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C:\Users\William\Desktop\"/>
    </mc:Choice>
  </mc:AlternateContent>
  <bookViews>
    <workbookView xWindow="0" yWindow="0" windowWidth="1950" windowHeight="5475" tabRatio="832"/>
  </bookViews>
  <sheets>
    <sheet name="Caratula" sheetId="15" r:id="rId1"/>
    <sheet name="ESF - Patrimonio" sheetId="2" r:id="rId2"/>
    <sheet name="ERI - Renta Liquida" sheetId="1" r:id="rId3"/>
    <sheet name="Impuesto Diferido" sheetId="3" r:id="rId4"/>
    <sheet name="Ingresos y Facturación" sheetId="10" r:id="rId5"/>
    <sheet name="Activos fijos" sheetId="19" r:id="rId6"/>
    <sheet name="Resumen ESF-ERI" sheetId="18" r:id="rId7"/>
    <sheet name="ejemplos" sheetId="9" state="hidden" r:id="rId8"/>
  </sheets>
  <externalReferences>
    <externalReference r:id="rId9"/>
    <externalReference r:id="rId10"/>
  </externalReferences>
  <definedNames>
    <definedName name="_xlnm.Print_Area" localSheetId="1">'ESF - Patrimonio'!$A$1:$K$252</definedName>
    <definedName name="_xlnm.Print_Area" localSheetId="3">'Impuesto Diferido'!$C$1:$P$99</definedName>
    <definedName name="_xlnm.Print_Area" localSheetId="4">'Ingresos y Facturación'!$A$1:$N$16</definedName>
    <definedName name="Reglon_renta">[1]Lists!$AQ$3:$AQ$58</definedName>
    <definedName name="renglon_renta1">[2]Lists!$AQ$3:$AQ$58</definedName>
    <definedName name="_xlnm.Print_Titles" localSheetId="3">'Impuesto Diferido'!$1:$6</definedName>
  </definedNames>
  <calcPr calcId="171027"/>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565" i="1" l="1"/>
  <c r="I565" i="1"/>
  <c r="H565" i="1"/>
  <c r="H566" i="1" l="1"/>
  <c r="I566" i="1"/>
  <c r="L458" i="1"/>
  <c r="A457" i="1"/>
  <c r="A458" i="1" s="1"/>
  <c r="H239" i="2" l="1"/>
  <c r="G239" i="2"/>
  <c r="G228" i="2" l="1"/>
  <c r="G40" i="18" s="1"/>
  <c r="G24" i="18"/>
  <c r="H572" i="1" l="1"/>
  <c r="L512" i="1" l="1"/>
  <c r="L542" i="1" l="1"/>
  <c r="L535" i="1"/>
  <c r="L543" i="1" l="1"/>
  <c r="L336" i="1"/>
  <c r="L335" i="1"/>
  <c r="L334" i="1"/>
  <c r="L333" i="1"/>
  <c r="L332" i="1"/>
  <c r="L331" i="1"/>
  <c r="L330" i="1"/>
  <c r="L328" i="1"/>
  <c r="L327" i="1"/>
  <c r="L326" i="1"/>
  <c r="L325" i="1"/>
  <c r="L324" i="1"/>
  <c r="L323" i="1"/>
  <c r="L322" i="1"/>
  <c r="L320" i="1"/>
  <c r="L319" i="1"/>
  <c r="L318" i="1"/>
  <c r="L317" i="1"/>
  <c r="L316" i="1"/>
  <c r="L315" i="1"/>
  <c r="L314" i="1"/>
  <c r="L313" i="1"/>
  <c r="L312" i="1"/>
  <c r="L310" i="1"/>
  <c r="L309" i="1"/>
  <c r="L308" i="1"/>
  <c r="L307" i="1"/>
  <c r="L306" i="1"/>
  <c r="L304" i="1"/>
  <c r="L303" i="1"/>
  <c r="L301" i="1"/>
  <c r="L300" i="1"/>
  <c r="L299" i="1"/>
  <c r="L298" i="1"/>
  <c r="L297" i="1"/>
  <c r="L296" i="1"/>
  <c r="L295" i="1"/>
  <c r="L294" i="1"/>
  <c r="L293" i="1"/>
  <c r="L292" i="1"/>
  <c r="L291" i="1"/>
  <c r="L289" i="1"/>
  <c r="L288" i="1"/>
  <c r="L287" i="1"/>
  <c r="L286" i="1"/>
  <c r="L285" i="1"/>
  <c r="L284" i="1"/>
  <c r="L283" i="1"/>
  <c r="L282" i="1"/>
  <c r="L281" i="1"/>
  <c r="L280" i="1"/>
  <c r="L279" i="1"/>
  <c r="L278" i="1"/>
  <c r="L277" i="1"/>
  <c r="L276" i="1"/>
  <c r="L275" i="1"/>
  <c r="L274" i="1"/>
  <c r="L273" i="1"/>
  <c r="L272" i="1"/>
  <c r="L271" i="1"/>
  <c r="L270" i="1"/>
  <c r="L269" i="1"/>
  <c r="L268" i="1"/>
  <c r="L267" i="1"/>
  <c r="L266" i="1"/>
  <c r="L264" i="1"/>
  <c r="L263" i="1"/>
  <c r="L262" i="1"/>
  <c r="L261" i="1"/>
  <c r="L260" i="1"/>
  <c r="L259" i="1"/>
  <c r="L258" i="1"/>
  <c r="L257" i="1"/>
  <c r="L256" i="1"/>
  <c r="L255" i="1"/>
  <c r="L254" i="1"/>
  <c r="L253" i="1"/>
  <c r="L252" i="1"/>
  <c r="L251" i="1"/>
  <c r="L250" i="1"/>
  <c r="L249" i="1"/>
  <c r="L248" i="1"/>
  <c r="L247" i="1"/>
  <c r="L246" i="1"/>
  <c r="L245" i="1"/>
  <c r="L244" i="1"/>
  <c r="L243" i="1"/>
  <c r="L242" i="1"/>
  <c r="L240" i="1"/>
  <c r="L239" i="1"/>
  <c r="L238" i="1"/>
  <c r="L237" i="1"/>
  <c r="L234" i="1"/>
  <c r="L233" i="1"/>
  <c r="L232" i="1"/>
  <c r="L231" i="1"/>
  <c r="L230" i="1"/>
  <c r="L229" i="1"/>
  <c r="L228" i="1"/>
  <c r="L227" i="1"/>
  <c r="L226" i="1"/>
  <c r="L225" i="1"/>
  <c r="L224" i="1"/>
  <c r="L223" i="1"/>
  <c r="L222" i="1"/>
  <c r="L221" i="1"/>
  <c r="L220" i="1"/>
  <c r="L219" i="1"/>
  <c r="L218" i="1"/>
  <c r="L217" i="1"/>
  <c r="L216" i="1"/>
  <c r="L215" i="1"/>
  <c r="L214" i="1"/>
  <c r="L213" i="1"/>
  <c r="L212" i="1"/>
  <c r="L211" i="1"/>
  <c r="L209" i="1"/>
  <c r="L208" i="1"/>
  <c r="L207" i="1"/>
  <c r="L206" i="1"/>
  <c r="L205" i="1"/>
  <c r="L204" i="1"/>
  <c r="L203" i="1"/>
  <c r="L202" i="1"/>
  <c r="L201" i="1"/>
  <c r="L200" i="1"/>
  <c r="L199" i="1"/>
  <c r="L198" i="1"/>
  <c r="L197" i="1"/>
  <c r="L196" i="1"/>
  <c r="L195" i="1"/>
  <c r="L194" i="1"/>
  <c r="L193" i="1"/>
  <c r="L192" i="1"/>
  <c r="L191" i="1"/>
  <c r="L190" i="1"/>
  <c r="L188" i="1"/>
  <c r="L187" i="1"/>
  <c r="L186" i="1"/>
  <c r="L185" i="1"/>
  <c r="L180" i="1"/>
  <c r="L179" i="1"/>
  <c r="L178" i="1"/>
  <c r="L177" i="1"/>
  <c r="L176" i="1"/>
  <c r="L175" i="1"/>
  <c r="L174" i="1"/>
  <c r="L173" i="1"/>
  <c r="L172" i="1"/>
  <c r="L171" i="1"/>
  <c r="L170" i="1"/>
  <c r="L169" i="1"/>
  <c r="L167" i="1"/>
  <c r="L166" i="1"/>
  <c r="L165" i="1"/>
  <c r="L164" i="1"/>
  <c r="L163" i="1"/>
  <c r="L162" i="1"/>
  <c r="L161" i="1"/>
  <c r="L160" i="1"/>
  <c r="L159" i="1"/>
  <c r="L158" i="1"/>
  <c r="L157" i="1"/>
  <c r="L156" i="1"/>
  <c r="L155" i="1"/>
  <c r="L154" i="1"/>
  <c r="L153" i="1"/>
  <c r="L152" i="1"/>
  <c r="L151" i="1"/>
  <c r="L150" i="1"/>
  <c r="L149" i="1"/>
  <c r="L148" i="1"/>
  <c r="L147" i="1"/>
  <c r="L146" i="1"/>
  <c r="L145" i="1"/>
  <c r="L144" i="1"/>
  <c r="L142" i="1"/>
  <c r="L141" i="1"/>
  <c r="L140" i="1"/>
  <c r="L139" i="1"/>
  <c r="L137" i="1"/>
  <c r="L136" i="1"/>
  <c r="L135" i="1"/>
  <c r="L134" i="1"/>
  <c r="L133" i="1"/>
  <c r="L132" i="1"/>
  <c r="L131" i="1"/>
  <c r="L130" i="1"/>
  <c r="L129" i="1"/>
  <c r="L128" i="1"/>
  <c r="L127" i="1"/>
  <c r="L126" i="1"/>
  <c r="L125" i="1"/>
  <c r="L124" i="1"/>
  <c r="L123" i="1"/>
  <c r="L122" i="1"/>
  <c r="L118" i="1"/>
  <c r="L117" i="1"/>
  <c r="L116" i="1"/>
  <c r="L115" i="1"/>
  <c r="L114" i="1"/>
  <c r="L113" i="1"/>
  <c r="L109" i="1"/>
  <c r="L108" i="1"/>
  <c r="L107" i="1"/>
  <c r="L106" i="1"/>
  <c r="L105" i="1"/>
  <c r="L104" i="1"/>
  <c r="L102" i="1"/>
  <c r="L101" i="1"/>
  <c r="L100" i="1"/>
  <c r="L99" i="1"/>
  <c r="L97" i="1"/>
  <c r="L96" i="1"/>
  <c r="L95" i="1"/>
  <c r="L94" i="1"/>
  <c r="L93" i="1"/>
  <c r="L92" i="1"/>
  <c r="L91" i="1"/>
  <c r="L89" i="1"/>
  <c r="L88" i="1"/>
  <c r="L87" i="1"/>
  <c r="L86" i="1"/>
  <c r="L85" i="1"/>
  <c r="L84" i="1"/>
  <c r="L83" i="1"/>
  <c r="L82" i="1"/>
  <c r="L81" i="1"/>
  <c r="L80" i="1"/>
  <c r="L79" i="1"/>
  <c r="L78" i="1"/>
  <c r="L76" i="1"/>
  <c r="L75" i="1"/>
  <c r="L74" i="1"/>
  <c r="L73" i="1"/>
  <c r="L72" i="1"/>
  <c r="L71" i="1"/>
  <c r="L70" i="1"/>
  <c r="L69" i="1"/>
  <c r="L67" i="1"/>
  <c r="L66" i="1"/>
  <c r="L65" i="1"/>
  <c r="L64" i="1"/>
  <c r="L63" i="1"/>
  <c r="L62" i="1"/>
  <c r="L61" i="1"/>
  <c r="L60" i="1"/>
  <c r="L58" i="1"/>
  <c r="L57" i="1"/>
  <c r="L56" i="1"/>
  <c r="L55" i="1"/>
  <c r="L54" i="1"/>
  <c r="L52" i="1"/>
  <c r="L51" i="1"/>
  <c r="L50" i="1"/>
  <c r="L49" i="1"/>
  <c r="L48" i="1"/>
  <c r="L47" i="1"/>
  <c r="L45" i="1"/>
  <c r="L44" i="1"/>
  <c r="L43" i="1"/>
  <c r="L42" i="1"/>
  <c r="L41" i="1"/>
  <c r="L40" i="1"/>
  <c r="L39" i="1"/>
  <c r="L37" i="1"/>
  <c r="L36" i="1"/>
  <c r="L35" i="1"/>
  <c r="L33" i="1"/>
  <c r="L32" i="1"/>
  <c r="L31" i="1"/>
  <c r="L30" i="1"/>
  <c r="L29" i="1"/>
  <c r="L28" i="1"/>
  <c r="L27" i="1"/>
  <c r="L26" i="1"/>
  <c r="L25" i="1"/>
  <c r="L24" i="1"/>
  <c r="L23" i="1"/>
  <c r="L22" i="1"/>
  <c r="L21" i="1"/>
  <c r="L20" i="1"/>
  <c r="L19" i="1"/>
  <c r="L18" i="1"/>
  <c r="L17" i="1"/>
  <c r="L16" i="1"/>
  <c r="L15" i="1"/>
  <c r="L14" i="1"/>
  <c r="L13" i="1"/>
  <c r="L12" i="1"/>
  <c r="K462" i="1"/>
  <c r="J462" i="1"/>
  <c r="I462" i="1"/>
  <c r="H462" i="1"/>
  <c r="I329" i="1"/>
  <c r="I321" i="1"/>
  <c r="I311" i="1"/>
  <c r="I305" i="1"/>
  <c r="I302" i="1"/>
  <c r="I290" i="1"/>
  <c r="I265" i="1"/>
  <c r="I241" i="1"/>
  <c r="I236" i="1"/>
  <c r="I210" i="1"/>
  <c r="I189" i="1"/>
  <c r="I184" i="1"/>
  <c r="I168" i="1"/>
  <c r="I143" i="1"/>
  <c r="I138" i="1"/>
  <c r="I121" i="1"/>
  <c r="I112" i="1"/>
  <c r="I111" i="1" s="1"/>
  <c r="I103" i="1"/>
  <c r="I98" i="1"/>
  <c r="I90" i="1"/>
  <c r="I77" i="1"/>
  <c r="I68" i="1"/>
  <c r="I59" i="1"/>
  <c r="I53" i="1"/>
  <c r="I46" i="1"/>
  <c r="H53" i="1"/>
  <c r="I38" i="1"/>
  <c r="I34" i="1"/>
  <c r="I11" i="1"/>
  <c r="K203" i="2"/>
  <c r="K202" i="2"/>
  <c r="K201" i="2"/>
  <c r="K200" i="2"/>
  <c r="K199" i="2"/>
  <c r="K198" i="2"/>
  <c r="K197" i="2"/>
  <c r="K196" i="2"/>
  <c r="K194" i="2"/>
  <c r="K193" i="2"/>
  <c r="K192" i="2"/>
  <c r="K191" i="2"/>
  <c r="K189" i="2"/>
  <c r="K188" i="2"/>
  <c r="K187" i="2"/>
  <c r="K186" i="2"/>
  <c r="K185" i="2"/>
  <c r="K184" i="2"/>
  <c r="K183" i="2"/>
  <c r="K182" i="2"/>
  <c r="K181" i="2"/>
  <c r="K180" i="2"/>
  <c r="K179" i="2"/>
  <c r="K177" i="2"/>
  <c r="K176" i="2"/>
  <c r="K175" i="2"/>
  <c r="K174" i="2"/>
  <c r="K172" i="2"/>
  <c r="K171" i="2"/>
  <c r="K170" i="2"/>
  <c r="K169" i="2"/>
  <c r="K167" i="2"/>
  <c r="K166" i="2"/>
  <c r="K165" i="2"/>
  <c r="K164" i="2"/>
  <c r="K163" i="2"/>
  <c r="K161" i="2"/>
  <c r="K160" i="2"/>
  <c r="K159" i="2"/>
  <c r="K157" i="2"/>
  <c r="K156" i="2"/>
  <c r="K155" i="2"/>
  <c r="K154" i="2"/>
  <c r="K153" i="2"/>
  <c r="K152" i="2"/>
  <c r="K151" i="2"/>
  <c r="K150" i="2"/>
  <c r="K149" i="2"/>
  <c r="K148" i="2"/>
  <c r="K147" i="2"/>
  <c r="K146" i="2"/>
  <c r="K142" i="2"/>
  <c r="K141" i="2"/>
  <c r="K140" i="2"/>
  <c r="K138" i="2"/>
  <c r="K137" i="2"/>
  <c r="K136" i="2"/>
  <c r="K135" i="2"/>
  <c r="K134" i="2"/>
  <c r="K133" i="2"/>
  <c r="K132" i="2"/>
  <c r="K130" i="2"/>
  <c r="K129" i="2"/>
  <c r="K128" i="2"/>
  <c r="K127" i="2"/>
  <c r="K126" i="2"/>
  <c r="K125" i="2"/>
  <c r="K124" i="2"/>
  <c r="K121" i="2"/>
  <c r="K120" i="2"/>
  <c r="K119" i="2"/>
  <c r="K118" i="2"/>
  <c r="K116" i="2"/>
  <c r="K115" i="2"/>
  <c r="K114" i="2"/>
  <c r="K113" i="2"/>
  <c r="K111" i="2"/>
  <c r="K110" i="2"/>
  <c r="K109" i="2"/>
  <c r="K108" i="2"/>
  <c r="K107" i="2"/>
  <c r="K106" i="2"/>
  <c r="K104" i="2"/>
  <c r="K103" i="2"/>
  <c r="K102" i="2"/>
  <c r="K101" i="2"/>
  <c r="K100" i="2"/>
  <c r="K99" i="2"/>
  <c r="K98" i="2"/>
  <c r="K97" i="2"/>
  <c r="K96" i="2"/>
  <c r="K95" i="2"/>
  <c r="K92" i="2"/>
  <c r="K91" i="2"/>
  <c r="K90" i="2"/>
  <c r="K89" i="2"/>
  <c r="K88" i="2"/>
  <c r="K87" i="2"/>
  <c r="K86" i="2"/>
  <c r="K85" i="2"/>
  <c r="K84" i="2"/>
  <c r="K82" i="2"/>
  <c r="K81" i="2"/>
  <c r="K80" i="2"/>
  <c r="K79" i="2"/>
  <c r="K78" i="2"/>
  <c r="K76" i="2"/>
  <c r="K75" i="2"/>
  <c r="K74" i="2"/>
  <c r="K73" i="2"/>
  <c r="K71" i="2"/>
  <c r="K70" i="2"/>
  <c r="K69" i="2"/>
  <c r="K68" i="2"/>
  <c r="K67" i="2"/>
  <c r="K66" i="2"/>
  <c r="K65" i="2"/>
  <c r="K64" i="2"/>
  <c r="K63" i="2"/>
  <c r="K62" i="2"/>
  <c r="K60" i="2"/>
  <c r="K59" i="2"/>
  <c r="K58" i="2"/>
  <c r="K57" i="2"/>
  <c r="K56" i="2"/>
  <c r="K55" i="2"/>
  <c r="K54" i="2"/>
  <c r="K53" i="2"/>
  <c r="K51" i="2"/>
  <c r="K50" i="2"/>
  <c r="K49" i="2"/>
  <c r="K48" i="2"/>
  <c r="K47" i="2"/>
  <c r="K46" i="2"/>
  <c r="K45" i="2"/>
  <c r="K44" i="2"/>
  <c r="K43" i="2"/>
  <c r="K42" i="2"/>
  <c r="K41" i="2"/>
  <c r="K40" i="2"/>
  <c r="K37" i="2"/>
  <c r="K36" i="2"/>
  <c r="K35" i="2"/>
  <c r="K34" i="2"/>
  <c r="K33" i="2"/>
  <c r="K32" i="2"/>
  <c r="K31" i="2"/>
  <c r="K29" i="2"/>
  <c r="K28" i="2"/>
  <c r="K27" i="2"/>
  <c r="K26" i="2"/>
  <c r="K25" i="2"/>
  <c r="K24" i="2"/>
  <c r="K23" i="2"/>
  <c r="K22" i="2"/>
  <c r="K21" i="2"/>
  <c r="K20" i="2"/>
  <c r="K19" i="2"/>
  <c r="K18" i="2"/>
  <c r="K17" i="2"/>
  <c r="K14" i="2"/>
  <c r="K13" i="2"/>
  <c r="H236" i="2"/>
  <c r="H228" i="2"/>
  <c r="H223" i="2"/>
  <c r="H208" i="2"/>
  <c r="H195" i="2"/>
  <c r="H190" i="2"/>
  <c r="H178" i="2"/>
  <c r="H173" i="2"/>
  <c r="H168" i="2"/>
  <c r="H162" i="2"/>
  <c r="H158" i="2"/>
  <c r="H145" i="2"/>
  <c r="H139" i="2"/>
  <c r="H131" i="2"/>
  <c r="H122" i="2" s="1"/>
  <c r="H123" i="2"/>
  <c r="H117" i="2"/>
  <c r="H112" i="2"/>
  <c r="H105" i="2"/>
  <c r="H94" i="2"/>
  <c r="H83" i="2"/>
  <c r="H77" i="2"/>
  <c r="H72" i="2"/>
  <c r="H61" i="2"/>
  <c r="H52" i="2"/>
  <c r="H39" i="2"/>
  <c r="H30" i="2"/>
  <c r="K12" i="2"/>
  <c r="H38" i="2" l="1"/>
  <c r="H204" i="2"/>
  <c r="H242" i="2"/>
  <c r="I183" i="1"/>
  <c r="I10" i="1"/>
  <c r="I119" i="1" s="1"/>
  <c r="I181" i="1"/>
  <c r="I235" i="1"/>
  <c r="H93" i="2"/>
  <c r="O52" i="19"/>
  <c r="O51" i="19"/>
  <c r="O50" i="19"/>
  <c r="O49" i="19"/>
  <c r="O48" i="19"/>
  <c r="O47" i="19"/>
  <c r="O46" i="19"/>
  <c r="O45" i="19"/>
  <c r="O44" i="19"/>
  <c r="O43" i="19"/>
  <c r="O42" i="19"/>
  <c r="O41" i="19"/>
  <c r="O40" i="19"/>
  <c r="O39" i="19"/>
  <c r="O36" i="19"/>
  <c r="O34" i="19"/>
  <c r="O33" i="19"/>
  <c r="O30" i="19"/>
  <c r="O29" i="19"/>
  <c r="O28" i="19"/>
  <c r="O27" i="19"/>
  <c r="O26" i="19"/>
  <c r="O25" i="19"/>
  <c r="O24" i="19"/>
  <c r="O23" i="19"/>
  <c r="O22" i="19"/>
  <c r="O21" i="19"/>
  <c r="O20" i="19"/>
  <c r="O19" i="19"/>
  <c r="O18" i="19"/>
  <c r="O17" i="19"/>
  <c r="O16" i="19"/>
  <c r="O15" i="19"/>
  <c r="O14" i="19"/>
  <c r="O13" i="19"/>
  <c r="I337" i="1" l="1"/>
  <c r="I338" i="1" s="1"/>
  <c r="H16" i="2"/>
  <c r="H15" i="2" s="1"/>
  <c r="H11" i="2"/>
  <c r="H143" i="2" l="1"/>
  <c r="H205" i="2" s="1"/>
  <c r="L519" i="1"/>
  <c r="L518" i="1"/>
  <c r="L517" i="1"/>
  <c r="L516" i="1"/>
  <c r="L515" i="1"/>
  <c r="L514" i="1"/>
  <c r="L513" i="1"/>
  <c r="K54" i="3" l="1"/>
  <c r="J54" i="3"/>
  <c r="K53" i="3"/>
  <c r="J53" i="3"/>
  <c r="K52" i="3"/>
  <c r="J52" i="3"/>
  <c r="K51" i="3"/>
  <c r="J51" i="3"/>
  <c r="K50" i="3"/>
  <c r="J50" i="3"/>
  <c r="K49" i="3"/>
  <c r="J49" i="3"/>
  <c r="K48" i="3"/>
  <c r="J48" i="3"/>
  <c r="K47" i="3"/>
  <c r="J47" i="3"/>
  <c r="K46" i="3"/>
  <c r="J46" i="3"/>
  <c r="K45" i="3"/>
  <c r="J45" i="3"/>
  <c r="K44" i="3"/>
  <c r="J44" i="3"/>
  <c r="K43" i="3"/>
  <c r="J43" i="3"/>
  <c r="K42" i="3"/>
  <c r="J42" i="3"/>
  <c r="K41" i="3"/>
  <c r="J41" i="3"/>
  <c r="K40" i="3"/>
  <c r="J40" i="3"/>
  <c r="K39" i="3"/>
  <c r="J39" i="3"/>
  <c r="K38" i="3"/>
  <c r="J38" i="3"/>
  <c r="K37" i="3"/>
  <c r="J37" i="3"/>
  <c r="K36" i="3"/>
  <c r="J36" i="3"/>
  <c r="K35" i="3"/>
  <c r="J35" i="3"/>
  <c r="I55" i="3"/>
  <c r="H55" i="3"/>
  <c r="K32" i="3"/>
  <c r="J32" i="3"/>
  <c r="K31" i="3"/>
  <c r="J31" i="3"/>
  <c r="K30" i="3"/>
  <c r="J30" i="3"/>
  <c r="K29" i="3"/>
  <c r="J29" i="3"/>
  <c r="K28" i="3"/>
  <c r="J28" i="3"/>
  <c r="K27" i="3"/>
  <c r="J27" i="3"/>
  <c r="K26" i="3"/>
  <c r="J26" i="3"/>
  <c r="K25" i="3"/>
  <c r="J25" i="3"/>
  <c r="K24" i="3"/>
  <c r="J24" i="3"/>
  <c r="K23" i="3"/>
  <c r="J23" i="3"/>
  <c r="K22" i="3"/>
  <c r="J22" i="3"/>
  <c r="K21" i="3"/>
  <c r="J21" i="3"/>
  <c r="K20" i="3"/>
  <c r="J20" i="3"/>
  <c r="K19" i="3"/>
  <c r="J19" i="3"/>
  <c r="K18" i="3"/>
  <c r="J18" i="3"/>
  <c r="K17" i="3"/>
  <c r="J17" i="3"/>
  <c r="K16" i="3"/>
  <c r="J16" i="3"/>
  <c r="K15" i="3"/>
  <c r="J15" i="3"/>
  <c r="K14" i="3"/>
  <c r="J14" i="3"/>
  <c r="K13" i="3"/>
  <c r="J13" i="3"/>
  <c r="I33" i="3"/>
  <c r="H33" i="3"/>
  <c r="K112" i="1"/>
  <c r="J112" i="1"/>
  <c r="H112" i="1"/>
  <c r="J33" i="3" l="1"/>
  <c r="J55" i="3"/>
  <c r="L462" i="1"/>
  <c r="L384" i="1" l="1"/>
  <c r="N13" i="10" l="1"/>
  <c r="N14" i="10"/>
  <c r="N15" i="10"/>
  <c r="N12" i="10"/>
  <c r="G195" i="2"/>
  <c r="G173" i="2"/>
  <c r="I105" i="2" l="1"/>
  <c r="J105" i="2"/>
  <c r="G105" i="2"/>
  <c r="D53" i="19"/>
  <c r="AG50" i="19"/>
  <c r="AG51" i="19"/>
  <c r="AG52" i="19"/>
  <c r="AA50" i="19"/>
  <c r="AC50" i="19" s="1"/>
  <c r="AA51" i="19"/>
  <c r="AC51" i="19" s="1"/>
  <c r="P50" i="19"/>
  <c r="P51" i="19"/>
  <c r="F14" i="10" l="1"/>
  <c r="K14" i="10"/>
  <c r="H83" i="18" l="1"/>
  <c r="G83" i="18"/>
  <c r="L499" i="1" l="1"/>
  <c r="L491" i="1" s="1"/>
  <c r="F65" i="3" l="1"/>
  <c r="K15" i="10" l="1"/>
  <c r="K13" i="10"/>
  <c r="F13" i="10"/>
  <c r="A13" i="19"/>
  <c r="A14" i="19" s="1"/>
  <c r="A15" i="19" s="1"/>
  <c r="A16" i="19" s="1"/>
  <c r="A17" i="19" s="1"/>
  <c r="A18" i="19" s="1"/>
  <c r="A19" i="19" s="1"/>
  <c r="A20" i="19" s="1"/>
  <c r="A21" i="19" s="1"/>
  <c r="A22" i="19" s="1"/>
  <c r="A23" i="19" s="1"/>
  <c r="A24" i="19" s="1"/>
  <c r="A25" i="19" s="1"/>
  <c r="P13" i="19"/>
  <c r="AA13" i="19"/>
  <c r="AC13" i="19" s="1"/>
  <c r="AG13" i="19"/>
  <c r="P14" i="19"/>
  <c r="AA14" i="19"/>
  <c r="AC14" i="19" s="1"/>
  <c r="AG14" i="19"/>
  <c r="P15" i="19"/>
  <c r="AA15" i="19"/>
  <c r="AC15" i="19" s="1"/>
  <c r="AG15" i="19"/>
  <c r="P16" i="19"/>
  <c r="AA16" i="19"/>
  <c r="AC16" i="19" s="1"/>
  <c r="AG16" i="19"/>
  <c r="P17" i="19"/>
  <c r="AA17" i="19"/>
  <c r="AC17" i="19" s="1"/>
  <c r="AG17" i="19"/>
  <c r="P18" i="19"/>
  <c r="AA18" i="19"/>
  <c r="AC18" i="19" s="1"/>
  <c r="AG18" i="19"/>
  <c r="P19" i="19"/>
  <c r="AA19" i="19"/>
  <c r="AC19" i="19" s="1"/>
  <c r="AG19" i="19"/>
  <c r="P20" i="19"/>
  <c r="AA20" i="19"/>
  <c r="AC20" i="19" s="1"/>
  <c r="AG20" i="19"/>
  <c r="P21" i="19"/>
  <c r="AA21" i="19"/>
  <c r="AC21" i="19" s="1"/>
  <c r="AG21" i="19"/>
  <c r="P22" i="19"/>
  <c r="AA22" i="19"/>
  <c r="AC22" i="19" s="1"/>
  <c r="AG22" i="19"/>
  <c r="P23" i="19"/>
  <c r="AA23" i="19"/>
  <c r="AC23" i="19" s="1"/>
  <c r="AG23" i="19"/>
  <c r="P24" i="19"/>
  <c r="AA24" i="19"/>
  <c r="AC24" i="19" s="1"/>
  <c r="AG24" i="19"/>
  <c r="P25" i="19"/>
  <c r="AA25" i="19"/>
  <c r="AC25" i="19" s="1"/>
  <c r="AG25" i="19"/>
  <c r="P26" i="19"/>
  <c r="AA26" i="19"/>
  <c r="AC26" i="19" s="1"/>
  <c r="AG26" i="19"/>
  <c r="P27" i="19"/>
  <c r="AA27" i="19"/>
  <c r="AC27" i="19" s="1"/>
  <c r="AG27" i="19"/>
  <c r="P28" i="19"/>
  <c r="AA28" i="19"/>
  <c r="AC28" i="19" s="1"/>
  <c r="AG28" i="19"/>
  <c r="P29" i="19"/>
  <c r="AA29" i="19"/>
  <c r="AC29" i="19" s="1"/>
  <c r="AG29" i="19"/>
  <c r="P30" i="19"/>
  <c r="AA30" i="19"/>
  <c r="AC30" i="19" s="1"/>
  <c r="AG30" i="19"/>
  <c r="D31" i="19"/>
  <c r="F31" i="19"/>
  <c r="G31" i="19"/>
  <c r="H31" i="19"/>
  <c r="I31" i="19"/>
  <c r="J31" i="19"/>
  <c r="K31" i="19"/>
  <c r="M31" i="19"/>
  <c r="N31" i="19"/>
  <c r="Q31" i="19"/>
  <c r="R31" i="19"/>
  <c r="S31" i="19"/>
  <c r="T31" i="19"/>
  <c r="U31" i="19"/>
  <c r="V31" i="19"/>
  <c r="W31" i="19"/>
  <c r="X31" i="19"/>
  <c r="Y31" i="19"/>
  <c r="Z31" i="19"/>
  <c r="AB31" i="19"/>
  <c r="AD31" i="19"/>
  <c r="AE31" i="19"/>
  <c r="AF31" i="19"/>
  <c r="AH31" i="19"/>
  <c r="O32" i="19"/>
  <c r="P32" i="19"/>
  <c r="AA32" i="19"/>
  <c r="AC32" i="19" s="1"/>
  <c r="AG32" i="19"/>
  <c r="P33" i="19"/>
  <c r="AA33" i="19"/>
  <c r="AC33" i="19" s="1"/>
  <c r="AG33" i="19"/>
  <c r="P34" i="19"/>
  <c r="AA34" i="19"/>
  <c r="AC34" i="19" s="1"/>
  <c r="AG34" i="19"/>
  <c r="D35" i="19"/>
  <c r="F35" i="19"/>
  <c r="G35" i="19"/>
  <c r="H35" i="19"/>
  <c r="I35" i="19"/>
  <c r="J35" i="19"/>
  <c r="K35" i="19"/>
  <c r="M35" i="19"/>
  <c r="M37" i="19" s="1"/>
  <c r="N35" i="19"/>
  <c r="P35" i="19"/>
  <c r="Q35" i="19"/>
  <c r="R35" i="19"/>
  <c r="S35" i="19"/>
  <c r="T35" i="19"/>
  <c r="U35" i="19"/>
  <c r="V35" i="19"/>
  <c r="W35" i="19"/>
  <c r="X35" i="19"/>
  <c r="Y35" i="19"/>
  <c r="Z35" i="19"/>
  <c r="AB35" i="19"/>
  <c r="AD35" i="19"/>
  <c r="AE35" i="19"/>
  <c r="AF35" i="19"/>
  <c r="AH35" i="19"/>
  <c r="P36" i="19"/>
  <c r="AA36" i="19"/>
  <c r="AC36" i="19" s="1"/>
  <c r="AG36" i="19"/>
  <c r="O38" i="19"/>
  <c r="P38" i="19"/>
  <c r="AA38" i="19"/>
  <c r="AC38" i="19" s="1"/>
  <c r="AG38" i="19"/>
  <c r="P39" i="19"/>
  <c r="AA39" i="19"/>
  <c r="AC39" i="19" s="1"/>
  <c r="AG39" i="19"/>
  <c r="P40" i="19"/>
  <c r="AA40" i="19"/>
  <c r="AC40" i="19" s="1"/>
  <c r="AG40" i="19"/>
  <c r="P41" i="19"/>
  <c r="AA41" i="19"/>
  <c r="AC41" i="19" s="1"/>
  <c r="AG41" i="19"/>
  <c r="P42" i="19"/>
  <c r="AA42" i="19"/>
  <c r="AC42" i="19" s="1"/>
  <c r="AG42" i="19"/>
  <c r="P43" i="19"/>
  <c r="AA43" i="19"/>
  <c r="AC43" i="19" s="1"/>
  <c r="AG43" i="19"/>
  <c r="P44" i="19"/>
  <c r="AA44" i="19"/>
  <c r="AC44" i="19" s="1"/>
  <c r="AG44" i="19"/>
  <c r="P45" i="19"/>
  <c r="AA45" i="19"/>
  <c r="AC45" i="19" s="1"/>
  <c r="AG45" i="19"/>
  <c r="P46" i="19"/>
  <c r="AA46" i="19"/>
  <c r="AC46" i="19" s="1"/>
  <c r="AG46" i="19"/>
  <c r="P47" i="19"/>
  <c r="AA47" i="19"/>
  <c r="AC47" i="19" s="1"/>
  <c r="AG47" i="19"/>
  <c r="P48" i="19"/>
  <c r="AA48" i="19"/>
  <c r="AC48" i="19" s="1"/>
  <c r="AG48" i="19"/>
  <c r="P49" i="19"/>
  <c r="AA49" i="19"/>
  <c r="AC49" i="19" s="1"/>
  <c r="AG49" i="19"/>
  <c r="P52" i="19"/>
  <c r="AA52" i="19"/>
  <c r="AC52" i="19" s="1"/>
  <c r="F53" i="19"/>
  <c r="G53" i="19"/>
  <c r="H53" i="19"/>
  <c r="I53" i="19"/>
  <c r="J53" i="19"/>
  <c r="K53" i="19"/>
  <c r="M53" i="19"/>
  <c r="N53" i="19"/>
  <c r="Q53" i="19"/>
  <c r="R53" i="19"/>
  <c r="S53" i="19"/>
  <c r="T53" i="19"/>
  <c r="U53" i="19"/>
  <c r="V53" i="19"/>
  <c r="W53" i="19"/>
  <c r="X53" i="19"/>
  <c r="Y53" i="19"/>
  <c r="Z53" i="19"/>
  <c r="AB53" i="19"/>
  <c r="AD53" i="19"/>
  <c r="AE53" i="19"/>
  <c r="AF53" i="19"/>
  <c r="AH53" i="19"/>
  <c r="AF37" i="19" l="1"/>
  <c r="AF54" i="19" s="1"/>
  <c r="M54" i="19"/>
  <c r="P53" i="19"/>
  <c r="AE37" i="19"/>
  <c r="Y37" i="19"/>
  <c r="Y54" i="19" s="1"/>
  <c r="U37" i="19"/>
  <c r="U54" i="19" s="1"/>
  <c r="Q37" i="19"/>
  <c r="Q54" i="19" s="1"/>
  <c r="Z37" i="19"/>
  <c r="V37" i="19"/>
  <c r="V54" i="19" s="1"/>
  <c r="P31" i="19"/>
  <c r="P37" i="19" s="1"/>
  <c r="P54" i="19" s="1"/>
  <c r="K37" i="19"/>
  <c r="K54" i="19" s="1"/>
  <c r="G37" i="19"/>
  <c r="G54" i="19" s="1"/>
  <c r="R37" i="19"/>
  <c r="H37" i="19"/>
  <c r="H54" i="19" s="1"/>
  <c r="A26" i="19"/>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D37" i="19"/>
  <c r="X37" i="19"/>
  <c r="X54" i="19" s="1"/>
  <c r="T37" i="19"/>
  <c r="T54" i="19" s="1"/>
  <c r="J37" i="19"/>
  <c r="J54" i="19" s="1"/>
  <c r="F37" i="19"/>
  <c r="F54" i="19" s="1"/>
  <c r="AH37" i="19"/>
  <c r="AH54" i="19" s="1"/>
  <c r="AB37" i="19"/>
  <c r="AB54" i="19" s="1"/>
  <c r="W37" i="19"/>
  <c r="W54" i="19" s="1"/>
  <c r="S37" i="19"/>
  <c r="N37" i="19"/>
  <c r="N54" i="19" s="1"/>
  <c r="I37" i="19"/>
  <c r="I54" i="19" s="1"/>
  <c r="D37" i="19"/>
  <c r="D54" i="19" s="1"/>
  <c r="Z54" i="19"/>
  <c r="R54" i="19"/>
  <c r="AD54" i="19"/>
  <c r="AE54" i="19"/>
  <c r="O35" i="19"/>
  <c r="AG35" i="19"/>
  <c r="O31" i="19"/>
  <c r="S54" i="19"/>
  <c r="O53" i="19"/>
  <c r="AG31" i="19"/>
  <c r="AG37" i="19" s="1"/>
  <c r="AG53" i="19"/>
  <c r="AC35" i="19"/>
  <c r="AC31" i="19"/>
  <c r="AC53" i="19"/>
  <c r="AA53" i="19"/>
  <c r="AA35" i="19"/>
  <c r="AA31" i="19"/>
  <c r="A50" i="19" l="1"/>
  <c r="A51" i="19" s="1"/>
  <c r="A52" i="19" s="1"/>
  <c r="A53" i="19" s="1"/>
  <c r="A54" i="19" s="1"/>
  <c r="O37" i="19"/>
  <c r="O54" i="19" s="1"/>
  <c r="AG54" i="19"/>
  <c r="AA37" i="19"/>
  <c r="AA54" i="19" s="1"/>
  <c r="AC37" i="19"/>
  <c r="AC54" i="19" s="1"/>
  <c r="A10" i="18"/>
  <c r="A11" i="18" s="1"/>
  <c r="A12" i="18" s="1"/>
  <c r="A13" i="18" s="1"/>
  <c r="A14" i="18" l="1"/>
  <c r="A15" i="18" s="1"/>
  <c r="A16" i="18" s="1"/>
  <c r="A17" i="18" s="1"/>
  <c r="A18" i="18" s="1"/>
  <c r="A19" i="18" s="1"/>
  <c r="A20" i="18" s="1"/>
  <c r="A21" i="18" s="1"/>
  <c r="A22" i="18" s="1"/>
  <c r="A23" i="18" s="1"/>
  <c r="A24" i="18" s="1"/>
  <c r="A25" i="18" s="1"/>
  <c r="A26" i="18" s="1"/>
  <c r="A27" i="18" s="1"/>
  <c r="A28" i="18" s="1"/>
  <c r="G56" i="18"/>
  <c r="G31" i="18"/>
  <c r="A29" i="18" l="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l="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K121" i="1"/>
  <c r="J121" i="1"/>
  <c r="H121" i="1"/>
  <c r="G60" i="18" l="1"/>
  <c r="K329" i="1"/>
  <c r="J329" i="1"/>
  <c r="H329" i="1"/>
  <c r="G82" i="18" s="1"/>
  <c r="L454" i="1" l="1"/>
  <c r="K454" i="1"/>
  <c r="H454" i="1"/>
  <c r="J454" i="1"/>
  <c r="A11" i="2" l="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J11" i="2"/>
  <c r="I11" i="2"/>
  <c r="J99" i="3"/>
  <c r="J98" i="3"/>
  <c r="J97" i="3"/>
  <c r="J96" i="3"/>
  <c r="J95" i="3"/>
  <c r="J94" i="3"/>
  <c r="J93" i="3"/>
  <c r="A49" i="2" l="1"/>
  <c r="A50" i="2" s="1"/>
  <c r="A51" i="2" s="1"/>
  <c r="A52" i="2" s="1"/>
  <c r="A53" i="2" s="1"/>
  <c r="A54" i="2" s="1"/>
  <c r="A55" i="2" s="1"/>
  <c r="A56" i="2" s="1"/>
  <c r="A57" i="2" s="1"/>
  <c r="A58" i="2" s="1"/>
  <c r="A59" i="2" s="1"/>
  <c r="A60" i="2" s="1"/>
  <c r="J85" i="3"/>
  <c r="J84" i="3"/>
  <c r="J83" i="3"/>
  <c r="J82" i="3"/>
  <c r="J81" i="3"/>
  <c r="J80" i="3"/>
  <c r="J79" i="3"/>
  <c r="J78" i="3"/>
  <c r="J77" i="3"/>
  <c r="J76" i="3"/>
  <c r="J75" i="3"/>
  <c r="J74" i="3"/>
  <c r="J73" i="3"/>
  <c r="A13" i="3"/>
  <c r="A14" i="3" s="1"/>
  <c r="A15" i="3" s="1"/>
  <c r="A16" i="3" s="1"/>
  <c r="A17" i="3" s="1"/>
  <c r="A18" i="3" s="1"/>
  <c r="A19" i="3" s="1"/>
  <c r="A20" i="3" s="1"/>
  <c r="A61" i="2" l="1"/>
  <c r="A62" i="2" s="1"/>
  <c r="A63" i="2" s="1"/>
  <c r="A64" i="2" s="1"/>
  <c r="A65" i="2" s="1"/>
  <c r="A66" i="2" s="1"/>
  <c r="A67" i="2" s="1"/>
  <c r="A68" i="2" s="1"/>
  <c r="A69" i="2" s="1"/>
  <c r="A70" i="2" s="1"/>
  <c r="A21" i="3"/>
  <c r="A22" i="3" s="1"/>
  <c r="A23" i="3" s="1"/>
  <c r="A24" i="3" s="1"/>
  <c r="A25" i="3" s="1"/>
  <c r="A26" i="3" s="1"/>
  <c r="A27" i="3" s="1"/>
  <c r="A28" i="3" s="1"/>
  <c r="A29" i="3" s="1"/>
  <c r="A30" i="3" s="1"/>
  <c r="A71" i="2" l="1"/>
  <c r="A72" i="2" s="1"/>
  <c r="A73" i="2" s="1"/>
  <c r="A74" i="2" s="1"/>
  <c r="A75" i="2" s="1"/>
  <c r="A76" i="2" s="1"/>
  <c r="A77" i="2" s="1"/>
  <c r="A78" i="2" s="1"/>
  <c r="A79" i="2" s="1"/>
  <c r="A80" i="2" s="1"/>
  <c r="A81" i="2" s="1"/>
  <c r="A82" i="2" s="1"/>
  <c r="A31" i="3"/>
  <c r="A32" i="3" s="1"/>
  <c r="A33" i="3" s="1"/>
  <c r="A34" i="3" s="1"/>
  <c r="A35" i="3" s="1"/>
  <c r="A36" i="3" s="1"/>
  <c r="A37" i="3" s="1"/>
  <c r="A38" i="3" s="1"/>
  <c r="A39" i="3" s="1"/>
  <c r="A40" i="3" s="1"/>
  <c r="A41" i="3" s="1"/>
  <c r="A42" i="3" l="1"/>
  <c r="A43" i="3" s="1"/>
  <c r="A44" i="3" s="1"/>
  <c r="A45" i="3" s="1"/>
  <c r="A46" i="3" s="1"/>
  <c r="A47" i="3" s="1"/>
  <c r="A48" i="3" s="1"/>
  <c r="A49" i="3" s="1"/>
  <c r="A50" i="3" s="1"/>
  <c r="A51" i="3" s="1"/>
  <c r="A52" i="3" s="1"/>
  <c r="A53" i="3" s="1"/>
  <c r="A54" i="3" s="1"/>
  <c r="A55" i="3" s="1"/>
  <c r="A64" i="3" s="1"/>
  <c r="A65" i="3" s="1"/>
  <c r="A83" i="2"/>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K236" i="1"/>
  <c r="J236" i="1"/>
  <c r="H236" i="1"/>
  <c r="G73" i="18" s="1"/>
  <c r="K241" i="1"/>
  <c r="J241" i="1"/>
  <c r="H241" i="1"/>
  <c r="G74" i="18" s="1"/>
  <c r="K189" i="1"/>
  <c r="J189" i="1"/>
  <c r="H189" i="1"/>
  <c r="G69" i="18" s="1"/>
  <c r="K184" i="1"/>
  <c r="J184" i="1"/>
  <c r="H184" i="1"/>
  <c r="G68" i="18" s="1"/>
  <c r="A10" i="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73" i="3" l="1"/>
  <c r="A74" i="3" s="1"/>
  <c r="A75" i="3" s="1"/>
  <c r="A76" i="3" s="1"/>
  <c r="A77" i="3" s="1"/>
  <c r="A78" i="3" s="1"/>
  <c r="A79" i="3" s="1"/>
  <c r="A80" i="3" s="1"/>
  <c r="A81" i="3" s="1"/>
  <c r="A82" i="3" s="1"/>
  <c r="A83" i="3" s="1"/>
  <c r="A84" i="3" s="1"/>
  <c r="A85" i="3" s="1"/>
  <c r="A93" i="3" s="1"/>
  <c r="A94" i="3" s="1"/>
  <c r="A95" i="3" s="1"/>
  <c r="A96" i="3" s="1"/>
  <c r="A97" i="3" s="1"/>
  <c r="A98" i="3" s="1"/>
  <c r="A99" i="3" s="1"/>
  <c r="A44" i="1"/>
  <c r="A45" i="1" s="1"/>
  <c r="A46" i="1" s="1"/>
  <c r="A47" i="1" s="1"/>
  <c r="A48" i="1" s="1"/>
  <c r="A49" i="1" s="1"/>
  <c r="A50" i="1" s="1"/>
  <c r="A51" i="1" s="1"/>
  <c r="A52" i="1" s="1"/>
  <c r="A53" i="1" s="1"/>
  <c r="A54" i="1" s="1"/>
  <c r="A55" i="1" s="1"/>
  <c r="A56" i="1" s="1"/>
  <c r="A57" i="1" s="1"/>
  <c r="A58" i="1" s="1"/>
  <c r="A59" i="1" s="1"/>
  <c r="A60" i="1" s="1"/>
  <c r="A61" i="1" s="1"/>
  <c r="A107" i="2"/>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62" i="1" l="1"/>
  <c r="A63" i="1" s="1"/>
  <c r="A64" i="1" s="1"/>
  <c r="A65" i="1" s="1"/>
  <c r="A66" i="1" s="1"/>
  <c r="A67" i="1" s="1"/>
  <c r="A68" i="1" s="1"/>
  <c r="A69" i="1" s="1"/>
  <c r="A70" i="1" s="1"/>
  <c r="A154" i="2"/>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H168" i="1"/>
  <c r="G63" i="18" s="1"/>
  <c r="A71" i="1" l="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8" i="1" s="1"/>
  <c r="A178" i="2"/>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119" i="1" l="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202" i="2"/>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D16" i="10"/>
  <c r="E16" i="10"/>
  <c r="G16" i="10"/>
  <c r="H16" i="10"/>
  <c r="I16" i="10"/>
  <c r="J16" i="10"/>
  <c r="L16" i="10"/>
  <c r="M16" i="10"/>
  <c r="C16" i="10"/>
  <c r="N16" i="10"/>
  <c r="K12" i="10"/>
  <c r="K16" i="10" s="1"/>
  <c r="F12" i="10"/>
  <c r="F16" i="10" s="1"/>
  <c r="A230" i="2" l="1"/>
  <c r="A231" i="2" s="1"/>
  <c r="A232" i="2" s="1"/>
  <c r="A233" i="2" s="1"/>
  <c r="A234" i="2" s="1"/>
  <c r="A235" i="2" s="1"/>
  <c r="A236" i="2" s="1"/>
  <c r="A237" i="2" s="1"/>
  <c r="A238" i="2" s="1"/>
  <c r="A239" i="2" s="1"/>
  <c r="A240" i="2" s="1"/>
  <c r="A241" i="2" s="1"/>
  <c r="A242" i="2" s="1"/>
  <c r="A243" i="2" s="1"/>
  <c r="A244" i="2" s="1"/>
  <c r="A245" i="2" s="1"/>
  <c r="A246" i="2" s="1"/>
  <c r="A247" i="2" s="1"/>
  <c r="A248" i="2" s="1"/>
  <c r="A249" i="2" s="1"/>
  <c r="A150" i="1"/>
  <c r="A151" i="1" s="1"/>
  <c r="A152" i="1" l="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50" i="2"/>
  <c r="A251" i="2" s="1"/>
  <c r="A252" i="2" s="1"/>
  <c r="A253" i="2" s="1"/>
  <c r="A254" i="2" s="1"/>
  <c r="G42" i="18"/>
  <c r="G236" i="2"/>
  <c r="G41" i="18" s="1"/>
  <c r="G223" i="2"/>
  <c r="G39" i="18" s="1"/>
  <c r="A215" i="1" l="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G190" i="2"/>
  <c r="G34" i="18" s="1"/>
  <c r="G178" i="2"/>
  <c r="G33" i="18" s="1"/>
  <c r="G32" i="18"/>
  <c r="G168" i="2"/>
  <c r="G30" i="18" s="1"/>
  <c r="H31" i="18"/>
  <c r="I31" i="18" s="1"/>
  <c r="G162" i="2"/>
  <c r="G29" i="18" s="1"/>
  <c r="G158" i="2"/>
  <c r="G28" i="18" s="1"/>
  <c r="G145" i="2"/>
  <c r="G17" i="18"/>
  <c r="J77" i="2"/>
  <c r="I77" i="2"/>
  <c r="G77" i="2"/>
  <c r="G16" i="18" s="1"/>
  <c r="G117" i="2"/>
  <c r="G21" i="18" s="1"/>
  <c r="J117" i="2"/>
  <c r="I117" i="2"/>
  <c r="G39" i="2"/>
  <c r="G30" i="2"/>
  <c r="G16" i="2"/>
  <c r="A274" i="1" l="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G27" i="18"/>
  <c r="K77" i="2"/>
  <c r="H16" i="18" s="1"/>
  <c r="I16" i="18" s="1"/>
  <c r="H17" i="18"/>
  <c r="I17" i="18" s="1"/>
  <c r="K117" i="2"/>
  <c r="H21" i="18" s="1"/>
  <c r="I21" i="18" s="1"/>
  <c r="H311" i="1"/>
  <c r="G80" i="18" s="1"/>
  <c r="A337" i="1" l="1"/>
  <c r="A338" i="1" s="1"/>
  <c r="A339" i="1" s="1"/>
  <c r="A340" i="1" s="1"/>
  <c r="A341" i="1" s="1"/>
  <c r="A342" i="1" s="1"/>
  <c r="A343" i="1" s="1"/>
  <c r="A344" i="1" s="1"/>
  <c r="A345" i="1" s="1"/>
  <c r="A346" i="1" s="1"/>
  <c r="A347" i="1" s="1"/>
  <c r="A348" i="1" s="1"/>
  <c r="A349" i="1" s="1"/>
  <c r="J11" i="1"/>
  <c r="K11" i="1"/>
  <c r="H11" i="1"/>
  <c r="A350" i="1" l="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9" i="1" l="1"/>
  <c r="A460" i="1" s="1"/>
  <c r="A461" i="1" s="1"/>
  <c r="A462" i="1" s="1"/>
  <c r="A463" i="1" s="1"/>
  <c r="A464" i="1" s="1"/>
  <c r="A465" i="1" l="1"/>
  <c r="A466" i="1" s="1"/>
  <c r="L468" i="1"/>
  <c r="A467" i="1" l="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J139" i="2"/>
  <c r="I139" i="2"/>
  <c r="G139" i="2"/>
  <c r="G23" i="18" s="1"/>
  <c r="G83" i="2"/>
  <c r="G18" i="18" s="1"/>
  <c r="A551" i="1" l="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G123" i="2"/>
  <c r="J123" i="2"/>
  <c r="I123" i="2"/>
  <c r="J131" i="2"/>
  <c r="I131" i="2"/>
  <c r="G131" i="2"/>
  <c r="A573" i="1" l="1"/>
  <c r="A574" i="1" s="1"/>
  <c r="A575" i="1" s="1"/>
  <c r="A576" i="1" s="1"/>
  <c r="G122" i="2"/>
  <c r="G22" i="18" s="1"/>
  <c r="A577" i="1" l="1"/>
  <c r="A578" i="1" s="1"/>
  <c r="A579" i="1" s="1"/>
  <c r="A580" i="1" s="1"/>
  <c r="A581" i="1" s="1"/>
  <c r="A582" i="1" s="1"/>
  <c r="A583" i="1" s="1"/>
  <c r="K68" i="1"/>
  <c r="J68" i="1"/>
  <c r="H68" i="1"/>
  <c r="A584" i="1" l="1"/>
  <c r="A585" i="1" s="1"/>
  <c r="A586" i="1" s="1"/>
  <c r="A587" i="1" s="1"/>
  <c r="A588" i="1" s="1"/>
  <c r="A589" i="1" s="1"/>
  <c r="A590" i="1" s="1"/>
  <c r="A591" i="1" s="1"/>
  <c r="A592" i="1" s="1"/>
  <c r="A593" i="1" s="1"/>
  <c r="A594" i="1" s="1"/>
  <c r="A595" i="1" s="1"/>
  <c r="G51" i="18"/>
  <c r="L68" i="1"/>
  <c r="L480" i="1"/>
  <c r="L481" i="1" s="1"/>
  <c r="H51" i="18" l="1"/>
  <c r="I51" i="18" s="1"/>
  <c r="L344" i="1"/>
  <c r="L471" i="1"/>
  <c r="H305" i="1"/>
  <c r="G79" i="18" s="1"/>
  <c r="H302" i="1"/>
  <c r="G78" i="18" s="1"/>
  <c r="H290" i="1"/>
  <c r="G77" i="18" s="1"/>
  <c r="H138" i="1"/>
  <c r="G61" i="18" s="1"/>
  <c r="H111" i="1"/>
  <c r="H103" i="1"/>
  <c r="G55" i="18" s="1"/>
  <c r="H98" i="1"/>
  <c r="G54" i="18" s="1"/>
  <c r="H90" i="1"/>
  <c r="G53" i="18" s="1"/>
  <c r="H77" i="1"/>
  <c r="G52" i="18" s="1"/>
  <c r="H59" i="1"/>
  <c r="G50" i="18" s="1"/>
  <c r="G49" i="18"/>
  <c r="H46" i="1"/>
  <c r="G48" i="18" s="1"/>
  <c r="K38" i="1"/>
  <c r="J38" i="1"/>
  <c r="H38" i="1"/>
  <c r="G47" i="18" s="1"/>
  <c r="G57" i="18" l="1"/>
  <c r="L508" i="1"/>
  <c r="L505" i="1"/>
  <c r="L502" i="1" l="1"/>
  <c r="H210" i="1" l="1"/>
  <c r="H265" i="1"/>
  <c r="H183" i="1" l="1"/>
  <c r="G70" i="18"/>
  <c r="G71" i="18" s="1"/>
  <c r="H235" i="1"/>
  <c r="G75" i="18"/>
  <c r="G76" i="18" s="1"/>
  <c r="H24" i="18" l="1"/>
  <c r="I24" i="18" s="1"/>
  <c r="J168" i="2"/>
  <c r="I168" i="2"/>
  <c r="G208" i="2" l="1"/>
  <c r="G11" i="2"/>
  <c r="K168" i="2"/>
  <c r="H30" i="18" s="1"/>
  <c r="I30" i="18" s="1"/>
  <c r="G242" i="2" l="1"/>
  <c r="G38" i="18"/>
  <c r="G43" i="18" s="1"/>
  <c r="G35" i="18"/>
  <c r="G204" i="2"/>
  <c r="G11" i="18"/>
  <c r="J112" i="2" l="1"/>
  <c r="I112" i="2"/>
  <c r="G112" i="2"/>
  <c r="G20" i="18" s="1"/>
  <c r="L184" i="1"/>
  <c r="H68" i="18" s="1"/>
  <c r="L121" i="1"/>
  <c r="L168" i="1"/>
  <c r="H63" i="18" s="1"/>
  <c r="I63" i="18" s="1"/>
  <c r="L236" i="1"/>
  <c r="H73" i="18" s="1"/>
  <c r="L110" i="1"/>
  <c r="H56" i="18" s="1"/>
  <c r="I56" i="18" s="1"/>
  <c r="L112" i="1"/>
  <c r="L343" i="1"/>
  <c r="K111" i="1"/>
  <c r="J111" i="1"/>
  <c r="H34" i="1"/>
  <c r="H143" i="1"/>
  <c r="H181" i="1" s="1"/>
  <c r="H321" i="1"/>
  <c r="H337" i="1" s="1"/>
  <c r="L354" i="1"/>
  <c r="J425" i="1"/>
  <c r="K425" i="1"/>
  <c r="J443" i="1"/>
  <c r="K443" i="1"/>
  <c r="K305" i="1"/>
  <c r="K311" i="1"/>
  <c r="K321" i="1"/>
  <c r="J305" i="1"/>
  <c r="J311" i="1"/>
  <c r="J321" i="1"/>
  <c r="K11" i="2"/>
  <c r="K123" i="2"/>
  <c r="K139" i="2"/>
  <c r="J16" i="2"/>
  <c r="J30" i="2"/>
  <c r="J39" i="2"/>
  <c r="J52" i="2"/>
  <c r="J61" i="2"/>
  <c r="J72" i="2"/>
  <c r="J83" i="2"/>
  <c r="J94" i="2"/>
  <c r="J145" i="2"/>
  <c r="J158" i="2"/>
  <c r="J162" i="2"/>
  <c r="J173" i="2"/>
  <c r="J178" i="2"/>
  <c r="J190" i="2"/>
  <c r="J195" i="2"/>
  <c r="I16" i="2"/>
  <c r="I30" i="2"/>
  <c r="I39" i="2"/>
  <c r="I52" i="2"/>
  <c r="I61" i="2"/>
  <c r="I72" i="2"/>
  <c r="I83" i="2"/>
  <c r="I94" i="2"/>
  <c r="I145" i="2"/>
  <c r="I158" i="2"/>
  <c r="I162" i="2"/>
  <c r="I173" i="2"/>
  <c r="I178" i="2"/>
  <c r="I190" i="2"/>
  <c r="I195" i="2"/>
  <c r="G15" i="2"/>
  <c r="G52" i="2"/>
  <c r="G38" i="2" s="1"/>
  <c r="G13" i="18" s="1"/>
  <c r="G61" i="2"/>
  <c r="G14" i="18" s="1"/>
  <c r="G72" i="2"/>
  <c r="G15" i="18" s="1"/>
  <c r="G94" i="2"/>
  <c r="L484" i="1"/>
  <c r="G20" i="9"/>
  <c r="F64" i="3"/>
  <c r="K302" i="1"/>
  <c r="J302" i="1"/>
  <c r="K290" i="1"/>
  <c r="J290" i="1"/>
  <c r="J265" i="1"/>
  <c r="J235" i="1" s="1"/>
  <c r="J168" i="1"/>
  <c r="K138" i="1"/>
  <c r="J138" i="1"/>
  <c r="K210" i="1"/>
  <c r="K183" i="1" s="1"/>
  <c r="K265" i="1"/>
  <c r="K235" i="1" s="1"/>
  <c r="J210" i="1"/>
  <c r="J183" i="1" s="1"/>
  <c r="K168" i="1"/>
  <c r="J143" i="1"/>
  <c r="K143" i="1"/>
  <c r="K46" i="1"/>
  <c r="K98" i="1"/>
  <c r="K90" i="1"/>
  <c r="K53" i="1"/>
  <c r="K59" i="1"/>
  <c r="K34" i="1"/>
  <c r="K77" i="1"/>
  <c r="K103" i="1"/>
  <c r="J98" i="1"/>
  <c r="J90" i="1"/>
  <c r="J46" i="1"/>
  <c r="J53" i="1"/>
  <c r="J77" i="1"/>
  <c r="J103" i="1"/>
  <c r="J59" i="1"/>
  <c r="J34" i="1"/>
  <c r="H23" i="18" l="1"/>
  <c r="I23" i="18" s="1"/>
  <c r="J337" i="1"/>
  <c r="J181" i="1"/>
  <c r="K337" i="1"/>
  <c r="K181" i="1"/>
  <c r="H60" i="18"/>
  <c r="I60" i="18" s="1"/>
  <c r="G62" i="18"/>
  <c r="G65" i="18" s="1"/>
  <c r="K195" i="2"/>
  <c r="J204" i="2"/>
  <c r="I204" i="2"/>
  <c r="K105" i="2"/>
  <c r="G12" i="18"/>
  <c r="H11" i="18"/>
  <c r="I11" i="18" s="1"/>
  <c r="G81" i="18"/>
  <c r="G84" i="18" s="1"/>
  <c r="H10" i="1"/>
  <c r="H119" i="1" s="1"/>
  <c r="L189" i="1"/>
  <c r="H69" i="18" s="1"/>
  <c r="I69" i="18" s="1"/>
  <c r="L241" i="1"/>
  <c r="H74" i="18" s="1"/>
  <c r="I74" i="18" s="1"/>
  <c r="K178" i="2"/>
  <c r="H33" i="18" s="1"/>
  <c r="I33" i="18" s="1"/>
  <c r="K190" i="2"/>
  <c r="H34" i="18" s="1"/>
  <c r="I34" i="18" s="1"/>
  <c r="K162" i="2"/>
  <c r="H29" i="18" s="1"/>
  <c r="I29" i="18" s="1"/>
  <c r="L11" i="1"/>
  <c r="K131" i="2"/>
  <c r="K16" i="2"/>
  <c r="L38" i="1"/>
  <c r="H47" i="18" s="1"/>
  <c r="I47" i="18" s="1"/>
  <c r="K10" i="1"/>
  <c r="K119" i="1" s="1"/>
  <c r="J10" i="1"/>
  <c r="J119" i="1" s="1"/>
  <c r="L302" i="1"/>
  <c r="H78" i="18" s="1"/>
  <c r="I78" i="18" s="1"/>
  <c r="L290" i="1"/>
  <c r="H77" i="18" s="1"/>
  <c r="I77" i="18" s="1"/>
  <c r="L46" i="1"/>
  <c r="H48" i="18" s="1"/>
  <c r="I48" i="18" s="1"/>
  <c r="L311" i="1"/>
  <c r="H80" i="18" s="1"/>
  <c r="I80" i="18" s="1"/>
  <c r="L111" i="1"/>
  <c r="L59" i="1"/>
  <c r="H50" i="18" s="1"/>
  <c r="I50" i="18" s="1"/>
  <c r="L143" i="1"/>
  <c r="H62" i="18" s="1"/>
  <c r="L305" i="1"/>
  <c r="H79" i="18" s="1"/>
  <c r="I79" i="18" s="1"/>
  <c r="L265" i="1"/>
  <c r="H75" i="18" s="1"/>
  <c r="I75" i="18" s="1"/>
  <c r="L138" i="1"/>
  <c r="H61" i="18" s="1"/>
  <c r="I61" i="18" s="1"/>
  <c r="L210" i="1"/>
  <c r="L321" i="1"/>
  <c r="H81" i="18" s="1"/>
  <c r="L77" i="1"/>
  <c r="H52" i="18" s="1"/>
  <c r="I52" i="18" s="1"/>
  <c r="L34" i="1"/>
  <c r="L98" i="1"/>
  <c r="H54" i="18" s="1"/>
  <c r="I54" i="18" s="1"/>
  <c r="L90" i="1"/>
  <c r="H53" i="18" s="1"/>
  <c r="I53" i="18" s="1"/>
  <c r="L103" i="1"/>
  <c r="H55" i="18" s="1"/>
  <c r="I55" i="18" s="1"/>
  <c r="L53" i="1"/>
  <c r="H49" i="18" s="1"/>
  <c r="I49" i="18" s="1"/>
  <c r="K158" i="2"/>
  <c r="H28" i="18" s="1"/>
  <c r="I28" i="18" s="1"/>
  <c r="G93" i="2"/>
  <c r="G143" i="2" s="1"/>
  <c r="J122" i="2"/>
  <c r="K72" i="2"/>
  <c r="H15" i="18" s="1"/>
  <c r="I15" i="18" s="1"/>
  <c r="I122" i="2"/>
  <c r="I15" i="2"/>
  <c r="J15" i="2"/>
  <c r="K173" i="2"/>
  <c r="H32" i="18" s="1"/>
  <c r="I32" i="18" s="1"/>
  <c r="I93" i="2"/>
  <c r="I38" i="2"/>
  <c r="K83" i="2"/>
  <c r="H18" i="18" s="1"/>
  <c r="I18" i="18" s="1"/>
  <c r="K145" i="2"/>
  <c r="J93" i="2"/>
  <c r="J38" i="2"/>
  <c r="H35" i="18"/>
  <c r="K112" i="2"/>
  <c r="H20" i="18" s="1"/>
  <c r="I20" i="18" s="1"/>
  <c r="K94" i="2"/>
  <c r="K39" i="2"/>
  <c r="K61" i="2"/>
  <c r="H14" i="18" s="1"/>
  <c r="I14" i="18" s="1"/>
  <c r="K52" i="2"/>
  <c r="K30" i="2"/>
  <c r="H57" i="18" l="1"/>
  <c r="I57" i="18" s="1"/>
  <c r="L181" i="1"/>
  <c r="I62" i="18"/>
  <c r="H65" i="18"/>
  <c r="I65" i="18" s="1"/>
  <c r="H27" i="18"/>
  <c r="I27" i="18" s="1"/>
  <c r="K204" i="2"/>
  <c r="J143" i="2"/>
  <c r="J205" i="2" s="1"/>
  <c r="I143" i="2"/>
  <c r="I205" i="2" s="1"/>
  <c r="I81" i="18"/>
  <c r="G36" i="18"/>
  <c r="G19" i="18"/>
  <c r="L183" i="1"/>
  <c r="H70" i="18"/>
  <c r="I70" i="18" s="1"/>
  <c r="H338" i="1"/>
  <c r="G46" i="18"/>
  <c r="I68" i="18"/>
  <c r="I35" i="18"/>
  <c r="G205" i="2"/>
  <c r="L235" i="1"/>
  <c r="K338" i="1"/>
  <c r="J338" i="1"/>
  <c r="L10" i="1"/>
  <c r="L119" i="1" s="1"/>
  <c r="K93" i="2"/>
  <c r="H19" i="18" s="1"/>
  <c r="K122" i="2"/>
  <c r="H22" i="18" s="1"/>
  <c r="I22" i="18" s="1"/>
  <c r="K38" i="2"/>
  <c r="H13" i="18" s="1"/>
  <c r="I13" i="18" s="1"/>
  <c r="K15" i="2"/>
  <c r="H36" i="18" l="1"/>
  <c r="I36" i="18" s="1"/>
  <c r="H12" i="18"/>
  <c r="H25" i="18" s="1"/>
  <c r="K143" i="2"/>
  <c r="K205" i="2" s="1"/>
  <c r="G58" i="18"/>
  <c r="G85" i="18" s="1"/>
  <c r="I19" i="18"/>
  <c r="G25" i="18"/>
  <c r="I71" i="18"/>
  <c r="H71" i="18"/>
  <c r="H76" i="18"/>
  <c r="I73" i="18"/>
  <c r="H46" i="18"/>
  <c r="H58" i="18" s="1"/>
  <c r="I12" i="18" l="1"/>
  <c r="I25" i="18"/>
  <c r="I76" i="18"/>
  <c r="I46" i="18"/>
  <c r="I58" i="18" s="1"/>
  <c r="I83" i="18" l="1"/>
  <c r="L351" i="1"/>
  <c r="L342" i="1" s="1"/>
  <c r="L386" i="1" s="1"/>
  <c r="L329" i="1"/>
  <c r="H82" i="18" l="1"/>
  <c r="I82" i="18" s="1"/>
  <c r="L337" i="1"/>
  <c r="L338" i="1" s="1"/>
  <c r="L455" i="1"/>
  <c r="L456" i="1"/>
  <c r="I84" i="18" l="1"/>
  <c r="I85" i="18" s="1"/>
  <c r="H84" i="18"/>
  <c r="H85" i="18" s="1"/>
</calcChain>
</file>

<file path=xl/comments1.xml><?xml version="1.0" encoding="utf-8"?>
<comments xmlns="http://schemas.openxmlformats.org/spreadsheetml/2006/main">
  <authors>
    <author>Gerardo Gabriel Gonzalez Villamil</author>
  </authors>
  <commentList>
    <comment ref="H51" authorId="0" shapeId="0">
      <text>
        <r>
          <rPr>
            <sz val="9"/>
            <color indexed="81"/>
            <rFont val="Tahoma"/>
            <family val="2"/>
          </rPr>
          <t xml:space="preserve">Este valor no suma en el total ingresos fiscales, porque se debe llevar a la sección ganancias ocasionales
</t>
        </r>
      </text>
    </comment>
    <comment ref="D64" authorId="0" shapeId="0">
      <text>
        <r>
          <rPr>
            <b/>
            <sz val="9"/>
            <color indexed="81"/>
            <rFont val="Tahoma"/>
            <family val="2"/>
          </rPr>
          <t>Este concepto no registra datos porque se reportan en la seccion de Excedentes gravados - Régimen Tributario Especial</t>
        </r>
      </text>
    </comment>
  </commentList>
</comments>
</file>

<file path=xl/sharedStrings.xml><?xml version="1.0" encoding="utf-8"?>
<sst xmlns="http://schemas.openxmlformats.org/spreadsheetml/2006/main" count="1327" uniqueCount="898">
  <si>
    <t>ACTIVOS</t>
  </si>
  <si>
    <t>Efectivo y equivalentes al efectivo</t>
  </si>
  <si>
    <t>Efectivo</t>
  </si>
  <si>
    <t>Equivalentes al efectivo</t>
  </si>
  <si>
    <t>Derechos de recompra de inversiones</t>
  </si>
  <si>
    <t>Cuentas por cobrar</t>
  </si>
  <si>
    <t>Inventarios</t>
  </si>
  <si>
    <t>Inventario que surge de la actividad de extracción</t>
  </si>
  <si>
    <t xml:space="preserve">Activos intangibles   </t>
  </si>
  <si>
    <t>Otros activos</t>
  </si>
  <si>
    <t>Gastos pagados por anticipado</t>
  </si>
  <si>
    <t>Propiedades, planta y equipo</t>
  </si>
  <si>
    <t>Provisiones</t>
  </si>
  <si>
    <t>PASIVOS</t>
  </si>
  <si>
    <t>Obligaciones financieras y cuentas por pagar</t>
  </si>
  <si>
    <t>Dividendos y participaciones por pagar</t>
  </si>
  <si>
    <t>Relacionadas con el medio ambiente</t>
  </si>
  <si>
    <t>Retenciones a terceros sobre contratos</t>
  </si>
  <si>
    <t>Embargos judiciales</t>
  </si>
  <si>
    <t>Fondos sociales, mutuales y otros</t>
  </si>
  <si>
    <t>Bonos y documentos equivalentes</t>
  </si>
  <si>
    <t>Aportes sociales</t>
  </si>
  <si>
    <t>Capital asignado</t>
  </si>
  <si>
    <t>Fondo social mutual</t>
  </si>
  <si>
    <t>Donaciones</t>
  </si>
  <si>
    <t>Reservas legales o estatutarias</t>
  </si>
  <si>
    <t>Reservas ocasionales</t>
  </si>
  <si>
    <t>Resultados del ejercicio</t>
  </si>
  <si>
    <t>Resultados acumulados</t>
  </si>
  <si>
    <t>INGRESOS</t>
  </si>
  <si>
    <t>Venta de bienes</t>
  </si>
  <si>
    <t>Arrendamientos operativos</t>
  </si>
  <si>
    <t>Regalías</t>
  </si>
  <si>
    <t>Ganancias por el método de participación</t>
  </si>
  <si>
    <t>Otros ingresos</t>
  </si>
  <si>
    <t>Servicios</t>
  </si>
  <si>
    <t>GASTOS</t>
  </si>
  <si>
    <t>Contribuciones y afiliaciones</t>
  </si>
  <si>
    <t>Seguros</t>
  </si>
  <si>
    <t>Gastos legales</t>
  </si>
  <si>
    <t>Otros gastos</t>
  </si>
  <si>
    <t>Depreciaciones, amortizaciones y deterioros</t>
  </si>
  <si>
    <t>Primas de reaseguros</t>
  </si>
  <si>
    <t xml:space="preserve">Otros gastos  </t>
  </si>
  <si>
    <t>Pagos al exterior sin la prueba de la retención en la fuente</t>
  </si>
  <si>
    <t>Donaciones que no cumplan los requisitos legales</t>
  </si>
  <si>
    <t>Salarios sin el pago de los aportes parafiscales</t>
  </si>
  <si>
    <t>Gastos de vigencias anteriores</t>
  </si>
  <si>
    <t>Salarios con deducciones especiales</t>
  </si>
  <si>
    <t>Mayor valor del costo de los activos fijos por reajustes fiscales o saneamientos año 1995</t>
  </si>
  <si>
    <t>Deterioro de inversiones para cubrir una pérdida en enajenación de acciones</t>
  </si>
  <si>
    <t>Otros gastos no deducibles de naturaleza permanente</t>
  </si>
  <si>
    <t>Pérdidas no deducibles por faltantes de inventarios</t>
  </si>
  <si>
    <t>Dividendos declarados a favor del contribuyente en el periodo fiscal</t>
  </si>
  <si>
    <t>Rentas liquidas por ventas de inversiones</t>
  </si>
  <si>
    <t>Perdidas por el método de participación</t>
  </si>
  <si>
    <t>Otras Provisiones asociadas a pasivos de monto o fecha inciertos</t>
  </si>
  <si>
    <t>Ingresos provenientes por contraprestación variable</t>
  </si>
  <si>
    <t>Ajustes por contratos de concesión que incorporan las etapas de construcción, administración, operación y mantenimiento</t>
  </si>
  <si>
    <t>Ajuste por rendimientos financieros calculados de manera lineal para efectos fiscales</t>
  </si>
  <si>
    <t>Otros</t>
  </si>
  <si>
    <t>Gastos de establecimiento</t>
  </si>
  <si>
    <t>Gastos de investigación, desarrollo e innovación</t>
  </si>
  <si>
    <t>Limitación de costos por compras a proveedores ficticios o insolventes</t>
  </si>
  <si>
    <t>Mediciones de activos biologicos al valor razonable menos costos de venta</t>
  </si>
  <si>
    <t>Por pagos basados en acciones</t>
  </si>
  <si>
    <t>Gasto financiero no deducible por regla de subcapitalización</t>
  </si>
  <si>
    <t>Otros gastos financieros no deducibles</t>
  </si>
  <si>
    <t>En la explotación de minas, petróleo y gas</t>
  </si>
  <si>
    <t>Gasto no deducible por donaciones</t>
  </si>
  <si>
    <t>Pasivos por ingresos diferidos producto de programas de fidelización de clientes que no han sido reversados contablemente pero que deben ser gravados fiscalmente</t>
  </si>
  <si>
    <t>(+) Generaciones</t>
  </si>
  <si>
    <t>(-) Reversiones</t>
  </si>
  <si>
    <t>Gastos por depreciaciones de activos fijos no aceptadas fiscalmente de naturaleza temporaria</t>
  </si>
  <si>
    <t>Gastos por amortizaciones de activos intangibles no aceptadas fiscalmente de naturaleza temporaria</t>
  </si>
  <si>
    <t>Depreciación fiscal de animales productores</t>
  </si>
  <si>
    <t>Cambios en el valor razonable menos costos de venta del activo biológico</t>
  </si>
  <si>
    <t>(-) Generaciones</t>
  </si>
  <si>
    <t>(+) Reversiones</t>
  </si>
  <si>
    <t>Otras diferencias temporarias</t>
  </si>
  <si>
    <t>(+/-) Generaciones</t>
  </si>
  <si>
    <t>(+/-) Reversiones</t>
  </si>
  <si>
    <t>Ganancia por diferencia en cambio</t>
  </si>
  <si>
    <t>Pérdida por diferencia en cambio</t>
  </si>
  <si>
    <t>Valor en Libros</t>
  </si>
  <si>
    <t>Base Fiscal</t>
  </si>
  <si>
    <t>Diferencia Temporaria</t>
  </si>
  <si>
    <t>Pasivo por impuesto diferido
a 31/12/20XX</t>
  </si>
  <si>
    <t>Pasivo por impuesto diferido
a 31/12/20XX-1</t>
  </si>
  <si>
    <t>Variación</t>
  </si>
  <si>
    <t xml:space="preserve">Variación </t>
  </si>
  <si>
    <t>Tasa fiscal aplicada</t>
  </si>
  <si>
    <t>Ingresos por mediciones a valor razonable</t>
  </si>
  <si>
    <t>Inversiones en acciones y otras participaciones</t>
  </si>
  <si>
    <t>Ingresos por reversión de provisiones (pasivos de monto o fecha inciertos)</t>
  </si>
  <si>
    <t>Ingresos por reversión de pasivos por beneficios a los empleados</t>
  </si>
  <si>
    <t>Transferencias, subvenciones y ayudas gubernamentales</t>
  </si>
  <si>
    <t>Otras indemnizaciones</t>
  </si>
  <si>
    <t xml:space="preserve">Ingresos financieros </t>
  </si>
  <si>
    <t>Arrendamiento financiero o mercantil (leasing)</t>
  </si>
  <si>
    <t>Comisiones (relaciones de agencia)</t>
  </si>
  <si>
    <t>TOTAL INGRESOS</t>
  </si>
  <si>
    <t>Costos de los bienes vendidos (para comerciantes por reventa de bienes terminados)</t>
  </si>
  <si>
    <t>Del ajuste acumulado por revaluaciones o reexpresiones</t>
  </si>
  <si>
    <t>Otras depreciaciones</t>
  </si>
  <si>
    <t>Otras amortizaciones</t>
  </si>
  <si>
    <t>Deterioro del valor de los activos</t>
  </si>
  <si>
    <t>Otros costos</t>
  </si>
  <si>
    <t>TOTAL COSTOS</t>
  </si>
  <si>
    <t>Otros conceptos reconocidos como costo en el estado de resultados</t>
  </si>
  <si>
    <t>Beneficios a empleados por terminación del vínculo laboral</t>
  </si>
  <si>
    <t>Beneficios a empleados post-empleo</t>
  </si>
  <si>
    <t>Pérdidas por mediciones a valor razonable</t>
  </si>
  <si>
    <t xml:space="preserve">Gastos financieros </t>
  </si>
  <si>
    <t>Gastos por provisiones (pasivos de monto o fecha inciertos)</t>
  </si>
  <si>
    <t>TOTAL GASTOS</t>
  </si>
  <si>
    <t>Pagos al exterior que exceden el 15% de la renta líquida</t>
  </si>
  <si>
    <t>Rentas líquidas por recuperación de deducciones de naturaleza permanente</t>
  </si>
  <si>
    <t>Pérdidas por deterioro del valor de los activos</t>
  </si>
  <si>
    <t>AJUSTES AL RESULTADO CONTABLE POR DIFERENCIAS PERMANENTES</t>
  </si>
  <si>
    <t>COSTOS</t>
  </si>
  <si>
    <t>Ajustes por títulos de renta fija (activos financieros) medidos al modelo del valor razonable</t>
  </si>
  <si>
    <t>Ajustes por valor razonable</t>
  </si>
  <si>
    <t>Ajustes por operaciones de reporto o repo, simultáneas y de transferencia temporal de valores</t>
  </si>
  <si>
    <t>9C</t>
  </si>
  <si>
    <t>OTRO RESULTADO INTEGRAL (ORI)</t>
  </si>
  <si>
    <t>Cambios en el superávit de revaluación</t>
  </si>
  <si>
    <t>Nuevas mediciones de los planes de beneficios definidos</t>
  </si>
  <si>
    <t>RESULTADO INTEGRAL TOTAL DEL AÑO</t>
  </si>
  <si>
    <t>Instrumentos financieros derivados con fines de cobertura</t>
  </si>
  <si>
    <t>Cuentas y documentos por cobrar a otras partes relacionadas y asociadas</t>
  </si>
  <si>
    <t>Otras cuentas y documentos por cobrar</t>
  </si>
  <si>
    <t>Cartera de crédito (préstamos bancarios)</t>
  </si>
  <si>
    <t>Cuentas y documentos por cobrar</t>
  </si>
  <si>
    <t>Inversiones e instrumentos financieros derivados</t>
  </si>
  <si>
    <t>Ganancias netas en operaciones discontinuadas</t>
  </si>
  <si>
    <t>Pérdidas netas en operaciones discontinuadas</t>
  </si>
  <si>
    <t>Gastos de distribución y ventas</t>
  </si>
  <si>
    <t>Activos por impuestos corrientes</t>
  </si>
  <si>
    <t>Obras o inmuebles terminados para la venta</t>
  </si>
  <si>
    <t>Animales vivos</t>
  </si>
  <si>
    <t>Terrenos</t>
  </si>
  <si>
    <t>Edificios</t>
  </si>
  <si>
    <t>Ajuste acumulado por revaluaciones o reexpresiones</t>
  </si>
  <si>
    <t>Otras propiedades, planta y equipo</t>
  </si>
  <si>
    <t>Marcas, patentes, licencias y otros derechos</t>
  </si>
  <si>
    <t>Otros activos intangibles</t>
  </si>
  <si>
    <t>Terrenos y edificios</t>
  </si>
  <si>
    <t>Al costo</t>
  </si>
  <si>
    <t>Al valor razonable</t>
  </si>
  <si>
    <t>Activos por impuestos diferidos</t>
  </si>
  <si>
    <t>115B</t>
  </si>
  <si>
    <t>Total activos (fideicomitidos y generados) en el periodo gravable por fideicomisos o encargos fiduciarios en donde el contribuyente es fideicomitente o fiduciante</t>
  </si>
  <si>
    <t>Cuentas por cobrar a socios, accionistas o partícipes</t>
  </si>
  <si>
    <t>Depósitos y exigibilidades</t>
  </si>
  <si>
    <t>Cuentas por pagar a socios, accionistas o partícipes</t>
  </si>
  <si>
    <t>Cuentas y documentos por pagar a otras partes relacionadas y asociadas</t>
  </si>
  <si>
    <t>Otros pasivos financieros</t>
  </si>
  <si>
    <t xml:space="preserve">Instrumentos financieros derivados </t>
  </si>
  <si>
    <t>Otras provisiones</t>
  </si>
  <si>
    <t>Pasivos por ingresos diferidos</t>
  </si>
  <si>
    <t>Anticipos y avances recibidos de clientes</t>
  </si>
  <si>
    <t>Subvenciones del gobierno y otras ayudas</t>
  </si>
  <si>
    <t>Otros pasivos por ingresos diferidos</t>
  </si>
  <si>
    <t>Otros pasivos</t>
  </si>
  <si>
    <t>Cuentas en participación</t>
  </si>
  <si>
    <t>TOTAL ACTIVOS</t>
  </si>
  <si>
    <t>Otros impuestos, gravámenes y tasas por pagar</t>
  </si>
  <si>
    <t>Impuestos, gravámenes y tasas por pagar</t>
  </si>
  <si>
    <t>Depósitos recibidos</t>
  </si>
  <si>
    <t>TOTAL PASIVOS</t>
  </si>
  <si>
    <t>Total de intereses implícitos no devengados (futuros gastos financieros en el estado de resultados) por acuerdos que constituyen efectivamente una transacción financiera o pago diferido</t>
  </si>
  <si>
    <t>Total de intereses implícitos no devengados (futuros ingresos financieros en el estado de resultados) por acuerdos que constituyen efectivamente una transacción financiera o cobro diferido</t>
  </si>
  <si>
    <t>Total pasivos (fideicomitidos y generados) en el periodo gravable por fideicomisos o encargos fiduciarios en donde el contribuyente es fideicomitente o fiduciante</t>
  </si>
  <si>
    <t>Capital social y reservas</t>
  </si>
  <si>
    <t>Superávit de capital</t>
  </si>
  <si>
    <t>Reservas y fondos entidades solidarias</t>
  </si>
  <si>
    <t>Utilidad o excedente del ejercicio en operaciones discontinuadas</t>
  </si>
  <si>
    <t>Utilidades acumuladas por ajustes por correcciones de errores</t>
  </si>
  <si>
    <t>Otro resultado integral acumulado</t>
  </si>
  <si>
    <t>TOTAL PATRIMONIO CONTABLE</t>
  </si>
  <si>
    <t>Código de la cuenta contable</t>
  </si>
  <si>
    <t>Nombre de la cuenta contable</t>
  </si>
  <si>
    <t>Año de origen de la diferencia temporaria</t>
  </si>
  <si>
    <t>Año que se prevé reversar toda la diferencia temporaria</t>
  </si>
  <si>
    <t>Tipo de crédito tributario</t>
  </si>
  <si>
    <t>Privada</t>
  </si>
  <si>
    <t>1. Año</t>
  </si>
  <si>
    <t xml:space="preserve">       4. Número de formulario</t>
  </si>
  <si>
    <t>Datos del
declarante</t>
  </si>
  <si>
    <t xml:space="preserve"> 5. Número de Identificación Tributaria (NIT)</t>
  </si>
  <si>
    <t xml:space="preserve"> 6.DV.</t>
  </si>
  <si>
    <t xml:space="preserve"> 7. Primer apellido</t>
  </si>
  <si>
    <t xml:space="preserve"> 8. Segundo apellido</t>
  </si>
  <si>
    <t xml:space="preserve"> 9. Primer nombre</t>
  </si>
  <si>
    <t xml:space="preserve"> 10. Otros nombres</t>
  </si>
  <si>
    <t xml:space="preserve"> 11. Razón social</t>
  </si>
  <si>
    <t>12. Cód. Dirección
seccional</t>
  </si>
  <si>
    <t>Total costos y gastos de nómina</t>
  </si>
  <si>
    <t>Aportes al sistema de seguridad social</t>
  </si>
  <si>
    <t>Aportes al SENA, ICBF, cajas de compensación</t>
  </si>
  <si>
    <t>Compensaciones</t>
  </si>
  <si>
    <t>Patrimonio</t>
  </si>
  <si>
    <t>Activos biológicos</t>
  </si>
  <si>
    <t>Pasivos</t>
  </si>
  <si>
    <t>Descuentos tributarios</t>
  </si>
  <si>
    <t>Ingresos</t>
  </si>
  <si>
    <t>Costos</t>
  </si>
  <si>
    <t>Propiedades de inversión</t>
  </si>
  <si>
    <t>Ajustes fiscales</t>
  </si>
  <si>
    <t>PATRIMONIO</t>
  </si>
  <si>
    <t>Otros ingresos fiscales y no incluidos contablemente</t>
  </si>
  <si>
    <t>Diferencia en cambio</t>
  </si>
  <si>
    <t>Reintegro o recuperación de provisiones que constituyan diferencias permanentes, en períodos anteriores – provisiones para gastos no deducibles</t>
  </si>
  <si>
    <t>Base</t>
  </si>
  <si>
    <t>Impuesto</t>
  </si>
  <si>
    <t>Ingresos no constitutivos de renta ni ganancia ocasional</t>
  </si>
  <si>
    <t>Otros beneficios fiscales</t>
  </si>
  <si>
    <t>Otros ajustes</t>
  </si>
  <si>
    <t>Pérdidas y Gastos no deducibles</t>
  </si>
  <si>
    <t>Gastos no deducibles, atribuibles a ingresos exentos o no constitutivos de renta ni ganancia ocasional</t>
  </si>
  <si>
    <t>Otros Ajustes</t>
  </si>
  <si>
    <t>Adición de ingresos</t>
  </si>
  <si>
    <t>Renta Exenta</t>
  </si>
  <si>
    <t>Otros deterioros</t>
  </si>
  <si>
    <t>Descuento en operaciones de factoring</t>
  </si>
  <si>
    <t>Otros gastos financieros reconocidos como gasto en el estado de resultados</t>
  </si>
  <si>
    <t>Renta presuntiva período gravable</t>
  </si>
  <si>
    <t>Recuperación de deducciones sin incidencia contable</t>
  </si>
  <si>
    <t>Honorarios Profesionales</t>
  </si>
  <si>
    <t>Prestación de servicios (diferentes de honorarios profesionales)</t>
  </si>
  <si>
    <t>Otras reversiones o recuperaciones</t>
  </si>
  <si>
    <t>Reembolsos de compañías de seguros (indemnizaciones)</t>
  </si>
  <si>
    <t>Otras depreciaciones y amortizaciones</t>
  </si>
  <si>
    <t>Pérdidas por medición a Valor Razonable</t>
  </si>
  <si>
    <t>Bienes de arte y cultura</t>
  </si>
  <si>
    <t>Ganancias por la medición a valor razonable</t>
  </si>
  <si>
    <t>Por beneficios a empleados</t>
  </si>
  <si>
    <t>Gastos por Depreciación que han excedido el límite máximo fiscal</t>
  </si>
  <si>
    <t>Gastos por amortización que han excedido el límite máximo fiscal</t>
  </si>
  <si>
    <t>Publicidad</t>
  </si>
  <si>
    <t>Primas de seguros</t>
  </si>
  <si>
    <t>Ingresos diferidos por programas de fidelización</t>
  </si>
  <si>
    <t>Inventarios de terceros</t>
  </si>
  <si>
    <t>activos biologicas - plantas vivas</t>
  </si>
  <si>
    <t>año 2016</t>
  </si>
  <si>
    <t>año 2017</t>
  </si>
  <si>
    <t>año 2018</t>
  </si>
  <si>
    <t>año 2019 venta</t>
  </si>
  <si>
    <t>1. pasivo por impuesto diferido</t>
  </si>
  <si>
    <t>el ejemplo se trata de un activo biologico el cual va cambiando de valor contable por la medicion a valor razonable así como de costo fiscal, por efectos de la capitalización de los costos y gastos</t>
  </si>
  <si>
    <t>OTROS DATOS INFORMATIVOS</t>
  </si>
  <si>
    <t>Explicación de la variación</t>
  </si>
  <si>
    <t>Ajustes contables por correcciones valorativas</t>
  </si>
  <si>
    <t>De pérdidas fiscales</t>
  </si>
  <si>
    <t>Del exceso de renta presuntiva sobre renta ordinaria</t>
  </si>
  <si>
    <t>Patrimonio líquido del año o período gravable anterior</t>
  </si>
  <si>
    <t>Otras exclusiones</t>
  </si>
  <si>
    <t>Valor patrimonial neto</t>
  </si>
  <si>
    <t>Base de cálculo de la renta presuntiva</t>
  </si>
  <si>
    <t>Renta gravable generada por los activos excluidos</t>
  </si>
  <si>
    <t>Ingresos por ganancia ocasional en venta de activos fijos</t>
  </si>
  <si>
    <t>Otros ingresos por ganancia ocasional</t>
  </si>
  <si>
    <t>Costos por ganancia ocasional en venta de activos fijos</t>
  </si>
  <si>
    <t>Otros costos por ganancias ocasionales</t>
  </si>
  <si>
    <t>Ganancias Ocasionales gravables</t>
  </si>
  <si>
    <t>Deducción especial del impuesto sobre las ventas</t>
  </si>
  <si>
    <t>Piezas de repuesto y equipo auxiliar clasificados como inventarios</t>
  </si>
  <si>
    <t>Deterioro acumulado del valor de inventarios</t>
  </si>
  <si>
    <t>Depreciación acumulada de propiedades, planta y equipo</t>
  </si>
  <si>
    <t>Deterioro acumulado de propiedades, planta y equipo</t>
  </si>
  <si>
    <t>Amortización acumulada de activos intangibles distintos de la plusvalía</t>
  </si>
  <si>
    <t>Deterioro acumulado de activos intangibles distintos de la plusvalía</t>
  </si>
  <si>
    <t>Depreciación Arrendamientos operativos (NIIF 16)</t>
  </si>
  <si>
    <t>Deterioro acumulado de propiedades de inversión</t>
  </si>
  <si>
    <t xml:space="preserve">  |    |   | </t>
  </si>
  <si>
    <t>Inversiones en investigación, desarrollo tecnológico e innovación</t>
  </si>
  <si>
    <t>Devoluciones, rebajas y descuentos</t>
  </si>
  <si>
    <t>En prestación de servicios</t>
  </si>
  <si>
    <t>En venta de bienes</t>
  </si>
  <si>
    <t>Intereses presuntos</t>
  </si>
  <si>
    <t>Otras pérdidas por deterioro</t>
  </si>
  <si>
    <t>Deterioro acumulado de inversiones</t>
  </si>
  <si>
    <t>Deterioro acumulado del valor cuentas y documentos por cobrar</t>
  </si>
  <si>
    <t>Pérdida o déficit del ejercicio en operaciones continuadas</t>
  </si>
  <si>
    <t>Pérdida o déficit del ejercicio en operaciones discontinuadas</t>
  </si>
  <si>
    <t>Pérdidas o déficit acumulados</t>
  </si>
  <si>
    <t>Pérdidas acumuladas por ajustes por correcciones de errores</t>
  </si>
  <si>
    <t>Deducciones fiscales no reconocidos contablemente</t>
  </si>
  <si>
    <t>Otros ingresos financieros</t>
  </si>
  <si>
    <t>Derechos fiduciarios</t>
  </si>
  <si>
    <t>Activos plan de beneficios a empleados</t>
  </si>
  <si>
    <t>Cartera de difícil cobro</t>
  </si>
  <si>
    <t>Saldos a favor por el impuesto de renta</t>
  </si>
  <si>
    <t>Anticipos y otros</t>
  </si>
  <si>
    <t>Obligaciones financieras en moneda local</t>
  </si>
  <si>
    <t>Obligaciones financieras en moneda extranjera</t>
  </si>
  <si>
    <t>Cuentas comerciales por pagar en moneda local</t>
  </si>
  <si>
    <t>Cuentas comerciales por pagar en moneda extranjera</t>
  </si>
  <si>
    <t>Otras cuentas y documentos por pagar en moneda local</t>
  </si>
  <si>
    <t>Otras cuentas y documentos por pagar en moneda extranjera</t>
  </si>
  <si>
    <t>Impuesto de renta</t>
  </si>
  <si>
    <t>Impuesto al valor agregado - IVA</t>
  </si>
  <si>
    <t>Siniestros y otros pasivos actividad de seguros</t>
  </si>
  <si>
    <t>Pasivos por impuestos diferidos</t>
  </si>
  <si>
    <t>Superávit por revaluaciones</t>
  </si>
  <si>
    <t>Superávit método de participación</t>
  </si>
  <si>
    <t>Inventarios en poder de terceros</t>
  </si>
  <si>
    <t>Al territorio nacional</t>
  </si>
  <si>
    <t>Zona franca</t>
  </si>
  <si>
    <t>Comercializadoras Internacionales</t>
  </si>
  <si>
    <t>Vinculado Económicos zona Franca y exterior</t>
  </si>
  <si>
    <t>Intereses - sector financiero</t>
  </si>
  <si>
    <t>Inventario inicial</t>
  </si>
  <si>
    <t>compras locales</t>
  </si>
  <si>
    <t>Importaciones</t>
  </si>
  <si>
    <t>Inventario final</t>
  </si>
  <si>
    <t>Materias primas (para procesos de producción)</t>
  </si>
  <si>
    <t>Productos en proceso</t>
  </si>
  <si>
    <t>Producto terminado</t>
  </si>
  <si>
    <t>Costos en la prestación de servicios (para prestadores de servicios)</t>
  </si>
  <si>
    <t>Asistencia técnica</t>
  </si>
  <si>
    <t>Arrendamientos</t>
  </si>
  <si>
    <t>Servicios técnicos</t>
  </si>
  <si>
    <t>Vinculados económicos</t>
  </si>
  <si>
    <t>No vinculados</t>
  </si>
  <si>
    <t>Servicios administrativos</t>
  </si>
  <si>
    <t>Otros servicios</t>
  </si>
  <si>
    <t>Depreciación derechos de uso en arrendamientos operativos (NIIF 16)</t>
  </si>
  <si>
    <t>Derechos de uso en arrendamientos operativos (NIIF 16)</t>
  </si>
  <si>
    <t>Intereses devengados por préstamos de terceros (distinto al sector financiero)</t>
  </si>
  <si>
    <t>Intereses  devengados - sector financiero</t>
  </si>
  <si>
    <t>Arrendamiento</t>
  </si>
  <si>
    <t xml:space="preserve"> Financiero o mercantil (leasing)</t>
  </si>
  <si>
    <t>Operativo (NIIF 16)</t>
  </si>
  <si>
    <t>Tarifa general (34% para 2017, 33% años siguientes)</t>
  </si>
  <si>
    <t>}</t>
  </si>
  <si>
    <t>Costos y deducciones</t>
  </si>
  <si>
    <t>Compra de inventarios</t>
  </si>
  <si>
    <t>compra de activos fijos</t>
  </si>
  <si>
    <t>Pasivo</t>
  </si>
  <si>
    <t>Ganancias ocasionales no gravadas por la venta de acciones ECE</t>
  </si>
  <si>
    <t>Total Ingresos por ganancias ocasionales</t>
  </si>
  <si>
    <t>Ganancias cambios en el valor razonable</t>
  </si>
  <si>
    <t>Total costos por ganancias ocasionales</t>
  </si>
  <si>
    <t>Establecimientos permanentes y sociedades extranjeras - utilidades generadas a partir del año 2017</t>
  </si>
  <si>
    <t>Sociedades nacionales y/o utilidades generadas antes del año 2017</t>
  </si>
  <si>
    <t>Otras ganancias ocasionales no gravadas y exentas</t>
  </si>
  <si>
    <t>Valor fiscal solicitado</t>
  </si>
  <si>
    <t>Valor fiscal al que tiene derecho</t>
  </si>
  <si>
    <t>Animales productores medidos al costo</t>
  </si>
  <si>
    <t>Animales productores medidos al valor razonable menos costos de venta</t>
  </si>
  <si>
    <t xml:space="preserve">Depreciación acumulada de animales productores medidos al costo </t>
  </si>
  <si>
    <t xml:space="preserve">Deterioro acumulado de animales productores medidos al costo </t>
  </si>
  <si>
    <t>Depreciación acumulada de plantas productoras</t>
  </si>
  <si>
    <t>Deterioro acumulado de plantas productoras</t>
  </si>
  <si>
    <t>Plantas productoras medidas al costo</t>
  </si>
  <si>
    <t>Plantas productoras medidas al valor razonable</t>
  </si>
  <si>
    <t xml:space="preserve">Maquinaria </t>
  </si>
  <si>
    <t>Enseres y accesorios</t>
  </si>
  <si>
    <t xml:space="preserve">Equipos informáticos </t>
  </si>
  <si>
    <t xml:space="preserve">Equipos de redes y comunicación </t>
  </si>
  <si>
    <t xml:space="preserve">Infraestructura de red  </t>
  </si>
  <si>
    <t xml:space="preserve">Activos tangibles de exploración y evaluación </t>
  </si>
  <si>
    <t>Activos de minería</t>
  </si>
  <si>
    <t>Activos de petróleo y gas</t>
  </si>
  <si>
    <t>Mejoras de derechos de arrendamiento</t>
  </si>
  <si>
    <t>Plantas productoras</t>
  </si>
  <si>
    <t xml:space="preserve">Construcciones en proceso </t>
  </si>
  <si>
    <t>Otras propiedades, plantas y equipo</t>
  </si>
  <si>
    <t xml:space="preserve">Edificios </t>
  </si>
  <si>
    <t xml:space="preserve">Buques </t>
  </si>
  <si>
    <t xml:space="preserve">Aeronave  </t>
  </si>
  <si>
    <t xml:space="preserve">Equipos de Transporte </t>
  </si>
  <si>
    <t>Datos informativos</t>
  </si>
  <si>
    <t>Marcas Comerciales</t>
  </si>
  <si>
    <t>Programas y aplicaciones informáticos</t>
  </si>
  <si>
    <t>Licencias y Franquicias</t>
  </si>
  <si>
    <t>Recetas, fórmulas, modelos, diseños y prototipos</t>
  </si>
  <si>
    <t>Concesiones</t>
  </si>
  <si>
    <t>Activos intangibles en desarrollo</t>
  </si>
  <si>
    <t>Plusvalía</t>
  </si>
  <si>
    <t>Incrementos por transferencias, adquisiciones  y otros cambios</t>
  </si>
  <si>
    <t>Disminuciones  por transferencias y otros cambios</t>
  </si>
  <si>
    <t>Ingresos del período por recuperación del deterioro</t>
  </si>
  <si>
    <t>Gasto del período por deterioro</t>
  </si>
  <si>
    <t>Gasto del período por depreciación o amortización</t>
  </si>
  <si>
    <t>DATOS CONTABLES</t>
  </si>
  <si>
    <t>DATOS FISCALES</t>
  </si>
  <si>
    <t>Saldo al comienzo del período</t>
  </si>
  <si>
    <t>Depreciación y/o amortización acumulada al final del período</t>
  </si>
  <si>
    <t>Total Neto al final del período</t>
  </si>
  <si>
    <t>Valor total al final del periodo</t>
  </si>
  <si>
    <t>Activos Intangibles</t>
  </si>
  <si>
    <t>Total activos intangibles</t>
  </si>
  <si>
    <t>TOTAL PPE, PI, ANCMV y INTANGIBLES</t>
  </si>
  <si>
    <t>Total propiedades, planta y equipo</t>
  </si>
  <si>
    <t>Total propiedades de inversión</t>
  </si>
  <si>
    <t>Animales productores</t>
  </si>
  <si>
    <t>Activos tangibles para exploración y evaluación de recursos minerales</t>
  </si>
  <si>
    <t>Activos reconocidos solamente para fines fiscales</t>
  </si>
  <si>
    <t>Arrendamientos por pagar</t>
  </si>
  <si>
    <t>Costo de ventas calculado por el sistema permanente</t>
  </si>
  <si>
    <t>VALOR CONTABLE</t>
  </si>
  <si>
    <t>VALOR FISCAL</t>
  </si>
  <si>
    <t>Acuerdos de concesión de servicios</t>
  </si>
  <si>
    <t>Servicios de construcción</t>
  </si>
  <si>
    <t>Comisiones bancarias, costos de transacción, entre otros</t>
  </si>
  <si>
    <t>Actividades de seguros y de capitalización</t>
  </si>
  <si>
    <t>Intereses por préstamos a terceros (diferentes al sector financiero)</t>
  </si>
  <si>
    <t>Intereses implícitos (transacciones de financiación)</t>
  </si>
  <si>
    <t>Valoración y venta de inversiones fondo de liquidez y títulos participativos, entre otros</t>
  </si>
  <si>
    <t>Dividendos y participaciones NO constitutivos de renta ni ganancia ocasional</t>
  </si>
  <si>
    <t>Dividendos y participaciones gravados</t>
  </si>
  <si>
    <t>Dividendos y participaciones gravados al 5%</t>
  </si>
  <si>
    <t>Dividendos y participaciones gravados al 35% + 5% sobre el saldo</t>
  </si>
  <si>
    <t>Activos no corrientes mantenidos para la venta / entregar a propietarios</t>
  </si>
  <si>
    <t>Ingresos por reversión de deterioro del valor</t>
  </si>
  <si>
    <t>Activos intangibles</t>
  </si>
  <si>
    <t>Activos de exploración y evaluación de recursos minerales</t>
  </si>
  <si>
    <t>Propiedades de inversión medidas al modelo de costo</t>
  </si>
  <si>
    <t>Activos biológicos medidos al modelo de costo</t>
  </si>
  <si>
    <t>Activos financieros (diferentes a cartera de crédito y operaciones de leasing)</t>
  </si>
  <si>
    <t>Cartera de crédito y operaciones de leasing</t>
  </si>
  <si>
    <t>Otras inversiones medidas al costo o el método de la participación</t>
  </si>
  <si>
    <t>Garantías</t>
  </si>
  <si>
    <t>Contratos onerosos</t>
  </si>
  <si>
    <t>Litigios</t>
  </si>
  <si>
    <t>Reembolsos a clientes</t>
  </si>
  <si>
    <t>Reestructuraciones de negocios</t>
  </si>
  <si>
    <t>Pasivos contingentes asumidos en una combinación de negocios</t>
  </si>
  <si>
    <t>Beneficios de corto plazo</t>
  </si>
  <si>
    <t>Beneficios de largo plazo</t>
  </si>
  <si>
    <t>Donaciones, aportaciones y similares</t>
  </si>
  <si>
    <t>Honorarios</t>
  </si>
  <si>
    <t>Depreciación propiedades, planta y equipo</t>
  </si>
  <si>
    <t>Depreciación propiedades de inversión</t>
  </si>
  <si>
    <t>Depreciación activos biológicos</t>
  </si>
  <si>
    <t>Amortización activos intangibles</t>
  </si>
  <si>
    <t>Activos no corrientes mantenidos para la venta / distribuir a los propietarios</t>
  </si>
  <si>
    <t>Bienes de arte y cultura medidos al modelo de costo</t>
  </si>
  <si>
    <t>Otras inversiones medidas al costo o por el método de la participación</t>
  </si>
  <si>
    <t>Transporte</t>
  </si>
  <si>
    <t>Activos no corrientes mantenidos para la venta o para distribuir a los propietarios</t>
  </si>
  <si>
    <t>Actualización de provisiones reconocidas a valor presente</t>
  </si>
  <si>
    <t>Pérdidas por el método de participación</t>
  </si>
  <si>
    <t>Instrumentos financieros</t>
  </si>
  <si>
    <t>Instrumentos derivados</t>
  </si>
  <si>
    <t>Otras</t>
  </si>
  <si>
    <t>Pérdida en la venta o enajenación de activos fijos</t>
  </si>
  <si>
    <t xml:space="preserve">VALOR CONTABLE </t>
  </si>
  <si>
    <t>Instrumentos de deuda a costo amortizado</t>
  </si>
  <si>
    <t>Instrumentos de deuda o patrimonio al costo</t>
  </si>
  <si>
    <t>Instrumentos de deuda o patrimonio al valor razonable con cambios en resultados</t>
  </si>
  <si>
    <t>Cuentas por cobrar en acuerdos de concesión (modelo del activo financiero)</t>
  </si>
  <si>
    <t>Arrendamiento financiero o leasing financiero</t>
  </si>
  <si>
    <t>instrumentos de deuda a costo amortizado</t>
  </si>
  <si>
    <t xml:space="preserve">Deterioro acumulado activos no corrientes mantenidos para la venta </t>
  </si>
  <si>
    <t xml:space="preserve">Deterioro acumulado activos no corrientes mantenidos para distribuir a los propietarios </t>
  </si>
  <si>
    <t>Procesos legales (litigios y demandas)</t>
  </si>
  <si>
    <t>Mantenimiento y reparaciones</t>
  </si>
  <si>
    <t>Obligaciones fiscales</t>
  </si>
  <si>
    <t>Desmantelamientos, restauración y rehabilitación</t>
  </si>
  <si>
    <t>Pasivos por beneficios a los empleados</t>
  </si>
  <si>
    <t>PATRIMONIO (ACTIVOS - PASIVOS)</t>
  </si>
  <si>
    <t>24. No. Declaración de renta asociada:</t>
  </si>
  <si>
    <t>Datos informativos (SI / NO)</t>
  </si>
  <si>
    <t>Inversiones en subsidiarias, asociadas y negocios conjuntos</t>
  </si>
  <si>
    <t>Método de la participación</t>
  </si>
  <si>
    <t>Valor razonable con cambios en resultados</t>
  </si>
  <si>
    <t>Valor razonable con cambios en el ORI</t>
  </si>
  <si>
    <t>al costo</t>
  </si>
  <si>
    <t>Instrumentos financieros derivados con fines de negociación</t>
  </si>
  <si>
    <t>Costo</t>
  </si>
  <si>
    <t>Dividendos y participaciones</t>
  </si>
  <si>
    <t>Para la venta, no producidos por la empresa</t>
  </si>
  <si>
    <t>En tránsito</t>
  </si>
  <si>
    <t>En proceso (diferentes de obras o inmuebles en construcción para la venta)</t>
  </si>
  <si>
    <t>Producto terminado (diferentes de obras o inmuebles terminados para la venta)</t>
  </si>
  <si>
    <t>Acuerdos de concesión (modelo del activo intangible)</t>
  </si>
  <si>
    <t>Financiero o leasing - partes no relacionadas</t>
  </si>
  <si>
    <t>Financiero o leasing - partes relacionadas</t>
  </si>
  <si>
    <t>Operativo</t>
  </si>
  <si>
    <t>Acciones preferenciales o aportes de capital clasificados como pasivos</t>
  </si>
  <si>
    <t>De corto plazo</t>
  </si>
  <si>
    <t>De largo plazo</t>
  </si>
  <si>
    <t>Por terminación del vínculo laboral o contractual</t>
  </si>
  <si>
    <t>DETALLE PATRIMONIO CONTABLE</t>
  </si>
  <si>
    <t>Ganancias (pérdidas) acumuladas o retenidas por la adopción por primera</t>
  </si>
  <si>
    <t>Ganancias acumuladas netas en la adopción por primera vez</t>
  </si>
  <si>
    <t>Estado de resultados - Impuesto de Renta y complementarios</t>
  </si>
  <si>
    <t>Estado de Situación Financiera - Patrimonio</t>
  </si>
  <si>
    <t>Activos y pasivos por impuestos diferidos</t>
  </si>
  <si>
    <t>Pérdida en la enajenación de acciones y venta de bienes inmuebles</t>
  </si>
  <si>
    <t>Pagos de regalías por concepto de intangibles a vinculados del exterior y zonas francas</t>
  </si>
  <si>
    <t>Impuestos, multas, sanciones, intereses moratorios y las condenas no deducibles</t>
  </si>
  <si>
    <t>Gastos que no guardan relación de causalidad y necesidad con la actividad productora de renta</t>
  </si>
  <si>
    <t>Otros instrumentos financieros, diferentes a títulos de renta fija, medidos al modelo del valor razonable</t>
  </si>
  <si>
    <t>Gastos por actualización de provisiones reconocidas a valor presente</t>
  </si>
  <si>
    <t>Rentas con derecho a cobro (causadas) que no cumplieron criterios para ser contabilizadas como ingresos del período gravable</t>
  </si>
  <si>
    <t>Costos atribuidos en la fecha de transición a los nuevos marcos técnicos normativos contables</t>
  </si>
  <si>
    <t>Aplicación del modelo de revaluación</t>
  </si>
  <si>
    <t>Costos estimados de desmantelamiento</t>
  </si>
  <si>
    <t>Propiedades de Inversión</t>
  </si>
  <si>
    <t>Otros instrumentos financieros, diferentes a títulos de renta fija medidos al valor razonable</t>
  </si>
  <si>
    <t>Intereses implícitos (compras o préstamos obtenidos)</t>
  </si>
  <si>
    <t>Intereses implícitos (ventas o préstamos concedidos a terceros)</t>
  </si>
  <si>
    <t>Cambios en el valor razonable menos costos de venta</t>
  </si>
  <si>
    <t xml:space="preserve">Contratos de arrendamientos </t>
  </si>
  <si>
    <t>Bienes afectados por hechos constitutivos de fuerza mayor o caso fortuito</t>
  </si>
  <si>
    <t>Bienes vinculados a empresas en período improductivo</t>
  </si>
  <si>
    <t>Bienes destinados exclusivamente a actividades deportivas</t>
  </si>
  <si>
    <t>Bienes vinculados a empresas exclusivamente mineras</t>
  </si>
  <si>
    <t>Primeras 19.000 UVT de activos destinados al sector agropecuario</t>
  </si>
  <si>
    <t>Recuperación especial de deducciones</t>
  </si>
  <si>
    <t>Recuperación deducción en la provisión de pensiones de jubilación</t>
  </si>
  <si>
    <t>Pérdidas compensadas modificadas por Liquidación Oficial</t>
  </si>
  <si>
    <t>Rentas gravables (renta líquida)</t>
  </si>
  <si>
    <t>Pasivos inexistentes</t>
  </si>
  <si>
    <t>Comparación patrimonial</t>
  </si>
  <si>
    <t>Monto descuentos obtenidos en el período en la compra de inventarios</t>
  </si>
  <si>
    <t>Dividendos decretados en el periodo gravable</t>
  </si>
  <si>
    <t>Ingresos devengados de fideicomisos o encargos fiduciarios, calidad de fideicomitente o fiduciante</t>
  </si>
  <si>
    <t>Ingresos devengados de fideicomisos o encargos fiduciarios, calidad de beneficiario</t>
  </si>
  <si>
    <t>Costos indirectos de producción no distribuidos como costo del inventario, reconocidos como costo o gasto en el estado de resultados del ejercicio</t>
  </si>
  <si>
    <t>Bajas de inventarios (faltantes, caso fortuito o fuerza mayor), reconocidos como costo o gasto en el estado de resultados del ejercicio</t>
  </si>
  <si>
    <t>Costos y gastos devengados de fideicomisos o encargos fiduciarios, calidad de fideicomitente o fiduciante</t>
  </si>
  <si>
    <t>Costos y gastos devengados de fideicomisos o encargos fiduciarios, calidad de beneficiario</t>
  </si>
  <si>
    <t>Saldos a favor</t>
  </si>
  <si>
    <t xml:space="preserve">Reducción (compensación / aplicación) </t>
  </si>
  <si>
    <t>Generado en el período</t>
  </si>
  <si>
    <t>Pérdida fiscal generada en el periodo (+)</t>
  </si>
  <si>
    <t>Valores no compensados por caducidad                                 (-)</t>
  </si>
  <si>
    <t>Saldo activo por impuesto diferido al final del período</t>
  </si>
  <si>
    <t>Pérdida fiscal acumulada por compensar al inicio del periodo</t>
  </si>
  <si>
    <t>Pérdida fiscal compensada en el período              (-)</t>
  </si>
  <si>
    <t>Valor acumulado por compensar al inicio del periodo</t>
  </si>
  <si>
    <t>Valor generado en el periodo (+)</t>
  </si>
  <si>
    <t>Valor acumulado por compensar al final del periodo</t>
  </si>
  <si>
    <t>Pérdida fiscal acumulada por compensar al final del periodo</t>
  </si>
  <si>
    <t xml:space="preserve">Conciliación ingreso contable (devengado) y facturación emitida </t>
  </si>
  <si>
    <t>Concepto</t>
  </si>
  <si>
    <t>Valor total</t>
  </si>
  <si>
    <t>Pasivo por ingreso diferido</t>
  </si>
  <si>
    <t>Ingreso contable devengado en el período</t>
  </si>
  <si>
    <t>Sin facturar</t>
  </si>
  <si>
    <t>4=1-2+3</t>
  </si>
  <si>
    <t>9=5+6+7+8</t>
  </si>
  <si>
    <t>Saldo al inicio del período</t>
  </si>
  <si>
    <t>Saldo al final del período</t>
  </si>
  <si>
    <t>Registrado como ingreso contable en el período</t>
  </si>
  <si>
    <t>Devengada como ingreso en períodos anteriores</t>
  </si>
  <si>
    <t>Devengada como ingresos del periodo</t>
  </si>
  <si>
    <t>Prestación de servicios</t>
  </si>
  <si>
    <t>TOTAL</t>
  </si>
  <si>
    <t>Ganancia</t>
  </si>
  <si>
    <t>Inversiones en instrumentos de patrimonio</t>
  </si>
  <si>
    <t>Participación otro resultado integral de asociadas y negocios conjuntos contabilizados utilizando el método de la participación</t>
  </si>
  <si>
    <t>Instrumentos de cobertura que cubren inversiones en instrumentos de patrimonio</t>
  </si>
  <si>
    <t>Cambio valor razonable de pasivos financieros atribuible a cambios en el riesgo de crédito del pasivo</t>
  </si>
  <si>
    <t>Activos financieros disponibles para la venta</t>
  </si>
  <si>
    <t>Cobertura de flujos de efectivo</t>
  </si>
  <si>
    <t>Coberturas de inversiones netas en negocios en el extranjero</t>
  </si>
  <si>
    <t>Activos financieros medidos al valor razonable con cambios en el ORI</t>
  </si>
  <si>
    <t>Otras partidas que deban ser reconocidas en el ORI</t>
  </si>
  <si>
    <t>Diferencias de cambio por conversión</t>
  </si>
  <si>
    <t>Pérdidas acumuladas - ORI</t>
  </si>
  <si>
    <t>Ganancias acumuladas - ORI</t>
  </si>
  <si>
    <t>OTRO RESULTADO INTEGRAL ANTES DE IMPUESTOS</t>
  </si>
  <si>
    <t>Excedentes no reinvertidos</t>
  </si>
  <si>
    <t>CONCEPTO</t>
  </si>
  <si>
    <t>FILA</t>
  </si>
  <si>
    <t>Beneficios a empleados</t>
  </si>
  <si>
    <t>Mano de obra</t>
  </si>
  <si>
    <t>Por terminación del vínculo laboral</t>
  </si>
  <si>
    <t>Post-empleo</t>
  </si>
  <si>
    <t>Otros gastos de administración</t>
  </si>
  <si>
    <t>Otros gastos de distribución y ventas</t>
  </si>
  <si>
    <t>GANANCIA O PÉRDIDA CONTABLE  CON DIFERENCIAS PERMANENTES</t>
  </si>
  <si>
    <t>RENTA LÍQUIDA ORDINARIA DEL EJERCICIO</t>
  </si>
  <si>
    <t>o, PÉRDIDA LÍQUIDA DEL EJERCICIO</t>
  </si>
  <si>
    <t>Distribución de la renta líquida gravada según tasa impositiva aplicada</t>
  </si>
  <si>
    <t>No se reclasifican al resultado</t>
  </si>
  <si>
    <t>Se reclasifican al resultado</t>
  </si>
  <si>
    <t>Deducciones de impuestos (GMF, Patrimonio vehículos, entre otros)</t>
  </si>
  <si>
    <t>Inversiones liquidadas y no reinvertidas</t>
  </si>
  <si>
    <t>Costos y deducciones no procedentes - Actividad meritoria</t>
  </si>
  <si>
    <t>Incrementos</t>
  </si>
  <si>
    <t>Cambios en Valor Razonable</t>
  </si>
  <si>
    <t>Disminuciones</t>
  </si>
  <si>
    <t>Subtotal al final del período</t>
  </si>
  <si>
    <t>Transferencias y/o eliminaciones</t>
  </si>
  <si>
    <t>Ajuste por revaluaciones o reexpresiones</t>
  </si>
  <si>
    <t>Transferencias y/o adquisiciones</t>
  </si>
  <si>
    <t>Por Ajuste por revaluaciones o reexpresiones</t>
  </si>
  <si>
    <t>Importe Neto al final del período</t>
  </si>
  <si>
    <t>Depreciación o amortización acumulada al final  del período</t>
  </si>
  <si>
    <t>Valor Neto al final del período</t>
  </si>
  <si>
    <t>ANCMV</t>
  </si>
  <si>
    <t>Propiedad intelectual, patentes y otra propiedad industrial, servicios y derechos de operación</t>
  </si>
  <si>
    <t>Desembolsos de desarrollo capitalizados</t>
  </si>
  <si>
    <t>Total PPE, PI y ANCMV</t>
  </si>
  <si>
    <t>Conciliación Propiedades, planta y equipo (PPE), propiedades de inversión (PI), activos no corrientes mantenidos para la venta o para distribuir a los propietarios (ANCMV) y activos Intangibles</t>
  </si>
  <si>
    <t>Activos intangibles de exploración y evaluación</t>
  </si>
  <si>
    <t>Cabeceras de periódicos, revistas, títulos de publicaciones</t>
  </si>
  <si>
    <t>Importe al comienzo del periodo (No incluye Depreciación, amortización o deterioro)</t>
  </si>
  <si>
    <t>Deterioro acumulado al final del período</t>
  </si>
  <si>
    <t>Desmantelamiento, restauración y rehabilitación total acumulado al final del período</t>
  </si>
  <si>
    <t>Mayor valor por revaluación acumulado al final del período</t>
  </si>
  <si>
    <t>Gasto fiscal por Depreciación y/o amortización del período</t>
  </si>
  <si>
    <t>Depreciación y/o Amortización acumulada al final del período</t>
  </si>
  <si>
    <t>Gasto fiscal Depreciación y/o Amortización del período</t>
  </si>
  <si>
    <t>Inversiones e instrumentos derivados</t>
  </si>
  <si>
    <t>Activo diferido cuya contrapartida no afecta balance</t>
  </si>
  <si>
    <t>Pasivos financieros y cuentas por pagar</t>
  </si>
  <si>
    <t>Otros Pasivos Anticipos y avances recibidos</t>
  </si>
  <si>
    <t>Operaciones con títulos y derivados</t>
  </si>
  <si>
    <t>pasivo diferido cuya contrapartida no afecta balance</t>
  </si>
  <si>
    <t>Fila</t>
  </si>
  <si>
    <t>1. Impuestos diferidos provenientes de diferencias temporarias</t>
  </si>
  <si>
    <t>Activo (Diferencias temporarias deducibles)</t>
  </si>
  <si>
    <t>Pasivo (Diferencias temporarias imponibles)</t>
  </si>
  <si>
    <t>Saldo impuesto diferido
a 31 -DIC vigencia actual</t>
  </si>
  <si>
    <t>Saldo al 31-DIC vigencia anterior</t>
  </si>
  <si>
    <t>Saldo al 31 -DIC vigencia actual</t>
  </si>
  <si>
    <t>Mayor valor</t>
  </si>
  <si>
    <t>Menor valor</t>
  </si>
  <si>
    <t>Correcciones en declaraciones anteriores</t>
  </si>
  <si>
    <t>Ajustes por corrección de la declaración</t>
  </si>
  <si>
    <t>Valor compensado en el período              (-)</t>
  </si>
  <si>
    <t>Activos intangibles exploración y evaluación de recursos minerales</t>
  </si>
  <si>
    <t>Activos no corrientes</t>
  </si>
  <si>
    <t>Mantenidos para la venta</t>
  </si>
  <si>
    <t>Mantenidos para distribuir a los propietarios</t>
  </si>
  <si>
    <t>Pérdidas acumuladas netas - adopción por primera vez</t>
  </si>
  <si>
    <t xml:space="preserve"> Si es una corrección Indique:    26. Cód.                                                    27. No. Formulario anterior</t>
  </si>
  <si>
    <t>Obras o inmuebles en construcción para la venta</t>
  </si>
  <si>
    <t>Activos intangibles distintos a la plusvalía</t>
  </si>
  <si>
    <t>Plusvalía o Good Will</t>
  </si>
  <si>
    <t>Amortización acumulada de la plusvalía o Good Will</t>
  </si>
  <si>
    <t xml:space="preserve">Deterioro acumulado de la plusvalía o Good Will  </t>
  </si>
  <si>
    <t>Depreciación acumulada de propiedades de inversión</t>
  </si>
  <si>
    <t>Acciones, cuotas o partes de interés social propias en cartera</t>
  </si>
  <si>
    <t>Dividendos o participaciones decretados en acciones, cuotas o partes de interés social</t>
  </si>
  <si>
    <t>Utilidad o excedente del ejercicio en operaciones continuadas</t>
  </si>
  <si>
    <t>Utilidades por ajustes por cambios en políticas contables</t>
  </si>
  <si>
    <t xml:space="preserve">Pérdidas  por ajustes por cambios en políticas contables </t>
  </si>
  <si>
    <t>MENOR VALOR FISCAL (por reconocimiento, exenciones, etc.)</t>
  </si>
  <si>
    <t>MAYOR VALOR FISCAL (por reconocimiento, exenciones, etc.)</t>
  </si>
  <si>
    <t>Ganancias por inversiones en subsidiarias, asociadas y/o negocios conjuntos</t>
  </si>
  <si>
    <t>Utilidad en la venta o enajenación de activos, bienes poseídos por menos de dos años</t>
  </si>
  <si>
    <t>Utilidad por venta o enajenación de activos, bienes poseídos por dos años o más (ganancia ocasional)</t>
  </si>
  <si>
    <t>Jurisdicciones no cooperantes, de baja o nula imposición y regímenes tributarios preferenciales</t>
  </si>
  <si>
    <t>Otros costos fiscales no reconocidos contablemente</t>
  </si>
  <si>
    <t>De administración</t>
  </si>
  <si>
    <t>Investigación y desarrollo</t>
  </si>
  <si>
    <t>Reparación, mantenimiento, adecuación e instalaciones</t>
  </si>
  <si>
    <t>Constitución de reservas (empresas aseguradoras)</t>
  </si>
  <si>
    <t>Liquidación de siniestros</t>
  </si>
  <si>
    <t>Pérdidas por inversiones en subsidiarias, asociadas y/o negocios conjuntos</t>
  </si>
  <si>
    <t>propiedades de inversión</t>
  </si>
  <si>
    <t>Utilidad en la venta o enajenación de activos poseídos por dos años o más (ganancia ocasional)</t>
  </si>
  <si>
    <t>Importación de tecnología, patentes y marcas</t>
  </si>
  <si>
    <t>Gastos no deducibles por operaciones gravadas con IVA realizadas con personas no inscritas en el Régimen Común del Impuesto Sobre las Ventas</t>
  </si>
  <si>
    <t>Pérdidas esperadas en contratos de construcción y otros servicios (provisiones por contratos onerosos)</t>
  </si>
  <si>
    <t>Plusvalía (Good Will, fondo de comercio y crédito mercantil)</t>
  </si>
  <si>
    <t>Mediciones de activos biológicos al valor razonable menos costos de venta</t>
  </si>
  <si>
    <t>Costos de producción atribuibles a la transformación biológica ó pérdidas causadas en caso de destrucción, daños, muerte y otros eventos</t>
  </si>
  <si>
    <t>Gastos por amortización fiscal acelerada</t>
  </si>
  <si>
    <t>Acciones y aportes poseídos en sociedades nacionales</t>
  </si>
  <si>
    <t>Omisión de activos</t>
  </si>
  <si>
    <t>Ingresos devengados (contables) por fidelización de clientes</t>
  </si>
  <si>
    <t>Costos y gastos devengados, asociados a ingresos por fidelización de clientes</t>
  </si>
  <si>
    <t>Operaciones con vinculados económicos</t>
  </si>
  <si>
    <r>
      <t xml:space="preserve">MENOR VALOR FISCAL </t>
    </r>
    <r>
      <rPr>
        <sz val="9"/>
        <color theme="1"/>
        <rFont val="Calibri"/>
        <family val="2"/>
        <scheme val="minor"/>
      </rPr>
      <t>(por reconocimiento, exenciones, limitaciones, etc.)</t>
    </r>
  </si>
  <si>
    <r>
      <t xml:space="preserve">MAYOR VALOR FISCAL </t>
    </r>
    <r>
      <rPr>
        <sz val="9"/>
        <color theme="1"/>
        <rFont val="Calibri"/>
        <family val="2"/>
        <scheme val="minor"/>
      </rPr>
      <t>(por reconocimiento, recuperaciones, deducciones, etc.)</t>
    </r>
  </si>
  <si>
    <t>Exportación a otros países</t>
  </si>
  <si>
    <t>Liberación de reservas en contratos de seguros</t>
  </si>
  <si>
    <t>Impuestos, gravámenes y tasas</t>
  </si>
  <si>
    <t>Facturación emitida en el período</t>
  </si>
  <si>
    <t>30. Persona Natural sin residencia</t>
  </si>
  <si>
    <t>31. Contribuyente del Régimen Tributario Especial</t>
  </si>
  <si>
    <t>32. Entidad Cooperativa (artículo 19-4 Estatuto Tributario)</t>
  </si>
  <si>
    <t>33. Entidad del sector financiero</t>
  </si>
  <si>
    <t>34. Nueva sociedad - ZOMAC</t>
  </si>
  <si>
    <t>35. Obras por impuestos - ZOMAC</t>
  </si>
  <si>
    <t>36. Programa de reorganización empresarial durante el año gravable</t>
  </si>
  <si>
    <t>37. Sociedad extranjera que presta servicio de transporte entre lugares colombianos y extranjeros</t>
  </si>
  <si>
    <t>41. Progresividad de la tarifa de impuesto de renta, o, sociedad extranjera o entidad extranjera sin sucursal o establecimiento permanente</t>
  </si>
  <si>
    <t>Deducible (+)</t>
  </si>
  <si>
    <t>Imponible (-)</t>
  </si>
  <si>
    <t>Imponible (+)</t>
  </si>
  <si>
    <t>Deducible (-)</t>
  </si>
  <si>
    <t xml:space="preserve"> Generaciones</t>
  </si>
  <si>
    <t>Reversiones</t>
  </si>
  <si>
    <t>Ajustes respecto a períodos anteriores</t>
  </si>
  <si>
    <t>Gasto / ingreso impuesto de renta y complementario del período</t>
  </si>
  <si>
    <t>Gasto por impuesto diferido</t>
  </si>
  <si>
    <t>Valor neto gasto por impuesto</t>
  </si>
  <si>
    <t>Gasto por impuesto corriente</t>
  </si>
  <si>
    <t>Ingresos netos Actividad Industrial, comercial y servicios</t>
  </si>
  <si>
    <t>Ingresos brutos Actividad Industrial, comercial y servicios</t>
  </si>
  <si>
    <t>Materias primas, reventa de bienes terminados y servicios</t>
  </si>
  <si>
    <t>Intereses por acciones preferenciales</t>
  </si>
  <si>
    <t>Gastos no deducibles en contratos de arrendamientos, de naturaleza permanente</t>
  </si>
  <si>
    <t>COSTOS Y GASTOS</t>
  </si>
  <si>
    <t>Materias primas, suministros y materiales</t>
  </si>
  <si>
    <t>Ajustes</t>
  </si>
  <si>
    <t>Materias primas, reventa de bienes terminados, y servicios</t>
  </si>
  <si>
    <t>Costos contratos de obra pública -ESAL-</t>
  </si>
  <si>
    <t>Gastos Financieros</t>
  </si>
  <si>
    <t>VARIACIÓN</t>
  </si>
  <si>
    <t>ESTADO DE SITUACION FINANCIERA - PATRIMONIO</t>
  </si>
  <si>
    <t>Activos</t>
  </si>
  <si>
    <t>ESTADO DE RESULTADO INTEGRAL - IMPUESTO DE RENTA</t>
  </si>
  <si>
    <t>Total activos</t>
  </si>
  <si>
    <t>Total pasivos</t>
  </si>
  <si>
    <t>Total patrimonio</t>
  </si>
  <si>
    <t>Total ingresos</t>
  </si>
  <si>
    <t>Total costos</t>
  </si>
  <si>
    <t>Gastos</t>
  </si>
  <si>
    <t>Total gastos de administración</t>
  </si>
  <si>
    <t>Total gastos de distribución y ventas</t>
  </si>
  <si>
    <t>Total gastos</t>
  </si>
  <si>
    <t>RESULTADO DEL EJERCICIO</t>
  </si>
  <si>
    <t>Mayor ingreso - Precios de Transferencia</t>
  </si>
  <si>
    <t>Menor costo o deducción -  Precios de Transferencia</t>
  </si>
  <si>
    <t>Menor costo o deducción, ajustes por precios de transferencia</t>
  </si>
  <si>
    <t>Mayor ingreso, ajustes por precios de transferencia</t>
  </si>
  <si>
    <t>AJUSTES AL RESULTADO CONTABLE POR DIFERENCIAS TEMPORALES (que afectan el resultado)</t>
  </si>
  <si>
    <t>Diferencias temporales deducibles</t>
  </si>
  <si>
    <t>Total diferencias temporales deducibles</t>
  </si>
  <si>
    <t>Diferencias temporales imponibles (gravables)</t>
  </si>
  <si>
    <t>Otras diferencias temporales imponibles (gravables)</t>
  </si>
  <si>
    <t>Total diferencias temporales imponibles</t>
  </si>
  <si>
    <t>Otras diferencias temporales</t>
  </si>
  <si>
    <t>Total otras diferencias temporales</t>
  </si>
  <si>
    <t>Otras diferencias temporales deducibles</t>
  </si>
  <si>
    <t>Costos por préstamos atribuibles a activos aptos para entidades que aplican la NIIF para PYMES</t>
  </si>
  <si>
    <t>CLASIFICACIÓN DE DIFERENCIAS</t>
  </si>
  <si>
    <t>PP&amp;E en arrendamiento operativo</t>
  </si>
  <si>
    <t>Ingresos para terceros</t>
  </si>
  <si>
    <t>Impuestos pagados en el exterior</t>
  </si>
  <si>
    <t>Otras devoluciones, rebajas y descuentos</t>
  </si>
  <si>
    <t xml:space="preserve">Instrumentos financieros, diferente a inversiones en subsidiarias, asociadas y/o negocios conjuntos </t>
  </si>
  <si>
    <t>Ingreso impuesto diferido</t>
  </si>
  <si>
    <t>Aportes del empleador a los seguros privados de pensiones
y a los fondos de pensiones voluntarias</t>
  </si>
  <si>
    <t>Dividendos, retiros y repartos</t>
  </si>
  <si>
    <t>Intereses y rendimientos financieros</t>
  </si>
  <si>
    <t>Provenientes de activos intangibles</t>
  </si>
  <si>
    <t>Compra o venta de bienes corporales</t>
  </si>
  <si>
    <t>Por servicios</t>
  </si>
  <si>
    <t>Deducciones</t>
  </si>
  <si>
    <t>RESUMEN                                                                                            ESF - PATRIMONIO                                                                       y                                                                                                        ERI - RENTA LIQUIDA</t>
  </si>
  <si>
    <t>De Administración</t>
  </si>
  <si>
    <t>De Distribución y ventas</t>
  </si>
  <si>
    <t>Saldos a favor - otros impuestos y gravamenes</t>
  </si>
  <si>
    <t>Diferencia Permanente</t>
  </si>
  <si>
    <t>Recaudo a favor de terceros</t>
  </si>
  <si>
    <t xml:space="preserve">Otros ingresos </t>
  </si>
  <si>
    <t>Cuentas comerciales por cobrar y otras cuentas por cobrar</t>
  </si>
  <si>
    <t>Cuentas comerciales por cobrar</t>
  </si>
  <si>
    <t>Primas de seguros por recaudar</t>
  </si>
  <si>
    <t>Reclamaciones por cobrar</t>
  </si>
  <si>
    <t>Anticipos de pagos</t>
  </si>
  <si>
    <t>Cuentas por cobrar a otras partes relacionadas y asociadas</t>
  </si>
  <si>
    <t>Otras cuentas por cobrar</t>
  </si>
  <si>
    <t>Subvenciones del Estado</t>
  </si>
  <si>
    <t>Fusiones</t>
  </si>
  <si>
    <t>Adquisición de establecimiento de comercio</t>
  </si>
  <si>
    <t>Escisiones</t>
  </si>
  <si>
    <t>Compra de acciones</t>
  </si>
  <si>
    <t>Animales consumibles medidos al costo</t>
  </si>
  <si>
    <t>Animales consumibles medidos al valor razonable menos costos de venta</t>
  </si>
  <si>
    <t>Deterioro acumulado animales consumibles medidos al costo</t>
  </si>
  <si>
    <t>Cultivos consumibles medidos al costo</t>
  </si>
  <si>
    <t>Deterioro acumulado cultivos consumibles medidos al costo</t>
  </si>
  <si>
    <t>Cultivos consumibles medidos al valor razonable menos costos de venta</t>
  </si>
  <si>
    <t>Plantas productoras y cultivos consumibles</t>
  </si>
  <si>
    <t>Post empleo</t>
  </si>
  <si>
    <t>Capital pagado</t>
  </si>
  <si>
    <t>Pasivos reconocidos solamente para fines fiscales</t>
  </si>
  <si>
    <t>Por disposición de otros instrumentos financieros</t>
  </si>
  <si>
    <t>Activos biológicos (sin plantas productoras)</t>
  </si>
  <si>
    <t>Por instrumentos financieros medidos a costo amortizado distinto a préstamos</t>
  </si>
  <si>
    <t>Otros beneficios fiscales de naturaleza permanente</t>
  </si>
  <si>
    <t>Deducción del IVA en bienes de capital</t>
  </si>
  <si>
    <t>12=6+10+11</t>
  </si>
  <si>
    <t>Facturado períodos anteriores</t>
  </si>
  <si>
    <t>REPORTE DE CONCILIACION FISCAL                                                                                                  ANEXO FORMULARIO 110</t>
  </si>
  <si>
    <t>Dividendos cobrados en el periodo gravable</t>
  </si>
  <si>
    <t>Retiros para consumo y publicidad, propaganda y promoción</t>
  </si>
  <si>
    <t>Dividendos o participaciones gravados decretados en el periodo</t>
  </si>
  <si>
    <t>Dividendos o participaciones no gravados decretados en el periodo</t>
  </si>
  <si>
    <t>Dividendos o participaciones gravados efectivamente pagados o exigibles en el periodo</t>
  </si>
  <si>
    <t>Dividendos o participaciones no gravados efectivamente pagados o exigibles en el periodo</t>
  </si>
  <si>
    <t>DATOS INFORMATIVOS</t>
  </si>
  <si>
    <t>42. Contrato de estabilidad jurídica</t>
  </si>
  <si>
    <t>Renta líquida</t>
  </si>
  <si>
    <t>Contratos de obra pública</t>
  </si>
  <si>
    <t>Gastos y deducciones</t>
  </si>
  <si>
    <t>3,5% (3% contratos de estabilidad) del patrimonio sujeto a renta presuntiva</t>
  </si>
  <si>
    <t>Saldo impuesto diferido
a 31 -DIC vigencia  anterior</t>
  </si>
  <si>
    <t>39. Costo de los inventarios establecidos por el sistema de juego de inventarios</t>
  </si>
  <si>
    <t>40. Costo de los inventarios establecido simultáneamente por el juego de inventarios y por el sistema de inventario permanente</t>
  </si>
  <si>
    <t>Del costo</t>
  </si>
  <si>
    <t xml:space="preserve">Del costo  </t>
  </si>
  <si>
    <t xml:space="preserve">Costo  </t>
  </si>
  <si>
    <t xml:space="preserve">Costo </t>
  </si>
  <si>
    <t xml:space="preserve">Por Costo </t>
  </si>
  <si>
    <t>997. Fecha efectiva de la transacción</t>
  </si>
  <si>
    <t>Base contable</t>
  </si>
  <si>
    <t>Ingresos fiscales por fidelización de clientes, sin devengo contable</t>
  </si>
  <si>
    <t>Valor total, incluyendo arrendamiento financiero o leasing</t>
  </si>
  <si>
    <t>Valor de activos adquiridos mediante arrendamiento financiero o Leasing</t>
  </si>
  <si>
    <t>Valor total, incluyendo arrendamiento financiero o leasing financiero</t>
  </si>
  <si>
    <t>Dividendos o participaciones pagados o exigibles en el periodo, con cargo a utilidades del mismo período</t>
  </si>
  <si>
    <t>Costos de transacción</t>
  </si>
  <si>
    <t>Gastos sin soporte</t>
  </si>
  <si>
    <t>Progresividad de la tarifa del impuesto de renta</t>
  </si>
  <si>
    <t>Efecto de conversión (Por moneda funcional diferente al peso colombiano)</t>
  </si>
  <si>
    <t>43. Moneda funcional diferente al peso colombiano</t>
  </si>
  <si>
    <t>Efectivo restringido</t>
  </si>
  <si>
    <t>Pasivo para ejecución de excedentes - Regimen Tributario Especial</t>
  </si>
  <si>
    <t>Valor Inversiones liquidadas en el período (Régimen Tributario Especial)</t>
  </si>
  <si>
    <t>Asignaciones permanentes - Régimen Tributario Especial</t>
  </si>
  <si>
    <t>Valor inversiones realizadas en el periodo (Régimen Tributario Especial)</t>
  </si>
  <si>
    <t>Valor Inversiones liquidadas en el período Régimen Tributario Especial)</t>
  </si>
  <si>
    <t>Excedentes gravados - Régimen Tributario Especial</t>
  </si>
  <si>
    <t>EFECTO DE CONVERSION                                                (Moneda Funcional Diferente al Peso Colombiano)</t>
  </si>
  <si>
    <t xml:space="preserve">EFECTO DE CONVERSION </t>
  </si>
  <si>
    <t>Perdida</t>
  </si>
  <si>
    <t>EFECTO DE CONVERSION</t>
  </si>
  <si>
    <t>GANANCIA O PÉRDIDA ANTES DE IMPUESTO A LA RENTA / RENTA LIQUIDA - EXCEDENTE NETO</t>
  </si>
  <si>
    <t>Total impuesto a cargo</t>
  </si>
  <si>
    <t>Saldo a favor Renta CREE año gravable anterior sin solicitud de devolución o compensación</t>
  </si>
  <si>
    <t>Autorretenciones</t>
  </si>
  <si>
    <t>Por ventas</t>
  </si>
  <si>
    <t>Por rendimientos financieros</t>
  </si>
  <si>
    <t>Por otros conceptos</t>
  </si>
  <si>
    <t>Otras retenciones</t>
  </si>
  <si>
    <t>Por honorarios y comisiones</t>
  </si>
  <si>
    <t>Por dividendos y participaciones</t>
  </si>
  <si>
    <t>Saldo a pagar por impuesto</t>
  </si>
  <si>
    <t>o Total saldo a favor</t>
  </si>
  <si>
    <t>Total saldo a pagar</t>
  </si>
  <si>
    <t>Sanciones</t>
  </si>
  <si>
    <t>Total retenciones año gravable que declara</t>
  </si>
  <si>
    <t>Asignaciones permanentes no ejecutadas</t>
  </si>
  <si>
    <t>89. No. Identificación Signatario</t>
  </si>
  <si>
    <t>90. DV</t>
  </si>
  <si>
    <t>Firma del Declarante o de quien lo representa</t>
  </si>
  <si>
    <t>981. Cód. Representación</t>
  </si>
  <si>
    <t>982. Código contador o Revisor Fiscal</t>
  </si>
  <si>
    <t>Sobretasa</t>
  </si>
  <si>
    <t>Anticipo renta por el año gravable siguiente</t>
  </si>
  <si>
    <t>Anticipo sobretasa por el año gravable siguiente</t>
  </si>
  <si>
    <t>Total autorretenciones</t>
  </si>
  <si>
    <t>Total otras retenciones</t>
  </si>
  <si>
    <t>Anticipo sobretasa liquidado año gravable anterior</t>
  </si>
  <si>
    <t>Saldo a favor año gravable anterior sin solicitud de devolución o compensación</t>
  </si>
  <si>
    <t>Anticipo renta liquidado año anterior</t>
  </si>
  <si>
    <t>Descuento efectivo Inversión Obras por Impuestos (Modalidad de pago 2)</t>
  </si>
  <si>
    <t>Valor inversión Obras por Impuestos hasta del 50% del valor del impuesto a cargo (Modalidad de pago 1)</t>
  </si>
  <si>
    <t>35% + 5%</t>
  </si>
  <si>
    <t>Inversiones e instrumentos financieros derivados (valor neto)</t>
  </si>
  <si>
    <t>Inversiones e instrumentos financieros derivados (valor bruto)</t>
  </si>
  <si>
    <t>Utilidades o excedentes acumulados susceptibles de distribución en calidad de gravados</t>
  </si>
  <si>
    <t>Utilidades o excedentes acumulados susceptibles de distribución a título de no constitutivo de renta ni gananacia ocasional</t>
  </si>
  <si>
    <t>AÑO</t>
  </si>
  <si>
    <t>983, No. Tarjeta profesional</t>
  </si>
  <si>
    <t>38. Obligado a aplicar sistemas especiales de valoración de inversiones</t>
  </si>
  <si>
    <t>Instrumentos de deuda o patrimonio al valor razonable con cambios en el ORI</t>
  </si>
  <si>
    <t>Otro sistema de determinación del costo de ventas</t>
  </si>
  <si>
    <t>Impuestos distintos al impuesto de renta y complementarios</t>
  </si>
  <si>
    <t>Deducciones especiales por inversiones o en adquisición de activos (contrato de estabilidad jurídica)</t>
  </si>
  <si>
    <t>Diferencias permanentes que disminuyen la Renta Líquida (-)</t>
  </si>
  <si>
    <t>Diferencias permanentes que aumentan la Renta Líquida (+)</t>
  </si>
  <si>
    <t>Monto que supera el límite permitido para atenciones a clientes, proveedores y empleados</t>
  </si>
  <si>
    <t>Firma Contador o Revisor Fiscal     994. Con salvedades</t>
  </si>
  <si>
    <t>996. Espacio para el numero interno de la DIAN</t>
  </si>
  <si>
    <t>Rentas líquidas pasivas - ECE</t>
  </si>
  <si>
    <t>Enanjeación o cesión de derechos</t>
  </si>
  <si>
    <t>Enajenación o arrendamiento de inmuebles</t>
  </si>
  <si>
    <t>Efecto de conversión</t>
  </si>
  <si>
    <t>Sobre renta líquida / presuntiva del período</t>
  </si>
  <si>
    <t>Pérdidas fiscales y/o excesos de renta presuntiva</t>
  </si>
  <si>
    <t>Beneficios a Empleados</t>
  </si>
  <si>
    <r>
      <t xml:space="preserve">EFECTO DE CONVERSION                                               </t>
    </r>
    <r>
      <rPr>
        <sz val="11"/>
        <color theme="1"/>
        <rFont val="Calibri"/>
        <family val="2"/>
        <scheme val="minor"/>
      </rPr>
      <t xml:space="preserve"> (Moneda Funcional Diferente al Peso Colombiano)</t>
    </r>
  </si>
  <si>
    <t>Arrendamiento Financiero</t>
  </si>
  <si>
    <t>Descuento por impuestos pagados en el exterior por ganancias ocasionales</t>
  </si>
  <si>
    <t>2. Activos por créditos tributarios (saldos a favor e Impuestos pagados en el exterior)</t>
  </si>
  <si>
    <t>3. Detalle de compensación de pérdidas fiscales</t>
  </si>
  <si>
    <t>Registrada como pasivo por ingreso diferido</t>
  </si>
  <si>
    <t>Datos Informativos:                                                                                             Valor activos adquiridos mediante arrendamiento financiero</t>
  </si>
  <si>
    <t>LIQUIDACION</t>
  </si>
  <si>
    <t>4. Detalle de compensación por exceso de renta presuntiva</t>
  </si>
  <si>
    <t>Solo facturado      (No ha generado ingreso ni pasivo diferido)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</si>
</sst>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 #,##0_-;_-* &quot;-&quot;_-;_-@_-"/>
    <numFmt numFmtId="43" formatCode="_-* #,##0.00_-;\-* #,##0.00_-;_-* &quot;-&quot;??_-;_-@_-"/>
    <numFmt numFmtId="164" formatCode="_ * #,##0.00_ ;_ * \-#,##0.00_ ;_ * &quot;-&quot;??_ ;_ @_ "/>
    <numFmt numFmtId="165" formatCode="_(* #,##0_);_(* \(#,##0\);_(* &quot;-&quot;??_);_(@_)"/>
    <numFmt numFmtId="166" formatCode="_(* #,##0.00_);_(* \(#,##0.00\);_(* &quot;-&quot;??_);_(@_)"/>
    <numFmt numFmtId="167" formatCode="_(* #,##0_);_(* \(#,##0\);_(* &quot;-&quot;_);_(@_)"/>
    <numFmt numFmtId="168" formatCode="0.0%"/>
  </numFmts>
  <fonts count="93">
    <font>
      <sz val="11"/>
      <color theme="1"/>
      <name val="Calibri"/>
      <family val="2"/>
      <scheme val="minor"/>
    </font>
    <font>
      <sz val="11"/>
      <color theme="1"/>
      <name val="Calibri"/>
      <family val="2"/>
      <scheme val="minor"/>
    </font>
    <font>
      <sz val="8"/>
      <name val="ＭＳ Ｐゴシック"/>
      <family val="3"/>
      <charset val="128"/>
    </font>
    <font>
      <b/>
      <sz val="12"/>
      <color theme="1"/>
      <name val="Arial"/>
      <family val="2"/>
    </font>
    <font>
      <sz val="12"/>
      <color theme="1"/>
      <name val="Arial"/>
      <family val="2"/>
    </font>
    <font>
      <b/>
      <sz val="12"/>
      <color rgb="FFFF0000"/>
      <name val="Arial"/>
      <family val="2"/>
    </font>
    <font>
      <b/>
      <sz val="12"/>
      <name val="Arial"/>
      <family val="2"/>
    </font>
    <font>
      <sz val="14"/>
      <color theme="1"/>
      <name val="Arial"/>
      <family val="2"/>
    </font>
    <font>
      <sz val="10"/>
      <name val="Arial"/>
      <family val="2"/>
    </font>
    <font>
      <sz val="11"/>
      <color rgb="FF000000"/>
      <name val="Calibri"/>
      <family val="2"/>
    </font>
    <font>
      <u/>
      <sz val="11"/>
      <color theme="10"/>
      <name val="Calibri"/>
      <family val="2"/>
    </font>
    <font>
      <b/>
      <sz val="22"/>
      <color theme="1"/>
      <name val="Arial"/>
      <family val="2"/>
    </font>
    <font>
      <b/>
      <sz val="11"/>
      <color theme="1"/>
      <name val="Calibri"/>
      <family val="2"/>
      <scheme val="minor"/>
    </font>
    <font>
      <sz val="9"/>
      <color theme="1"/>
      <name val="Calibri"/>
      <family val="2"/>
      <scheme val="minor"/>
    </font>
    <font>
      <sz val="12"/>
      <color rgb="FF000000"/>
      <name val="Arial"/>
      <family val="2"/>
    </font>
    <font>
      <b/>
      <sz val="16"/>
      <color theme="1"/>
      <name val="Arial"/>
      <family val="2"/>
    </font>
    <font>
      <sz val="11"/>
      <color theme="1"/>
      <name val="Calibri"/>
      <family val="2"/>
      <scheme val="minor"/>
    </font>
    <font>
      <b/>
      <sz val="14"/>
      <color theme="1"/>
      <name val="Calibri"/>
      <family val="2"/>
      <scheme val="minor"/>
    </font>
    <font>
      <b/>
      <sz val="11"/>
      <color theme="1"/>
      <name val="Calibri"/>
      <family val="2"/>
      <scheme val="minor"/>
    </font>
    <font>
      <sz val="11"/>
      <color rgb="FF000000"/>
      <name val="Calibri"/>
      <family val="2"/>
    </font>
    <font>
      <u/>
      <sz val="11"/>
      <color theme="10"/>
      <name val="Calibri"/>
      <family val="2"/>
    </font>
    <font>
      <sz val="11"/>
      <color theme="1"/>
      <name val="Arial"/>
      <family val="2"/>
    </font>
    <font>
      <b/>
      <sz val="11"/>
      <color rgb="FF000000"/>
      <name val="Calibri"/>
      <family val="2"/>
    </font>
    <font>
      <sz val="11"/>
      <color rgb="FF008000"/>
      <name val="Calibri"/>
      <family val="2"/>
    </font>
    <font>
      <b/>
      <sz val="28"/>
      <color rgb="FFFFFFFF"/>
      <name val="Arial Narrow"/>
      <family val="2"/>
    </font>
    <font>
      <b/>
      <sz val="6"/>
      <color rgb="FF000000"/>
      <name val="Arial"/>
      <family val="2"/>
    </font>
    <font>
      <b/>
      <sz val="8"/>
      <color indexed="8"/>
      <name val="Arial"/>
      <family val="2"/>
    </font>
    <font>
      <sz val="12"/>
      <color theme="0" tint="-0.249977111117893"/>
      <name val="Arial"/>
      <family val="2"/>
    </font>
    <font>
      <sz val="7"/>
      <color rgb="FF000000"/>
      <name val="Arial"/>
      <family val="2"/>
    </font>
    <font>
      <sz val="10"/>
      <color theme="1"/>
      <name val="Arial"/>
      <family val="2"/>
    </font>
    <font>
      <sz val="6"/>
      <color rgb="FF000000"/>
      <name val="Arial"/>
      <family val="2"/>
    </font>
    <font>
      <sz val="11"/>
      <color theme="1"/>
      <name val="Calibri"/>
      <family val="2"/>
      <scheme val="minor"/>
    </font>
    <font>
      <sz val="10"/>
      <color rgb="FF000000"/>
      <name val="Arial"/>
      <family val="2"/>
    </font>
    <font>
      <sz val="11"/>
      <color rgb="FF000000"/>
      <name val="Arial"/>
      <family val="2"/>
    </font>
    <font>
      <b/>
      <sz val="11"/>
      <color theme="1"/>
      <name val="Calibri"/>
      <family val="2"/>
      <scheme val="minor"/>
    </font>
    <font>
      <sz val="6"/>
      <color theme="1"/>
      <name val="Arial"/>
      <family val="2"/>
    </font>
    <font>
      <sz val="12"/>
      <color theme="1"/>
      <name val="Arial"/>
      <family val="2"/>
    </font>
    <font>
      <b/>
      <sz val="22"/>
      <color theme="1"/>
      <name val="Arial"/>
      <family val="2"/>
    </font>
    <font>
      <sz val="11"/>
      <color theme="1"/>
      <name val="Calibri"/>
      <family val="2"/>
      <scheme val="minor"/>
    </font>
    <font>
      <sz val="14"/>
      <color theme="1"/>
      <name val="Arial"/>
      <family val="2"/>
    </font>
    <font>
      <b/>
      <sz val="12"/>
      <color theme="1"/>
      <name val="Arial"/>
      <family val="2"/>
    </font>
    <font>
      <b/>
      <sz val="10"/>
      <color theme="1"/>
      <name val="Arial"/>
      <family val="2"/>
    </font>
    <font>
      <b/>
      <sz val="11"/>
      <color theme="1"/>
      <name val="Calibri"/>
      <family val="2"/>
      <scheme val="minor"/>
    </font>
    <font>
      <sz val="12"/>
      <color theme="1" tint="0.499984740745262"/>
      <name val="Arial"/>
      <family val="2"/>
    </font>
    <font>
      <sz val="18"/>
      <color theme="1"/>
      <name val="Arial"/>
      <family val="2"/>
    </font>
    <font>
      <sz val="18"/>
      <color theme="1"/>
      <name val="Calibri"/>
      <family val="2"/>
      <scheme val="minor"/>
    </font>
    <font>
      <sz val="16"/>
      <color theme="1"/>
      <name val="Arial"/>
      <family val="2"/>
    </font>
    <font>
      <sz val="12"/>
      <color rgb="FFFF0000"/>
      <name val="Arial"/>
      <family val="2"/>
    </font>
    <font>
      <b/>
      <sz val="14"/>
      <color theme="1"/>
      <name val="Arial"/>
      <family val="2"/>
    </font>
    <font>
      <b/>
      <sz val="14"/>
      <color theme="1"/>
      <name val="Calibri"/>
      <family val="2"/>
      <scheme val="minor"/>
    </font>
    <font>
      <b/>
      <sz val="12"/>
      <name val="Arial"/>
      <family val="2"/>
    </font>
    <font>
      <b/>
      <sz val="12"/>
      <color rgb="FFFF0000"/>
      <name val="Arial"/>
      <family val="2"/>
    </font>
    <font>
      <sz val="12"/>
      <name val="Arial"/>
      <family val="2"/>
    </font>
    <font>
      <sz val="12"/>
      <color rgb="FF000000"/>
      <name val="Arial"/>
      <family val="2"/>
    </font>
    <font>
      <b/>
      <sz val="12"/>
      <color theme="0"/>
      <name val="Arial"/>
      <family val="2"/>
    </font>
    <font>
      <sz val="16"/>
      <color theme="1"/>
      <name val="Calibri"/>
      <family val="2"/>
      <scheme val="minor"/>
    </font>
    <font>
      <sz val="11"/>
      <color theme="1"/>
      <name val="Arial"/>
      <family val="2"/>
    </font>
    <font>
      <sz val="12"/>
      <color theme="1"/>
      <name val="Calibri"/>
      <family val="2"/>
      <scheme val="minor"/>
    </font>
    <font>
      <b/>
      <sz val="11"/>
      <color theme="1"/>
      <name val="Arial"/>
      <family val="2"/>
    </font>
    <font>
      <sz val="12"/>
      <color theme="0"/>
      <name val="Arial"/>
      <family val="2"/>
    </font>
    <font>
      <sz val="9"/>
      <color indexed="81"/>
      <name val="Tahoma"/>
      <family val="2"/>
    </font>
    <font>
      <sz val="12"/>
      <color theme="1"/>
      <name val="Arial"/>
      <family val="2"/>
    </font>
    <font>
      <b/>
      <sz val="24"/>
      <color theme="1"/>
      <name val="Arial"/>
      <family val="2"/>
    </font>
    <font>
      <sz val="11"/>
      <color theme="1"/>
      <name val="Calibri"/>
      <family val="2"/>
      <scheme val="minor"/>
    </font>
    <font>
      <sz val="14"/>
      <color theme="1"/>
      <name val="Arial"/>
      <family val="2"/>
    </font>
    <font>
      <b/>
      <sz val="12"/>
      <color theme="1"/>
      <name val="Arial"/>
      <family val="2"/>
    </font>
    <font>
      <sz val="11"/>
      <color theme="1"/>
      <name val="Arial"/>
      <family val="2"/>
    </font>
    <font>
      <b/>
      <sz val="11"/>
      <color theme="1"/>
      <name val="Arial"/>
      <family val="2"/>
    </font>
    <font>
      <b/>
      <sz val="16"/>
      <color theme="1"/>
      <name val="Arial"/>
      <family val="2"/>
    </font>
    <font>
      <b/>
      <sz val="11"/>
      <color theme="1"/>
      <name val="Calibri"/>
      <family val="2"/>
      <scheme val="minor"/>
    </font>
    <font>
      <sz val="12"/>
      <color theme="1"/>
      <name val="Arial"/>
      <family val="2"/>
    </font>
    <font>
      <b/>
      <sz val="22"/>
      <color theme="1"/>
      <name val="Arial"/>
      <family val="2"/>
    </font>
    <font>
      <sz val="14"/>
      <color theme="1"/>
      <name val="Arial"/>
      <family val="2"/>
    </font>
    <font>
      <b/>
      <sz val="12"/>
      <color theme="1"/>
      <name val="Arial"/>
      <family val="2"/>
    </font>
    <font>
      <sz val="11"/>
      <color theme="1"/>
      <name val="Arial"/>
      <family val="2"/>
    </font>
    <font>
      <b/>
      <sz val="11"/>
      <color theme="0"/>
      <name val="Arial"/>
      <family val="2"/>
    </font>
    <font>
      <sz val="11"/>
      <color theme="1"/>
      <name val="Calibri"/>
      <family val="2"/>
      <scheme val="minor"/>
    </font>
    <font>
      <b/>
      <sz val="11"/>
      <color theme="1"/>
      <name val="Arial"/>
      <family val="2"/>
    </font>
    <font>
      <b/>
      <sz val="11"/>
      <color theme="1"/>
      <name val="Calibri"/>
      <family val="2"/>
      <scheme val="minor"/>
    </font>
    <font>
      <sz val="11"/>
      <color rgb="FFFF0000"/>
      <name val="Arial"/>
      <family val="2"/>
    </font>
    <font>
      <sz val="11"/>
      <name val="Arial"/>
      <family val="2"/>
    </font>
    <font>
      <b/>
      <sz val="12"/>
      <name val="Arial"/>
      <family val="2"/>
    </font>
    <font>
      <sz val="12"/>
      <name val="Arial"/>
      <family val="2"/>
    </font>
    <font>
      <b/>
      <sz val="9"/>
      <color indexed="81"/>
      <name val="Tahoma"/>
      <family val="2"/>
    </font>
    <font>
      <sz val="12"/>
      <color theme="1"/>
      <name val="Arial"/>
      <family val="2"/>
    </font>
    <font>
      <b/>
      <sz val="22"/>
      <color theme="1"/>
      <name val="Arial"/>
      <family val="2"/>
    </font>
    <font>
      <sz val="11"/>
      <color theme="1"/>
      <name val="Calibri"/>
      <family val="2"/>
      <scheme val="minor"/>
    </font>
    <font>
      <sz val="11"/>
      <color theme="1"/>
      <name val="Arial"/>
      <family val="2"/>
    </font>
    <font>
      <sz val="14"/>
      <color theme="1"/>
      <name val="Arial"/>
      <family val="2"/>
    </font>
    <font>
      <b/>
      <sz val="12"/>
      <color theme="1"/>
      <name val="Arial"/>
      <family val="2"/>
    </font>
    <font>
      <b/>
      <sz val="11"/>
      <color theme="1"/>
      <name val="Calibri"/>
      <family val="2"/>
      <scheme val="minor"/>
    </font>
    <font>
      <b/>
      <sz val="12"/>
      <name val="Arial"/>
      <family val="2"/>
    </font>
    <font>
      <sz val="12"/>
      <name val="Arial"/>
      <family val="2"/>
    </font>
  </fonts>
  <fills count="26">
    <fill>
      <patternFill patternType="none"/>
    </fill>
    <fill>
      <patternFill patternType="gray125"/>
    </fill>
    <fill>
      <patternFill patternType="solid">
        <fgColor theme="0" tint="-0.14999847407452621"/>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0"/>
        <bgColor indexed="64"/>
      </patternFill>
    </fill>
    <fill>
      <patternFill patternType="solid">
        <fgColor rgb="FFE5F3EB"/>
        <bgColor indexed="64"/>
      </patternFill>
    </fill>
    <fill>
      <patternFill patternType="solid">
        <fgColor rgb="FF008B28"/>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00B050"/>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4"/>
        <bgColor indexed="64"/>
      </patternFill>
    </fill>
    <fill>
      <patternFill patternType="solid">
        <fgColor theme="8" tint="0.39997558519241921"/>
        <bgColor indexed="64"/>
      </patternFill>
    </fill>
  </fills>
  <borders count="86">
    <border>
      <left/>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ck">
        <color rgb="FF008B28"/>
      </left>
      <right style="thick">
        <color rgb="FF008B28"/>
      </right>
      <top style="thick">
        <color rgb="FF008B28"/>
      </top>
      <bottom style="thin">
        <color rgb="FF008B28"/>
      </bottom>
      <diagonal/>
    </border>
    <border>
      <left style="thick">
        <color rgb="FF008B28"/>
      </left>
      <right/>
      <top style="thick">
        <color rgb="FF008B28"/>
      </top>
      <bottom/>
      <diagonal/>
    </border>
    <border>
      <left/>
      <right/>
      <top style="thick">
        <color rgb="FF008B28"/>
      </top>
      <bottom/>
      <diagonal/>
    </border>
    <border>
      <left/>
      <right style="thick">
        <color rgb="FF008B28"/>
      </right>
      <top style="thick">
        <color rgb="FF008B28"/>
      </top>
      <bottom/>
      <diagonal/>
    </border>
    <border>
      <left style="thick">
        <color rgb="FF008B28"/>
      </left>
      <right style="thick">
        <color rgb="FF008B28"/>
      </right>
      <top style="thin">
        <color rgb="FF008B28"/>
      </top>
      <bottom style="thin">
        <color rgb="FF008B28"/>
      </bottom>
      <diagonal/>
    </border>
    <border>
      <left style="thick">
        <color rgb="FF008B28"/>
      </left>
      <right/>
      <top/>
      <bottom/>
      <diagonal/>
    </border>
    <border>
      <left/>
      <right style="thick">
        <color rgb="FF008B28"/>
      </right>
      <top/>
      <bottom/>
      <diagonal/>
    </border>
    <border>
      <left style="thick">
        <color rgb="FF008B28"/>
      </left>
      <right style="thick">
        <color rgb="FF008B28"/>
      </right>
      <top style="thin">
        <color rgb="FF008B28"/>
      </top>
      <bottom style="thick">
        <color rgb="FF008B28"/>
      </bottom>
      <diagonal/>
    </border>
    <border>
      <left style="thick">
        <color rgb="FF008B28"/>
      </left>
      <right/>
      <top/>
      <bottom style="thick">
        <color rgb="FF008B28"/>
      </bottom>
      <diagonal/>
    </border>
    <border>
      <left/>
      <right/>
      <top/>
      <bottom style="thick">
        <color rgb="FF008B28"/>
      </bottom>
      <diagonal/>
    </border>
    <border>
      <left/>
      <right style="thick">
        <color rgb="FF008B28"/>
      </right>
      <top/>
      <bottom style="thick">
        <color rgb="FF008B28"/>
      </bottom>
      <diagonal/>
    </border>
    <border>
      <left style="thick">
        <color rgb="FF008B28"/>
      </left>
      <right style="thin">
        <color rgb="FF008B28"/>
      </right>
      <top style="thick">
        <color rgb="FF008B28"/>
      </top>
      <bottom/>
      <diagonal/>
    </border>
    <border>
      <left style="thin">
        <color rgb="FF008B28"/>
      </left>
      <right style="thin">
        <color rgb="FF008B28"/>
      </right>
      <top style="thick">
        <color rgb="FF008B28"/>
      </top>
      <bottom/>
      <diagonal/>
    </border>
    <border>
      <left style="thin">
        <color rgb="FF008B28"/>
      </left>
      <right style="thin">
        <color rgb="FF008B28"/>
      </right>
      <top style="thick">
        <color rgb="FF008B28"/>
      </top>
      <bottom style="thin">
        <color rgb="FF008B28"/>
      </bottom>
      <diagonal/>
    </border>
    <border>
      <left style="thin">
        <color rgb="FF008B28"/>
      </left>
      <right/>
      <top style="thick">
        <color rgb="FF008B28"/>
      </top>
      <bottom/>
      <diagonal/>
    </border>
    <border>
      <left style="thin">
        <color rgb="FF008B28"/>
      </left>
      <right style="thin">
        <color rgb="FF008B28"/>
      </right>
      <top style="thin">
        <color rgb="FF008B28"/>
      </top>
      <bottom style="thin">
        <color rgb="FF008B28"/>
      </bottom>
      <diagonal/>
    </border>
    <border>
      <left/>
      <right style="thin">
        <color rgb="FF008B28"/>
      </right>
      <top/>
      <bottom/>
      <diagonal/>
    </border>
    <border>
      <left style="thin">
        <color rgb="FF008B28"/>
      </left>
      <right/>
      <top/>
      <bottom/>
      <diagonal/>
    </border>
    <border>
      <left/>
      <right style="thin">
        <color rgb="FF008B28"/>
      </right>
      <top/>
      <bottom style="thick">
        <color rgb="FF008B28"/>
      </bottom>
      <diagonal/>
    </border>
    <border>
      <left style="thin">
        <color rgb="FF008B28"/>
      </left>
      <right/>
      <top/>
      <bottom style="thick">
        <color rgb="FF008B28"/>
      </bottom>
      <diagonal/>
    </border>
    <border>
      <left/>
      <right style="thin">
        <color rgb="FF008B28"/>
      </right>
      <top style="thick">
        <color rgb="FF008B28"/>
      </top>
      <bottom/>
      <diagonal/>
    </border>
    <border>
      <left style="thin">
        <color rgb="FF008B28"/>
      </left>
      <right style="thin">
        <color rgb="FF008B28"/>
      </right>
      <top/>
      <bottom style="thin">
        <color rgb="FF008B28"/>
      </bottom>
      <diagonal/>
    </border>
    <border>
      <left style="thin">
        <color rgb="FF008B28"/>
      </left>
      <right style="thick">
        <color rgb="FF008B28"/>
      </right>
      <top/>
      <bottom style="thin">
        <color rgb="FF008B28"/>
      </bottom>
      <diagonal/>
    </border>
    <border>
      <left style="thin">
        <color rgb="FF008B28"/>
      </left>
      <right/>
      <top style="thin">
        <color rgb="FF008B28"/>
      </top>
      <bottom/>
      <diagonal/>
    </border>
    <border>
      <left/>
      <right/>
      <top style="thin">
        <color rgb="FF008B28"/>
      </top>
      <bottom/>
      <diagonal/>
    </border>
    <border>
      <left/>
      <right style="thin">
        <color rgb="FF008B28"/>
      </right>
      <top style="thin">
        <color rgb="FF008B28"/>
      </top>
      <bottom/>
      <diagonal/>
    </border>
    <border>
      <left style="thin">
        <color rgb="FF008B28"/>
      </left>
      <right/>
      <top style="thin">
        <color rgb="FF008B28"/>
      </top>
      <bottom style="thin">
        <color rgb="FF008B28"/>
      </bottom>
      <diagonal/>
    </border>
    <border>
      <left/>
      <right/>
      <top style="thin">
        <color rgb="FF008B28"/>
      </top>
      <bottom style="thin">
        <color rgb="FF008B28"/>
      </bottom>
      <diagonal/>
    </border>
    <border>
      <left/>
      <right style="thick">
        <color rgb="FF008B28"/>
      </right>
      <top style="thin">
        <color rgb="FF008B28"/>
      </top>
      <bottom style="thin">
        <color rgb="FF008B28"/>
      </bottom>
      <diagonal/>
    </border>
    <border>
      <left/>
      <right style="thick">
        <color rgb="FF008B28"/>
      </right>
      <top style="thin">
        <color rgb="FF008B28"/>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indexed="64"/>
      </bottom>
      <diagonal/>
    </border>
    <border>
      <left style="thin">
        <color indexed="64"/>
      </left>
      <right/>
      <top/>
      <bottom/>
      <diagonal/>
    </border>
    <border>
      <left style="thick">
        <color rgb="FF008B28"/>
      </left>
      <right/>
      <top style="thin">
        <color rgb="FF008B28"/>
      </top>
      <bottom style="thin">
        <color rgb="FF008B28"/>
      </bottom>
      <diagonal/>
    </border>
    <border>
      <left style="thin">
        <color indexed="64"/>
      </left>
      <right style="double">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auto="1"/>
      </right>
      <top style="medium">
        <color indexed="64"/>
      </top>
      <bottom style="thin">
        <color auto="1"/>
      </bottom>
      <diagonal/>
    </border>
    <border>
      <left style="medium">
        <color indexed="64"/>
      </left>
      <right/>
      <top style="medium">
        <color indexed="64"/>
      </top>
      <bottom style="thin">
        <color indexed="64"/>
      </bottom>
      <diagonal/>
    </border>
    <border>
      <left/>
      <right style="thin">
        <color auto="1"/>
      </right>
      <top style="thin">
        <color auto="1"/>
      </top>
      <bottom style="medium">
        <color auto="1"/>
      </bottom>
      <diagonal/>
    </border>
    <border>
      <left/>
      <right style="double">
        <color indexed="64"/>
      </right>
      <top style="thin">
        <color indexed="64"/>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indexed="64"/>
      </left>
      <right/>
      <top style="medium">
        <color indexed="64"/>
      </top>
      <bottom/>
      <diagonal/>
    </border>
    <border>
      <left style="thin">
        <color auto="1"/>
      </left>
      <right style="medium">
        <color auto="1"/>
      </right>
      <top/>
      <bottom/>
      <diagonal/>
    </border>
    <border>
      <left style="thick">
        <color rgb="FF008B28"/>
      </left>
      <right/>
      <top style="thin">
        <color rgb="FF008B28"/>
      </top>
      <bottom style="thick">
        <color rgb="FF008B28"/>
      </bottom>
      <diagonal/>
    </border>
    <border>
      <left/>
      <right/>
      <top style="thin">
        <color rgb="FF008B28"/>
      </top>
      <bottom style="thick">
        <color rgb="FF008B28"/>
      </bottom>
      <diagonal/>
    </border>
    <border>
      <left/>
      <right style="thick">
        <color rgb="FF008B28"/>
      </right>
      <top style="thin">
        <color rgb="FF008B28"/>
      </top>
      <bottom style="thick">
        <color rgb="FF008B28"/>
      </bottom>
      <diagonal/>
    </border>
    <border>
      <left style="thick">
        <color rgb="FF008B28"/>
      </left>
      <right/>
      <top style="thin">
        <color rgb="FF008B28"/>
      </top>
      <bottom/>
      <diagonal/>
    </border>
    <border>
      <left style="medium">
        <color auto="1"/>
      </left>
      <right style="thin">
        <color auto="1"/>
      </right>
      <top style="thin">
        <color auto="1"/>
      </top>
      <bottom/>
      <diagonal/>
    </border>
    <border>
      <left style="thin">
        <color auto="1"/>
      </left>
      <right/>
      <top style="medium">
        <color indexed="64"/>
      </top>
      <bottom style="thin">
        <color indexed="64"/>
      </bottom>
      <diagonal/>
    </border>
    <border>
      <left style="medium">
        <color auto="1"/>
      </left>
      <right style="thin">
        <color indexed="64"/>
      </right>
      <top style="medium">
        <color auto="1"/>
      </top>
      <bottom/>
      <diagonal/>
    </border>
    <border>
      <left style="medium">
        <color auto="1"/>
      </left>
      <right style="thin">
        <color indexed="64"/>
      </right>
      <top/>
      <bottom/>
      <diagonal/>
    </border>
    <border>
      <left style="medium">
        <color auto="1"/>
      </left>
      <right style="thin">
        <color indexed="64"/>
      </right>
      <top/>
      <bottom style="medium">
        <color auto="1"/>
      </bottom>
      <diagonal/>
    </border>
    <border>
      <left style="thin">
        <color rgb="FF008B28"/>
      </left>
      <right/>
      <top style="thin">
        <color rgb="FF008B28"/>
      </top>
      <bottom style="thick">
        <color rgb="FF008B28"/>
      </bottom>
      <diagonal/>
    </border>
    <border>
      <left/>
      <right style="thin">
        <color rgb="FF008B28"/>
      </right>
      <top style="thin">
        <color rgb="FF008B28"/>
      </top>
      <bottom style="thin">
        <color rgb="FF008B28"/>
      </bottom>
      <diagonal/>
    </border>
    <border>
      <left/>
      <right style="thin">
        <color rgb="FF008B28"/>
      </right>
      <top/>
      <bottom style="thin">
        <color rgb="FF008B28"/>
      </bottom>
      <diagonal/>
    </border>
  </borders>
  <cellStyleXfs count="14">
    <xf numFmtId="0" fontId="0" fillId="0" borderId="0"/>
    <xf numFmtId="43" fontId="1" fillId="0" borderId="0" applyFont="0" applyFill="0" applyBorder="0" applyAlignment="0" applyProtection="0"/>
    <xf numFmtId="0" fontId="2" fillId="0" borderId="0" applyNumberFormat="0" applyFill="0" applyBorder="0">
      <alignment vertical="center"/>
    </xf>
    <xf numFmtId="0" fontId="8" fillId="0" borderId="0"/>
    <xf numFmtId="164"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9" fillId="0" borderId="0"/>
    <xf numFmtId="0" fontId="10" fillId="0" borderId="0" applyNumberFormat="0" applyFill="0" applyBorder="0" applyAlignment="0" applyProtection="0"/>
    <xf numFmtId="166" fontId="9" fillId="0" borderId="0" applyFont="0" applyFill="0" applyBorder="0" applyAlignment="0" applyProtection="0"/>
    <xf numFmtId="167" fontId="9" fillId="0" borderId="0" applyFont="0" applyFill="0" applyBorder="0" applyAlignment="0" applyProtection="0"/>
    <xf numFmtId="0" fontId="9" fillId="0" borderId="0"/>
    <xf numFmtId="41" fontId="1" fillId="0" borderId="0" applyFont="0" applyFill="0" applyBorder="0" applyAlignment="0" applyProtection="0"/>
    <xf numFmtId="9" fontId="1" fillId="0" borderId="0" applyFont="0" applyFill="0" applyBorder="0" applyAlignment="0" applyProtection="0"/>
  </cellStyleXfs>
  <cellXfs count="1233">
    <xf numFmtId="0" fontId="0" fillId="0" borderId="0" xfId="0"/>
    <xf numFmtId="0" fontId="4" fillId="0" borderId="0" xfId="0" applyFont="1"/>
    <xf numFmtId="3" fontId="3" fillId="2" borderId="4" xfId="1" applyNumberFormat="1" applyFont="1" applyFill="1" applyBorder="1" applyAlignment="1" applyProtection="1">
      <alignment horizontal="center" vertical="center"/>
    </xf>
    <xf numFmtId="0" fontId="4" fillId="8" borderId="45" xfId="0" applyFont="1" applyFill="1" applyBorder="1" applyAlignment="1">
      <alignment wrapText="1"/>
    </xf>
    <xf numFmtId="0" fontId="4" fillId="8" borderId="47" xfId="0" applyFont="1" applyFill="1" applyBorder="1" applyAlignment="1">
      <alignment wrapText="1"/>
    </xf>
    <xf numFmtId="0" fontId="7" fillId="8" borderId="47" xfId="0" applyFont="1" applyFill="1" applyBorder="1" applyAlignment="1">
      <alignment wrapText="1"/>
    </xf>
    <xf numFmtId="0" fontId="3" fillId="5" borderId="4" xfId="0" applyFont="1" applyFill="1" applyBorder="1" applyAlignment="1">
      <alignment horizontal="center" vertical="center" wrapText="1"/>
    </xf>
    <xf numFmtId="0" fontId="4" fillId="0" borderId="4" xfId="0" applyFont="1" applyBorder="1"/>
    <xf numFmtId="0" fontId="3" fillId="0" borderId="4" xfId="0" applyFont="1" applyBorder="1" applyAlignment="1">
      <alignment horizontal="center"/>
    </xf>
    <xf numFmtId="0" fontId="0" fillId="0" borderId="0" xfId="0" applyAlignment="1">
      <alignment wrapText="1"/>
    </xf>
    <xf numFmtId="0" fontId="6" fillId="2" borderId="4" xfId="0" applyFont="1" applyFill="1" applyBorder="1" applyAlignment="1">
      <alignment horizontal="left" vertical="center" wrapText="1"/>
    </xf>
    <xf numFmtId="41" fontId="3" fillId="0" borderId="4" xfId="0" applyNumberFormat="1" applyFont="1" applyBorder="1" applyAlignment="1">
      <alignment horizontal="center"/>
    </xf>
    <xf numFmtId="9" fontId="3" fillId="0" borderId="4" xfId="0" applyNumberFormat="1" applyFont="1" applyBorder="1" applyAlignment="1">
      <alignment horizontal="center"/>
    </xf>
    <xf numFmtId="0" fontId="5" fillId="0" borderId="0" xfId="0" applyFont="1"/>
    <xf numFmtId="0" fontId="5" fillId="0" borderId="4" xfId="0" applyFont="1" applyBorder="1"/>
    <xf numFmtId="0" fontId="12" fillId="0" borderId="0" xfId="0" applyFont="1"/>
    <xf numFmtId="0" fontId="0" fillId="8" borderId="0" xfId="0" applyFill="1"/>
    <xf numFmtId="0" fontId="0" fillId="0" borderId="50" xfId="0" applyBorder="1"/>
    <xf numFmtId="0" fontId="4" fillId="8" borderId="49" xfId="0" applyFont="1" applyFill="1" applyBorder="1" applyAlignment="1">
      <alignment wrapText="1"/>
    </xf>
    <xf numFmtId="0" fontId="0" fillId="8" borderId="0" xfId="0" applyFill="1" applyBorder="1"/>
    <xf numFmtId="0" fontId="0" fillId="0" borderId="0" xfId="0" applyFill="1" applyBorder="1"/>
    <xf numFmtId="0" fontId="0" fillId="8" borderId="0" xfId="0" applyFill="1" applyAlignment="1">
      <alignment wrapText="1"/>
    </xf>
    <xf numFmtId="0" fontId="0" fillId="0" borderId="64" xfId="0" applyFill="1" applyBorder="1" applyAlignment="1">
      <alignment horizontal="center" vertical="center" wrapText="1"/>
    </xf>
    <xf numFmtId="0" fontId="0" fillId="8" borderId="46" xfId="0" applyFill="1" applyBorder="1" applyAlignment="1">
      <alignment wrapText="1"/>
    </xf>
    <xf numFmtId="0" fontId="0" fillId="0" borderId="65" xfId="0" applyFill="1" applyBorder="1" applyAlignment="1">
      <alignment horizontal="center" vertical="center" wrapText="1"/>
    </xf>
    <xf numFmtId="0" fontId="0" fillId="8" borderId="63" xfId="0" applyFill="1" applyBorder="1" applyAlignment="1">
      <alignment horizontal="center" vertical="center" wrapText="1"/>
    </xf>
    <xf numFmtId="0" fontId="0" fillId="0" borderId="63" xfId="0" applyFill="1" applyBorder="1" applyAlignment="1">
      <alignment horizontal="center" vertical="center" wrapText="1"/>
    </xf>
    <xf numFmtId="0" fontId="0" fillId="0" borderId="64" xfId="0" applyFont="1" applyFill="1" applyBorder="1" applyAlignment="1">
      <alignment horizontal="center" vertical="center" wrapText="1"/>
    </xf>
    <xf numFmtId="0" fontId="0" fillId="8" borderId="56" xfId="0" applyFill="1" applyBorder="1"/>
    <xf numFmtId="0" fontId="0" fillId="0" borderId="4" xfId="0" applyFill="1" applyBorder="1"/>
    <xf numFmtId="0" fontId="12" fillId="0" borderId="59" xfId="0" applyFont="1" applyBorder="1" applyAlignment="1">
      <alignment horizontal="center" vertical="center"/>
    </xf>
    <xf numFmtId="0" fontId="12" fillId="0" borderId="60" xfId="0" applyFont="1" applyBorder="1" applyAlignment="1">
      <alignment horizontal="center" vertical="center"/>
    </xf>
    <xf numFmtId="0" fontId="0" fillId="0" borderId="3" xfId="0" applyFill="1" applyBorder="1"/>
    <xf numFmtId="0" fontId="0" fillId="0" borderId="56" xfId="0" applyFill="1" applyBorder="1"/>
    <xf numFmtId="0" fontId="4" fillId="8" borderId="50" xfId="0" applyFont="1" applyFill="1" applyBorder="1" applyAlignment="1">
      <alignment horizontal="left"/>
    </xf>
    <xf numFmtId="0" fontId="4" fillId="8" borderId="0" xfId="0" applyFont="1" applyFill="1" applyBorder="1" applyAlignment="1">
      <alignment horizontal="left"/>
    </xf>
    <xf numFmtId="0" fontId="7" fillId="8" borderId="0" xfId="0" applyFont="1" applyFill="1" applyBorder="1"/>
    <xf numFmtId="0" fontId="3" fillId="8" borderId="51" xfId="0" applyFont="1" applyFill="1" applyBorder="1" applyAlignment="1">
      <alignment horizontal="left"/>
    </xf>
    <xf numFmtId="0" fontId="0" fillId="0" borderId="44" xfId="0" applyBorder="1"/>
    <xf numFmtId="0" fontId="0" fillId="0" borderId="46" xfId="0" applyBorder="1"/>
    <xf numFmtId="0" fontId="0" fillId="0" borderId="48" xfId="0" applyBorder="1"/>
    <xf numFmtId="0" fontId="12" fillId="22" borderId="56" xfId="0" applyFont="1" applyFill="1" applyBorder="1" applyAlignment="1">
      <alignment horizontal="center" vertical="center" wrapText="1"/>
    </xf>
    <xf numFmtId="0" fontId="12" fillId="22" borderId="4" xfId="0" applyFont="1" applyFill="1" applyBorder="1" applyAlignment="1">
      <alignment horizontal="center" vertical="center" wrapText="1"/>
    </xf>
    <xf numFmtId="0" fontId="12" fillId="22" borderId="57" xfId="0" applyFont="1" applyFill="1" applyBorder="1" applyAlignment="1">
      <alignment horizontal="center" vertical="center" wrapText="1"/>
    </xf>
    <xf numFmtId="0" fontId="12" fillId="22" borderId="3" xfId="0" applyFont="1" applyFill="1" applyBorder="1" applyAlignment="1">
      <alignment horizontal="center" vertical="center" wrapText="1"/>
    </xf>
    <xf numFmtId="0" fontId="12" fillId="22" borderId="6" xfId="0" applyFont="1" applyFill="1" applyBorder="1" applyAlignment="1">
      <alignment horizontal="center" vertical="center" wrapText="1"/>
    </xf>
    <xf numFmtId="0" fontId="12" fillId="22" borderId="58" xfId="0" applyFont="1" applyFill="1" applyBorder="1" applyAlignment="1">
      <alignment horizontal="center" vertical="center" wrapText="1"/>
    </xf>
    <xf numFmtId="0" fontId="12" fillId="22" borderId="59" xfId="0" applyFont="1" applyFill="1" applyBorder="1" applyAlignment="1">
      <alignment horizontal="center" vertical="center" wrapText="1"/>
    </xf>
    <xf numFmtId="0" fontId="12" fillId="22" borderId="60" xfId="0" applyFont="1" applyFill="1" applyBorder="1" applyAlignment="1">
      <alignment horizontal="center" vertical="center" wrapText="1"/>
    </xf>
    <xf numFmtId="0" fontId="12" fillId="22" borderId="68" xfId="0" applyFont="1" applyFill="1" applyBorder="1" applyAlignment="1">
      <alignment horizontal="center" vertical="center" wrapText="1"/>
    </xf>
    <xf numFmtId="0" fontId="12" fillId="22" borderId="61" xfId="0" applyFont="1" applyFill="1" applyBorder="1" applyAlignment="1">
      <alignment horizontal="center" vertical="center" wrapText="1"/>
    </xf>
    <xf numFmtId="0" fontId="0" fillId="0" borderId="11" xfId="0" applyFill="1" applyBorder="1" applyAlignment="1">
      <alignment horizontal="center" vertical="center" wrapText="1"/>
    </xf>
    <xf numFmtId="0" fontId="0" fillId="13" borderId="56" xfId="0" applyFill="1" applyBorder="1"/>
    <xf numFmtId="0" fontId="0" fillId="13" borderId="4" xfId="0" applyFill="1" applyBorder="1"/>
    <xf numFmtId="0" fontId="0" fillId="0" borderId="70" xfId="0" applyFill="1" applyBorder="1" applyAlignment="1">
      <alignment horizontal="center" vertical="center" wrapText="1"/>
    </xf>
    <xf numFmtId="0" fontId="0" fillId="13" borderId="71" xfId="0" applyFill="1" applyBorder="1" applyAlignment="1">
      <alignment horizontal="center" vertical="center" wrapText="1"/>
    </xf>
    <xf numFmtId="0" fontId="0" fillId="0" borderId="57" xfId="0" applyFill="1" applyBorder="1" applyAlignment="1">
      <alignment horizontal="center" vertical="center" wrapText="1"/>
    </xf>
    <xf numFmtId="0" fontId="0" fillId="0" borderId="72" xfId="0" applyFill="1" applyBorder="1" applyAlignment="1">
      <alignment horizontal="center" vertical="center" wrapText="1"/>
    </xf>
    <xf numFmtId="0" fontId="0" fillId="8" borderId="70" xfId="0" applyFill="1" applyBorder="1" applyAlignment="1">
      <alignment horizontal="center" vertical="center" wrapText="1"/>
    </xf>
    <xf numFmtId="0" fontId="0" fillId="8" borderId="57" xfId="0" applyFill="1" applyBorder="1" applyAlignment="1">
      <alignment horizontal="center" vertical="center" wrapText="1"/>
    </xf>
    <xf numFmtId="0" fontId="0" fillId="8" borderId="73" xfId="0" applyFill="1" applyBorder="1" applyAlignment="1">
      <alignment horizontal="center" vertical="center" wrapText="1"/>
    </xf>
    <xf numFmtId="0" fontId="14" fillId="0" borderId="44" xfId="7" applyFont="1" applyBorder="1" applyAlignment="1" applyProtection="1"/>
    <xf numFmtId="0" fontId="14" fillId="0" borderId="50" xfId="7" applyFont="1" applyBorder="1" applyAlignment="1" applyProtection="1">
      <alignment horizontal="right"/>
    </xf>
    <xf numFmtId="0" fontId="14" fillId="0" borderId="50" xfId="7" applyFont="1" applyBorder="1" applyProtection="1"/>
    <xf numFmtId="0" fontId="16" fillId="0" borderId="0" xfId="0" applyFont="1"/>
    <xf numFmtId="0" fontId="14" fillId="0" borderId="46" xfId="7" applyFont="1" applyBorder="1" applyAlignment="1" applyProtection="1"/>
    <xf numFmtId="0" fontId="14" fillId="0" borderId="0" xfId="7" applyFont="1" applyBorder="1" applyAlignment="1" applyProtection="1">
      <alignment horizontal="right"/>
    </xf>
    <xf numFmtId="0" fontId="14" fillId="0" borderId="0" xfId="7" applyFont="1" applyBorder="1" applyProtection="1"/>
    <xf numFmtId="0" fontId="14" fillId="0" borderId="48" xfId="7" applyFont="1" applyBorder="1" applyAlignment="1" applyProtection="1"/>
    <xf numFmtId="0" fontId="14" fillId="0" borderId="51" xfId="7" applyFont="1" applyBorder="1" applyAlignment="1" applyProtection="1">
      <alignment horizontal="right"/>
    </xf>
    <xf numFmtId="0" fontId="14" fillId="0" borderId="51" xfId="7" applyFont="1" applyBorder="1" applyProtection="1"/>
    <xf numFmtId="0" fontId="16" fillId="21" borderId="4" xfId="0" applyFont="1" applyFill="1" applyBorder="1" applyAlignment="1">
      <alignment horizontal="center" vertical="center" wrapText="1"/>
    </xf>
    <xf numFmtId="0" fontId="16" fillId="0" borderId="1" xfId="0" applyFont="1" applyBorder="1" applyAlignment="1">
      <alignment horizontal="center" vertical="center"/>
    </xf>
    <xf numFmtId="0" fontId="16" fillId="22" borderId="4" xfId="0" applyFont="1" applyFill="1" applyBorder="1"/>
    <xf numFmtId="0" fontId="16" fillId="0" borderId="5" xfId="0" applyFont="1" applyBorder="1" applyAlignment="1">
      <alignment horizontal="center" vertical="center"/>
    </xf>
    <xf numFmtId="0" fontId="16" fillId="0" borderId="4" xfId="0" applyFont="1" applyBorder="1" applyAlignment="1">
      <alignment vertical="center" wrapText="1"/>
    </xf>
    <xf numFmtId="0" fontId="16" fillId="0" borderId="4" xfId="0" applyFont="1" applyBorder="1"/>
    <xf numFmtId="0" fontId="16" fillId="12" borderId="4" xfId="0" applyFont="1" applyFill="1" applyBorder="1"/>
    <xf numFmtId="0" fontId="16" fillId="22" borderId="3" xfId="0" applyFont="1" applyFill="1" applyBorder="1" applyAlignment="1">
      <alignment vertical="center" wrapText="1"/>
    </xf>
    <xf numFmtId="0" fontId="16" fillId="22" borderId="4" xfId="0" applyFont="1" applyFill="1" applyBorder="1" applyAlignment="1">
      <alignment vertical="center"/>
    </xf>
    <xf numFmtId="0" fontId="16" fillId="4" borderId="4" xfId="0" applyFont="1" applyFill="1" applyBorder="1"/>
    <xf numFmtId="0" fontId="16" fillId="4" borderId="3" xfId="0" applyFont="1" applyFill="1" applyBorder="1" applyAlignment="1">
      <alignment vertical="center" wrapText="1"/>
    </xf>
    <xf numFmtId="0" fontId="16" fillId="4" borderId="4" xfId="0" applyFont="1" applyFill="1" applyBorder="1" applyAlignment="1">
      <alignment vertical="center"/>
    </xf>
    <xf numFmtId="0" fontId="18" fillId="12" borderId="4" xfId="0" applyFont="1" applyFill="1" applyBorder="1" applyAlignment="1">
      <alignment vertical="center"/>
    </xf>
    <xf numFmtId="0" fontId="16" fillId="20" borderId="4" xfId="0" applyFont="1" applyFill="1" applyBorder="1"/>
    <xf numFmtId="0" fontId="16" fillId="20" borderId="3" xfId="0" applyFont="1" applyFill="1" applyBorder="1" applyAlignment="1">
      <alignment vertical="center" wrapText="1"/>
    </xf>
    <xf numFmtId="0" fontId="16" fillId="20" borderId="4" xfId="0" applyFont="1" applyFill="1" applyBorder="1" applyAlignment="1">
      <alignment vertical="center"/>
    </xf>
    <xf numFmtId="0" fontId="19" fillId="8" borderId="0" xfId="7" applyFont="1" applyFill="1"/>
    <xf numFmtId="0" fontId="20" fillId="8" borderId="0" xfId="8" applyFont="1" applyFill="1"/>
    <xf numFmtId="0" fontId="19" fillId="8" borderId="0" xfId="7" applyFont="1" applyFill="1" applyAlignment="1">
      <alignment horizontal="center"/>
    </xf>
    <xf numFmtId="0" fontId="19" fillId="8" borderId="0" xfId="7" applyFont="1" applyFill="1" applyAlignment="1">
      <alignment horizontal="center" vertical="center"/>
    </xf>
    <xf numFmtId="0" fontId="21" fillId="8" borderId="0" xfId="0" applyFont="1" applyFill="1"/>
    <xf numFmtId="0" fontId="19" fillId="0" borderId="0" xfId="7" applyFont="1" applyFill="1"/>
    <xf numFmtId="0" fontId="19" fillId="0" borderId="0" xfId="7" applyFont="1" applyFill="1" applyBorder="1"/>
    <xf numFmtId="0" fontId="26" fillId="0" borderId="27" xfId="7" applyFont="1" applyFill="1" applyBorder="1" applyAlignment="1">
      <alignment horizontal="center"/>
    </xf>
    <xf numFmtId="0" fontId="19" fillId="0" borderId="29" xfId="7" applyFont="1" applyFill="1" applyBorder="1"/>
    <xf numFmtId="0" fontId="27" fillId="8" borderId="19" xfId="7" applyFont="1" applyFill="1" applyBorder="1" applyAlignment="1">
      <alignment vertical="top" wrapText="1"/>
    </xf>
    <xf numFmtId="0" fontId="27" fillId="8" borderId="0" xfId="7" applyFont="1" applyFill="1" applyBorder="1" applyAlignment="1">
      <alignment vertical="top"/>
    </xf>
    <xf numFmtId="0" fontId="27" fillId="8" borderId="0" xfId="7" applyFont="1" applyFill="1" applyBorder="1" applyAlignment="1">
      <alignment horizontal="center" vertical="top"/>
    </xf>
    <xf numFmtId="0" fontId="27" fillId="8" borderId="30" xfId="7" applyFont="1" applyFill="1" applyBorder="1" applyAlignment="1">
      <alignment vertical="top"/>
    </xf>
    <xf numFmtId="0" fontId="27" fillId="8" borderId="19" xfId="7" applyFont="1" applyFill="1" applyBorder="1" applyAlignment="1">
      <alignment vertical="top"/>
    </xf>
    <xf numFmtId="0" fontId="30" fillId="8" borderId="0" xfId="7" applyFont="1" applyFill="1"/>
    <xf numFmtId="0" fontId="25" fillId="0" borderId="34" xfId="7" applyFont="1" applyFill="1" applyBorder="1" applyAlignment="1">
      <alignment horizontal="center" vertical="center" textRotation="90"/>
    </xf>
    <xf numFmtId="0" fontId="30" fillId="0" borderId="0" xfId="7" applyFont="1" applyFill="1"/>
    <xf numFmtId="0" fontId="25" fillId="0" borderId="30" xfId="7" applyFont="1" applyFill="1" applyBorder="1" applyAlignment="1">
      <alignment horizontal="center" vertical="center" textRotation="90"/>
    </xf>
    <xf numFmtId="0" fontId="30" fillId="0" borderId="38" xfId="7" applyFont="1" applyFill="1" applyBorder="1" applyAlignment="1"/>
    <xf numFmtId="0" fontId="30" fillId="0" borderId="0" xfId="7" applyFont="1" applyFill="1" applyBorder="1" applyAlignment="1"/>
    <xf numFmtId="0" fontId="30" fillId="0" borderId="35" xfId="7" applyFont="1" applyFill="1" applyBorder="1"/>
    <xf numFmtId="0" fontId="30" fillId="0" borderId="29" xfId="7" applyFont="1" applyFill="1" applyBorder="1"/>
    <xf numFmtId="0" fontId="19" fillId="0" borderId="0" xfId="7" applyFont="1"/>
    <xf numFmtId="0" fontId="19" fillId="0" borderId="0" xfId="7" applyFont="1" applyAlignment="1">
      <alignment horizontal="center"/>
    </xf>
    <xf numFmtId="0" fontId="30" fillId="0" borderId="0" xfId="7" applyFont="1" applyFill="1" applyBorder="1" applyAlignment="1">
      <alignment horizontal="center" vertical="center"/>
    </xf>
    <xf numFmtId="0" fontId="19" fillId="0" borderId="0" xfId="7" applyFont="1" applyAlignment="1">
      <alignment horizontal="center" vertical="center"/>
    </xf>
    <xf numFmtId="0" fontId="0" fillId="21" borderId="4" xfId="0" applyFont="1" applyFill="1" applyBorder="1" applyAlignment="1">
      <alignment horizontal="center" vertical="center" wrapText="1"/>
    </xf>
    <xf numFmtId="0" fontId="0" fillId="8" borderId="79" xfId="0" applyFill="1" applyBorder="1"/>
    <xf numFmtId="0" fontId="0" fillId="8" borderId="6" xfId="0" applyFill="1" applyBorder="1"/>
    <xf numFmtId="0" fontId="30" fillId="0" borderId="38" xfId="7" applyFont="1" applyBorder="1" applyAlignment="1">
      <alignment horizontal="left" vertical="center"/>
    </xf>
    <xf numFmtId="0" fontId="30" fillId="0" borderId="39" xfId="7" applyFont="1" applyBorder="1" applyAlignment="1">
      <alignment horizontal="left" vertical="center"/>
    </xf>
    <xf numFmtId="0" fontId="35" fillId="0" borderId="19" xfId="0" applyFont="1" applyBorder="1" applyAlignment="1">
      <alignment vertical="center" wrapText="1"/>
    </xf>
    <xf numFmtId="0" fontId="35" fillId="0" borderId="0" xfId="0" applyFont="1" applyBorder="1" applyAlignment="1">
      <alignment vertical="center" wrapText="1"/>
    </xf>
    <xf numFmtId="0" fontId="35" fillId="0" borderId="20" xfId="0" applyFont="1" applyBorder="1" applyAlignment="1">
      <alignment vertical="center" wrapText="1"/>
    </xf>
    <xf numFmtId="0" fontId="30" fillId="9" borderId="77" xfId="7" applyFont="1" applyFill="1" applyBorder="1" applyAlignment="1">
      <alignment horizontal="left" vertical="center"/>
    </xf>
    <xf numFmtId="0" fontId="31" fillId="0" borderId="38" xfId="0" applyFont="1" applyBorder="1" applyAlignment="1">
      <alignment horizontal="left" vertical="center"/>
    </xf>
    <xf numFmtId="0" fontId="30" fillId="9" borderId="19" xfId="7" applyFont="1" applyFill="1" applyBorder="1" applyAlignment="1">
      <alignment horizontal="left" vertical="center"/>
    </xf>
    <xf numFmtId="0" fontId="30" fillId="0" borderId="0" xfId="7" applyFont="1" applyBorder="1" applyAlignment="1">
      <alignment horizontal="left" vertical="center"/>
    </xf>
    <xf numFmtId="0" fontId="31" fillId="0" borderId="0" xfId="0" applyFont="1" applyBorder="1" applyAlignment="1">
      <alignment horizontal="left" vertical="center"/>
    </xf>
    <xf numFmtId="0" fontId="31" fillId="0" borderId="20" xfId="0" applyFont="1" applyBorder="1" applyAlignment="1">
      <alignment horizontal="left" vertical="center"/>
    </xf>
    <xf numFmtId="0" fontId="30" fillId="9" borderId="22" xfId="7" applyFont="1" applyFill="1" applyBorder="1" applyAlignment="1">
      <alignment horizontal="left" vertical="center"/>
    </xf>
    <xf numFmtId="0" fontId="30" fillId="0" borderId="23" xfId="7" applyFont="1" applyBorder="1" applyAlignment="1">
      <alignment horizontal="left" vertical="center"/>
    </xf>
    <xf numFmtId="0" fontId="31" fillId="0" borderId="23" xfId="0" applyFont="1" applyBorder="1" applyAlignment="1">
      <alignment horizontal="left" vertical="center"/>
    </xf>
    <xf numFmtId="0" fontId="31" fillId="0" borderId="24" xfId="0" applyFont="1" applyBorder="1" applyAlignment="1">
      <alignment horizontal="left" vertical="center"/>
    </xf>
    <xf numFmtId="0" fontId="31" fillId="0" borderId="76" xfId="0" applyFont="1" applyBorder="1" applyAlignment="1">
      <alignment horizontal="left" vertical="center"/>
    </xf>
    <xf numFmtId="0" fontId="30" fillId="9" borderId="0" xfId="7" applyFont="1" applyFill="1" applyBorder="1" applyAlignment="1">
      <alignment horizontal="left" vertical="center"/>
    </xf>
    <xf numFmtId="0" fontId="30" fillId="0" borderId="77" xfId="7" applyFont="1" applyBorder="1" applyAlignment="1">
      <alignment horizontal="left" vertical="center"/>
    </xf>
    <xf numFmtId="0" fontId="30" fillId="9" borderId="15" xfId="7" applyFont="1" applyFill="1" applyBorder="1" applyAlignment="1">
      <alignment horizontal="left" vertical="center"/>
    </xf>
    <xf numFmtId="0" fontId="30" fillId="9" borderId="16" xfId="7" applyFont="1" applyFill="1" applyBorder="1" applyAlignment="1">
      <alignment horizontal="left" vertical="center"/>
    </xf>
    <xf numFmtId="0" fontId="30" fillId="0" borderId="16" xfId="7" applyFont="1" applyBorder="1" applyAlignment="1">
      <alignment horizontal="left" vertical="center"/>
    </xf>
    <xf numFmtId="0" fontId="31" fillId="0" borderId="16" xfId="0" applyFont="1" applyBorder="1" applyAlignment="1">
      <alignment horizontal="left" vertical="center"/>
    </xf>
    <xf numFmtId="0" fontId="31" fillId="0" borderId="17" xfId="0" applyFont="1" applyBorder="1" applyAlignment="1">
      <alignment horizontal="left" vertical="center"/>
    </xf>
    <xf numFmtId="0" fontId="30" fillId="9" borderId="23" xfId="7" applyFont="1" applyFill="1" applyBorder="1" applyAlignment="1">
      <alignment horizontal="left" vertical="center"/>
    </xf>
    <xf numFmtId="0" fontId="30" fillId="9" borderId="32" xfId="7" applyFont="1" applyFill="1" applyBorder="1" applyAlignment="1">
      <alignment horizontal="left" vertical="center"/>
    </xf>
    <xf numFmtId="0" fontId="30" fillId="9" borderId="38" xfId="7" applyFont="1" applyFill="1" applyBorder="1" applyAlignment="1">
      <alignment horizontal="left" vertical="center"/>
    </xf>
    <xf numFmtId="0" fontId="0" fillId="8" borderId="80" xfId="0" applyFill="1" applyBorder="1" applyAlignment="1">
      <alignment horizontal="center"/>
    </xf>
    <xf numFmtId="0" fontId="0" fillId="8" borderId="81" xfId="0" applyFill="1" applyBorder="1" applyAlignment="1">
      <alignment horizontal="center"/>
    </xf>
    <xf numFmtId="0" fontId="0" fillId="8" borderId="82" xfId="0" applyFill="1" applyBorder="1" applyAlignment="1">
      <alignment horizontal="center"/>
    </xf>
    <xf numFmtId="0" fontId="30" fillId="0" borderId="16" xfId="7" applyFont="1" applyFill="1" applyBorder="1" applyAlignment="1">
      <alignment horizontal="left" vertical="center"/>
    </xf>
    <xf numFmtId="0" fontId="30" fillId="0" borderId="0" xfId="7" applyFont="1" applyFill="1" applyBorder="1" applyAlignment="1">
      <alignment horizontal="left" vertical="center"/>
    </xf>
    <xf numFmtId="0" fontId="30" fillId="0" borderId="23" xfId="7" applyFont="1" applyFill="1" applyBorder="1" applyAlignment="1">
      <alignment horizontal="left" vertical="center"/>
    </xf>
    <xf numFmtId="0" fontId="30" fillId="0" borderId="83" xfId="7" applyFont="1" applyBorder="1" applyAlignment="1">
      <alignment horizontal="left" vertical="center"/>
    </xf>
    <xf numFmtId="0" fontId="30" fillId="0" borderId="28" xfId="7" applyFont="1" applyBorder="1" applyAlignment="1">
      <alignment horizontal="left" vertical="center"/>
    </xf>
    <xf numFmtId="0" fontId="30" fillId="0" borderId="34" xfId="7" applyFont="1" applyBorder="1" applyAlignment="1">
      <alignment horizontal="left" vertical="center"/>
    </xf>
    <xf numFmtId="0" fontId="30" fillId="0" borderId="30" xfId="7" applyFont="1" applyBorder="1" applyAlignment="1">
      <alignment horizontal="left" vertical="center"/>
    </xf>
    <xf numFmtId="0" fontId="30" fillId="0" borderId="32" xfId="7" applyFont="1" applyBorder="1" applyAlignment="1">
      <alignment horizontal="left" vertical="center"/>
    </xf>
    <xf numFmtId="0" fontId="30" fillId="0" borderId="31" xfId="7" applyFont="1" applyFill="1" applyBorder="1" applyAlignment="1">
      <alignment horizontal="left" vertical="center"/>
    </xf>
    <xf numFmtId="0" fontId="30" fillId="0" borderId="33" xfId="7" applyFont="1" applyFill="1" applyBorder="1" applyAlignment="1">
      <alignment horizontal="left" vertical="center"/>
    </xf>
    <xf numFmtId="0" fontId="36" fillId="8" borderId="44" xfId="0" applyFont="1" applyFill="1" applyBorder="1" applyAlignment="1">
      <alignment horizontal="center" vertical="center"/>
    </xf>
    <xf numFmtId="0" fontId="36" fillId="8" borderId="50" xfId="0" applyFont="1" applyFill="1" applyBorder="1"/>
    <xf numFmtId="0" fontId="36" fillId="8" borderId="50" xfId="0" applyFont="1" applyFill="1" applyBorder="1" applyAlignment="1">
      <alignment horizontal="left"/>
    </xf>
    <xf numFmtId="0" fontId="36" fillId="8" borderId="45" xfId="0" applyFont="1" applyFill="1" applyBorder="1" applyAlignment="1">
      <alignment wrapText="1"/>
    </xf>
    <xf numFmtId="0" fontId="36" fillId="8" borderId="0" xfId="0" applyFont="1" applyFill="1"/>
    <xf numFmtId="0" fontId="36" fillId="8" borderId="46" xfId="0" applyFont="1" applyFill="1" applyBorder="1" applyAlignment="1">
      <alignment horizontal="center" vertical="center"/>
    </xf>
    <xf numFmtId="0" fontId="36" fillId="8" borderId="0" xfId="0" applyFont="1" applyFill="1" applyBorder="1"/>
    <xf numFmtId="0" fontId="36" fillId="8" borderId="0" xfId="0" applyFont="1" applyFill="1" applyBorder="1" applyAlignment="1">
      <alignment horizontal="left"/>
    </xf>
    <xf numFmtId="0" fontId="36" fillId="8" borderId="47" xfId="0" applyFont="1" applyFill="1" applyBorder="1" applyAlignment="1">
      <alignment wrapText="1"/>
    </xf>
    <xf numFmtId="0" fontId="39" fillId="8" borderId="46" xfId="0" applyFont="1" applyFill="1" applyBorder="1" applyAlignment="1">
      <alignment horizontal="center" vertical="center"/>
    </xf>
    <xf numFmtId="0" fontId="39" fillId="8" borderId="0" xfId="0" applyFont="1" applyFill="1" applyBorder="1"/>
    <xf numFmtId="0" fontId="39" fillId="8" borderId="47" xfId="0" applyFont="1" applyFill="1" applyBorder="1" applyAlignment="1">
      <alignment wrapText="1"/>
    </xf>
    <xf numFmtId="0" fontId="39" fillId="8" borderId="0" xfId="0" applyFont="1" applyFill="1"/>
    <xf numFmtId="0" fontId="36" fillId="8" borderId="48" xfId="0" applyFont="1" applyFill="1" applyBorder="1" applyAlignment="1">
      <alignment horizontal="center" vertical="center"/>
    </xf>
    <xf numFmtId="0" fontId="36" fillId="8" borderId="51" xfId="0" applyFont="1" applyFill="1" applyBorder="1"/>
    <xf numFmtId="0" fontId="40" fillId="8" borderId="51" xfId="0" applyFont="1" applyFill="1" applyBorder="1" applyAlignment="1">
      <alignment horizontal="left"/>
    </xf>
    <xf numFmtId="0" fontId="36" fillId="8" borderId="49" xfId="0" applyFont="1" applyFill="1" applyBorder="1" applyAlignment="1">
      <alignment wrapText="1"/>
    </xf>
    <xf numFmtId="0" fontId="36" fillId="8" borderId="0" xfId="0" applyFont="1" applyFill="1" applyAlignment="1">
      <alignment horizontal="center" vertical="center"/>
    </xf>
    <xf numFmtId="0" fontId="40" fillId="8" borderId="0" xfId="0" applyFont="1" applyFill="1" applyAlignment="1">
      <alignment horizontal="left"/>
    </xf>
    <xf numFmtId="0" fontId="36" fillId="8" borderId="0" xfId="0" applyFont="1" applyFill="1" applyAlignment="1">
      <alignment wrapText="1"/>
    </xf>
    <xf numFmtId="165" fontId="36" fillId="8" borderId="0" xfId="1" applyNumberFormat="1" applyFont="1" applyFill="1" applyAlignment="1">
      <alignment horizontal="center"/>
    </xf>
    <xf numFmtId="0" fontId="36" fillId="8" borderId="0" xfId="0" applyFont="1" applyFill="1" applyAlignment="1">
      <alignment horizontal="center"/>
    </xf>
    <xf numFmtId="2" fontId="41" fillId="17" borderId="6" xfId="0" applyNumberFormat="1" applyFont="1" applyFill="1" applyBorder="1" applyAlignment="1">
      <alignment horizontal="center" vertical="center" wrapText="1"/>
    </xf>
    <xf numFmtId="2" fontId="40" fillId="17" borderId="4" xfId="1" applyNumberFormat="1" applyFont="1" applyFill="1" applyBorder="1" applyAlignment="1">
      <alignment horizontal="center" vertical="center" wrapText="1"/>
    </xf>
    <xf numFmtId="2" fontId="40" fillId="17" borderId="4" xfId="0" applyNumberFormat="1" applyFont="1" applyFill="1" applyBorder="1" applyAlignment="1">
      <alignment horizontal="center" vertical="center" wrapText="1"/>
    </xf>
    <xf numFmtId="2" fontId="40" fillId="17" borderId="2" xfId="0" applyNumberFormat="1" applyFont="1" applyFill="1" applyBorder="1" applyAlignment="1">
      <alignment horizontal="center" vertical="center" wrapText="1"/>
    </xf>
    <xf numFmtId="0" fontId="36" fillId="0" borderId="0" xfId="0" applyFont="1"/>
    <xf numFmtId="0" fontId="36" fillId="0" borderId="1" xfId="0" applyFont="1" applyBorder="1" applyAlignment="1">
      <alignment horizontal="center" vertical="center"/>
    </xf>
    <xf numFmtId="0" fontId="42" fillId="15" borderId="1" xfId="0" applyFont="1" applyFill="1" applyBorder="1" applyAlignment="1">
      <alignment vertical="center"/>
    </xf>
    <xf numFmtId="0" fontId="36" fillId="0" borderId="5" xfId="0" applyFont="1" applyBorder="1" applyAlignment="1">
      <alignment horizontal="center" vertical="center"/>
    </xf>
    <xf numFmtId="0" fontId="36" fillId="0" borderId="4" xfId="0" applyFont="1" applyFill="1" applyBorder="1" applyAlignment="1">
      <alignment horizontal="left" vertical="center" wrapText="1"/>
    </xf>
    <xf numFmtId="3" fontId="36" fillId="0" borderId="4" xfId="1" applyNumberFormat="1" applyFont="1" applyFill="1" applyBorder="1" applyAlignment="1">
      <alignment horizontal="right"/>
    </xf>
    <xf numFmtId="3" fontId="36" fillId="0" borderId="4" xfId="1" applyNumberFormat="1" applyFont="1" applyBorder="1" applyAlignment="1" applyProtection="1">
      <alignment horizontal="right"/>
      <protection locked="0"/>
    </xf>
    <xf numFmtId="0" fontId="36" fillId="0" borderId="0" xfId="0" applyFont="1" applyFill="1"/>
    <xf numFmtId="3" fontId="36" fillId="0" borderId="4" xfId="1" applyNumberFormat="1" applyFont="1" applyFill="1" applyBorder="1" applyAlignment="1" applyProtection="1">
      <alignment horizontal="right"/>
      <protection locked="0"/>
    </xf>
    <xf numFmtId="3" fontId="43" fillId="0" borderId="4" xfId="1" applyNumberFormat="1" applyFont="1" applyFill="1" applyBorder="1" applyAlignment="1">
      <alignment horizontal="right"/>
    </xf>
    <xf numFmtId="3" fontId="40" fillId="0" borderId="4" xfId="0" applyNumberFormat="1" applyFont="1" applyFill="1" applyBorder="1" applyAlignment="1">
      <alignment horizontal="right" vertical="center"/>
    </xf>
    <xf numFmtId="0" fontId="40" fillId="0" borderId="4" xfId="0" applyFont="1" applyFill="1" applyBorder="1" applyAlignment="1">
      <alignment horizontal="right" vertical="center"/>
    </xf>
    <xf numFmtId="3" fontId="36" fillId="13" borderId="4" xfId="1" applyNumberFormat="1" applyFont="1" applyFill="1" applyBorder="1" applyAlignment="1">
      <alignment horizontal="right"/>
    </xf>
    <xf numFmtId="3" fontId="36" fillId="13" borderId="4" xfId="1" applyNumberFormat="1" applyFont="1" applyFill="1" applyBorder="1" applyAlignment="1" applyProtection="1">
      <alignment horizontal="right"/>
      <protection locked="0"/>
    </xf>
    <xf numFmtId="3" fontId="36" fillId="8" borderId="0" xfId="0" applyNumberFormat="1" applyFont="1" applyFill="1"/>
    <xf numFmtId="0" fontId="38" fillId="7" borderId="1" xfId="0" applyFont="1" applyFill="1" applyBorder="1" applyAlignment="1">
      <alignment horizontal="left" vertical="center" wrapText="1"/>
    </xf>
    <xf numFmtId="3" fontId="36" fillId="0" borderId="7" xfId="1" applyNumberFormat="1" applyFont="1" applyFill="1" applyBorder="1" applyAlignment="1">
      <alignment horizontal="right"/>
    </xf>
    <xf numFmtId="0" fontId="36" fillId="0" borderId="6" xfId="0" applyFont="1" applyBorder="1" applyAlignment="1">
      <alignment vertical="center" wrapText="1"/>
    </xf>
    <xf numFmtId="0" fontId="36" fillId="0" borderId="4" xfId="0" applyFont="1" applyFill="1" applyBorder="1" applyAlignment="1">
      <alignment vertical="center" wrapText="1"/>
    </xf>
    <xf numFmtId="0" fontId="40" fillId="8" borderId="0" xfId="0" applyFont="1" applyFill="1"/>
    <xf numFmtId="0" fontId="40" fillId="6" borderId="0" xfId="0" applyFont="1" applyFill="1"/>
    <xf numFmtId="0" fontId="38" fillId="16" borderId="1" xfId="0" applyFont="1" applyFill="1" applyBorder="1" applyAlignment="1">
      <alignment horizontal="left" vertical="center" wrapText="1"/>
    </xf>
    <xf numFmtId="0" fontId="40" fillId="0" borderId="0" xfId="0" applyFont="1"/>
    <xf numFmtId="3" fontId="47" fillId="0" borderId="0" xfId="0" applyNumberFormat="1" applyFont="1" applyFill="1"/>
    <xf numFmtId="0" fontId="51" fillId="8" borderId="0" xfId="0" applyFont="1" applyFill="1" applyBorder="1" applyAlignment="1">
      <alignment vertical="center" wrapText="1"/>
    </xf>
    <xf numFmtId="0" fontId="51" fillId="8" borderId="0" xfId="0" applyFont="1" applyFill="1" applyBorder="1" applyAlignment="1">
      <alignment wrapText="1"/>
    </xf>
    <xf numFmtId="0" fontId="36" fillId="12" borderId="6" xfId="0" applyFont="1" applyFill="1" applyBorder="1"/>
    <xf numFmtId="0" fontId="36" fillId="12" borderId="2" xfId="0" applyFont="1" applyFill="1" applyBorder="1"/>
    <xf numFmtId="0" fontId="50" fillId="12" borderId="2" xfId="0" applyFont="1" applyFill="1" applyBorder="1" applyAlignment="1">
      <alignment horizontal="left" vertical="center" wrapText="1"/>
    </xf>
    <xf numFmtId="0" fontId="50" fillId="12" borderId="4" xfId="0" applyFont="1" applyFill="1" applyBorder="1" applyAlignment="1">
      <alignment horizontal="center" vertical="center" wrapText="1"/>
    </xf>
    <xf numFmtId="3" fontId="50" fillId="12" borderId="4" xfId="0" applyNumberFormat="1" applyFont="1" applyFill="1" applyBorder="1" applyAlignment="1">
      <alignment horizontal="center" vertical="center" wrapText="1"/>
    </xf>
    <xf numFmtId="0" fontId="50" fillId="13" borderId="4" xfId="0" applyFont="1" applyFill="1" applyBorder="1" applyAlignment="1">
      <alignment horizontal="left" vertical="center" wrapText="1"/>
    </xf>
    <xf numFmtId="0" fontId="50" fillId="2" borderId="4" xfId="0" applyFont="1" applyFill="1" applyBorder="1" applyAlignment="1">
      <alignment horizontal="left" vertical="center" wrapText="1"/>
    </xf>
    <xf numFmtId="4" fontId="47" fillId="8" borderId="0" xfId="0" applyNumberFormat="1" applyFont="1" applyFill="1" applyBorder="1" applyAlignment="1">
      <alignment horizontal="center" vertical="center" wrapText="1"/>
    </xf>
    <xf numFmtId="0" fontId="47" fillId="8" borderId="0" xfId="0" applyFont="1" applyFill="1" applyBorder="1" applyAlignment="1">
      <alignment horizontal="center" wrapText="1"/>
    </xf>
    <xf numFmtId="0" fontId="36" fillId="13" borderId="4" xfId="0" applyFont="1" applyFill="1" applyBorder="1" applyAlignment="1">
      <alignment horizontal="left" vertical="center" wrapText="1"/>
    </xf>
    <xf numFmtId="0" fontId="36" fillId="12" borderId="4" xfId="0" applyFont="1" applyFill="1" applyBorder="1" applyAlignment="1">
      <alignment horizontal="left" vertical="center" wrapText="1"/>
    </xf>
    <xf numFmtId="3" fontId="36" fillId="12" borderId="4" xfId="1" applyNumberFormat="1" applyFont="1" applyFill="1" applyBorder="1" applyAlignment="1" applyProtection="1">
      <alignment horizontal="right" vertical="center"/>
    </xf>
    <xf numFmtId="3" fontId="36" fillId="8" borderId="0" xfId="1" applyNumberFormat="1" applyFont="1" applyFill="1" applyBorder="1" applyAlignment="1" applyProtection="1">
      <alignment horizontal="right" vertical="center"/>
    </xf>
    <xf numFmtId="3" fontId="36" fillId="8" borderId="0" xfId="1" applyNumberFormat="1" applyFont="1" applyFill="1" applyBorder="1" applyAlignment="1" applyProtection="1">
      <alignment horizontal="right"/>
    </xf>
    <xf numFmtId="3" fontId="36" fillId="0" borderId="4" xfId="1" applyNumberFormat="1" applyFont="1" applyBorder="1" applyAlignment="1" applyProtection="1">
      <alignment horizontal="right" vertical="center"/>
    </xf>
    <xf numFmtId="0" fontId="36" fillId="0" borderId="4" xfId="0" applyFont="1" applyBorder="1" applyAlignment="1">
      <alignment horizontal="left" vertical="center" wrapText="1"/>
    </xf>
    <xf numFmtId="4" fontId="36" fillId="0" borderId="4" xfId="0" applyNumberFormat="1" applyFont="1" applyBorder="1" applyAlignment="1">
      <alignment horizontal="right" vertical="center" wrapText="1"/>
    </xf>
    <xf numFmtId="4" fontId="36" fillId="0" borderId="4" xfId="0" applyNumberFormat="1" applyFont="1" applyFill="1" applyBorder="1" applyAlignment="1">
      <alignment horizontal="right" vertical="center" wrapText="1"/>
    </xf>
    <xf numFmtId="0" fontId="38" fillId="13" borderId="4" xfId="0" applyFont="1" applyFill="1" applyBorder="1" applyAlignment="1">
      <alignment wrapText="1"/>
    </xf>
    <xf numFmtId="0" fontId="38" fillId="0" borderId="4" xfId="0" applyFont="1" applyFill="1" applyBorder="1" applyAlignment="1">
      <alignment wrapText="1"/>
    </xf>
    <xf numFmtId="3" fontId="40" fillId="8" borderId="0" xfId="1" applyNumberFormat="1" applyFont="1" applyFill="1" applyBorder="1" applyAlignment="1" applyProtection="1">
      <alignment horizontal="right" vertical="center"/>
    </xf>
    <xf numFmtId="3" fontId="40" fillId="8" borderId="0" xfId="1" applyNumberFormat="1" applyFont="1" applyFill="1" applyBorder="1" applyAlignment="1" applyProtection="1">
      <alignment horizontal="right"/>
    </xf>
    <xf numFmtId="0" fontId="53" fillId="13" borderId="4" xfId="0" applyFont="1" applyFill="1" applyBorder="1" applyAlignment="1">
      <alignment horizontal="left" vertical="center" wrapText="1"/>
    </xf>
    <xf numFmtId="0" fontId="53" fillId="0" borderId="4" xfId="0" applyFont="1" applyFill="1" applyBorder="1" applyAlignment="1">
      <alignment horizontal="left" vertical="center" wrapText="1"/>
    </xf>
    <xf numFmtId="3" fontId="36" fillId="0" borderId="4" xfId="1" applyNumberFormat="1" applyFont="1" applyFill="1" applyBorder="1" applyAlignment="1" applyProtection="1">
      <alignment horizontal="right" vertical="center"/>
    </xf>
    <xf numFmtId="3" fontId="36" fillId="13" borderId="4" xfId="1" applyNumberFormat="1" applyFont="1" applyFill="1" applyBorder="1" applyAlignment="1" applyProtection="1">
      <alignment horizontal="right" vertical="center"/>
    </xf>
    <xf numFmtId="0" fontId="40" fillId="18" borderId="2" xfId="0" applyFont="1" applyFill="1" applyBorder="1" applyAlignment="1">
      <alignment horizontal="left" vertical="center" wrapText="1"/>
    </xf>
    <xf numFmtId="0" fontId="40" fillId="18" borderId="3" xfId="0" applyFont="1" applyFill="1" applyBorder="1" applyAlignment="1">
      <alignment horizontal="left" vertical="center" wrapText="1"/>
    </xf>
    <xf numFmtId="41" fontId="54" fillId="0" borderId="0" xfId="12" applyNumberFormat="1" applyFont="1" applyFill="1" applyBorder="1" applyAlignment="1">
      <alignment horizontal="left" vertical="center" wrapText="1"/>
    </xf>
    <xf numFmtId="0" fontId="50" fillId="12" borderId="4" xfId="0" applyFont="1" applyFill="1" applyBorder="1" applyAlignment="1">
      <alignment horizontal="left" vertical="center" wrapText="1"/>
    </xf>
    <xf numFmtId="3" fontId="40" fillId="2" borderId="4" xfId="1" applyNumberFormat="1" applyFont="1" applyFill="1" applyBorder="1" applyAlignment="1" applyProtection="1">
      <alignment horizontal="center" vertical="center"/>
    </xf>
    <xf numFmtId="0" fontId="51" fillId="12" borderId="4" xfId="0" applyFont="1" applyFill="1" applyBorder="1" applyAlignment="1">
      <alignment horizontal="center" wrapText="1"/>
    </xf>
    <xf numFmtId="3" fontId="39" fillId="0" borderId="4" xfId="1" applyNumberFormat="1" applyFont="1" applyBorder="1" applyAlignment="1" applyProtection="1">
      <alignment horizontal="right" vertical="center"/>
      <protection locked="0"/>
    </xf>
    <xf numFmtId="0" fontId="47" fillId="8" borderId="0" xfId="0" applyFont="1" applyFill="1"/>
    <xf numFmtId="0" fontId="38" fillId="13" borderId="4" xfId="0" applyFont="1" applyFill="1" applyBorder="1" applyAlignment="1">
      <alignment horizontal="left" vertical="center" wrapText="1"/>
    </xf>
    <xf numFmtId="0" fontId="36" fillId="0" borderId="4" xfId="0" applyFont="1" applyBorder="1" applyAlignment="1">
      <alignment vertical="center" wrapText="1"/>
    </xf>
    <xf numFmtId="0" fontId="36" fillId="13" borderId="4" xfId="0" applyFont="1" applyFill="1" applyBorder="1" applyAlignment="1">
      <alignment vertical="center" wrapText="1"/>
    </xf>
    <xf numFmtId="3" fontId="36" fillId="13" borderId="4" xfId="1" applyNumberFormat="1" applyFont="1" applyFill="1" applyBorder="1" applyAlignment="1" applyProtection="1">
      <alignment horizontal="right"/>
    </xf>
    <xf numFmtId="0" fontId="42" fillId="12" borderId="4" xfId="0" applyFont="1" applyFill="1" applyBorder="1" applyAlignment="1">
      <alignment horizontal="left" vertical="center" wrapText="1"/>
    </xf>
    <xf numFmtId="3" fontId="40" fillId="12" borderId="4" xfId="1" applyNumberFormat="1" applyFont="1" applyFill="1" applyBorder="1" applyAlignment="1" applyProtection="1">
      <alignment horizontal="right" vertical="center"/>
    </xf>
    <xf numFmtId="3" fontId="36" fillId="12" borderId="4" xfId="1" applyNumberFormat="1" applyFont="1" applyFill="1" applyBorder="1" applyAlignment="1" applyProtection="1">
      <alignment horizontal="right"/>
    </xf>
    <xf numFmtId="3" fontId="36" fillId="3" borderId="4" xfId="1" applyNumberFormat="1" applyFont="1" applyFill="1" applyBorder="1" applyAlignment="1" applyProtection="1">
      <alignment horizontal="right" vertical="center"/>
    </xf>
    <xf numFmtId="0" fontId="38" fillId="13" borderId="4" xfId="0" applyFont="1" applyFill="1" applyBorder="1" applyAlignment="1">
      <alignment vertical="center" wrapText="1"/>
    </xf>
    <xf numFmtId="0" fontId="56" fillId="13" borderId="4" xfId="0" applyFont="1" applyFill="1" applyBorder="1" applyAlignment="1">
      <alignment vertical="center" wrapText="1"/>
    </xf>
    <xf numFmtId="3" fontId="40" fillId="12" borderId="4" xfId="1" applyNumberFormat="1" applyFont="1" applyFill="1" applyBorder="1" applyAlignment="1" applyProtection="1">
      <alignment horizontal="center" vertical="center" wrapText="1"/>
    </xf>
    <xf numFmtId="3" fontId="46" fillId="0" borderId="4" xfId="1" quotePrefix="1" applyNumberFormat="1" applyFont="1" applyBorder="1" applyAlignment="1" applyProtection="1">
      <alignment horizontal="right" vertical="center"/>
    </xf>
    <xf numFmtId="3" fontId="36" fillId="0" borderId="4" xfId="1" applyNumberFormat="1" applyFont="1" applyFill="1" applyBorder="1" applyAlignment="1" applyProtection="1">
      <alignment horizontal="right"/>
    </xf>
    <xf numFmtId="0" fontId="38" fillId="0" borderId="4" xfId="0" applyFont="1" applyFill="1" applyBorder="1" applyAlignment="1">
      <alignment horizontal="left" wrapText="1"/>
    </xf>
    <xf numFmtId="0" fontId="38" fillId="13" borderId="4" xfId="0" applyFont="1" applyFill="1" applyBorder="1" applyAlignment="1">
      <alignment horizontal="left" wrapText="1"/>
    </xf>
    <xf numFmtId="0" fontId="54" fillId="15" borderId="2" xfId="0" applyFont="1" applyFill="1" applyBorder="1" applyAlignment="1">
      <alignment horizontal="left" vertical="center" wrapText="1"/>
    </xf>
    <xf numFmtId="0" fontId="54" fillId="15" borderId="3" xfId="0" applyFont="1" applyFill="1" applyBorder="1" applyAlignment="1">
      <alignment horizontal="left" vertical="center" wrapText="1"/>
    </xf>
    <xf numFmtId="3" fontId="36" fillId="8" borderId="0" xfId="1" applyNumberFormat="1" applyFont="1" applyFill="1" applyBorder="1" applyAlignment="1">
      <alignment horizontal="right"/>
    </xf>
    <xf numFmtId="0" fontId="40" fillId="12" borderId="2" xfId="0" applyFont="1" applyFill="1" applyBorder="1" applyAlignment="1">
      <alignment horizontal="left" vertical="center" wrapText="1"/>
    </xf>
    <xf numFmtId="0" fontId="40" fillId="12" borderId="3" xfId="0" applyFont="1" applyFill="1" applyBorder="1" applyAlignment="1">
      <alignment horizontal="left" vertical="center" wrapText="1"/>
    </xf>
    <xf numFmtId="3" fontId="36" fillId="0" borderId="0" xfId="1" applyNumberFormat="1" applyFont="1" applyFill="1" applyBorder="1" applyAlignment="1">
      <alignment horizontal="right"/>
    </xf>
    <xf numFmtId="0" fontId="40" fillId="12" borderId="0" xfId="0" applyFont="1" applyFill="1" applyBorder="1" applyAlignment="1">
      <alignment vertical="center" wrapText="1"/>
    </xf>
    <xf numFmtId="0" fontId="40" fillId="0" borderId="4" xfId="0" applyFont="1" applyFill="1" applyBorder="1" applyAlignment="1">
      <alignment horizontal="left" vertical="center" wrapText="1"/>
    </xf>
    <xf numFmtId="3" fontId="36" fillId="0" borderId="4" xfId="1" applyNumberFormat="1" applyFont="1" applyFill="1" applyBorder="1" applyAlignment="1" applyProtection="1">
      <alignment horizontal="right" vertical="center"/>
      <protection locked="0"/>
    </xf>
    <xf numFmtId="0" fontId="40" fillId="13" borderId="4" xfId="0" applyFont="1" applyFill="1" applyBorder="1" applyAlignment="1">
      <alignment horizontal="left" vertical="center" wrapText="1"/>
    </xf>
    <xf numFmtId="0" fontId="38" fillId="12" borderId="2" xfId="0" applyFont="1" applyFill="1" applyBorder="1" applyAlignment="1">
      <alignment horizontal="left" vertical="center" wrapText="1"/>
    </xf>
    <xf numFmtId="0" fontId="38" fillId="12" borderId="3" xfId="0" applyFont="1" applyFill="1" applyBorder="1" applyAlignment="1">
      <alignment horizontal="left" vertical="center" wrapText="1"/>
    </xf>
    <xf numFmtId="0" fontId="42" fillId="13" borderId="4" xfId="0" applyFont="1" applyFill="1" applyBorder="1" applyAlignment="1">
      <alignment horizontal="left" vertical="center" wrapText="1"/>
    </xf>
    <xf numFmtId="3" fontId="36" fillId="8" borderId="0" xfId="1" applyNumberFormat="1" applyFont="1" applyFill="1" applyBorder="1" applyAlignment="1">
      <alignment horizontal="right" vertical="center"/>
    </xf>
    <xf numFmtId="0" fontId="36" fillId="8" borderId="0" xfId="0" applyFont="1" applyFill="1" applyAlignment="1">
      <alignment vertical="center"/>
    </xf>
    <xf numFmtId="0" fontId="36" fillId="0" borderId="0" xfId="0" applyFont="1" applyFill="1" applyAlignment="1">
      <alignment vertical="center"/>
    </xf>
    <xf numFmtId="0" fontId="58" fillId="13" borderId="4" xfId="0" applyFont="1" applyFill="1" applyBorder="1" applyAlignment="1">
      <alignment vertical="center" wrapText="1"/>
    </xf>
    <xf numFmtId="3" fontId="40" fillId="0" borderId="4" xfId="1" applyNumberFormat="1" applyFont="1" applyFill="1" applyBorder="1" applyAlignment="1" applyProtection="1">
      <alignment horizontal="right" vertical="center"/>
    </xf>
    <xf numFmtId="3" fontId="40" fillId="8" borderId="0" xfId="1" applyNumberFormat="1" applyFont="1" applyFill="1" applyBorder="1" applyAlignment="1">
      <alignment horizontal="right" vertical="center"/>
    </xf>
    <xf numFmtId="0" fontId="40" fillId="8" borderId="0" xfId="0" applyFont="1" applyFill="1" applyAlignment="1">
      <alignment vertical="center"/>
    </xf>
    <xf numFmtId="0" fontId="40" fillId="0" borderId="0" xfId="0" applyFont="1" applyFill="1" applyAlignment="1">
      <alignment vertical="center"/>
    </xf>
    <xf numFmtId="0" fontId="58" fillId="12" borderId="4" xfId="0" applyFont="1" applyFill="1" applyBorder="1" applyAlignment="1">
      <alignment vertical="center" wrapText="1"/>
    </xf>
    <xf numFmtId="0" fontId="40" fillId="12" borderId="4" xfId="0" applyFont="1" applyFill="1" applyBorder="1" applyAlignment="1">
      <alignment vertical="center" wrapText="1"/>
    </xf>
    <xf numFmtId="0" fontId="40" fillId="13" borderId="4" xfId="0" applyFont="1" applyFill="1" applyBorder="1" applyAlignment="1">
      <alignment vertical="center" wrapText="1"/>
    </xf>
    <xf numFmtId="3" fontId="40" fillId="12" borderId="4" xfId="1" applyNumberFormat="1" applyFont="1" applyFill="1" applyBorder="1" applyAlignment="1" applyProtection="1">
      <alignment horizontal="center" vertical="center"/>
    </xf>
    <xf numFmtId="0" fontId="40" fillId="12" borderId="4" xfId="0" applyFont="1" applyFill="1" applyBorder="1" applyAlignment="1">
      <alignment horizontal="center" vertical="center"/>
    </xf>
    <xf numFmtId="0" fontId="40" fillId="12" borderId="53" xfId="0" applyFont="1" applyFill="1" applyBorder="1" applyAlignment="1">
      <alignment vertical="center" wrapText="1"/>
    </xf>
    <xf numFmtId="9" fontId="56" fillId="13" borderId="4" xfId="0" applyNumberFormat="1" applyFont="1" applyFill="1" applyBorder="1" applyAlignment="1">
      <alignment vertical="center" wrapText="1"/>
    </xf>
    <xf numFmtId="3" fontId="40" fillId="0" borderId="4" xfId="1" applyNumberFormat="1" applyFont="1" applyFill="1" applyBorder="1" applyAlignment="1" applyProtection="1">
      <alignment horizontal="center" vertical="center"/>
    </xf>
    <xf numFmtId="3" fontId="36" fillId="0" borderId="4" xfId="1" applyNumberFormat="1" applyFont="1" applyFill="1" applyBorder="1" applyAlignment="1">
      <alignment horizontal="right" vertical="center"/>
    </xf>
    <xf numFmtId="3" fontId="36" fillId="0" borderId="0" xfId="1" applyNumberFormat="1" applyFont="1" applyFill="1" applyBorder="1" applyAlignment="1">
      <alignment horizontal="right" vertical="center"/>
    </xf>
    <xf numFmtId="3" fontId="40" fillId="0" borderId="4" xfId="1" applyNumberFormat="1" applyFont="1" applyFill="1" applyBorder="1" applyAlignment="1" applyProtection="1">
      <alignment horizontal="right"/>
      <protection locked="0"/>
    </xf>
    <xf numFmtId="0" fontId="54" fillId="17" borderId="4" xfId="0" applyFont="1" applyFill="1" applyBorder="1" applyAlignment="1">
      <alignment horizontal="left" vertical="center" wrapText="1"/>
    </xf>
    <xf numFmtId="0" fontId="59" fillId="17" borderId="4" xfId="0" applyFont="1" applyFill="1" applyBorder="1"/>
    <xf numFmtId="0" fontId="54" fillId="17" borderId="4" xfId="0" applyFont="1" applyFill="1" applyBorder="1" applyAlignment="1">
      <alignment horizontal="center" vertical="center" wrapText="1"/>
    </xf>
    <xf numFmtId="41" fontId="36" fillId="0" borderId="4" xfId="12" applyFont="1" applyBorder="1" applyAlignment="1">
      <alignment horizontal="center"/>
    </xf>
    <xf numFmtId="41" fontId="36" fillId="0" borderId="4" xfId="12" applyFont="1" applyFill="1" applyBorder="1" applyAlignment="1">
      <alignment horizontal="left" vertical="center" wrapText="1"/>
    </xf>
    <xf numFmtId="0" fontId="36" fillId="13" borderId="4" xfId="0" applyFont="1" applyFill="1" applyBorder="1"/>
    <xf numFmtId="41" fontId="36" fillId="0" borderId="4" xfId="12" applyFont="1" applyFill="1" applyBorder="1" applyAlignment="1">
      <alignment horizontal="left" vertical="center"/>
    </xf>
    <xf numFmtId="0" fontId="36" fillId="13" borderId="4" xfId="0" applyFont="1" applyFill="1" applyBorder="1" applyAlignment="1">
      <alignment horizontal="left" vertical="center"/>
    </xf>
    <xf numFmtId="41" fontId="36" fillId="0" borderId="4" xfId="12" applyFont="1" applyBorder="1"/>
    <xf numFmtId="0" fontId="40" fillId="15" borderId="4" xfId="0" applyFont="1" applyFill="1" applyBorder="1" applyAlignment="1">
      <alignment horizontal="left" vertical="center" wrapText="1"/>
    </xf>
    <xf numFmtId="0" fontId="36" fillId="15" borderId="4" xfId="0" applyFont="1" applyFill="1" applyBorder="1"/>
    <xf numFmtId="41" fontId="40" fillId="12" borderId="2" xfId="12" applyFont="1" applyFill="1" applyBorder="1" applyAlignment="1" applyProtection="1">
      <alignment horizontal="center" vertical="center"/>
      <protection locked="0"/>
    </xf>
    <xf numFmtId="41" fontId="40" fillId="12" borderId="2" xfId="12" applyFont="1" applyFill="1" applyBorder="1" applyAlignment="1">
      <alignment horizontal="center" vertical="center" wrapText="1"/>
    </xf>
    <xf numFmtId="0" fontId="36" fillId="12" borderId="4" xfId="0" applyFont="1" applyFill="1" applyBorder="1"/>
    <xf numFmtId="0" fontId="40" fillId="12" borderId="53" xfId="0" applyFont="1" applyFill="1" applyBorder="1" applyAlignment="1">
      <alignment horizontal="center" vertical="center" wrapText="1"/>
    </xf>
    <xf numFmtId="41" fontId="40" fillId="13" borderId="4" xfId="12" applyFont="1" applyFill="1" applyBorder="1" applyAlignment="1" applyProtection="1">
      <alignment horizontal="center" vertical="center"/>
      <protection locked="0"/>
    </xf>
    <xf numFmtId="41" fontId="40" fillId="13" borderId="4" xfId="12" applyFont="1" applyFill="1" applyBorder="1" applyAlignment="1">
      <alignment horizontal="center" vertical="center" wrapText="1"/>
    </xf>
    <xf numFmtId="0" fontId="36" fillId="12" borderId="53" xfId="0" applyFont="1" applyFill="1" applyBorder="1"/>
    <xf numFmtId="0" fontId="40" fillId="12" borderId="11" xfId="0" applyFont="1" applyFill="1" applyBorder="1" applyAlignment="1">
      <alignment horizontal="center" vertical="center" wrapText="1"/>
    </xf>
    <xf numFmtId="41" fontId="40" fillId="12" borderId="4" xfId="12" applyFont="1" applyFill="1" applyBorder="1" applyAlignment="1" applyProtection="1">
      <alignment horizontal="center" vertical="center"/>
      <protection locked="0"/>
    </xf>
    <xf numFmtId="41" fontId="40" fillId="12" borderId="4" xfId="12" applyFont="1" applyFill="1" applyBorder="1" applyAlignment="1">
      <alignment horizontal="center" vertical="center" wrapText="1"/>
    </xf>
    <xf numFmtId="0" fontId="40" fillId="12" borderId="4" xfId="0" applyFont="1" applyFill="1" applyBorder="1" applyAlignment="1">
      <alignment horizontal="left" vertical="center" wrapText="1"/>
    </xf>
    <xf numFmtId="0" fontId="40" fillId="12" borderId="4" xfId="0" applyFont="1" applyFill="1" applyBorder="1"/>
    <xf numFmtId="2" fontId="40" fillId="16" borderId="4" xfId="0" applyNumberFormat="1" applyFont="1" applyFill="1" applyBorder="1" applyAlignment="1">
      <alignment horizontal="center" vertical="center" wrapText="1"/>
    </xf>
    <xf numFmtId="2" fontId="40" fillId="16" borderId="2" xfId="0" applyNumberFormat="1" applyFont="1" applyFill="1" applyBorder="1" applyAlignment="1">
      <alignment horizontal="center" vertical="center" wrapText="1"/>
    </xf>
    <xf numFmtId="2" fontId="40" fillId="16" borderId="3" xfId="0" applyNumberFormat="1" applyFont="1" applyFill="1" applyBorder="1" applyAlignment="1">
      <alignment horizontal="center" vertical="center" wrapText="1"/>
    </xf>
    <xf numFmtId="2" fontId="40" fillId="16" borderId="4" xfId="1" applyNumberFormat="1" applyFont="1" applyFill="1" applyBorder="1" applyAlignment="1">
      <alignment horizontal="center" vertical="center" wrapText="1"/>
    </xf>
    <xf numFmtId="0" fontId="38" fillId="0" borderId="4" xfId="0" applyFont="1" applyFill="1" applyBorder="1" applyAlignment="1">
      <alignment horizontal="left" vertical="center" wrapText="1"/>
    </xf>
    <xf numFmtId="0" fontId="38" fillId="13" borderId="9" xfId="0" applyFont="1" applyFill="1" applyBorder="1" applyAlignment="1">
      <alignment horizontal="left" vertical="center" wrapText="1"/>
    </xf>
    <xf numFmtId="0" fontId="38" fillId="13" borderId="8" xfId="0" applyFont="1" applyFill="1" applyBorder="1" applyAlignment="1">
      <alignment horizontal="left" vertical="center" wrapText="1"/>
    </xf>
    <xf numFmtId="0" fontId="56" fillId="0" borderId="4" xfId="0" applyFont="1" applyFill="1" applyBorder="1" applyAlignment="1">
      <alignment horizontal="center" vertical="center" wrapText="1"/>
    </xf>
    <xf numFmtId="0" fontId="38" fillId="13" borderId="0" xfId="0" applyFont="1" applyFill="1" applyBorder="1" applyAlignment="1">
      <alignment horizontal="left" vertical="center" wrapText="1"/>
    </xf>
    <xf numFmtId="0" fontId="38" fillId="13" borderId="13" xfId="0" applyFont="1" applyFill="1" applyBorder="1" applyAlignment="1">
      <alignment horizontal="left" vertical="center" wrapText="1"/>
    </xf>
    <xf numFmtId="0" fontId="36" fillId="13" borderId="0" xfId="0" applyFont="1" applyFill="1" applyBorder="1" applyAlignment="1">
      <alignment horizontal="left" vertical="center" wrapText="1"/>
    </xf>
    <xf numFmtId="0" fontId="36" fillId="13" borderId="13" xfId="0" applyFont="1" applyFill="1" applyBorder="1" applyAlignment="1">
      <alignment horizontal="left" vertical="center" wrapText="1"/>
    </xf>
    <xf numFmtId="3" fontId="36" fillId="0" borderId="0" xfId="1" applyNumberFormat="1" applyFont="1" applyFill="1" applyBorder="1" applyAlignment="1" applyProtection="1">
      <alignment horizontal="right"/>
      <protection locked="0"/>
    </xf>
    <xf numFmtId="0" fontId="56" fillId="13" borderId="4" xfId="0" applyFont="1" applyFill="1" applyBorder="1" applyAlignment="1">
      <alignment horizontal="center" vertical="center" wrapText="1"/>
    </xf>
    <xf numFmtId="3" fontId="36" fillId="8" borderId="0" xfId="1" applyNumberFormat="1" applyFont="1" applyFill="1" applyBorder="1" applyAlignment="1" applyProtection="1">
      <alignment horizontal="right"/>
      <protection locked="0"/>
    </xf>
    <xf numFmtId="0" fontId="36" fillId="8" borderId="4" xfId="0" applyFont="1" applyFill="1" applyBorder="1" applyAlignment="1">
      <alignment vertical="center" wrapText="1"/>
    </xf>
    <xf numFmtId="0" fontId="36" fillId="0" borderId="4" xfId="0" applyFont="1" applyFill="1" applyBorder="1" applyAlignment="1">
      <alignment wrapText="1"/>
    </xf>
    <xf numFmtId="0" fontId="36" fillId="13" borderId="0" xfId="0" applyFont="1" applyFill="1" applyBorder="1" applyAlignment="1">
      <alignment wrapText="1"/>
    </xf>
    <xf numFmtId="0" fontId="36" fillId="13" borderId="13" xfId="0" applyFont="1" applyFill="1" applyBorder="1" applyAlignment="1">
      <alignment wrapText="1"/>
    </xf>
    <xf numFmtId="165" fontId="36" fillId="8" borderId="4" xfId="1" applyNumberFormat="1" applyFont="1" applyFill="1" applyBorder="1" applyAlignment="1">
      <alignment horizontal="center"/>
    </xf>
    <xf numFmtId="0" fontId="36" fillId="13" borderId="52" xfId="0" applyFont="1" applyFill="1" applyBorder="1" applyAlignment="1">
      <alignment wrapText="1"/>
    </xf>
    <xf numFmtId="0" fontId="36" fillId="13" borderId="12" xfId="0" applyFont="1" applyFill="1" applyBorder="1" applyAlignment="1">
      <alignment wrapText="1"/>
    </xf>
    <xf numFmtId="0" fontId="36" fillId="0" borderId="0" xfId="0" applyFont="1" applyAlignment="1">
      <alignment horizontal="center" vertical="center"/>
    </xf>
    <xf numFmtId="0" fontId="36" fillId="0" borderId="0" xfId="0" applyFont="1" applyAlignment="1">
      <alignment horizontal="left"/>
    </xf>
    <xf numFmtId="0" fontId="36" fillId="0" borderId="0" xfId="0" applyFont="1" applyAlignment="1">
      <alignment wrapText="1"/>
    </xf>
    <xf numFmtId="165" fontId="36" fillId="0" borderId="0" xfId="1" applyNumberFormat="1" applyFont="1" applyAlignment="1">
      <alignment horizontal="center"/>
    </xf>
    <xf numFmtId="0" fontId="36" fillId="0" borderId="0" xfId="0" applyFont="1" applyAlignment="1">
      <alignment horizontal="center"/>
    </xf>
    <xf numFmtId="41" fontId="40" fillId="0" borderId="4" xfId="12" applyFont="1" applyFill="1" applyBorder="1" applyAlignment="1" applyProtection="1">
      <alignment horizontal="center" vertical="center"/>
      <protection locked="0"/>
    </xf>
    <xf numFmtId="0" fontId="40" fillId="17" borderId="2" xfId="0" applyFont="1" applyFill="1" applyBorder="1" applyAlignment="1">
      <alignment horizontal="left" vertical="center" wrapText="1"/>
    </xf>
    <xf numFmtId="0" fontId="40" fillId="17" borderId="3" xfId="0" applyFont="1" applyFill="1" applyBorder="1" applyAlignment="1">
      <alignment horizontal="left" vertical="center" wrapText="1"/>
    </xf>
    <xf numFmtId="3" fontId="36" fillId="17" borderId="4" xfId="1" applyNumberFormat="1" applyFont="1" applyFill="1" applyBorder="1" applyAlignment="1" applyProtection="1">
      <alignment horizontal="right" vertical="center"/>
      <protection locked="0"/>
    </xf>
    <xf numFmtId="0" fontId="19" fillId="0" borderId="84" xfId="7" applyFont="1" applyFill="1" applyBorder="1"/>
    <xf numFmtId="0" fontId="30" fillId="0" borderId="85" xfId="7" applyFont="1" applyFill="1" applyBorder="1"/>
    <xf numFmtId="0" fontId="30" fillId="0" borderId="84" xfId="7" applyFont="1" applyFill="1" applyBorder="1"/>
    <xf numFmtId="0" fontId="30" fillId="0" borderId="0" xfId="7" applyFont="1" applyFill="1" applyBorder="1"/>
    <xf numFmtId="2" fontId="40" fillId="12" borderId="4" xfId="0" applyNumberFormat="1" applyFont="1" applyFill="1" applyBorder="1" applyAlignment="1">
      <alignment horizontal="center" vertical="center" wrapText="1"/>
    </xf>
    <xf numFmtId="0" fontId="61" fillId="8" borderId="44" xfId="0" applyFont="1" applyFill="1" applyBorder="1"/>
    <xf numFmtId="0" fontId="61" fillId="8" borderId="50" xfId="0" applyFont="1" applyFill="1" applyBorder="1"/>
    <xf numFmtId="0" fontId="61" fillId="8" borderId="50" xfId="0" applyFont="1" applyFill="1" applyBorder="1" applyAlignment="1">
      <alignment horizontal="left"/>
    </xf>
    <xf numFmtId="0" fontId="61" fillId="8" borderId="45" xfId="0" applyFont="1" applyFill="1" applyBorder="1" applyAlignment="1">
      <alignment wrapText="1"/>
    </xf>
    <xf numFmtId="0" fontId="63" fillId="0" borderId="46" xfId="0" applyFont="1" applyBorder="1" applyAlignment="1">
      <alignment wrapText="1"/>
    </xf>
    <xf numFmtId="0" fontId="63" fillId="0" borderId="0" xfId="0" applyFont="1" applyBorder="1" applyAlignment="1">
      <alignment wrapText="1"/>
    </xf>
    <xf numFmtId="0" fontId="61" fillId="8" borderId="0" xfId="0" applyFont="1" applyFill="1"/>
    <xf numFmtId="0" fontId="61" fillId="8" borderId="46" xfId="0" applyFont="1" applyFill="1" applyBorder="1"/>
    <xf numFmtId="0" fontId="61" fillId="8" borderId="0" xfId="0" applyFont="1" applyFill="1" applyBorder="1"/>
    <xf numFmtId="0" fontId="61" fillId="8" borderId="0" xfId="0" applyFont="1" applyFill="1" applyBorder="1" applyAlignment="1">
      <alignment horizontal="left"/>
    </xf>
    <xf numFmtId="0" fontId="61" fillId="8" borderId="47" xfId="0" applyFont="1" applyFill="1" applyBorder="1" applyAlignment="1">
      <alignment wrapText="1"/>
    </xf>
    <xf numFmtId="0" fontId="64" fillId="8" borderId="46" xfId="0" applyFont="1" applyFill="1" applyBorder="1"/>
    <xf numFmtId="0" fontId="64" fillId="8" borderId="0" xfId="0" applyFont="1" applyFill="1" applyBorder="1"/>
    <xf numFmtId="0" fontId="64" fillId="8" borderId="47" xfId="0" applyFont="1" applyFill="1" applyBorder="1" applyAlignment="1">
      <alignment wrapText="1"/>
    </xf>
    <xf numFmtId="0" fontId="64" fillId="8" borderId="0" xfId="0" applyFont="1" applyFill="1"/>
    <xf numFmtId="0" fontId="61" fillId="8" borderId="48" xfId="0" applyFont="1" applyFill="1" applyBorder="1"/>
    <xf numFmtId="0" fontId="61" fillId="8" borderId="51" xfId="0" applyFont="1" applyFill="1" applyBorder="1"/>
    <xf numFmtId="0" fontId="65" fillId="8" borderId="51" xfId="0" applyFont="1" applyFill="1" applyBorder="1" applyAlignment="1">
      <alignment horizontal="left"/>
    </xf>
    <xf numFmtId="0" fontId="61" fillId="8" borderId="49" xfId="0" applyFont="1" applyFill="1" applyBorder="1" applyAlignment="1">
      <alignment wrapText="1"/>
    </xf>
    <xf numFmtId="0" fontId="66" fillId="8" borderId="0" xfId="0" applyFont="1" applyFill="1"/>
    <xf numFmtId="0" fontId="67" fillId="8" borderId="0" xfId="0" applyFont="1" applyFill="1" applyAlignment="1">
      <alignment horizontal="center"/>
    </xf>
    <xf numFmtId="0" fontId="68" fillId="8" borderId="0" xfId="0" applyFont="1" applyFill="1"/>
    <xf numFmtId="0" fontId="65" fillId="8" borderId="0" xfId="0" applyFont="1" applyFill="1" applyAlignment="1">
      <alignment horizontal="center"/>
    </xf>
    <xf numFmtId="0" fontId="65" fillId="8" borderId="0" xfId="0" applyFont="1" applyFill="1"/>
    <xf numFmtId="0" fontId="65" fillId="0" borderId="53" xfId="0" applyFont="1" applyFill="1" applyBorder="1" applyAlignment="1">
      <alignment horizontal="center" vertical="center" wrapText="1"/>
    </xf>
    <xf numFmtId="0" fontId="65" fillId="0" borderId="0" xfId="0" applyFont="1" applyFill="1" applyBorder="1" applyAlignment="1">
      <alignment horizontal="center" vertical="center" wrapText="1"/>
    </xf>
    <xf numFmtId="0" fontId="61" fillId="0" borderId="0" xfId="0" applyFont="1"/>
    <xf numFmtId="0" fontId="61" fillId="0" borderId="5" xfId="0" applyFont="1" applyFill="1" applyBorder="1" applyAlignment="1">
      <alignment horizontal="center" vertical="center" wrapText="1"/>
    </xf>
    <xf numFmtId="0" fontId="63" fillId="15" borderId="9" xfId="0" applyFont="1" applyFill="1" applyBorder="1" applyAlignment="1">
      <alignment vertical="center" wrapText="1"/>
    </xf>
    <xf numFmtId="0" fontId="63" fillId="15" borderId="8" xfId="0" applyFont="1" applyFill="1" applyBorder="1" applyAlignment="1">
      <alignment vertical="center" wrapText="1"/>
    </xf>
    <xf numFmtId="0" fontId="63" fillId="0" borderId="0" xfId="0" applyFont="1" applyFill="1" applyBorder="1" applyAlignment="1">
      <alignment vertical="center" wrapText="1"/>
    </xf>
    <xf numFmtId="0" fontId="61" fillId="0" borderId="5" xfId="0" applyFont="1" applyBorder="1" applyAlignment="1">
      <alignment horizontal="center" vertical="center" wrapText="1"/>
    </xf>
    <xf numFmtId="0" fontId="61" fillId="15" borderId="5" xfId="0" applyFont="1" applyFill="1" applyBorder="1"/>
    <xf numFmtId="0" fontId="63" fillId="0" borderId="4" xfId="0" applyFont="1" applyBorder="1" applyAlignment="1">
      <alignment wrapText="1"/>
    </xf>
    <xf numFmtId="41" fontId="65" fillId="0" borderId="4" xfId="12" applyFont="1" applyBorder="1" applyAlignment="1">
      <alignment horizontal="center"/>
    </xf>
    <xf numFmtId="41" fontId="65" fillId="0" borderId="4" xfId="0" applyNumberFormat="1" applyFont="1" applyBorder="1" applyAlignment="1">
      <alignment horizontal="center"/>
    </xf>
    <xf numFmtId="1" fontId="65" fillId="0" borderId="4" xfId="0" applyNumberFormat="1" applyFont="1" applyBorder="1" applyAlignment="1">
      <alignment horizontal="center"/>
    </xf>
    <xf numFmtId="168" fontId="65" fillId="0" borderId="4" xfId="13" applyNumberFormat="1" applyFont="1" applyBorder="1" applyAlignment="1">
      <alignment horizontal="center"/>
    </xf>
    <xf numFmtId="41" fontId="65" fillId="0" borderId="53" xfId="0" applyNumberFormat="1" applyFont="1" applyFill="1" applyBorder="1" applyAlignment="1">
      <alignment horizontal="center"/>
    </xf>
    <xf numFmtId="41" fontId="65" fillId="0" borderId="0" xfId="0" applyNumberFormat="1" applyFont="1" applyFill="1" applyBorder="1" applyAlignment="1">
      <alignment horizontal="center"/>
    </xf>
    <xf numFmtId="0" fontId="65" fillId="0" borderId="0" xfId="0" applyFont="1" applyFill="1" applyBorder="1" applyAlignment="1">
      <alignment horizontal="center"/>
    </xf>
    <xf numFmtId="0" fontId="65" fillId="0" borderId="0" xfId="0" applyFont="1" applyBorder="1" applyAlignment="1">
      <alignment horizontal="center"/>
    </xf>
    <xf numFmtId="0" fontId="63" fillId="0" borderId="4" xfId="0" applyFont="1" applyFill="1" applyBorder="1" applyAlignment="1">
      <alignment wrapText="1"/>
    </xf>
    <xf numFmtId="0" fontId="61" fillId="0" borderId="4" xfId="0" applyFont="1" applyBorder="1"/>
    <xf numFmtId="1" fontId="61" fillId="0" borderId="4" xfId="0" applyNumberFormat="1" applyFont="1" applyBorder="1"/>
    <xf numFmtId="0" fontId="61" fillId="0" borderId="0" xfId="0" applyFont="1" applyBorder="1"/>
    <xf numFmtId="0" fontId="65" fillId="0" borderId="4" xfId="0" applyFont="1" applyBorder="1" applyAlignment="1">
      <alignment horizontal="center"/>
    </xf>
    <xf numFmtId="0" fontId="65" fillId="0" borderId="53" xfId="0" applyFont="1" applyFill="1" applyBorder="1" applyAlignment="1">
      <alignment horizontal="center"/>
    </xf>
    <xf numFmtId="0" fontId="61" fillId="15" borderId="11" xfId="0" applyFont="1" applyFill="1" applyBorder="1"/>
    <xf numFmtId="0" fontId="65" fillId="15" borderId="3" xfId="0" applyFont="1" applyFill="1" applyBorder="1" applyAlignment="1">
      <alignment horizontal="center" vertical="center"/>
    </xf>
    <xf numFmtId="0" fontId="65" fillId="12" borderId="4" xfId="0" applyFont="1" applyFill="1" applyBorder="1" applyAlignment="1">
      <alignment horizontal="center"/>
    </xf>
    <xf numFmtId="41" fontId="65" fillId="12" borderId="4" xfId="0" applyNumberFormat="1" applyFont="1" applyFill="1" applyBorder="1" applyAlignment="1">
      <alignment horizontal="center"/>
    </xf>
    <xf numFmtId="0" fontId="63" fillId="23" borderId="9" xfId="0" applyFont="1" applyFill="1" applyBorder="1" applyAlignment="1">
      <alignment vertical="center" wrapText="1"/>
    </xf>
    <xf numFmtId="0" fontId="63" fillId="23" borderId="8" xfId="0" applyFont="1" applyFill="1" applyBorder="1" applyAlignment="1">
      <alignment vertical="center" wrapText="1"/>
    </xf>
    <xf numFmtId="0" fontId="61" fillId="23" borderId="5" xfId="0" applyFont="1" applyFill="1" applyBorder="1"/>
    <xf numFmtId="0" fontId="61" fillId="0" borderId="7" xfId="0" applyFont="1" applyBorder="1" applyAlignment="1">
      <alignment horizontal="center" vertical="center" wrapText="1"/>
    </xf>
    <xf numFmtId="0" fontId="61" fillId="23" borderId="11" xfId="0" applyFont="1" applyFill="1" applyBorder="1"/>
    <xf numFmtId="0" fontId="65" fillId="23" borderId="3" xfId="0" applyFont="1" applyFill="1" applyBorder="1" applyAlignment="1">
      <alignment horizontal="center" vertical="center"/>
    </xf>
    <xf numFmtId="0" fontId="61" fillId="8" borderId="0" xfId="0" applyFont="1" applyFill="1" applyAlignment="1">
      <alignment horizontal="center" vertical="center" wrapText="1"/>
    </xf>
    <xf numFmtId="0" fontId="65" fillId="8" borderId="0" xfId="0" applyFont="1" applyFill="1" applyBorder="1" applyAlignment="1">
      <alignment horizontal="center"/>
    </xf>
    <xf numFmtId="41" fontId="65" fillId="8" borderId="0" xfId="0" applyNumberFormat="1" applyFont="1" applyFill="1" applyBorder="1" applyAlignment="1">
      <alignment horizontal="center"/>
    </xf>
    <xf numFmtId="0" fontId="69" fillId="0" borderId="53" xfId="0" applyFont="1" applyFill="1" applyBorder="1" applyAlignment="1">
      <alignment horizontal="center" vertical="center" wrapText="1"/>
    </xf>
    <xf numFmtId="0" fontId="65" fillId="17" borderId="4" xfId="0" applyFont="1" applyFill="1" applyBorder="1" applyAlignment="1">
      <alignment horizontal="center" vertical="center" wrapText="1"/>
    </xf>
    <xf numFmtId="0" fontId="65" fillId="17" borderId="6" xfId="0" applyFont="1" applyFill="1" applyBorder="1" applyAlignment="1">
      <alignment horizontal="center" vertical="center" wrapText="1"/>
    </xf>
    <xf numFmtId="0" fontId="61" fillId="0" borderId="1" xfId="0" applyFont="1" applyBorder="1" applyAlignment="1">
      <alignment horizontal="center" vertical="center" wrapText="1"/>
    </xf>
    <xf numFmtId="43" fontId="65" fillId="0" borderId="4" xfId="1" applyFont="1" applyBorder="1" applyAlignment="1">
      <alignment horizontal="center"/>
    </xf>
    <xf numFmtId="0" fontId="65" fillId="0" borderId="6" xfId="0" applyFont="1" applyBorder="1" applyAlignment="1">
      <alignment horizontal="center"/>
    </xf>
    <xf numFmtId="0" fontId="61" fillId="0" borderId="53" xfId="0" applyFont="1" applyFill="1" applyBorder="1"/>
    <xf numFmtId="0" fontId="68" fillId="8" borderId="0" xfId="0" applyFont="1" applyFill="1" applyBorder="1" applyAlignment="1">
      <alignment horizontal="left"/>
    </xf>
    <xf numFmtId="0" fontId="65" fillId="8" borderId="4" xfId="0" applyFont="1" applyFill="1" applyBorder="1" applyAlignment="1">
      <alignment horizontal="center"/>
    </xf>
    <xf numFmtId="0" fontId="61" fillId="8" borderId="4" xfId="0" applyFont="1" applyFill="1" applyBorder="1"/>
    <xf numFmtId="0" fontId="61" fillId="8" borderId="5" xfId="0" applyFont="1" applyFill="1" applyBorder="1" applyAlignment="1">
      <alignment horizontal="center" vertical="center" wrapText="1"/>
    </xf>
    <xf numFmtId="0" fontId="67" fillId="0" borderId="4" xfId="0" applyFont="1" applyBorder="1" applyAlignment="1">
      <alignment horizontal="center"/>
    </xf>
    <xf numFmtId="0" fontId="66" fillId="0" borderId="4" xfId="0" applyFont="1" applyBorder="1"/>
    <xf numFmtId="0" fontId="66" fillId="0" borderId="0" xfId="0" applyFont="1"/>
    <xf numFmtId="0" fontId="61" fillId="8" borderId="7" xfId="0" applyFont="1" applyFill="1" applyBorder="1" applyAlignment="1">
      <alignment horizontal="center" vertical="center" wrapText="1"/>
    </xf>
    <xf numFmtId="0" fontId="67" fillId="0" borderId="0" xfId="0" applyFont="1" applyAlignment="1">
      <alignment horizontal="center"/>
    </xf>
    <xf numFmtId="0" fontId="69" fillId="0" borderId="1" xfId="0" applyFont="1" applyFill="1" applyBorder="1" applyAlignment="1">
      <alignment horizontal="center" vertical="center" wrapText="1"/>
    </xf>
    <xf numFmtId="0" fontId="70" fillId="8" borderId="44" xfId="0" applyFont="1" applyFill="1" applyBorder="1" applyAlignment="1">
      <alignment horizontal="left"/>
    </xf>
    <xf numFmtId="0" fontId="70" fillId="8" borderId="50" xfId="0" applyFont="1" applyFill="1" applyBorder="1" applyAlignment="1">
      <alignment horizontal="left"/>
    </xf>
    <xf numFmtId="0" fontId="70" fillId="8" borderId="45" xfId="0" applyFont="1" applyFill="1" applyBorder="1" applyAlignment="1">
      <alignment wrapText="1"/>
    </xf>
    <xf numFmtId="0" fontId="70" fillId="8" borderId="0" xfId="0" applyFont="1" applyFill="1"/>
    <xf numFmtId="0" fontId="70" fillId="8" borderId="46" xfId="0" applyFont="1" applyFill="1" applyBorder="1" applyAlignment="1">
      <alignment horizontal="left"/>
    </xf>
    <xf numFmtId="0" fontId="70" fillId="8" borderId="0" xfId="0" applyFont="1" applyFill="1" applyBorder="1" applyAlignment="1">
      <alignment horizontal="left"/>
    </xf>
    <xf numFmtId="0" fontId="70" fillId="8" borderId="47" xfId="0" applyFont="1" applyFill="1" applyBorder="1" applyAlignment="1">
      <alignment wrapText="1"/>
    </xf>
    <xf numFmtId="0" fontId="72" fillId="8" borderId="46" xfId="0" applyFont="1" applyFill="1" applyBorder="1"/>
    <xf numFmtId="0" fontId="72" fillId="8" borderId="0" xfId="0" applyFont="1" applyFill="1" applyBorder="1"/>
    <xf numFmtId="0" fontId="72" fillId="8" borderId="47" xfId="0" applyFont="1" applyFill="1" applyBorder="1" applyAlignment="1">
      <alignment wrapText="1"/>
    </xf>
    <xf numFmtId="0" fontId="72" fillId="8" borderId="0" xfId="0" applyFont="1" applyFill="1"/>
    <xf numFmtId="0" fontId="73" fillId="8" borderId="48" xfId="0" applyFont="1" applyFill="1" applyBorder="1" applyAlignment="1">
      <alignment horizontal="left"/>
    </xf>
    <xf numFmtId="0" fontId="73" fillId="8" borderId="51" xfId="0" applyFont="1" applyFill="1" applyBorder="1" applyAlignment="1">
      <alignment horizontal="left"/>
    </xf>
    <xf numFmtId="0" fontId="70" fillId="8" borderId="49" xfId="0" applyFont="1" applyFill="1" applyBorder="1" applyAlignment="1">
      <alignment wrapText="1"/>
    </xf>
    <xf numFmtId="0" fontId="73" fillId="8" borderId="0" xfId="0" applyFont="1" applyFill="1" applyAlignment="1">
      <alignment horizontal="left"/>
    </xf>
    <xf numFmtId="0" fontId="74" fillId="8" borderId="0" xfId="0" applyFont="1" applyFill="1" applyAlignment="1">
      <alignment wrapText="1"/>
    </xf>
    <xf numFmtId="165" fontId="74" fillId="8" borderId="0" xfId="1" applyNumberFormat="1" applyFont="1" applyFill="1" applyAlignment="1">
      <alignment horizontal="center"/>
    </xf>
    <xf numFmtId="0" fontId="74" fillId="8" borderId="0" xfId="0" applyFont="1" applyFill="1" applyAlignment="1">
      <alignment horizontal="center"/>
    </xf>
    <xf numFmtId="0" fontId="74" fillId="8" borderId="0" xfId="0" applyFont="1" applyFill="1"/>
    <xf numFmtId="0" fontId="74" fillId="8" borderId="0" xfId="0" applyFont="1" applyFill="1" applyBorder="1"/>
    <xf numFmtId="0" fontId="74" fillId="0" borderId="0" xfId="0" applyFont="1"/>
    <xf numFmtId="0" fontId="74" fillId="0" borderId="1" xfId="0" applyFont="1" applyFill="1" applyBorder="1" applyAlignment="1">
      <alignment horizontal="center" vertical="center" wrapText="1"/>
    </xf>
    <xf numFmtId="0" fontId="76" fillId="15" borderId="9" xfId="0" applyFont="1" applyFill="1" applyBorder="1" applyAlignment="1">
      <alignment wrapText="1"/>
    </xf>
    <xf numFmtId="0" fontId="76" fillId="15" borderId="8" xfId="0" applyFont="1" applyFill="1" applyBorder="1" applyAlignment="1">
      <alignment wrapText="1"/>
    </xf>
    <xf numFmtId="0" fontId="77" fillId="15" borderId="53" xfId="0" applyFont="1" applyFill="1" applyBorder="1" applyAlignment="1">
      <alignment vertical="center" wrapText="1"/>
    </xf>
    <xf numFmtId="3" fontId="74" fillId="0" borderId="4" xfId="1" applyNumberFormat="1" applyFont="1" applyBorder="1" applyAlignment="1" applyProtection="1">
      <alignment horizontal="right"/>
      <protection locked="0"/>
    </xf>
    <xf numFmtId="3" fontId="74" fillId="0" borderId="4" xfId="1" applyNumberFormat="1" applyFont="1" applyFill="1" applyBorder="1" applyAlignment="1" applyProtection="1">
      <alignment horizontal="right"/>
      <protection locked="0"/>
    </xf>
    <xf numFmtId="0" fontId="74" fillId="0" borderId="3" xfId="0" applyFont="1" applyFill="1" applyBorder="1" applyAlignment="1">
      <alignment horizontal="left" vertical="center" wrapText="1"/>
    </xf>
    <xf numFmtId="0" fontId="74" fillId="0" borderId="0" xfId="0" applyFont="1" applyFill="1"/>
    <xf numFmtId="3" fontId="74" fillId="0" borderId="4" xfId="1" applyNumberFormat="1" applyFont="1" applyFill="1" applyBorder="1" applyAlignment="1">
      <alignment horizontal="right"/>
    </xf>
    <xf numFmtId="3" fontId="74" fillId="8" borderId="0" xfId="0" applyNumberFormat="1" applyFont="1" applyFill="1" applyBorder="1"/>
    <xf numFmtId="0" fontId="74" fillId="0" borderId="0" xfId="0" applyFont="1" applyFill="1" applyBorder="1"/>
    <xf numFmtId="0" fontId="77" fillId="0" borderId="0" xfId="0" applyFont="1" applyFill="1" applyBorder="1" applyAlignment="1">
      <alignment horizontal="left" vertical="center"/>
    </xf>
    <xf numFmtId="3" fontId="74" fillId="0" borderId="0" xfId="1" applyNumberFormat="1" applyFont="1" applyBorder="1" applyAlignment="1" applyProtection="1">
      <alignment horizontal="right"/>
      <protection locked="0"/>
    </xf>
    <xf numFmtId="3" fontId="74" fillId="0" borderId="0" xfId="1" applyNumberFormat="1" applyFont="1" applyBorder="1" applyAlignment="1">
      <alignment horizontal="right"/>
    </xf>
    <xf numFmtId="0" fontId="74" fillId="0" borderId="0" xfId="0" applyFont="1" applyBorder="1"/>
    <xf numFmtId="0" fontId="74" fillId="0" borderId="0" xfId="0" applyFont="1" applyFill="1" applyBorder="1" applyAlignment="1">
      <alignment vertical="center" wrapText="1"/>
    </xf>
    <xf numFmtId="3" fontId="74" fillId="0" borderId="0" xfId="1" applyNumberFormat="1" applyFont="1" applyFill="1" applyBorder="1" applyAlignment="1" applyProtection="1">
      <alignment horizontal="right"/>
      <protection locked="0"/>
    </xf>
    <xf numFmtId="3" fontId="74" fillId="0" borderId="0" xfId="1" applyNumberFormat="1" applyFont="1" applyFill="1" applyBorder="1" applyAlignment="1">
      <alignment horizontal="right"/>
    </xf>
    <xf numFmtId="0" fontId="74" fillId="0" borderId="3" xfId="0" applyFont="1" applyFill="1" applyBorder="1" applyAlignment="1">
      <alignment vertical="center" wrapText="1"/>
    </xf>
    <xf numFmtId="0" fontId="74" fillId="0" borderId="4" xfId="0" applyFont="1" applyFill="1" applyBorder="1" applyAlignment="1">
      <alignment vertical="center" wrapText="1"/>
    </xf>
    <xf numFmtId="0" fontId="74" fillId="0" borderId="4" xfId="0" applyFont="1" applyFill="1" applyBorder="1" applyAlignment="1">
      <alignment horizontal="left" vertical="center" wrapText="1"/>
    </xf>
    <xf numFmtId="3" fontId="74" fillId="8" borderId="0" xfId="0" applyNumberFormat="1" applyFont="1" applyFill="1"/>
    <xf numFmtId="3" fontId="74" fillId="0" borderId="1" xfId="1" applyNumberFormat="1" applyFont="1" applyBorder="1" applyAlignment="1" applyProtection="1">
      <alignment horizontal="right"/>
      <protection locked="0"/>
    </xf>
    <xf numFmtId="3" fontId="74" fillId="0" borderId="1" xfId="1" applyNumberFormat="1" applyFont="1" applyFill="1" applyBorder="1" applyAlignment="1" applyProtection="1">
      <alignment horizontal="right"/>
      <protection locked="0"/>
    </xf>
    <xf numFmtId="3" fontId="74" fillId="13" borderId="4" xfId="1" applyNumberFormat="1" applyFont="1" applyFill="1" applyBorder="1" applyAlignment="1" applyProtection="1">
      <alignment horizontal="right"/>
      <protection locked="0"/>
    </xf>
    <xf numFmtId="0" fontId="70" fillId="0" borderId="0" xfId="0" applyFont="1"/>
    <xf numFmtId="0" fontId="76" fillId="24" borderId="9" xfId="0" applyFont="1" applyFill="1" applyBorder="1" applyAlignment="1">
      <alignment vertical="center" wrapText="1"/>
    </xf>
    <xf numFmtId="0" fontId="76" fillId="24" borderId="69" xfId="0" applyFont="1" applyFill="1" applyBorder="1" applyAlignment="1">
      <alignment vertical="center" wrapText="1"/>
    </xf>
    <xf numFmtId="3" fontId="74" fillId="0" borderId="4" xfId="0" applyNumberFormat="1" applyFont="1" applyFill="1" applyBorder="1" applyAlignment="1">
      <alignment vertical="center" wrapText="1"/>
    </xf>
    <xf numFmtId="0" fontId="79" fillId="8" borderId="0" xfId="0" applyFont="1" applyFill="1"/>
    <xf numFmtId="3" fontId="74" fillId="13" borderId="0" xfId="1" applyNumberFormat="1" applyFont="1" applyFill="1" applyBorder="1" applyAlignment="1">
      <alignment horizontal="right"/>
    </xf>
    <xf numFmtId="3" fontId="74" fillId="13" borderId="8" xfId="1" applyNumberFormat="1" applyFont="1" applyFill="1" applyBorder="1" applyAlignment="1">
      <alignment horizontal="right"/>
    </xf>
    <xf numFmtId="3" fontId="74" fillId="13" borderId="13" xfId="1" applyNumberFormat="1" applyFont="1" applyFill="1" applyBorder="1" applyAlignment="1">
      <alignment horizontal="right"/>
    </xf>
    <xf numFmtId="3" fontId="74" fillId="12" borderId="4" xfId="1" applyNumberFormat="1" applyFont="1" applyFill="1" applyBorder="1" applyAlignment="1" applyProtection="1">
      <alignment horizontal="right"/>
    </xf>
    <xf numFmtId="3" fontId="74" fillId="13" borderId="0" xfId="1" applyNumberFormat="1" applyFont="1" applyFill="1" applyBorder="1" applyAlignment="1" applyProtection="1">
      <alignment horizontal="right"/>
    </xf>
    <xf numFmtId="3" fontId="74" fillId="0" borderId="4" xfId="1" applyNumberFormat="1" applyFont="1" applyBorder="1" applyAlignment="1" applyProtection="1">
      <alignment horizontal="right"/>
    </xf>
    <xf numFmtId="3" fontId="80" fillId="13" borderId="13" xfId="1" applyNumberFormat="1" applyFont="1" applyFill="1" applyBorder="1" applyAlignment="1">
      <alignment horizontal="right"/>
    </xf>
    <xf numFmtId="165" fontId="70" fillId="0" borderId="4" xfId="1" applyNumberFormat="1" applyFont="1" applyBorder="1" applyAlignment="1">
      <alignment horizontal="center"/>
    </xf>
    <xf numFmtId="3" fontId="74" fillId="13" borderId="12" xfId="1" applyNumberFormat="1" applyFont="1" applyFill="1" applyBorder="1" applyAlignment="1" applyProtection="1">
      <alignment horizontal="right"/>
    </xf>
    <xf numFmtId="0" fontId="73" fillId="16" borderId="4" xfId="0" applyFont="1" applyFill="1" applyBorder="1" applyAlignment="1">
      <alignment horizontal="center" vertical="center" wrapText="1"/>
    </xf>
    <xf numFmtId="0" fontId="76" fillId="16" borderId="9" xfId="0" applyFont="1" applyFill="1" applyBorder="1" applyAlignment="1">
      <alignment horizontal="center" vertical="center" wrapText="1"/>
    </xf>
    <xf numFmtId="0" fontId="76" fillId="16" borderId="8" xfId="0" applyFont="1" applyFill="1" applyBorder="1" applyAlignment="1">
      <alignment horizontal="center" vertical="center" wrapText="1"/>
    </xf>
    <xf numFmtId="2" fontId="81" fillId="16" borderId="1" xfId="1" applyNumberFormat="1" applyFont="1" applyFill="1" applyBorder="1" applyAlignment="1">
      <alignment horizontal="center" vertical="center" wrapText="1"/>
    </xf>
    <xf numFmtId="0" fontId="74" fillId="0" borderId="0" xfId="0" applyFont="1" applyFill="1" applyBorder="1" applyAlignment="1">
      <alignment horizontal="center"/>
    </xf>
    <xf numFmtId="0" fontId="73" fillId="0" borderId="4" xfId="0" applyFont="1" applyFill="1" applyBorder="1" applyAlignment="1">
      <alignment horizontal="left" vertical="center" wrapText="1"/>
    </xf>
    <xf numFmtId="0" fontId="73" fillId="13" borderId="4" xfId="0" applyFont="1" applyFill="1" applyBorder="1" applyAlignment="1">
      <alignment horizontal="left" vertical="center" wrapText="1"/>
    </xf>
    <xf numFmtId="3" fontId="82" fillId="13" borderId="4" xfId="1" applyNumberFormat="1" applyFont="1" applyFill="1" applyBorder="1" applyAlignment="1" applyProtection="1">
      <alignment horizontal="right"/>
    </xf>
    <xf numFmtId="3" fontId="82" fillId="0" borderId="4" xfId="1" applyNumberFormat="1" applyFont="1" applyFill="1" applyBorder="1" applyAlignment="1" applyProtection="1">
      <alignment horizontal="right"/>
    </xf>
    <xf numFmtId="0" fontId="73" fillId="0" borderId="3" xfId="0" applyFont="1" applyFill="1" applyBorder="1" applyAlignment="1">
      <alignment horizontal="left" vertical="center" wrapText="1"/>
    </xf>
    <xf numFmtId="0" fontId="73" fillId="13" borderId="3" xfId="0" applyFont="1" applyFill="1" applyBorder="1" applyAlignment="1">
      <alignment horizontal="left" vertical="center" wrapText="1"/>
    </xf>
    <xf numFmtId="0" fontId="74" fillId="0" borderId="0" xfId="0" applyFont="1" applyAlignment="1">
      <alignment horizontal="center"/>
    </xf>
    <xf numFmtId="165" fontId="74" fillId="0" borderId="4" xfId="1" applyNumberFormat="1" applyFont="1" applyBorder="1" applyAlignment="1">
      <alignment horizontal="center"/>
    </xf>
    <xf numFmtId="0" fontId="74" fillId="13" borderId="4" xfId="0" applyFont="1" applyFill="1" applyBorder="1" applyAlignment="1">
      <alignment horizontal="center"/>
    </xf>
    <xf numFmtId="0" fontId="74" fillId="13" borderId="4" xfId="0" applyFont="1" applyFill="1" applyBorder="1"/>
    <xf numFmtId="0" fontId="74" fillId="0" borderId="0" xfId="0" applyFont="1" applyAlignment="1">
      <alignment horizontal="left"/>
    </xf>
    <xf numFmtId="0" fontId="74" fillId="0" borderId="0" xfId="0" applyFont="1" applyAlignment="1">
      <alignment wrapText="1"/>
    </xf>
    <xf numFmtId="165" fontId="74" fillId="0" borderId="0" xfId="1" applyNumberFormat="1" applyFont="1" applyAlignment="1">
      <alignment horizontal="center"/>
    </xf>
    <xf numFmtId="3" fontId="74" fillId="2" borderId="4" xfId="1" applyNumberFormat="1" applyFont="1" applyFill="1" applyBorder="1" applyAlignment="1" applyProtection="1">
      <alignment horizontal="right"/>
    </xf>
    <xf numFmtId="3" fontId="70" fillId="15" borderId="4" xfId="1" applyNumberFormat="1" applyFont="1" applyFill="1" applyBorder="1" applyAlignment="1" applyProtection="1">
      <alignment horizontal="center" vertical="center"/>
    </xf>
    <xf numFmtId="3" fontId="70" fillId="15" borderId="55" xfId="1" applyNumberFormat="1" applyFont="1" applyFill="1" applyBorder="1" applyAlignment="1" applyProtection="1">
      <alignment horizontal="center" vertical="center"/>
    </xf>
    <xf numFmtId="3" fontId="70" fillId="24" borderId="4" xfId="1" applyNumberFormat="1" applyFont="1" applyFill="1" applyBorder="1" applyAlignment="1" applyProtection="1">
      <alignment horizontal="center" vertical="center"/>
    </xf>
    <xf numFmtId="3" fontId="70" fillId="17" borderId="4" xfId="1" applyNumberFormat="1" applyFont="1" applyFill="1" applyBorder="1" applyAlignment="1" applyProtection="1">
      <alignment horizontal="right"/>
    </xf>
    <xf numFmtId="0" fontId="74" fillId="0" borderId="5"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xf>
    <xf numFmtId="3" fontId="40" fillId="12" borderId="4" xfId="0" applyNumberFormat="1" applyFont="1" applyFill="1" applyBorder="1" applyAlignment="1" applyProtection="1">
      <alignment horizontal="right" vertical="center"/>
    </xf>
    <xf numFmtId="3" fontId="40" fillId="2" borderId="4" xfId="0" applyNumberFormat="1" applyFont="1" applyFill="1" applyBorder="1" applyAlignment="1" applyProtection="1">
      <alignment horizontal="right" vertical="center"/>
    </xf>
    <xf numFmtId="3" fontId="36" fillId="2" borderId="4" xfId="1" applyNumberFormat="1" applyFont="1" applyFill="1" applyBorder="1" applyAlignment="1" applyProtection="1">
      <alignment horizontal="right"/>
    </xf>
    <xf numFmtId="0" fontId="36" fillId="0" borderId="5" xfId="0" applyFont="1" applyBorder="1" applyAlignment="1" applyProtection="1">
      <alignment horizontal="center" vertical="center"/>
    </xf>
    <xf numFmtId="3" fontId="40" fillId="15" borderId="4" xfId="1" applyNumberFormat="1" applyFont="1" applyFill="1" applyBorder="1" applyAlignment="1" applyProtection="1">
      <alignment horizontal="right" vertical="center"/>
    </xf>
    <xf numFmtId="3" fontId="40" fillId="12" borderId="4" xfId="1" applyNumberFormat="1" applyFont="1" applyFill="1" applyBorder="1" applyAlignment="1" applyProtection="1">
      <alignment horizontal="right"/>
    </xf>
    <xf numFmtId="3" fontId="40" fillId="7" borderId="4" xfId="1" applyNumberFormat="1" applyFont="1" applyFill="1" applyBorder="1" applyAlignment="1" applyProtection="1">
      <alignment horizontal="right" vertical="center"/>
    </xf>
    <xf numFmtId="3" fontId="40" fillId="16" borderId="4" xfId="1" applyNumberFormat="1" applyFont="1" applyFill="1" applyBorder="1" applyAlignment="1" applyProtection="1">
      <alignment horizontal="right" vertical="center"/>
    </xf>
    <xf numFmtId="3" fontId="36" fillId="15" borderId="4" xfId="1" applyNumberFormat="1" applyFont="1" applyFill="1" applyBorder="1" applyAlignment="1" applyProtection="1">
      <alignment horizontal="right" vertical="center"/>
    </xf>
    <xf numFmtId="3" fontId="52" fillId="2" borderId="4" xfId="0" applyNumberFormat="1" applyFont="1" applyFill="1" applyBorder="1" applyAlignment="1" applyProtection="1">
      <alignment horizontal="right" vertical="center" wrapText="1"/>
    </xf>
    <xf numFmtId="3" fontId="36" fillId="13" borderId="4" xfId="0" applyNumberFormat="1" applyFont="1" applyFill="1" applyBorder="1" applyAlignment="1" applyProtection="1">
      <alignment horizontal="right" vertical="center" wrapText="1"/>
    </xf>
    <xf numFmtId="3" fontId="52" fillId="2" borderId="4" xfId="0" applyNumberFormat="1" applyFont="1" applyFill="1" applyBorder="1" applyAlignment="1" applyProtection="1">
      <alignment horizontal="center" vertical="center" wrapText="1"/>
    </xf>
    <xf numFmtId="41" fontId="40" fillId="18" borderId="4" xfId="12" applyNumberFormat="1" applyFont="1" applyFill="1" applyBorder="1" applyAlignment="1" applyProtection="1">
      <alignment horizontal="left" vertical="center" wrapText="1"/>
    </xf>
    <xf numFmtId="3" fontId="36" fillId="8" borderId="4" xfId="0" applyNumberFormat="1" applyFont="1" applyFill="1" applyBorder="1" applyProtection="1"/>
    <xf numFmtId="1" fontId="36" fillId="0" borderId="4" xfId="0" applyNumberFormat="1" applyFont="1" applyFill="1" applyBorder="1" applyAlignment="1" applyProtection="1">
      <alignment horizontal="right" vertical="center"/>
    </xf>
    <xf numFmtId="3" fontId="40" fillId="0" borderId="4" xfId="1" applyNumberFormat="1" applyFont="1" applyFill="1" applyBorder="1" applyAlignment="1" applyProtection="1">
      <alignment horizontal="right"/>
    </xf>
    <xf numFmtId="41" fontId="36" fillId="17" borderId="4" xfId="12" applyFont="1" applyFill="1" applyBorder="1" applyAlignment="1" applyProtection="1">
      <alignment horizontal="center" vertical="center"/>
    </xf>
    <xf numFmtId="41" fontId="40" fillId="17" borderId="4" xfId="12" applyFont="1" applyFill="1" applyBorder="1" applyAlignment="1" applyProtection="1">
      <alignment horizontal="center" vertical="center" wrapText="1"/>
    </xf>
    <xf numFmtId="41" fontId="40" fillId="15" borderId="4" xfId="12" applyFont="1" applyFill="1" applyBorder="1" applyAlignment="1" applyProtection="1">
      <alignment horizontal="center" vertical="center"/>
    </xf>
    <xf numFmtId="41" fontId="40" fillId="15" borderId="4" xfId="12" applyFont="1" applyFill="1" applyBorder="1" applyAlignment="1" applyProtection="1">
      <alignment horizontal="center" vertical="center" wrapText="1"/>
    </xf>
    <xf numFmtId="0" fontId="40" fillId="12" borderId="4" xfId="0" applyFont="1" applyFill="1" applyBorder="1" applyProtection="1"/>
    <xf numFmtId="0" fontId="36" fillId="0" borderId="7" xfId="0" applyFont="1" applyBorder="1" applyAlignment="1" applyProtection="1">
      <alignment horizontal="center" vertical="center"/>
    </xf>
    <xf numFmtId="0" fontId="84" fillId="8" borderId="44" xfId="0" applyFont="1" applyFill="1" applyBorder="1" applyAlignment="1">
      <alignment horizontal="left"/>
    </xf>
    <xf numFmtId="0" fontId="84" fillId="8" borderId="50" xfId="0" applyFont="1" applyFill="1" applyBorder="1" applyAlignment="1">
      <alignment horizontal="left"/>
    </xf>
    <xf numFmtId="0" fontId="85" fillId="0" borderId="46" xfId="0" applyFont="1" applyFill="1" applyBorder="1" applyAlignment="1">
      <alignment horizontal="center" vertical="center" wrapText="1"/>
    </xf>
    <xf numFmtId="0" fontId="85" fillId="0" borderId="0" xfId="0" applyFont="1" applyFill="1" applyBorder="1" applyAlignment="1">
      <alignment horizontal="center" vertical="center" wrapText="1"/>
    </xf>
    <xf numFmtId="0" fontId="87" fillId="0" borderId="0" xfId="0" applyFont="1"/>
    <xf numFmtId="0" fontId="84" fillId="8" borderId="46" xfId="0" applyFont="1" applyFill="1" applyBorder="1" applyAlignment="1">
      <alignment horizontal="left"/>
    </xf>
    <xf numFmtId="0" fontId="84" fillId="8" borderId="0" xfId="0" applyFont="1" applyFill="1" applyBorder="1" applyAlignment="1">
      <alignment horizontal="left"/>
    </xf>
    <xf numFmtId="0" fontId="88" fillId="8" borderId="46" xfId="0" applyFont="1" applyFill="1" applyBorder="1"/>
    <xf numFmtId="0" fontId="88" fillId="8" borderId="0" xfId="0" applyFont="1" applyFill="1" applyBorder="1"/>
    <xf numFmtId="0" fontId="89" fillId="8" borderId="48" xfId="0" applyFont="1" applyFill="1" applyBorder="1" applyAlignment="1">
      <alignment horizontal="left"/>
    </xf>
    <xf numFmtId="0" fontId="89" fillId="8" borderId="51" xfId="0" applyFont="1" applyFill="1" applyBorder="1" applyAlignment="1">
      <alignment horizontal="left"/>
    </xf>
    <xf numFmtId="0" fontId="89" fillId="17" borderId="4" xfId="0" applyFont="1" applyFill="1" applyBorder="1" applyAlignment="1">
      <alignment horizontal="center" vertical="center" wrapText="1"/>
    </xf>
    <xf numFmtId="0" fontId="84" fillId="0" borderId="1" xfId="0" applyFont="1" applyBorder="1" applyAlignment="1">
      <alignment horizontal="center" vertical="center"/>
    </xf>
    <xf numFmtId="0" fontId="90" fillId="15" borderId="1" xfId="0" applyFont="1" applyFill="1" applyBorder="1" applyAlignment="1"/>
    <xf numFmtId="0" fontId="84" fillId="0" borderId="5" xfId="0" applyFont="1" applyBorder="1" applyAlignment="1">
      <alignment horizontal="center" vertical="center"/>
    </xf>
    <xf numFmtId="0" fontId="89" fillId="12" borderId="1" xfId="0" applyFont="1" applyFill="1" applyBorder="1" applyAlignment="1"/>
    <xf numFmtId="41" fontId="84" fillId="0" borderId="4" xfId="12" applyFont="1" applyFill="1" applyBorder="1" applyAlignment="1">
      <alignment horizontal="left" vertical="center" wrapText="1"/>
    </xf>
    <xf numFmtId="41" fontId="84" fillId="0" borderId="4" xfId="12" applyFont="1" applyBorder="1"/>
    <xf numFmtId="41" fontId="84" fillId="0" borderId="4" xfId="0" applyNumberFormat="1" applyFont="1" applyBorder="1"/>
    <xf numFmtId="41" fontId="91" fillId="12" borderId="4" xfId="12" applyFont="1" applyFill="1" applyBorder="1" applyAlignment="1">
      <alignment horizontal="left" vertical="center" wrapText="1"/>
    </xf>
    <xf numFmtId="41" fontId="89" fillId="12" borderId="4" xfId="0" applyNumberFormat="1" applyFont="1" applyFill="1" applyBorder="1"/>
    <xf numFmtId="0" fontId="90" fillId="12" borderId="1" xfId="0" applyFont="1" applyFill="1" applyBorder="1" applyAlignment="1">
      <alignment vertical="center" wrapText="1"/>
    </xf>
    <xf numFmtId="41" fontId="92" fillId="0" borderId="4" xfId="12" applyFont="1" applyFill="1" applyBorder="1" applyAlignment="1">
      <alignment horizontal="left" vertical="center" wrapText="1"/>
    </xf>
    <xf numFmtId="41" fontId="91" fillId="13" borderId="4" xfId="12" applyFont="1" applyFill="1" applyBorder="1" applyAlignment="1">
      <alignment horizontal="left" vertical="center" wrapText="1"/>
    </xf>
    <xf numFmtId="41" fontId="84" fillId="13" borderId="4" xfId="0" applyNumberFormat="1" applyFont="1" applyFill="1" applyBorder="1"/>
    <xf numFmtId="41" fontId="84" fillId="12" borderId="4" xfId="0" applyNumberFormat="1" applyFont="1" applyFill="1" applyBorder="1"/>
    <xf numFmtId="0" fontId="86" fillId="7" borderId="1" xfId="0" applyFont="1" applyFill="1" applyBorder="1" applyAlignment="1">
      <alignment vertical="center" wrapText="1"/>
    </xf>
    <xf numFmtId="0" fontId="87" fillId="0" borderId="0" xfId="0" applyFont="1" applyAlignment="1">
      <alignment horizontal="left" vertical="center" wrapText="1"/>
    </xf>
    <xf numFmtId="41" fontId="92" fillId="12" borderId="4" xfId="12" applyFont="1" applyFill="1" applyBorder="1" applyAlignment="1">
      <alignment horizontal="left" vertical="center" wrapText="1"/>
    </xf>
    <xf numFmtId="0" fontId="86" fillId="12" borderId="1" xfId="0" applyFont="1" applyFill="1" applyBorder="1" applyAlignment="1">
      <alignment vertical="center" wrapText="1"/>
    </xf>
    <xf numFmtId="0" fontId="84" fillId="0" borderId="7" xfId="0" applyFont="1" applyBorder="1" applyAlignment="1">
      <alignment horizontal="center" vertical="center"/>
    </xf>
    <xf numFmtId="41" fontId="92" fillId="7" borderId="4" xfId="12" applyFont="1" applyFill="1" applyBorder="1" applyAlignment="1">
      <alignment horizontal="left" vertical="center" wrapText="1"/>
    </xf>
    <xf numFmtId="0" fontId="84" fillId="0" borderId="0" xfId="0" applyFont="1" applyAlignment="1">
      <alignment horizontal="left" vertical="center" wrapText="1"/>
    </xf>
    <xf numFmtId="0" fontId="16" fillId="0" borderId="7" xfId="0" applyFont="1" applyBorder="1" applyAlignment="1">
      <alignment horizontal="center" vertical="center"/>
    </xf>
    <xf numFmtId="0" fontId="32" fillId="0" borderId="35" xfId="7" applyFont="1" applyFill="1" applyBorder="1" applyAlignment="1">
      <alignment horizontal="left"/>
    </xf>
    <xf numFmtId="0" fontId="32" fillId="0" borderId="36" xfId="7" applyFont="1" applyFill="1" applyBorder="1" applyAlignment="1">
      <alignment horizontal="left"/>
    </xf>
    <xf numFmtId="0" fontId="25" fillId="9" borderId="16" xfId="7" applyFont="1" applyFill="1" applyBorder="1" applyAlignment="1">
      <alignment horizontal="left"/>
    </xf>
    <xf numFmtId="0" fontId="25" fillId="0" borderId="15" xfId="7" applyFont="1" applyFill="1" applyBorder="1" applyAlignment="1">
      <alignment horizontal="center" vertical="center" textRotation="90" wrapText="1"/>
    </xf>
    <xf numFmtId="0" fontId="31" fillId="0" borderId="19" xfId="0" applyFont="1" applyBorder="1" applyAlignment="1">
      <alignment horizontal="center" vertical="center" textRotation="90"/>
    </xf>
    <xf numFmtId="0" fontId="25" fillId="9" borderId="37" xfId="7" applyFont="1" applyFill="1" applyBorder="1" applyAlignment="1">
      <alignment horizontal="left" vertical="center"/>
    </xf>
    <xf numFmtId="0" fontId="30" fillId="0" borderId="38" xfId="7" applyFont="1" applyBorder="1" applyAlignment="1">
      <alignment horizontal="left" vertical="center"/>
    </xf>
    <xf numFmtId="0" fontId="30" fillId="0" borderId="39" xfId="7" applyFont="1" applyBorder="1" applyAlignment="1">
      <alignment horizontal="left" vertical="center"/>
    </xf>
    <xf numFmtId="0" fontId="25" fillId="9" borderId="40" xfId="7" applyFont="1" applyFill="1" applyBorder="1" applyAlignment="1">
      <alignment horizontal="left" vertical="top" wrapText="1"/>
    </xf>
    <xf numFmtId="0" fontId="25" fillId="0" borderId="41" xfId="7" applyFont="1" applyBorder="1" applyAlignment="1">
      <alignment vertical="top"/>
    </xf>
    <xf numFmtId="0" fontId="25" fillId="0" borderId="42" xfId="7" applyFont="1" applyBorder="1" applyAlignment="1">
      <alignment vertical="top"/>
    </xf>
    <xf numFmtId="0" fontId="33" fillId="0" borderId="31" xfId="7" applyFont="1" applyFill="1" applyBorder="1" applyAlignment="1">
      <alignment horizontal="left"/>
    </xf>
    <xf numFmtId="0" fontId="33" fillId="0" borderId="0" xfId="7" applyFont="1" applyFill="1" applyBorder="1" applyAlignment="1">
      <alignment horizontal="left"/>
    </xf>
    <xf numFmtId="0" fontId="33" fillId="0" borderId="30" xfId="7" applyFont="1" applyFill="1" applyBorder="1" applyAlignment="1">
      <alignment horizontal="left"/>
    </xf>
    <xf numFmtId="0" fontId="32" fillId="0" borderId="37" xfId="7" applyFont="1" applyFill="1" applyBorder="1" applyAlignment="1">
      <alignment horizontal="center"/>
    </xf>
    <xf numFmtId="0" fontId="32" fillId="0" borderId="31" xfId="7" applyFont="1" applyFill="1" applyBorder="1" applyAlignment="1">
      <alignment horizontal="center"/>
    </xf>
    <xf numFmtId="0" fontId="32" fillId="0" borderId="38" xfId="7" applyFont="1" applyFill="1" applyBorder="1" applyAlignment="1">
      <alignment horizontal="center"/>
    </xf>
    <xf numFmtId="0" fontId="32" fillId="0" borderId="43" xfId="7" applyFont="1" applyFill="1" applyBorder="1" applyAlignment="1">
      <alignment horizontal="center"/>
    </xf>
    <xf numFmtId="0" fontId="32" fillId="0" borderId="0" xfId="7" applyFont="1" applyFill="1" applyBorder="1" applyAlignment="1">
      <alignment horizontal="center"/>
    </xf>
    <xf numFmtId="0" fontId="32" fillId="0" borderId="20" xfId="7" applyFont="1" applyFill="1" applyBorder="1" applyAlignment="1">
      <alignment horizontal="center"/>
    </xf>
    <xf numFmtId="0" fontId="25" fillId="0" borderId="0" xfId="7" applyFont="1" applyFill="1" applyBorder="1" applyAlignment="1">
      <alignment horizontal="left" vertical="center" wrapText="1"/>
    </xf>
    <xf numFmtId="165" fontId="32" fillId="0" borderId="0" xfId="9" applyNumberFormat="1" applyFont="1" applyFill="1" applyBorder="1" applyAlignment="1">
      <alignment horizontal="center"/>
    </xf>
    <xf numFmtId="0" fontId="35" fillId="0" borderId="54" xfId="0" applyFont="1" applyBorder="1" applyAlignment="1">
      <alignment vertical="center" wrapText="1"/>
    </xf>
    <xf numFmtId="0" fontId="35" fillId="0" borderId="41" xfId="0" applyFont="1" applyBorder="1" applyAlignment="1">
      <alignment vertical="center" wrapText="1"/>
    </xf>
    <xf numFmtId="0" fontId="35" fillId="0" borderId="42" xfId="0" applyFont="1" applyBorder="1" applyAlignment="1">
      <alignment vertical="center" wrapText="1"/>
    </xf>
    <xf numFmtId="0" fontId="30" fillId="9" borderId="54" xfId="7" applyFont="1" applyFill="1" applyBorder="1" applyAlignment="1">
      <alignment horizontal="left" vertical="center"/>
    </xf>
    <xf numFmtId="0" fontId="30" fillId="0" borderId="41" xfId="7" applyFont="1" applyBorder="1" applyAlignment="1">
      <alignment horizontal="left" vertical="center"/>
    </xf>
    <xf numFmtId="0" fontId="31" fillId="0" borderId="41" xfId="0" applyFont="1" applyBorder="1" applyAlignment="1">
      <alignment horizontal="left" vertical="center"/>
    </xf>
    <xf numFmtId="0" fontId="31" fillId="0" borderId="42" xfId="0" applyFont="1" applyBorder="1" applyAlignment="1">
      <alignment horizontal="left" vertical="center"/>
    </xf>
    <xf numFmtId="0" fontId="35" fillId="0" borderId="19" xfId="0" applyFont="1" applyBorder="1" applyAlignment="1">
      <alignment vertical="center" wrapText="1"/>
    </xf>
    <xf numFmtId="0" fontId="35" fillId="0" borderId="0" xfId="0" applyFont="1" applyBorder="1" applyAlignment="1">
      <alignment vertical="center" wrapText="1"/>
    </xf>
    <xf numFmtId="0" fontId="35" fillId="0" borderId="20" xfId="0" applyFont="1" applyBorder="1" applyAlignment="1">
      <alignment vertical="center" wrapText="1"/>
    </xf>
    <xf numFmtId="0" fontId="30" fillId="9" borderId="77" xfId="7" applyFont="1" applyFill="1" applyBorder="1" applyAlignment="1">
      <alignment horizontal="left" vertical="center"/>
    </xf>
    <xf numFmtId="0" fontId="31" fillId="0" borderId="38" xfId="0" applyFont="1" applyBorder="1" applyAlignment="1">
      <alignment horizontal="left" vertical="center"/>
    </xf>
    <xf numFmtId="0" fontId="31" fillId="0" borderId="43" xfId="0" applyFont="1" applyBorder="1" applyAlignment="1">
      <alignment horizontal="left" vertical="center"/>
    </xf>
    <xf numFmtId="0" fontId="35" fillId="0" borderId="74" xfId="0" applyFont="1" applyBorder="1" applyAlignment="1">
      <alignment vertical="center" wrapText="1"/>
    </xf>
    <xf numFmtId="0" fontId="35" fillId="0" borderId="75" xfId="0" applyFont="1" applyBorder="1" applyAlignment="1">
      <alignment vertical="center" wrapText="1"/>
    </xf>
    <xf numFmtId="0" fontId="35" fillId="0" borderId="76" xfId="0" applyFont="1" applyBorder="1" applyAlignment="1">
      <alignment vertical="center" wrapText="1"/>
    </xf>
    <xf numFmtId="0" fontId="19" fillId="0" borderId="14" xfId="7" applyFont="1" applyFill="1" applyBorder="1" applyAlignment="1">
      <alignment horizontal="center"/>
    </xf>
    <xf numFmtId="0" fontId="19" fillId="0" borderId="14" xfId="7" applyFont="1" applyFill="1" applyBorder="1"/>
    <xf numFmtId="0" fontId="19" fillId="0" borderId="18" xfId="7" applyFont="1" applyFill="1" applyBorder="1"/>
    <xf numFmtId="0" fontId="19" fillId="0" borderId="21" xfId="7" applyFont="1" applyFill="1" applyBorder="1"/>
    <xf numFmtId="0" fontId="22" fillId="0" borderId="14" xfId="7" applyFont="1" applyFill="1" applyBorder="1" applyAlignment="1">
      <alignment horizontal="center" vertical="center" wrapText="1"/>
    </xf>
    <xf numFmtId="0" fontId="22" fillId="0" borderId="18" xfId="7" applyFont="1" applyFill="1" applyBorder="1" applyAlignment="1">
      <alignment horizontal="center" vertical="center" wrapText="1"/>
    </xf>
    <xf numFmtId="0" fontId="22" fillId="0" borderId="21" xfId="7" applyFont="1" applyFill="1" applyBorder="1" applyAlignment="1">
      <alignment horizontal="center" vertical="center" wrapText="1"/>
    </xf>
    <xf numFmtId="0" fontId="23" fillId="9" borderId="15" xfId="7" applyFont="1" applyFill="1" applyBorder="1" applyAlignment="1">
      <alignment horizontal="center" vertical="center"/>
    </xf>
    <xf numFmtId="0" fontId="23" fillId="9" borderId="16" xfId="7" applyFont="1" applyFill="1" applyBorder="1" applyAlignment="1">
      <alignment horizontal="center" vertical="center"/>
    </xf>
    <xf numFmtId="0" fontId="23" fillId="9" borderId="17" xfId="7" applyFont="1" applyFill="1" applyBorder="1" applyAlignment="1">
      <alignment horizontal="center" vertical="center"/>
    </xf>
    <xf numFmtId="0" fontId="23" fillId="9" borderId="19" xfId="7" applyFont="1" applyFill="1" applyBorder="1" applyAlignment="1">
      <alignment horizontal="center" vertical="center"/>
    </xf>
    <xf numFmtId="0" fontId="23" fillId="9" borderId="0" xfId="7" applyFont="1" applyFill="1" applyBorder="1" applyAlignment="1">
      <alignment horizontal="center" vertical="center"/>
    </xf>
    <xf numFmtId="0" fontId="23" fillId="9" borderId="20" xfId="7" applyFont="1" applyFill="1" applyBorder="1" applyAlignment="1">
      <alignment horizontal="center" vertical="center"/>
    </xf>
    <xf numFmtId="0" fontId="23" fillId="9" borderId="22" xfId="7" applyFont="1" applyFill="1" applyBorder="1" applyAlignment="1">
      <alignment horizontal="center" vertical="center"/>
    </xf>
    <xf numFmtId="0" fontId="23" fillId="9" borderId="23" xfId="7" applyFont="1" applyFill="1" applyBorder="1" applyAlignment="1">
      <alignment horizontal="center" vertical="center"/>
    </xf>
    <xf numFmtId="0" fontId="23" fillId="9" borderId="24" xfId="7" applyFont="1" applyFill="1" applyBorder="1" applyAlignment="1">
      <alignment horizontal="center" vertical="center"/>
    </xf>
    <xf numFmtId="0" fontId="24" fillId="10" borderId="15" xfId="7" applyFont="1" applyFill="1" applyBorder="1" applyAlignment="1">
      <alignment horizontal="center" vertical="center"/>
    </xf>
    <xf numFmtId="0" fontId="24" fillId="10" borderId="16" xfId="7" applyFont="1" applyFill="1" applyBorder="1" applyAlignment="1">
      <alignment horizontal="center" vertical="center"/>
    </xf>
    <xf numFmtId="0" fontId="24" fillId="10" borderId="17" xfId="7" applyFont="1" applyFill="1" applyBorder="1" applyAlignment="1">
      <alignment horizontal="center" vertical="center"/>
    </xf>
    <xf numFmtId="0" fontId="24" fillId="10" borderId="19" xfId="7" applyFont="1" applyFill="1" applyBorder="1" applyAlignment="1">
      <alignment horizontal="center" vertical="center"/>
    </xf>
    <xf numFmtId="0" fontId="24" fillId="10" borderId="0" xfId="7" applyFont="1" applyFill="1" applyBorder="1" applyAlignment="1">
      <alignment horizontal="center" vertical="center"/>
    </xf>
    <xf numFmtId="0" fontId="24" fillId="10" borderId="20" xfId="7" applyFont="1" applyFill="1" applyBorder="1" applyAlignment="1">
      <alignment horizontal="center" vertical="center"/>
    </xf>
    <xf numFmtId="0" fontId="24" fillId="10" borderId="22" xfId="7" applyFont="1" applyFill="1" applyBorder="1" applyAlignment="1">
      <alignment horizontal="center" vertical="center"/>
    </xf>
    <xf numFmtId="0" fontId="24" fillId="10" borderId="23" xfId="7" applyFont="1" applyFill="1" applyBorder="1" applyAlignment="1">
      <alignment horizontal="center" vertical="center"/>
    </xf>
    <xf numFmtId="0" fontId="24" fillId="10" borderId="24" xfId="7" applyFont="1" applyFill="1" applyBorder="1" applyAlignment="1">
      <alignment horizontal="center" vertical="center"/>
    </xf>
    <xf numFmtId="0" fontId="25" fillId="9" borderId="25" xfId="7" applyFont="1" applyFill="1" applyBorder="1" applyAlignment="1">
      <alignment horizontal="center"/>
    </xf>
    <xf numFmtId="0" fontId="25" fillId="9" borderId="26" xfId="7" applyFont="1" applyFill="1" applyBorder="1" applyAlignment="1">
      <alignment horizontal="center"/>
    </xf>
    <xf numFmtId="0" fontId="19" fillId="9" borderId="28" xfId="7" applyFont="1" applyFill="1" applyBorder="1" applyAlignment="1">
      <alignment horizontal="center"/>
    </xf>
    <xf numFmtId="0" fontId="19" fillId="9" borderId="16" xfId="7" applyFont="1" applyFill="1" applyBorder="1" applyAlignment="1">
      <alignment horizontal="center"/>
    </xf>
    <xf numFmtId="0" fontId="19" fillId="9" borderId="34" xfId="7" applyFont="1" applyFill="1" applyBorder="1" applyAlignment="1">
      <alignment horizontal="center"/>
    </xf>
    <xf numFmtId="0" fontId="25" fillId="8" borderId="16" xfId="7" applyFont="1" applyFill="1" applyBorder="1" applyAlignment="1">
      <alignment horizontal="right" vertical="top"/>
    </xf>
    <xf numFmtId="0" fontId="25" fillId="8" borderId="17" xfId="7" applyFont="1" applyFill="1" applyBorder="1" applyAlignment="1">
      <alignment horizontal="right" vertical="top"/>
    </xf>
    <xf numFmtId="0" fontId="28" fillId="8" borderId="31" xfId="7" applyFont="1" applyFill="1" applyBorder="1" applyAlignment="1">
      <alignment horizontal="left" vertical="top"/>
    </xf>
    <xf numFmtId="0" fontId="28" fillId="8" borderId="0" xfId="7" applyFont="1" applyFill="1" applyBorder="1" applyAlignment="1">
      <alignment horizontal="left" vertical="top"/>
    </xf>
    <xf numFmtId="0" fontId="28" fillId="8" borderId="20" xfId="7" applyFont="1" applyFill="1" applyBorder="1" applyAlignment="1">
      <alignment horizontal="left" vertical="top"/>
    </xf>
    <xf numFmtId="0" fontId="28" fillId="8" borderId="33" xfId="7" applyFont="1" applyFill="1" applyBorder="1" applyAlignment="1">
      <alignment horizontal="left" vertical="top"/>
    </xf>
    <xf numFmtId="0" fontId="28" fillId="8" borderId="23" xfId="7" applyFont="1" applyFill="1" applyBorder="1" applyAlignment="1">
      <alignment horizontal="left" vertical="top"/>
    </xf>
    <xf numFmtId="0" fontId="28" fillId="8" borderId="24" xfId="7" applyFont="1" applyFill="1" applyBorder="1" applyAlignment="1">
      <alignment horizontal="left" vertical="top"/>
    </xf>
    <xf numFmtId="0" fontId="27" fillId="8" borderId="0" xfId="7" applyFont="1" applyFill="1" applyBorder="1" applyAlignment="1">
      <alignment horizontal="right" vertical="top"/>
    </xf>
    <xf numFmtId="0" fontId="29" fillId="8" borderId="22" xfId="7" applyFont="1" applyFill="1" applyBorder="1" applyAlignment="1">
      <alignment horizontal="center" vertical="center"/>
    </xf>
    <xf numFmtId="0" fontId="29" fillId="8" borderId="23" xfId="7" applyFont="1" applyFill="1" applyBorder="1" applyAlignment="1">
      <alignment horizontal="center" vertical="center"/>
    </xf>
    <xf numFmtId="0" fontId="29" fillId="8" borderId="32" xfId="7" applyFont="1" applyFill="1" applyBorder="1" applyAlignment="1">
      <alignment horizontal="center" vertical="center"/>
    </xf>
    <xf numFmtId="0" fontId="25" fillId="9" borderId="28" xfId="7" applyFont="1" applyFill="1" applyBorder="1" applyAlignment="1">
      <alignment horizontal="left"/>
    </xf>
    <xf numFmtId="0" fontId="25" fillId="0" borderId="15" xfId="7" applyFont="1" applyFill="1" applyBorder="1" applyAlignment="1">
      <alignment horizontal="center" vertical="center" wrapText="1"/>
    </xf>
    <xf numFmtId="0" fontId="31" fillId="0" borderId="16" xfId="0" applyFont="1" applyBorder="1" applyAlignment="1">
      <alignment wrapText="1"/>
    </xf>
    <xf numFmtId="0" fontId="31" fillId="0" borderId="17" xfId="0" applyFont="1" applyBorder="1" applyAlignment="1">
      <alignment wrapText="1"/>
    </xf>
    <xf numFmtId="0" fontId="25" fillId="9" borderId="34" xfId="7" applyFont="1" applyFill="1" applyBorder="1" applyAlignment="1">
      <alignment horizontal="left"/>
    </xf>
    <xf numFmtId="0" fontId="35" fillId="9" borderId="54" xfId="7" applyFont="1" applyFill="1" applyBorder="1" applyAlignment="1">
      <alignment horizontal="left" vertical="center"/>
    </xf>
    <xf numFmtId="0" fontId="35" fillId="0" borderId="41" xfId="7" applyFont="1" applyBorder="1" applyAlignment="1">
      <alignment horizontal="left" vertical="center"/>
    </xf>
    <xf numFmtId="0" fontId="31" fillId="0" borderId="41" xfId="0" applyFont="1" applyBorder="1" applyAlignment="1">
      <alignment vertical="center" wrapText="1"/>
    </xf>
    <xf numFmtId="0" fontId="31" fillId="0" borderId="42" xfId="0" applyFont="1" applyBorder="1" applyAlignment="1">
      <alignment vertical="center" wrapText="1"/>
    </xf>
    <xf numFmtId="0" fontId="25" fillId="0" borderId="41" xfId="7" applyFont="1" applyFill="1" applyBorder="1" applyAlignment="1">
      <alignment horizontal="left"/>
    </xf>
    <xf numFmtId="0" fontId="25" fillId="0" borderId="42" xfId="7" applyFont="1" applyFill="1" applyBorder="1" applyAlignment="1">
      <alignment horizontal="left"/>
    </xf>
    <xf numFmtId="0" fontId="25" fillId="9" borderId="17" xfId="7" applyFont="1" applyFill="1" applyBorder="1" applyAlignment="1">
      <alignment horizontal="left"/>
    </xf>
    <xf numFmtId="165" fontId="32" fillId="0" borderId="35" xfId="9" applyNumberFormat="1" applyFont="1" applyFill="1" applyBorder="1" applyAlignment="1">
      <alignment horizontal="right"/>
    </xf>
    <xf numFmtId="0" fontId="32" fillId="0" borderId="35" xfId="7" applyFont="1" applyFill="1" applyBorder="1" applyAlignment="1">
      <alignment horizontal="center"/>
    </xf>
    <xf numFmtId="0" fontId="25" fillId="0" borderId="54" xfId="7" applyFont="1" applyFill="1" applyBorder="1" applyAlignment="1">
      <alignment horizontal="left"/>
    </xf>
    <xf numFmtId="0" fontId="34" fillId="0" borderId="41" xfId="0" applyFont="1" applyBorder="1" applyAlignment="1"/>
    <xf numFmtId="0" fontId="77" fillId="15" borderId="10" xfId="0" applyFont="1" applyFill="1" applyBorder="1" applyAlignment="1">
      <alignment vertical="center" wrapText="1"/>
    </xf>
    <xf numFmtId="0" fontId="76" fillId="0" borderId="9" xfId="0" applyFont="1" applyBorder="1" applyAlignment="1">
      <alignment vertical="center" wrapText="1"/>
    </xf>
    <xf numFmtId="0" fontId="77" fillId="24" borderId="10" xfId="0" applyFont="1" applyFill="1" applyBorder="1" applyAlignment="1">
      <alignment vertical="center" wrapText="1"/>
    </xf>
    <xf numFmtId="165" fontId="75" fillId="17" borderId="1" xfId="1" applyNumberFormat="1" applyFont="1" applyFill="1" applyBorder="1" applyAlignment="1">
      <alignment horizontal="center" vertical="center" wrapText="1"/>
    </xf>
    <xf numFmtId="0" fontId="76" fillId="0" borderId="7" xfId="0" applyFont="1" applyBorder="1" applyAlignment="1">
      <alignment horizontal="center" vertical="center" wrapText="1"/>
    </xf>
    <xf numFmtId="0" fontId="70" fillId="0" borderId="6" xfId="0" applyFont="1" applyFill="1" applyBorder="1" applyAlignment="1">
      <alignment horizontal="left" vertical="center" wrapText="1"/>
    </xf>
    <xf numFmtId="0" fontId="70" fillId="0" borderId="3" xfId="0" applyFont="1" applyFill="1" applyBorder="1" applyAlignment="1">
      <alignment horizontal="left" vertical="center" wrapText="1"/>
    </xf>
    <xf numFmtId="0" fontId="76" fillId="16" borderId="5" xfId="0" applyFont="1" applyFill="1" applyBorder="1" applyAlignment="1">
      <alignment horizontal="left"/>
    </xf>
    <xf numFmtId="0" fontId="76" fillId="0" borderId="5" xfId="0" applyFont="1" applyBorder="1" applyAlignment="1">
      <alignment horizontal="left"/>
    </xf>
    <xf numFmtId="0" fontId="76" fillId="0" borderId="7" xfId="0" applyFont="1" applyBorder="1" applyAlignment="1">
      <alignment horizontal="left"/>
    </xf>
    <xf numFmtId="0" fontId="74" fillId="19" borderId="10" xfId="0" applyFont="1" applyFill="1" applyBorder="1" applyAlignment="1">
      <alignment horizontal="center" vertical="center" textRotation="90" wrapText="1"/>
    </xf>
    <xf numFmtId="0" fontId="76" fillId="19" borderId="8" xfId="0" applyFont="1" applyFill="1" applyBorder="1" applyAlignment="1">
      <alignment horizontal="center" vertical="center" textRotation="90" wrapText="1"/>
    </xf>
    <xf numFmtId="0" fontId="76" fillId="19" borderId="53" xfId="0" applyFont="1" applyFill="1" applyBorder="1" applyAlignment="1">
      <alignment horizontal="center" vertical="center" textRotation="90" wrapText="1"/>
    </xf>
    <xf numFmtId="0" fontId="76" fillId="19" borderId="13" xfId="0" applyFont="1" applyFill="1" applyBorder="1" applyAlignment="1">
      <alignment horizontal="center" vertical="center" textRotation="90" wrapText="1"/>
    </xf>
    <xf numFmtId="0" fontId="76" fillId="0" borderId="53" xfId="0" applyFont="1" applyBorder="1" applyAlignment="1"/>
    <xf numFmtId="0" fontId="76" fillId="0" borderId="13" xfId="0" applyFont="1" applyBorder="1" applyAlignment="1"/>
    <xf numFmtId="0" fontId="76" fillId="0" borderId="11" xfId="0" applyFont="1" applyBorder="1" applyAlignment="1"/>
    <xf numFmtId="0" fontId="76" fillId="0" borderId="12" xfId="0" applyFont="1" applyBorder="1" applyAlignment="1"/>
    <xf numFmtId="0" fontId="74" fillId="0" borderId="6" xfId="0" applyFont="1" applyFill="1" applyBorder="1" applyAlignment="1">
      <alignment horizontal="left" vertical="center" wrapText="1"/>
    </xf>
    <xf numFmtId="0" fontId="76" fillId="0" borderId="3" xfId="0" applyFont="1" applyBorder="1" applyAlignment="1">
      <alignment horizontal="left" vertical="center" wrapText="1"/>
    </xf>
    <xf numFmtId="0" fontId="77" fillId="0" borderId="6" xfId="0" applyFont="1" applyFill="1" applyBorder="1" applyAlignment="1">
      <alignment horizontal="left" vertical="center" wrapText="1"/>
    </xf>
    <xf numFmtId="0" fontId="78" fillId="0" borderId="3" xfId="0" applyFont="1" applyBorder="1" applyAlignment="1">
      <alignment horizontal="left" vertical="center" wrapText="1"/>
    </xf>
    <xf numFmtId="0" fontId="74" fillId="0" borderId="6" xfId="0" applyFont="1" applyFill="1" applyBorder="1" applyAlignment="1">
      <alignment vertical="center" wrapText="1"/>
    </xf>
    <xf numFmtId="0" fontId="76" fillId="0" borderId="2" xfId="0" applyFont="1" applyBorder="1" applyAlignment="1">
      <alignment vertical="center" wrapText="1"/>
    </xf>
    <xf numFmtId="0" fontId="76" fillId="0" borderId="3" xfId="0" applyFont="1" applyBorder="1" applyAlignment="1">
      <alignment vertical="center" wrapText="1"/>
    </xf>
    <xf numFmtId="0" fontId="74" fillId="0" borderId="0" xfId="0" applyFont="1" applyFill="1" applyBorder="1" applyAlignment="1">
      <alignment vertical="center" wrapText="1"/>
    </xf>
    <xf numFmtId="1" fontId="81" fillId="16" borderId="10" xfId="0" applyNumberFormat="1" applyFont="1" applyFill="1" applyBorder="1" applyAlignment="1">
      <alignment horizontal="center" vertical="center" wrapText="1"/>
    </xf>
    <xf numFmtId="0" fontId="76" fillId="0" borderId="9" xfId="0" applyFont="1" applyBorder="1" applyAlignment="1">
      <alignment horizontal="center" vertical="center" wrapText="1"/>
    </xf>
    <xf numFmtId="0" fontId="74" fillId="0" borderId="1" xfId="0" applyFont="1" applyFill="1" applyBorder="1" applyAlignment="1">
      <alignment horizontal="center" vertical="center" wrapText="1"/>
    </xf>
    <xf numFmtId="0" fontId="76" fillId="0" borderId="5" xfId="0" applyFont="1" applyBorder="1" applyAlignment="1">
      <alignment horizontal="center" vertical="center" wrapText="1"/>
    </xf>
    <xf numFmtId="0" fontId="74" fillId="0" borderId="1" xfId="0" applyFont="1" applyFill="1" applyBorder="1" applyAlignment="1">
      <alignment horizontal="left" vertical="center" wrapText="1"/>
    </xf>
    <xf numFmtId="0" fontId="76" fillId="0" borderId="7" xfId="0" applyFont="1" applyBorder="1" applyAlignment="1">
      <alignment horizontal="left" vertical="center" wrapText="1"/>
    </xf>
    <xf numFmtId="0" fontId="74" fillId="0" borderId="10" xfId="0" applyFont="1" applyFill="1" applyBorder="1" applyAlignment="1">
      <alignment horizontal="left" vertical="center" wrapText="1"/>
    </xf>
    <xf numFmtId="0" fontId="74" fillId="0" borderId="8" xfId="0" applyFont="1" applyFill="1" applyBorder="1" applyAlignment="1">
      <alignment horizontal="left" vertical="center" wrapText="1"/>
    </xf>
    <xf numFmtId="0" fontId="77" fillId="0" borderId="3" xfId="0" applyFont="1" applyFill="1" applyBorder="1" applyAlignment="1">
      <alignment horizontal="left" vertical="center" wrapText="1"/>
    </xf>
    <xf numFmtId="0" fontId="74" fillId="0" borderId="3" xfId="0" applyFont="1" applyFill="1" applyBorder="1" applyAlignment="1">
      <alignment vertical="center" wrapText="1"/>
    </xf>
    <xf numFmtId="0" fontId="74" fillId="0" borderId="3" xfId="0" applyFont="1" applyFill="1" applyBorder="1" applyAlignment="1">
      <alignment horizontal="left" vertical="center" wrapText="1"/>
    </xf>
    <xf numFmtId="0" fontId="76" fillId="0" borderId="2" xfId="0" applyFont="1" applyBorder="1" applyAlignment="1">
      <alignment horizontal="left" vertical="center" wrapText="1"/>
    </xf>
    <xf numFmtId="0" fontId="74" fillId="12" borderId="5" xfId="0" applyFont="1" applyFill="1" applyBorder="1" applyAlignment="1">
      <alignment horizontal="left"/>
    </xf>
    <xf numFmtId="0" fontId="76" fillId="12" borderId="5" xfId="0" applyFont="1" applyFill="1" applyBorder="1" applyAlignment="1">
      <alignment horizontal="left"/>
    </xf>
    <xf numFmtId="0" fontId="76" fillId="12" borderId="7" xfId="0" applyFont="1" applyFill="1" applyBorder="1" applyAlignment="1">
      <alignment horizontal="left"/>
    </xf>
    <xf numFmtId="0" fontId="77" fillId="12" borderId="10" xfId="0" applyFont="1" applyFill="1" applyBorder="1" applyAlignment="1">
      <alignment vertical="center" wrapText="1"/>
    </xf>
    <xf numFmtId="0" fontId="76" fillId="0" borderId="8" xfId="0" applyFont="1" applyBorder="1" applyAlignment="1">
      <alignment vertical="center" wrapText="1"/>
    </xf>
    <xf numFmtId="0" fontId="77" fillId="2" borderId="10" xfId="0" applyFont="1" applyFill="1" applyBorder="1" applyAlignment="1">
      <alignment vertical="center" wrapText="1"/>
    </xf>
    <xf numFmtId="0" fontId="77" fillId="12" borderId="5" xfId="0" applyFont="1" applyFill="1" applyBorder="1" applyAlignment="1">
      <alignment horizontal="left" vertical="center"/>
    </xf>
    <xf numFmtId="0" fontId="76" fillId="12" borderId="5" xfId="0" applyFont="1" applyFill="1" applyBorder="1" applyAlignment="1">
      <alignment horizontal="left" vertical="center"/>
    </xf>
    <xf numFmtId="0" fontId="76" fillId="12" borderId="7" xfId="0" applyFont="1" applyFill="1" applyBorder="1" applyAlignment="1">
      <alignment horizontal="left" vertical="center"/>
    </xf>
    <xf numFmtId="0" fontId="77" fillId="0" borderId="6" xfId="0" applyFont="1" applyFill="1" applyBorder="1" applyAlignment="1">
      <alignment vertical="center" wrapText="1"/>
    </xf>
    <xf numFmtId="0" fontId="77" fillId="0" borderId="3" xfId="0" applyFont="1" applyFill="1" applyBorder="1" applyAlignment="1">
      <alignment vertical="center" wrapText="1"/>
    </xf>
    <xf numFmtId="0" fontId="76" fillId="0" borderId="3" xfId="0" applyFont="1" applyFill="1" applyBorder="1" applyAlignment="1">
      <alignment horizontal="left" vertical="center" wrapText="1"/>
    </xf>
    <xf numFmtId="0" fontId="77" fillId="2" borderId="10" xfId="0" applyFont="1" applyFill="1" applyBorder="1" applyAlignment="1">
      <alignment horizontal="left" vertical="center" wrapText="1"/>
    </xf>
    <xf numFmtId="0" fontId="76" fillId="0" borderId="9" xfId="0" applyFont="1" applyBorder="1" applyAlignment="1">
      <alignment horizontal="left" vertical="center" wrapText="1"/>
    </xf>
    <xf numFmtId="0" fontId="76" fillId="0" borderId="8" xfId="0" applyFont="1" applyBorder="1" applyAlignment="1">
      <alignment horizontal="left" vertical="center" wrapText="1"/>
    </xf>
    <xf numFmtId="0" fontId="71" fillId="11" borderId="44" xfId="0" applyFont="1" applyFill="1" applyBorder="1" applyAlignment="1">
      <alignment horizontal="center" vertical="center" wrapText="1"/>
    </xf>
    <xf numFmtId="0" fontId="71" fillId="11" borderId="50" xfId="0" applyFont="1" applyFill="1" applyBorder="1" applyAlignment="1">
      <alignment horizontal="center" vertical="center" wrapText="1"/>
    </xf>
    <xf numFmtId="0" fontId="71" fillId="11" borderId="45" xfId="0" applyFont="1" applyFill="1" applyBorder="1" applyAlignment="1">
      <alignment horizontal="center" vertical="center" wrapText="1"/>
    </xf>
    <xf numFmtId="0" fontId="71" fillId="11" borderId="46" xfId="0" applyFont="1" applyFill="1" applyBorder="1" applyAlignment="1">
      <alignment horizontal="center" vertical="center" wrapText="1"/>
    </xf>
    <xf numFmtId="0" fontId="71" fillId="11" borderId="0" xfId="0" applyFont="1" applyFill="1" applyBorder="1" applyAlignment="1">
      <alignment horizontal="center" vertical="center" wrapText="1"/>
    </xf>
    <xf numFmtId="0" fontId="71" fillId="11" borderId="47" xfId="0" applyFont="1" applyFill="1" applyBorder="1" applyAlignment="1">
      <alignment horizontal="center" vertical="center" wrapText="1"/>
    </xf>
    <xf numFmtId="0" fontId="71" fillId="11" borderId="48" xfId="0" applyFont="1" applyFill="1" applyBorder="1" applyAlignment="1">
      <alignment horizontal="center" vertical="center" wrapText="1"/>
    </xf>
    <xf numFmtId="0" fontId="71" fillId="11" borderId="51" xfId="0" applyFont="1" applyFill="1" applyBorder="1" applyAlignment="1">
      <alignment horizontal="center" vertical="center" wrapText="1"/>
    </xf>
    <xf numFmtId="0" fontId="71" fillId="11" borderId="49" xfId="0" applyFont="1" applyFill="1" applyBorder="1" applyAlignment="1">
      <alignment horizontal="center" vertical="center" wrapText="1"/>
    </xf>
    <xf numFmtId="0" fontId="70" fillId="0" borderId="4" xfId="0" applyFont="1" applyFill="1" applyBorder="1" applyAlignment="1">
      <alignment horizontal="left" vertical="center" wrapText="1"/>
    </xf>
    <xf numFmtId="0" fontId="74" fillId="0" borderId="7" xfId="0" applyFont="1" applyFill="1" applyBorder="1" applyAlignment="1">
      <alignment horizontal="left" vertical="center" wrapText="1"/>
    </xf>
    <xf numFmtId="165" fontId="75" fillId="17" borderId="6" xfId="1" applyNumberFormat="1" applyFont="1" applyFill="1" applyBorder="1" applyAlignment="1">
      <alignment horizontal="center" vertical="center" wrapText="1"/>
    </xf>
    <xf numFmtId="0" fontId="74" fillId="0" borderId="6" xfId="0" applyFont="1" applyBorder="1" applyAlignment="1">
      <alignment vertical="center" wrapText="1"/>
    </xf>
    <xf numFmtId="0" fontId="76" fillId="0" borderId="2" xfId="0" applyFont="1" applyFill="1" applyBorder="1" applyAlignment="1">
      <alignment vertical="center" wrapText="1"/>
    </xf>
    <xf numFmtId="0" fontId="76" fillId="0" borderId="3" xfId="0" applyFont="1" applyFill="1" applyBorder="1" applyAlignment="1">
      <alignment vertical="center" wrapText="1"/>
    </xf>
    <xf numFmtId="0" fontId="77" fillId="0" borderId="10" xfId="0" applyFont="1" applyFill="1" applyBorder="1" applyAlignment="1">
      <alignment vertical="center" wrapText="1"/>
    </xf>
    <xf numFmtId="0" fontId="76" fillId="0" borderId="9" xfId="0" applyFont="1" applyFill="1" applyBorder="1" applyAlignment="1">
      <alignment vertical="center" wrapText="1"/>
    </xf>
    <xf numFmtId="0" fontId="76" fillId="0" borderId="8" xfId="0" applyFont="1" applyFill="1" applyBorder="1" applyAlignment="1">
      <alignment vertical="center" wrapText="1"/>
    </xf>
    <xf numFmtId="0" fontId="75" fillId="17" borderId="4" xfId="0" applyFont="1" applyFill="1" applyBorder="1" applyAlignment="1">
      <alignment horizontal="left" vertical="center"/>
    </xf>
    <xf numFmtId="165" fontId="75" fillId="17" borderId="4" xfId="1" applyNumberFormat="1" applyFont="1" applyFill="1" applyBorder="1" applyAlignment="1">
      <alignment horizontal="center" vertical="center" wrapText="1"/>
    </xf>
    <xf numFmtId="0" fontId="75" fillId="17" borderId="1" xfId="0" applyFont="1" applyFill="1" applyBorder="1" applyAlignment="1">
      <alignment horizontal="center" vertical="center" wrapText="1"/>
    </xf>
    <xf numFmtId="0" fontId="76" fillId="17" borderId="7" xfId="0" applyFont="1" applyFill="1" applyBorder="1" applyAlignment="1">
      <alignment horizontal="center" vertical="center" wrapText="1"/>
    </xf>
    <xf numFmtId="0" fontId="75" fillId="17" borderId="10" xfId="0" applyFont="1" applyFill="1" applyBorder="1" applyAlignment="1">
      <alignment horizontal="center" vertical="center" wrapText="1"/>
    </xf>
    <xf numFmtId="0" fontId="76" fillId="17" borderId="9" xfId="0" applyFont="1" applyFill="1" applyBorder="1" applyAlignment="1">
      <alignment horizontal="center" vertical="center" wrapText="1"/>
    </xf>
    <xf numFmtId="0" fontId="76" fillId="17" borderId="8" xfId="0" applyFont="1" applyFill="1" applyBorder="1" applyAlignment="1">
      <alignment horizontal="center" vertical="center" wrapText="1"/>
    </xf>
    <xf numFmtId="0" fontId="76" fillId="17" borderId="11" xfId="0" applyFont="1" applyFill="1" applyBorder="1" applyAlignment="1">
      <alignment horizontal="center" vertical="center" wrapText="1"/>
    </xf>
    <xf numFmtId="0" fontId="76" fillId="17" borderId="52" xfId="0" applyFont="1" applyFill="1" applyBorder="1" applyAlignment="1">
      <alignment horizontal="center" vertical="center" wrapText="1"/>
    </xf>
    <xf numFmtId="0" fontId="76" fillId="17" borderId="12" xfId="0" applyFont="1" applyFill="1" applyBorder="1" applyAlignment="1">
      <alignment horizontal="center" vertical="center" wrapText="1"/>
    </xf>
    <xf numFmtId="0" fontId="74" fillId="15" borderId="5" xfId="0" applyFont="1" applyFill="1" applyBorder="1" applyAlignment="1">
      <alignment horizontal="left" vertical="center"/>
    </xf>
    <xf numFmtId="0" fontId="76" fillId="15" borderId="5" xfId="0" applyFont="1" applyFill="1" applyBorder="1" applyAlignment="1">
      <alignment horizontal="left"/>
    </xf>
    <xf numFmtId="0" fontId="76" fillId="15" borderId="11" xfId="0" applyFont="1" applyFill="1" applyBorder="1" applyAlignment="1">
      <alignment horizontal="left"/>
    </xf>
    <xf numFmtId="0" fontId="77" fillId="12" borderId="9" xfId="0" applyFont="1" applyFill="1" applyBorder="1" applyAlignment="1">
      <alignment vertical="center" wrapText="1"/>
    </xf>
    <xf numFmtId="0" fontId="77" fillId="12" borderId="5" xfId="0" applyFont="1" applyFill="1" applyBorder="1" applyAlignment="1">
      <alignment vertical="center" wrapText="1"/>
    </xf>
    <xf numFmtId="0" fontId="76" fillId="0" borderId="5" xfId="0" applyFont="1" applyBorder="1" applyAlignment="1">
      <alignment vertical="center" wrapText="1"/>
    </xf>
    <xf numFmtId="0" fontId="76" fillId="0" borderId="7" xfId="0" applyFont="1" applyBorder="1" applyAlignment="1">
      <alignment vertical="center" wrapText="1"/>
    </xf>
    <xf numFmtId="0" fontId="74" fillId="12" borderId="5" xfId="0" applyFont="1" applyFill="1" applyBorder="1" applyAlignment="1">
      <alignment horizontal="left" vertical="center"/>
    </xf>
    <xf numFmtId="0" fontId="77" fillId="12" borderId="6" xfId="0" applyFont="1" applyFill="1" applyBorder="1" applyAlignment="1">
      <alignment vertical="center" wrapText="1"/>
    </xf>
    <xf numFmtId="0" fontId="77" fillId="12" borderId="1" xfId="0" applyFont="1" applyFill="1" applyBorder="1" applyAlignment="1">
      <alignment horizontal="left" vertical="center"/>
    </xf>
    <xf numFmtId="0" fontId="74" fillId="0" borderId="10" xfId="0" applyFont="1" applyFill="1" applyBorder="1" applyAlignment="1">
      <alignment vertical="center" wrapText="1"/>
    </xf>
    <xf numFmtId="0" fontId="76" fillId="0" borderId="11" xfId="0" applyFont="1" applyBorder="1" applyAlignment="1">
      <alignment vertical="center" wrapText="1"/>
    </xf>
    <xf numFmtId="0" fontId="76" fillId="0" borderId="12" xfId="0" applyFont="1" applyBorder="1" applyAlignment="1">
      <alignment vertical="center" wrapText="1"/>
    </xf>
    <xf numFmtId="0" fontId="77" fillId="2" borderId="5" xfId="0" applyFont="1" applyFill="1" applyBorder="1" applyAlignment="1">
      <alignment horizontal="left" vertical="center"/>
    </xf>
    <xf numFmtId="0" fontId="76" fillId="0" borderId="5" xfId="0" applyFont="1" applyBorder="1" applyAlignment="1">
      <alignment horizontal="left" vertical="center"/>
    </xf>
    <xf numFmtId="0" fontId="76" fillId="0" borderId="7" xfId="0" applyFont="1" applyBorder="1" applyAlignment="1">
      <alignment horizontal="left" vertical="center"/>
    </xf>
    <xf numFmtId="0" fontId="74" fillId="0" borderId="4" xfId="0" applyFont="1" applyFill="1" applyBorder="1" applyAlignment="1">
      <alignment vertical="center" wrapText="1"/>
    </xf>
    <xf numFmtId="0" fontId="76" fillId="0" borderId="4" xfId="0" applyFont="1" applyBorder="1" applyAlignment="1">
      <alignment vertical="center" wrapText="1"/>
    </xf>
    <xf numFmtId="0" fontId="77" fillId="2" borderId="1" xfId="0" applyFont="1" applyFill="1" applyBorder="1" applyAlignment="1">
      <alignment vertical="center" wrapText="1"/>
    </xf>
    <xf numFmtId="0" fontId="76" fillId="0" borderId="1" xfId="0" applyFont="1" applyBorder="1" applyAlignment="1">
      <alignment vertical="center" wrapText="1"/>
    </xf>
    <xf numFmtId="0" fontId="77" fillId="0" borderId="1" xfId="0" applyFont="1" applyFill="1" applyBorder="1" applyAlignment="1">
      <alignment horizontal="left" vertical="center"/>
    </xf>
    <xf numFmtId="0" fontId="73" fillId="15" borderId="2" xfId="0" applyFont="1" applyFill="1" applyBorder="1" applyAlignment="1">
      <alignment horizontal="center" vertical="center" wrapText="1"/>
    </xf>
    <xf numFmtId="0" fontId="76" fillId="15" borderId="2" xfId="0" applyFont="1" applyFill="1" applyBorder="1" applyAlignment="1">
      <alignment horizontal="center" vertical="center" wrapText="1"/>
    </xf>
    <xf numFmtId="0" fontId="76" fillId="15" borderId="3" xfId="0" applyFont="1" applyFill="1" applyBorder="1" applyAlignment="1">
      <alignment horizontal="center" vertical="center" wrapText="1"/>
    </xf>
    <xf numFmtId="0" fontId="74" fillId="12" borderId="5" xfId="0" applyFont="1" applyFill="1" applyBorder="1" applyAlignment="1"/>
    <xf numFmtId="0" fontId="76" fillId="12" borderId="5" xfId="0" applyFont="1" applyFill="1" applyBorder="1" applyAlignment="1"/>
    <xf numFmtId="0" fontId="76" fillId="12" borderId="7" xfId="0" applyFont="1" applyFill="1" applyBorder="1" applyAlignment="1"/>
    <xf numFmtId="0" fontId="77" fillId="12" borderId="8" xfId="0" applyFont="1" applyFill="1" applyBorder="1" applyAlignment="1">
      <alignment vertical="center" wrapText="1"/>
    </xf>
    <xf numFmtId="0" fontId="77" fillId="24" borderId="5" xfId="0" applyFont="1" applyFill="1" applyBorder="1" applyAlignment="1">
      <alignment horizontal="left" vertical="center"/>
    </xf>
    <xf numFmtId="0" fontId="76" fillId="24" borderId="5" xfId="0" applyFont="1" applyFill="1" applyBorder="1" applyAlignment="1">
      <alignment horizontal="left"/>
    </xf>
    <xf numFmtId="0" fontId="76" fillId="24" borderId="11" xfId="0" applyFont="1" applyFill="1" applyBorder="1" applyAlignment="1">
      <alignment horizontal="left"/>
    </xf>
    <xf numFmtId="0" fontId="77" fillId="12" borderId="1" xfId="0" applyFont="1" applyFill="1" applyBorder="1" applyAlignment="1">
      <alignment vertical="center" wrapText="1"/>
    </xf>
    <xf numFmtId="0" fontId="74" fillId="0" borderId="6" xfId="0" applyFont="1" applyBorder="1" applyAlignment="1">
      <alignment horizontal="left" vertical="center" wrapText="1"/>
    </xf>
    <xf numFmtId="0" fontId="77" fillId="12" borderId="5" xfId="0" applyFont="1" applyFill="1" applyBorder="1" applyAlignment="1">
      <alignment horizontal="left"/>
    </xf>
    <xf numFmtId="0" fontId="78" fillId="0" borderId="2" xfId="0" applyFont="1" applyBorder="1" applyAlignment="1">
      <alignment vertical="center" wrapText="1"/>
    </xf>
    <xf numFmtId="0" fontId="78" fillId="0" borderId="3" xfId="0" applyFont="1" applyBorder="1" applyAlignment="1">
      <alignment vertical="center" wrapText="1"/>
    </xf>
    <xf numFmtId="0" fontId="74" fillId="12" borderId="1" xfId="0" applyFont="1" applyFill="1" applyBorder="1" applyAlignment="1">
      <alignment horizontal="left"/>
    </xf>
    <xf numFmtId="0" fontId="77" fillId="0" borderId="6" xfId="0" applyFont="1" applyBorder="1" applyAlignment="1">
      <alignment vertical="center" wrapText="1"/>
    </xf>
    <xf numFmtId="0" fontId="76" fillId="22" borderId="9" xfId="0" applyFont="1" applyFill="1" applyBorder="1" applyAlignment="1">
      <alignment horizontal="center" vertical="center" textRotation="90" wrapText="1"/>
    </xf>
    <xf numFmtId="0" fontId="76" fillId="22" borderId="8" xfId="0" applyFont="1" applyFill="1" applyBorder="1" applyAlignment="1">
      <alignment horizontal="center" vertical="center" textRotation="90" wrapText="1"/>
    </xf>
    <xf numFmtId="0" fontId="76" fillId="22" borderId="0" xfId="0" applyFont="1" applyFill="1" applyBorder="1" applyAlignment="1">
      <alignment horizontal="center" vertical="center" textRotation="90" wrapText="1"/>
    </xf>
    <xf numFmtId="0" fontId="76" fillId="22" borderId="13" xfId="0" applyFont="1" applyFill="1" applyBorder="1" applyAlignment="1">
      <alignment horizontal="center" vertical="center" textRotation="90" wrapText="1"/>
    </xf>
    <xf numFmtId="0" fontId="70" fillId="25" borderId="9" xfId="0" applyFont="1" applyFill="1" applyBorder="1" applyAlignment="1">
      <alignment horizontal="center" vertical="center" textRotation="90" wrapText="1"/>
    </xf>
    <xf numFmtId="0" fontId="76" fillId="25" borderId="8" xfId="0" applyFont="1" applyFill="1" applyBorder="1" applyAlignment="1">
      <alignment horizontal="center" vertical="center" textRotation="90" wrapText="1"/>
    </xf>
    <xf numFmtId="0" fontId="76" fillId="25" borderId="0" xfId="0" applyFont="1" applyFill="1" applyBorder="1" applyAlignment="1">
      <alignment horizontal="center" vertical="center" textRotation="90" wrapText="1"/>
    </xf>
    <xf numFmtId="0" fontId="76" fillId="25" borderId="13" xfId="0" applyFont="1" applyFill="1" applyBorder="1" applyAlignment="1">
      <alignment horizontal="center" vertical="center" textRotation="90" wrapText="1"/>
    </xf>
    <xf numFmtId="0" fontId="73" fillId="24" borderId="2" xfId="0" applyFont="1" applyFill="1" applyBorder="1" applyAlignment="1">
      <alignment horizontal="center" vertical="center" wrapText="1"/>
    </xf>
    <xf numFmtId="0" fontId="76" fillId="24" borderId="2" xfId="0" applyFont="1" applyFill="1" applyBorder="1" applyAlignment="1">
      <alignment horizontal="center" vertical="center" wrapText="1"/>
    </xf>
    <xf numFmtId="0" fontId="76" fillId="24" borderId="3" xfId="0" applyFont="1" applyFill="1" applyBorder="1" applyAlignment="1">
      <alignment horizontal="center" vertical="center" wrapText="1"/>
    </xf>
    <xf numFmtId="0" fontId="73" fillId="15" borderId="4" xfId="0" applyFont="1" applyFill="1" applyBorder="1" applyAlignment="1">
      <alignment horizontal="center" vertical="center" wrapText="1"/>
    </xf>
    <xf numFmtId="0" fontId="76" fillId="15" borderId="4" xfId="0" applyFont="1" applyFill="1" applyBorder="1" applyAlignment="1">
      <alignment horizontal="center" vertical="center" wrapText="1"/>
    </xf>
    <xf numFmtId="0" fontId="76" fillId="17" borderId="53" xfId="0" applyFont="1" applyFill="1" applyBorder="1" applyAlignment="1">
      <alignment horizontal="center" vertical="center" wrapText="1"/>
    </xf>
    <xf numFmtId="0" fontId="76" fillId="17" borderId="0" xfId="0" applyFont="1" applyFill="1" applyBorder="1" applyAlignment="1">
      <alignment horizontal="center" vertical="center" wrapText="1"/>
    </xf>
    <xf numFmtId="0" fontId="76" fillId="17" borderId="13" xfId="0" applyFont="1" applyFill="1" applyBorder="1" applyAlignment="1">
      <alignment horizontal="center" vertical="center" wrapText="1"/>
    </xf>
    <xf numFmtId="0" fontId="77" fillId="17" borderId="5" xfId="0" applyFont="1" applyFill="1" applyBorder="1" applyAlignment="1">
      <alignment horizontal="left" vertical="center"/>
    </xf>
    <xf numFmtId="0" fontId="76" fillId="17" borderId="5" xfId="0" applyFont="1" applyFill="1" applyBorder="1" applyAlignment="1">
      <alignment horizontal="left"/>
    </xf>
    <xf numFmtId="0" fontId="76" fillId="17" borderId="11" xfId="0" applyFont="1" applyFill="1" applyBorder="1" applyAlignment="1">
      <alignment horizontal="left"/>
    </xf>
    <xf numFmtId="0" fontId="73" fillId="17" borderId="2" xfId="0" applyFont="1" applyFill="1" applyBorder="1" applyAlignment="1">
      <alignment horizontal="center" vertical="center" wrapText="1"/>
    </xf>
    <xf numFmtId="0" fontId="76" fillId="0" borderId="2" xfId="0" applyFont="1" applyBorder="1" applyAlignment="1">
      <alignment horizontal="center" vertical="center" wrapText="1"/>
    </xf>
    <xf numFmtId="0" fontId="76" fillId="0" borderId="3" xfId="0" applyFont="1" applyBorder="1" applyAlignment="1">
      <alignment horizontal="center" vertical="center" wrapText="1"/>
    </xf>
    <xf numFmtId="0" fontId="4" fillId="0" borderId="6" xfId="0" applyFont="1" applyFill="1" applyBorder="1" applyAlignment="1">
      <alignment vertical="center" wrapText="1"/>
    </xf>
    <xf numFmtId="0" fontId="38" fillId="0" borderId="2" xfId="0" applyFont="1" applyFill="1" applyBorder="1" applyAlignment="1">
      <alignment vertical="center" wrapText="1"/>
    </xf>
    <xf numFmtId="0" fontId="38" fillId="0" borderId="3" xfId="0" applyFont="1" applyFill="1" applyBorder="1" applyAlignment="1">
      <alignment vertical="center" wrapText="1"/>
    </xf>
    <xf numFmtId="9" fontId="36" fillId="0" borderId="6" xfId="13" applyFont="1" applyFill="1" applyBorder="1" applyAlignment="1">
      <alignment horizontal="center" vertical="center" wrapText="1"/>
    </xf>
    <xf numFmtId="9" fontId="36" fillId="0" borderId="2" xfId="13" applyFont="1" applyBorder="1" applyAlignment="1">
      <alignment horizontal="center" vertical="center" wrapText="1"/>
    </xf>
    <xf numFmtId="9" fontId="36" fillId="0" borderId="3" xfId="13" applyFont="1" applyBorder="1" applyAlignment="1">
      <alignment horizontal="center" vertical="center" wrapText="1"/>
    </xf>
    <xf numFmtId="0" fontId="40" fillId="15" borderId="10" xfId="0" applyFont="1" applyFill="1" applyBorder="1" applyAlignment="1">
      <alignment vertical="center"/>
    </xf>
    <xf numFmtId="0" fontId="38" fillId="0" borderId="9" xfId="0" applyFont="1" applyBorder="1" applyAlignment="1">
      <alignment vertical="center"/>
    </xf>
    <xf numFmtId="0" fontId="38" fillId="0" borderId="8" xfId="0" applyFont="1" applyBorder="1" applyAlignment="1">
      <alignment vertical="center"/>
    </xf>
    <xf numFmtId="2" fontId="40" fillId="7" borderId="10" xfId="0" applyNumberFormat="1" applyFont="1" applyFill="1" applyBorder="1" applyAlignment="1">
      <alignment horizontal="left" vertical="center" wrapText="1"/>
    </xf>
    <xf numFmtId="0" fontId="38" fillId="0" borderId="9" xfId="0" applyFont="1" applyBorder="1" applyAlignment="1">
      <alignment horizontal="left" vertical="center" wrapText="1"/>
    </xf>
    <xf numFmtId="0" fontId="38" fillId="0" borderId="8" xfId="0" applyFont="1" applyBorder="1" applyAlignment="1">
      <alignment horizontal="left" vertical="center" wrapText="1"/>
    </xf>
    <xf numFmtId="2" fontId="40" fillId="16" borderId="10" xfId="0" applyNumberFormat="1" applyFont="1" applyFill="1" applyBorder="1" applyAlignment="1">
      <alignment horizontal="left" vertical="center" wrapText="1"/>
    </xf>
    <xf numFmtId="0" fontId="40" fillId="0" borderId="6" xfId="0" applyFont="1" applyFill="1" applyBorder="1" applyAlignment="1">
      <alignment vertical="center" wrapText="1"/>
    </xf>
    <xf numFmtId="0" fontId="42" fillId="0" borderId="2" xfId="0" applyFont="1" applyBorder="1" applyAlignment="1">
      <alignment vertical="center" wrapText="1"/>
    </xf>
    <xf numFmtId="0" fontId="38" fillId="0" borderId="2" xfId="0" applyFont="1" applyBorder="1" applyAlignment="1">
      <alignment vertical="center" wrapText="1"/>
    </xf>
    <xf numFmtId="0" fontId="38" fillId="0" borderId="3" xfId="0" applyFont="1" applyBorder="1" applyAlignment="1">
      <alignment vertical="center" wrapText="1"/>
    </xf>
    <xf numFmtId="0" fontId="36" fillId="0" borderId="6" xfId="0" applyFont="1" applyFill="1" applyBorder="1" applyAlignment="1">
      <alignment vertical="center" wrapText="1"/>
    </xf>
    <xf numFmtId="0" fontId="40" fillId="12" borderId="6" xfId="0" applyFont="1" applyFill="1" applyBorder="1" applyAlignment="1">
      <alignment vertical="center" wrapText="1"/>
    </xf>
    <xf numFmtId="0" fontId="42" fillId="12" borderId="2" xfId="0" applyFont="1" applyFill="1" applyBorder="1" applyAlignment="1">
      <alignment vertical="center" wrapText="1"/>
    </xf>
    <xf numFmtId="0" fontId="36" fillId="0" borderId="10" xfId="0" applyFont="1" applyFill="1" applyBorder="1" applyAlignment="1">
      <alignment horizontal="center" vertical="center" wrapText="1"/>
    </xf>
    <xf numFmtId="0" fontId="38" fillId="0" borderId="9"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53"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1" xfId="0" applyFont="1" applyBorder="1" applyAlignment="1">
      <alignment horizontal="center" vertical="center" wrapText="1"/>
    </xf>
    <xf numFmtId="0" fontId="38" fillId="0" borderId="52" xfId="0" applyFont="1" applyBorder="1" applyAlignment="1">
      <alignment horizontal="center" vertical="center" wrapText="1"/>
    </xf>
    <xf numFmtId="0" fontId="38" fillId="0" borderId="12" xfId="0" applyFont="1" applyBorder="1" applyAlignment="1">
      <alignment horizontal="center" vertical="center" wrapText="1"/>
    </xf>
    <xf numFmtId="0" fontId="36" fillId="0" borderId="2" xfId="0" applyFont="1" applyFill="1" applyBorder="1" applyAlignment="1">
      <alignment vertical="center" wrapText="1"/>
    </xf>
    <xf numFmtId="0" fontId="36" fillId="0" borderId="6" xfId="0" applyFont="1" applyBorder="1" applyAlignment="1">
      <alignment vertical="center" wrapText="1"/>
    </xf>
    <xf numFmtId="0" fontId="40" fillId="12" borderId="10" xfId="0" applyFont="1" applyFill="1" applyBorder="1" applyAlignment="1">
      <alignment vertical="center" wrapText="1"/>
    </xf>
    <xf numFmtId="0" fontId="42" fillId="12" borderId="9" xfId="0" applyFont="1" applyFill="1" applyBorder="1" applyAlignment="1">
      <alignment vertical="center"/>
    </xf>
    <xf numFmtId="0" fontId="42" fillId="12" borderId="8" xfId="0" applyFont="1" applyFill="1" applyBorder="1" applyAlignment="1">
      <alignment vertical="center"/>
    </xf>
    <xf numFmtId="0" fontId="57" fillId="0" borderId="10" xfId="0" applyFont="1" applyBorder="1" applyAlignment="1">
      <alignment horizontal="center" vertical="center" textRotation="90" wrapText="1"/>
    </xf>
    <xf numFmtId="0" fontId="57" fillId="0" borderId="8" xfId="0" applyFont="1" applyBorder="1" applyAlignment="1">
      <alignment horizontal="center" vertical="center" textRotation="90" wrapText="1"/>
    </xf>
    <xf numFmtId="0" fontId="57" fillId="0" borderId="53" xfId="0" applyFont="1" applyBorder="1" applyAlignment="1">
      <alignment horizontal="center" vertical="center" textRotation="90" wrapText="1"/>
    </xf>
    <xf numFmtId="0" fontId="57" fillId="0" borderId="13" xfId="0" applyFont="1" applyBorder="1" applyAlignment="1">
      <alignment horizontal="center" vertical="center" textRotation="90" wrapText="1"/>
    </xf>
    <xf numFmtId="0" fontId="57" fillId="0" borderId="11" xfId="0" applyFont="1" applyBorder="1" applyAlignment="1">
      <alignment horizontal="center" vertical="center" textRotation="90" wrapText="1"/>
    </xf>
    <xf numFmtId="0" fontId="57" fillId="0" borderId="12" xfId="0" applyFont="1" applyBorder="1" applyAlignment="1">
      <alignment horizontal="center" vertical="center" textRotation="90" wrapText="1"/>
    </xf>
    <xf numFmtId="0" fontId="40" fillId="0" borderId="6" xfId="0" applyFont="1" applyBorder="1" applyAlignment="1">
      <alignment vertical="center" wrapText="1"/>
    </xf>
    <xf numFmtId="0" fontId="42" fillId="0" borderId="3" xfId="0" applyFont="1" applyBorder="1" applyAlignment="1">
      <alignment vertical="center" wrapText="1"/>
    </xf>
    <xf numFmtId="0" fontId="36" fillId="12" borderId="5" xfId="0" applyFont="1" applyFill="1" applyBorder="1" applyAlignment="1">
      <alignment vertical="center"/>
    </xf>
    <xf numFmtId="0" fontId="38" fillId="12" borderId="5" xfId="0" applyFont="1" applyFill="1" applyBorder="1" applyAlignment="1">
      <alignment vertical="center"/>
    </xf>
    <xf numFmtId="0" fontId="38" fillId="12" borderId="7" xfId="0" applyFont="1" applyFill="1" applyBorder="1" applyAlignment="1">
      <alignment vertical="center"/>
    </xf>
    <xf numFmtId="0" fontId="36" fillId="0" borderId="3" xfId="0" applyFont="1" applyBorder="1" applyAlignment="1">
      <alignment vertical="center" wrapText="1"/>
    </xf>
    <xf numFmtId="0" fontId="36" fillId="0" borderId="6" xfId="0" applyFont="1" applyBorder="1" applyAlignment="1">
      <alignment horizontal="left" vertical="center" wrapText="1"/>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4" xfId="0" applyFont="1" applyFill="1" applyBorder="1" applyAlignment="1">
      <alignment horizontal="left" vertical="center" wrapText="1"/>
    </xf>
    <xf numFmtId="0" fontId="36" fillId="0" borderId="4" xfId="0" applyFont="1" applyBorder="1" applyAlignment="1">
      <alignment horizontal="left" vertical="center" wrapText="1"/>
    </xf>
    <xf numFmtId="0" fontId="36" fillId="0" borderId="10" xfId="0" applyFont="1" applyBorder="1" applyAlignment="1">
      <alignment horizontal="left" vertical="center" wrapText="1"/>
    </xf>
    <xf numFmtId="0" fontId="36" fillId="0" borderId="9" xfId="0" applyFont="1" applyBorder="1" applyAlignment="1">
      <alignment horizontal="left" vertical="center" wrapText="1"/>
    </xf>
    <xf numFmtId="0" fontId="36" fillId="0" borderId="8" xfId="0" applyFont="1" applyBorder="1" applyAlignment="1">
      <alignment horizontal="left" vertical="center" wrapText="1"/>
    </xf>
    <xf numFmtId="0" fontId="36" fillId="0" borderId="53" xfId="0" applyFont="1" applyBorder="1" applyAlignment="1">
      <alignment horizontal="left" vertical="center" wrapText="1"/>
    </xf>
    <xf numFmtId="0" fontId="36" fillId="0" borderId="0" xfId="0" applyFont="1" applyAlignment="1">
      <alignment horizontal="left" vertical="center" wrapText="1"/>
    </xf>
    <xf numFmtId="0" fontId="36" fillId="0" borderId="13" xfId="0" applyFont="1" applyBorder="1" applyAlignment="1">
      <alignment horizontal="left" vertical="center" wrapText="1"/>
    </xf>
    <xf numFmtId="0" fontId="36" fillId="0" borderId="11" xfId="0" applyFont="1" applyBorder="1" applyAlignment="1">
      <alignment horizontal="left" vertical="center" wrapText="1"/>
    </xf>
    <xf numFmtId="0" fontId="36" fillId="0" borderId="52" xfId="0" applyFont="1" applyBorder="1" applyAlignment="1">
      <alignment horizontal="left" vertical="center" wrapText="1"/>
    </xf>
    <xf numFmtId="0" fontId="36" fillId="0" borderId="12" xfId="0" applyFont="1" applyBorder="1" applyAlignment="1">
      <alignment horizontal="left" vertical="center" wrapText="1"/>
    </xf>
    <xf numFmtId="0" fontId="40" fillId="18" borderId="2" xfId="0" applyFont="1" applyFill="1" applyBorder="1" applyAlignment="1">
      <alignment horizontal="center" vertical="center" wrapText="1"/>
    </xf>
    <xf numFmtId="0" fontId="38" fillId="18" borderId="2" xfId="0" applyFont="1" applyFill="1" applyBorder="1" applyAlignment="1">
      <alignment horizontal="center" vertical="center" wrapText="1"/>
    </xf>
    <xf numFmtId="0" fontId="50" fillId="18" borderId="10" xfId="0" applyFont="1" applyFill="1" applyBorder="1" applyAlignment="1">
      <alignment horizontal="left" vertical="center" wrapText="1"/>
    </xf>
    <xf numFmtId="0" fontId="50" fillId="18" borderId="9" xfId="0" applyFont="1" applyFill="1" applyBorder="1" applyAlignment="1">
      <alignment horizontal="left" vertical="center" wrapText="1"/>
    </xf>
    <xf numFmtId="0" fontId="38" fillId="18" borderId="9" xfId="0" applyFont="1" applyFill="1" applyBorder="1" applyAlignment="1">
      <alignment wrapText="1"/>
    </xf>
    <xf numFmtId="0" fontId="38" fillId="0" borderId="9" xfId="0" applyFont="1" applyBorder="1" applyAlignment="1">
      <alignment wrapText="1"/>
    </xf>
    <xf numFmtId="0" fontId="38" fillId="0" borderId="8" xfId="0" applyFont="1" applyBorder="1" applyAlignment="1">
      <alignment wrapText="1"/>
    </xf>
    <xf numFmtId="0" fontId="36" fillId="12" borderId="5" xfId="0" applyFont="1" applyFill="1" applyBorder="1" applyAlignment="1"/>
    <xf numFmtId="0" fontId="38" fillId="12" borderId="5" xfId="0" applyFont="1" applyFill="1" applyBorder="1" applyAlignment="1"/>
    <xf numFmtId="0" fontId="38" fillId="12" borderId="7" xfId="0" applyFont="1" applyFill="1" applyBorder="1" applyAlignment="1"/>
    <xf numFmtId="0" fontId="36" fillId="0" borderId="10" xfId="0" applyFont="1" applyFill="1" applyBorder="1" applyAlignment="1">
      <alignment horizontal="left" vertical="center" wrapText="1"/>
    </xf>
    <xf numFmtId="0" fontId="40" fillId="2" borderId="10" xfId="0" applyFont="1" applyFill="1" applyBorder="1" applyAlignment="1">
      <alignment horizontal="left" vertical="center" wrapText="1"/>
    </xf>
    <xf numFmtId="0" fontId="40" fillId="2" borderId="9" xfId="0" applyFont="1" applyFill="1" applyBorder="1" applyAlignment="1">
      <alignment horizontal="left" vertical="center" wrapText="1"/>
    </xf>
    <xf numFmtId="0" fontId="36" fillId="0" borderId="4" xfId="0" applyFont="1" applyBorder="1" applyAlignment="1">
      <alignment horizontal="center" vertical="center" wrapText="1"/>
    </xf>
    <xf numFmtId="0" fontId="38" fillId="0" borderId="4" xfId="0" applyFont="1" applyBorder="1" applyAlignment="1">
      <alignment horizontal="center" vertical="center" wrapText="1"/>
    </xf>
    <xf numFmtId="0" fontId="40" fillId="12" borderId="10" xfId="0" applyFont="1" applyFill="1" applyBorder="1" applyAlignment="1">
      <alignment horizontal="left" vertical="center" wrapText="1"/>
    </xf>
    <xf numFmtId="0" fontId="36" fillId="0" borderId="4" xfId="0" applyFont="1" applyFill="1" applyBorder="1" applyAlignment="1">
      <alignment horizontal="center" vertical="center" wrapText="1"/>
    </xf>
    <xf numFmtId="0" fontId="40" fillId="12" borderId="5" xfId="0" applyFont="1" applyFill="1" applyBorder="1" applyAlignment="1">
      <alignment horizontal="left" vertical="center" wrapText="1"/>
    </xf>
    <xf numFmtId="0" fontId="38" fillId="0" borderId="5" xfId="0" applyFont="1" applyBorder="1" applyAlignment="1"/>
    <xf numFmtId="0" fontId="38" fillId="0" borderId="7" xfId="0" applyFont="1" applyBorder="1" applyAlignment="1"/>
    <xf numFmtId="0" fontId="40" fillId="12" borderId="9" xfId="0" applyFont="1" applyFill="1" applyBorder="1" applyAlignment="1">
      <alignment horizontal="left" vertical="center" wrapText="1"/>
    </xf>
    <xf numFmtId="0" fontId="38" fillId="0" borderId="9" xfId="0" applyFont="1" applyBorder="1" applyAlignment="1">
      <alignment horizontal="left" vertical="center"/>
    </xf>
    <xf numFmtId="0" fontId="38" fillId="0" borderId="8" xfId="0" applyFont="1" applyBorder="1" applyAlignment="1">
      <alignment horizontal="left" vertical="center"/>
    </xf>
    <xf numFmtId="0" fontId="36" fillId="0" borderId="6" xfId="0" applyFont="1" applyFill="1" applyBorder="1" applyAlignment="1">
      <alignment horizontal="left" vertical="center" wrapText="1"/>
    </xf>
    <xf numFmtId="0" fontId="46" fillId="0" borderId="4" xfId="0" applyFont="1" applyFill="1" applyBorder="1" applyAlignment="1">
      <alignment horizontal="center" vertical="center" textRotation="90" wrapText="1"/>
    </xf>
    <xf numFmtId="0" fontId="42" fillId="12" borderId="9" xfId="0" applyFont="1" applyFill="1" applyBorder="1" applyAlignment="1">
      <alignment vertical="center" wrapText="1"/>
    </xf>
    <xf numFmtId="0" fontId="42" fillId="12" borderId="8" xfId="0" applyFont="1" applyFill="1" applyBorder="1" applyAlignment="1">
      <alignment vertical="center" wrapText="1"/>
    </xf>
    <xf numFmtId="0" fontId="36" fillId="16" borderId="7" xfId="0" applyFont="1" applyFill="1" applyBorder="1" applyAlignment="1"/>
    <xf numFmtId="0" fontId="36" fillId="16" borderId="4" xfId="0" applyFont="1" applyFill="1" applyBorder="1" applyAlignment="1"/>
    <xf numFmtId="0" fontId="38" fillId="16" borderId="4" xfId="0" applyFont="1" applyFill="1" applyBorder="1" applyAlignment="1"/>
    <xf numFmtId="0" fontId="38" fillId="16" borderId="6" xfId="0" applyFont="1" applyFill="1" applyBorder="1" applyAlignment="1"/>
    <xf numFmtId="0" fontId="40" fillId="16" borderId="2" xfId="0" applyFont="1" applyFill="1" applyBorder="1" applyAlignment="1">
      <alignment horizontal="center" vertical="center" wrapText="1"/>
    </xf>
    <xf numFmtId="0" fontId="40" fillId="16" borderId="3" xfId="0" applyFont="1" applyFill="1" applyBorder="1" applyAlignment="1">
      <alignment horizontal="center" vertical="center" wrapText="1"/>
    </xf>
    <xf numFmtId="0" fontId="42" fillId="12" borderId="9" xfId="0" applyFont="1" applyFill="1" applyBorder="1" applyAlignment="1">
      <alignment horizontal="left" vertical="center" wrapText="1"/>
    </xf>
    <xf numFmtId="0" fontId="42" fillId="12" borderId="8" xfId="0" applyFont="1" applyFill="1" applyBorder="1" applyAlignment="1">
      <alignment horizontal="left" vertical="center" wrapText="1"/>
    </xf>
    <xf numFmtId="0" fontId="38" fillId="12" borderId="9" xfId="0" applyFont="1" applyFill="1" applyBorder="1" applyAlignment="1">
      <alignment horizontal="left" vertical="center" wrapText="1"/>
    </xf>
    <xf numFmtId="0" fontId="38" fillId="12" borderId="8" xfId="0" applyFont="1" applyFill="1" applyBorder="1" applyAlignment="1">
      <alignment horizontal="left" vertical="center" wrapText="1"/>
    </xf>
    <xf numFmtId="0" fontId="42" fillId="0" borderId="9" xfId="0" applyFont="1" applyBorder="1" applyAlignment="1">
      <alignment horizontal="left" vertical="center" wrapText="1"/>
    </xf>
    <xf numFmtId="0" fontId="42" fillId="0" borderId="8" xfId="0" applyFont="1" applyBorder="1" applyAlignment="1">
      <alignment horizontal="left" vertical="center" wrapText="1"/>
    </xf>
    <xf numFmtId="0" fontId="40" fillId="12" borderId="5" xfId="0" applyFont="1" applyFill="1" applyBorder="1" applyAlignment="1"/>
    <xf numFmtId="0" fontId="40" fillId="12" borderId="1" xfId="0" applyFont="1" applyFill="1" applyBorder="1" applyAlignment="1">
      <alignment horizontal="left" vertical="center" wrapText="1"/>
    </xf>
    <xf numFmtId="0" fontId="38" fillId="12" borderId="1" xfId="0" applyFont="1" applyFill="1" applyBorder="1" applyAlignment="1">
      <alignment horizontal="left" vertical="center" wrapText="1"/>
    </xf>
    <xf numFmtId="0" fontId="36" fillId="0" borderId="10" xfId="0" applyFont="1" applyBorder="1" applyAlignment="1">
      <alignment vertical="center" wrapText="1"/>
    </xf>
    <xf numFmtId="0" fontId="38" fillId="0" borderId="9" xfId="0" applyFont="1" applyBorder="1" applyAlignment="1">
      <alignment vertical="center" wrapText="1"/>
    </xf>
    <xf numFmtId="0" fontId="38" fillId="0" borderId="8" xfId="0" applyFont="1" applyBorder="1" applyAlignment="1">
      <alignment vertical="center" wrapText="1"/>
    </xf>
    <xf numFmtId="0" fontId="38" fillId="0" borderId="53" xfId="0" applyFont="1" applyBorder="1" applyAlignment="1">
      <alignment vertical="center" wrapText="1"/>
    </xf>
    <xf numFmtId="0" fontId="38" fillId="0" borderId="0" xfId="0" applyFont="1" applyAlignment="1">
      <alignment vertical="center" wrapText="1"/>
    </xf>
    <xf numFmtId="0" fontId="38" fillId="0" borderId="13" xfId="0" applyFont="1" applyBorder="1" applyAlignment="1">
      <alignment vertical="center" wrapText="1"/>
    </xf>
    <xf numFmtId="0" fontId="38" fillId="0" borderId="11" xfId="0" applyFont="1" applyBorder="1" applyAlignment="1">
      <alignment vertical="center" wrapText="1"/>
    </xf>
    <xf numFmtId="0" fontId="38" fillId="0" borderId="52" xfId="0" applyFont="1" applyBorder="1" applyAlignment="1">
      <alignment vertical="center" wrapText="1"/>
    </xf>
    <xf numFmtId="0" fontId="38" fillId="0" borderId="12" xfId="0" applyFont="1" applyBorder="1" applyAlignment="1">
      <alignment vertical="center" wrapText="1"/>
    </xf>
    <xf numFmtId="0" fontId="38" fillId="0" borderId="2" xfId="0" applyFont="1" applyBorder="1" applyAlignment="1">
      <alignment horizontal="left" vertical="center" wrapText="1"/>
    </xf>
    <xf numFmtId="0" fontId="38" fillId="0" borderId="3" xfId="0" applyFont="1" applyBorder="1" applyAlignment="1">
      <alignment horizontal="left" vertical="center" wrapText="1"/>
    </xf>
    <xf numFmtId="0" fontId="36" fillId="0" borderId="4" xfId="0" applyFont="1" applyBorder="1" applyAlignment="1">
      <alignment vertical="center" wrapText="1"/>
    </xf>
    <xf numFmtId="0" fontId="36" fillId="0" borderId="10" xfId="0" applyFont="1" applyBorder="1" applyAlignment="1">
      <alignment horizontal="center" vertical="center" wrapText="1"/>
    </xf>
    <xf numFmtId="0" fontId="38" fillId="0" borderId="0" xfId="0" applyFont="1" applyAlignment="1">
      <alignment horizontal="center" vertical="center" wrapText="1"/>
    </xf>
    <xf numFmtId="0" fontId="42" fillId="0" borderId="9" xfId="0" applyFont="1" applyBorder="1" applyAlignment="1"/>
    <xf numFmtId="0" fontId="42" fillId="0" borderId="8" xfId="0" applyFont="1" applyBorder="1" applyAlignment="1"/>
    <xf numFmtId="0" fontId="42" fillId="0" borderId="2" xfId="0" applyFont="1" applyBorder="1" applyAlignment="1">
      <alignment horizontal="left" vertical="center"/>
    </xf>
    <xf numFmtId="0" fontId="42" fillId="0" borderId="3" xfId="0" applyFont="1" applyBorder="1" applyAlignment="1">
      <alignment horizontal="left" vertical="center"/>
    </xf>
    <xf numFmtId="0" fontId="36" fillId="7" borderId="7" xfId="0" applyFont="1" applyFill="1" applyBorder="1" applyAlignment="1"/>
    <xf numFmtId="0" fontId="38" fillId="7" borderId="4" xfId="0" applyFont="1" applyFill="1" applyBorder="1" applyAlignment="1"/>
    <xf numFmtId="0" fontId="38" fillId="7" borderId="6" xfId="0" applyFont="1" applyFill="1" applyBorder="1" applyAlignment="1"/>
    <xf numFmtId="0" fontId="40" fillId="7" borderId="3" xfId="0" applyFont="1" applyFill="1" applyBorder="1" applyAlignment="1">
      <alignment horizontal="center" vertical="center" wrapText="1"/>
    </xf>
    <xf numFmtId="0" fontId="42" fillId="7" borderId="4" xfId="0" applyFont="1" applyFill="1" applyBorder="1" applyAlignment="1">
      <alignment horizontal="center" vertical="center" wrapText="1"/>
    </xf>
    <xf numFmtId="0" fontId="36" fillId="0" borderId="9" xfId="0" applyFont="1" applyBorder="1" applyAlignment="1">
      <alignment vertical="center" wrapText="1"/>
    </xf>
    <xf numFmtId="0" fontId="36" fillId="0" borderId="8" xfId="0" applyFont="1" applyBorder="1" applyAlignment="1">
      <alignment vertical="center" wrapText="1"/>
    </xf>
    <xf numFmtId="0" fontId="36" fillId="0" borderId="11" xfId="0" applyFont="1" applyBorder="1" applyAlignment="1">
      <alignment vertical="center" wrapText="1"/>
    </xf>
    <xf numFmtId="0" fontId="36" fillId="0" borderId="52" xfId="0" applyFont="1" applyBorder="1" applyAlignment="1">
      <alignment vertical="center" wrapText="1"/>
    </xf>
    <xf numFmtId="0" fontId="36" fillId="0" borderId="12" xfId="0" applyFont="1" applyBorder="1" applyAlignment="1">
      <alignment vertical="center" wrapText="1"/>
    </xf>
    <xf numFmtId="0" fontId="44" fillId="0" borderId="10" xfId="0" applyFont="1" applyBorder="1" applyAlignment="1">
      <alignment horizontal="center" vertical="center" textRotation="90" wrapText="1"/>
    </xf>
    <xf numFmtId="0" fontId="45" fillId="0" borderId="8" xfId="0" applyFont="1" applyBorder="1" applyAlignment="1">
      <alignment horizontal="center" vertical="center" textRotation="90" wrapText="1"/>
    </xf>
    <xf numFmtId="0" fontId="45" fillId="0" borderId="53" xfId="0" applyFont="1" applyBorder="1" applyAlignment="1">
      <alignment horizontal="center" vertical="center" textRotation="90" wrapText="1"/>
    </xf>
    <xf numFmtId="0" fontId="45" fillId="0" borderId="13" xfId="0" applyFont="1" applyBorder="1" applyAlignment="1">
      <alignment horizontal="center" vertical="center" textRotation="90" wrapText="1"/>
    </xf>
    <xf numFmtId="0" fontId="45" fillId="0" borderId="11" xfId="0" applyFont="1" applyBorder="1" applyAlignment="1">
      <alignment horizontal="center" vertical="center" textRotation="90" wrapText="1"/>
    </xf>
    <xf numFmtId="0" fontId="45" fillId="0" borderId="12" xfId="0" applyFont="1" applyBorder="1" applyAlignment="1">
      <alignment horizontal="center" vertical="center" textRotation="90" wrapText="1"/>
    </xf>
    <xf numFmtId="0" fontId="36" fillId="0" borderId="4" xfId="0" applyFont="1" applyFill="1" applyBorder="1" applyAlignment="1">
      <alignment vertical="center" wrapText="1"/>
    </xf>
    <xf numFmtId="0" fontId="40" fillId="15" borderId="2" xfId="0" applyFont="1" applyFill="1" applyBorder="1" applyAlignment="1">
      <alignment horizontal="center" vertical="center" wrapText="1"/>
    </xf>
    <xf numFmtId="0" fontId="38" fillId="15" borderId="2" xfId="0" applyFont="1" applyFill="1" applyBorder="1" applyAlignment="1">
      <alignment vertical="center"/>
    </xf>
    <xf numFmtId="0" fontId="38" fillId="15" borderId="3" xfId="0" applyFont="1" applyFill="1" applyBorder="1" applyAlignment="1">
      <alignment vertical="center"/>
    </xf>
    <xf numFmtId="0" fontId="40" fillId="0" borderId="11" xfId="0" applyFont="1" applyFill="1" applyBorder="1" applyAlignment="1">
      <alignment vertical="center" wrapText="1"/>
    </xf>
    <xf numFmtId="0" fontId="42" fillId="0" borderId="52" xfId="0" applyFont="1" applyBorder="1" applyAlignment="1">
      <alignment vertical="center" wrapText="1"/>
    </xf>
    <xf numFmtId="0" fontId="42" fillId="0" borderId="12" xfId="0" applyFont="1" applyBorder="1" applyAlignment="1">
      <alignment vertical="center" wrapText="1"/>
    </xf>
    <xf numFmtId="0" fontId="40" fillId="0" borderId="6" xfId="0" applyFont="1" applyFill="1" applyBorder="1" applyAlignment="1">
      <alignment horizontal="left" vertical="center" wrapText="1"/>
    </xf>
    <xf numFmtId="0" fontId="40" fillId="0" borderId="2" xfId="0" applyFont="1" applyFill="1" applyBorder="1" applyAlignment="1">
      <alignment horizontal="left" vertical="center" wrapText="1"/>
    </xf>
    <xf numFmtId="0" fontId="38" fillId="0" borderId="2" xfId="0" applyFont="1" applyBorder="1" applyAlignment="1">
      <alignment horizontal="left" vertical="center"/>
    </xf>
    <xf numFmtId="0" fontId="38" fillId="0" borderId="3" xfId="0" applyFont="1" applyBorder="1" applyAlignment="1">
      <alignment horizontal="left" vertical="center"/>
    </xf>
    <xf numFmtId="0" fontId="36" fillId="0" borderId="6" xfId="0" applyFont="1" applyFill="1" applyBorder="1" applyAlignment="1">
      <alignment vertical="center"/>
    </xf>
    <xf numFmtId="0" fontId="38" fillId="0" borderId="2" xfId="0" applyFont="1" applyFill="1" applyBorder="1" applyAlignment="1">
      <alignment vertical="center"/>
    </xf>
    <xf numFmtId="0" fontId="38" fillId="0" borderId="3" xfId="0" applyFont="1" applyFill="1" applyBorder="1" applyAlignment="1">
      <alignment vertical="center"/>
    </xf>
    <xf numFmtId="0" fontId="36" fillId="0" borderId="2" xfId="0" applyFont="1" applyBorder="1" applyAlignment="1">
      <alignment vertical="center"/>
    </xf>
    <xf numFmtId="0" fontId="36" fillId="0" borderId="3" xfId="0" applyFont="1" applyBorder="1" applyAlignment="1">
      <alignment vertical="center"/>
    </xf>
    <xf numFmtId="0" fontId="36" fillId="0" borderId="2" xfId="0" applyFont="1" applyBorder="1" applyAlignment="1">
      <alignment vertical="center" wrapText="1"/>
    </xf>
    <xf numFmtId="0" fontId="36" fillId="0" borderId="6" xfId="0" applyFont="1" applyFill="1" applyBorder="1" applyAlignment="1">
      <alignment horizontal="left" vertical="center"/>
    </xf>
    <xf numFmtId="0" fontId="38" fillId="12" borderId="9" xfId="0" applyFont="1" applyFill="1" applyBorder="1" applyAlignment="1">
      <alignment horizontal="left" vertical="center"/>
    </xf>
    <xf numFmtId="0" fontId="38" fillId="12" borderId="8" xfId="0" applyFont="1" applyFill="1" applyBorder="1" applyAlignment="1">
      <alignment horizontal="left" vertical="center"/>
    </xf>
    <xf numFmtId="0" fontId="36" fillId="0" borderId="6" xfId="0" applyFont="1" applyBorder="1" applyAlignment="1">
      <alignment vertical="center"/>
    </xf>
    <xf numFmtId="0" fontId="38" fillId="0" borderId="2" xfId="0" applyFont="1" applyBorder="1" applyAlignment="1">
      <alignment vertical="center"/>
    </xf>
    <xf numFmtId="0" fontId="38" fillId="0" borderId="3" xfId="0" applyFont="1" applyBorder="1" applyAlignment="1">
      <alignment vertical="center"/>
    </xf>
    <xf numFmtId="0" fontId="38" fillId="0" borderId="52" xfId="0" applyFont="1" applyBorder="1" applyAlignment="1">
      <alignment vertical="center"/>
    </xf>
    <xf numFmtId="0" fontId="38" fillId="0" borderId="12" xfId="0" applyFont="1" applyBorder="1" applyAlignment="1">
      <alignment vertical="center"/>
    </xf>
    <xf numFmtId="0" fontId="36" fillId="15" borderId="7" xfId="0" applyFont="1" applyFill="1" applyBorder="1" applyAlignment="1"/>
    <xf numFmtId="0" fontId="38" fillId="15" borderId="4" xfId="0" applyFont="1" applyFill="1" applyBorder="1" applyAlignment="1"/>
    <xf numFmtId="0" fontId="38" fillId="15" borderId="6" xfId="0" applyFont="1" applyFill="1" applyBorder="1" applyAlignment="1"/>
    <xf numFmtId="0" fontId="40" fillId="12" borderId="1" xfId="0" applyFont="1" applyFill="1" applyBorder="1" applyAlignment="1">
      <alignment vertical="center" wrapText="1"/>
    </xf>
    <xf numFmtId="0" fontId="42" fillId="12" borderId="1" xfId="0" applyFont="1" applyFill="1" applyBorder="1" applyAlignment="1">
      <alignment vertical="center" wrapText="1"/>
    </xf>
    <xf numFmtId="0" fontId="36" fillId="12" borderId="7" xfId="0" applyFont="1" applyFill="1" applyBorder="1" applyAlignment="1"/>
    <xf numFmtId="0" fontId="38" fillId="12" borderId="4" xfId="0" applyFont="1" applyFill="1" applyBorder="1" applyAlignment="1"/>
    <xf numFmtId="0" fontId="40" fillId="12" borderId="1" xfId="0" applyFont="1" applyFill="1" applyBorder="1" applyAlignment="1">
      <alignment horizontal="left" vertical="center"/>
    </xf>
    <xf numFmtId="0" fontId="38" fillId="12" borderId="1" xfId="0" applyFont="1" applyFill="1" applyBorder="1" applyAlignment="1">
      <alignment horizontal="left" vertical="center"/>
    </xf>
    <xf numFmtId="0" fontId="38" fillId="0" borderId="4" xfId="0" applyFont="1" applyBorder="1" applyAlignment="1">
      <alignment horizontal="left" vertical="center" wrapText="1"/>
    </xf>
    <xf numFmtId="0" fontId="38" fillId="0" borderId="4" xfId="0" applyFont="1" applyFill="1" applyBorder="1" applyAlignment="1">
      <alignment horizontal="left" vertical="center" wrapText="1"/>
    </xf>
    <xf numFmtId="0" fontId="40" fillId="12" borderId="10" xfId="0" applyFont="1" applyFill="1" applyBorder="1" applyAlignment="1">
      <alignment vertical="center"/>
    </xf>
    <xf numFmtId="0" fontId="40" fillId="0" borderId="9" xfId="0" applyFont="1" applyBorder="1" applyAlignment="1">
      <alignment vertical="center"/>
    </xf>
    <xf numFmtId="0" fontId="40" fillId="0" borderId="8" xfId="0" applyFont="1" applyBorder="1" applyAlignment="1">
      <alignment vertical="center"/>
    </xf>
    <xf numFmtId="0" fontId="36" fillId="0" borderId="6" xfId="0" applyFont="1" applyBorder="1" applyAlignment="1">
      <alignment horizontal="left" vertical="center"/>
    </xf>
    <xf numFmtId="0" fontId="36" fillId="0" borderId="2" xfId="0" applyFont="1" applyBorder="1" applyAlignment="1">
      <alignment horizontal="left" vertical="center"/>
    </xf>
    <xf numFmtId="0" fontId="36" fillId="0" borderId="3" xfId="0" applyFont="1" applyBorder="1" applyAlignment="1">
      <alignment horizontal="left" vertical="center"/>
    </xf>
    <xf numFmtId="0" fontId="54" fillId="17" borderId="4" xfId="0" applyFont="1" applyFill="1" applyBorder="1" applyAlignment="1">
      <alignment horizontal="center" vertical="center" wrapText="1"/>
    </xf>
    <xf numFmtId="0" fontId="38" fillId="17" borderId="4" xfId="0" applyFont="1" applyFill="1" applyBorder="1" applyAlignment="1">
      <alignment horizontal="center" vertical="center" wrapText="1"/>
    </xf>
    <xf numFmtId="0" fontId="37" fillId="11" borderId="44" xfId="0" applyFont="1" applyFill="1" applyBorder="1" applyAlignment="1">
      <alignment horizontal="center" vertical="center" wrapText="1"/>
    </xf>
    <xf numFmtId="0" fontId="37" fillId="11" borderId="50" xfId="0" applyFont="1" applyFill="1" applyBorder="1" applyAlignment="1">
      <alignment horizontal="center" vertical="center" wrapText="1"/>
    </xf>
    <xf numFmtId="0" fontId="38" fillId="0" borderId="45" xfId="0" applyFont="1" applyBorder="1" applyAlignment="1"/>
    <xf numFmtId="0" fontId="37" fillId="11" borderId="46" xfId="0" applyFont="1" applyFill="1" applyBorder="1" applyAlignment="1">
      <alignment horizontal="center" vertical="center" wrapText="1"/>
    </xf>
    <xf numFmtId="0" fontId="37" fillId="11" borderId="0" xfId="0" applyFont="1" applyFill="1" applyBorder="1" applyAlignment="1">
      <alignment horizontal="center" vertical="center" wrapText="1"/>
    </xf>
    <xf numFmtId="0" fontId="38" fillId="0" borderId="47" xfId="0" applyFont="1" applyBorder="1" applyAlignment="1"/>
    <xf numFmtId="0" fontId="37" fillId="11" borderId="48" xfId="0" applyFont="1" applyFill="1" applyBorder="1" applyAlignment="1">
      <alignment horizontal="center" vertical="center" wrapText="1"/>
    </xf>
    <xf numFmtId="0" fontId="37" fillId="11" borderId="51" xfId="0" applyFont="1" applyFill="1" applyBorder="1" applyAlignment="1">
      <alignment horizontal="center" vertical="center" wrapText="1"/>
    </xf>
    <xf numFmtId="0" fontId="38" fillId="0" borderId="49" xfId="0" applyFont="1" applyBorder="1" applyAlignment="1"/>
    <xf numFmtId="0" fontId="36" fillId="0" borderId="3" xfId="0" applyFont="1" applyFill="1" applyBorder="1" applyAlignment="1">
      <alignment vertical="center" wrapText="1"/>
    </xf>
    <xf numFmtId="0" fontId="50" fillId="2" borderId="10" xfId="0" applyFont="1" applyFill="1" applyBorder="1" applyAlignment="1">
      <alignment horizontal="left" vertical="center" wrapText="1"/>
    </xf>
    <xf numFmtId="0" fontId="50" fillId="2" borderId="9" xfId="0" applyFont="1" applyFill="1" applyBorder="1" applyAlignment="1">
      <alignment horizontal="left" vertical="center" wrapText="1"/>
    </xf>
    <xf numFmtId="0" fontId="40" fillId="15" borderId="4" xfId="0" applyFont="1" applyFill="1" applyBorder="1" applyAlignment="1">
      <alignment horizontal="left" vertical="center" wrapText="1"/>
    </xf>
    <xf numFmtId="0" fontId="38" fillId="15" borderId="4" xfId="0" applyFont="1" applyFill="1" applyBorder="1" applyAlignment="1">
      <alignment wrapText="1"/>
    </xf>
    <xf numFmtId="0" fontId="48" fillId="17" borderId="6" xfId="0" applyFont="1" applyFill="1" applyBorder="1" applyAlignment="1">
      <alignment horizontal="center" vertical="center" wrapText="1"/>
    </xf>
    <xf numFmtId="0" fontId="49" fillId="17" borderId="2" xfId="0" applyFont="1" applyFill="1" applyBorder="1" applyAlignment="1">
      <alignment horizontal="center" vertical="center" wrapText="1"/>
    </xf>
    <xf numFmtId="0" fontId="49" fillId="17" borderId="3" xfId="0" applyFont="1" applyFill="1" applyBorder="1" applyAlignment="1">
      <alignment horizontal="center" vertical="center" wrapText="1"/>
    </xf>
    <xf numFmtId="2" fontId="40" fillId="17" borderId="6" xfId="0" applyNumberFormat="1" applyFont="1" applyFill="1" applyBorder="1" applyAlignment="1">
      <alignment horizontal="center" vertical="center" wrapText="1"/>
    </xf>
    <xf numFmtId="0" fontId="38" fillId="17" borderId="2" xfId="0" applyFont="1" applyFill="1" applyBorder="1" applyAlignment="1">
      <alignment vertical="center" wrapText="1"/>
    </xf>
    <xf numFmtId="0" fontId="38" fillId="17" borderId="3" xfId="0" applyFont="1" applyFill="1" applyBorder="1" applyAlignment="1">
      <alignment vertical="center" wrapText="1"/>
    </xf>
    <xf numFmtId="0" fontId="36" fillId="18" borderId="11" xfId="0" applyFont="1" applyFill="1" applyBorder="1" applyAlignment="1"/>
    <xf numFmtId="0" fontId="38" fillId="18" borderId="4" xfId="0" applyFont="1" applyFill="1" applyBorder="1" applyAlignment="1"/>
    <xf numFmtId="0" fontId="38" fillId="18" borderId="6" xfId="0" applyFont="1" applyFill="1" applyBorder="1" applyAlignment="1"/>
    <xf numFmtId="0" fontId="50" fillId="2" borderId="1" xfId="0" applyFont="1" applyFill="1" applyBorder="1" applyAlignment="1">
      <alignment horizontal="left" vertical="center" wrapText="1"/>
    </xf>
    <xf numFmtId="0" fontId="38" fillId="0" borderId="1" xfId="0" applyFont="1" applyBorder="1" applyAlignment="1">
      <alignment horizontal="left" vertical="center" wrapText="1"/>
    </xf>
    <xf numFmtId="0" fontId="46" fillId="0" borderId="4" xfId="0" applyFont="1" applyBorder="1" applyAlignment="1">
      <alignment horizontal="center" vertical="center" textRotation="90" wrapText="1"/>
    </xf>
    <xf numFmtId="0" fontId="36" fillId="0" borderId="3" xfId="0" applyFont="1" applyFill="1" applyBorder="1" applyAlignment="1">
      <alignment horizontal="left" vertical="center" wrapText="1"/>
    </xf>
    <xf numFmtId="0" fontId="40" fillId="19" borderId="10" xfId="0" applyFont="1" applyFill="1" applyBorder="1" applyAlignment="1">
      <alignment vertical="center" wrapText="1"/>
    </xf>
    <xf numFmtId="0" fontId="38" fillId="19" borderId="9" xfId="0" applyFont="1" applyFill="1" applyBorder="1" applyAlignment="1">
      <alignment vertical="center" wrapText="1"/>
    </xf>
    <xf numFmtId="0" fontId="38" fillId="19" borderId="8" xfId="0" applyFont="1" applyFill="1" applyBorder="1" applyAlignment="1">
      <alignment vertical="center" wrapText="1"/>
    </xf>
    <xf numFmtId="0" fontId="55" fillId="0" borderId="4" xfId="0" applyFont="1" applyBorder="1" applyAlignment="1">
      <alignment horizontal="center" vertical="center" textRotation="90" wrapText="1"/>
    </xf>
    <xf numFmtId="0" fontId="38" fillId="0" borderId="53" xfId="0" applyFont="1" applyFill="1" applyBorder="1" applyAlignment="1">
      <alignment horizontal="center" vertical="center" wrapText="1"/>
    </xf>
    <xf numFmtId="0" fontId="38" fillId="0" borderId="11" xfId="0" applyFont="1" applyFill="1" applyBorder="1" applyAlignment="1">
      <alignment horizontal="center" vertical="center" wrapText="1"/>
    </xf>
    <xf numFmtId="0" fontId="38" fillId="0" borderId="11" xfId="0" applyFont="1" applyBorder="1" applyAlignment="1"/>
    <xf numFmtId="0" fontId="36" fillId="0" borderId="9" xfId="0" applyFont="1" applyFill="1" applyBorder="1" applyAlignment="1">
      <alignment horizontal="center" vertical="center" wrapText="1"/>
    </xf>
    <xf numFmtId="0" fontId="36" fillId="0" borderId="8" xfId="0" applyFont="1" applyFill="1" applyBorder="1" applyAlignment="1">
      <alignment horizontal="center" vertical="center" wrapText="1"/>
    </xf>
    <xf numFmtId="0" fontId="36" fillId="0" borderId="53"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13" xfId="0" applyFont="1" applyFill="1" applyBorder="1" applyAlignment="1">
      <alignment horizontal="center" vertical="center" wrapText="1"/>
    </xf>
    <xf numFmtId="0" fontId="36" fillId="0" borderId="11" xfId="0" applyFont="1" applyFill="1" applyBorder="1" applyAlignment="1">
      <alignment horizontal="center" vertical="center" wrapText="1"/>
    </xf>
    <xf numFmtId="0" fontId="36" fillId="0" borderId="52" xfId="0" applyFont="1" applyFill="1" applyBorder="1" applyAlignment="1">
      <alignment horizontal="center" vertical="center" wrapText="1"/>
    </xf>
    <xf numFmtId="0" fontId="36" fillId="0" borderId="12" xfId="0" applyFont="1" applyFill="1" applyBorder="1" applyAlignment="1">
      <alignment horizontal="center" vertical="center" wrapText="1"/>
    </xf>
    <xf numFmtId="0" fontId="40" fillId="19" borderId="5" xfId="0" applyFont="1" applyFill="1" applyBorder="1" applyAlignment="1"/>
    <xf numFmtId="0" fontId="38" fillId="12" borderId="11" xfId="0" applyFont="1" applyFill="1" applyBorder="1" applyAlignment="1"/>
    <xf numFmtId="0" fontId="40" fillId="12" borderId="2" xfId="0" applyFont="1" applyFill="1" applyBorder="1" applyAlignment="1">
      <alignment horizontal="center" vertical="center" wrapText="1"/>
    </xf>
    <xf numFmtId="0" fontId="40" fillId="12" borderId="3" xfId="0" applyFont="1" applyFill="1" applyBorder="1" applyAlignment="1">
      <alignment horizontal="center" vertical="center" wrapText="1"/>
    </xf>
    <xf numFmtId="0" fontId="38" fillId="12" borderId="1" xfId="0" applyFont="1" applyFill="1" applyBorder="1" applyAlignment="1">
      <alignment vertical="center" wrapText="1"/>
    </xf>
    <xf numFmtId="0" fontId="38" fillId="12" borderId="9" xfId="0" applyFont="1" applyFill="1" applyBorder="1" applyAlignment="1">
      <alignment vertical="center" wrapText="1"/>
    </xf>
    <xf numFmtId="0" fontId="38" fillId="12" borderId="8" xfId="0" applyFont="1" applyFill="1" applyBorder="1" applyAlignment="1">
      <alignment vertical="center" wrapText="1"/>
    </xf>
    <xf numFmtId="0" fontId="36" fillId="0" borderId="6" xfId="0" applyFont="1" applyFill="1" applyBorder="1" applyAlignment="1">
      <alignment horizontal="center" vertical="center" wrapText="1"/>
    </xf>
    <xf numFmtId="0" fontId="36" fillId="0" borderId="2" xfId="0" applyFont="1" applyBorder="1" applyAlignment="1">
      <alignment horizontal="center" vertical="center" wrapText="1"/>
    </xf>
    <xf numFmtId="0" fontId="36" fillId="0" borderId="3" xfId="0" applyFont="1" applyBorder="1" applyAlignment="1">
      <alignment horizontal="center" vertical="center" wrapText="1"/>
    </xf>
    <xf numFmtId="0" fontId="40" fillId="0" borderId="2" xfId="0" applyFont="1" applyBorder="1" applyAlignment="1">
      <alignment vertical="center" wrapText="1"/>
    </xf>
    <xf numFmtId="0" fontId="40" fillId="0" borderId="3" xfId="0" applyFont="1" applyBorder="1" applyAlignment="1">
      <alignment vertical="center" wrapText="1"/>
    </xf>
    <xf numFmtId="0" fontId="40" fillId="15" borderId="6" xfId="0" applyFont="1" applyFill="1" applyBorder="1" applyAlignment="1">
      <alignment horizontal="center" vertical="center" wrapText="1"/>
    </xf>
    <xf numFmtId="0" fontId="42" fillId="15" borderId="2" xfId="0" applyFont="1" applyFill="1" applyBorder="1" applyAlignment="1">
      <alignment horizontal="center" vertical="center" wrapText="1"/>
    </xf>
    <xf numFmtId="0" fontId="40" fillId="12" borderId="9" xfId="0" applyFont="1" applyFill="1" applyBorder="1" applyAlignment="1">
      <alignment vertical="center" wrapText="1"/>
    </xf>
    <xf numFmtId="0" fontId="36" fillId="12" borderId="11" xfId="0" applyFont="1" applyFill="1" applyBorder="1" applyAlignment="1"/>
    <xf numFmtId="0" fontId="38" fillId="0" borderId="1" xfId="0" applyFont="1" applyBorder="1" applyAlignment="1">
      <alignment vertical="center" wrapText="1"/>
    </xf>
    <xf numFmtId="0" fontId="36" fillId="12" borderId="7" xfId="0" applyFont="1" applyFill="1" applyBorder="1" applyAlignment="1">
      <alignment vertical="center"/>
    </xf>
    <xf numFmtId="0" fontId="38" fillId="12" borderId="4" xfId="0" applyFont="1" applyFill="1" applyBorder="1" applyAlignment="1">
      <alignment vertical="center"/>
    </xf>
    <xf numFmtId="0" fontId="40" fillId="0" borderId="4" xfId="0" applyFont="1" applyFill="1" applyBorder="1" applyAlignment="1">
      <alignment vertical="center" wrapText="1"/>
    </xf>
    <xf numFmtId="0" fontId="57" fillId="0" borderId="4" xfId="0" applyFont="1" applyFill="1" applyBorder="1" applyAlignment="1">
      <alignment vertical="center" wrapText="1"/>
    </xf>
    <xf numFmtId="0" fontId="38" fillId="17" borderId="1" xfId="0" applyFont="1" applyFill="1" applyBorder="1" applyAlignment="1">
      <alignment horizontal="center" vertical="center" wrapText="1"/>
    </xf>
    <xf numFmtId="0" fontId="36" fillId="17" borderId="7" xfId="0" applyFont="1" applyFill="1" applyBorder="1" applyAlignment="1"/>
    <xf numFmtId="0" fontId="38" fillId="17" borderId="4" xfId="0" applyFont="1" applyFill="1" applyBorder="1" applyAlignment="1"/>
    <xf numFmtId="0" fontId="38" fillId="17" borderId="6" xfId="0" applyFont="1" applyFill="1" applyBorder="1" applyAlignment="1"/>
    <xf numFmtId="0" fontId="36" fillId="0" borderId="4" xfId="0" applyFont="1" applyBorder="1" applyAlignment="1">
      <alignment horizontal="center" vertical="center" textRotation="90" wrapText="1"/>
    </xf>
    <xf numFmtId="0" fontId="40" fillId="16" borderId="10" xfId="0" applyFont="1" applyFill="1" applyBorder="1" applyAlignment="1">
      <alignment horizontal="center" vertical="center" wrapText="1"/>
    </xf>
    <xf numFmtId="0" fontId="42" fillId="16" borderId="9" xfId="0" applyFont="1" applyFill="1" applyBorder="1" applyAlignment="1">
      <alignment horizontal="center" vertical="center" wrapText="1"/>
    </xf>
    <xf numFmtId="0" fontId="38" fillId="0" borderId="5" xfId="0" applyFont="1" applyBorder="1" applyAlignment="1">
      <alignment vertical="center"/>
    </xf>
    <xf numFmtId="0" fontId="38" fillId="0" borderId="7" xfId="0" applyFont="1" applyBorder="1" applyAlignment="1">
      <alignment vertical="center"/>
    </xf>
    <xf numFmtId="0" fontId="40" fillId="12" borderId="7" xfId="0" applyFont="1" applyFill="1" applyBorder="1" applyAlignment="1">
      <alignment vertical="center"/>
    </xf>
    <xf numFmtId="0" fontId="38" fillId="16" borderId="7" xfId="0" applyFont="1" applyFill="1" applyBorder="1" applyAlignment="1"/>
    <xf numFmtId="0" fontId="36" fillId="11" borderId="4" xfId="0" applyFont="1" applyFill="1" applyBorder="1" applyAlignment="1">
      <alignment horizontal="center" vertical="center" textRotation="90" wrapText="1"/>
    </xf>
    <xf numFmtId="0" fontId="38" fillId="11" borderId="4" xfId="0" applyFont="1" applyFill="1" applyBorder="1" applyAlignment="1">
      <alignment horizontal="center" vertical="center" textRotation="90" wrapText="1"/>
    </xf>
    <xf numFmtId="0" fontId="40" fillId="17" borderId="3" xfId="0" applyFont="1" applyFill="1" applyBorder="1" applyAlignment="1">
      <alignment horizontal="center" vertical="center" wrapText="1"/>
    </xf>
    <xf numFmtId="0" fontId="42" fillId="17" borderId="4" xfId="0" applyFont="1" applyFill="1" applyBorder="1" applyAlignment="1">
      <alignment horizontal="center" vertical="center" wrapText="1"/>
    </xf>
    <xf numFmtId="0" fontId="40" fillId="15" borderId="4" xfId="0" applyFont="1" applyFill="1" applyBorder="1" applyAlignment="1">
      <alignment horizontal="center" vertical="center" wrapText="1"/>
    </xf>
    <xf numFmtId="0" fontId="42" fillId="15" borderId="4" xfId="0" applyFont="1" applyFill="1" applyBorder="1" applyAlignment="1">
      <alignment horizontal="center" vertical="center" wrapText="1"/>
    </xf>
    <xf numFmtId="0" fontId="38" fillId="12" borderId="2" xfId="0" applyFont="1" applyFill="1" applyBorder="1" applyAlignment="1">
      <alignment vertical="center" wrapText="1"/>
    </xf>
    <xf numFmtId="0" fontId="40" fillId="12" borderId="4" xfId="0" applyFont="1" applyFill="1" applyBorder="1" applyAlignment="1">
      <alignment vertical="center" wrapText="1"/>
    </xf>
    <xf numFmtId="0" fontId="36" fillId="8" borderId="10" xfId="0" applyFont="1" applyFill="1" applyBorder="1" applyAlignment="1">
      <alignment horizontal="center" vertical="center" wrapText="1"/>
    </xf>
    <xf numFmtId="0" fontId="36" fillId="18" borderId="10" xfId="0" applyFont="1" applyFill="1" applyBorder="1" applyAlignment="1">
      <alignment horizontal="center" vertical="center" textRotation="90" wrapText="1"/>
    </xf>
    <xf numFmtId="0" fontId="38" fillId="18" borderId="8" xfId="0" applyFont="1" applyFill="1" applyBorder="1" applyAlignment="1">
      <alignment horizontal="center" vertical="center" textRotation="90" wrapText="1"/>
    </xf>
    <xf numFmtId="0" fontId="38" fillId="18" borderId="53" xfId="0" applyFont="1" applyFill="1" applyBorder="1" applyAlignment="1">
      <alignment horizontal="center" vertical="center" textRotation="90" wrapText="1"/>
    </xf>
    <xf numFmtId="0" fontId="38" fillId="18" borderId="13" xfId="0" applyFont="1" applyFill="1" applyBorder="1" applyAlignment="1">
      <alignment horizontal="center" vertical="center" textRotation="90" wrapText="1"/>
    </xf>
    <xf numFmtId="0" fontId="38" fillId="18" borderId="53" xfId="0" applyFont="1" applyFill="1" applyBorder="1" applyAlignment="1"/>
    <xf numFmtId="0" fontId="38" fillId="18" borderId="13" xfId="0" applyFont="1" applyFill="1" applyBorder="1" applyAlignment="1"/>
    <xf numFmtId="0" fontId="38" fillId="18" borderId="11" xfId="0" applyFont="1" applyFill="1" applyBorder="1" applyAlignment="1"/>
    <xf numFmtId="0" fontId="38" fillId="18" borderId="12" xfId="0" applyFont="1" applyFill="1" applyBorder="1" applyAlignment="1"/>
    <xf numFmtId="0" fontId="50" fillId="12" borderId="6" xfId="0" applyFont="1" applyFill="1" applyBorder="1" applyAlignment="1">
      <alignment horizontal="center" vertical="center" wrapText="1"/>
    </xf>
    <xf numFmtId="0" fontId="50" fillId="12" borderId="2" xfId="0" applyFont="1" applyFill="1" applyBorder="1" applyAlignment="1">
      <alignment horizontal="center" vertical="center" wrapText="1"/>
    </xf>
    <xf numFmtId="0" fontId="38" fillId="0" borderId="3" xfId="0" applyFont="1" applyBorder="1" applyAlignment="1">
      <alignment horizontal="center" vertical="center" wrapText="1"/>
    </xf>
    <xf numFmtId="3" fontId="40" fillId="2" borderId="6" xfId="1" applyNumberFormat="1" applyFont="1" applyFill="1" applyBorder="1" applyAlignment="1" applyProtection="1">
      <alignment horizontal="center" vertical="center" wrapText="1"/>
    </xf>
    <xf numFmtId="0" fontId="36" fillId="14" borderId="4" xfId="0" applyFont="1" applyFill="1" applyBorder="1" applyAlignment="1">
      <alignment horizontal="center" vertical="center" textRotation="90" wrapText="1"/>
    </xf>
    <xf numFmtId="0" fontId="38" fillId="14" borderId="4" xfId="0" applyFont="1" applyFill="1" applyBorder="1" applyAlignment="1">
      <alignment horizontal="center" vertical="center" textRotation="90" wrapText="1"/>
    </xf>
    <xf numFmtId="0" fontId="3" fillId="17" borderId="6" xfId="0" applyFont="1" applyFill="1" applyBorder="1" applyAlignment="1"/>
    <xf numFmtId="0" fontId="3" fillId="17" borderId="2" xfId="0" applyFont="1" applyFill="1" applyBorder="1" applyAlignment="1"/>
    <xf numFmtId="3" fontId="36" fillId="0" borderId="6" xfId="1" applyNumberFormat="1" applyFont="1" applyFill="1" applyBorder="1" applyAlignment="1">
      <alignment vertical="center" wrapText="1"/>
    </xf>
    <xf numFmtId="0" fontId="46" fillId="0" borderId="10" xfId="0" applyFont="1" applyBorder="1" applyAlignment="1">
      <alignment horizontal="center" vertical="center" textRotation="90" wrapText="1"/>
    </xf>
    <xf numFmtId="0" fontId="38" fillId="0" borderId="8" xfId="0" applyFont="1" applyBorder="1" applyAlignment="1">
      <alignment horizontal="center" vertical="center" textRotation="90" wrapText="1"/>
    </xf>
    <xf numFmtId="0" fontId="38" fillId="0" borderId="53" xfId="0" applyFont="1" applyBorder="1" applyAlignment="1">
      <alignment horizontal="center" vertical="center" textRotation="90" wrapText="1"/>
    </xf>
    <xf numFmtId="0" fontId="38" fillId="0" borderId="13" xfId="0" applyFont="1" applyBorder="1" applyAlignment="1">
      <alignment horizontal="center" vertical="center" textRotation="90" wrapText="1"/>
    </xf>
    <xf numFmtId="0" fontId="38" fillId="0" borderId="11" xfId="0" applyFont="1" applyBorder="1" applyAlignment="1">
      <alignment horizontal="center" vertical="center" textRotation="90" wrapText="1"/>
    </xf>
    <xf numFmtId="0" fontId="38" fillId="0" borderId="12" xfId="0" applyFont="1" applyBorder="1" applyAlignment="1">
      <alignment horizontal="center" vertical="center" textRotation="90" wrapText="1"/>
    </xf>
    <xf numFmtId="0" fontId="38" fillId="0" borderId="53" xfId="0" applyFont="1" applyBorder="1" applyAlignment="1">
      <alignment horizontal="left" vertical="center" wrapText="1"/>
    </xf>
    <xf numFmtId="0" fontId="38" fillId="0" borderId="0" xfId="0" applyFont="1" applyAlignment="1">
      <alignment horizontal="left" vertical="center" wrapText="1"/>
    </xf>
    <xf numFmtId="0" fontId="38" fillId="0" borderId="13" xfId="0" applyFont="1" applyBorder="1" applyAlignment="1">
      <alignment horizontal="left" vertical="center" wrapText="1"/>
    </xf>
    <xf numFmtId="0" fontId="65" fillId="8" borderId="4" xfId="0" applyFont="1" applyFill="1" applyBorder="1" applyAlignment="1">
      <alignment horizontal="center" vertical="center" wrapText="1"/>
    </xf>
    <xf numFmtId="0" fontId="69" fillId="0" borderId="4" xfId="0" applyFont="1" applyBorder="1" applyAlignment="1">
      <alignment horizontal="center" vertical="center" wrapText="1"/>
    </xf>
    <xf numFmtId="0" fontId="65" fillId="0" borderId="4" xfId="0" applyFont="1" applyBorder="1" applyAlignment="1">
      <alignment horizontal="center" vertical="center" wrapText="1"/>
    </xf>
    <xf numFmtId="0" fontId="65" fillId="17" borderId="4" xfId="0" applyFont="1" applyFill="1" applyBorder="1" applyAlignment="1">
      <alignment horizontal="center" vertical="center" wrapText="1"/>
    </xf>
    <xf numFmtId="0" fontId="63" fillId="17" borderId="4" xfId="0" applyFont="1" applyFill="1" applyBorder="1" applyAlignment="1">
      <alignment horizontal="center" vertical="center" wrapText="1"/>
    </xf>
    <xf numFmtId="0" fontId="69" fillId="17" borderId="4" xfId="0" applyFont="1" applyFill="1" applyBorder="1" applyAlignment="1">
      <alignment horizontal="center" vertical="center" wrapText="1"/>
    </xf>
    <xf numFmtId="0" fontId="61" fillId="0" borderId="6" xfId="0" applyFont="1" applyBorder="1" applyAlignment="1">
      <alignment horizontal="left" vertical="center" wrapText="1"/>
    </xf>
    <xf numFmtId="0" fontId="63" fillId="0" borderId="3" xfId="0" applyFont="1" applyBorder="1" applyAlignment="1">
      <alignment horizontal="left" vertical="center" wrapText="1"/>
    </xf>
    <xf numFmtId="0" fontId="69" fillId="0" borderId="0" xfId="0" applyFont="1" applyFill="1" applyBorder="1" applyAlignment="1">
      <alignment horizontal="center" vertical="center" wrapText="1"/>
    </xf>
    <xf numFmtId="0" fontId="65" fillId="0" borderId="0" xfId="0" applyFont="1" applyFill="1" applyBorder="1" applyAlignment="1">
      <alignment horizontal="center" vertical="center" wrapText="1"/>
    </xf>
    <xf numFmtId="0" fontId="65" fillId="17" borderId="1" xfId="0" applyFont="1" applyFill="1" applyBorder="1" applyAlignment="1">
      <alignment horizontal="center" vertical="center" wrapText="1"/>
    </xf>
    <xf numFmtId="0" fontId="69" fillId="17" borderId="5" xfId="0" applyFont="1" applyFill="1" applyBorder="1" applyAlignment="1">
      <alignment horizontal="center" vertical="center" wrapText="1"/>
    </xf>
    <xf numFmtId="0" fontId="69" fillId="17" borderId="7" xfId="0" applyFont="1" applyFill="1" applyBorder="1" applyAlignment="1">
      <alignment horizontal="center" vertical="center" wrapText="1"/>
    </xf>
    <xf numFmtId="0" fontId="65" fillId="0" borderId="53" xfId="0" applyFont="1" applyFill="1" applyBorder="1" applyAlignment="1">
      <alignment horizontal="center" vertical="center" wrapText="1"/>
    </xf>
    <xf numFmtId="0" fontId="69" fillId="0" borderId="53" xfId="0" applyFont="1" applyFill="1" applyBorder="1" applyAlignment="1">
      <alignment horizontal="center" vertical="center" wrapText="1"/>
    </xf>
    <xf numFmtId="0" fontId="63" fillId="0" borderId="7" xfId="0" applyFont="1" applyBorder="1" applyAlignment="1">
      <alignment horizontal="center" vertical="center" wrapText="1"/>
    </xf>
    <xf numFmtId="0" fontId="65" fillId="17" borderId="6" xfId="0" applyFont="1" applyFill="1" applyBorder="1" applyAlignment="1">
      <alignment horizontal="center" vertical="center" wrapText="1"/>
    </xf>
    <xf numFmtId="0" fontId="69" fillId="17" borderId="3" xfId="0" applyFont="1" applyFill="1" applyBorder="1" applyAlignment="1">
      <alignment horizontal="center" vertical="center" wrapText="1"/>
    </xf>
    <xf numFmtId="0" fontId="69" fillId="17" borderId="2" xfId="0" applyFont="1" applyFill="1" applyBorder="1" applyAlignment="1">
      <alignment horizontal="center" vertical="center" wrapText="1"/>
    </xf>
    <xf numFmtId="0" fontId="65" fillId="17" borderId="10" xfId="0" applyFont="1" applyFill="1" applyBorder="1" applyAlignment="1">
      <alignment horizontal="center" vertical="center" wrapText="1"/>
    </xf>
    <xf numFmtId="0" fontId="69" fillId="17" borderId="8" xfId="0" applyFont="1" applyFill="1" applyBorder="1" applyAlignment="1">
      <alignment horizontal="center" vertical="center" wrapText="1"/>
    </xf>
    <xf numFmtId="0" fontId="69" fillId="17" borderId="53" xfId="0" applyFont="1" applyFill="1" applyBorder="1" applyAlignment="1">
      <alignment horizontal="center" vertical="center" wrapText="1"/>
    </xf>
    <xf numFmtId="0" fontId="69" fillId="17" borderId="13" xfId="0" applyFont="1" applyFill="1" applyBorder="1" applyAlignment="1">
      <alignment horizontal="center" vertical="center" wrapText="1"/>
    </xf>
    <xf numFmtId="0" fontId="69" fillId="17" borderId="11" xfId="0" applyFont="1" applyFill="1" applyBorder="1" applyAlignment="1">
      <alignment horizontal="center" vertical="center" wrapText="1"/>
    </xf>
    <xf numFmtId="0" fontId="69" fillId="17" borderId="12" xfId="0" applyFont="1" applyFill="1" applyBorder="1" applyAlignment="1">
      <alignment horizontal="center" vertical="center" wrapText="1"/>
    </xf>
    <xf numFmtId="0" fontId="63" fillId="0" borderId="2" xfId="0" applyFont="1" applyBorder="1" applyAlignment="1">
      <alignment horizontal="center" vertical="center" wrapText="1"/>
    </xf>
    <xf numFmtId="0" fontId="61" fillId="15" borderId="10" xfId="0" applyFont="1" applyFill="1" applyBorder="1" applyAlignment="1">
      <alignment vertical="center" wrapText="1"/>
    </xf>
    <xf numFmtId="0" fontId="63" fillId="0" borderId="9" xfId="0" applyFont="1" applyBorder="1" applyAlignment="1">
      <alignment vertical="center" wrapText="1"/>
    </xf>
    <xf numFmtId="0" fontId="61" fillId="23" borderId="10" xfId="0" applyFont="1" applyFill="1" applyBorder="1" applyAlignment="1">
      <alignment vertical="center" wrapText="1"/>
    </xf>
    <xf numFmtId="0" fontId="61" fillId="0" borderId="4" xfId="0" applyFont="1" applyBorder="1" applyAlignment="1">
      <alignment horizontal="left" vertical="center" wrapText="1"/>
    </xf>
    <xf numFmtId="0" fontId="63" fillId="0" borderId="4" xfId="0" applyFont="1" applyBorder="1" applyAlignment="1">
      <alignment horizontal="left" vertical="center" wrapText="1"/>
    </xf>
    <xf numFmtId="0" fontId="62" fillId="11" borderId="44" xfId="0" applyFont="1" applyFill="1" applyBorder="1" applyAlignment="1">
      <alignment horizontal="center" vertical="center" wrapText="1"/>
    </xf>
    <xf numFmtId="0" fontId="63" fillId="0" borderId="50" xfId="0" applyFont="1" applyBorder="1" applyAlignment="1">
      <alignment wrapText="1"/>
    </xf>
    <xf numFmtId="0" fontId="63" fillId="0" borderId="46" xfId="0" applyFont="1" applyBorder="1" applyAlignment="1">
      <alignment wrapText="1"/>
    </xf>
    <xf numFmtId="0" fontId="63" fillId="0" borderId="0" xfId="0" applyFont="1" applyAlignment="1">
      <alignment wrapText="1"/>
    </xf>
    <xf numFmtId="0" fontId="63" fillId="0" borderId="48" xfId="0" applyFont="1" applyBorder="1" applyAlignment="1">
      <alignment wrapText="1"/>
    </xf>
    <xf numFmtId="0" fontId="63" fillId="0" borderId="51" xfId="0" applyFont="1" applyBorder="1" applyAlignment="1">
      <alignment wrapText="1"/>
    </xf>
    <xf numFmtId="0" fontId="11" fillId="11" borderId="44" xfId="0" applyFont="1" applyFill="1" applyBorder="1" applyAlignment="1">
      <alignment horizontal="center" vertical="center" wrapText="1"/>
    </xf>
    <xf numFmtId="0" fontId="11" fillId="11" borderId="50" xfId="0" applyFont="1" applyFill="1" applyBorder="1" applyAlignment="1">
      <alignment horizontal="center" vertical="center" wrapText="1"/>
    </xf>
    <xf numFmtId="0" fontId="0" fillId="0" borderId="50" xfId="0" applyBorder="1" applyAlignment="1">
      <alignment horizontal="center" vertical="center" wrapText="1"/>
    </xf>
    <xf numFmtId="0" fontId="0" fillId="0" borderId="50" xfId="0" applyBorder="1" applyAlignment="1">
      <alignment wrapText="1"/>
    </xf>
    <xf numFmtId="0" fontId="0" fillId="0" borderId="45" xfId="0" applyBorder="1" applyAlignment="1">
      <alignment wrapText="1"/>
    </xf>
    <xf numFmtId="0" fontId="0" fillId="0" borderId="46" xfId="0"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wrapText="1"/>
    </xf>
    <xf numFmtId="0" fontId="0" fillId="0" borderId="47" xfId="0" applyBorder="1" applyAlignment="1">
      <alignment wrapText="1"/>
    </xf>
    <xf numFmtId="0" fontId="0" fillId="0" borderId="48" xfId="0" applyBorder="1" applyAlignment="1">
      <alignment horizontal="center" vertical="center" wrapText="1"/>
    </xf>
    <xf numFmtId="0" fontId="0" fillId="0" borderId="51" xfId="0" applyBorder="1" applyAlignment="1">
      <alignment horizontal="center" vertical="center" wrapText="1"/>
    </xf>
    <xf numFmtId="0" fontId="0" fillId="0" borderId="51" xfId="0" applyBorder="1" applyAlignment="1">
      <alignment wrapText="1"/>
    </xf>
    <xf numFmtId="0" fontId="0" fillId="0" borderId="49" xfId="0" applyBorder="1" applyAlignment="1">
      <alignment wrapText="1"/>
    </xf>
    <xf numFmtId="0" fontId="12" fillId="22" borderId="63" xfId="0" applyFont="1" applyFill="1" applyBorder="1" applyAlignment="1">
      <alignment horizontal="center" vertical="center" wrapText="1"/>
    </xf>
    <xf numFmtId="0" fontId="12" fillId="22" borderId="56" xfId="0" applyFont="1" applyFill="1" applyBorder="1" applyAlignment="1">
      <alignment horizontal="center" vertical="center" wrapText="1"/>
    </xf>
    <xf numFmtId="0" fontId="12" fillId="22" borderId="78" xfId="0" applyFont="1" applyFill="1" applyBorder="1" applyAlignment="1">
      <alignment horizontal="center" vertical="center" wrapText="1"/>
    </xf>
    <xf numFmtId="0" fontId="12" fillId="22" borderId="50" xfId="0" applyFont="1" applyFill="1" applyBorder="1" applyAlignment="1">
      <alignment horizontal="center" vertical="center" wrapText="1"/>
    </xf>
    <xf numFmtId="0" fontId="12" fillId="22" borderId="0" xfId="0" applyFont="1" applyFill="1" applyBorder="1" applyAlignment="1">
      <alignment horizontal="center" vertical="center" wrapText="1"/>
    </xf>
    <xf numFmtId="0" fontId="12" fillId="22" borderId="51" xfId="0" applyFont="1" applyFill="1" applyBorder="1" applyAlignment="1">
      <alignment horizontal="center" vertical="center" wrapText="1"/>
    </xf>
    <xf numFmtId="0" fontId="12" fillId="22" borderId="67" xfId="0" applyFont="1" applyFill="1" applyBorder="1" applyAlignment="1">
      <alignment horizontal="center" vertical="center" wrapText="1"/>
    </xf>
    <xf numFmtId="0" fontId="12" fillId="22" borderId="62" xfId="0" applyFont="1" applyFill="1" applyBorder="1" applyAlignment="1">
      <alignment horizontal="center" vertical="center" wrapText="1"/>
    </xf>
    <xf numFmtId="0" fontId="12" fillId="22" borderId="66" xfId="0" applyFont="1" applyFill="1" applyBorder="1" applyAlignment="1">
      <alignment horizontal="center" vertical="center" wrapText="1"/>
    </xf>
    <xf numFmtId="0" fontId="15" fillId="11" borderId="44" xfId="0" applyFont="1" applyFill="1" applyBorder="1" applyAlignment="1">
      <alignment horizontal="center" vertical="center" wrapText="1"/>
    </xf>
    <xf numFmtId="0" fontId="16" fillId="0" borderId="50" xfId="0" applyFont="1" applyBorder="1" applyAlignment="1"/>
    <xf numFmtId="0" fontId="16" fillId="0" borderId="45" xfId="0" applyFont="1" applyBorder="1" applyAlignment="1"/>
    <xf numFmtId="0" fontId="16" fillId="0" borderId="46" xfId="0" applyFont="1" applyBorder="1" applyAlignment="1"/>
    <xf numFmtId="0" fontId="16" fillId="0" borderId="0" xfId="0" applyFont="1" applyBorder="1" applyAlignment="1"/>
    <xf numFmtId="0" fontId="16" fillId="0" borderId="47" xfId="0" applyFont="1" applyBorder="1" applyAlignment="1"/>
    <xf numFmtId="0" fontId="16" fillId="0" borderId="48" xfId="0" applyFont="1" applyBorder="1" applyAlignment="1"/>
    <xf numFmtId="0" fontId="16" fillId="0" borderId="51" xfId="0" applyFont="1" applyBorder="1" applyAlignment="1"/>
    <xf numFmtId="0" fontId="16" fillId="0" borderId="49" xfId="0" applyFont="1" applyBorder="1" applyAlignment="1"/>
    <xf numFmtId="0" fontId="16" fillId="23" borderId="4" xfId="0" applyFont="1" applyFill="1" applyBorder="1" applyAlignment="1">
      <alignment horizontal="center" vertical="center" wrapText="1"/>
    </xf>
    <xf numFmtId="0" fontId="0" fillId="23" borderId="4" xfId="0" applyFont="1" applyFill="1" applyBorder="1" applyAlignment="1">
      <alignment horizontal="center" vertical="center" wrapText="1"/>
    </xf>
    <xf numFmtId="0" fontId="0" fillId="21" borderId="4" xfId="0" applyFont="1" applyFill="1" applyBorder="1" applyAlignment="1">
      <alignment horizontal="center" vertical="center" wrapText="1"/>
    </xf>
    <xf numFmtId="0" fontId="16" fillId="21" borderId="4" xfId="0" applyFont="1" applyFill="1" applyBorder="1" applyAlignment="1">
      <alignment horizontal="center" vertical="center" wrapText="1"/>
    </xf>
    <xf numFmtId="0" fontId="17" fillId="20" borderId="1" xfId="0" applyFont="1" applyFill="1" applyBorder="1" applyAlignment="1">
      <alignment horizontal="center" vertical="center" wrapText="1"/>
    </xf>
    <xf numFmtId="0" fontId="17" fillId="20" borderId="5" xfId="0" applyFont="1" applyFill="1" applyBorder="1" applyAlignment="1">
      <alignment horizontal="center" vertical="center" wrapText="1"/>
    </xf>
    <xf numFmtId="0" fontId="17" fillId="20" borderId="7" xfId="0" applyFont="1" applyFill="1" applyBorder="1" applyAlignment="1">
      <alignment horizontal="center" vertical="center" wrapText="1"/>
    </xf>
    <xf numFmtId="0" fontId="17" fillId="20" borderId="10" xfId="0" applyFont="1" applyFill="1" applyBorder="1" applyAlignment="1">
      <alignment horizontal="center" vertical="center" wrapText="1"/>
    </xf>
    <xf numFmtId="0" fontId="17" fillId="20" borderId="8" xfId="0" applyFont="1" applyFill="1" applyBorder="1" applyAlignment="1">
      <alignment horizontal="center" vertical="center" wrapText="1"/>
    </xf>
    <xf numFmtId="0" fontId="17" fillId="20" borderId="53" xfId="0" applyFont="1" applyFill="1" applyBorder="1" applyAlignment="1">
      <alignment horizontal="center" vertical="center" wrapText="1"/>
    </xf>
    <xf numFmtId="0" fontId="17" fillId="20" borderId="13" xfId="0" applyFont="1" applyFill="1" applyBorder="1" applyAlignment="1">
      <alignment horizontal="center" vertical="center" wrapText="1"/>
    </xf>
    <xf numFmtId="0" fontId="17" fillId="20" borderId="11" xfId="0" applyFont="1" applyFill="1" applyBorder="1" applyAlignment="1">
      <alignment horizontal="center" vertical="center" wrapText="1"/>
    </xf>
    <xf numFmtId="0" fontId="17" fillId="20" borderId="12" xfId="0" applyFont="1" applyFill="1" applyBorder="1" applyAlignment="1">
      <alignment horizontal="center" vertical="center" wrapText="1"/>
    </xf>
    <xf numFmtId="0" fontId="16" fillId="22" borderId="5" xfId="0" applyFont="1" applyFill="1" applyBorder="1" applyAlignment="1"/>
    <xf numFmtId="0" fontId="16" fillId="22" borderId="11" xfId="0" applyFont="1" applyFill="1" applyBorder="1" applyAlignment="1"/>
    <xf numFmtId="0" fontId="16" fillId="4" borderId="5" xfId="0" applyFont="1" applyFill="1" applyBorder="1" applyAlignment="1"/>
    <xf numFmtId="0" fontId="16" fillId="4" borderId="11" xfId="0" applyFont="1" applyFill="1" applyBorder="1" applyAlignment="1"/>
    <xf numFmtId="0" fontId="16" fillId="20" borderId="5" xfId="0" applyFont="1" applyFill="1" applyBorder="1" applyAlignment="1"/>
    <xf numFmtId="0" fontId="16" fillId="20" borderId="11" xfId="0" applyFont="1" applyFill="1" applyBorder="1" applyAlignment="1"/>
    <xf numFmtId="0" fontId="18" fillId="22" borderId="10" xfId="0" applyFont="1" applyFill="1" applyBorder="1" applyAlignment="1">
      <alignment vertical="center"/>
    </xf>
    <xf numFmtId="0" fontId="18" fillId="22" borderId="8" xfId="0" applyFont="1" applyFill="1" applyBorder="1" applyAlignment="1">
      <alignment vertical="center"/>
    </xf>
    <xf numFmtId="0" fontId="18" fillId="0" borderId="6" xfId="0" applyFont="1" applyBorder="1" applyAlignment="1">
      <alignment vertical="center" wrapText="1"/>
    </xf>
    <xf numFmtId="0" fontId="18" fillId="0" borderId="3" xfId="0" applyFont="1" applyBorder="1" applyAlignment="1">
      <alignment vertical="center" wrapText="1"/>
    </xf>
    <xf numFmtId="0" fontId="18" fillId="4" borderId="10" xfId="0" applyFont="1" applyFill="1" applyBorder="1" applyAlignment="1">
      <alignment vertical="center"/>
    </xf>
    <xf numFmtId="0" fontId="18" fillId="0" borderId="8" xfId="0" applyFont="1" applyBorder="1" applyAlignment="1">
      <alignment vertical="center"/>
    </xf>
    <xf numFmtId="0" fontId="18" fillId="20" borderId="10" xfId="0" applyFont="1" applyFill="1" applyBorder="1" applyAlignment="1">
      <alignment vertical="center"/>
    </xf>
    <xf numFmtId="0" fontId="18" fillId="12" borderId="6" xfId="0" applyFont="1" applyFill="1" applyBorder="1" applyAlignment="1">
      <alignment vertical="center" wrapText="1"/>
    </xf>
    <xf numFmtId="0" fontId="18" fillId="12" borderId="3" xfId="0" applyFont="1" applyFill="1" applyBorder="1" applyAlignment="1">
      <alignment vertical="center" wrapText="1"/>
    </xf>
    <xf numFmtId="0" fontId="84" fillId="7" borderId="10" xfId="0" applyFont="1" applyFill="1" applyBorder="1" applyAlignment="1">
      <alignment vertical="center" wrapText="1"/>
    </xf>
    <xf numFmtId="0" fontId="86" fillId="0" borderId="9" xfId="0" applyFont="1" applyBorder="1" applyAlignment="1">
      <alignment vertical="center" wrapText="1"/>
    </xf>
    <xf numFmtId="0" fontId="86" fillId="0" borderId="8" xfId="0" applyFont="1" applyBorder="1" applyAlignment="1">
      <alignment vertical="center" wrapText="1"/>
    </xf>
    <xf numFmtId="0" fontId="89" fillId="12" borderId="10" xfId="0" applyFont="1" applyFill="1" applyBorder="1" applyAlignment="1"/>
    <xf numFmtId="0" fontId="86" fillId="0" borderId="9" xfId="0" applyFont="1" applyBorder="1" applyAlignment="1"/>
    <xf numFmtId="0" fontId="86" fillId="0" borderId="8" xfId="0" applyFont="1" applyBorder="1" applyAlignment="1"/>
    <xf numFmtId="0" fontId="89" fillId="12" borderId="10" xfId="0" applyFont="1" applyFill="1" applyBorder="1" applyAlignment="1">
      <alignment vertical="center" wrapText="1"/>
    </xf>
    <xf numFmtId="0" fontId="84" fillId="0" borderId="4" xfId="0" applyFont="1" applyFill="1" applyBorder="1" applyAlignment="1">
      <alignment vertical="center" wrapText="1"/>
    </xf>
    <xf numFmtId="0" fontId="89" fillId="12" borderId="3" xfId="0" applyFont="1" applyFill="1" applyBorder="1" applyAlignment="1">
      <alignment horizontal="center" vertical="center" wrapText="1"/>
    </xf>
    <xf numFmtId="0" fontId="90" fillId="12" borderId="4" xfId="0" applyFont="1" applyFill="1" applyBorder="1" applyAlignment="1">
      <alignment horizontal="center" vertical="center" wrapText="1"/>
    </xf>
    <xf numFmtId="0" fontId="89" fillId="12" borderId="4" xfId="0" applyFont="1" applyFill="1" applyBorder="1" applyAlignment="1">
      <alignment horizontal="center" vertical="center" wrapText="1"/>
    </xf>
    <xf numFmtId="0" fontId="84" fillId="12" borderId="7" xfId="0" applyFont="1" applyFill="1" applyBorder="1" applyAlignment="1"/>
    <xf numFmtId="0" fontId="86" fillId="12" borderId="4" xfId="0" applyFont="1" applyFill="1" applyBorder="1" applyAlignment="1"/>
    <xf numFmtId="0" fontId="86" fillId="12" borderId="6" xfId="0" applyFont="1" applyFill="1" applyBorder="1" applyAlignment="1"/>
    <xf numFmtId="0" fontId="84" fillId="0" borderId="4" xfId="0" applyFont="1" applyBorder="1" applyAlignment="1">
      <alignment vertical="center" wrapText="1"/>
    </xf>
    <xf numFmtId="0" fontId="86" fillId="0" borderId="4" xfId="0" applyFont="1" applyBorder="1" applyAlignment="1">
      <alignment vertical="center" wrapText="1"/>
    </xf>
    <xf numFmtId="0" fontId="85" fillId="11" borderId="44" xfId="0" applyFont="1" applyFill="1" applyBorder="1" applyAlignment="1">
      <alignment horizontal="center" vertical="center" wrapText="1"/>
    </xf>
    <xf numFmtId="0" fontId="86" fillId="0" borderId="50" xfId="0" applyFont="1" applyBorder="1" applyAlignment="1">
      <alignment wrapText="1"/>
    </xf>
    <xf numFmtId="0" fontId="86" fillId="0" borderId="45" xfId="0" applyFont="1" applyBorder="1" applyAlignment="1">
      <alignment wrapText="1"/>
    </xf>
    <xf numFmtId="0" fontId="86" fillId="0" borderId="46" xfId="0" applyFont="1" applyBorder="1" applyAlignment="1">
      <alignment wrapText="1"/>
    </xf>
    <xf numFmtId="0" fontId="86" fillId="0" borderId="0" xfId="0" applyFont="1" applyBorder="1" applyAlignment="1">
      <alignment wrapText="1"/>
    </xf>
    <xf numFmtId="0" fontId="86" fillId="0" borderId="47" xfId="0" applyFont="1" applyBorder="1" applyAlignment="1">
      <alignment wrapText="1"/>
    </xf>
    <xf numFmtId="0" fontId="86" fillId="0" borderId="48" xfId="0" applyFont="1" applyBorder="1" applyAlignment="1">
      <alignment wrapText="1"/>
    </xf>
    <xf numFmtId="0" fontId="86" fillId="0" borderId="51" xfId="0" applyFont="1" applyBorder="1" applyAlignment="1">
      <alignment wrapText="1"/>
    </xf>
    <xf numFmtId="0" fontId="86" fillId="0" borderId="49" xfId="0" applyFont="1" applyBorder="1" applyAlignment="1">
      <alignment wrapText="1"/>
    </xf>
    <xf numFmtId="0" fontId="84" fillId="12" borderId="7" xfId="0" applyFont="1" applyFill="1" applyBorder="1" applyAlignment="1">
      <alignment horizontal="left" vertical="center" wrapText="1"/>
    </xf>
    <xf numFmtId="0" fontId="86" fillId="12" borderId="4" xfId="0" applyFont="1" applyFill="1" applyBorder="1" applyAlignment="1">
      <alignment horizontal="left" vertical="center" wrapText="1"/>
    </xf>
    <xf numFmtId="0" fontId="86" fillId="12" borderId="6" xfId="0" applyFont="1" applyFill="1" applyBorder="1" applyAlignment="1">
      <alignment horizontal="left" vertical="center" wrapText="1"/>
    </xf>
    <xf numFmtId="0" fontId="84" fillId="7" borderId="7" xfId="0" applyFont="1" applyFill="1" applyBorder="1" applyAlignment="1"/>
    <xf numFmtId="0" fontId="86" fillId="7" borderId="4" xfId="0" applyFont="1" applyFill="1" applyBorder="1" applyAlignment="1"/>
    <xf numFmtId="0" fontId="86" fillId="7" borderId="6" xfId="0" applyFont="1" applyFill="1" applyBorder="1" applyAlignment="1"/>
    <xf numFmtId="0" fontId="89" fillId="7" borderId="3" xfId="0" applyFont="1" applyFill="1" applyBorder="1" applyAlignment="1">
      <alignment horizontal="center" vertical="center" wrapText="1"/>
    </xf>
    <xf numFmtId="0" fontId="90" fillId="7" borderId="4" xfId="0" applyFont="1" applyFill="1" applyBorder="1" applyAlignment="1">
      <alignment horizontal="center" vertical="center" wrapText="1"/>
    </xf>
    <xf numFmtId="0" fontId="89" fillId="0" borderId="4" xfId="0" applyFont="1" applyBorder="1" applyAlignment="1">
      <alignment horizontal="center" vertical="center" wrapText="1"/>
    </xf>
    <xf numFmtId="0" fontId="90" fillId="0" borderId="4" xfId="0" applyFont="1" applyBorder="1" applyAlignment="1">
      <alignment horizontal="center" vertical="center" wrapText="1"/>
    </xf>
    <xf numFmtId="0" fontId="86" fillId="0" borderId="6" xfId="0" applyFont="1" applyBorder="1" applyAlignment="1">
      <alignment horizontal="left" vertical="center" wrapText="1"/>
    </xf>
    <xf numFmtId="0" fontId="84" fillId="12" borderId="10" xfId="0" applyFont="1" applyFill="1" applyBorder="1" applyAlignment="1">
      <alignment vertical="center" wrapText="1"/>
    </xf>
    <xf numFmtId="0" fontId="84" fillId="15" borderId="7" xfId="0" applyFont="1" applyFill="1" applyBorder="1" applyAlignment="1"/>
    <xf numFmtId="0" fontId="84" fillId="15" borderId="4" xfId="0" applyFont="1" applyFill="1" applyBorder="1" applyAlignment="1"/>
    <xf numFmtId="0" fontId="89" fillId="17" borderId="4" xfId="0" applyFont="1" applyFill="1" applyBorder="1" applyAlignment="1">
      <alignment horizontal="center" vertical="center" wrapText="1"/>
    </xf>
    <xf numFmtId="0" fontId="86" fillId="0" borderId="4" xfId="0" applyFont="1" applyBorder="1" applyAlignment="1">
      <alignment horizontal="center" vertical="center" wrapText="1"/>
    </xf>
    <xf numFmtId="0" fontId="84" fillId="12" borderId="4" xfId="0" applyFont="1" applyFill="1" applyBorder="1" applyAlignment="1"/>
    <xf numFmtId="0" fontId="84" fillId="12" borderId="6" xfId="0" applyFont="1" applyFill="1" applyBorder="1" applyAlignment="1"/>
    <xf numFmtId="0" fontId="89" fillId="15" borderId="10" xfId="0" applyFont="1" applyFill="1" applyBorder="1" applyAlignment="1"/>
    <xf numFmtId="0" fontId="6" fillId="2" borderId="4" xfId="0" applyFont="1" applyFill="1" applyBorder="1" applyAlignment="1">
      <alignment horizontal="left" vertical="center" wrapText="1"/>
    </xf>
  </cellXfs>
  <cellStyles count="14">
    <cellStyle name="Hipervínculo" xfId="8" builtinId="8"/>
    <cellStyle name="Millares" xfId="1" builtinId="3"/>
    <cellStyle name="Millares [0]" xfId="12" builtinId="6"/>
    <cellStyle name="Millares [0] 2" xfId="10"/>
    <cellStyle name="Millares 2" xfId="4"/>
    <cellStyle name="Millares 3" xfId="9"/>
    <cellStyle name="Normal" xfId="0" builtinId="0"/>
    <cellStyle name="Normal 2" xfId="2"/>
    <cellStyle name="Normal 2 2" xfId="3"/>
    <cellStyle name="Normal 3" xfId="7"/>
    <cellStyle name="Normal 7" xfId="11"/>
    <cellStyle name="Porcentaje" xfId="13" builtinId="5"/>
    <cellStyle name="Porcentual 2" xfId="6"/>
    <cellStyle name="Porcentual 3" xfId="5"/>
  </cellStyles>
  <dxfs count="0"/>
  <tableStyles count="0" defaultTableStyle="TableStyleMedium2" defaultPivotStyle="PivotStyleLight16"/>
  <colors>
    <mruColors>
      <color rgb="FF457F31"/>
      <color rgb="FFFB79DF"/>
      <color rgb="FFEA06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9525</xdr:colOff>
      <xdr:row>2</xdr:row>
      <xdr:rowOff>9525</xdr:rowOff>
    </xdr:from>
    <xdr:to>
      <xdr:col>7</xdr:col>
      <xdr:colOff>9525</xdr:colOff>
      <xdr:row>2</xdr:row>
      <xdr:rowOff>390525</xdr:rowOff>
    </xdr:to>
    <xdr:pic>
      <xdr:nvPicPr>
        <xdr:cNvPr id="4" name="Picture 1">
          <a:extLst>
            <a:ext uri="{FF2B5EF4-FFF2-40B4-BE49-F238E27FC236}">
              <a16:creationId xmlns="" xmlns:a16="http://schemas.microsoft.com/office/drawing/2014/main" id="{A76AADE0-E754-419A-9395-6DDC837855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190500"/>
          <a:ext cx="8001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xdr:colOff>
      <xdr:row>1</xdr:row>
      <xdr:rowOff>38100</xdr:rowOff>
    </xdr:from>
    <xdr:to>
      <xdr:col>9</xdr:col>
      <xdr:colOff>76200</xdr:colOff>
      <xdr:row>4</xdr:row>
      <xdr:rowOff>0</xdr:rowOff>
    </xdr:to>
    <xdr:pic>
      <xdr:nvPicPr>
        <xdr:cNvPr id="5" name="Picture 2">
          <a:extLst>
            <a:ext uri="{FF2B5EF4-FFF2-40B4-BE49-F238E27FC236}">
              <a16:creationId xmlns="" xmlns:a16="http://schemas.microsoft.com/office/drawing/2014/main" id="{BA6C81C2-9BC8-4F32-8B89-5FD6ECEC0B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7300" y="161925"/>
          <a:ext cx="2914149"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50131</xdr:colOff>
      <xdr:row>18</xdr:row>
      <xdr:rowOff>35092</xdr:rowOff>
    </xdr:from>
    <xdr:to>
      <xdr:col>35</xdr:col>
      <xdr:colOff>130342</xdr:colOff>
      <xdr:row>18</xdr:row>
      <xdr:rowOff>150395</xdr:rowOff>
    </xdr:to>
    <xdr:sp macro="" textlink="">
      <xdr:nvSpPr>
        <xdr:cNvPr id="6" name="Rectángulo 5">
          <a:extLst>
            <a:ext uri="{FF2B5EF4-FFF2-40B4-BE49-F238E27FC236}">
              <a16:creationId xmlns="" xmlns:a16="http://schemas.microsoft.com/office/drawing/2014/main" id="{99B44C4D-E3A0-4A9F-90C0-AE06416BBC9B}"/>
            </a:ext>
          </a:extLst>
        </xdr:cNvPr>
        <xdr:cNvSpPr/>
      </xdr:nvSpPr>
      <xdr:spPr>
        <a:xfrm>
          <a:off x="4747460" y="3183355"/>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52137</xdr:colOff>
      <xdr:row>19</xdr:row>
      <xdr:rowOff>42110</xdr:rowOff>
    </xdr:from>
    <xdr:to>
      <xdr:col>35</xdr:col>
      <xdr:colOff>132348</xdr:colOff>
      <xdr:row>19</xdr:row>
      <xdr:rowOff>157413</xdr:rowOff>
    </xdr:to>
    <xdr:sp macro="" textlink="">
      <xdr:nvSpPr>
        <xdr:cNvPr id="7" name="Rectángulo 6">
          <a:extLst>
            <a:ext uri="{FF2B5EF4-FFF2-40B4-BE49-F238E27FC236}">
              <a16:creationId xmlns="" xmlns:a16="http://schemas.microsoft.com/office/drawing/2014/main" id="{E6B819ED-DE60-4911-B40C-D428D54F289B}"/>
            </a:ext>
          </a:extLst>
        </xdr:cNvPr>
        <xdr:cNvSpPr/>
      </xdr:nvSpPr>
      <xdr:spPr>
        <a:xfrm>
          <a:off x="4749466" y="3370847"/>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49129</xdr:colOff>
      <xdr:row>20</xdr:row>
      <xdr:rowOff>19050</xdr:rowOff>
    </xdr:from>
    <xdr:to>
      <xdr:col>35</xdr:col>
      <xdr:colOff>129340</xdr:colOff>
      <xdr:row>20</xdr:row>
      <xdr:rowOff>134353</xdr:rowOff>
    </xdr:to>
    <xdr:sp macro="" textlink="">
      <xdr:nvSpPr>
        <xdr:cNvPr id="9" name="Rectángulo 8">
          <a:extLst>
            <a:ext uri="{FF2B5EF4-FFF2-40B4-BE49-F238E27FC236}">
              <a16:creationId xmlns="" xmlns:a16="http://schemas.microsoft.com/office/drawing/2014/main" id="{6691C195-0854-4346-9509-E2FB857B4A96}"/>
            </a:ext>
          </a:extLst>
        </xdr:cNvPr>
        <xdr:cNvSpPr/>
      </xdr:nvSpPr>
      <xdr:spPr>
        <a:xfrm>
          <a:off x="4746458" y="3548313"/>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51134</xdr:colOff>
      <xdr:row>21</xdr:row>
      <xdr:rowOff>41107</xdr:rowOff>
    </xdr:from>
    <xdr:to>
      <xdr:col>35</xdr:col>
      <xdr:colOff>131345</xdr:colOff>
      <xdr:row>21</xdr:row>
      <xdr:rowOff>156410</xdr:rowOff>
    </xdr:to>
    <xdr:sp macro="" textlink="">
      <xdr:nvSpPr>
        <xdr:cNvPr id="10" name="Rectángulo 9">
          <a:extLst>
            <a:ext uri="{FF2B5EF4-FFF2-40B4-BE49-F238E27FC236}">
              <a16:creationId xmlns="" xmlns:a16="http://schemas.microsoft.com/office/drawing/2014/main" id="{55B68E94-501A-4490-99AA-27473B5A7FBF}"/>
            </a:ext>
          </a:extLst>
        </xdr:cNvPr>
        <xdr:cNvSpPr/>
      </xdr:nvSpPr>
      <xdr:spPr>
        <a:xfrm>
          <a:off x="4748463" y="3740818"/>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43114</xdr:colOff>
      <xdr:row>23</xdr:row>
      <xdr:rowOff>28073</xdr:rowOff>
    </xdr:from>
    <xdr:to>
      <xdr:col>35</xdr:col>
      <xdr:colOff>123325</xdr:colOff>
      <xdr:row>23</xdr:row>
      <xdr:rowOff>143376</xdr:rowOff>
    </xdr:to>
    <xdr:sp macro="" textlink="">
      <xdr:nvSpPr>
        <xdr:cNvPr id="11" name="Rectángulo 10">
          <a:extLst>
            <a:ext uri="{FF2B5EF4-FFF2-40B4-BE49-F238E27FC236}">
              <a16:creationId xmlns="" xmlns:a16="http://schemas.microsoft.com/office/drawing/2014/main" id="{EE852FDE-73BF-43BC-BAA4-318A355DC3F2}"/>
            </a:ext>
          </a:extLst>
        </xdr:cNvPr>
        <xdr:cNvSpPr/>
      </xdr:nvSpPr>
      <xdr:spPr>
        <a:xfrm>
          <a:off x="4740443" y="3928310"/>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50132</xdr:colOff>
      <xdr:row>25</xdr:row>
      <xdr:rowOff>30078</xdr:rowOff>
    </xdr:from>
    <xdr:to>
      <xdr:col>35</xdr:col>
      <xdr:colOff>130343</xdr:colOff>
      <xdr:row>25</xdr:row>
      <xdr:rowOff>145381</xdr:rowOff>
    </xdr:to>
    <xdr:sp macro="" textlink="">
      <xdr:nvSpPr>
        <xdr:cNvPr id="12" name="Rectángulo 11">
          <a:extLst>
            <a:ext uri="{FF2B5EF4-FFF2-40B4-BE49-F238E27FC236}">
              <a16:creationId xmlns="" xmlns:a16="http://schemas.microsoft.com/office/drawing/2014/main" id="{2BA4C352-C4EB-420C-B9A9-45E0F1538EC0}"/>
            </a:ext>
          </a:extLst>
        </xdr:cNvPr>
        <xdr:cNvSpPr/>
      </xdr:nvSpPr>
      <xdr:spPr>
        <a:xfrm>
          <a:off x="4747461" y="4100762"/>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52137</xdr:colOff>
      <xdr:row>26</xdr:row>
      <xdr:rowOff>32084</xdr:rowOff>
    </xdr:from>
    <xdr:to>
      <xdr:col>35</xdr:col>
      <xdr:colOff>132348</xdr:colOff>
      <xdr:row>26</xdr:row>
      <xdr:rowOff>147387</xdr:rowOff>
    </xdr:to>
    <xdr:sp macro="" textlink="">
      <xdr:nvSpPr>
        <xdr:cNvPr id="13" name="Rectángulo 12">
          <a:extLst>
            <a:ext uri="{FF2B5EF4-FFF2-40B4-BE49-F238E27FC236}">
              <a16:creationId xmlns="" xmlns:a16="http://schemas.microsoft.com/office/drawing/2014/main" id="{D268AE87-00FF-4F55-B999-26BA44F4E6D4}"/>
            </a:ext>
          </a:extLst>
        </xdr:cNvPr>
        <xdr:cNvSpPr/>
      </xdr:nvSpPr>
      <xdr:spPr>
        <a:xfrm>
          <a:off x="4749466" y="4273216"/>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49129</xdr:colOff>
      <xdr:row>27</xdr:row>
      <xdr:rowOff>49129</xdr:rowOff>
    </xdr:from>
    <xdr:to>
      <xdr:col>35</xdr:col>
      <xdr:colOff>129340</xdr:colOff>
      <xdr:row>27</xdr:row>
      <xdr:rowOff>164432</xdr:rowOff>
    </xdr:to>
    <xdr:sp macro="" textlink="">
      <xdr:nvSpPr>
        <xdr:cNvPr id="14" name="Rectángulo 13">
          <a:extLst>
            <a:ext uri="{FF2B5EF4-FFF2-40B4-BE49-F238E27FC236}">
              <a16:creationId xmlns="" xmlns:a16="http://schemas.microsoft.com/office/drawing/2014/main" id="{770642C0-91A9-4F52-88B8-98E1541ADF8A}"/>
            </a:ext>
          </a:extLst>
        </xdr:cNvPr>
        <xdr:cNvSpPr/>
      </xdr:nvSpPr>
      <xdr:spPr>
        <a:xfrm>
          <a:off x="4746458" y="4470734"/>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51135</xdr:colOff>
      <xdr:row>28</xdr:row>
      <xdr:rowOff>16041</xdr:rowOff>
    </xdr:from>
    <xdr:to>
      <xdr:col>35</xdr:col>
      <xdr:colOff>131346</xdr:colOff>
      <xdr:row>28</xdr:row>
      <xdr:rowOff>131344</xdr:rowOff>
    </xdr:to>
    <xdr:sp macro="" textlink="">
      <xdr:nvSpPr>
        <xdr:cNvPr id="15" name="Rectángulo 14">
          <a:extLst>
            <a:ext uri="{FF2B5EF4-FFF2-40B4-BE49-F238E27FC236}">
              <a16:creationId xmlns="" xmlns:a16="http://schemas.microsoft.com/office/drawing/2014/main" id="{218BB249-6E8A-40C2-A60A-40BCD0E18E70}"/>
            </a:ext>
          </a:extLst>
        </xdr:cNvPr>
        <xdr:cNvSpPr/>
      </xdr:nvSpPr>
      <xdr:spPr>
        <a:xfrm>
          <a:off x="4748464" y="4648199"/>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43113</xdr:colOff>
      <xdr:row>29</xdr:row>
      <xdr:rowOff>53139</xdr:rowOff>
    </xdr:from>
    <xdr:to>
      <xdr:col>35</xdr:col>
      <xdr:colOff>123324</xdr:colOff>
      <xdr:row>29</xdr:row>
      <xdr:rowOff>168442</xdr:rowOff>
    </xdr:to>
    <xdr:sp macro="" textlink="">
      <xdr:nvSpPr>
        <xdr:cNvPr id="16" name="Rectángulo 15">
          <a:extLst>
            <a:ext uri="{FF2B5EF4-FFF2-40B4-BE49-F238E27FC236}">
              <a16:creationId xmlns="" xmlns:a16="http://schemas.microsoft.com/office/drawing/2014/main" id="{684C5A08-52BB-4E7A-A6F0-72475E38A093}"/>
            </a:ext>
          </a:extLst>
        </xdr:cNvPr>
        <xdr:cNvSpPr/>
      </xdr:nvSpPr>
      <xdr:spPr>
        <a:xfrm>
          <a:off x="4740442" y="4855744"/>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43114</xdr:colOff>
      <xdr:row>22</xdr:row>
      <xdr:rowOff>28073</xdr:rowOff>
    </xdr:from>
    <xdr:to>
      <xdr:col>35</xdr:col>
      <xdr:colOff>123325</xdr:colOff>
      <xdr:row>22</xdr:row>
      <xdr:rowOff>143376</xdr:rowOff>
    </xdr:to>
    <xdr:sp macro="" textlink="">
      <xdr:nvSpPr>
        <xdr:cNvPr id="17" name="Rectángulo 16">
          <a:extLst>
            <a:ext uri="{FF2B5EF4-FFF2-40B4-BE49-F238E27FC236}">
              <a16:creationId xmlns="" xmlns:a16="http://schemas.microsoft.com/office/drawing/2014/main" id="{4DF28E15-D41E-48EF-9AF8-295E2CC05186}"/>
            </a:ext>
          </a:extLst>
        </xdr:cNvPr>
        <xdr:cNvSpPr/>
      </xdr:nvSpPr>
      <xdr:spPr>
        <a:xfrm>
          <a:off x="4740443" y="3993481"/>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43114</xdr:colOff>
      <xdr:row>24</xdr:row>
      <xdr:rowOff>28073</xdr:rowOff>
    </xdr:from>
    <xdr:to>
      <xdr:col>35</xdr:col>
      <xdr:colOff>123325</xdr:colOff>
      <xdr:row>24</xdr:row>
      <xdr:rowOff>143376</xdr:rowOff>
    </xdr:to>
    <xdr:sp macro="" textlink="">
      <xdr:nvSpPr>
        <xdr:cNvPr id="18" name="Rectángulo 17">
          <a:extLst>
            <a:ext uri="{FF2B5EF4-FFF2-40B4-BE49-F238E27FC236}">
              <a16:creationId xmlns="" xmlns:a16="http://schemas.microsoft.com/office/drawing/2014/main" id="{B8745FFF-CAE6-4BFB-A806-ACDDA195C37B}"/>
            </a:ext>
          </a:extLst>
        </xdr:cNvPr>
        <xdr:cNvSpPr/>
      </xdr:nvSpPr>
      <xdr:spPr>
        <a:xfrm>
          <a:off x="4740443" y="3993481"/>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50132</xdr:colOff>
      <xdr:row>23</xdr:row>
      <xdr:rowOff>30078</xdr:rowOff>
    </xdr:from>
    <xdr:to>
      <xdr:col>35</xdr:col>
      <xdr:colOff>130343</xdr:colOff>
      <xdr:row>23</xdr:row>
      <xdr:rowOff>145381</xdr:rowOff>
    </xdr:to>
    <xdr:sp macro="" textlink="">
      <xdr:nvSpPr>
        <xdr:cNvPr id="19" name="Rectángulo 18">
          <a:extLst>
            <a:ext uri="{FF2B5EF4-FFF2-40B4-BE49-F238E27FC236}">
              <a16:creationId xmlns="" xmlns:a16="http://schemas.microsoft.com/office/drawing/2014/main" id="{8F5BC63D-EDDB-4E7A-AC1F-375EC001DE0C}"/>
            </a:ext>
          </a:extLst>
        </xdr:cNvPr>
        <xdr:cNvSpPr/>
      </xdr:nvSpPr>
      <xdr:spPr>
        <a:xfrm>
          <a:off x="4747461" y="4336381"/>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56148</xdr:colOff>
      <xdr:row>30</xdr:row>
      <xdr:rowOff>56146</xdr:rowOff>
    </xdr:from>
    <xdr:to>
      <xdr:col>35</xdr:col>
      <xdr:colOff>136359</xdr:colOff>
      <xdr:row>30</xdr:row>
      <xdr:rowOff>171449</xdr:rowOff>
    </xdr:to>
    <xdr:sp macro="" textlink="">
      <xdr:nvSpPr>
        <xdr:cNvPr id="20" name="Rectángulo 19">
          <a:extLst>
            <a:ext uri="{FF2B5EF4-FFF2-40B4-BE49-F238E27FC236}">
              <a16:creationId xmlns="" xmlns:a16="http://schemas.microsoft.com/office/drawing/2014/main" id="{36119C18-1C9A-4D8A-8E42-73F061660116}"/>
            </a:ext>
          </a:extLst>
        </xdr:cNvPr>
        <xdr:cNvSpPr/>
      </xdr:nvSpPr>
      <xdr:spPr>
        <a:xfrm>
          <a:off x="4753477" y="5314949"/>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34</xdr:col>
      <xdr:colOff>43113</xdr:colOff>
      <xdr:row>31</xdr:row>
      <xdr:rowOff>53139</xdr:rowOff>
    </xdr:from>
    <xdr:to>
      <xdr:col>35</xdr:col>
      <xdr:colOff>123324</xdr:colOff>
      <xdr:row>31</xdr:row>
      <xdr:rowOff>168442</xdr:rowOff>
    </xdr:to>
    <xdr:sp macro="" textlink="">
      <xdr:nvSpPr>
        <xdr:cNvPr id="21" name="Rectángulo 20">
          <a:extLst>
            <a:ext uri="{FF2B5EF4-FFF2-40B4-BE49-F238E27FC236}">
              <a16:creationId xmlns="" xmlns:a16="http://schemas.microsoft.com/office/drawing/2014/main" id="{629B5305-C93E-426E-B6F6-B18322F59990}"/>
            </a:ext>
          </a:extLst>
        </xdr:cNvPr>
        <xdr:cNvSpPr/>
      </xdr:nvSpPr>
      <xdr:spPr>
        <a:xfrm>
          <a:off x="4740442" y="5091363"/>
          <a:ext cx="270711" cy="11530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16377</xdr:colOff>
      <xdr:row>34</xdr:row>
      <xdr:rowOff>38099</xdr:rowOff>
    </xdr:from>
    <xdr:to>
      <xdr:col>11</xdr:col>
      <xdr:colOff>6350</xdr:colOff>
      <xdr:row>34</xdr:row>
      <xdr:rowOff>146050</xdr:rowOff>
    </xdr:to>
    <xdr:sp macro="" textlink="">
      <xdr:nvSpPr>
        <xdr:cNvPr id="22" name="Rectángulo 21">
          <a:extLst>
            <a:ext uri="{FF2B5EF4-FFF2-40B4-BE49-F238E27FC236}">
              <a16:creationId xmlns="" xmlns:a16="http://schemas.microsoft.com/office/drawing/2014/main" id="{53CB7686-1834-43B9-9AC3-CA7CEE74002E}"/>
            </a:ext>
          </a:extLst>
        </xdr:cNvPr>
        <xdr:cNvSpPr/>
      </xdr:nvSpPr>
      <xdr:spPr>
        <a:xfrm>
          <a:off x="1051427" y="6210299"/>
          <a:ext cx="390023" cy="1079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58989</xdr:colOff>
      <xdr:row>34</xdr:row>
      <xdr:rowOff>38099</xdr:rowOff>
    </xdr:from>
    <xdr:to>
      <xdr:col>9</xdr:col>
      <xdr:colOff>58989</xdr:colOff>
      <xdr:row>34</xdr:row>
      <xdr:rowOff>146050</xdr:rowOff>
    </xdr:to>
    <xdr:cxnSp macro="">
      <xdr:nvCxnSpPr>
        <xdr:cNvPr id="3" name="Conector recto 2">
          <a:extLst>
            <a:ext uri="{FF2B5EF4-FFF2-40B4-BE49-F238E27FC236}">
              <a16:creationId xmlns="" xmlns:a16="http://schemas.microsoft.com/office/drawing/2014/main" id="{967F9CF7-DA4D-456B-A3A9-FD1718624793}"/>
            </a:ext>
          </a:extLst>
        </xdr:cNvPr>
        <xdr:cNvCxnSpPr>
          <a:stCxn id="22" idx="0"/>
          <a:endCxn id="22" idx="2"/>
        </xdr:cNvCxnSpPr>
      </xdr:nvCxnSpPr>
      <xdr:spPr>
        <a:xfrm>
          <a:off x="1246439" y="6210299"/>
          <a:ext cx="0" cy="10795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22727</xdr:colOff>
      <xdr:row>38</xdr:row>
      <xdr:rowOff>44450</xdr:rowOff>
    </xdr:from>
    <xdr:to>
      <xdr:col>13</xdr:col>
      <xdr:colOff>146050</xdr:colOff>
      <xdr:row>38</xdr:row>
      <xdr:rowOff>152400</xdr:rowOff>
    </xdr:to>
    <xdr:sp macro="" textlink="">
      <xdr:nvSpPr>
        <xdr:cNvPr id="23" name="Rectángulo 22">
          <a:extLst>
            <a:ext uri="{FF2B5EF4-FFF2-40B4-BE49-F238E27FC236}">
              <a16:creationId xmlns="" xmlns:a16="http://schemas.microsoft.com/office/drawing/2014/main" id="{22C3FB67-0411-44DF-9E27-C343BAC83939}"/>
            </a:ext>
          </a:extLst>
        </xdr:cNvPr>
        <xdr:cNvSpPr/>
      </xdr:nvSpPr>
      <xdr:spPr>
        <a:xfrm>
          <a:off x="1457827" y="6902450"/>
          <a:ext cx="269373"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327527</xdr:colOff>
      <xdr:row>39</xdr:row>
      <xdr:rowOff>31750</xdr:rowOff>
    </xdr:from>
    <xdr:to>
      <xdr:col>20</xdr:col>
      <xdr:colOff>6350</xdr:colOff>
      <xdr:row>39</xdr:row>
      <xdr:rowOff>139700</xdr:rowOff>
    </xdr:to>
    <xdr:sp macro="" textlink="">
      <xdr:nvSpPr>
        <xdr:cNvPr id="24" name="Rectángulo 23">
          <a:extLst>
            <a:ext uri="{FF2B5EF4-FFF2-40B4-BE49-F238E27FC236}">
              <a16:creationId xmlns="" xmlns:a16="http://schemas.microsoft.com/office/drawing/2014/main" id="{E0576100-9022-4922-828F-FE3DEFA0FA08}"/>
            </a:ext>
          </a:extLst>
        </xdr:cNvPr>
        <xdr:cNvSpPr/>
      </xdr:nvSpPr>
      <xdr:spPr>
        <a:xfrm>
          <a:off x="2080127" y="7061200"/>
          <a:ext cx="269373" cy="10795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69274</xdr:colOff>
      <xdr:row>0</xdr:row>
      <xdr:rowOff>77933</xdr:rowOff>
    </xdr:from>
    <xdr:to>
      <xdr:col>4</xdr:col>
      <xdr:colOff>1030432</xdr:colOff>
      <xdr:row>5</xdr:row>
      <xdr:rowOff>103910</xdr:rowOff>
    </xdr:to>
    <xdr:pic>
      <xdr:nvPicPr>
        <xdr:cNvPr id="2" name="Picture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74" y="77933"/>
          <a:ext cx="1879022" cy="1030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84667</xdr:colOff>
      <xdr:row>0</xdr:row>
      <xdr:rowOff>59531</xdr:rowOff>
    </xdr:from>
    <xdr:to>
      <xdr:col>5</xdr:col>
      <xdr:colOff>826823</xdr:colOff>
      <xdr:row>5</xdr:row>
      <xdr:rowOff>100308</xdr:rowOff>
    </xdr:to>
    <xdr:pic>
      <xdr:nvPicPr>
        <xdr:cNvPr id="4" name="Picture 1">
          <a:extLst>
            <a:ext uri="{FF2B5EF4-FFF2-40B4-BE49-F238E27FC236}">
              <a16:creationId xmlns=""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667" y="59531"/>
          <a:ext cx="2435489" cy="10461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47626</xdr:rowOff>
    </xdr:from>
    <xdr:to>
      <xdr:col>3</xdr:col>
      <xdr:colOff>1440656</xdr:colOff>
      <xdr:row>5</xdr:row>
      <xdr:rowOff>130969</xdr:rowOff>
    </xdr:to>
    <xdr:pic>
      <xdr:nvPicPr>
        <xdr:cNvPr id="3" name="Picture 1">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47626"/>
          <a:ext cx="5203031" cy="1083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85726</xdr:rowOff>
    </xdr:from>
    <xdr:to>
      <xdr:col>2</xdr:col>
      <xdr:colOff>993775</xdr:colOff>
      <xdr:row>5</xdr:row>
      <xdr:rowOff>101600</xdr:rowOff>
    </xdr:to>
    <xdr:pic>
      <xdr:nvPicPr>
        <xdr:cNvPr id="2" name="Picture 1">
          <a:extLst>
            <a:ext uri="{FF2B5EF4-FFF2-40B4-BE49-F238E27FC236}">
              <a16:creationId xmlns="" xmlns:a16="http://schemas.microsoft.com/office/drawing/2014/main" id="{B2358808-65EB-4D76-B012-3805DE3DF7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85726"/>
          <a:ext cx="3698875" cy="1044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43846</xdr:colOff>
      <xdr:row>0</xdr:row>
      <xdr:rowOff>80133</xdr:rowOff>
    </xdr:from>
    <xdr:to>
      <xdr:col>5</xdr:col>
      <xdr:colOff>1</xdr:colOff>
      <xdr:row>5</xdr:row>
      <xdr:rowOff>163285</xdr:rowOff>
    </xdr:to>
    <xdr:pic>
      <xdr:nvPicPr>
        <xdr:cNvPr id="2" name="Picture 1">
          <a:extLst>
            <a:ext uri="{FF2B5EF4-FFF2-40B4-BE49-F238E27FC236}">
              <a16:creationId xmlns="" xmlns:a16="http://schemas.microsoft.com/office/drawing/2014/main" id="{312792C8-CAED-4923-94B3-697D9107E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46" y="80133"/>
          <a:ext cx="3004155" cy="10356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50224</xdr:colOff>
      <xdr:row>0</xdr:row>
      <xdr:rowOff>154133</xdr:rowOff>
    </xdr:from>
    <xdr:to>
      <xdr:col>4</xdr:col>
      <xdr:colOff>333375</xdr:colOff>
      <xdr:row>5</xdr:row>
      <xdr:rowOff>47625</xdr:rowOff>
    </xdr:to>
    <xdr:pic>
      <xdr:nvPicPr>
        <xdr:cNvPr id="4" name="Picture 1">
          <a:extLst>
            <a:ext uri="{FF2B5EF4-FFF2-40B4-BE49-F238E27FC236}">
              <a16:creationId xmlns="" xmlns:a16="http://schemas.microsoft.com/office/drawing/2014/main" id="{29A2B08E-F689-4FEA-A50F-2E5A00CE6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224" y="154133"/>
          <a:ext cx="1969076" cy="1655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lan_piloto_AIPP_modificado_juni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gonzalezv/AppData/Local/Temp/Temp3_100066173967142.zip/100066173967142/100066173967142-AIPP-860005224-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sheetData sheetId="1">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Anexo 1 carátula"/>
      <sheetName val="Anexo 2 conc. contab-fiscal"/>
      <sheetName val="Anexo 3 ESF"/>
      <sheetName val="Anexo 4 ERP"/>
      <sheetName val="Anexo 5 ORI"/>
      <sheetName val="Anexo 6 PPE, PI,, ANCMV"/>
      <sheetName val="ANEXO 7 Diferencias perm y temp"/>
      <sheetName val="Anexo 8 Cuentas por cobrar"/>
      <sheetName val="Anexo 9 Activos Intangibles"/>
      <sheetName val="Anexo 10 Pasivo"/>
    </sheetNames>
    <sheetDataSet>
      <sheetData sheetId="0">
        <row r="3">
          <cell r="AQ3" t="str">
            <v>Reglones formulario Renta 110</v>
          </cell>
        </row>
        <row r="4">
          <cell r="AQ4" t="str">
            <v>30-Total costos y gastos de nómina</v>
          </cell>
        </row>
        <row r="5">
          <cell r="AQ5" t="str">
            <v>31-Aportes al sistema de seguridad social</v>
          </cell>
        </row>
        <row r="6">
          <cell r="AQ6" t="str">
            <v>32-Aportes al SENA, ICBF, cajas de compensación</v>
          </cell>
        </row>
        <row r="7">
          <cell r="AQ7" t="str">
            <v>33-Efectivo, bancos, otras inversiones</v>
          </cell>
        </row>
        <row r="8">
          <cell r="AQ8" t="str">
            <v>34-Acciones y aportes (Sociedades anónimas, limitadas y asimiladas)</v>
          </cell>
        </row>
        <row r="9">
          <cell r="AQ9" t="str">
            <v>35-Cuentas por cobrar</v>
          </cell>
        </row>
        <row r="10">
          <cell r="AQ10" t="str">
            <v>36-Inventarios</v>
          </cell>
        </row>
        <row r="11">
          <cell r="AQ11" t="str">
            <v>37-Activos fijos</v>
          </cell>
        </row>
        <row r="12">
          <cell r="AQ12" t="str">
            <v>38-Otros activos</v>
          </cell>
        </row>
        <row r="13">
          <cell r="AQ13" t="str">
            <v>39-Total patrimonio bruto. (Sume 33 a 38)</v>
          </cell>
        </row>
        <row r="14">
          <cell r="AQ14" t="str">
            <v>40-Pasivos</v>
          </cell>
        </row>
        <row r="15">
          <cell r="AQ15" t="str">
            <v>41-Total patrimonio líquido (39-40, si el resultado es negativo escriba 0)</v>
          </cell>
        </row>
        <row r="16">
          <cell r="AQ16" t="str">
            <v>42-Ingresos brutos operacionales</v>
          </cell>
        </row>
        <row r="17">
          <cell r="AQ17" t="str">
            <v>43-Ingresos brutos no operacionales</v>
          </cell>
        </row>
        <row r="18">
          <cell r="AQ18" t="str">
            <v>44-Intereses y rendimientos financieros</v>
          </cell>
        </row>
        <row r="19">
          <cell r="AQ19" t="str">
            <v>45-Total ingresos brutos (Sume 42 a 44)</v>
          </cell>
        </row>
        <row r="20">
          <cell r="AQ20" t="str">
            <v>46-Devoluciones, rebajas y descuentos en ventas</v>
          </cell>
        </row>
        <row r="21">
          <cell r="AQ21" t="str">
            <v>47-Ingresos no constitutivos de renta ni ganancia 
ocasional</v>
          </cell>
        </row>
        <row r="22">
          <cell r="AQ22" t="str">
            <v>48-Total ingresos netos (45 - 46 - 47)</v>
          </cell>
        </row>
        <row r="23">
          <cell r="AQ23" t="str">
            <v>49-Costo de ventas y de prestación de servicios</v>
          </cell>
        </row>
        <row r="24">
          <cell r="AQ24" t="str">
            <v>50-Otros costos</v>
          </cell>
        </row>
        <row r="25">
          <cell r="AQ25" t="str">
            <v>51-Total costos (49 + 50)</v>
          </cell>
        </row>
        <row r="26">
          <cell r="AQ26" t="str">
            <v>52-Gastos operacionales de administración</v>
          </cell>
        </row>
        <row r="27">
          <cell r="AQ27" t="str">
            <v>53-Gastos operacionales de ventas</v>
          </cell>
        </row>
        <row r="28">
          <cell r="AQ28" t="str">
            <v>54-Deducción inversiones en activos fijos</v>
          </cell>
        </row>
        <row r="29">
          <cell r="AQ29" t="str">
            <v>55-Otras deducciones</v>
          </cell>
        </row>
        <row r="30">
          <cell r="AQ30" t="str">
            <v>56-Total deducciones (Sume 52 a 55)</v>
          </cell>
        </row>
        <row r="31">
          <cell r="AQ31" t="str">
            <v>57-Renta líquida ordinaria del ejercicio (48 - 51 - 56, si el resultado es negativo escriba 0)</v>
          </cell>
        </row>
        <row r="32">
          <cell r="AQ32" t="str">
            <v>58-o Pérdida líquida del ejercicio (51 + 56 - 48, si el resultado es negativo escriba 0)</v>
          </cell>
        </row>
        <row r="33">
          <cell r="AQ33" t="str">
            <v>59-Compensaciones</v>
          </cell>
        </row>
        <row r="34">
          <cell r="AQ34" t="str">
            <v>60-Renta líquida (57 - 59)</v>
          </cell>
        </row>
        <row r="35">
          <cell r="AQ35" t="str">
            <v>61-Renta presuntiva</v>
          </cell>
        </row>
        <row r="36">
          <cell r="AQ36" t="str">
            <v>62-Renta exenta</v>
          </cell>
        </row>
        <row r="37">
          <cell r="AQ37" t="str">
            <v>63-Rentas gravables</v>
          </cell>
        </row>
        <row r="38">
          <cell r="AQ38" t="str">
            <v>64-Renta líquida gravable (Al mayor valor entre 60 y 61, reste 62 y sume 63)</v>
          </cell>
        </row>
        <row r="39">
          <cell r="AQ39" t="str">
            <v>65-Ingresos por ganancias ocasionales</v>
          </cell>
        </row>
        <row r="40">
          <cell r="AQ40" t="str">
            <v>66-Costos por ganancias ocasionales</v>
          </cell>
        </row>
        <row r="41">
          <cell r="AQ41" t="str">
            <v>67-Ganancias ocasionales no gravadas y exentas</v>
          </cell>
        </row>
        <row r="42">
          <cell r="AQ42" t="str">
            <v>68-Ganancias ocasionales gravables (65 - 66 - 67)</v>
          </cell>
        </row>
        <row r="43">
          <cell r="AQ43" t="str">
            <v>69-Impuesto sobre la renta líquida gravable</v>
          </cell>
        </row>
        <row r="44">
          <cell r="AQ44" t="str">
            <v>70-Descuentos tributarios</v>
          </cell>
        </row>
        <row r="45">
          <cell r="AQ45" t="str">
            <v>71-Impuesto neto de renta (69 - 70)</v>
          </cell>
        </row>
        <row r="46">
          <cell r="AQ46" t="str">
            <v>72-Impuesto de ganancias ocasionales</v>
          </cell>
        </row>
        <row r="47">
          <cell r="AQ47" t="str">
            <v>73-Descuentos por impuestos pagados en el exterior por ganancias ocasionales</v>
          </cell>
        </row>
        <row r="48">
          <cell r="AQ48" t="str">
            <v>74-Total impuesto a cargo (71 + 72 - 73)</v>
          </cell>
        </row>
        <row r="49">
          <cell r="AQ49" t="str">
            <v>75-Anticipo renta por el año gravable 2015 (Casilla 80 declaración 2014)</v>
          </cell>
        </row>
        <row r="50">
          <cell r="AQ50" t="str">
            <v>76-Saldo a favor año 2014 sin solicitud de devolución o
compensación (Casilla 84 declaración 2014)</v>
          </cell>
        </row>
        <row r="51">
          <cell r="AQ51" t="str">
            <v>77-Autorretenciones</v>
          </cell>
        </row>
        <row r="52">
          <cell r="AQ52" t="str">
            <v>78-Otras retenciones</v>
          </cell>
        </row>
        <row r="53">
          <cell r="AQ53" t="str">
            <v>79-Total retenciones año gravable 2015 (77 + 78)</v>
          </cell>
        </row>
        <row r="54">
          <cell r="AQ54" t="str">
            <v>80-Anticipo renta por el año gravable 2016</v>
          </cell>
        </row>
        <row r="55">
          <cell r="AQ55" t="str">
            <v>81-Saldo a pagar por impuesto (74 + 80 - 75 - 76 - 79, si el resultado es negativo escriba 0)</v>
          </cell>
        </row>
        <row r="56">
          <cell r="AQ56" t="str">
            <v>82-Sanciones</v>
          </cell>
        </row>
        <row r="57">
          <cell r="AQ57" t="str">
            <v>83-Total saldo a pagar (74 + 80 + 82 - 75 -76 - 79 si el resultado es negativo escriba 0)</v>
          </cell>
        </row>
        <row r="58">
          <cell r="AQ58" t="str">
            <v>84-o Total saldo a favor (75 + 76 + 79 - 74 - 80 - 82 si el resultado es negativo escriba 0)</v>
          </cell>
        </row>
      </sheetData>
      <sheetData sheetId="1">
        <row r="6">
          <cell r="E6">
            <v>860005224</v>
          </cell>
        </row>
      </sheetData>
      <sheetData sheetId="2">
        <row r="460">
          <cell r="C460">
            <v>2564654443930</v>
          </cell>
        </row>
      </sheetData>
      <sheetData sheetId="3">
        <row r="34">
          <cell r="C34">
            <v>-0.4814453125</v>
          </cell>
        </row>
      </sheetData>
      <sheetData sheetId="4">
        <row r="22">
          <cell r="C22">
            <v>1983503750948</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XB126"/>
  <sheetViews>
    <sheetView showGridLines="0" tabSelected="1" zoomScale="150" zoomScaleNormal="150" workbookViewId="0">
      <selection activeCell="BI20" sqref="BI20"/>
    </sheetView>
  </sheetViews>
  <sheetFormatPr baseColWidth="10" defaultColWidth="0" defaultRowHeight="15" zeroHeight="1"/>
  <cols>
    <col min="1" max="1" width="0.85546875" style="92" customWidth="1"/>
    <col min="2" max="2" width="2.5703125" style="109" customWidth="1"/>
    <col min="3" max="3" width="0.28515625" style="109" customWidth="1"/>
    <col min="4" max="4" width="2.140625" style="109" customWidth="1"/>
    <col min="5" max="5" width="7.140625" style="109" customWidth="1"/>
    <col min="6" max="6" width="1.28515625" style="109" customWidth="1"/>
    <col min="7" max="9" width="1.140625" style="109" customWidth="1"/>
    <col min="10" max="10" width="1.7109375" style="109" customWidth="1"/>
    <col min="11" max="11" width="2" style="109" customWidth="1"/>
    <col min="12" max="12" width="1.85546875" style="109" customWidth="1"/>
    <col min="13" max="13" width="0.28515625" style="109" customWidth="1"/>
    <col min="14" max="14" width="2.5703125" style="109" customWidth="1"/>
    <col min="15" max="15" width="6.28515625" style="109" customWidth="1"/>
    <col min="16" max="16" width="0.28515625" style="109" customWidth="1"/>
    <col min="17" max="17" width="1" style="110" customWidth="1"/>
    <col min="18" max="18" width="0.42578125" style="110" customWidth="1"/>
    <col min="19" max="19" width="0.28515625" style="110" customWidth="1"/>
    <col min="20" max="20" width="0.42578125" style="110" customWidth="1"/>
    <col min="21" max="21" width="2.42578125" style="109" customWidth="1"/>
    <col min="22" max="22" width="1.28515625" style="109" customWidth="1"/>
    <col min="23" max="23" width="6" style="109" customWidth="1"/>
    <col min="24" max="24" width="7.7109375" style="109" customWidth="1"/>
    <col min="25" max="25" width="1" style="109" customWidth="1"/>
    <col min="26" max="26" width="2.5703125" style="109" customWidth="1"/>
    <col min="27" max="27" width="8" style="109" customWidth="1"/>
    <col min="28" max="28" width="0.85546875" style="109" customWidth="1"/>
    <col min="29" max="29" width="1.140625" style="109" customWidth="1"/>
    <col min="30" max="30" width="0.7109375" style="109" customWidth="1"/>
    <col min="31" max="31" width="0.85546875" style="109" customWidth="1"/>
    <col min="32" max="32" width="0.42578125" style="109" customWidth="1"/>
    <col min="33" max="33" width="0.85546875" style="109" customWidth="1"/>
    <col min="34" max="34" width="1.7109375" style="109" customWidth="1"/>
    <col min="35" max="35" width="2.85546875" style="109" customWidth="1"/>
    <col min="36" max="36" width="6.140625" style="109" customWidth="1"/>
    <col min="37" max="37" width="2.85546875" style="112" customWidth="1"/>
    <col min="38" max="38" width="0.85546875" style="109" customWidth="1"/>
    <col min="39" max="39" width="0.7109375" style="109" customWidth="1"/>
    <col min="40" max="40" width="1.140625" style="109" customWidth="1"/>
    <col min="41" max="41" width="0.42578125" style="109" customWidth="1"/>
    <col min="42" max="42" width="2.28515625" style="109" customWidth="1"/>
    <col min="43" max="43" width="5.42578125" style="109" customWidth="1"/>
    <col min="44" max="44" width="4.42578125" style="109" customWidth="1"/>
    <col min="45" max="45" width="0.42578125" style="109" customWidth="1"/>
    <col min="46" max="46" width="2.140625" style="92" customWidth="1"/>
    <col min="47" max="47" width="1.85546875" style="92" customWidth="1"/>
    <col min="48" max="49" width="2.140625" style="92" customWidth="1"/>
    <col min="50" max="50" width="2.42578125" style="92" customWidth="1"/>
    <col min="51" max="51" width="0.28515625" style="92" customWidth="1"/>
    <col min="52" max="52" width="1.42578125" style="92" customWidth="1"/>
    <col min="53" max="53" width="0.85546875" style="92" customWidth="1"/>
    <col min="54" max="54" width="0.28515625" style="92" customWidth="1"/>
    <col min="55" max="55" width="1" style="92" customWidth="1"/>
    <col min="56" max="56" width="0.42578125" style="92" customWidth="1"/>
    <col min="57" max="57" width="0.28515625" style="92" customWidth="1"/>
    <col min="58" max="58" width="0.42578125" style="92" customWidth="1"/>
    <col min="59" max="59" width="2.42578125" style="92" customWidth="1"/>
    <col min="60" max="60" width="1.28515625" style="92" customWidth="1"/>
    <col min="61" max="61" width="9.140625" style="92" customWidth="1"/>
    <col min="62" max="62" width="7.7109375" style="92" customWidth="1"/>
    <col min="63" max="63" width="1" style="92" customWidth="1"/>
    <col min="64" max="64" width="3.28515625" style="92" customWidth="1"/>
    <col min="65" max="65" width="9.28515625" style="92" customWidth="1"/>
    <col min="66" max="66" width="1.85546875" style="92" customWidth="1"/>
    <col min="67" max="67" width="1.140625" style="92" customWidth="1"/>
    <col min="68" max="68" width="0.7109375" style="92" customWidth="1"/>
    <col min="69" max="69" width="0.85546875" style="92" customWidth="1"/>
    <col min="70" max="70" width="0.42578125" style="92" customWidth="1"/>
    <col min="71" max="71" width="0.85546875" style="92" customWidth="1"/>
    <col min="72" max="73" width="4.7109375" style="92" customWidth="1"/>
    <col min="74" max="74" width="4" style="92" customWidth="1"/>
    <col min="75" max="75" width="2.85546875" style="92" customWidth="1"/>
    <col min="76" max="76" width="0.85546875" style="92" customWidth="1"/>
    <col min="77" max="77" width="0.7109375" style="92" customWidth="1"/>
    <col min="78" max="78" width="1.140625" style="92" customWidth="1"/>
    <col min="79" max="79" width="0.42578125" style="92" customWidth="1"/>
    <col min="80" max="80" width="5.42578125" style="92" customWidth="1"/>
    <col min="81" max="81" width="6.28515625" style="92" customWidth="1"/>
    <col min="82" max="82" width="6" style="92" customWidth="1"/>
    <col min="83" max="83" width="0.42578125" style="92" customWidth="1"/>
    <col min="84" max="84" width="1.140625" style="92" customWidth="1"/>
    <col min="85" max="294" width="9.140625" style="92" hidden="1"/>
    <col min="295" max="295" width="1.42578125" style="92" customWidth="1"/>
    <col min="296" max="296" width="3.42578125" style="92" customWidth="1"/>
    <col min="297" max="297" width="0.28515625" style="92" customWidth="1"/>
    <col min="298" max="298" width="2.140625" style="92" customWidth="1"/>
    <col min="299" max="299" width="8.140625" style="92" customWidth="1"/>
    <col min="300" max="300" width="1.28515625" style="92" customWidth="1"/>
    <col min="301" max="301" width="1.85546875" style="92" customWidth="1"/>
    <col min="302" max="302" width="2.140625" style="92" customWidth="1"/>
    <col min="303" max="303" width="1.85546875" style="92" customWidth="1"/>
    <col min="304" max="305" width="2.140625" style="92" customWidth="1"/>
    <col min="306" max="306" width="2.42578125" style="92" customWidth="1"/>
    <col min="307" max="307" width="0.28515625" style="92" customWidth="1"/>
    <col min="308" max="308" width="1.42578125" style="92" customWidth="1"/>
    <col min="309" max="309" width="0.85546875" style="92" customWidth="1"/>
    <col min="310" max="310" width="0.28515625" style="92" customWidth="1"/>
    <col min="311" max="311" width="1" style="92" customWidth="1"/>
    <col min="312" max="312" width="0.42578125" style="92" customWidth="1"/>
    <col min="313" max="313" width="0.28515625" style="92" customWidth="1"/>
    <col min="314" max="314" width="0.42578125" style="92" customWidth="1"/>
    <col min="315" max="315" width="2.42578125" style="92" customWidth="1"/>
    <col min="316" max="316" width="1.28515625" style="92" customWidth="1"/>
    <col min="317" max="317" width="9.140625" style="92" customWidth="1"/>
    <col min="318" max="318" width="7.7109375" style="92" customWidth="1"/>
    <col min="319" max="319" width="1" style="92" customWidth="1"/>
    <col min="320" max="320" width="3.28515625" style="92" customWidth="1"/>
    <col min="321" max="321" width="9.28515625" style="92" customWidth="1"/>
    <col min="322" max="322" width="1.85546875" style="92" customWidth="1"/>
    <col min="323" max="323" width="1.140625" style="92" customWidth="1"/>
    <col min="324" max="324" width="0.7109375" style="92" customWidth="1"/>
    <col min="325" max="325" width="0.85546875" style="92" customWidth="1"/>
    <col min="326" max="326" width="0.42578125" style="92" customWidth="1"/>
    <col min="327" max="327" width="0.85546875" style="92" customWidth="1"/>
    <col min="328" max="329" width="4.7109375" style="92" customWidth="1"/>
    <col min="330" max="330" width="4" style="92" customWidth="1"/>
    <col min="331" max="331" width="2.85546875" style="92" customWidth="1"/>
    <col min="332" max="332" width="0.85546875" style="92" customWidth="1"/>
    <col min="333" max="333" width="0.7109375" style="92" customWidth="1"/>
    <col min="334" max="334" width="1.140625" style="92" customWidth="1"/>
    <col min="335" max="335" width="0.42578125" style="92" customWidth="1"/>
    <col min="336" max="336" width="5.42578125" style="92" customWidth="1"/>
    <col min="337" max="337" width="6.28515625" style="92" customWidth="1"/>
    <col min="338" max="338" width="6" style="92" customWidth="1"/>
    <col min="339" max="339" width="0.42578125" style="92" customWidth="1"/>
    <col min="340" max="340" width="1.140625" style="92" customWidth="1"/>
    <col min="341" max="550" width="9.140625" style="92" hidden="1"/>
    <col min="551" max="551" width="1.42578125" style="92" customWidth="1"/>
    <col min="552" max="552" width="3.42578125" style="92" customWidth="1"/>
    <col min="553" max="553" width="0.28515625" style="92" customWidth="1"/>
    <col min="554" max="554" width="2.140625" style="92" customWidth="1"/>
    <col min="555" max="555" width="8.140625" style="92" customWidth="1"/>
    <col min="556" max="556" width="1.28515625" style="92" customWidth="1"/>
    <col min="557" max="557" width="1.85546875" style="92" customWidth="1"/>
    <col min="558" max="558" width="2.140625" style="92" customWidth="1"/>
    <col min="559" max="559" width="1.85546875" style="92" customWidth="1"/>
    <col min="560" max="561" width="2.140625" style="92" customWidth="1"/>
    <col min="562" max="562" width="2.42578125" style="92" customWidth="1"/>
    <col min="563" max="563" width="0.28515625" style="92" customWidth="1"/>
    <col min="564" max="564" width="1.42578125" style="92" customWidth="1"/>
    <col min="565" max="565" width="0.85546875" style="92" customWidth="1"/>
    <col min="566" max="566" width="0.28515625" style="92" customWidth="1"/>
    <col min="567" max="567" width="1" style="92" customWidth="1"/>
    <col min="568" max="568" width="0.42578125" style="92" customWidth="1"/>
    <col min="569" max="569" width="0.28515625" style="92" customWidth="1"/>
    <col min="570" max="570" width="0.42578125" style="92" customWidth="1"/>
    <col min="571" max="571" width="2.42578125" style="92" customWidth="1"/>
    <col min="572" max="572" width="1.28515625" style="92" customWidth="1"/>
    <col min="573" max="573" width="9.140625" style="92" customWidth="1"/>
    <col min="574" max="574" width="7.7109375" style="92" customWidth="1"/>
    <col min="575" max="575" width="1" style="92" customWidth="1"/>
    <col min="576" max="576" width="3.28515625" style="92" customWidth="1"/>
    <col min="577" max="577" width="9.28515625" style="92" customWidth="1"/>
    <col min="578" max="578" width="1.85546875" style="92" customWidth="1"/>
    <col min="579" max="579" width="1.140625" style="92" customWidth="1"/>
    <col min="580" max="580" width="0.7109375" style="92" customWidth="1"/>
    <col min="581" max="581" width="0.85546875" style="92" customWidth="1"/>
    <col min="582" max="582" width="0.42578125" style="92" customWidth="1"/>
    <col min="583" max="583" width="0.85546875" style="92" customWidth="1"/>
    <col min="584" max="585" width="4.7109375" style="92" customWidth="1"/>
    <col min="586" max="586" width="4" style="92" customWidth="1"/>
    <col min="587" max="587" width="2.85546875" style="92" customWidth="1"/>
    <col min="588" max="588" width="0.85546875" style="92" customWidth="1"/>
    <col min="589" max="589" width="0.7109375" style="92" customWidth="1"/>
    <col min="590" max="590" width="1.140625" style="92" customWidth="1"/>
    <col min="591" max="591" width="0.42578125" style="92" customWidth="1"/>
    <col min="592" max="592" width="5.42578125" style="92" customWidth="1"/>
    <col min="593" max="593" width="6.28515625" style="92" customWidth="1"/>
    <col min="594" max="594" width="6" style="92" customWidth="1"/>
    <col min="595" max="595" width="0.42578125" style="92" customWidth="1"/>
    <col min="596" max="596" width="1.140625" style="92" customWidth="1"/>
    <col min="597" max="806" width="9.140625" style="92" hidden="1"/>
    <col min="807" max="807" width="1.42578125" style="92" customWidth="1"/>
    <col min="808" max="808" width="3.42578125" style="92" customWidth="1"/>
    <col min="809" max="809" width="0.28515625" style="92" customWidth="1"/>
    <col min="810" max="810" width="2.140625" style="92" customWidth="1"/>
    <col min="811" max="811" width="8.140625" style="92" customWidth="1"/>
    <col min="812" max="812" width="1.28515625" style="92" customWidth="1"/>
    <col min="813" max="813" width="1.85546875" style="92" customWidth="1"/>
    <col min="814" max="814" width="2.140625" style="92" customWidth="1"/>
    <col min="815" max="815" width="1.85546875" style="92" customWidth="1"/>
    <col min="816" max="817" width="2.140625" style="92" customWidth="1"/>
    <col min="818" max="818" width="2.42578125" style="92" customWidth="1"/>
    <col min="819" max="819" width="0.28515625" style="92" customWidth="1"/>
    <col min="820" max="820" width="1.42578125" style="92" customWidth="1"/>
    <col min="821" max="821" width="0.85546875" style="92" customWidth="1"/>
    <col min="822" max="822" width="0.28515625" style="92" customWidth="1"/>
    <col min="823" max="823" width="1" style="92" customWidth="1"/>
    <col min="824" max="824" width="0.42578125" style="92" customWidth="1"/>
    <col min="825" max="825" width="0.28515625" style="92" customWidth="1"/>
    <col min="826" max="826" width="0.42578125" style="92" customWidth="1"/>
    <col min="827" max="827" width="2.42578125" style="92" customWidth="1"/>
    <col min="828" max="828" width="1.28515625" style="92" customWidth="1"/>
    <col min="829" max="829" width="9.140625" style="92" customWidth="1"/>
    <col min="830" max="830" width="7.7109375" style="92" customWidth="1"/>
    <col min="831" max="831" width="1" style="92" customWidth="1"/>
    <col min="832" max="832" width="3.28515625" style="92" customWidth="1"/>
    <col min="833" max="833" width="9.28515625" style="92" customWidth="1"/>
    <col min="834" max="834" width="1.85546875" style="92" customWidth="1"/>
    <col min="835" max="835" width="1.140625" style="92" customWidth="1"/>
    <col min="836" max="836" width="0.7109375" style="92" customWidth="1"/>
    <col min="837" max="837" width="0.85546875" style="92" customWidth="1"/>
    <col min="838" max="838" width="0.42578125" style="92" customWidth="1"/>
    <col min="839" max="839" width="0.85546875" style="92" customWidth="1"/>
    <col min="840" max="841" width="4.7109375" style="92" customWidth="1"/>
    <col min="842" max="842" width="4" style="92" customWidth="1"/>
    <col min="843" max="843" width="2.85546875" style="92" customWidth="1"/>
    <col min="844" max="844" width="0.85546875" style="92" customWidth="1"/>
    <col min="845" max="845" width="0.7109375" style="92" customWidth="1"/>
    <col min="846" max="846" width="1.140625" style="92" customWidth="1"/>
    <col min="847" max="847" width="0.42578125" style="92" customWidth="1"/>
    <col min="848" max="848" width="5.42578125" style="92" customWidth="1"/>
    <col min="849" max="849" width="6.28515625" style="92" customWidth="1"/>
    <col min="850" max="850" width="6" style="92" customWidth="1"/>
    <col min="851" max="851" width="0.42578125" style="92" customWidth="1"/>
    <col min="852" max="852" width="1.140625" style="92" customWidth="1"/>
    <col min="853" max="1062" width="9.140625" style="92" hidden="1"/>
    <col min="1063" max="1063" width="1.42578125" style="92" customWidth="1"/>
    <col min="1064" max="1064" width="3.42578125" style="92" customWidth="1"/>
    <col min="1065" max="1065" width="0.28515625" style="92" customWidth="1"/>
    <col min="1066" max="1066" width="2.140625" style="92" customWidth="1"/>
    <col min="1067" max="1067" width="8.140625" style="92" customWidth="1"/>
    <col min="1068" max="1068" width="1.28515625" style="92" customWidth="1"/>
    <col min="1069" max="1069" width="1.85546875" style="92" customWidth="1"/>
    <col min="1070" max="1070" width="2.140625" style="92" customWidth="1"/>
    <col min="1071" max="1071" width="1.85546875" style="92" customWidth="1"/>
    <col min="1072" max="1073" width="2.140625" style="92" customWidth="1"/>
    <col min="1074" max="1074" width="2.42578125" style="92" customWidth="1"/>
    <col min="1075" max="1075" width="0.28515625" style="92" customWidth="1"/>
    <col min="1076" max="1076" width="1.42578125" style="92" customWidth="1"/>
    <col min="1077" max="1077" width="0.85546875" style="92" customWidth="1"/>
    <col min="1078" max="1078" width="0.28515625" style="92" customWidth="1"/>
    <col min="1079" max="1079" width="1" style="92" customWidth="1"/>
    <col min="1080" max="1080" width="0.42578125" style="92" customWidth="1"/>
    <col min="1081" max="1081" width="0.28515625" style="92" customWidth="1"/>
    <col min="1082" max="1082" width="0.42578125" style="92" customWidth="1"/>
    <col min="1083" max="1083" width="2.42578125" style="92" customWidth="1"/>
    <col min="1084" max="1084" width="1.28515625" style="92" customWidth="1"/>
    <col min="1085" max="1085" width="9.140625" style="92" customWidth="1"/>
    <col min="1086" max="1086" width="7.7109375" style="92" customWidth="1"/>
    <col min="1087" max="1087" width="1" style="92" customWidth="1"/>
    <col min="1088" max="1088" width="3.28515625" style="92" customWidth="1"/>
    <col min="1089" max="1089" width="9.28515625" style="92" customWidth="1"/>
    <col min="1090" max="1090" width="1.85546875" style="92" customWidth="1"/>
    <col min="1091" max="1091" width="1.140625" style="92" customWidth="1"/>
    <col min="1092" max="1092" width="0.7109375" style="92" customWidth="1"/>
    <col min="1093" max="1093" width="0.85546875" style="92" customWidth="1"/>
    <col min="1094" max="1094" width="0.42578125" style="92" customWidth="1"/>
    <col min="1095" max="1095" width="0.85546875" style="92" customWidth="1"/>
    <col min="1096" max="1097" width="4.7109375" style="92" customWidth="1"/>
    <col min="1098" max="1098" width="4" style="92" customWidth="1"/>
    <col min="1099" max="1099" width="2.85546875" style="92" customWidth="1"/>
    <col min="1100" max="1100" width="0.85546875" style="92" customWidth="1"/>
    <col min="1101" max="1101" width="0.7109375" style="92" customWidth="1"/>
    <col min="1102" max="1102" width="1.140625" style="92" customWidth="1"/>
    <col min="1103" max="1103" width="0.42578125" style="92" customWidth="1"/>
    <col min="1104" max="1104" width="5.42578125" style="92" customWidth="1"/>
    <col min="1105" max="1105" width="6.28515625" style="92" customWidth="1"/>
    <col min="1106" max="1106" width="6" style="92" customWidth="1"/>
    <col min="1107" max="1107" width="0.42578125" style="92" customWidth="1"/>
    <col min="1108" max="1108" width="1.140625" style="92" customWidth="1"/>
    <col min="1109" max="1318" width="9.140625" style="92" hidden="1"/>
    <col min="1319" max="1319" width="1.42578125" style="92" customWidth="1"/>
    <col min="1320" max="1320" width="3.42578125" style="92" customWidth="1"/>
    <col min="1321" max="1321" width="0.28515625" style="92" customWidth="1"/>
    <col min="1322" max="1322" width="2.140625" style="92" customWidth="1"/>
    <col min="1323" max="1323" width="8.140625" style="92" customWidth="1"/>
    <col min="1324" max="1324" width="1.28515625" style="92" customWidth="1"/>
    <col min="1325" max="1325" width="1.85546875" style="92" customWidth="1"/>
    <col min="1326" max="1326" width="2.140625" style="92" customWidth="1"/>
    <col min="1327" max="1327" width="1.85546875" style="92" customWidth="1"/>
    <col min="1328" max="1329" width="2.140625" style="92" customWidth="1"/>
    <col min="1330" max="1330" width="2.42578125" style="92" customWidth="1"/>
    <col min="1331" max="1331" width="0.28515625" style="92" customWidth="1"/>
    <col min="1332" max="1332" width="1.42578125" style="92" customWidth="1"/>
    <col min="1333" max="1333" width="0.85546875" style="92" customWidth="1"/>
    <col min="1334" max="1334" width="0.28515625" style="92" customWidth="1"/>
    <col min="1335" max="1335" width="1" style="92" customWidth="1"/>
    <col min="1336" max="1336" width="0.42578125" style="92" customWidth="1"/>
    <col min="1337" max="1337" width="0.28515625" style="92" customWidth="1"/>
    <col min="1338" max="1338" width="0.42578125" style="92" customWidth="1"/>
    <col min="1339" max="1339" width="2.42578125" style="92" customWidth="1"/>
    <col min="1340" max="1340" width="1.28515625" style="92" customWidth="1"/>
    <col min="1341" max="1341" width="9.140625" style="92" customWidth="1"/>
    <col min="1342" max="1342" width="7.7109375" style="92" customWidth="1"/>
    <col min="1343" max="1343" width="1" style="92" customWidth="1"/>
    <col min="1344" max="1344" width="3.28515625" style="92" customWidth="1"/>
    <col min="1345" max="1345" width="9.28515625" style="92" customWidth="1"/>
    <col min="1346" max="1346" width="1.85546875" style="92" customWidth="1"/>
    <col min="1347" max="1347" width="1.140625" style="92" customWidth="1"/>
    <col min="1348" max="1348" width="0.7109375" style="92" customWidth="1"/>
    <col min="1349" max="1349" width="0.85546875" style="92" customWidth="1"/>
    <col min="1350" max="1350" width="0.42578125" style="92" customWidth="1"/>
    <col min="1351" max="1351" width="0.85546875" style="92" customWidth="1"/>
    <col min="1352" max="1353" width="4.7109375" style="92" customWidth="1"/>
    <col min="1354" max="1354" width="4" style="92" customWidth="1"/>
    <col min="1355" max="1355" width="2.85546875" style="92" customWidth="1"/>
    <col min="1356" max="1356" width="0.85546875" style="92" customWidth="1"/>
    <col min="1357" max="1357" width="0.7109375" style="92" customWidth="1"/>
    <col min="1358" max="1358" width="1.140625" style="92" customWidth="1"/>
    <col min="1359" max="1359" width="0.42578125" style="92" customWidth="1"/>
    <col min="1360" max="1360" width="5.42578125" style="92" customWidth="1"/>
    <col min="1361" max="1361" width="6.28515625" style="92" customWidth="1"/>
    <col min="1362" max="1362" width="6" style="92" customWidth="1"/>
    <col min="1363" max="1363" width="0.42578125" style="92" customWidth="1"/>
    <col min="1364" max="1364" width="1.140625" style="92" customWidth="1"/>
    <col min="1365" max="1574" width="9.140625" style="92" hidden="1"/>
    <col min="1575" max="1575" width="1.42578125" style="92" customWidth="1"/>
    <col min="1576" max="1576" width="3.42578125" style="92" customWidth="1"/>
    <col min="1577" max="1577" width="0.28515625" style="92" customWidth="1"/>
    <col min="1578" max="1578" width="2.140625" style="92" customWidth="1"/>
    <col min="1579" max="1579" width="8.140625" style="92" customWidth="1"/>
    <col min="1580" max="1580" width="1.28515625" style="92" customWidth="1"/>
    <col min="1581" max="1581" width="1.85546875" style="92" customWidth="1"/>
    <col min="1582" max="1582" width="2.140625" style="92" customWidth="1"/>
    <col min="1583" max="1583" width="1.85546875" style="92" customWidth="1"/>
    <col min="1584" max="1585" width="2.140625" style="92" customWidth="1"/>
    <col min="1586" max="1586" width="2.42578125" style="92" customWidth="1"/>
    <col min="1587" max="1587" width="0.28515625" style="92" customWidth="1"/>
    <col min="1588" max="1588" width="1.42578125" style="92" customWidth="1"/>
    <col min="1589" max="1589" width="0.85546875" style="92" customWidth="1"/>
    <col min="1590" max="1590" width="0.28515625" style="92" customWidth="1"/>
    <col min="1591" max="1591" width="1" style="92" customWidth="1"/>
    <col min="1592" max="1592" width="0.42578125" style="92" customWidth="1"/>
    <col min="1593" max="1593" width="0.28515625" style="92" customWidth="1"/>
    <col min="1594" max="1594" width="0.42578125" style="92" customWidth="1"/>
    <col min="1595" max="1595" width="2.42578125" style="92" customWidth="1"/>
    <col min="1596" max="1596" width="1.28515625" style="92" customWidth="1"/>
    <col min="1597" max="1597" width="9.140625" style="92" customWidth="1"/>
    <col min="1598" max="1598" width="7.7109375" style="92" customWidth="1"/>
    <col min="1599" max="1599" width="1" style="92" customWidth="1"/>
    <col min="1600" max="1600" width="3.28515625" style="92" customWidth="1"/>
    <col min="1601" max="1601" width="9.28515625" style="92" customWidth="1"/>
    <col min="1602" max="1602" width="1.85546875" style="92" customWidth="1"/>
    <col min="1603" max="1603" width="1.140625" style="92" customWidth="1"/>
    <col min="1604" max="1604" width="0.7109375" style="92" customWidth="1"/>
    <col min="1605" max="1605" width="0.85546875" style="92" customWidth="1"/>
    <col min="1606" max="1606" width="0.42578125" style="92" customWidth="1"/>
    <col min="1607" max="1607" width="0.85546875" style="92" customWidth="1"/>
    <col min="1608" max="1609" width="4.7109375" style="92" customWidth="1"/>
    <col min="1610" max="1610" width="4" style="92" customWidth="1"/>
    <col min="1611" max="1611" width="2.85546875" style="92" customWidth="1"/>
    <col min="1612" max="1612" width="0.85546875" style="92" customWidth="1"/>
    <col min="1613" max="1613" width="0.7109375" style="92" customWidth="1"/>
    <col min="1614" max="1614" width="1.140625" style="92" customWidth="1"/>
    <col min="1615" max="1615" width="0.42578125" style="92" customWidth="1"/>
    <col min="1616" max="1616" width="5.42578125" style="92" customWidth="1"/>
    <col min="1617" max="1617" width="6.28515625" style="92" customWidth="1"/>
    <col min="1618" max="1618" width="6" style="92" customWidth="1"/>
    <col min="1619" max="1619" width="0.42578125" style="92" customWidth="1"/>
    <col min="1620" max="1620" width="1.140625" style="92" customWidth="1"/>
    <col min="1621" max="1830" width="9.140625" style="92" hidden="1"/>
    <col min="1831" max="1831" width="1.42578125" style="92" customWidth="1"/>
    <col min="1832" max="1832" width="3.42578125" style="92" customWidth="1"/>
    <col min="1833" max="1833" width="0.28515625" style="92" customWidth="1"/>
    <col min="1834" max="1834" width="2.140625" style="92" customWidth="1"/>
    <col min="1835" max="1835" width="8.140625" style="92" customWidth="1"/>
    <col min="1836" max="1836" width="1.28515625" style="92" customWidth="1"/>
    <col min="1837" max="1837" width="1.85546875" style="92" customWidth="1"/>
    <col min="1838" max="1838" width="2.140625" style="92" customWidth="1"/>
    <col min="1839" max="1839" width="1.85546875" style="92" customWidth="1"/>
    <col min="1840" max="1841" width="2.140625" style="92" customWidth="1"/>
    <col min="1842" max="1842" width="2.42578125" style="92" customWidth="1"/>
    <col min="1843" max="1843" width="0.28515625" style="92" customWidth="1"/>
    <col min="1844" max="1844" width="1.42578125" style="92" customWidth="1"/>
    <col min="1845" max="1845" width="0.85546875" style="92" customWidth="1"/>
    <col min="1846" max="1846" width="0.28515625" style="92" customWidth="1"/>
    <col min="1847" max="1847" width="1" style="92" customWidth="1"/>
    <col min="1848" max="1848" width="0.42578125" style="92" customWidth="1"/>
    <col min="1849" max="1849" width="0.28515625" style="92" customWidth="1"/>
    <col min="1850" max="1850" width="0.42578125" style="92" customWidth="1"/>
    <col min="1851" max="1851" width="2.42578125" style="92" customWidth="1"/>
    <col min="1852" max="1852" width="1.28515625" style="92" customWidth="1"/>
    <col min="1853" max="1853" width="9.140625" style="92" customWidth="1"/>
    <col min="1854" max="1854" width="7.7109375" style="92" customWidth="1"/>
    <col min="1855" max="1855" width="1" style="92" customWidth="1"/>
    <col min="1856" max="1856" width="3.28515625" style="92" customWidth="1"/>
    <col min="1857" max="1857" width="9.28515625" style="92" customWidth="1"/>
    <col min="1858" max="1858" width="1.85546875" style="92" customWidth="1"/>
    <col min="1859" max="1859" width="1.140625" style="92" customWidth="1"/>
    <col min="1860" max="1860" width="0.7109375" style="92" customWidth="1"/>
    <col min="1861" max="1861" width="0.85546875" style="92" customWidth="1"/>
    <col min="1862" max="1862" width="0.42578125" style="92" customWidth="1"/>
    <col min="1863" max="1863" width="0.85546875" style="92" customWidth="1"/>
    <col min="1864" max="1865" width="4.7109375" style="92" customWidth="1"/>
    <col min="1866" max="1866" width="4" style="92" customWidth="1"/>
    <col min="1867" max="1867" width="2.85546875" style="92" customWidth="1"/>
    <col min="1868" max="1868" width="0.85546875" style="92" customWidth="1"/>
    <col min="1869" max="1869" width="0.7109375" style="92" customWidth="1"/>
    <col min="1870" max="1870" width="1.140625" style="92" customWidth="1"/>
    <col min="1871" max="1871" width="0.42578125" style="92" customWidth="1"/>
    <col min="1872" max="1872" width="5.42578125" style="92" customWidth="1"/>
    <col min="1873" max="1873" width="6.28515625" style="92" customWidth="1"/>
    <col min="1874" max="1874" width="6" style="92" customWidth="1"/>
    <col min="1875" max="1875" width="0.42578125" style="92" customWidth="1"/>
    <col min="1876" max="1876" width="1.140625" style="92" customWidth="1"/>
    <col min="1877" max="2086" width="9.140625" style="92" hidden="1"/>
    <col min="2087" max="2087" width="1.42578125" style="92" customWidth="1"/>
    <col min="2088" max="2088" width="3.42578125" style="92" customWidth="1"/>
    <col min="2089" max="2089" width="0.28515625" style="92" customWidth="1"/>
    <col min="2090" max="2090" width="2.140625" style="92" customWidth="1"/>
    <col min="2091" max="2091" width="8.140625" style="92" customWidth="1"/>
    <col min="2092" max="2092" width="1.28515625" style="92" customWidth="1"/>
    <col min="2093" max="2093" width="1.85546875" style="92" customWidth="1"/>
    <col min="2094" max="2094" width="2.140625" style="92" customWidth="1"/>
    <col min="2095" max="2095" width="1.85546875" style="92" customWidth="1"/>
    <col min="2096" max="2097" width="2.140625" style="92" customWidth="1"/>
    <col min="2098" max="2098" width="2.42578125" style="92" customWidth="1"/>
    <col min="2099" max="2099" width="0.28515625" style="92" customWidth="1"/>
    <col min="2100" max="2100" width="1.42578125" style="92" customWidth="1"/>
    <col min="2101" max="2101" width="0.85546875" style="92" customWidth="1"/>
    <col min="2102" max="2102" width="0.28515625" style="92" customWidth="1"/>
    <col min="2103" max="2103" width="1" style="92" customWidth="1"/>
    <col min="2104" max="2104" width="0.42578125" style="92" customWidth="1"/>
    <col min="2105" max="2105" width="0.28515625" style="92" customWidth="1"/>
    <col min="2106" max="2106" width="0.42578125" style="92" customWidth="1"/>
    <col min="2107" max="2107" width="2.42578125" style="92" customWidth="1"/>
    <col min="2108" max="2108" width="1.28515625" style="92" customWidth="1"/>
    <col min="2109" max="2109" width="9.140625" style="92" customWidth="1"/>
    <col min="2110" max="2110" width="7.7109375" style="92" customWidth="1"/>
    <col min="2111" max="2111" width="1" style="92" customWidth="1"/>
    <col min="2112" max="2112" width="3.28515625" style="92" customWidth="1"/>
    <col min="2113" max="2113" width="9.28515625" style="92" customWidth="1"/>
    <col min="2114" max="2114" width="1.85546875" style="92" customWidth="1"/>
    <col min="2115" max="2115" width="1.140625" style="92" customWidth="1"/>
    <col min="2116" max="2116" width="0.7109375" style="92" customWidth="1"/>
    <col min="2117" max="2117" width="0.85546875" style="92" customWidth="1"/>
    <col min="2118" max="2118" width="0.42578125" style="92" customWidth="1"/>
    <col min="2119" max="2119" width="0.85546875" style="92" customWidth="1"/>
    <col min="2120" max="2121" width="4.7109375" style="92" customWidth="1"/>
    <col min="2122" max="2122" width="4" style="92" customWidth="1"/>
    <col min="2123" max="2123" width="2.85546875" style="92" customWidth="1"/>
    <col min="2124" max="2124" width="0.85546875" style="92" customWidth="1"/>
    <col min="2125" max="2125" width="0.7109375" style="92" customWidth="1"/>
    <col min="2126" max="2126" width="1.140625" style="92" customWidth="1"/>
    <col min="2127" max="2127" width="0.42578125" style="92" customWidth="1"/>
    <col min="2128" max="2128" width="5.42578125" style="92" customWidth="1"/>
    <col min="2129" max="2129" width="6.28515625" style="92" customWidth="1"/>
    <col min="2130" max="2130" width="6" style="92" customWidth="1"/>
    <col min="2131" max="2131" width="0.42578125" style="92" customWidth="1"/>
    <col min="2132" max="2132" width="1.140625" style="92" customWidth="1"/>
    <col min="2133" max="2342" width="9.140625" style="92" hidden="1"/>
    <col min="2343" max="2343" width="1.42578125" style="92" customWidth="1"/>
    <col min="2344" max="2344" width="3.42578125" style="92" customWidth="1"/>
    <col min="2345" max="2345" width="0.28515625" style="92" customWidth="1"/>
    <col min="2346" max="2346" width="2.140625" style="92" customWidth="1"/>
    <col min="2347" max="2347" width="8.140625" style="92" customWidth="1"/>
    <col min="2348" max="2348" width="1.28515625" style="92" customWidth="1"/>
    <col min="2349" max="2349" width="1.85546875" style="92" customWidth="1"/>
    <col min="2350" max="2350" width="2.140625" style="92" customWidth="1"/>
    <col min="2351" max="2351" width="1.85546875" style="92" customWidth="1"/>
    <col min="2352" max="2353" width="2.140625" style="92" customWidth="1"/>
    <col min="2354" max="2354" width="2.42578125" style="92" customWidth="1"/>
    <col min="2355" max="2355" width="0.28515625" style="92" customWidth="1"/>
    <col min="2356" max="2356" width="1.42578125" style="92" customWidth="1"/>
    <col min="2357" max="2357" width="0.85546875" style="92" customWidth="1"/>
    <col min="2358" max="2358" width="0.28515625" style="92" customWidth="1"/>
    <col min="2359" max="2359" width="1" style="92" customWidth="1"/>
    <col min="2360" max="2360" width="0.42578125" style="92" customWidth="1"/>
    <col min="2361" max="2361" width="0.28515625" style="92" customWidth="1"/>
    <col min="2362" max="2362" width="0.42578125" style="92" customWidth="1"/>
    <col min="2363" max="2363" width="2.42578125" style="92" customWidth="1"/>
    <col min="2364" max="2364" width="1.28515625" style="92" customWidth="1"/>
    <col min="2365" max="2365" width="9.140625" style="92" customWidth="1"/>
    <col min="2366" max="2366" width="7.7109375" style="92" customWidth="1"/>
    <col min="2367" max="2367" width="1" style="92" customWidth="1"/>
    <col min="2368" max="2368" width="3.28515625" style="92" customWidth="1"/>
    <col min="2369" max="2369" width="9.28515625" style="92" customWidth="1"/>
    <col min="2370" max="2370" width="1.85546875" style="92" customWidth="1"/>
    <col min="2371" max="2371" width="1.140625" style="92" customWidth="1"/>
    <col min="2372" max="2372" width="0.7109375" style="92" customWidth="1"/>
    <col min="2373" max="2373" width="0.85546875" style="92" customWidth="1"/>
    <col min="2374" max="2374" width="0.42578125" style="92" customWidth="1"/>
    <col min="2375" max="2375" width="0.85546875" style="92" customWidth="1"/>
    <col min="2376" max="2377" width="4.7109375" style="92" customWidth="1"/>
    <col min="2378" max="2378" width="4" style="92" customWidth="1"/>
    <col min="2379" max="2379" width="2.85546875" style="92" customWidth="1"/>
    <col min="2380" max="2380" width="0.85546875" style="92" customWidth="1"/>
    <col min="2381" max="2381" width="0.7109375" style="92" customWidth="1"/>
    <col min="2382" max="2382" width="1.140625" style="92" customWidth="1"/>
    <col min="2383" max="2383" width="0.42578125" style="92" customWidth="1"/>
    <col min="2384" max="2384" width="5.42578125" style="92" customWidth="1"/>
    <col min="2385" max="2385" width="6.28515625" style="92" customWidth="1"/>
    <col min="2386" max="2386" width="6" style="92" customWidth="1"/>
    <col min="2387" max="2387" width="0.42578125" style="92" customWidth="1"/>
    <col min="2388" max="2388" width="1.140625" style="92" customWidth="1"/>
    <col min="2389" max="2598" width="9.140625" style="92" hidden="1"/>
    <col min="2599" max="2599" width="1.42578125" style="92" customWidth="1"/>
    <col min="2600" max="2600" width="3.42578125" style="92" customWidth="1"/>
    <col min="2601" max="2601" width="0.28515625" style="92" customWidth="1"/>
    <col min="2602" max="2602" width="2.140625" style="92" customWidth="1"/>
    <col min="2603" max="2603" width="8.140625" style="92" customWidth="1"/>
    <col min="2604" max="2604" width="1.28515625" style="92" customWidth="1"/>
    <col min="2605" max="2605" width="1.85546875" style="92" customWidth="1"/>
    <col min="2606" max="2606" width="2.140625" style="92" customWidth="1"/>
    <col min="2607" max="2607" width="1.85546875" style="92" customWidth="1"/>
    <col min="2608" max="2609" width="2.140625" style="92" customWidth="1"/>
    <col min="2610" max="2610" width="2.42578125" style="92" customWidth="1"/>
    <col min="2611" max="2611" width="0.28515625" style="92" customWidth="1"/>
    <col min="2612" max="2612" width="1.42578125" style="92" customWidth="1"/>
    <col min="2613" max="2613" width="0.85546875" style="92" customWidth="1"/>
    <col min="2614" max="2614" width="0.28515625" style="92" customWidth="1"/>
    <col min="2615" max="2615" width="1" style="92" customWidth="1"/>
    <col min="2616" max="2616" width="0.42578125" style="92" customWidth="1"/>
    <col min="2617" max="2617" width="0.28515625" style="92" customWidth="1"/>
    <col min="2618" max="2618" width="0.42578125" style="92" customWidth="1"/>
    <col min="2619" max="2619" width="2.42578125" style="92" customWidth="1"/>
    <col min="2620" max="2620" width="1.28515625" style="92" customWidth="1"/>
    <col min="2621" max="2621" width="9.140625" style="92" customWidth="1"/>
    <col min="2622" max="2622" width="7.7109375" style="92" customWidth="1"/>
    <col min="2623" max="2623" width="1" style="92" customWidth="1"/>
    <col min="2624" max="2624" width="3.28515625" style="92" customWidth="1"/>
    <col min="2625" max="2625" width="9.28515625" style="92" customWidth="1"/>
    <col min="2626" max="2626" width="1.85546875" style="92" customWidth="1"/>
    <col min="2627" max="2627" width="1.140625" style="92" customWidth="1"/>
    <col min="2628" max="2628" width="0.7109375" style="92" customWidth="1"/>
    <col min="2629" max="2629" width="0.85546875" style="92" customWidth="1"/>
    <col min="2630" max="2630" width="0.42578125" style="92" customWidth="1"/>
    <col min="2631" max="2631" width="0.85546875" style="92" customWidth="1"/>
    <col min="2632" max="2633" width="4.7109375" style="92" customWidth="1"/>
    <col min="2634" max="2634" width="4" style="92" customWidth="1"/>
    <col min="2635" max="2635" width="2.85546875" style="92" customWidth="1"/>
    <col min="2636" max="2636" width="0.85546875" style="92" customWidth="1"/>
    <col min="2637" max="2637" width="0.7109375" style="92" customWidth="1"/>
    <col min="2638" max="2638" width="1.140625" style="92" customWidth="1"/>
    <col min="2639" max="2639" width="0.42578125" style="92" customWidth="1"/>
    <col min="2640" max="2640" width="5.42578125" style="92" customWidth="1"/>
    <col min="2641" max="2641" width="6.28515625" style="92" customWidth="1"/>
    <col min="2642" max="2642" width="6" style="92" customWidth="1"/>
    <col min="2643" max="2643" width="0.42578125" style="92" customWidth="1"/>
    <col min="2644" max="2644" width="1.140625" style="92" customWidth="1"/>
    <col min="2645" max="2854" width="9.140625" style="92" hidden="1"/>
    <col min="2855" max="2855" width="1.42578125" style="92" customWidth="1"/>
    <col min="2856" max="2856" width="3.42578125" style="92" customWidth="1"/>
    <col min="2857" max="2857" width="0.28515625" style="92" customWidth="1"/>
    <col min="2858" max="2858" width="2.140625" style="92" customWidth="1"/>
    <col min="2859" max="2859" width="8.140625" style="92" customWidth="1"/>
    <col min="2860" max="2860" width="1.28515625" style="92" customWidth="1"/>
    <col min="2861" max="2861" width="1.85546875" style="92" customWidth="1"/>
    <col min="2862" max="2862" width="2.140625" style="92" customWidth="1"/>
    <col min="2863" max="2863" width="1.85546875" style="92" customWidth="1"/>
    <col min="2864" max="2865" width="2.140625" style="92" customWidth="1"/>
    <col min="2866" max="2866" width="2.42578125" style="92" customWidth="1"/>
    <col min="2867" max="2867" width="0.28515625" style="92" customWidth="1"/>
    <col min="2868" max="2868" width="1.42578125" style="92" customWidth="1"/>
    <col min="2869" max="2869" width="0.85546875" style="92" customWidth="1"/>
    <col min="2870" max="2870" width="0.28515625" style="92" customWidth="1"/>
    <col min="2871" max="2871" width="1" style="92" customWidth="1"/>
    <col min="2872" max="2872" width="0.42578125" style="92" customWidth="1"/>
    <col min="2873" max="2873" width="0.28515625" style="92" customWidth="1"/>
    <col min="2874" max="2874" width="0.42578125" style="92" customWidth="1"/>
    <col min="2875" max="2875" width="2.42578125" style="92" customWidth="1"/>
    <col min="2876" max="2876" width="1.28515625" style="92" customWidth="1"/>
    <col min="2877" max="2877" width="9.140625" style="92" customWidth="1"/>
    <col min="2878" max="2878" width="7.7109375" style="92" customWidth="1"/>
    <col min="2879" max="2879" width="1" style="92" customWidth="1"/>
    <col min="2880" max="2880" width="3.28515625" style="92" customWidth="1"/>
    <col min="2881" max="2881" width="9.28515625" style="92" customWidth="1"/>
    <col min="2882" max="2882" width="1.85546875" style="92" customWidth="1"/>
    <col min="2883" max="2883" width="1.140625" style="92" customWidth="1"/>
    <col min="2884" max="2884" width="0.7109375" style="92" customWidth="1"/>
    <col min="2885" max="2885" width="0.85546875" style="92" customWidth="1"/>
    <col min="2886" max="2886" width="0.42578125" style="92" customWidth="1"/>
    <col min="2887" max="2887" width="0.85546875" style="92" customWidth="1"/>
    <col min="2888" max="2889" width="4.7109375" style="92" customWidth="1"/>
    <col min="2890" max="2890" width="4" style="92" customWidth="1"/>
    <col min="2891" max="2891" width="2.85546875" style="92" customWidth="1"/>
    <col min="2892" max="2892" width="0.85546875" style="92" customWidth="1"/>
    <col min="2893" max="2893" width="0.7109375" style="92" customWidth="1"/>
    <col min="2894" max="2894" width="1.140625" style="92" customWidth="1"/>
    <col min="2895" max="2895" width="0.42578125" style="92" customWidth="1"/>
    <col min="2896" max="2896" width="5.42578125" style="92" customWidth="1"/>
    <col min="2897" max="2897" width="6.28515625" style="92" customWidth="1"/>
    <col min="2898" max="2898" width="6" style="92" customWidth="1"/>
    <col min="2899" max="2899" width="0.42578125" style="92" customWidth="1"/>
    <col min="2900" max="2900" width="1.140625" style="92" customWidth="1"/>
    <col min="2901" max="3110" width="9.140625" style="92" hidden="1"/>
    <col min="3111" max="3111" width="1.42578125" style="92" customWidth="1"/>
    <col min="3112" max="3112" width="3.42578125" style="92" customWidth="1"/>
    <col min="3113" max="3113" width="0.28515625" style="92" customWidth="1"/>
    <col min="3114" max="3114" width="2.140625" style="92" customWidth="1"/>
    <col min="3115" max="3115" width="8.140625" style="92" customWidth="1"/>
    <col min="3116" max="3116" width="1.28515625" style="92" customWidth="1"/>
    <col min="3117" max="3117" width="1.85546875" style="92" customWidth="1"/>
    <col min="3118" max="3118" width="2.140625" style="92" customWidth="1"/>
    <col min="3119" max="3119" width="1.85546875" style="92" customWidth="1"/>
    <col min="3120" max="3121" width="2.140625" style="92" customWidth="1"/>
    <col min="3122" max="3122" width="2.42578125" style="92" customWidth="1"/>
    <col min="3123" max="3123" width="0.28515625" style="92" customWidth="1"/>
    <col min="3124" max="3124" width="1.42578125" style="92" customWidth="1"/>
    <col min="3125" max="3125" width="0.85546875" style="92" customWidth="1"/>
    <col min="3126" max="3126" width="0.28515625" style="92" customWidth="1"/>
    <col min="3127" max="3127" width="1" style="92" customWidth="1"/>
    <col min="3128" max="3128" width="0.42578125" style="92" customWidth="1"/>
    <col min="3129" max="3129" width="0.28515625" style="92" customWidth="1"/>
    <col min="3130" max="3130" width="0.42578125" style="92" customWidth="1"/>
    <col min="3131" max="3131" width="2.42578125" style="92" customWidth="1"/>
    <col min="3132" max="3132" width="1.28515625" style="92" customWidth="1"/>
    <col min="3133" max="3133" width="9.140625" style="92" customWidth="1"/>
    <col min="3134" max="3134" width="7.7109375" style="92" customWidth="1"/>
    <col min="3135" max="3135" width="1" style="92" customWidth="1"/>
    <col min="3136" max="3136" width="3.28515625" style="92" customWidth="1"/>
    <col min="3137" max="3137" width="9.28515625" style="92" customWidth="1"/>
    <col min="3138" max="3138" width="1.85546875" style="92" customWidth="1"/>
    <col min="3139" max="3139" width="1.140625" style="92" customWidth="1"/>
    <col min="3140" max="3140" width="0.7109375" style="92" customWidth="1"/>
    <col min="3141" max="3141" width="0.85546875" style="92" customWidth="1"/>
    <col min="3142" max="3142" width="0.42578125" style="92" customWidth="1"/>
    <col min="3143" max="3143" width="0.85546875" style="92" customWidth="1"/>
    <col min="3144" max="3145" width="4.7109375" style="92" customWidth="1"/>
    <col min="3146" max="3146" width="4" style="92" customWidth="1"/>
    <col min="3147" max="3147" width="2.85546875" style="92" customWidth="1"/>
    <col min="3148" max="3148" width="0.85546875" style="92" customWidth="1"/>
    <col min="3149" max="3149" width="0.7109375" style="92" customWidth="1"/>
    <col min="3150" max="3150" width="1.140625" style="92" customWidth="1"/>
    <col min="3151" max="3151" width="0.42578125" style="92" customWidth="1"/>
    <col min="3152" max="3152" width="5.42578125" style="92" customWidth="1"/>
    <col min="3153" max="3153" width="6.28515625" style="92" customWidth="1"/>
    <col min="3154" max="3154" width="6" style="92" customWidth="1"/>
    <col min="3155" max="3155" width="0.42578125" style="92" customWidth="1"/>
    <col min="3156" max="3156" width="1.140625" style="92" customWidth="1"/>
    <col min="3157" max="3366" width="9.140625" style="92" hidden="1"/>
    <col min="3367" max="3367" width="1.42578125" style="92" customWidth="1"/>
    <col min="3368" max="3368" width="3.42578125" style="92" customWidth="1"/>
    <col min="3369" max="3369" width="0.28515625" style="92" customWidth="1"/>
    <col min="3370" max="3370" width="2.140625" style="92" customWidth="1"/>
    <col min="3371" max="3371" width="8.140625" style="92" customWidth="1"/>
    <col min="3372" max="3372" width="1.28515625" style="92" customWidth="1"/>
    <col min="3373" max="3373" width="1.85546875" style="92" customWidth="1"/>
    <col min="3374" max="3374" width="2.140625" style="92" customWidth="1"/>
    <col min="3375" max="3375" width="1.85546875" style="92" customWidth="1"/>
    <col min="3376" max="3377" width="2.140625" style="92" customWidth="1"/>
    <col min="3378" max="3378" width="2.42578125" style="92" customWidth="1"/>
    <col min="3379" max="3379" width="0.28515625" style="92" customWidth="1"/>
    <col min="3380" max="3380" width="1.42578125" style="92" customWidth="1"/>
    <col min="3381" max="3381" width="0.85546875" style="92" customWidth="1"/>
    <col min="3382" max="3382" width="0.28515625" style="92" customWidth="1"/>
    <col min="3383" max="3383" width="1" style="92" customWidth="1"/>
    <col min="3384" max="3384" width="0.42578125" style="92" customWidth="1"/>
    <col min="3385" max="3385" width="0.28515625" style="92" customWidth="1"/>
    <col min="3386" max="3386" width="0.42578125" style="92" customWidth="1"/>
    <col min="3387" max="3387" width="2.42578125" style="92" customWidth="1"/>
    <col min="3388" max="3388" width="1.28515625" style="92" customWidth="1"/>
    <col min="3389" max="3389" width="9.140625" style="92" customWidth="1"/>
    <col min="3390" max="3390" width="7.7109375" style="92" customWidth="1"/>
    <col min="3391" max="3391" width="1" style="92" customWidth="1"/>
    <col min="3392" max="3392" width="3.28515625" style="92" customWidth="1"/>
    <col min="3393" max="3393" width="9.28515625" style="92" customWidth="1"/>
    <col min="3394" max="3394" width="1.85546875" style="92" customWidth="1"/>
    <col min="3395" max="3395" width="1.140625" style="92" customWidth="1"/>
    <col min="3396" max="3396" width="0.7109375" style="92" customWidth="1"/>
    <col min="3397" max="3397" width="0.85546875" style="92" customWidth="1"/>
    <col min="3398" max="3398" width="0.42578125" style="92" customWidth="1"/>
    <col min="3399" max="3399" width="0.85546875" style="92" customWidth="1"/>
    <col min="3400" max="3401" width="4.7109375" style="92" customWidth="1"/>
    <col min="3402" max="3402" width="4" style="92" customWidth="1"/>
    <col min="3403" max="3403" width="2.85546875" style="92" customWidth="1"/>
    <col min="3404" max="3404" width="0.85546875" style="92" customWidth="1"/>
    <col min="3405" max="3405" width="0.7109375" style="92" customWidth="1"/>
    <col min="3406" max="3406" width="1.140625" style="92" customWidth="1"/>
    <col min="3407" max="3407" width="0.42578125" style="92" customWidth="1"/>
    <col min="3408" max="3408" width="5.42578125" style="92" customWidth="1"/>
    <col min="3409" max="3409" width="6.28515625" style="92" customWidth="1"/>
    <col min="3410" max="3410" width="6" style="92" customWidth="1"/>
    <col min="3411" max="3411" width="0.42578125" style="92" customWidth="1"/>
    <col min="3412" max="3412" width="1.140625" style="92" customWidth="1"/>
    <col min="3413" max="3622" width="9.140625" style="92" hidden="1"/>
    <col min="3623" max="3623" width="1.42578125" style="92" customWidth="1"/>
    <col min="3624" max="3624" width="3.42578125" style="92" customWidth="1"/>
    <col min="3625" max="3625" width="0.28515625" style="92" customWidth="1"/>
    <col min="3626" max="3626" width="2.140625" style="92" customWidth="1"/>
    <col min="3627" max="3627" width="8.140625" style="92" customWidth="1"/>
    <col min="3628" max="3628" width="1.28515625" style="92" customWidth="1"/>
    <col min="3629" max="3629" width="1.85546875" style="92" customWidth="1"/>
    <col min="3630" max="3630" width="2.140625" style="92" customWidth="1"/>
    <col min="3631" max="3631" width="1.85546875" style="92" customWidth="1"/>
    <col min="3632" max="3633" width="2.140625" style="92" customWidth="1"/>
    <col min="3634" max="3634" width="2.42578125" style="92" customWidth="1"/>
    <col min="3635" max="3635" width="0.28515625" style="92" customWidth="1"/>
    <col min="3636" max="3636" width="1.42578125" style="92" customWidth="1"/>
    <col min="3637" max="3637" width="0.85546875" style="92" customWidth="1"/>
    <col min="3638" max="3638" width="0.28515625" style="92" customWidth="1"/>
    <col min="3639" max="3639" width="1" style="92" customWidth="1"/>
    <col min="3640" max="3640" width="0.42578125" style="92" customWidth="1"/>
    <col min="3641" max="3641" width="0.28515625" style="92" customWidth="1"/>
    <col min="3642" max="3642" width="0.42578125" style="92" customWidth="1"/>
    <col min="3643" max="3643" width="2.42578125" style="92" customWidth="1"/>
    <col min="3644" max="3644" width="1.28515625" style="92" customWidth="1"/>
    <col min="3645" max="3645" width="9.140625" style="92" customWidth="1"/>
    <col min="3646" max="3646" width="7.7109375" style="92" customWidth="1"/>
    <col min="3647" max="3647" width="1" style="92" customWidth="1"/>
    <col min="3648" max="3648" width="3.28515625" style="92" customWidth="1"/>
    <col min="3649" max="3649" width="9.28515625" style="92" customWidth="1"/>
    <col min="3650" max="3650" width="1.85546875" style="92" customWidth="1"/>
    <col min="3651" max="3651" width="1.140625" style="92" customWidth="1"/>
    <col min="3652" max="3652" width="0.7109375" style="92" customWidth="1"/>
    <col min="3653" max="3653" width="0.85546875" style="92" customWidth="1"/>
    <col min="3654" max="3654" width="0.42578125" style="92" customWidth="1"/>
    <col min="3655" max="3655" width="0.85546875" style="92" customWidth="1"/>
    <col min="3656" max="3657" width="4.7109375" style="92" customWidth="1"/>
    <col min="3658" max="3658" width="4" style="92" customWidth="1"/>
    <col min="3659" max="3659" width="2.85546875" style="92" customWidth="1"/>
    <col min="3660" max="3660" width="0.85546875" style="92" customWidth="1"/>
    <col min="3661" max="3661" width="0.7109375" style="92" customWidth="1"/>
    <col min="3662" max="3662" width="1.140625" style="92" customWidth="1"/>
    <col min="3663" max="3663" width="0.42578125" style="92" customWidth="1"/>
    <col min="3664" max="3664" width="5.42578125" style="92" customWidth="1"/>
    <col min="3665" max="3665" width="6.28515625" style="92" customWidth="1"/>
    <col min="3666" max="3666" width="6" style="92" customWidth="1"/>
    <col min="3667" max="3667" width="0.42578125" style="92" customWidth="1"/>
    <col min="3668" max="3668" width="1.140625" style="92" customWidth="1"/>
    <col min="3669" max="3878" width="9.140625" style="92" hidden="1"/>
    <col min="3879" max="3879" width="1.42578125" style="92" customWidth="1"/>
    <col min="3880" max="3880" width="3.42578125" style="92" customWidth="1"/>
    <col min="3881" max="3881" width="0.28515625" style="92" customWidth="1"/>
    <col min="3882" max="3882" width="2.140625" style="92" customWidth="1"/>
    <col min="3883" max="3883" width="8.140625" style="92" customWidth="1"/>
    <col min="3884" max="3884" width="1.28515625" style="92" customWidth="1"/>
    <col min="3885" max="3885" width="1.85546875" style="92" customWidth="1"/>
    <col min="3886" max="3886" width="2.140625" style="92" customWidth="1"/>
    <col min="3887" max="3887" width="1.85546875" style="92" customWidth="1"/>
    <col min="3888" max="3889" width="2.140625" style="92" customWidth="1"/>
    <col min="3890" max="3890" width="2.42578125" style="92" customWidth="1"/>
    <col min="3891" max="3891" width="0.28515625" style="92" customWidth="1"/>
    <col min="3892" max="3892" width="1.42578125" style="92" customWidth="1"/>
    <col min="3893" max="3893" width="0.85546875" style="92" customWidth="1"/>
    <col min="3894" max="3894" width="0.28515625" style="92" customWidth="1"/>
    <col min="3895" max="3895" width="1" style="92" customWidth="1"/>
    <col min="3896" max="3896" width="0.42578125" style="92" customWidth="1"/>
    <col min="3897" max="3897" width="0.28515625" style="92" customWidth="1"/>
    <col min="3898" max="3898" width="0.42578125" style="92" customWidth="1"/>
    <col min="3899" max="3899" width="2.42578125" style="92" customWidth="1"/>
    <col min="3900" max="3900" width="1.28515625" style="92" customWidth="1"/>
    <col min="3901" max="3901" width="9.140625" style="92" customWidth="1"/>
    <col min="3902" max="3902" width="7.7109375" style="92" customWidth="1"/>
    <col min="3903" max="3903" width="1" style="92" customWidth="1"/>
    <col min="3904" max="3904" width="3.28515625" style="92" customWidth="1"/>
    <col min="3905" max="3905" width="9.28515625" style="92" customWidth="1"/>
    <col min="3906" max="3906" width="1.85546875" style="92" customWidth="1"/>
    <col min="3907" max="3907" width="1.140625" style="92" customWidth="1"/>
    <col min="3908" max="3908" width="0.7109375" style="92" customWidth="1"/>
    <col min="3909" max="3909" width="0.85546875" style="92" customWidth="1"/>
    <col min="3910" max="3910" width="0.42578125" style="92" customWidth="1"/>
    <col min="3911" max="3911" width="0.85546875" style="92" customWidth="1"/>
    <col min="3912" max="3913" width="4.7109375" style="92" customWidth="1"/>
    <col min="3914" max="3914" width="4" style="92" customWidth="1"/>
    <col min="3915" max="3915" width="2.85546875" style="92" customWidth="1"/>
    <col min="3916" max="3916" width="0.85546875" style="92" customWidth="1"/>
    <col min="3917" max="3917" width="0.7109375" style="92" customWidth="1"/>
    <col min="3918" max="3918" width="1.140625" style="92" customWidth="1"/>
    <col min="3919" max="3919" width="0.42578125" style="92" customWidth="1"/>
    <col min="3920" max="3920" width="5.42578125" style="92" customWidth="1"/>
    <col min="3921" max="3921" width="6.28515625" style="92" customWidth="1"/>
    <col min="3922" max="3922" width="6" style="92" customWidth="1"/>
    <col min="3923" max="3923" width="0.42578125" style="92" customWidth="1"/>
    <col min="3924" max="3924" width="1.140625" style="92" customWidth="1"/>
    <col min="3925" max="4134" width="9.140625" style="92" hidden="1"/>
    <col min="4135" max="4135" width="1.42578125" style="92" customWidth="1"/>
    <col min="4136" max="4136" width="3.42578125" style="92" customWidth="1"/>
    <col min="4137" max="4137" width="0.28515625" style="92" customWidth="1"/>
    <col min="4138" max="4138" width="2.140625" style="92" customWidth="1"/>
    <col min="4139" max="4139" width="8.140625" style="92" customWidth="1"/>
    <col min="4140" max="4140" width="1.28515625" style="92" customWidth="1"/>
    <col min="4141" max="4141" width="1.85546875" style="92" customWidth="1"/>
    <col min="4142" max="4142" width="2.140625" style="92" customWidth="1"/>
    <col min="4143" max="4143" width="1.85546875" style="92" customWidth="1"/>
    <col min="4144" max="4145" width="2.140625" style="92" customWidth="1"/>
    <col min="4146" max="4146" width="2.42578125" style="92" customWidth="1"/>
    <col min="4147" max="4147" width="0.28515625" style="92" customWidth="1"/>
    <col min="4148" max="4148" width="1.42578125" style="92" customWidth="1"/>
    <col min="4149" max="4149" width="0.85546875" style="92" customWidth="1"/>
    <col min="4150" max="4150" width="0.28515625" style="92" customWidth="1"/>
    <col min="4151" max="4151" width="1" style="92" customWidth="1"/>
    <col min="4152" max="4152" width="0.42578125" style="92" customWidth="1"/>
    <col min="4153" max="4153" width="0.28515625" style="92" customWidth="1"/>
    <col min="4154" max="4154" width="0.42578125" style="92" customWidth="1"/>
    <col min="4155" max="4155" width="2.42578125" style="92" customWidth="1"/>
    <col min="4156" max="4156" width="1.28515625" style="92" customWidth="1"/>
    <col min="4157" max="4157" width="9.140625" style="92" customWidth="1"/>
    <col min="4158" max="4158" width="7.7109375" style="92" customWidth="1"/>
    <col min="4159" max="4159" width="1" style="92" customWidth="1"/>
    <col min="4160" max="4160" width="3.28515625" style="92" customWidth="1"/>
    <col min="4161" max="4161" width="9.28515625" style="92" customWidth="1"/>
    <col min="4162" max="4162" width="1.85546875" style="92" customWidth="1"/>
    <col min="4163" max="4163" width="1.140625" style="92" customWidth="1"/>
    <col min="4164" max="4164" width="0.7109375" style="92" customWidth="1"/>
    <col min="4165" max="4165" width="0.85546875" style="92" customWidth="1"/>
    <col min="4166" max="4166" width="0.42578125" style="92" customWidth="1"/>
    <col min="4167" max="4167" width="0.85546875" style="92" customWidth="1"/>
    <col min="4168" max="4169" width="4.7109375" style="92" customWidth="1"/>
    <col min="4170" max="4170" width="4" style="92" customWidth="1"/>
    <col min="4171" max="4171" width="2.85546875" style="92" customWidth="1"/>
    <col min="4172" max="4172" width="0.85546875" style="92" customWidth="1"/>
    <col min="4173" max="4173" width="0.7109375" style="92" customWidth="1"/>
    <col min="4174" max="4174" width="1.140625" style="92" customWidth="1"/>
    <col min="4175" max="4175" width="0.42578125" style="92" customWidth="1"/>
    <col min="4176" max="4176" width="5.42578125" style="92" customWidth="1"/>
    <col min="4177" max="4177" width="6.28515625" style="92" customWidth="1"/>
    <col min="4178" max="4178" width="6" style="92" customWidth="1"/>
    <col min="4179" max="4179" width="0.42578125" style="92" customWidth="1"/>
    <col min="4180" max="4180" width="1.140625" style="92" customWidth="1"/>
    <col min="4181" max="4390" width="9.140625" style="92" hidden="1"/>
    <col min="4391" max="4391" width="1.42578125" style="92" customWidth="1"/>
    <col min="4392" max="4392" width="3.42578125" style="92" customWidth="1"/>
    <col min="4393" max="4393" width="0.28515625" style="92" customWidth="1"/>
    <col min="4394" max="4394" width="2.140625" style="92" customWidth="1"/>
    <col min="4395" max="4395" width="8.140625" style="92" customWidth="1"/>
    <col min="4396" max="4396" width="1.28515625" style="92" customWidth="1"/>
    <col min="4397" max="4397" width="1.85546875" style="92" customWidth="1"/>
    <col min="4398" max="4398" width="2.140625" style="92" customWidth="1"/>
    <col min="4399" max="4399" width="1.85546875" style="92" customWidth="1"/>
    <col min="4400" max="4401" width="2.140625" style="92" customWidth="1"/>
    <col min="4402" max="4402" width="2.42578125" style="92" customWidth="1"/>
    <col min="4403" max="4403" width="0.28515625" style="92" customWidth="1"/>
    <col min="4404" max="4404" width="1.42578125" style="92" customWidth="1"/>
    <col min="4405" max="4405" width="0.85546875" style="92" customWidth="1"/>
    <col min="4406" max="4406" width="0.28515625" style="92" customWidth="1"/>
    <col min="4407" max="4407" width="1" style="92" customWidth="1"/>
    <col min="4408" max="4408" width="0.42578125" style="92" customWidth="1"/>
    <col min="4409" max="4409" width="0.28515625" style="92" customWidth="1"/>
    <col min="4410" max="4410" width="0.42578125" style="92" customWidth="1"/>
    <col min="4411" max="4411" width="2.42578125" style="92" customWidth="1"/>
    <col min="4412" max="4412" width="1.28515625" style="92" customWidth="1"/>
    <col min="4413" max="4413" width="9.140625" style="92" customWidth="1"/>
    <col min="4414" max="4414" width="7.7109375" style="92" customWidth="1"/>
    <col min="4415" max="4415" width="1" style="92" customWidth="1"/>
    <col min="4416" max="4416" width="3.28515625" style="92" customWidth="1"/>
    <col min="4417" max="4417" width="9.28515625" style="92" customWidth="1"/>
    <col min="4418" max="4418" width="1.85546875" style="92" customWidth="1"/>
    <col min="4419" max="4419" width="1.140625" style="92" customWidth="1"/>
    <col min="4420" max="4420" width="0.7109375" style="92" customWidth="1"/>
    <col min="4421" max="4421" width="0.85546875" style="92" customWidth="1"/>
    <col min="4422" max="4422" width="0.42578125" style="92" customWidth="1"/>
    <col min="4423" max="4423" width="0.85546875" style="92" customWidth="1"/>
    <col min="4424" max="4425" width="4.7109375" style="92" customWidth="1"/>
    <col min="4426" max="4426" width="4" style="92" customWidth="1"/>
    <col min="4427" max="4427" width="2.85546875" style="92" customWidth="1"/>
    <col min="4428" max="4428" width="0.85546875" style="92" customWidth="1"/>
    <col min="4429" max="4429" width="0.7109375" style="92" customWidth="1"/>
    <col min="4430" max="4430" width="1.140625" style="92" customWidth="1"/>
    <col min="4431" max="4431" width="0.42578125" style="92" customWidth="1"/>
    <col min="4432" max="4432" width="5.42578125" style="92" customWidth="1"/>
    <col min="4433" max="4433" width="6.28515625" style="92" customWidth="1"/>
    <col min="4434" max="4434" width="6" style="92" customWidth="1"/>
    <col min="4435" max="4435" width="0.42578125" style="92" customWidth="1"/>
    <col min="4436" max="4436" width="1.140625" style="92" customWidth="1"/>
    <col min="4437" max="4646" width="9.140625" style="92" hidden="1"/>
    <col min="4647" max="4647" width="1.42578125" style="92" customWidth="1"/>
    <col min="4648" max="4648" width="3.42578125" style="92" customWidth="1"/>
    <col min="4649" max="4649" width="0.28515625" style="92" customWidth="1"/>
    <col min="4650" max="4650" width="2.140625" style="92" customWidth="1"/>
    <col min="4651" max="4651" width="8.140625" style="92" customWidth="1"/>
    <col min="4652" max="4652" width="1.28515625" style="92" customWidth="1"/>
    <col min="4653" max="4653" width="1.85546875" style="92" customWidth="1"/>
    <col min="4654" max="4654" width="2.140625" style="92" customWidth="1"/>
    <col min="4655" max="4655" width="1.85546875" style="92" customWidth="1"/>
    <col min="4656" max="4657" width="2.140625" style="92" customWidth="1"/>
    <col min="4658" max="4658" width="2.42578125" style="92" customWidth="1"/>
    <col min="4659" max="4659" width="0.28515625" style="92" customWidth="1"/>
    <col min="4660" max="4660" width="1.42578125" style="92" customWidth="1"/>
    <col min="4661" max="4661" width="0.85546875" style="92" customWidth="1"/>
    <col min="4662" max="4662" width="0.28515625" style="92" customWidth="1"/>
    <col min="4663" max="4663" width="1" style="92" customWidth="1"/>
    <col min="4664" max="4664" width="0.42578125" style="92" customWidth="1"/>
    <col min="4665" max="4665" width="0.28515625" style="92" customWidth="1"/>
    <col min="4666" max="4666" width="0.42578125" style="92" customWidth="1"/>
    <col min="4667" max="4667" width="2.42578125" style="92" customWidth="1"/>
    <col min="4668" max="4668" width="1.28515625" style="92" customWidth="1"/>
    <col min="4669" max="4669" width="9.140625" style="92" customWidth="1"/>
    <col min="4670" max="4670" width="7.7109375" style="92" customWidth="1"/>
    <col min="4671" max="4671" width="1" style="92" customWidth="1"/>
    <col min="4672" max="4672" width="3.28515625" style="92" customWidth="1"/>
    <col min="4673" max="4673" width="9.28515625" style="92" customWidth="1"/>
    <col min="4674" max="4674" width="1.85546875" style="92" customWidth="1"/>
    <col min="4675" max="4675" width="1.140625" style="92" customWidth="1"/>
    <col min="4676" max="4676" width="0.7109375" style="92" customWidth="1"/>
    <col min="4677" max="4677" width="0.85546875" style="92" customWidth="1"/>
    <col min="4678" max="4678" width="0.42578125" style="92" customWidth="1"/>
    <col min="4679" max="4679" width="0.85546875" style="92" customWidth="1"/>
    <col min="4680" max="4681" width="4.7109375" style="92" customWidth="1"/>
    <col min="4682" max="4682" width="4" style="92" customWidth="1"/>
    <col min="4683" max="4683" width="2.85546875" style="92" customWidth="1"/>
    <col min="4684" max="4684" width="0.85546875" style="92" customWidth="1"/>
    <col min="4685" max="4685" width="0.7109375" style="92" customWidth="1"/>
    <col min="4686" max="4686" width="1.140625" style="92" customWidth="1"/>
    <col min="4687" max="4687" width="0.42578125" style="92" customWidth="1"/>
    <col min="4688" max="4688" width="5.42578125" style="92" customWidth="1"/>
    <col min="4689" max="4689" width="6.28515625" style="92" customWidth="1"/>
    <col min="4690" max="4690" width="6" style="92" customWidth="1"/>
    <col min="4691" max="4691" width="0.42578125" style="92" customWidth="1"/>
    <col min="4692" max="4692" width="1.140625" style="92" customWidth="1"/>
    <col min="4693" max="4902" width="9.140625" style="92" hidden="1"/>
    <col min="4903" max="4903" width="1.42578125" style="92" customWidth="1"/>
    <col min="4904" max="4904" width="3.42578125" style="92" customWidth="1"/>
    <col min="4905" max="4905" width="0.28515625" style="92" customWidth="1"/>
    <col min="4906" max="4906" width="2.140625" style="92" customWidth="1"/>
    <col min="4907" max="4907" width="8.140625" style="92" customWidth="1"/>
    <col min="4908" max="4908" width="1.28515625" style="92" customWidth="1"/>
    <col min="4909" max="4909" width="1.85546875" style="92" customWidth="1"/>
    <col min="4910" max="4910" width="2.140625" style="92" customWidth="1"/>
    <col min="4911" max="4911" width="1.85546875" style="92" customWidth="1"/>
    <col min="4912" max="4913" width="2.140625" style="92" customWidth="1"/>
    <col min="4914" max="4914" width="2.42578125" style="92" customWidth="1"/>
    <col min="4915" max="4915" width="0.28515625" style="92" customWidth="1"/>
    <col min="4916" max="4916" width="1.42578125" style="92" customWidth="1"/>
    <col min="4917" max="4917" width="0.85546875" style="92" customWidth="1"/>
    <col min="4918" max="4918" width="0.28515625" style="92" customWidth="1"/>
    <col min="4919" max="4919" width="1" style="92" customWidth="1"/>
    <col min="4920" max="4920" width="0.42578125" style="92" customWidth="1"/>
    <col min="4921" max="4921" width="0.28515625" style="92" customWidth="1"/>
    <col min="4922" max="4922" width="0.42578125" style="92" customWidth="1"/>
    <col min="4923" max="4923" width="2.42578125" style="92" customWidth="1"/>
    <col min="4924" max="4924" width="1.28515625" style="92" customWidth="1"/>
    <col min="4925" max="4925" width="9.140625" style="92" customWidth="1"/>
    <col min="4926" max="4926" width="7.7109375" style="92" customWidth="1"/>
    <col min="4927" max="4927" width="1" style="92" customWidth="1"/>
    <col min="4928" max="4928" width="3.28515625" style="92" customWidth="1"/>
    <col min="4929" max="4929" width="9.28515625" style="92" customWidth="1"/>
    <col min="4930" max="4930" width="1.85546875" style="92" customWidth="1"/>
    <col min="4931" max="4931" width="1.140625" style="92" customWidth="1"/>
    <col min="4932" max="4932" width="0.7109375" style="92" customWidth="1"/>
    <col min="4933" max="4933" width="0.85546875" style="92" customWidth="1"/>
    <col min="4934" max="4934" width="0.42578125" style="92" customWidth="1"/>
    <col min="4935" max="4935" width="0.85546875" style="92" customWidth="1"/>
    <col min="4936" max="4937" width="4.7109375" style="92" customWidth="1"/>
    <col min="4938" max="4938" width="4" style="92" customWidth="1"/>
    <col min="4939" max="4939" width="2.85546875" style="92" customWidth="1"/>
    <col min="4940" max="4940" width="0.85546875" style="92" customWidth="1"/>
    <col min="4941" max="4941" width="0.7109375" style="92" customWidth="1"/>
    <col min="4942" max="4942" width="1.140625" style="92" customWidth="1"/>
    <col min="4943" max="4943" width="0.42578125" style="92" customWidth="1"/>
    <col min="4944" max="4944" width="5.42578125" style="92" customWidth="1"/>
    <col min="4945" max="4945" width="6.28515625" style="92" customWidth="1"/>
    <col min="4946" max="4946" width="6" style="92" customWidth="1"/>
    <col min="4947" max="4947" width="0.42578125" style="92" customWidth="1"/>
    <col min="4948" max="4948" width="1.140625" style="92" customWidth="1"/>
    <col min="4949" max="5158" width="9.140625" style="92" hidden="1"/>
    <col min="5159" max="5159" width="1.42578125" style="92" customWidth="1"/>
    <col min="5160" max="5160" width="3.42578125" style="92" customWidth="1"/>
    <col min="5161" max="5161" width="0.28515625" style="92" customWidth="1"/>
    <col min="5162" max="5162" width="2.140625" style="92" customWidth="1"/>
    <col min="5163" max="5163" width="8.140625" style="92" customWidth="1"/>
    <col min="5164" max="5164" width="1.28515625" style="92" customWidth="1"/>
    <col min="5165" max="5165" width="1.85546875" style="92" customWidth="1"/>
    <col min="5166" max="5166" width="2.140625" style="92" customWidth="1"/>
    <col min="5167" max="5167" width="1.85546875" style="92" customWidth="1"/>
    <col min="5168" max="5169" width="2.140625" style="92" customWidth="1"/>
    <col min="5170" max="5170" width="2.42578125" style="92" customWidth="1"/>
    <col min="5171" max="5171" width="0.28515625" style="92" customWidth="1"/>
    <col min="5172" max="5172" width="1.42578125" style="92" customWidth="1"/>
    <col min="5173" max="5173" width="0.85546875" style="92" customWidth="1"/>
    <col min="5174" max="5174" width="0.28515625" style="92" customWidth="1"/>
    <col min="5175" max="5175" width="1" style="92" customWidth="1"/>
    <col min="5176" max="5176" width="0.42578125" style="92" customWidth="1"/>
    <col min="5177" max="5177" width="0.28515625" style="92" customWidth="1"/>
    <col min="5178" max="5178" width="0.42578125" style="92" customWidth="1"/>
    <col min="5179" max="5179" width="2.42578125" style="92" customWidth="1"/>
    <col min="5180" max="5180" width="1.28515625" style="92" customWidth="1"/>
    <col min="5181" max="5181" width="9.140625" style="92" customWidth="1"/>
    <col min="5182" max="5182" width="7.7109375" style="92" customWidth="1"/>
    <col min="5183" max="5183" width="1" style="92" customWidth="1"/>
    <col min="5184" max="5184" width="3.28515625" style="92" customWidth="1"/>
    <col min="5185" max="5185" width="9.28515625" style="92" customWidth="1"/>
    <col min="5186" max="5186" width="1.85546875" style="92" customWidth="1"/>
    <col min="5187" max="5187" width="1.140625" style="92" customWidth="1"/>
    <col min="5188" max="5188" width="0.7109375" style="92" customWidth="1"/>
    <col min="5189" max="5189" width="0.85546875" style="92" customWidth="1"/>
    <col min="5190" max="5190" width="0.42578125" style="92" customWidth="1"/>
    <col min="5191" max="5191" width="0.85546875" style="92" customWidth="1"/>
    <col min="5192" max="5193" width="4.7109375" style="92" customWidth="1"/>
    <col min="5194" max="5194" width="4" style="92" customWidth="1"/>
    <col min="5195" max="5195" width="2.85546875" style="92" customWidth="1"/>
    <col min="5196" max="5196" width="0.85546875" style="92" customWidth="1"/>
    <col min="5197" max="5197" width="0.7109375" style="92" customWidth="1"/>
    <col min="5198" max="5198" width="1.140625" style="92" customWidth="1"/>
    <col min="5199" max="5199" width="0.42578125" style="92" customWidth="1"/>
    <col min="5200" max="5200" width="5.42578125" style="92" customWidth="1"/>
    <col min="5201" max="5201" width="6.28515625" style="92" customWidth="1"/>
    <col min="5202" max="5202" width="6" style="92" customWidth="1"/>
    <col min="5203" max="5203" width="0.42578125" style="92" customWidth="1"/>
    <col min="5204" max="5204" width="1.140625" style="92" customWidth="1"/>
    <col min="5205" max="5414" width="9.140625" style="92" hidden="1"/>
    <col min="5415" max="5415" width="1.42578125" style="92" customWidth="1"/>
    <col min="5416" max="5416" width="3.42578125" style="92" customWidth="1"/>
    <col min="5417" max="5417" width="0.28515625" style="92" customWidth="1"/>
    <col min="5418" max="5418" width="2.140625" style="92" customWidth="1"/>
    <col min="5419" max="5419" width="8.140625" style="92" customWidth="1"/>
    <col min="5420" max="5420" width="1.28515625" style="92" customWidth="1"/>
    <col min="5421" max="5421" width="1.85546875" style="92" customWidth="1"/>
    <col min="5422" max="5422" width="2.140625" style="92" customWidth="1"/>
    <col min="5423" max="5423" width="1.85546875" style="92" customWidth="1"/>
    <col min="5424" max="5425" width="2.140625" style="92" customWidth="1"/>
    <col min="5426" max="5426" width="2.42578125" style="92" customWidth="1"/>
    <col min="5427" max="5427" width="0.28515625" style="92" customWidth="1"/>
    <col min="5428" max="5428" width="1.42578125" style="92" customWidth="1"/>
    <col min="5429" max="5429" width="0.85546875" style="92" customWidth="1"/>
    <col min="5430" max="5430" width="0.28515625" style="92" customWidth="1"/>
    <col min="5431" max="5431" width="1" style="92" customWidth="1"/>
    <col min="5432" max="5432" width="0.42578125" style="92" customWidth="1"/>
    <col min="5433" max="5433" width="0.28515625" style="92" customWidth="1"/>
    <col min="5434" max="5434" width="0.42578125" style="92" customWidth="1"/>
    <col min="5435" max="5435" width="2.42578125" style="92" customWidth="1"/>
    <col min="5436" max="5436" width="1.28515625" style="92" customWidth="1"/>
    <col min="5437" max="5437" width="9.140625" style="92" customWidth="1"/>
    <col min="5438" max="5438" width="7.7109375" style="92" customWidth="1"/>
    <col min="5439" max="5439" width="1" style="92" customWidth="1"/>
    <col min="5440" max="5440" width="3.28515625" style="92" customWidth="1"/>
    <col min="5441" max="5441" width="9.28515625" style="92" customWidth="1"/>
    <col min="5442" max="5442" width="1.85546875" style="92" customWidth="1"/>
    <col min="5443" max="5443" width="1.140625" style="92" customWidth="1"/>
    <col min="5444" max="5444" width="0.7109375" style="92" customWidth="1"/>
    <col min="5445" max="5445" width="0.85546875" style="92" customWidth="1"/>
    <col min="5446" max="5446" width="0.42578125" style="92" customWidth="1"/>
    <col min="5447" max="5447" width="0.85546875" style="92" customWidth="1"/>
    <col min="5448" max="5449" width="4.7109375" style="92" customWidth="1"/>
    <col min="5450" max="5450" width="4" style="92" customWidth="1"/>
    <col min="5451" max="5451" width="2.85546875" style="92" customWidth="1"/>
    <col min="5452" max="5452" width="0.85546875" style="92" customWidth="1"/>
    <col min="5453" max="5453" width="0.7109375" style="92" customWidth="1"/>
    <col min="5454" max="5454" width="1.140625" style="92" customWidth="1"/>
    <col min="5455" max="5455" width="0.42578125" style="92" customWidth="1"/>
    <col min="5456" max="5456" width="5.42578125" style="92" customWidth="1"/>
    <col min="5457" max="5457" width="6.28515625" style="92" customWidth="1"/>
    <col min="5458" max="5458" width="6" style="92" customWidth="1"/>
    <col min="5459" max="5459" width="0.42578125" style="92" customWidth="1"/>
    <col min="5460" max="5460" width="1.140625" style="92" customWidth="1"/>
    <col min="5461" max="5670" width="9.140625" style="92" hidden="1"/>
    <col min="5671" max="5671" width="1.42578125" style="92" customWidth="1"/>
    <col min="5672" max="5672" width="3.42578125" style="92" customWidth="1"/>
    <col min="5673" max="5673" width="0.28515625" style="92" customWidth="1"/>
    <col min="5674" max="5674" width="2.140625" style="92" customWidth="1"/>
    <col min="5675" max="5675" width="8.140625" style="92" customWidth="1"/>
    <col min="5676" max="5676" width="1.28515625" style="92" customWidth="1"/>
    <col min="5677" max="5677" width="1.85546875" style="92" customWidth="1"/>
    <col min="5678" max="5678" width="2.140625" style="92" customWidth="1"/>
    <col min="5679" max="5679" width="1.85546875" style="92" customWidth="1"/>
    <col min="5680" max="5681" width="2.140625" style="92" customWidth="1"/>
    <col min="5682" max="5682" width="2.42578125" style="92" customWidth="1"/>
    <col min="5683" max="5683" width="0.28515625" style="92" customWidth="1"/>
    <col min="5684" max="5684" width="1.42578125" style="92" customWidth="1"/>
    <col min="5685" max="5685" width="0.85546875" style="92" customWidth="1"/>
    <col min="5686" max="5686" width="0.28515625" style="92" customWidth="1"/>
    <col min="5687" max="5687" width="1" style="92" customWidth="1"/>
    <col min="5688" max="5688" width="0.42578125" style="92" customWidth="1"/>
    <col min="5689" max="5689" width="0.28515625" style="92" customWidth="1"/>
    <col min="5690" max="5690" width="0.42578125" style="92" customWidth="1"/>
    <col min="5691" max="5691" width="2.42578125" style="92" customWidth="1"/>
    <col min="5692" max="5692" width="1.28515625" style="92" customWidth="1"/>
    <col min="5693" max="5693" width="9.140625" style="92" customWidth="1"/>
    <col min="5694" max="5694" width="7.7109375" style="92" customWidth="1"/>
    <col min="5695" max="5695" width="1" style="92" customWidth="1"/>
    <col min="5696" max="5696" width="3.28515625" style="92" customWidth="1"/>
    <col min="5697" max="5697" width="9.28515625" style="92" customWidth="1"/>
    <col min="5698" max="5698" width="1.85546875" style="92" customWidth="1"/>
    <col min="5699" max="5699" width="1.140625" style="92" customWidth="1"/>
    <col min="5700" max="5700" width="0.7109375" style="92" customWidth="1"/>
    <col min="5701" max="5701" width="0.85546875" style="92" customWidth="1"/>
    <col min="5702" max="5702" width="0.42578125" style="92" customWidth="1"/>
    <col min="5703" max="5703" width="0.85546875" style="92" customWidth="1"/>
    <col min="5704" max="5705" width="4.7109375" style="92" customWidth="1"/>
    <col min="5706" max="5706" width="4" style="92" customWidth="1"/>
    <col min="5707" max="5707" width="2.85546875" style="92" customWidth="1"/>
    <col min="5708" max="5708" width="0.85546875" style="92" customWidth="1"/>
    <col min="5709" max="5709" width="0.7109375" style="92" customWidth="1"/>
    <col min="5710" max="5710" width="1.140625" style="92" customWidth="1"/>
    <col min="5711" max="5711" width="0.42578125" style="92" customWidth="1"/>
    <col min="5712" max="5712" width="5.42578125" style="92" customWidth="1"/>
    <col min="5713" max="5713" width="6.28515625" style="92" customWidth="1"/>
    <col min="5714" max="5714" width="6" style="92" customWidth="1"/>
    <col min="5715" max="5715" width="0.42578125" style="92" customWidth="1"/>
    <col min="5716" max="5716" width="1.140625" style="92" customWidth="1"/>
    <col min="5717" max="5926" width="9.140625" style="92" hidden="1"/>
    <col min="5927" max="5927" width="1.42578125" style="92" customWidth="1"/>
    <col min="5928" max="5928" width="3.42578125" style="92" customWidth="1"/>
    <col min="5929" max="5929" width="0.28515625" style="92" customWidth="1"/>
    <col min="5930" max="5930" width="2.140625" style="92" customWidth="1"/>
    <col min="5931" max="5931" width="8.140625" style="92" customWidth="1"/>
    <col min="5932" max="5932" width="1.28515625" style="92" customWidth="1"/>
    <col min="5933" max="5933" width="1.85546875" style="92" customWidth="1"/>
    <col min="5934" max="5934" width="2.140625" style="92" customWidth="1"/>
    <col min="5935" max="5935" width="1.85546875" style="92" customWidth="1"/>
    <col min="5936" max="5937" width="2.140625" style="92" customWidth="1"/>
    <col min="5938" max="5938" width="2.42578125" style="92" customWidth="1"/>
    <col min="5939" max="5939" width="0.28515625" style="92" customWidth="1"/>
    <col min="5940" max="5940" width="1.42578125" style="92" customWidth="1"/>
    <col min="5941" max="5941" width="0.85546875" style="92" customWidth="1"/>
    <col min="5942" max="5942" width="0.28515625" style="92" customWidth="1"/>
    <col min="5943" max="5943" width="1" style="92" customWidth="1"/>
    <col min="5944" max="5944" width="0.42578125" style="92" customWidth="1"/>
    <col min="5945" max="5945" width="0.28515625" style="92" customWidth="1"/>
    <col min="5946" max="5946" width="0.42578125" style="92" customWidth="1"/>
    <col min="5947" max="5947" width="2.42578125" style="92" customWidth="1"/>
    <col min="5948" max="5948" width="1.28515625" style="92" customWidth="1"/>
    <col min="5949" max="5949" width="9.140625" style="92" customWidth="1"/>
    <col min="5950" max="5950" width="7.7109375" style="92" customWidth="1"/>
    <col min="5951" max="5951" width="1" style="92" customWidth="1"/>
    <col min="5952" max="5952" width="3.28515625" style="92" customWidth="1"/>
    <col min="5953" max="5953" width="9.28515625" style="92" customWidth="1"/>
    <col min="5954" max="5954" width="1.85546875" style="92" customWidth="1"/>
    <col min="5955" max="5955" width="1.140625" style="92" customWidth="1"/>
    <col min="5956" max="5956" width="0.7109375" style="92" customWidth="1"/>
    <col min="5957" max="5957" width="0.85546875" style="92" customWidth="1"/>
    <col min="5958" max="5958" width="0.42578125" style="92" customWidth="1"/>
    <col min="5959" max="5959" width="0.85546875" style="92" customWidth="1"/>
    <col min="5960" max="5961" width="4.7109375" style="92" customWidth="1"/>
    <col min="5962" max="5962" width="4" style="92" customWidth="1"/>
    <col min="5963" max="5963" width="2.85546875" style="92" customWidth="1"/>
    <col min="5964" max="5964" width="0.85546875" style="92" customWidth="1"/>
    <col min="5965" max="5965" width="0.7109375" style="92" customWidth="1"/>
    <col min="5966" max="5966" width="1.140625" style="92" customWidth="1"/>
    <col min="5967" max="5967" width="0.42578125" style="92" customWidth="1"/>
    <col min="5968" max="5968" width="5.42578125" style="92" customWidth="1"/>
    <col min="5969" max="5969" width="6.28515625" style="92" customWidth="1"/>
    <col min="5970" max="5970" width="6" style="92" customWidth="1"/>
    <col min="5971" max="5971" width="0.42578125" style="92" customWidth="1"/>
    <col min="5972" max="5972" width="1.140625" style="92" customWidth="1"/>
    <col min="5973" max="6182" width="9.140625" style="92" hidden="1"/>
    <col min="6183" max="6183" width="1.42578125" style="92" customWidth="1"/>
    <col min="6184" max="6184" width="3.42578125" style="92" customWidth="1"/>
    <col min="6185" max="6185" width="0.28515625" style="92" customWidth="1"/>
    <col min="6186" max="6186" width="2.140625" style="92" customWidth="1"/>
    <col min="6187" max="6187" width="8.140625" style="92" customWidth="1"/>
    <col min="6188" max="6188" width="1.28515625" style="92" customWidth="1"/>
    <col min="6189" max="6189" width="1.85546875" style="92" customWidth="1"/>
    <col min="6190" max="6190" width="2.140625" style="92" customWidth="1"/>
    <col min="6191" max="6191" width="1.85546875" style="92" customWidth="1"/>
    <col min="6192" max="6193" width="2.140625" style="92" customWidth="1"/>
    <col min="6194" max="6194" width="2.42578125" style="92" customWidth="1"/>
    <col min="6195" max="6195" width="0.28515625" style="92" customWidth="1"/>
    <col min="6196" max="6196" width="1.42578125" style="92" customWidth="1"/>
    <col min="6197" max="6197" width="0.85546875" style="92" customWidth="1"/>
    <col min="6198" max="6198" width="0.28515625" style="92" customWidth="1"/>
    <col min="6199" max="6199" width="1" style="92" customWidth="1"/>
    <col min="6200" max="6200" width="0.42578125" style="92" customWidth="1"/>
    <col min="6201" max="6201" width="0.28515625" style="92" customWidth="1"/>
    <col min="6202" max="6202" width="0.42578125" style="92" customWidth="1"/>
    <col min="6203" max="6203" width="2.42578125" style="92" customWidth="1"/>
    <col min="6204" max="6204" width="1.28515625" style="92" customWidth="1"/>
    <col min="6205" max="6205" width="9.140625" style="92" customWidth="1"/>
    <col min="6206" max="6206" width="7.7109375" style="92" customWidth="1"/>
    <col min="6207" max="6207" width="1" style="92" customWidth="1"/>
    <col min="6208" max="6208" width="3.28515625" style="92" customWidth="1"/>
    <col min="6209" max="6209" width="9.28515625" style="92" customWidth="1"/>
    <col min="6210" max="6210" width="1.85546875" style="92" customWidth="1"/>
    <col min="6211" max="6211" width="1.140625" style="92" customWidth="1"/>
    <col min="6212" max="6212" width="0.7109375" style="92" customWidth="1"/>
    <col min="6213" max="6213" width="0.85546875" style="92" customWidth="1"/>
    <col min="6214" max="6214" width="0.42578125" style="92" customWidth="1"/>
    <col min="6215" max="6215" width="0.85546875" style="92" customWidth="1"/>
    <col min="6216" max="6217" width="4.7109375" style="92" customWidth="1"/>
    <col min="6218" max="6218" width="4" style="92" customWidth="1"/>
    <col min="6219" max="6219" width="2.85546875" style="92" customWidth="1"/>
    <col min="6220" max="6220" width="0.85546875" style="92" customWidth="1"/>
    <col min="6221" max="6221" width="0.7109375" style="92" customWidth="1"/>
    <col min="6222" max="6222" width="1.140625" style="92" customWidth="1"/>
    <col min="6223" max="6223" width="0.42578125" style="92" customWidth="1"/>
    <col min="6224" max="6224" width="5.42578125" style="92" customWidth="1"/>
    <col min="6225" max="6225" width="6.28515625" style="92" customWidth="1"/>
    <col min="6226" max="6226" width="6" style="92" customWidth="1"/>
    <col min="6227" max="6227" width="0.42578125" style="92" customWidth="1"/>
    <col min="6228" max="6228" width="1.140625" style="92" customWidth="1"/>
    <col min="6229" max="6438" width="9.140625" style="92" hidden="1"/>
    <col min="6439" max="6439" width="1.42578125" style="92" customWidth="1"/>
    <col min="6440" max="6440" width="3.42578125" style="92" customWidth="1"/>
    <col min="6441" max="6441" width="0.28515625" style="92" customWidth="1"/>
    <col min="6442" max="6442" width="2.140625" style="92" customWidth="1"/>
    <col min="6443" max="6443" width="8.140625" style="92" customWidth="1"/>
    <col min="6444" max="6444" width="1.28515625" style="92" customWidth="1"/>
    <col min="6445" max="6445" width="1.85546875" style="92" customWidth="1"/>
    <col min="6446" max="6446" width="2.140625" style="92" customWidth="1"/>
    <col min="6447" max="6447" width="1.85546875" style="92" customWidth="1"/>
    <col min="6448" max="6449" width="2.140625" style="92" customWidth="1"/>
    <col min="6450" max="6450" width="2.42578125" style="92" customWidth="1"/>
    <col min="6451" max="6451" width="0.28515625" style="92" customWidth="1"/>
    <col min="6452" max="6452" width="1.42578125" style="92" customWidth="1"/>
    <col min="6453" max="6453" width="0.85546875" style="92" customWidth="1"/>
    <col min="6454" max="6454" width="0.28515625" style="92" customWidth="1"/>
    <col min="6455" max="6455" width="1" style="92" customWidth="1"/>
    <col min="6456" max="6456" width="0.42578125" style="92" customWidth="1"/>
    <col min="6457" max="6457" width="0.28515625" style="92" customWidth="1"/>
    <col min="6458" max="6458" width="0.42578125" style="92" customWidth="1"/>
    <col min="6459" max="6459" width="2.42578125" style="92" customWidth="1"/>
    <col min="6460" max="6460" width="1.28515625" style="92" customWidth="1"/>
    <col min="6461" max="6461" width="9.140625" style="92" customWidth="1"/>
    <col min="6462" max="6462" width="7.7109375" style="92" customWidth="1"/>
    <col min="6463" max="6463" width="1" style="92" customWidth="1"/>
    <col min="6464" max="6464" width="3.28515625" style="92" customWidth="1"/>
    <col min="6465" max="6465" width="9.28515625" style="92" customWidth="1"/>
    <col min="6466" max="6466" width="1.85546875" style="92" customWidth="1"/>
    <col min="6467" max="6467" width="1.140625" style="92" customWidth="1"/>
    <col min="6468" max="6468" width="0.7109375" style="92" customWidth="1"/>
    <col min="6469" max="6469" width="0.85546875" style="92" customWidth="1"/>
    <col min="6470" max="6470" width="0.42578125" style="92" customWidth="1"/>
    <col min="6471" max="6471" width="0.85546875" style="92" customWidth="1"/>
    <col min="6472" max="6473" width="4.7109375" style="92" customWidth="1"/>
    <col min="6474" max="6474" width="4" style="92" customWidth="1"/>
    <col min="6475" max="6475" width="2.85546875" style="92" customWidth="1"/>
    <col min="6476" max="6476" width="0.85546875" style="92" customWidth="1"/>
    <col min="6477" max="6477" width="0.7109375" style="92" customWidth="1"/>
    <col min="6478" max="6478" width="1.140625" style="92" customWidth="1"/>
    <col min="6479" max="6479" width="0.42578125" style="92" customWidth="1"/>
    <col min="6480" max="6480" width="5.42578125" style="92" customWidth="1"/>
    <col min="6481" max="6481" width="6.28515625" style="92" customWidth="1"/>
    <col min="6482" max="6482" width="6" style="92" customWidth="1"/>
    <col min="6483" max="6483" width="0.42578125" style="92" customWidth="1"/>
    <col min="6484" max="6484" width="1.140625" style="92" customWidth="1"/>
    <col min="6485" max="6694" width="9.140625" style="92" hidden="1"/>
    <col min="6695" max="6695" width="1.42578125" style="92" customWidth="1"/>
    <col min="6696" max="6696" width="3.42578125" style="92" customWidth="1"/>
    <col min="6697" max="6697" width="0.28515625" style="92" customWidth="1"/>
    <col min="6698" max="6698" width="2.140625" style="92" customWidth="1"/>
    <col min="6699" max="6699" width="8.140625" style="92" customWidth="1"/>
    <col min="6700" max="6700" width="1.28515625" style="92" customWidth="1"/>
    <col min="6701" max="6701" width="1.85546875" style="92" customWidth="1"/>
    <col min="6702" max="6702" width="2.140625" style="92" customWidth="1"/>
    <col min="6703" max="6703" width="1.85546875" style="92" customWidth="1"/>
    <col min="6704" max="6705" width="2.140625" style="92" customWidth="1"/>
    <col min="6706" max="6706" width="2.42578125" style="92" customWidth="1"/>
    <col min="6707" max="6707" width="0.28515625" style="92" customWidth="1"/>
    <col min="6708" max="6708" width="1.42578125" style="92" customWidth="1"/>
    <col min="6709" max="6709" width="0.85546875" style="92" customWidth="1"/>
    <col min="6710" max="6710" width="0.28515625" style="92" customWidth="1"/>
    <col min="6711" max="6711" width="1" style="92" customWidth="1"/>
    <col min="6712" max="6712" width="0.42578125" style="92" customWidth="1"/>
    <col min="6713" max="6713" width="0.28515625" style="92" customWidth="1"/>
    <col min="6714" max="6714" width="0.42578125" style="92" customWidth="1"/>
    <col min="6715" max="6715" width="2.42578125" style="92" customWidth="1"/>
    <col min="6716" max="6716" width="1.28515625" style="92" customWidth="1"/>
    <col min="6717" max="6717" width="9.140625" style="92" customWidth="1"/>
    <col min="6718" max="6718" width="7.7109375" style="92" customWidth="1"/>
    <col min="6719" max="6719" width="1" style="92" customWidth="1"/>
    <col min="6720" max="6720" width="3.28515625" style="92" customWidth="1"/>
    <col min="6721" max="6721" width="9.28515625" style="92" customWidth="1"/>
    <col min="6722" max="6722" width="1.85546875" style="92" customWidth="1"/>
    <col min="6723" max="6723" width="1.140625" style="92" customWidth="1"/>
    <col min="6724" max="6724" width="0.7109375" style="92" customWidth="1"/>
    <col min="6725" max="6725" width="0.85546875" style="92" customWidth="1"/>
    <col min="6726" max="6726" width="0.42578125" style="92" customWidth="1"/>
    <col min="6727" max="6727" width="0.85546875" style="92" customWidth="1"/>
    <col min="6728" max="6729" width="4.7109375" style="92" customWidth="1"/>
    <col min="6730" max="6730" width="4" style="92" customWidth="1"/>
    <col min="6731" max="6731" width="2.85546875" style="92" customWidth="1"/>
    <col min="6732" max="6732" width="0.85546875" style="92" customWidth="1"/>
    <col min="6733" max="6733" width="0.7109375" style="92" customWidth="1"/>
    <col min="6734" max="6734" width="1.140625" style="92" customWidth="1"/>
    <col min="6735" max="6735" width="0.42578125" style="92" customWidth="1"/>
    <col min="6736" max="6736" width="5.42578125" style="92" customWidth="1"/>
    <col min="6737" max="6737" width="6.28515625" style="92" customWidth="1"/>
    <col min="6738" max="6738" width="6" style="92" customWidth="1"/>
    <col min="6739" max="6739" width="0.42578125" style="92" customWidth="1"/>
    <col min="6740" max="6740" width="1.140625" style="92" customWidth="1"/>
    <col min="6741" max="6950" width="9.140625" style="92" hidden="1"/>
    <col min="6951" max="6951" width="1.42578125" style="92" customWidth="1"/>
    <col min="6952" max="6952" width="3.42578125" style="92" customWidth="1"/>
    <col min="6953" max="6953" width="0.28515625" style="92" customWidth="1"/>
    <col min="6954" max="6954" width="2.140625" style="92" customWidth="1"/>
    <col min="6955" max="6955" width="8.140625" style="92" customWidth="1"/>
    <col min="6956" max="6956" width="1.28515625" style="92" customWidth="1"/>
    <col min="6957" max="6957" width="1.85546875" style="92" customWidth="1"/>
    <col min="6958" max="6958" width="2.140625" style="92" customWidth="1"/>
    <col min="6959" max="6959" width="1.85546875" style="92" customWidth="1"/>
    <col min="6960" max="6961" width="2.140625" style="92" customWidth="1"/>
    <col min="6962" max="6962" width="2.42578125" style="92" customWidth="1"/>
    <col min="6963" max="6963" width="0.28515625" style="92" customWidth="1"/>
    <col min="6964" max="6964" width="1.42578125" style="92" customWidth="1"/>
    <col min="6965" max="6965" width="0.85546875" style="92" customWidth="1"/>
    <col min="6966" max="6966" width="0.28515625" style="92" customWidth="1"/>
    <col min="6967" max="6967" width="1" style="92" customWidth="1"/>
    <col min="6968" max="6968" width="0.42578125" style="92" customWidth="1"/>
    <col min="6969" max="6969" width="0.28515625" style="92" customWidth="1"/>
    <col min="6970" max="6970" width="0.42578125" style="92" customWidth="1"/>
    <col min="6971" max="6971" width="2.42578125" style="92" customWidth="1"/>
    <col min="6972" max="6972" width="1.28515625" style="92" customWidth="1"/>
    <col min="6973" max="6973" width="9.140625" style="92" customWidth="1"/>
    <col min="6974" max="6974" width="7.7109375" style="92" customWidth="1"/>
    <col min="6975" max="6975" width="1" style="92" customWidth="1"/>
    <col min="6976" max="6976" width="3.28515625" style="92" customWidth="1"/>
    <col min="6977" max="6977" width="9.28515625" style="92" customWidth="1"/>
    <col min="6978" max="6978" width="1.85546875" style="92" customWidth="1"/>
    <col min="6979" max="6979" width="1.140625" style="92" customWidth="1"/>
    <col min="6980" max="6980" width="0.7109375" style="92" customWidth="1"/>
    <col min="6981" max="6981" width="0.85546875" style="92" customWidth="1"/>
    <col min="6982" max="6982" width="0.42578125" style="92" customWidth="1"/>
    <col min="6983" max="6983" width="0.85546875" style="92" customWidth="1"/>
    <col min="6984" max="6985" width="4.7109375" style="92" customWidth="1"/>
    <col min="6986" max="6986" width="4" style="92" customWidth="1"/>
    <col min="6987" max="6987" width="2.85546875" style="92" customWidth="1"/>
    <col min="6988" max="6988" width="0.85546875" style="92" customWidth="1"/>
    <col min="6989" max="6989" width="0.7109375" style="92" customWidth="1"/>
    <col min="6990" max="6990" width="1.140625" style="92" customWidth="1"/>
    <col min="6991" max="6991" width="0.42578125" style="92" customWidth="1"/>
    <col min="6992" max="6992" width="5.42578125" style="92" customWidth="1"/>
    <col min="6993" max="6993" width="6.28515625" style="92" customWidth="1"/>
    <col min="6994" max="6994" width="6" style="92" customWidth="1"/>
    <col min="6995" max="6995" width="0.42578125" style="92" customWidth="1"/>
    <col min="6996" max="6996" width="1.140625" style="92" customWidth="1"/>
    <col min="6997" max="7206" width="9.140625" style="92" hidden="1"/>
    <col min="7207" max="7207" width="1.42578125" style="92" customWidth="1"/>
    <col min="7208" max="7208" width="3.42578125" style="92" customWidth="1"/>
    <col min="7209" max="7209" width="0.28515625" style="92" customWidth="1"/>
    <col min="7210" max="7210" width="2.140625" style="92" customWidth="1"/>
    <col min="7211" max="7211" width="8.140625" style="92" customWidth="1"/>
    <col min="7212" max="7212" width="1.28515625" style="92" customWidth="1"/>
    <col min="7213" max="7213" width="1.85546875" style="92" customWidth="1"/>
    <col min="7214" max="7214" width="2.140625" style="92" customWidth="1"/>
    <col min="7215" max="7215" width="1.85546875" style="92" customWidth="1"/>
    <col min="7216" max="7217" width="2.140625" style="92" customWidth="1"/>
    <col min="7218" max="7218" width="2.42578125" style="92" customWidth="1"/>
    <col min="7219" max="7219" width="0.28515625" style="92" customWidth="1"/>
    <col min="7220" max="7220" width="1.42578125" style="92" customWidth="1"/>
    <col min="7221" max="7221" width="0.85546875" style="92" customWidth="1"/>
    <col min="7222" max="7222" width="0.28515625" style="92" customWidth="1"/>
    <col min="7223" max="7223" width="1" style="92" customWidth="1"/>
    <col min="7224" max="7224" width="0.42578125" style="92" customWidth="1"/>
    <col min="7225" max="7225" width="0.28515625" style="92" customWidth="1"/>
    <col min="7226" max="7226" width="0.42578125" style="92" customWidth="1"/>
    <col min="7227" max="7227" width="2.42578125" style="92" customWidth="1"/>
    <col min="7228" max="7228" width="1.28515625" style="92" customWidth="1"/>
    <col min="7229" max="7229" width="9.140625" style="92" customWidth="1"/>
    <col min="7230" max="7230" width="7.7109375" style="92" customWidth="1"/>
    <col min="7231" max="7231" width="1" style="92" customWidth="1"/>
    <col min="7232" max="7232" width="3.28515625" style="92" customWidth="1"/>
    <col min="7233" max="7233" width="9.28515625" style="92" customWidth="1"/>
    <col min="7234" max="7234" width="1.85546875" style="92" customWidth="1"/>
    <col min="7235" max="7235" width="1.140625" style="92" customWidth="1"/>
    <col min="7236" max="7236" width="0.7109375" style="92" customWidth="1"/>
    <col min="7237" max="7237" width="0.85546875" style="92" customWidth="1"/>
    <col min="7238" max="7238" width="0.42578125" style="92" customWidth="1"/>
    <col min="7239" max="7239" width="0.85546875" style="92" customWidth="1"/>
    <col min="7240" max="7241" width="4.7109375" style="92" customWidth="1"/>
    <col min="7242" max="7242" width="4" style="92" customWidth="1"/>
    <col min="7243" max="7243" width="2.85546875" style="92" customWidth="1"/>
    <col min="7244" max="7244" width="0.85546875" style="92" customWidth="1"/>
    <col min="7245" max="7245" width="0.7109375" style="92" customWidth="1"/>
    <col min="7246" max="7246" width="1.140625" style="92" customWidth="1"/>
    <col min="7247" max="7247" width="0.42578125" style="92" customWidth="1"/>
    <col min="7248" max="7248" width="5.42578125" style="92" customWidth="1"/>
    <col min="7249" max="7249" width="6.28515625" style="92" customWidth="1"/>
    <col min="7250" max="7250" width="6" style="92" customWidth="1"/>
    <col min="7251" max="7251" width="0.42578125" style="92" customWidth="1"/>
    <col min="7252" max="7252" width="1.140625" style="92" customWidth="1"/>
    <col min="7253" max="7462" width="9.140625" style="92" hidden="1"/>
    <col min="7463" max="7463" width="1.42578125" style="92" customWidth="1"/>
    <col min="7464" max="7464" width="3.42578125" style="92" customWidth="1"/>
    <col min="7465" max="7465" width="0.28515625" style="92" customWidth="1"/>
    <col min="7466" max="7466" width="2.140625" style="92" customWidth="1"/>
    <col min="7467" max="7467" width="8.140625" style="92" customWidth="1"/>
    <col min="7468" max="7468" width="1.28515625" style="92" customWidth="1"/>
    <col min="7469" max="7469" width="1.85546875" style="92" customWidth="1"/>
    <col min="7470" max="7470" width="2.140625" style="92" customWidth="1"/>
    <col min="7471" max="7471" width="1.85546875" style="92" customWidth="1"/>
    <col min="7472" max="7473" width="2.140625" style="92" customWidth="1"/>
    <col min="7474" max="7474" width="2.42578125" style="92" customWidth="1"/>
    <col min="7475" max="7475" width="0.28515625" style="92" customWidth="1"/>
    <col min="7476" max="7476" width="1.42578125" style="92" customWidth="1"/>
    <col min="7477" max="7477" width="0.85546875" style="92" customWidth="1"/>
    <col min="7478" max="7478" width="0.28515625" style="92" customWidth="1"/>
    <col min="7479" max="7479" width="1" style="92" customWidth="1"/>
    <col min="7480" max="7480" width="0.42578125" style="92" customWidth="1"/>
    <col min="7481" max="7481" width="0.28515625" style="92" customWidth="1"/>
    <col min="7482" max="7482" width="0.42578125" style="92" customWidth="1"/>
    <col min="7483" max="7483" width="2.42578125" style="92" customWidth="1"/>
    <col min="7484" max="7484" width="1.28515625" style="92" customWidth="1"/>
    <col min="7485" max="7485" width="9.140625" style="92" customWidth="1"/>
    <col min="7486" max="7486" width="7.7109375" style="92" customWidth="1"/>
    <col min="7487" max="7487" width="1" style="92" customWidth="1"/>
    <col min="7488" max="7488" width="3.28515625" style="92" customWidth="1"/>
    <col min="7489" max="7489" width="9.28515625" style="92" customWidth="1"/>
    <col min="7490" max="7490" width="1.85546875" style="92" customWidth="1"/>
    <col min="7491" max="7491" width="1.140625" style="92" customWidth="1"/>
    <col min="7492" max="7492" width="0.7109375" style="92" customWidth="1"/>
    <col min="7493" max="7493" width="0.85546875" style="92" customWidth="1"/>
    <col min="7494" max="7494" width="0.42578125" style="92" customWidth="1"/>
    <col min="7495" max="7495" width="0.85546875" style="92" customWidth="1"/>
    <col min="7496" max="7497" width="4.7109375" style="92" customWidth="1"/>
    <col min="7498" max="7498" width="4" style="92" customWidth="1"/>
    <col min="7499" max="7499" width="2.85546875" style="92" customWidth="1"/>
    <col min="7500" max="7500" width="0.85546875" style="92" customWidth="1"/>
    <col min="7501" max="7501" width="0.7109375" style="92" customWidth="1"/>
    <col min="7502" max="7502" width="1.140625" style="92" customWidth="1"/>
    <col min="7503" max="7503" width="0.42578125" style="92" customWidth="1"/>
    <col min="7504" max="7504" width="5.42578125" style="92" customWidth="1"/>
    <col min="7505" max="7505" width="6.28515625" style="92" customWidth="1"/>
    <col min="7506" max="7506" width="6" style="92" customWidth="1"/>
    <col min="7507" max="7507" width="0.42578125" style="92" customWidth="1"/>
    <col min="7508" max="7508" width="1.140625" style="92" customWidth="1"/>
    <col min="7509" max="7718" width="9.140625" style="92" hidden="1"/>
    <col min="7719" max="7719" width="1.42578125" style="92" customWidth="1"/>
    <col min="7720" max="7720" width="3.42578125" style="92" customWidth="1"/>
    <col min="7721" max="7721" width="0.28515625" style="92" customWidth="1"/>
    <col min="7722" max="7722" width="2.140625" style="92" customWidth="1"/>
    <col min="7723" max="7723" width="8.140625" style="92" customWidth="1"/>
    <col min="7724" max="7724" width="1.28515625" style="92" customWidth="1"/>
    <col min="7725" max="7725" width="1.85546875" style="92" customWidth="1"/>
    <col min="7726" max="7726" width="2.140625" style="92" customWidth="1"/>
    <col min="7727" max="7727" width="1.85546875" style="92" customWidth="1"/>
    <col min="7728" max="7729" width="2.140625" style="92" customWidth="1"/>
    <col min="7730" max="7730" width="2.42578125" style="92" customWidth="1"/>
    <col min="7731" max="7731" width="0.28515625" style="92" customWidth="1"/>
    <col min="7732" max="7732" width="1.42578125" style="92" customWidth="1"/>
    <col min="7733" max="7733" width="0.85546875" style="92" customWidth="1"/>
    <col min="7734" max="7734" width="0.28515625" style="92" customWidth="1"/>
    <col min="7735" max="7735" width="1" style="92" customWidth="1"/>
    <col min="7736" max="7736" width="0.42578125" style="92" customWidth="1"/>
    <col min="7737" max="7737" width="0.28515625" style="92" customWidth="1"/>
    <col min="7738" max="7738" width="0.42578125" style="92" customWidth="1"/>
    <col min="7739" max="7739" width="2.42578125" style="92" customWidth="1"/>
    <col min="7740" max="7740" width="1.28515625" style="92" customWidth="1"/>
    <col min="7741" max="7741" width="9.140625" style="92" customWidth="1"/>
    <col min="7742" max="7742" width="7.7109375" style="92" customWidth="1"/>
    <col min="7743" max="7743" width="1" style="92" customWidth="1"/>
    <col min="7744" max="7744" width="3.28515625" style="92" customWidth="1"/>
    <col min="7745" max="7745" width="9.28515625" style="92" customWidth="1"/>
    <col min="7746" max="7746" width="1.85546875" style="92" customWidth="1"/>
    <col min="7747" max="7747" width="1.140625" style="92" customWidth="1"/>
    <col min="7748" max="7748" width="0.7109375" style="92" customWidth="1"/>
    <col min="7749" max="7749" width="0.85546875" style="92" customWidth="1"/>
    <col min="7750" max="7750" width="0.42578125" style="92" customWidth="1"/>
    <col min="7751" max="7751" width="0.85546875" style="92" customWidth="1"/>
    <col min="7752" max="7753" width="4.7109375" style="92" customWidth="1"/>
    <col min="7754" max="7754" width="4" style="92" customWidth="1"/>
    <col min="7755" max="7755" width="2.85546875" style="92" customWidth="1"/>
    <col min="7756" max="7756" width="0.85546875" style="92" customWidth="1"/>
    <col min="7757" max="7757" width="0.7109375" style="92" customWidth="1"/>
    <col min="7758" max="7758" width="1.140625" style="92" customWidth="1"/>
    <col min="7759" max="7759" width="0.42578125" style="92" customWidth="1"/>
    <col min="7760" max="7760" width="5.42578125" style="92" customWidth="1"/>
    <col min="7761" max="7761" width="6.28515625" style="92" customWidth="1"/>
    <col min="7762" max="7762" width="6" style="92" customWidth="1"/>
    <col min="7763" max="7763" width="0.42578125" style="92" customWidth="1"/>
    <col min="7764" max="7764" width="1.140625" style="92" customWidth="1"/>
    <col min="7765" max="7974" width="9.140625" style="92" hidden="1"/>
    <col min="7975" max="7975" width="1.42578125" style="92" customWidth="1"/>
    <col min="7976" max="7976" width="3.42578125" style="92" customWidth="1"/>
    <col min="7977" max="7977" width="0.28515625" style="92" customWidth="1"/>
    <col min="7978" max="7978" width="2.140625" style="92" customWidth="1"/>
    <col min="7979" max="7979" width="8.140625" style="92" customWidth="1"/>
    <col min="7980" max="7980" width="1.28515625" style="92" customWidth="1"/>
    <col min="7981" max="7981" width="1.85546875" style="92" customWidth="1"/>
    <col min="7982" max="7982" width="2.140625" style="92" customWidth="1"/>
    <col min="7983" max="7983" width="1.85546875" style="92" customWidth="1"/>
    <col min="7984" max="7985" width="2.140625" style="92" customWidth="1"/>
    <col min="7986" max="7986" width="2.42578125" style="92" customWidth="1"/>
    <col min="7987" max="7987" width="0.28515625" style="92" customWidth="1"/>
    <col min="7988" max="7988" width="1.42578125" style="92" customWidth="1"/>
    <col min="7989" max="7989" width="0.85546875" style="92" customWidth="1"/>
    <col min="7990" max="7990" width="0.28515625" style="92" customWidth="1"/>
    <col min="7991" max="7991" width="1" style="92" customWidth="1"/>
    <col min="7992" max="7992" width="0.42578125" style="92" customWidth="1"/>
    <col min="7993" max="7993" width="0.28515625" style="92" customWidth="1"/>
    <col min="7994" max="7994" width="0.42578125" style="92" customWidth="1"/>
    <col min="7995" max="7995" width="2.42578125" style="92" customWidth="1"/>
    <col min="7996" max="7996" width="1.28515625" style="92" customWidth="1"/>
    <col min="7997" max="7997" width="9.140625" style="92" customWidth="1"/>
    <col min="7998" max="7998" width="7.7109375" style="92" customWidth="1"/>
    <col min="7999" max="7999" width="1" style="92" customWidth="1"/>
    <col min="8000" max="8000" width="3.28515625" style="92" customWidth="1"/>
    <col min="8001" max="8001" width="9.28515625" style="92" customWidth="1"/>
    <col min="8002" max="8002" width="1.85546875" style="92" customWidth="1"/>
    <col min="8003" max="8003" width="1.140625" style="92" customWidth="1"/>
    <col min="8004" max="8004" width="0.7109375" style="92" customWidth="1"/>
    <col min="8005" max="8005" width="0.85546875" style="92" customWidth="1"/>
    <col min="8006" max="8006" width="0.42578125" style="92" customWidth="1"/>
    <col min="8007" max="8007" width="0.85546875" style="92" customWidth="1"/>
    <col min="8008" max="8009" width="4.7109375" style="92" customWidth="1"/>
    <col min="8010" max="8010" width="4" style="92" customWidth="1"/>
    <col min="8011" max="8011" width="2.85546875" style="92" customWidth="1"/>
    <col min="8012" max="8012" width="0.85546875" style="92" customWidth="1"/>
    <col min="8013" max="8013" width="0.7109375" style="92" customWidth="1"/>
    <col min="8014" max="8014" width="1.140625" style="92" customWidth="1"/>
    <col min="8015" max="8015" width="0.42578125" style="92" customWidth="1"/>
    <col min="8016" max="8016" width="5.42578125" style="92" customWidth="1"/>
    <col min="8017" max="8017" width="6.28515625" style="92" customWidth="1"/>
    <col min="8018" max="8018" width="6" style="92" customWidth="1"/>
    <col min="8019" max="8019" width="0.42578125" style="92" customWidth="1"/>
    <col min="8020" max="8020" width="1.140625" style="92" customWidth="1"/>
    <col min="8021" max="8230" width="9.140625" style="92" hidden="1"/>
    <col min="8231" max="8231" width="1.42578125" style="92" customWidth="1"/>
    <col min="8232" max="8232" width="3.42578125" style="92" customWidth="1"/>
    <col min="8233" max="8233" width="0.28515625" style="92" customWidth="1"/>
    <col min="8234" max="8234" width="2.140625" style="92" customWidth="1"/>
    <col min="8235" max="8235" width="8.140625" style="92" customWidth="1"/>
    <col min="8236" max="8236" width="1.28515625" style="92" customWidth="1"/>
    <col min="8237" max="8237" width="1.85546875" style="92" customWidth="1"/>
    <col min="8238" max="8238" width="2.140625" style="92" customWidth="1"/>
    <col min="8239" max="8239" width="1.85546875" style="92" customWidth="1"/>
    <col min="8240" max="8241" width="2.140625" style="92" customWidth="1"/>
    <col min="8242" max="8242" width="2.42578125" style="92" customWidth="1"/>
    <col min="8243" max="8243" width="0.28515625" style="92" customWidth="1"/>
    <col min="8244" max="8244" width="1.42578125" style="92" customWidth="1"/>
    <col min="8245" max="8245" width="0.85546875" style="92" customWidth="1"/>
    <col min="8246" max="8246" width="0.28515625" style="92" customWidth="1"/>
    <col min="8247" max="8247" width="1" style="92" customWidth="1"/>
    <col min="8248" max="8248" width="0.42578125" style="92" customWidth="1"/>
    <col min="8249" max="8249" width="0.28515625" style="92" customWidth="1"/>
    <col min="8250" max="8250" width="0.42578125" style="92" customWidth="1"/>
    <col min="8251" max="8251" width="2.42578125" style="92" customWidth="1"/>
    <col min="8252" max="8252" width="1.28515625" style="92" customWidth="1"/>
    <col min="8253" max="8253" width="9.140625" style="92" customWidth="1"/>
    <col min="8254" max="8254" width="7.7109375" style="92" customWidth="1"/>
    <col min="8255" max="8255" width="1" style="92" customWidth="1"/>
    <col min="8256" max="8256" width="3.28515625" style="92" customWidth="1"/>
    <col min="8257" max="8257" width="9.28515625" style="92" customWidth="1"/>
    <col min="8258" max="8258" width="1.85546875" style="92" customWidth="1"/>
    <col min="8259" max="8259" width="1.140625" style="92" customWidth="1"/>
    <col min="8260" max="8260" width="0.7109375" style="92" customWidth="1"/>
    <col min="8261" max="8261" width="0.85546875" style="92" customWidth="1"/>
    <col min="8262" max="8262" width="0.42578125" style="92" customWidth="1"/>
    <col min="8263" max="8263" width="0.85546875" style="92" customWidth="1"/>
    <col min="8264" max="8265" width="4.7109375" style="92" customWidth="1"/>
    <col min="8266" max="8266" width="4" style="92" customWidth="1"/>
    <col min="8267" max="8267" width="2.85546875" style="92" customWidth="1"/>
    <col min="8268" max="8268" width="0.85546875" style="92" customWidth="1"/>
    <col min="8269" max="8269" width="0.7109375" style="92" customWidth="1"/>
    <col min="8270" max="8270" width="1.140625" style="92" customWidth="1"/>
    <col min="8271" max="8271" width="0.42578125" style="92" customWidth="1"/>
    <col min="8272" max="8272" width="5.42578125" style="92" customWidth="1"/>
    <col min="8273" max="8273" width="6.28515625" style="92" customWidth="1"/>
    <col min="8274" max="8274" width="6" style="92" customWidth="1"/>
    <col min="8275" max="8275" width="0.42578125" style="92" customWidth="1"/>
    <col min="8276" max="8276" width="1.140625" style="92" customWidth="1"/>
    <col min="8277" max="8486" width="9.140625" style="92" hidden="1"/>
    <col min="8487" max="8487" width="1.42578125" style="92" customWidth="1"/>
    <col min="8488" max="8488" width="3.42578125" style="92" customWidth="1"/>
    <col min="8489" max="8489" width="0.28515625" style="92" customWidth="1"/>
    <col min="8490" max="8490" width="2.140625" style="92" customWidth="1"/>
    <col min="8491" max="8491" width="8.140625" style="92" customWidth="1"/>
    <col min="8492" max="8492" width="1.28515625" style="92" customWidth="1"/>
    <col min="8493" max="8493" width="1.85546875" style="92" customWidth="1"/>
    <col min="8494" max="8494" width="2.140625" style="92" customWidth="1"/>
    <col min="8495" max="8495" width="1.85546875" style="92" customWidth="1"/>
    <col min="8496" max="8497" width="2.140625" style="92" customWidth="1"/>
    <col min="8498" max="8498" width="2.42578125" style="92" customWidth="1"/>
    <col min="8499" max="8499" width="0.28515625" style="92" customWidth="1"/>
    <col min="8500" max="8500" width="1.42578125" style="92" customWidth="1"/>
    <col min="8501" max="8501" width="0.85546875" style="92" customWidth="1"/>
    <col min="8502" max="8502" width="0.28515625" style="92" customWidth="1"/>
    <col min="8503" max="8503" width="1" style="92" customWidth="1"/>
    <col min="8504" max="8504" width="0.42578125" style="92" customWidth="1"/>
    <col min="8505" max="8505" width="0.28515625" style="92" customWidth="1"/>
    <col min="8506" max="8506" width="0.42578125" style="92" customWidth="1"/>
    <col min="8507" max="8507" width="2.42578125" style="92" customWidth="1"/>
    <col min="8508" max="8508" width="1.28515625" style="92" customWidth="1"/>
    <col min="8509" max="8509" width="9.140625" style="92" customWidth="1"/>
    <col min="8510" max="8510" width="7.7109375" style="92" customWidth="1"/>
    <col min="8511" max="8511" width="1" style="92" customWidth="1"/>
    <col min="8512" max="8512" width="3.28515625" style="92" customWidth="1"/>
    <col min="8513" max="8513" width="9.28515625" style="92" customWidth="1"/>
    <col min="8514" max="8514" width="1.85546875" style="92" customWidth="1"/>
    <col min="8515" max="8515" width="1.140625" style="92" customWidth="1"/>
    <col min="8516" max="8516" width="0.7109375" style="92" customWidth="1"/>
    <col min="8517" max="8517" width="0.85546875" style="92" customWidth="1"/>
    <col min="8518" max="8518" width="0.42578125" style="92" customWidth="1"/>
    <col min="8519" max="8519" width="0.85546875" style="92" customWidth="1"/>
    <col min="8520" max="8521" width="4.7109375" style="92" customWidth="1"/>
    <col min="8522" max="8522" width="4" style="92" customWidth="1"/>
    <col min="8523" max="8523" width="2.85546875" style="92" customWidth="1"/>
    <col min="8524" max="8524" width="0.85546875" style="92" customWidth="1"/>
    <col min="8525" max="8525" width="0.7109375" style="92" customWidth="1"/>
    <col min="8526" max="8526" width="1.140625" style="92" customWidth="1"/>
    <col min="8527" max="8527" width="0.42578125" style="92" customWidth="1"/>
    <col min="8528" max="8528" width="5.42578125" style="92" customWidth="1"/>
    <col min="8529" max="8529" width="6.28515625" style="92" customWidth="1"/>
    <col min="8530" max="8530" width="6" style="92" customWidth="1"/>
    <col min="8531" max="8531" width="0.42578125" style="92" customWidth="1"/>
    <col min="8532" max="8532" width="1.140625" style="92" customWidth="1"/>
    <col min="8533" max="8742" width="9.140625" style="92" hidden="1"/>
    <col min="8743" max="8743" width="1.42578125" style="92" customWidth="1"/>
    <col min="8744" max="8744" width="3.42578125" style="92" customWidth="1"/>
    <col min="8745" max="8745" width="0.28515625" style="92" customWidth="1"/>
    <col min="8746" max="8746" width="2.140625" style="92" customWidth="1"/>
    <col min="8747" max="8747" width="8.140625" style="92" customWidth="1"/>
    <col min="8748" max="8748" width="1.28515625" style="92" customWidth="1"/>
    <col min="8749" max="8749" width="1.85546875" style="92" customWidth="1"/>
    <col min="8750" max="8750" width="2.140625" style="92" customWidth="1"/>
    <col min="8751" max="8751" width="1.85546875" style="92" customWidth="1"/>
    <col min="8752" max="8753" width="2.140625" style="92" customWidth="1"/>
    <col min="8754" max="8754" width="2.42578125" style="92" customWidth="1"/>
    <col min="8755" max="8755" width="0.28515625" style="92" customWidth="1"/>
    <col min="8756" max="8756" width="1.42578125" style="92" customWidth="1"/>
    <col min="8757" max="8757" width="0.85546875" style="92" customWidth="1"/>
    <col min="8758" max="8758" width="0.28515625" style="92" customWidth="1"/>
    <col min="8759" max="8759" width="1" style="92" customWidth="1"/>
    <col min="8760" max="8760" width="0.42578125" style="92" customWidth="1"/>
    <col min="8761" max="8761" width="0.28515625" style="92" customWidth="1"/>
    <col min="8762" max="8762" width="0.42578125" style="92" customWidth="1"/>
    <col min="8763" max="8763" width="2.42578125" style="92" customWidth="1"/>
    <col min="8764" max="8764" width="1.28515625" style="92" customWidth="1"/>
    <col min="8765" max="8765" width="9.140625" style="92" customWidth="1"/>
    <col min="8766" max="8766" width="7.7109375" style="92" customWidth="1"/>
    <col min="8767" max="8767" width="1" style="92" customWidth="1"/>
    <col min="8768" max="8768" width="3.28515625" style="92" customWidth="1"/>
    <col min="8769" max="8769" width="9.28515625" style="92" customWidth="1"/>
    <col min="8770" max="8770" width="1.85546875" style="92" customWidth="1"/>
    <col min="8771" max="8771" width="1.140625" style="92" customWidth="1"/>
    <col min="8772" max="8772" width="0.7109375" style="92" customWidth="1"/>
    <col min="8773" max="8773" width="0.85546875" style="92" customWidth="1"/>
    <col min="8774" max="8774" width="0.42578125" style="92" customWidth="1"/>
    <col min="8775" max="8775" width="0.85546875" style="92" customWidth="1"/>
    <col min="8776" max="8777" width="4.7109375" style="92" customWidth="1"/>
    <col min="8778" max="8778" width="4" style="92" customWidth="1"/>
    <col min="8779" max="8779" width="2.85546875" style="92" customWidth="1"/>
    <col min="8780" max="8780" width="0.85546875" style="92" customWidth="1"/>
    <col min="8781" max="8781" width="0.7109375" style="92" customWidth="1"/>
    <col min="8782" max="8782" width="1.140625" style="92" customWidth="1"/>
    <col min="8783" max="8783" width="0.42578125" style="92" customWidth="1"/>
    <col min="8784" max="8784" width="5.42578125" style="92" customWidth="1"/>
    <col min="8785" max="8785" width="6.28515625" style="92" customWidth="1"/>
    <col min="8786" max="8786" width="6" style="92" customWidth="1"/>
    <col min="8787" max="8787" width="0.42578125" style="92" customWidth="1"/>
    <col min="8788" max="8788" width="1.140625" style="92" customWidth="1"/>
    <col min="8789" max="8998" width="9.140625" style="92" hidden="1"/>
    <col min="8999" max="8999" width="1.42578125" style="92" customWidth="1"/>
    <col min="9000" max="9000" width="3.42578125" style="92" customWidth="1"/>
    <col min="9001" max="9001" width="0.28515625" style="92" customWidth="1"/>
    <col min="9002" max="9002" width="2.140625" style="92" customWidth="1"/>
    <col min="9003" max="9003" width="8.140625" style="92" customWidth="1"/>
    <col min="9004" max="9004" width="1.28515625" style="92" customWidth="1"/>
    <col min="9005" max="9005" width="1.85546875" style="92" customWidth="1"/>
    <col min="9006" max="9006" width="2.140625" style="92" customWidth="1"/>
    <col min="9007" max="9007" width="1.85546875" style="92" customWidth="1"/>
    <col min="9008" max="9009" width="2.140625" style="92" customWidth="1"/>
    <col min="9010" max="9010" width="2.42578125" style="92" customWidth="1"/>
    <col min="9011" max="9011" width="0.28515625" style="92" customWidth="1"/>
    <col min="9012" max="9012" width="1.42578125" style="92" customWidth="1"/>
    <col min="9013" max="9013" width="0.85546875" style="92" customWidth="1"/>
    <col min="9014" max="9014" width="0.28515625" style="92" customWidth="1"/>
    <col min="9015" max="9015" width="1" style="92" customWidth="1"/>
    <col min="9016" max="9016" width="0.42578125" style="92" customWidth="1"/>
    <col min="9017" max="9017" width="0.28515625" style="92" customWidth="1"/>
    <col min="9018" max="9018" width="0.42578125" style="92" customWidth="1"/>
    <col min="9019" max="9019" width="2.42578125" style="92" customWidth="1"/>
    <col min="9020" max="9020" width="1.28515625" style="92" customWidth="1"/>
    <col min="9021" max="9021" width="9.140625" style="92" customWidth="1"/>
    <col min="9022" max="9022" width="7.7109375" style="92" customWidth="1"/>
    <col min="9023" max="9023" width="1" style="92" customWidth="1"/>
    <col min="9024" max="9024" width="3.28515625" style="92" customWidth="1"/>
    <col min="9025" max="9025" width="9.28515625" style="92" customWidth="1"/>
    <col min="9026" max="9026" width="1.85546875" style="92" customWidth="1"/>
    <col min="9027" max="9027" width="1.140625" style="92" customWidth="1"/>
    <col min="9028" max="9028" width="0.7109375" style="92" customWidth="1"/>
    <col min="9029" max="9029" width="0.85546875" style="92" customWidth="1"/>
    <col min="9030" max="9030" width="0.42578125" style="92" customWidth="1"/>
    <col min="9031" max="9031" width="0.85546875" style="92" customWidth="1"/>
    <col min="9032" max="9033" width="4.7109375" style="92" customWidth="1"/>
    <col min="9034" max="9034" width="4" style="92" customWidth="1"/>
    <col min="9035" max="9035" width="2.85546875" style="92" customWidth="1"/>
    <col min="9036" max="9036" width="0.85546875" style="92" customWidth="1"/>
    <col min="9037" max="9037" width="0.7109375" style="92" customWidth="1"/>
    <col min="9038" max="9038" width="1.140625" style="92" customWidth="1"/>
    <col min="9039" max="9039" width="0.42578125" style="92" customWidth="1"/>
    <col min="9040" max="9040" width="5.42578125" style="92" customWidth="1"/>
    <col min="9041" max="9041" width="6.28515625" style="92" customWidth="1"/>
    <col min="9042" max="9042" width="6" style="92" customWidth="1"/>
    <col min="9043" max="9043" width="0.42578125" style="92" customWidth="1"/>
    <col min="9044" max="9044" width="1.140625" style="92" customWidth="1"/>
    <col min="9045" max="9254" width="9.140625" style="92" hidden="1"/>
    <col min="9255" max="9255" width="1.42578125" style="92" customWidth="1"/>
    <col min="9256" max="9256" width="3.42578125" style="92" customWidth="1"/>
    <col min="9257" max="9257" width="0.28515625" style="92" customWidth="1"/>
    <col min="9258" max="9258" width="2.140625" style="92" customWidth="1"/>
    <col min="9259" max="9259" width="8.140625" style="92" customWidth="1"/>
    <col min="9260" max="9260" width="1.28515625" style="92" customWidth="1"/>
    <col min="9261" max="9261" width="1.85546875" style="92" customWidth="1"/>
    <col min="9262" max="9262" width="2.140625" style="92" customWidth="1"/>
    <col min="9263" max="9263" width="1.85546875" style="92" customWidth="1"/>
    <col min="9264" max="9265" width="2.140625" style="92" customWidth="1"/>
    <col min="9266" max="9266" width="2.42578125" style="92" customWidth="1"/>
    <col min="9267" max="9267" width="0.28515625" style="92" customWidth="1"/>
    <col min="9268" max="9268" width="1.42578125" style="92" customWidth="1"/>
    <col min="9269" max="9269" width="0.85546875" style="92" customWidth="1"/>
    <col min="9270" max="9270" width="0.28515625" style="92" customWidth="1"/>
    <col min="9271" max="9271" width="1" style="92" customWidth="1"/>
    <col min="9272" max="9272" width="0.42578125" style="92" customWidth="1"/>
    <col min="9273" max="9273" width="0.28515625" style="92" customWidth="1"/>
    <col min="9274" max="9274" width="0.42578125" style="92" customWidth="1"/>
    <col min="9275" max="9275" width="2.42578125" style="92" customWidth="1"/>
    <col min="9276" max="9276" width="1.28515625" style="92" customWidth="1"/>
    <col min="9277" max="9277" width="9.140625" style="92" customWidth="1"/>
    <col min="9278" max="9278" width="7.7109375" style="92" customWidth="1"/>
    <col min="9279" max="9279" width="1" style="92" customWidth="1"/>
    <col min="9280" max="9280" width="3.28515625" style="92" customWidth="1"/>
    <col min="9281" max="9281" width="9.28515625" style="92" customWidth="1"/>
    <col min="9282" max="9282" width="1.85546875" style="92" customWidth="1"/>
    <col min="9283" max="9283" width="1.140625" style="92" customWidth="1"/>
    <col min="9284" max="9284" width="0.7109375" style="92" customWidth="1"/>
    <col min="9285" max="9285" width="0.85546875" style="92" customWidth="1"/>
    <col min="9286" max="9286" width="0.42578125" style="92" customWidth="1"/>
    <col min="9287" max="9287" width="0.85546875" style="92" customWidth="1"/>
    <col min="9288" max="9289" width="4.7109375" style="92" customWidth="1"/>
    <col min="9290" max="9290" width="4" style="92" customWidth="1"/>
    <col min="9291" max="9291" width="2.85546875" style="92" customWidth="1"/>
    <col min="9292" max="9292" width="0.85546875" style="92" customWidth="1"/>
    <col min="9293" max="9293" width="0.7109375" style="92" customWidth="1"/>
    <col min="9294" max="9294" width="1.140625" style="92" customWidth="1"/>
    <col min="9295" max="9295" width="0.42578125" style="92" customWidth="1"/>
    <col min="9296" max="9296" width="5.42578125" style="92" customWidth="1"/>
    <col min="9297" max="9297" width="6.28515625" style="92" customWidth="1"/>
    <col min="9298" max="9298" width="6" style="92" customWidth="1"/>
    <col min="9299" max="9299" width="0.42578125" style="92" customWidth="1"/>
    <col min="9300" max="9300" width="1.140625" style="92" customWidth="1"/>
    <col min="9301" max="9510" width="9.140625" style="92" hidden="1"/>
    <col min="9511" max="9511" width="1.42578125" style="92" customWidth="1"/>
    <col min="9512" max="9512" width="3.42578125" style="92" customWidth="1"/>
    <col min="9513" max="9513" width="0.28515625" style="92" customWidth="1"/>
    <col min="9514" max="9514" width="2.140625" style="92" customWidth="1"/>
    <col min="9515" max="9515" width="8.140625" style="92" customWidth="1"/>
    <col min="9516" max="9516" width="1.28515625" style="92" customWidth="1"/>
    <col min="9517" max="9517" width="1.85546875" style="92" customWidth="1"/>
    <col min="9518" max="9518" width="2.140625" style="92" customWidth="1"/>
    <col min="9519" max="9519" width="1.85546875" style="92" customWidth="1"/>
    <col min="9520" max="9521" width="2.140625" style="92" customWidth="1"/>
    <col min="9522" max="9522" width="2.42578125" style="92" customWidth="1"/>
    <col min="9523" max="9523" width="0.28515625" style="92" customWidth="1"/>
    <col min="9524" max="9524" width="1.42578125" style="92" customWidth="1"/>
    <col min="9525" max="9525" width="0.85546875" style="92" customWidth="1"/>
    <col min="9526" max="9526" width="0.28515625" style="92" customWidth="1"/>
    <col min="9527" max="9527" width="1" style="92" customWidth="1"/>
    <col min="9528" max="9528" width="0.42578125" style="92" customWidth="1"/>
    <col min="9529" max="9529" width="0.28515625" style="92" customWidth="1"/>
    <col min="9530" max="9530" width="0.42578125" style="92" customWidth="1"/>
    <col min="9531" max="9531" width="2.42578125" style="92" customWidth="1"/>
    <col min="9532" max="9532" width="1.28515625" style="92" customWidth="1"/>
    <col min="9533" max="9533" width="9.140625" style="92" customWidth="1"/>
    <col min="9534" max="9534" width="7.7109375" style="92" customWidth="1"/>
    <col min="9535" max="9535" width="1" style="92" customWidth="1"/>
    <col min="9536" max="9536" width="3.28515625" style="92" customWidth="1"/>
    <col min="9537" max="9537" width="9.28515625" style="92" customWidth="1"/>
    <col min="9538" max="9538" width="1.85546875" style="92" customWidth="1"/>
    <col min="9539" max="9539" width="1.140625" style="92" customWidth="1"/>
    <col min="9540" max="9540" width="0.7109375" style="92" customWidth="1"/>
    <col min="9541" max="9541" width="0.85546875" style="92" customWidth="1"/>
    <col min="9542" max="9542" width="0.42578125" style="92" customWidth="1"/>
    <col min="9543" max="9543" width="0.85546875" style="92" customWidth="1"/>
    <col min="9544" max="9545" width="4.7109375" style="92" customWidth="1"/>
    <col min="9546" max="9546" width="4" style="92" customWidth="1"/>
    <col min="9547" max="9547" width="2.85546875" style="92" customWidth="1"/>
    <col min="9548" max="9548" width="0.85546875" style="92" customWidth="1"/>
    <col min="9549" max="9549" width="0.7109375" style="92" customWidth="1"/>
    <col min="9550" max="9550" width="1.140625" style="92" customWidth="1"/>
    <col min="9551" max="9551" width="0.42578125" style="92" customWidth="1"/>
    <col min="9552" max="9552" width="5.42578125" style="92" customWidth="1"/>
    <col min="9553" max="9553" width="6.28515625" style="92" customWidth="1"/>
    <col min="9554" max="9554" width="6" style="92" customWidth="1"/>
    <col min="9555" max="9555" width="0.42578125" style="92" customWidth="1"/>
    <col min="9556" max="9556" width="1.140625" style="92" customWidth="1"/>
    <col min="9557" max="9766" width="9.140625" style="92" hidden="1"/>
    <col min="9767" max="9767" width="1.42578125" style="92" customWidth="1"/>
    <col min="9768" max="9768" width="3.42578125" style="92" customWidth="1"/>
    <col min="9769" max="9769" width="0.28515625" style="92" customWidth="1"/>
    <col min="9770" max="9770" width="2.140625" style="92" customWidth="1"/>
    <col min="9771" max="9771" width="8.140625" style="92" customWidth="1"/>
    <col min="9772" max="9772" width="1.28515625" style="92" customWidth="1"/>
    <col min="9773" max="9773" width="1.85546875" style="92" customWidth="1"/>
    <col min="9774" max="9774" width="2.140625" style="92" customWidth="1"/>
    <col min="9775" max="9775" width="1.85546875" style="92" customWidth="1"/>
    <col min="9776" max="9777" width="2.140625" style="92" customWidth="1"/>
    <col min="9778" max="9778" width="2.42578125" style="92" customWidth="1"/>
    <col min="9779" max="9779" width="0.28515625" style="92" customWidth="1"/>
    <col min="9780" max="9780" width="1.42578125" style="92" customWidth="1"/>
    <col min="9781" max="9781" width="0.85546875" style="92" customWidth="1"/>
    <col min="9782" max="9782" width="0.28515625" style="92" customWidth="1"/>
    <col min="9783" max="9783" width="1" style="92" customWidth="1"/>
    <col min="9784" max="9784" width="0.42578125" style="92" customWidth="1"/>
    <col min="9785" max="9785" width="0.28515625" style="92" customWidth="1"/>
    <col min="9786" max="9786" width="0.42578125" style="92" customWidth="1"/>
    <col min="9787" max="9787" width="2.42578125" style="92" customWidth="1"/>
    <col min="9788" max="9788" width="1.28515625" style="92" customWidth="1"/>
    <col min="9789" max="9789" width="9.140625" style="92" customWidth="1"/>
    <col min="9790" max="9790" width="7.7109375" style="92" customWidth="1"/>
    <col min="9791" max="9791" width="1" style="92" customWidth="1"/>
    <col min="9792" max="9792" width="3.28515625" style="92" customWidth="1"/>
    <col min="9793" max="9793" width="9.28515625" style="92" customWidth="1"/>
    <col min="9794" max="9794" width="1.85546875" style="92" customWidth="1"/>
    <col min="9795" max="9795" width="1.140625" style="92" customWidth="1"/>
    <col min="9796" max="9796" width="0.7109375" style="92" customWidth="1"/>
    <col min="9797" max="9797" width="0.85546875" style="92" customWidth="1"/>
    <col min="9798" max="9798" width="0.42578125" style="92" customWidth="1"/>
    <col min="9799" max="9799" width="0.85546875" style="92" customWidth="1"/>
    <col min="9800" max="9801" width="4.7109375" style="92" customWidth="1"/>
    <col min="9802" max="9802" width="4" style="92" customWidth="1"/>
    <col min="9803" max="9803" width="2.85546875" style="92" customWidth="1"/>
    <col min="9804" max="9804" width="0.85546875" style="92" customWidth="1"/>
    <col min="9805" max="9805" width="0.7109375" style="92" customWidth="1"/>
    <col min="9806" max="9806" width="1.140625" style="92" customWidth="1"/>
    <col min="9807" max="9807" width="0.42578125" style="92" customWidth="1"/>
    <col min="9808" max="9808" width="5.42578125" style="92" customWidth="1"/>
    <col min="9809" max="9809" width="6.28515625" style="92" customWidth="1"/>
    <col min="9810" max="9810" width="6" style="92" customWidth="1"/>
    <col min="9811" max="9811" width="0.42578125" style="92" customWidth="1"/>
    <col min="9812" max="9812" width="1.140625" style="92" customWidth="1"/>
    <col min="9813" max="10022" width="9.140625" style="92" hidden="1"/>
    <col min="10023" max="10023" width="1.42578125" style="92" customWidth="1"/>
    <col min="10024" max="10024" width="3.42578125" style="92" customWidth="1"/>
    <col min="10025" max="10025" width="0.28515625" style="92" customWidth="1"/>
    <col min="10026" max="10026" width="2.140625" style="92" customWidth="1"/>
    <col min="10027" max="10027" width="8.140625" style="92" customWidth="1"/>
    <col min="10028" max="10028" width="1.28515625" style="92" customWidth="1"/>
    <col min="10029" max="10029" width="1.85546875" style="92" customWidth="1"/>
    <col min="10030" max="10030" width="2.140625" style="92" customWidth="1"/>
    <col min="10031" max="10031" width="1.85546875" style="92" customWidth="1"/>
    <col min="10032" max="10033" width="2.140625" style="92" customWidth="1"/>
    <col min="10034" max="10034" width="2.42578125" style="92" customWidth="1"/>
    <col min="10035" max="10035" width="0.28515625" style="92" customWidth="1"/>
    <col min="10036" max="10036" width="1.42578125" style="92" customWidth="1"/>
    <col min="10037" max="10037" width="0.85546875" style="92" customWidth="1"/>
    <col min="10038" max="10038" width="0.28515625" style="92" customWidth="1"/>
    <col min="10039" max="10039" width="1" style="92" customWidth="1"/>
    <col min="10040" max="10040" width="0.42578125" style="92" customWidth="1"/>
    <col min="10041" max="10041" width="0.28515625" style="92" customWidth="1"/>
    <col min="10042" max="10042" width="0.42578125" style="92" customWidth="1"/>
    <col min="10043" max="10043" width="2.42578125" style="92" customWidth="1"/>
    <col min="10044" max="10044" width="1.28515625" style="92" customWidth="1"/>
    <col min="10045" max="10045" width="9.140625" style="92" customWidth="1"/>
    <col min="10046" max="10046" width="7.7109375" style="92" customWidth="1"/>
    <col min="10047" max="10047" width="1" style="92" customWidth="1"/>
    <col min="10048" max="10048" width="3.28515625" style="92" customWidth="1"/>
    <col min="10049" max="10049" width="9.28515625" style="92" customWidth="1"/>
    <col min="10050" max="10050" width="1.85546875" style="92" customWidth="1"/>
    <col min="10051" max="10051" width="1.140625" style="92" customWidth="1"/>
    <col min="10052" max="10052" width="0.7109375" style="92" customWidth="1"/>
    <col min="10053" max="10053" width="0.85546875" style="92" customWidth="1"/>
    <col min="10054" max="10054" width="0.42578125" style="92" customWidth="1"/>
    <col min="10055" max="10055" width="0.85546875" style="92" customWidth="1"/>
    <col min="10056" max="10057" width="4.7109375" style="92" customWidth="1"/>
    <col min="10058" max="10058" width="4" style="92" customWidth="1"/>
    <col min="10059" max="10059" width="2.85546875" style="92" customWidth="1"/>
    <col min="10060" max="10060" width="0.85546875" style="92" customWidth="1"/>
    <col min="10061" max="10061" width="0.7109375" style="92" customWidth="1"/>
    <col min="10062" max="10062" width="1.140625" style="92" customWidth="1"/>
    <col min="10063" max="10063" width="0.42578125" style="92" customWidth="1"/>
    <col min="10064" max="10064" width="5.42578125" style="92" customWidth="1"/>
    <col min="10065" max="10065" width="6.28515625" style="92" customWidth="1"/>
    <col min="10066" max="10066" width="6" style="92" customWidth="1"/>
    <col min="10067" max="10067" width="0.42578125" style="92" customWidth="1"/>
    <col min="10068" max="10068" width="1.140625" style="92" customWidth="1"/>
    <col min="10069" max="10278" width="9.140625" style="92" hidden="1"/>
    <col min="10279" max="10279" width="1.42578125" style="92" customWidth="1"/>
    <col min="10280" max="10280" width="3.42578125" style="92" customWidth="1"/>
    <col min="10281" max="10281" width="0.28515625" style="92" customWidth="1"/>
    <col min="10282" max="10282" width="2.140625" style="92" customWidth="1"/>
    <col min="10283" max="10283" width="8.140625" style="92" customWidth="1"/>
    <col min="10284" max="10284" width="1.28515625" style="92" customWidth="1"/>
    <col min="10285" max="10285" width="1.85546875" style="92" customWidth="1"/>
    <col min="10286" max="10286" width="2.140625" style="92" customWidth="1"/>
    <col min="10287" max="10287" width="1.85546875" style="92" customWidth="1"/>
    <col min="10288" max="10289" width="2.140625" style="92" customWidth="1"/>
    <col min="10290" max="10290" width="2.42578125" style="92" customWidth="1"/>
    <col min="10291" max="10291" width="0.28515625" style="92" customWidth="1"/>
    <col min="10292" max="10292" width="1.42578125" style="92" customWidth="1"/>
    <col min="10293" max="10293" width="0.85546875" style="92" customWidth="1"/>
    <col min="10294" max="10294" width="0.28515625" style="92" customWidth="1"/>
    <col min="10295" max="10295" width="1" style="92" customWidth="1"/>
    <col min="10296" max="10296" width="0.42578125" style="92" customWidth="1"/>
    <col min="10297" max="10297" width="0.28515625" style="92" customWidth="1"/>
    <col min="10298" max="10298" width="0.42578125" style="92" customWidth="1"/>
    <col min="10299" max="10299" width="2.42578125" style="92" customWidth="1"/>
    <col min="10300" max="10300" width="1.28515625" style="92" customWidth="1"/>
    <col min="10301" max="10301" width="9.140625" style="92" customWidth="1"/>
    <col min="10302" max="10302" width="7.7109375" style="92" customWidth="1"/>
    <col min="10303" max="10303" width="1" style="92" customWidth="1"/>
    <col min="10304" max="10304" width="3.28515625" style="92" customWidth="1"/>
    <col min="10305" max="10305" width="9.28515625" style="92" customWidth="1"/>
    <col min="10306" max="10306" width="1.85546875" style="92" customWidth="1"/>
    <col min="10307" max="10307" width="1.140625" style="92" customWidth="1"/>
    <col min="10308" max="10308" width="0.7109375" style="92" customWidth="1"/>
    <col min="10309" max="10309" width="0.85546875" style="92" customWidth="1"/>
    <col min="10310" max="10310" width="0.42578125" style="92" customWidth="1"/>
    <col min="10311" max="10311" width="0.85546875" style="92" customWidth="1"/>
    <col min="10312" max="10313" width="4.7109375" style="92" customWidth="1"/>
    <col min="10314" max="10314" width="4" style="92" customWidth="1"/>
    <col min="10315" max="10315" width="2.85546875" style="92" customWidth="1"/>
    <col min="10316" max="10316" width="0.85546875" style="92" customWidth="1"/>
    <col min="10317" max="10317" width="0.7109375" style="92" customWidth="1"/>
    <col min="10318" max="10318" width="1.140625" style="92" customWidth="1"/>
    <col min="10319" max="10319" width="0.42578125" style="92" customWidth="1"/>
    <col min="10320" max="10320" width="5.42578125" style="92" customWidth="1"/>
    <col min="10321" max="10321" width="6.28515625" style="92" customWidth="1"/>
    <col min="10322" max="10322" width="6" style="92" customWidth="1"/>
    <col min="10323" max="10323" width="0.42578125" style="92" customWidth="1"/>
    <col min="10324" max="10324" width="1.140625" style="92" customWidth="1"/>
    <col min="10325" max="10534" width="9.140625" style="92" hidden="1"/>
    <col min="10535" max="10535" width="1.42578125" style="92" customWidth="1"/>
    <col min="10536" max="10536" width="3.42578125" style="92" customWidth="1"/>
    <col min="10537" max="10537" width="0.28515625" style="92" customWidth="1"/>
    <col min="10538" max="10538" width="2.140625" style="92" customWidth="1"/>
    <col min="10539" max="10539" width="8.140625" style="92" customWidth="1"/>
    <col min="10540" max="10540" width="1.28515625" style="92" customWidth="1"/>
    <col min="10541" max="10541" width="1.85546875" style="92" customWidth="1"/>
    <col min="10542" max="10542" width="2.140625" style="92" customWidth="1"/>
    <col min="10543" max="10543" width="1.85546875" style="92" customWidth="1"/>
    <col min="10544" max="10545" width="2.140625" style="92" customWidth="1"/>
    <col min="10546" max="10546" width="2.42578125" style="92" customWidth="1"/>
    <col min="10547" max="10547" width="0.28515625" style="92" customWidth="1"/>
    <col min="10548" max="10548" width="1.42578125" style="92" customWidth="1"/>
    <col min="10549" max="10549" width="0.85546875" style="92" customWidth="1"/>
    <col min="10550" max="10550" width="0.28515625" style="92" customWidth="1"/>
    <col min="10551" max="10551" width="1" style="92" customWidth="1"/>
    <col min="10552" max="10552" width="0.42578125" style="92" customWidth="1"/>
    <col min="10553" max="10553" width="0.28515625" style="92" customWidth="1"/>
    <col min="10554" max="10554" width="0.42578125" style="92" customWidth="1"/>
    <col min="10555" max="10555" width="2.42578125" style="92" customWidth="1"/>
    <col min="10556" max="10556" width="1.28515625" style="92" customWidth="1"/>
    <col min="10557" max="10557" width="9.140625" style="92" customWidth="1"/>
    <col min="10558" max="10558" width="7.7109375" style="92" customWidth="1"/>
    <col min="10559" max="10559" width="1" style="92" customWidth="1"/>
    <col min="10560" max="10560" width="3.28515625" style="92" customWidth="1"/>
    <col min="10561" max="10561" width="9.28515625" style="92" customWidth="1"/>
    <col min="10562" max="10562" width="1.85546875" style="92" customWidth="1"/>
    <col min="10563" max="10563" width="1.140625" style="92" customWidth="1"/>
    <col min="10564" max="10564" width="0.7109375" style="92" customWidth="1"/>
    <col min="10565" max="10565" width="0.85546875" style="92" customWidth="1"/>
    <col min="10566" max="10566" width="0.42578125" style="92" customWidth="1"/>
    <col min="10567" max="10567" width="0.85546875" style="92" customWidth="1"/>
    <col min="10568" max="10569" width="4.7109375" style="92" customWidth="1"/>
    <col min="10570" max="10570" width="4" style="92" customWidth="1"/>
    <col min="10571" max="10571" width="2.85546875" style="92" customWidth="1"/>
    <col min="10572" max="10572" width="0.85546875" style="92" customWidth="1"/>
    <col min="10573" max="10573" width="0.7109375" style="92" customWidth="1"/>
    <col min="10574" max="10574" width="1.140625" style="92" customWidth="1"/>
    <col min="10575" max="10575" width="0.42578125" style="92" customWidth="1"/>
    <col min="10576" max="10576" width="5.42578125" style="92" customWidth="1"/>
    <col min="10577" max="10577" width="6.28515625" style="92" customWidth="1"/>
    <col min="10578" max="10578" width="6" style="92" customWidth="1"/>
    <col min="10579" max="10579" width="0.42578125" style="92" customWidth="1"/>
    <col min="10580" max="10580" width="1.140625" style="92" customWidth="1"/>
    <col min="10581" max="10790" width="9.140625" style="92" hidden="1"/>
    <col min="10791" max="10791" width="1.42578125" style="92" customWidth="1"/>
    <col min="10792" max="10792" width="3.42578125" style="92" customWidth="1"/>
    <col min="10793" max="10793" width="0.28515625" style="92" customWidth="1"/>
    <col min="10794" max="10794" width="2.140625" style="92" customWidth="1"/>
    <col min="10795" max="10795" width="8.140625" style="92" customWidth="1"/>
    <col min="10796" max="10796" width="1.28515625" style="92" customWidth="1"/>
    <col min="10797" max="10797" width="1.85546875" style="92" customWidth="1"/>
    <col min="10798" max="10798" width="2.140625" style="92" customWidth="1"/>
    <col min="10799" max="10799" width="1.85546875" style="92" customWidth="1"/>
    <col min="10800" max="10801" width="2.140625" style="92" customWidth="1"/>
    <col min="10802" max="10802" width="2.42578125" style="92" customWidth="1"/>
    <col min="10803" max="10803" width="0.28515625" style="92" customWidth="1"/>
    <col min="10804" max="10804" width="1.42578125" style="92" customWidth="1"/>
    <col min="10805" max="10805" width="0.85546875" style="92" customWidth="1"/>
    <col min="10806" max="10806" width="0.28515625" style="92" customWidth="1"/>
    <col min="10807" max="10807" width="1" style="92" customWidth="1"/>
    <col min="10808" max="10808" width="0.42578125" style="92" customWidth="1"/>
    <col min="10809" max="10809" width="0.28515625" style="92" customWidth="1"/>
    <col min="10810" max="10810" width="0.42578125" style="92" customWidth="1"/>
    <col min="10811" max="10811" width="2.42578125" style="92" customWidth="1"/>
    <col min="10812" max="10812" width="1.28515625" style="92" customWidth="1"/>
    <col min="10813" max="10813" width="9.140625" style="92" customWidth="1"/>
    <col min="10814" max="10814" width="7.7109375" style="92" customWidth="1"/>
    <col min="10815" max="10815" width="1" style="92" customWidth="1"/>
    <col min="10816" max="10816" width="3.28515625" style="92" customWidth="1"/>
    <col min="10817" max="10817" width="9.28515625" style="92" customWidth="1"/>
    <col min="10818" max="10818" width="1.85546875" style="92" customWidth="1"/>
    <col min="10819" max="10819" width="1.140625" style="92" customWidth="1"/>
    <col min="10820" max="10820" width="0.7109375" style="92" customWidth="1"/>
    <col min="10821" max="10821" width="0.85546875" style="92" customWidth="1"/>
    <col min="10822" max="10822" width="0.42578125" style="92" customWidth="1"/>
    <col min="10823" max="10823" width="0.85546875" style="92" customWidth="1"/>
    <col min="10824" max="10825" width="4.7109375" style="92" customWidth="1"/>
    <col min="10826" max="10826" width="4" style="92" customWidth="1"/>
    <col min="10827" max="10827" width="2.85546875" style="92" customWidth="1"/>
    <col min="10828" max="10828" width="0.85546875" style="92" customWidth="1"/>
    <col min="10829" max="10829" width="0.7109375" style="92" customWidth="1"/>
    <col min="10830" max="10830" width="1.140625" style="92" customWidth="1"/>
    <col min="10831" max="10831" width="0.42578125" style="92" customWidth="1"/>
    <col min="10832" max="10832" width="5.42578125" style="92" customWidth="1"/>
    <col min="10833" max="10833" width="6.28515625" style="92" customWidth="1"/>
    <col min="10834" max="10834" width="6" style="92" customWidth="1"/>
    <col min="10835" max="10835" width="0.42578125" style="92" customWidth="1"/>
    <col min="10836" max="10836" width="1.140625" style="92" customWidth="1"/>
    <col min="10837" max="11046" width="9.140625" style="92" hidden="1"/>
    <col min="11047" max="11047" width="1.42578125" style="92" customWidth="1"/>
    <col min="11048" max="11048" width="3.42578125" style="92" customWidth="1"/>
    <col min="11049" max="11049" width="0.28515625" style="92" customWidth="1"/>
    <col min="11050" max="11050" width="2.140625" style="92" customWidth="1"/>
    <col min="11051" max="11051" width="8.140625" style="92" customWidth="1"/>
    <col min="11052" max="11052" width="1.28515625" style="92" customWidth="1"/>
    <col min="11053" max="11053" width="1.85546875" style="92" customWidth="1"/>
    <col min="11054" max="11054" width="2.140625" style="92" customWidth="1"/>
    <col min="11055" max="11055" width="1.85546875" style="92" customWidth="1"/>
    <col min="11056" max="11057" width="2.140625" style="92" customWidth="1"/>
    <col min="11058" max="11058" width="2.42578125" style="92" customWidth="1"/>
    <col min="11059" max="11059" width="0.28515625" style="92" customWidth="1"/>
    <col min="11060" max="11060" width="1.42578125" style="92" customWidth="1"/>
    <col min="11061" max="11061" width="0.85546875" style="92" customWidth="1"/>
    <col min="11062" max="11062" width="0.28515625" style="92" customWidth="1"/>
    <col min="11063" max="11063" width="1" style="92" customWidth="1"/>
    <col min="11064" max="11064" width="0.42578125" style="92" customWidth="1"/>
    <col min="11065" max="11065" width="0.28515625" style="92" customWidth="1"/>
    <col min="11066" max="11066" width="0.42578125" style="92" customWidth="1"/>
    <col min="11067" max="11067" width="2.42578125" style="92" customWidth="1"/>
    <col min="11068" max="11068" width="1.28515625" style="92" customWidth="1"/>
    <col min="11069" max="11069" width="9.140625" style="92" customWidth="1"/>
    <col min="11070" max="11070" width="7.7109375" style="92" customWidth="1"/>
    <col min="11071" max="11071" width="1" style="92" customWidth="1"/>
    <col min="11072" max="11072" width="3.28515625" style="92" customWidth="1"/>
    <col min="11073" max="11073" width="9.28515625" style="92" customWidth="1"/>
    <col min="11074" max="11074" width="1.85546875" style="92" customWidth="1"/>
    <col min="11075" max="11075" width="1.140625" style="92" customWidth="1"/>
    <col min="11076" max="11076" width="0.7109375" style="92" customWidth="1"/>
    <col min="11077" max="11077" width="0.85546875" style="92" customWidth="1"/>
    <col min="11078" max="11078" width="0.42578125" style="92" customWidth="1"/>
    <col min="11079" max="11079" width="0.85546875" style="92" customWidth="1"/>
    <col min="11080" max="11081" width="4.7109375" style="92" customWidth="1"/>
    <col min="11082" max="11082" width="4" style="92" customWidth="1"/>
    <col min="11083" max="11083" width="2.85546875" style="92" customWidth="1"/>
    <col min="11084" max="11084" width="0.85546875" style="92" customWidth="1"/>
    <col min="11085" max="11085" width="0.7109375" style="92" customWidth="1"/>
    <col min="11086" max="11086" width="1.140625" style="92" customWidth="1"/>
    <col min="11087" max="11087" width="0.42578125" style="92" customWidth="1"/>
    <col min="11088" max="11088" width="5.42578125" style="92" customWidth="1"/>
    <col min="11089" max="11089" width="6.28515625" style="92" customWidth="1"/>
    <col min="11090" max="11090" width="6" style="92" customWidth="1"/>
    <col min="11091" max="11091" width="0.42578125" style="92" customWidth="1"/>
    <col min="11092" max="11092" width="1.140625" style="92" customWidth="1"/>
    <col min="11093" max="11302" width="9.140625" style="92" hidden="1"/>
    <col min="11303" max="11303" width="1.42578125" style="92" customWidth="1"/>
    <col min="11304" max="11304" width="3.42578125" style="92" customWidth="1"/>
    <col min="11305" max="11305" width="0.28515625" style="92" customWidth="1"/>
    <col min="11306" max="11306" width="2.140625" style="92" customWidth="1"/>
    <col min="11307" max="11307" width="8.140625" style="92" customWidth="1"/>
    <col min="11308" max="11308" width="1.28515625" style="92" customWidth="1"/>
    <col min="11309" max="11309" width="1.85546875" style="92" customWidth="1"/>
    <col min="11310" max="11310" width="2.140625" style="92" customWidth="1"/>
    <col min="11311" max="11311" width="1.85546875" style="92" customWidth="1"/>
    <col min="11312" max="11313" width="2.140625" style="92" customWidth="1"/>
    <col min="11314" max="11314" width="2.42578125" style="92" customWidth="1"/>
    <col min="11315" max="11315" width="0.28515625" style="92" customWidth="1"/>
    <col min="11316" max="11316" width="1.42578125" style="92" customWidth="1"/>
    <col min="11317" max="11317" width="0.85546875" style="92" customWidth="1"/>
    <col min="11318" max="11318" width="0.28515625" style="92" customWidth="1"/>
    <col min="11319" max="11319" width="1" style="92" customWidth="1"/>
    <col min="11320" max="11320" width="0.42578125" style="92" customWidth="1"/>
    <col min="11321" max="11321" width="0.28515625" style="92" customWidth="1"/>
    <col min="11322" max="11322" width="0.42578125" style="92" customWidth="1"/>
    <col min="11323" max="11323" width="2.42578125" style="92" customWidth="1"/>
    <col min="11324" max="11324" width="1.28515625" style="92" customWidth="1"/>
    <col min="11325" max="11325" width="9.140625" style="92" customWidth="1"/>
    <col min="11326" max="11326" width="7.7109375" style="92" customWidth="1"/>
    <col min="11327" max="11327" width="1" style="92" customWidth="1"/>
    <col min="11328" max="11328" width="3.28515625" style="92" customWidth="1"/>
    <col min="11329" max="11329" width="9.28515625" style="92" customWidth="1"/>
    <col min="11330" max="11330" width="1.85546875" style="92" customWidth="1"/>
    <col min="11331" max="11331" width="1.140625" style="92" customWidth="1"/>
    <col min="11332" max="11332" width="0.7109375" style="92" customWidth="1"/>
    <col min="11333" max="11333" width="0.85546875" style="92" customWidth="1"/>
    <col min="11334" max="11334" width="0.42578125" style="92" customWidth="1"/>
    <col min="11335" max="11335" width="0.85546875" style="92" customWidth="1"/>
    <col min="11336" max="11337" width="4.7109375" style="92" customWidth="1"/>
    <col min="11338" max="11338" width="4" style="92" customWidth="1"/>
    <col min="11339" max="11339" width="2.85546875" style="92" customWidth="1"/>
    <col min="11340" max="11340" width="0.85546875" style="92" customWidth="1"/>
    <col min="11341" max="11341" width="0.7109375" style="92" customWidth="1"/>
    <col min="11342" max="11342" width="1.140625" style="92" customWidth="1"/>
    <col min="11343" max="11343" width="0.42578125" style="92" customWidth="1"/>
    <col min="11344" max="11344" width="5.42578125" style="92" customWidth="1"/>
    <col min="11345" max="11345" width="6.28515625" style="92" customWidth="1"/>
    <col min="11346" max="11346" width="6" style="92" customWidth="1"/>
    <col min="11347" max="11347" width="0.42578125" style="92" customWidth="1"/>
    <col min="11348" max="11348" width="1.140625" style="92" customWidth="1"/>
    <col min="11349" max="11558" width="9.140625" style="92" hidden="1"/>
    <col min="11559" max="11559" width="1.42578125" style="92" customWidth="1"/>
    <col min="11560" max="11560" width="3.42578125" style="92" customWidth="1"/>
    <col min="11561" max="11561" width="0.28515625" style="92" customWidth="1"/>
    <col min="11562" max="11562" width="2.140625" style="92" customWidth="1"/>
    <col min="11563" max="11563" width="8.140625" style="92" customWidth="1"/>
    <col min="11564" max="11564" width="1.28515625" style="92" customWidth="1"/>
    <col min="11565" max="11565" width="1.85546875" style="92" customWidth="1"/>
    <col min="11566" max="11566" width="2.140625" style="92" customWidth="1"/>
    <col min="11567" max="11567" width="1.85546875" style="92" customWidth="1"/>
    <col min="11568" max="11569" width="2.140625" style="92" customWidth="1"/>
    <col min="11570" max="11570" width="2.42578125" style="92" customWidth="1"/>
    <col min="11571" max="11571" width="0.28515625" style="92" customWidth="1"/>
    <col min="11572" max="11572" width="1.42578125" style="92" customWidth="1"/>
    <col min="11573" max="11573" width="0.85546875" style="92" customWidth="1"/>
    <col min="11574" max="11574" width="0.28515625" style="92" customWidth="1"/>
    <col min="11575" max="11575" width="1" style="92" customWidth="1"/>
    <col min="11576" max="11576" width="0.42578125" style="92" customWidth="1"/>
    <col min="11577" max="11577" width="0.28515625" style="92" customWidth="1"/>
    <col min="11578" max="11578" width="0.42578125" style="92" customWidth="1"/>
    <col min="11579" max="11579" width="2.42578125" style="92" customWidth="1"/>
    <col min="11580" max="11580" width="1.28515625" style="92" customWidth="1"/>
    <col min="11581" max="11581" width="9.140625" style="92" customWidth="1"/>
    <col min="11582" max="11582" width="7.7109375" style="92" customWidth="1"/>
    <col min="11583" max="11583" width="1" style="92" customWidth="1"/>
    <col min="11584" max="11584" width="3.28515625" style="92" customWidth="1"/>
    <col min="11585" max="11585" width="9.28515625" style="92" customWidth="1"/>
    <col min="11586" max="11586" width="1.85546875" style="92" customWidth="1"/>
    <col min="11587" max="11587" width="1.140625" style="92" customWidth="1"/>
    <col min="11588" max="11588" width="0.7109375" style="92" customWidth="1"/>
    <col min="11589" max="11589" width="0.85546875" style="92" customWidth="1"/>
    <col min="11590" max="11590" width="0.42578125" style="92" customWidth="1"/>
    <col min="11591" max="11591" width="0.85546875" style="92" customWidth="1"/>
    <col min="11592" max="11593" width="4.7109375" style="92" customWidth="1"/>
    <col min="11594" max="11594" width="4" style="92" customWidth="1"/>
    <col min="11595" max="11595" width="2.85546875" style="92" customWidth="1"/>
    <col min="11596" max="11596" width="0.85546875" style="92" customWidth="1"/>
    <col min="11597" max="11597" width="0.7109375" style="92" customWidth="1"/>
    <col min="11598" max="11598" width="1.140625" style="92" customWidth="1"/>
    <col min="11599" max="11599" width="0.42578125" style="92" customWidth="1"/>
    <col min="11600" max="11600" width="5.42578125" style="92" customWidth="1"/>
    <col min="11601" max="11601" width="6.28515625" style="92" customWidth="1"/>
    <col min="11602" max="11602" width="6" style="92" customWidth="1"/>
    <col min="11603" max="11603" width="0.42578125" style="92" customWidth="1"/>
    <col min="11604" max="11604" width="1.140625" style="92" customWidth="1"/>
    <col min="11605" max="11814" width="9.140625" style="92" hidden="1"/>
    <col min="11815" max="11815" width="1.42578125" style="92" customWidth="1"/>
    <col min="11816" max="11816" width="3.42578125" style="92" customWidth="1"/>
    <col min="11817" max="11817" width="0.28515625" style="92" customWidth="1"/>
    <col min="11818" max="11818" width="2.140625" style="92" customWidth="1"/>
    <col min="11819" max="11819" width="8.140625" style="92" customWidth="1"/>
    <col min="11820" max="11820" width="1.28515625" style="92" customWidth="1"/>
    <col min="11821" max="11821" width="1.85546875" style="92" customWidth="1"/>
    <col min="11822" max="11822" width="2.140625" style="92" customWidth="1"/>
    <col min="11823" max="11823" width="1.85546875" style="92" customWidth="1"/>
    <col min="11824" max="11825" width="2.140625" style="92" customWidth="1"/>
    <col min="11826" max="11826" width="2.42578125" style="92" customWidth="1"/>
    <col min="11827" max="11827" width="0.28515625" style="92" customWidth="1"/>
    <col min="11828" max="11828" width="1.42578125" style="92" customWidth="1"/>
    <col min="11829" max="11829" width="0.85546875" style="92" customWidth="1"/>
    <col min="11830" max="11830" width="0.28515625" style="92" customWidth="1"/>
    <col min="11831" max="11831" width="1" style="92" customWidth="1"/>
    <col min="11832" max="11832" width="0.42578125" style="92" customWidth="1"/>
    <col min="11833" max="11833" width="0.28515625" style="92" customWidth="1"/>
    <col min="11834" max="11834" width="0.42578125" style="92" customWidth="1"/>
    <col min="11835" max="11835" width="2.42578125" style="92" customWidth="1"/>
    <col min="11836" max="11836" width="1.28515625" style="92" customWidth="1"/>
    <col min="11837" max="11837" width="9.140625" style="92" customWidth="1"/>
    <col min="11838" max="11838" width="7.7109375" style="92" customWidth="1"/>
    <col min="11839" max="11839" width="1" style="92" customWidth="1"/>
    <col min="11840" max="11840" width="3.28515625" style="92" customWidth="1"/>
    <col min="11841" max="11841" width="9.28515625" style="92" customWidth="1"/>
    <col min="11842" max="11842" width="1.85546875" style="92" customWidth="1"/>
    <col min="11843" max="11843" width="1.140625" style="92" customWidth="1"/>
    <col min="11844" max="11844" width="0.7109375" style="92" customWidth="1"/>
    <col min="11845" max="11845" width="0.85546875" style="92" customWidth="1"/>
    <col min="11846" max="11846" width="0.42578125" style="92" customWidth="1"/>
    <col min="11847" max="11847" width="0.85546875" style="92" customWidth="1"/>
    <col min="11848" max="11849" width="4.7109375" style="92" customWidth="1"/>
    <col min="11850" max="11850" width="4" style="92" customWidth="1"/>
    <col min="11851" max="11851" width="2.85546875" style="92" customWidth="1"/>
    <col min="11852" max="11852" width="0.85546875" style="92" customWidth="1"/>
    <col min="11853" max="11853" width="0.7109375" style="92" customWidth="1"/>
    <col min="11854" max="11854" width="1.140625" style="92" customWidth="1"/>
    <col min="11855" max="11855" width="0.42578125" style="92" customWidth="1"/>
    <col min="11856" max="11856" width="5.42578125" style="92" customWidth="1"/>
    <col min="11857" max="11857" width="6.28515625" style="92" customWidth="1"/>
    <col min="11858" max="11858" width="6" style="92" customWidth="1"/>
    <col min="11859" max="11859" width="0.42578125" style="92" customWidth="1"/>
    <col min="11860" max="11860" width="1.140625" style="92" customWidth="1"/>
    <col min="11861" max="12070" width="9.140625" style="92" hidden="1"/>
    <col min="12071" max="12071" width="1.42578125" style="92" customWidth="1"/>
    <col min="12072" max="12072" width="3.42578125" style="92" customWidth="1"/>
    <col min="12073" max="12073" width="0.28515625" style="92" customWidth="1"/>
    <col min="12074" max="12074" width="2.140625" style="92" customWidth="1"/>
    <col min="12075" max="12075" width="8.140625" style="92" customWidth="1"/>
    <col min="12076" max="12076" width="1.28515625" style="92" customWidth="1"/>
    <col min="12077" max="12077" width="1.85546875" style="92" customWidth="1"/>
    <col min="12078" max="12078" width="2.140625" style="92" customWidth="1"/>
    <col min="12079" max="12079" width="1.85546875" style="92" customWidth="1"/>
    <col min="12080" max="12081" width="2.140625" style="92" customWidth="1"/>
    <col min="12082" max="12082" width="2.42578125" style="92" customWidth="1"/>
    <col min="12083" max="12083" width="0.28515625" style="92" customWidth="1"/>
    <col min="12084" max="12084" width="1.42578125" style="92" customWidth="1"/>
    <col min="12085" max="12085" width="0.85546875" style="92" customWidth="1"/>
    <col min="12086" max="12086" width="0.28515625" style="92" customWidth="1"/>
    <col min="12087" max="12087" width="1" style="92" customWidth="1"/>
    <col min="12088" max="12088" width="0.42578125" style="92" customWidth="1"/>
    <col min="12089" max="12089" width="0.28515625" style="92" customWidth="1"/>
    <col min="12090" max="12090" width="0.42578125" style="92" customWidth="1"/>
    <col min="12091" max="12091" width="2.42578125" style="92" customWidth="1"/>
    <col min="12092" max="12092" width="1.28515625" style="92" customWidth="1"/>
    <col min="12093" max="12093" width="9.140625" style="92" customWidth="1"/>
    <col min="12094" max="12094" width="7.7109375" style="92" customWidth="1"/>
    <col min="12095" max="12095" width="1" style="92" customWidth="1"/>
    <col min="12096" max="12096" width="3.28515625" style="92" customWidth="1"/>
    <col min="12097" max="12097" width="9.28515625" style="92" customWidth="1"/>
    <col min="12098" max="12098" width="1.85546875" style="92" customWidth="1"/>
    <col min="12099" max="12099" width="1.140625" style="92" customWidth="1"/>
    <col min="12100" max="12100" width="0.7109375" style="92" customWidth="1"/>
    <col min="12101" max="12101" width="0.85546875" style="92" customWidth="1"/>
    <col min="12102" max="12102" width="0.42578125" style="92" customWidth="1"/>
    <col min="12103" max="12103" width="0.85546875" style="92" customWidth="1"/>
    <col min="12104" max="12105" width="4.7109375" style="92" customWidth="1"/>
    <col min="12106" max="12106" width="4" style="92" customWidth="1"/>
    <col min="12107" max="12107" width="2.85546875" style="92" customWidth="1"/>
    <col min="12108" max="12108" width="0.85546875" style="92" customWidth="1"/>
    <col min="12109" max="12109" width="0.7109375" style="92" customWidth="1"/>
    <col min="12110" max="12110" width="1.140625" style="92" customWidth="1"/>
    <col min="12111" max="12111" width="0.42578125" style="92" customWidth="1"/>
    <col min="12112" max="12112" width="5.42578125" style="92" customWidth="1"/>
    <col min="12113" max="12113" width="6.28515625" style="92" customWidth="1"/>
    <col min="12114" max="12114" width="6" style="92" customWidth="1"/>
    <col min="12115" max="12115" width="0.42578125" style="92" customWidth="1"/>
    <col min="12116" max="12116" width="1.140625" style="92" customWidth="1"/>
    <col min="12117" max="12326" width="9.140625" style="92" hidden="1"/>
    <col min="12327" max="12327" width="1.42578125" style="92" customWidth="1"/>
    <col min="12328" max="12328" width="3.42578125" style="92" customWidth="1"/>
    <col min="12329" max="12329" width="0.28515625" style="92" customWidth="1"/>
    <col min="12330" max="12330" width="2.140625" style="92" customWidth="1"/>
    <col min="12331" max="12331" width="8.140625" style="92" customWidth="1"/>
    <col min="12332" max="12332" width="1.28515625" style="92" customWidth="1"/>
    <col min="12333" max="12333" width="1.85546875" style="92" customWidth="1"/>
    <col min="12334" max="12334" width="2.140625" style="92" customWidth="1"/>
    <col min="12335" max="12335" width="1.85546875" style="92" customWidth="1"/>
    <col min="12336" max="12337" width="2.140625" style="92" customWidth="1"/>
    <col min="12338" max="12338" width="2.42578125" style="92" customWidth="1"/>
    <col min="12339" max="12339" width="0.28515625" style="92" customWidth="1"/>
    <col min="12340" max="12340" width="1.42578125" style="92" customWidth="1"/>
    <col min="12341" max="12341" width="0.85546875" style="92" customWidth="1"/>
    <col min="12342" max="12342" width="0.28515625" style="92" customWidth="1"/>
    <col min="12343" max="12343" width="1" style="92" customWidth="1"/>
    <col min="12344" max="12344" width="0.42578125" style="92" customWidth="1"/>
    <col min="12345" max="12345" width="0.28515625" style="92" customWidth="1"/>
    <col min="12346" max="12346" width="0.42578125" style="92" customWidth="1"/>
    <col min="12347" max="12347" width="2.42578125" style="92" customWidth="1"/>
    <col min="12348" max="12348" width="1.28515625" style="92" customWidth="1"/>
    <col min="12349" max="12349" width="9.140625" style="92" customWidth="1"/>
    <col min="12350" max="12350" width="7.7109375" style="92" customWidth="1"/>
    <col min="12351" max="12351" width="1" style="92" customWidth="1"/>
    <col min="12352" max="12352" width="3.28515625" style="92" customWidth="1"/>
    <col min="12353" max="12353" width="9.28515625" style="92" customWidth="1"/>
    <col min="12354" max="12354" width="1.85546875" style="92" customWidth="1"/>
    <col min="12355" max="12355" width="1.140625" style="92" customWidth="1"/>
    <col min="12356" max="12356" width="0.7109375" style="92" customWidth="1"/>
    <col min="12357" max="12357" width="0.85546875" style="92" customWidth="1"/>
    <col min="12358" max="12358" width="0.42578125" style="92" customWidth="1"/>
    <col min="12359" max="12359" width="0.85546875" style="92" customWidth="1"/>
    <col min="12360" max="12361" width="4.7109375" style="92" customWidth="1"/>
    <col min="12362" max="12362" width="4" style="92" customWidth="1"/>
    <col min="12363" max="12363" width="2.85546875" style="92" customWidth="1"/>
    <col min="12364" max="12364" width="0.85546875" style="92" customWidth="1"/>
    <col min="12365" max="12365" width="0.7109375" style="92" customWidth="1"/>
    <col min="12366" max="12366" width="1.140625" style="92" customWidth="1"/>
    <col min="12367" max="12367" width="0.42578125" style="92" customWidth="1"/>
    <col min="12368" max="12368" width="5.42578125" style="92" customWidth="1"/>
    <col min="12369" max="12369" width="6.28515625" style="92" customWidth="1"/>
    <col min="12370" max="12370" width="6" style="92" customWidth="1"/>
    <col min="12371" max="12371" width="0.42578125" style="92" customWidth="1"/>
    <col min="12372" max="12372" width="1.140625" style="92" customWidth="1"/>
    <col min="12373" max="12582" width="9.140625" style="92" hidden="1"/>
    <col min="12583" max="12583" width="1.42578125" style="92" customWidth="1"/>
    <col min="12584" max="12584" width="3.42578125" style="92" customWidth="1"/>
    <col min="12585" max="12585" width="0.28515625" style="92" customWidth="1"/>
    <col min="12586" max="12586" width="2.140625" style="92" customWidth="1"/>
    <col min="12587" max="12587" width="8.140625" style="92" customWidth="1"/>
    <col min="12588" max="12588" width="1.28515625" style="92" customWidth="1"/>
    <col min="12589" max="12589" width="1.85546875" style="92" customWidth="1"/>
    <col min="12590" max="12590" width="2.140625" style="92" customWidth="1"/>
    <col min="12591" max="12591" width="1.85546875" style="92" customWidth="1"/>
    <col min="12592" max="12593" width="2.140625" style="92" customWidth="1"/>
    <col min="12594" max="12594" width="2.42578125" style="92" customWidth="1"/>
    <col min="12595" max="12595" width="0.28515625" style="92" customWidth="1"/>
    <col min="12596" max="12596" width="1.42578125" style="92" customWidth="1"/>
    <col min="12597" max="12597" width="0.85546875" style="92" customWidth="1"/>
    <col min="12598" max="12598" width="0.28515625" style="92" customWidth="1"/>
    <col min="12599" max="12599" width="1" style="92" customWidth="1"/>
    <col min="12600" max="12600" width="0.42578125" style="92" customWidth="1"/>
    <col min="12601" max="12601" width="0.28515625" style="92" customWidth="1"/>
    <col min="12602" max="12602" width="0.42578125" style="92" customWidth="1"/>
    <col min="12603" max="12603" width="2.42578125" style="92" customWidth="1"/>
    <col min="12604" max="12604" width="1.28515625" style="92" customWidth="1"/>
    <col min="12605" max="12605" width="9.140625" style="92" customWidth="1"/>
    <col min="12606" max="12606" width="7.7109375" style="92" customWidth="1"/>
    <col min="12607" max="12607" width="1" style="92" customWidth="1"/>
    <col min="12608" max="12608" width="3.28515625" style="92" customWidth="1"/>
    <col min="12609" max="12609" width="9.28515625" style="92" customWidth="1"/>
    <col min="12610" max="12610" width="1.85546875" style="92" customWidth="1"/>
    <col min="12611" max="12611" width="1.140625" style="92" customWidth="1"/>
    <col min="12612" max="12612" width="0.7109375" style="92" customWidth="1"/>
    <col min="12613" max="12613" width="0.85546875" style="92" customWidth="1"/>
    <col min="12614" max="12614" width="0.42578125" style="92" customWidth="1"/>
    <col min="12615" max="12615" width="0.85546875" style="92" customWidth="1"/>
    <col min="12616" max="12617" width="4.7109375" style="92" customWidth="1"/>
    <col min="12618" max="12618" width="4" style="92" customWidth="1"/>
    <col min="12619" max="12619" width="2.85546875" style="92" customWidth="1"/>
    <col min="12620" max="12620" width="0.85546875" style="92" customWidth="1"/>
    <col min="12621" max="12621" width="0.7109375" style="92" customWidth="1"/>
    <col min="12622" max="12622" width="1.140625" style="92" customWidth="1"/>
    <col min="12623" max="12623" width="0.42578125" style="92" customWidth="1"/>
    <col min="12624" max="12624" width="5.42578125" style="92" customWidth="1"/>
    <col min="12625" max="12625" width="6.28515625" style="92" customWidth="1"/>
    <col min="12626" max="12626" width="6" style="92" customWidth="1"/>
    <col min="12627" max="12627" width="0.42578125" style="92" customWidth="1"/>
    <col min="12628" max="12628" width="1.140625" style="92" customWidth="1"/>
    <col min="12629" max="12838" width="9.140625" style="92" hidden="1"/>
    <col min="12839" max="12839" width="1.42578125" style="92" customWidth="1"/>
    <col min="12840" max="12840" width="3.42578125" style="92" customWidth="1"/>
    <col min="12841" max="12841" width="0.28515625" style="92" customWidth="1"/>
    <col min="12842" max="12842" width="2.140625" style="92" customWidth="1"/>
    <col min="12843" max="12843" width="8.140625" style="92" customWidth="1"/>
    <col min="12844" max="12844" width="1.28515625" style="92" customWidth="1"/>
    <col min="12845" max="12845" width="1.85546875" style="92" customWidth="1"/>
    <col min="12846" max="12846" width="2.140625" style="92" customWidth="1"/>
    <col min="12847" max="12847" width="1.85546875" style="92" customWidth="1"/>
    <col min="12848" max="12849" width="2.140625" style="92" customWidth="1"/>
    <col min="12850" max="12850" width="2.42578125" style="92" customWidth="1"/>
    <col min="12851" max="12851" width="0.28515625" style="92" customWidth="1"/>
    <col min="12852" max="12852" width="1.42578125" style="92" customWidth="1"/>
    <col min="12853" max="12853" width="0.85546875" style="92" customWidth="1"/>
    <col min="12854" max="12854" width="0.28515625" style="92" customWidth="1"/>
    <col min="12855" max="12855" width="1" style="92" customWidth="1"/>
    <col min="12856" max="12856" width="0.42578125" style="92" customWidth="1"/>
    <col min="12857" max="12857" width="0.28515625" style="92" customWidth="1"/>
    <col min="12858" max="12858" width="0.42578125" style="92" customWidth="1"/>
    <col min="12859" max="12859" width="2.42578125" style="92" customWidth="1"/>
    <col min="12860" max="12860" width="1.28515625" style="92" customWidth="1"/>
    <col min="12861" max="12861" width="9.140625" style="92" customWidth="1"/>
    <col min="12862" max="12862" width="7.7109375" style="92" customWidth="1"/>
    <col min="12863" max="12863" width="1" style="92" customWidth="1"/>
    <col min="12864" max="12864" width="3.28515625" style="92" customWidth="1"/>
    <col min="12865" max="12865" width="9.28515625" style="92" customWidth="1"/>
    <col min="12866" max="12866" width="1.85546875" style="92" customWidth="1"/>
    <col min="12867" max="12867" width="1.140625" style="92" customWidth="1"/>
    <col min="12868" max="12868" width="0.7109375" style="92" customWidth="1"/>
    <col min="12869" max="12869" width="0.85546875" style="92" customWidth="1"/>
    <col min="12870" max="12870" width="0.42578125" style="92" customWidth="1"/>
    <col min="12871" max="12871" width="0.85546875" style="92" customWidth="1"/>
    <col min="12872" max="12873" width="4.7109375" style="92" customWidth="1"/>
    <col min="12874" max="12874" width="4" style="92" customWidth="1"/>
    <col min="12875" max="12875" width="2.85546875" style="92" customWidth="1"/>
    <col min="12876" max="12876" width="0.85546875" style="92" customWidth="1"/>
    <col min="12877" max="12877" width="0.7109375" style="92" customWidth="1"/>
    <col min="12878" max="12878" width="1.140625" style="92" customWidth="1"/>
    <col min="12879" max="12879" width="0.42578125" style="92" customWidth="1"/>
    <col min="12880" max="12880" width="5.42578125" style="92" customWidth="1"/>
    <col min="12881" max="12881" width="6.28515625" style="92" customWidth="1"/>
    <col min="12882" max="12882" width="6" style="92" customWidth="1"/>
    <col min="12883" max="12883" width="0.42578125" style="92" customWidth="1"/>
    <col min="12884" max="12884" width="1.140625" style="92" customWidth="1"/>
    <col min="12885" max="13094" width="9.140625" style="92" hidden="1"/>
    <col min="13095" max="13095" width="1.42578125" style="92" customWidth="1"/>
    <col min="13096" max="13096" width="3.42578125" style="92" customWidth="1"/>
    <col min="13097" max="13097" width="0.28515625" style="92" customWidth="1"/>
    <col min="13098" max="13098" width="2.140625" style="92" customWidth="1"/>
    <col min="13099" max="13099" width="8.140625" style="92" customWidth="1"/>
    <col min="13100" max="13100" width="1.28515625" style="92" customWidth="1"/>
    <col min="13101" max="13101" width="1.85546875" style="92" customWidth="1"/>
    <col min="13102" max="13102" width="2.140625" style="92" customWidth="1"/>
    <col min="13103" max="13103" width="1.85546875" style="92" customWidth="1"/>
    <col min="13104" max="13105" width="2.140625" style="92" customWidth="1"/>
    <col min="13106" max="13106" width="2.42578125" style="92" customWidth="1"/>
    <col min="13107" max="13107" width="0.28515625" style="92" customWidth="1"/>
    <col min="13108" max="13108" width="1.42578125" style="92" customWidth="1"/>
    <col min="13109" max="13109" width="0.85546875" style="92" customWidth="1"/>
    <col min="13110" max="13110" width="0.28515625" style="92" customWidth="1"/>
    <col min="13111" max="13111" width="1" style="92" customWidth="1"/>
    <col min="13112" max="13112" width="0.42578125" style="92" customWidth="1"/>
    <col min="13113" max="13113" width="0.28515625" style="92" customWidth="1"/>
    <col min="13114" max="13114" width="0.42578125" style="92" customWidth="1"/>
    <col min="13115" max="13115" width="2.42578125" style="92" customWidth="1"/>
    <col min="13116" max="13116" width="1.28515625" style="92" customWidth="1"/>
    <col min="13117" max="13117" width="9.140625" style="92" customWidth="1"/>
    <col min="13118" max="13118" width="7.7109375" style="92" customWidth="1"/>
    <col min="13119" max="13119" width="1" style="92" customWidth="1"/>
    <col min="13120" max="13120" width="3.28515625" style="92" customWidth="1"/>
    <col min="13121" max="13121" width="9.28515625" style="92" customWidth="1"/>
    <col min="13122" max="13122" width="1.85546875" style="92" customWidth="1"/>
    <col min="13123" max="13123" width="1.140625" style="92" customWidth="1"/>
    <col min="13124" max="13124" width="0.7109375" style="92" customWidth="1"/>
    <col min="13125" max="13125" width="0.85546875" style="92" customWidth="1"/>
    <col min="13126" max="13126" width="0.42578125" style="92" customWidth="1"/>
    <col min="13127" max="13127" width="0.85546875" style="92" customWidth="1"/>
    <col min="13128" max="13129" width="4.7109375" style="92" customWidth="1"/>
    <col min="13130" max="13130" width="4" style="92" customWidth="1"/>
    <col min="13131" max="13131" width="2.85546875" style="92" customWidth="1"/>
    <col min="13132" max="13132" width="0.85546875" style="92" customWidth="1"/>
    <col min="13133" max="13133" width="0.7109375" style="92" customWidth="1"/>
    <col min="13134" max="13134" width="1.140625" style="92" customWidth="1"/>
    <col min="13135" max="13135" width="0.42578125" style="92" customWidth="1"/>
    <col min="13136" max="13136" width="5.42578125" style="92" customWidth="1"/>
    <col min="13137" max="13137" width="6.28515625" style="92" customWidth="1"/>
    <col min="13138" max="13138" width="6" style="92" customWidth="1"/>
    <col min="13139" max="13139" width="0.42578125" style="92" customWidth="1"/>
    <col min="13140" max="13140" width="1.140625" style="92" customWidth="1"/>
    <col min="13141" max="13350" width="9.140625" style="92" hidden="1"/>
    <col min="13351" max="13351" width="1.42578125" style="92" customWidth="1"/>
    <col min="13352" max="13352" width="3.42578125" style="92" customWidth="1"/>
    <col min="13353" max="13353" width="0.28515625" style="92" customWidth="1"/>
    <col min="13354" max="13354" width="2.140625" style="92" customWidth="1"/>
    <col min="13355" max="13355" width="8.140625" style="92" customWidth="1"/>
    <col min="13356" max="13356" width="1.28515625" style="92" customWidth="1"/>
    <col min="13357" max="13357" width="1.85546875" style="92" customWidth="1"/>
    <col min="13358" max="13358" width="2.140625" style="92" customWidth="1"/>
    <col min="13359" max="13359" width="1.85546875" style="92" customWidth="1"/>
    <col min="13360" max="13361" width="2.140625" style="92" customWidth="1"/>
    <col min="13362" max="13362" width="2.42578125" style="92" customWidth="1"/>
    <col min="13363" max="13363" width="0.28515625" style="92" customWidth="1"/>
    <col min="13364" max="13364" width="1.42578125" style="92" customWidth="1"/>
    <col min="13365" max="13365" width="0.85546875" style="92" customWidth="1"/>
    <col min="13366" max="13366" width="0.28515625" style="92" customWidth="1"/>
    <col min="13367" max="13367" width="1" style="92" customWidth="1"/>
    <col min="13368" max="13368" width="0.42578125" style="92" customWidth="1"/>
    <col min="13369" max="13369" width="0.28515625" style="92" customWidth="1"/>
    <col min="13370" max="13370" width="0.42578125" style="92" customWidth="1"/>
    <col min="13371" max="13371" width="2.42578125" style="92" customWidth="1"/>
    <col min="13372" max="13372" width="1.28515625" style="92" customWidth="1"/>
    <col min="13373" max="13373" width="9.140625" style="92" customWidth="1"/>
    <col min="13374" max="13374" width="7.7109375" style="92" customWidth="1"/>
    <col min="13375" max="13375" width="1" style="92" customWidth="1"/>
    <col min="13376" max="13376" width="3.28515625" style="92" customWidth="1"/>
    <col min="13377" max="13377" width="9.28515625" style="92" customWidth="1"/>
    <col min="13378" max="13378" width="1.85546875" style="92" customWidth="1"/>
    <col min="13379" max="13379" width="1.140625" style="92" customWidth="1"/>
    <col min="13380" max="13380" width="0.7109375" style="92" customWidth="1"/>
    <col min="13381" max="13381" width="0.85546875" style="92" customWidth="1"/>
    <col min="13382" max="13382" width="0.42578125" style="92" customWidth="1"/>
    <col min="13383" max="13383" width="0.85546875" style="92" customWidth="1"/>
    <col min="13384" max="13385" width="4.7109375" style="92" customWidth="1"/>
    <col min="13386" max="13386" width="4" style="92" customWidth="1"/>
    <col min="13387" max="13387" width="2.85546875" style="92" customWidth="1"/>
    <col min="13388" max="13388" width="0.85546875" style="92" customWidth="1"/>
    <col min="13389" max="13389" width="0.7109375" style="92" customWidth="1"/>
    <col min="13390" max="13390" width="1.140625" style="92" customWidth="1"/>
    <col min="13391" max="13391" width="0.42578125" style="92" customWidth="1"/>
    <col min="13392" max="13392" width="5.42578125" style="92" customWidth="1"/>
    <col min="13393" max="13393" width="6.28515625" style="92" customWidth="1"/>
    <col min="13394" max="13394" width="6" style="92" customWidth="1"/>
    <col min="13395" max="13395" width="0.42578125" style="92" customWidth="1"/>
    <col min="13396" max="13396" width="1.140625" style="92" customWidth="1"/>
    <col min="13397" max="13606" width="9.140625" style="92" hidden="1"/>
    <col min="13607" max="13607" width="1.42578125" style="92" customWidth="1"/>
    <col min="13608" max="13608" width="3.42578125" style="92" customWidth="1"/>
    <col min="13609" max="13609" width="0.28515625" style="92" customWidth="1"/>
    <col min="13610" max="13610" width="2.140625" style="92" customWidth="1"/>
    <col min="13611" max="13611" width="8.140625" style="92" customWidth="1"/>
    <col min="13612" max="13612" width="1.28515625" style="92" customWidth="1"/>
    <col min="13613" max="13613" width="1.85546875" style="92" customWidth="1"/>
    <col min="13614" max="13614" width="2.140625" style="92" customWidth="1"/>
    <col min="13615" max="13615" width="1.85546875" style="92" customWidth="1"/>
    <col min="13616" max="13617" width="2.140625" style="92" customWidth="1"/>
    <col min="13618" max="13618" width="2.42578125" style="92" customWidth="1"/>
    <col min="13619" max="13619" width="0.28515625" style="92" customWidth="1"/>
    <col min="13620" max="13620" width="1.42578125" style="92" customWidth="1"/>
    <col min="13621" max="13621" width="0.85546875" style="92" customWidth="1"/>
    <col min="13622" max="13622" width="0.28515625" style="92" customWidth="1"/>
    <col min="13623" max="13623" width="1" style="92" customWidth="1"/>
    <col min="13624" max="13624" width="0.42578125" style="92" customWidth="1"/>
    <col min="13625" max="13625" width="0.28515625" style="92" customWidth="1"/>
    <col min="13626" max="13626" width="0.42578125" style="92" customWidth="1"/>
    <col min="13627" max="13627" width="2.42578125" style="92" customWidth="1"/>
    <col min="13628" max="13628" width="1.28515625" style="92" customWidth="1"/>
    <col min="13629" max="13629" width="9.140625" style="92" customWidth="1"/>
    <col min="13630" max="13630" width="7.7109375" style="92" customWidth="1"/>
    <col min="13631" max="13631" width="1" style="92" customWidth="1"/>
    <col min="13632" max="13632" width="3.28515625" style="92" customWidth="1"/>
    <col min="13633" max="13633" width="9.28515625" style="92" customWidth="1"/>
    <col min="13634" max="13634" width="1.85546875" style="92" customWidth="1"/>
    <col min="13635" max="13635" width="1.140625" style="92" customWidth="1"/>
    <col min="13636" max="13636" width="0.7109375" style="92" customWidth="1"/>
    <col min="13637" max="13637" width="0.85546875" style="92" customWidth="1"/>
    <col min="13638" max="13638" width="0.42578125" style="92" customWidth="1"/>
    <col min="13639" max="13639" width="0.85546875" style="92" customWidth="1"/>
    <col min="13640" max="13641" width="4.7109375" style="92" customWidth="1"/>
    <col min="13642" max="13642" width="4" style="92" customWidth="1"/>
    <col min="13643" max="13643" width="2.85546875" style="92" customWidth="1"/>
    <col min="13644" max="13644" width="0.85546875" style="92" customWidth="1"/>
    <col min="13645" max="13645" width="0.7109375" style="92" customWidth="1"/>
    <col min="13646" max="13646" width="1.140625" style="92" customWidth="1"/>
    <col min="13647" max="13647" width="0.42578125" style="92" customWidth="1"/>
    <col min="13648" max="13648" width="5.42578125" style="92" customWidth="1"/>
    <col min="13649" max="13649" width="6.28515625" style="92" customWidth="1"/>
    <col min="13650" max="13650" width="6" style="92" customWidth="1"/>
    <col min="13651" max="13651" width="0.42578125" style="92" customWidth="1"/>
    <col min="13652" max="13652" width="1.140625" style="92" customWidth="1"/>
    <col min="13653" max="13862" width="9.140625" style="92" hidden="1"/>
    <col min="13863" max="13863" width="1.42578125" style="92" customWidth="1"/>
    <col min="13864" max="13864" width="3.42578125" style="92" customWidth="1"/>
    <col min="13865" max="13865" width="0.28515625" style="92" customWidth="1"/>
    <col min="13866" max="13866" width="2.140625" style="92" customWidth="1"/>
    <col min="13867" max="13867" width="8.140625" style="92" customWidth="1"/>
    <col min="13868" max="13868" width="1.28515625" style="92" customWidth="1"/>
    <col min="13869" max="13869" width="1.85546875" style="92" customWidth="1"/>
    <col min="13870" max="13870" width="2.140625" style="92" customWidth="1"/>
    <col min="13871" max="13871" width="1.85546875" style="92" customWidth="1"/>
    <col min="13872" max="13873" width="2.140625" style="92" customWidth="1"/>
    <col min="13874" max="13874" width="2.42578125" style="92" customWidth="1"/>
    <col min="13875" max="13875" width="0.28515625" style="92" customWidth="1"/>
    <col min="13876" max="13876" width="1.42578125" style="92" customWidth="1"/>
    <col min="13877" max="13877" width="0.85546875" style="92" customWidth="1"/>
    <col min="13878" max="13878" width="0.28515625" style="92" customWidth="1"/>
    <col min="13879" max="13879" width="1" style="92" customWidth="1"/>
    <col min="13880" max="13880" width="0.42578125" style="92" customWidth="1"/>
    <col min="13881" max="13881" width="0.28515625" style="92" customWidth="1"/>
    <col min="13882" max="13882" width="0.42578125" style="92" customWidth="1"/>
    <col min="13883" max="13883" width="2.42578125" style="92" customWidth="1"/>
    <col min="13884" max="13884" width="1.28515625" style="92" customWidth="1"/>
    <col min="13885" max="13885" width="9.140625" style="92" customWidth="1"/>
    <col min="13886" max="13886" width="7.7109375" style="92" customWidth="1"/>
    <col min="13887" max="13887" width="1" style="92" customWidth="1"/>
    <col min="13888" max="13888" width="3.28515625" style="92" customWidth="1"/>
    <col min="13889" max="13889" width="9.28515625" style="92" customWidth="1"/>
    <col min="13890" max="13890" width="1.85546875" style="92" customWidth="1"/>
    <col min="13891" max="13891" width="1.140625" style="92" customWidth="1"/>
    <col min="13892" max="13892" width="0.7109375" style="92" customWidth="1"/>
    <col min="13893" max="13893" width="0.85546875" style="92" customWidth="1"/>
    <col min="13894" max="13894" width="0.42578125" style="92" customWidth="1"/>
    <col min="13895" max="13895" width="0.85546875" style="92" customWidth="1"/>
    <col min="13896" max="13897" width="4.7109375" style="92" customWidth="1"/>
    <col min="13898" max="13898" width="4" style="92" customWidth="1"/>
    <col min="13899" max="13899" width="2.85546875" style="92" customWidth="1"/>
    <col min="13900" max="13900" width="0.85546875" style="92" customWidth="1"/>
    <col min="13901" max="13901" width="0.7109375" style="92" customWidth="1"/>
    <col min="13902" max="13902" width="1.140625" style="92" customWidth="1"/>
    <col min="13903" max="13903" width="0.42578125" style="92" customWidth="1"/>
    <col min="13904" max="13904" width="5.42578125" style="92" customWidth="1"/>
    <col min="13905" max="13905" width="6.28515625" style="92" customWidth="1"/>
    <col min="13906" max="13906" width="6" style="92" customWidth="1"/>
    <col min="13907" max="13907" width="0.42578125" style="92" customWidth="1"/>
    <col min="13908" max="13908" width="1.140625" style="92" customWidth="1"/>
    <col min="13909" max="14118" width="9.140625" style="92" hidden="1"/>
    <col min="14119" max="14119" width="1.42578125" style="92" customWidth="1"/>
    <col min="14120" max="14120" width="3.42578125" style="92" customWidth="1"/>
    <col min="14121" max="14121" width="0.28515625" style="92" customWidth="1"/>
    <col min="14122" max="14122" width="2.140625" style="92" customWidth="1"/>
    <col min="14123" max="14123" width="8.140625" style="92" customWidth="1"/>
    <col min="14124" max="14124" width="1.28515625" style="92" customWidth="1"/>
    <col min="14125" max="14125" width="1.85546875" style="92" customWidth="1"/>
    <col min="14126" max="14126" width="2.140625" style="92" customWidth="1"/>
    <col min="14127" max="14127" width="1.85546875" style="92" customWidth="1"/>
    <col min="14128" max="14129" width="2.140625" style="92" customWidth="1"/>
    <col min="14130" max="14130" width="2.42578125" style="92" customWidth="1"/>
    <col min="14131" max="14131" width="0.28515625" style="92" customWidth="1"/>
    <col min="14132" max="14132" width="1.42578125" style="92" customWidth="1"/>
    <col min="14133" max="14133" width="0.85546875" style="92" customWidth="1"/>
    <col min="14134" max="14134" width="0.28515625" style="92" customWidth="1"/>
    <col min="14135" max="14135" width="1" style="92" customWidth="1"/>
    <col min="14136" max="14136" width="0.42578125" style="92" customWidth="1"/>
    <col min="14137" max="14137" width="0.28515625" style="92" customWidth="1"/>
    <col min="14138" max="14138" width="0.42578125" style="92" customWidth="1"/>
    <col min="14139" max="14139" width="2.42578125" style="92" customWidth="1"/>
    <col min="14140" max="14140" width="1.28515625" style="92" customWidth="1"/>
    <col min="14141" max="14141" width="9.140625" style="92" customWidth="1"/>
    <col min="14142" max="14142" width="7.7109375" style="92" customWidth="1"/>
    <col min="14143" max="14143" width="1" style="92" customWidth="1"/>
    <col min="14144" max="14144" width="3.28515625" style="92" customWidth="1"/>
    <col min="14145" max="14145" width="9.28515625" style="92" customWidth="1"/>
    <col min="14146" max="14146" width="1.85546875" style="92" customWidth="1"/>
    <col min="14147" max="14147" width="1.140625" style="92" customWidth="1"/>
    <col min="14148" max="14148" width="0.7109375" style="92" customWidth="1"/>
    <col min="14149" max="14149" width="0.85546875" style="92" customWidth="1"/>
    <col min="14150" max="14150" width="0.42578125" style="92" customWidth="1"/>
    <col min="14151" max="14151" width="0.85546875" style="92" customWidth="1"/>
    <col min="14152" max="14153" width="4.7109375" style="92" customWidth="1"/>
    <col min="14154" max="14154" width="4" style="92" customWidth="1"/>
    <col min="14155" max="14155" width="2.85546875" style="92" customWidth="1"/>
    <col min="14156" max="14156" width="0.85546875" style="92" customWidth="1"/>
    <col min="14157" max="14157" width="0.7109375" style="92" customWidth="1"/>
    <col min="14158" max="14158" width="1.140625" style="92" customWidth="1"/>
    <col min="14159" max="14159" width="0.42578125" style="92" customWidth="1"/>
    <col min="14160" max="14160" width="5.42578125" style="92" customWidth="1"/>
    <col min="14161" max="14161" width="6.28515625" style="92" customWidth="1"/>
    <col min="14162" max="14162" width="6" style="92" customWidth="1"/>
    <col min="14163" max="14163" width="0.42578125" style="92" customWidth="1"/>
    <col min="14164" max="14164" width="1.140625" style="92" customWidth="1"/>
    <col min="14165" max="14374" width="9.140625" style="92" hidden="1"/>
    <col min="14375" max="14375" width="1.42578125" style="92" customWidth="1"/>
    <col min="14376" max="14376" width="3.42578125" style="92" customWidth="1"/>
    <col min="14377" max="14377" width="0.28515625" style="92" customWidth="1"/>
    <col min="14378" max="14378" width="2.140625" style="92" customWidth="1"/>
    <col min="14379" max="14379" width="8.140625" style="92" customWidth="1"/>
    <col min="14380" max="14380" width="1.28515625" style="92" customWidth="1"/>
    <col min="14381" max="14381" width="1.85546875" style="92" customWidth="1"/>
    <col min="14382" max="14382" width="2.140625" style="92" customWidth="1"/>
    <col min="14383" max="14383" width="1.85546875" style="92" customWidth="1"/>
    <col min="14384" max="14385" width="2.140625" style="92" customWidth="1"/>
    <col min="14386" max="14386" width="2.42578125" style="92" customWidth="1"/>
    <col min="14387" max="14387" width="0.28515625" style="92" customWidth="1"/>
    <col min="14388" max="14388" width="1.42578125" style="92" customWidth="1"/>
    <col min="14389" max="14389" width="0.85546875" style="92" customWidth="1"/>
    <col min="14390" max="14390" width="0.28515625" style="92" customWidth="1"/>
    <col min="14391" max="14391" width="1" style="92" customWidth="1"/>
    <col min="14392" max="14392" width="0.42578125" style="92" customWidth="1"/>
    <col min="14393" max="14393" width="0.28515625" style="92" customWidth="1"/>
    <col min="14394" max="14394" width="0.42578125" style="92" customWidth="1"/>
    <col min="14395" max="14395" width="2.42578125" style="92" customWidth="1"/>
    <col min="14396" max="14396" width="1.28515625" style="92" customWidth="1"/>
    <col min="14397" max="14397" width="9.140625" style="92" customWidth="1"/>
    <col min="14398" max="14398" width="7.7109375" style="92" customWidth="1"/>
    <col min="14399" max="14399" width="1" style="92" customWidth="1"/>
    <col min="14400" max="14400" width="3.28515625" style="92" customWidth="1"/>
    <col min="14401" max="14401" width="9.28515625" style="92" customWidth="1"/>
    <col min="14402" max="14402" width="1.85546875" style="92" customWidth="1"/>
    <col min="14403" max="14403" width="1.140625" style="92" customWidth="1"/>
    <col min="14404" max="14404" width="0.7109375" style="92" customWidth="1"/>
    <col min="14405" max="14405" width="0.85546875" style="92" customWidth="1"/>
    <col min="14406" max="14406" width="0.42578125" style="92" customWidth="1"/>
    <col min="14407" max="14407" width="0.85546875" style="92" customWidth="1"/>
    <col min="14408" max="14409" width="4.7109375" style="92" customWidth="1"/>
    <col min="14410" max="14410" width="4" style="92" customWidth="1"/>
    <col min="14411" max="14411" width="2.85546875" style="92" customWidth="1"/>
    <col min="14412" max="14412" width="0.85546875" style="92" customWidth="1"/>
    <col min="14413" max="14413" width="0.7109375" style="92" customWidth="1"/>
    <col min="14414" max="14414" width="1.140625" style="92" customWidth="1"/>
    <col min="14415" max="14415" width="0.42578125" style="92" customWidth="1"/>
    <col min="14416" max="14416" width="5.42578125" style="92" customWidth="1"/>
    <col min="14417" max="14417" width="6.28515625" style="92" customWidth="1"/>
    <col min="14418" max="14418" width="6" style="92" customWidth="1"/>
    <col min="14419" max="14419" width="0.42578125" style="92" customWidth="1"/>
    <col min="14420" max="14420" width="1.140625" style="92" customWidth="1"/>
    <col min="14421" max="14630" width="9.140625" style="92" hidden="1"/>
    <col min="14631" max="14631" width="1.42578125" style="92" customWidth="1"/>
    <col min="14632" max="14632" width="3.42578125" style="92" customWidth="1"/>
    <col min="14633" max="14633" width="0.28515625" style="92" customWidth="1"/>
    <col min="14634" max="14634" width="2.140625" style="92" customWidth="1"/>
    <col min="14635" max="14635" width="8.140625" style="92" customWidth="1"/>
    <col min="14636" max="14636" width="1.28515625" style="92" customWidth="1"/>
    <col min="14637" max="14637" width="1.85546875" style="92" customWidth="1"/>
    <col min="14638" max="14638" width="2.140625" style="92" customWidth="1"/>
    <col min="14639" max="14639" width="1.85546875" style="92" customWidth="1"/>
    <col min="14640" max="14641" width="2.140625" style="92" customWidth="1"/>
    <col min="14642" max="14642" width="2.42578125" style="92" customWidth="1"/>
    <col min="14643" max="14643" width="0.28515625" style="92" customWidth="1"/>
    <col min="14644" max="14644" width="1.42578125" style="92" customWidth="1"/>
    <col min="14645" max="14645" width="0.85546875" style="92" customWidth="1"/>
    <col min="14646" max="14646" width="0.28515625" style="92" customWidth="1"/>
    <col min="14647" max="14647" width="1" style="92" customWidth="1"/>
    <col min="14648" max="14648" width="0.42578125" style="92" customWidth="1"/>
    <col min="14649" max="14649" width="0.28515625" style="92" customWidth="1"/>
    <col min="14650" max="14650" width="0.42578125" style="92" customWidth="1"/>
    <col min="14651" max="14651" width="2.42578125" style="92" customWidth="1"/>
    <col min="14652" max="14652" width="1.28515625" style="92" customWidth="1"/>
    <col min="14653" max="14653" width="9.140625" style="92" customWidth="1"/>
    <col min="14654" max="14654" width="7.7109375" style="92" customWidth="1"/>
    <col min="14655" max="14655" width="1" style="92" customWidth="1"/>
    <col min="14656" max="14656" width="3.28515625" style="92" customWidth="1"/>
    <col min="14657" max="14657" width="9.28515625" style="92" customWidth="1"/>
    <col min="14658" max="14658" width="1.85546875" style="92" customWidth="1"/>
    <col min="14659" max="14659" width="1.140625" style="92" customWidth="1"/>
    <col min="14660" max="14660" width="0.7109375" style="92" customWidth="1"/>
    <col min="14661" max="14661" width="0.85546875" style="92" customWidth="1"/>
    <col min="14662" max="14662" width="0.42578125" style="92" customWidth="1"/>
    <col min="14663" max="14663" width="0.85546875" style="92" customWidth="1"/>
    <col min="14664" max="14665" width="4.7109375" style="92" customWidth="1"/>
    <col min="14666" max="14666" width="4" style="92" customWidth="1"/>
    <col min="14667" max="14667" width="2.85546875" style="92" customWidth="1"/>
    <col min="14668" max="14668" width="0.85546875" style="92" customWidth="1"/>
    <col min="14669" max="14669" width="0.7109375" style="92" customWidth="1"/>
    <col min="14670" max="14670" width="1.140625" style="92" customWidth="1"/>
    <col min="14671" max="14671" width="0.42578125" style="92" customWidth="1"/>
    <col min="14672" max="14672" width="5.42578125" style="92" customWidth="1"/>
    <col min="14673" max="14673" width="6.28515625" style="92" customWidth="1"/>
    <col min="14674" max="14674" width="6" style="92" customWidth="1"/>
    <col min="14675" max="14675" width="0.42578125" style="92" customWidth="1"/>
    <col min="14676" max="14676" width="1.140625" style="92" customWidth="1"/>
    <col min="14677" max="14886" width="9.140625" style="92" hidden="1"/>
    <col min="14887" max="14887" width="1.42578125" style="92" customWidth="1"/>
    <col min="14888" max="14888" width="3.42578125" style="92" customWidth="1"/>
    <col min="14889" max="14889" width="0.28515625" style="92" customWidth="1"/>
    <col min="14890" max="14890" width="2.140625" style="92" customWidth="1"/>
    <col min="14891" max="14891" width="8.140625" style="92" customWidth="1"/>
    <col min="14892" max="14892" width="1.28515625" style="92" customWidth="1"/>
    <col min="14893" max="14893" width="1.85546875" style="92" customWidth="1"/>
    <col min="14894" max="14894" width="2.140625" style="92" customWidth="1"/>
    <col min="14895" max="14895" width="1.85546875" style="92" customWidth="1"/>
    <col min="14896" max="14897" width="2.140625" style="92" customWidth="1"/>
    <col min="14898" max="14898" width="2.42578125" style="92" customWidth="1"/>
    <col min="14899" max="14899" width="0.28515625" style="92" customWidth="1"/>
    <col min="14900" max="14900" width="1.42578125" style="92" customWidth="1"/>
    <col min="14901" max="14901" width="0.85546875" style="92" customWidth="1"/>
    <col min="14902" max="14902" width="0.28515625" style="92" customWidth="1"/>
    <col min="14903" max="14903" width="1" style="92" customWidth="1"/>
    <col min="14904" max="14904" width="0.42578125" style="92" customWidth="1"/>
    <col min="14905" max="14905" width="0.28515625" style="92" customWidth="1"/>
    <col min="14906" max="14906" width="0.42578125" style="92" customWidth="1"/>
    <col min="14907" max="14907" width="2.42578125" style="92" customWidth="1"/>
    <col min="14908" max="14908" width="1.28515625" style="92" customWidth="1"/>
    <col min="14909" max="14909" width="9.140625" style="92" customWidth="1"/>
    <col min="14910" max="14910" width="7.7109375" style="92" customWidth="1"/>
    <col min="14911" max="14911" width="1" style="92" customWidth="1"/>
    <col min="14912" max="14912" width="3.28515625" style="92" customWidth="1"/>
    <col min="14913" max="14913" width="9.28515625" style="92" customWidth="1"/>
    <col min="14914" max="14914" width="1.85546875" style="92" customWidth="1"/>
    <col min="14915" max="14915" width="1.140625" style="92" customWidth="1"/>
    <col min="14916" max="14916" width="0.7109375" style="92" customWidth="1"/>
    <col min="14917" max="14917" width="0.85546875" style="92" customWidth="1"/>
    <col min="14918" max="14918" width="0.42578125" style="92" customWidth="1"/>
    <col min="14919" max="14919" width="0.85546875" style="92" customWidth="1"/>
    <col min="14920" max="14921" width="4.7109375" style="92" customWidth="1"/>
    <col min="14922" max="14922" width="4" style="92" customWidth="1"/>
    <col min="14923" max="14923" width="2.85546875" style="92" customWidth="1"/>
    <col min="14924" max="14924" width="0.85546875" style="92" customWidth="1"/>
    <col min="14925" max="14925" width="0.7109375" style="92" customWidth="1"/>
    <col min="14926" max="14926" width="1.140625" style="92" customWidth="1"/>
    <col min="14927" max="14927" width="0.42578125" style="92" customWidth="1"/>
    <col min="14928" max="14928" width="5.42578125" style="92" customWidth="1"/>
    <col min="14929" max="14929" width="6.28515625" style="92" customWidth="1"/>
    <col min="14930" max="14930" width="6" style="92" customWidth="1"/>
    <col min="14931" max="14931" width="0.42578125" style="92" customWidth="1"/>
    <col min="14932" max="14932" width="1.140625" style="92" customWidth="1"/>
    <col min="14933" max="15124" width="9.140625" style="92" hidden="1"/>
    <col min="15125" max="15170" width="0" style="92" hidden="1"/>
    <col min="15171" max="15380" width="9.140625" style="92" hidden="1"/>
    <col min="15381" max="15426" width="0" style="92" hidden="1"/>
    <col min="15427" max="15636" width="9.140625" style="92" hidden="1"/>
    <col min="15637" max="15682" width="0" style="92" hidden="1"/>
    <col min="15683" max="15887" width="9.140625" style="92" hidden="1"/>
    <col min="15888" max="15933" width="0" style="92" hidden="1"/>
    <col min="15934" max="16128" width="9.140625" style="92" hidden="1"/>
    <col min="16129" max="16174" width="0" style="92" hidden="1"/>
    <col min="16175" max="16384" width="9.140625" style="92" hidden="1"/>
  </cols>
  <sheetData>
    <row r="1" spans="1:1099" ht="9.75" customHeight="1" thickBot="1">
      <c r="A1" s="87"/>
      <c r="B1" s="88"/>
      <c r="C1" s="87"/>
      <c r="D1" s="87"/>
      <c r="E1" s="87"/>
      <c r="F1" s="87"/>
      <c r="G1" s="87"/>
      <c r="H1" s="87"/>
      <c r="I1" s="87"/>
      <c r="J1" s="87"/>
      <c r="K1" s="87"/>
      <c r="L1" s="87"/>
      <c r="M1" s="87"/>
      <c r="N1" s="87"/>
      <c r="O1" s="87"/>
      <c r="P1" s="87"/>
      <c r="Q1" s="89"/>
      <c r="R1" s="89"/>
      <c r="S1" s="89"/>
      <c r="T1" s="89"/>
      <c r="U1" s="87"/>
      <c r="V1" s="87"/>
      <c r="W1" s="87"/>
      <c r="X1" s="87"/>
      <c r="Y1" s="87"/>
      <c r="Z1" s="87"/>
      <c r="AA1" s="87"/>
      <c r="AB1" s="87"/>
      <c r="AC1" s="87"/>
      <c r="AD1" s="87"/>
      <c r="AE1" s="87"/>
      <c r="AF1" s="87"/>
      <c r="AG1" s="87"/>
      <c r="AH1" s="87"/>
      <c r="AI1" s="87"/>
      <c r="AJ1" s="87"/>
      <c r="AK1" s="90"/>
      <c r="AL1" s="87"/>
      <c r="AM1" s="87"/>
      <c r="AN1" s="87"/>
      <c r="AO1" s="87"/>
      <c r="AP1" s="87"/>
      <c r="AQ1" s="87"/>
      <c r="AR1" s="87"/>
      <c r="AS1" s="87"/>
      <c r="AT1" s="91"/>
      <c r="AU1" s="91"/>
      <c r="AV1" s="91"/>
      <c r="AW1" s="91"/>
      <c r="AX1" s="91"/>
      <c r="AY1" s="91"/>
      <c r="AZ1" s="91"/>
      <c r="BA1" s="91"/>
      <c r="BB1" s="91"/>
      <c r="BC1" s="91"/>
      <c r="BD1" s="91"/>
      <c r="BE1" s="91"/>
      <c r="BF1" s="91"/>
      <c r="BG1" s="91"/>
      <c r="BH1" s="91"/>
      <c r="BI1" s="91"/>
      <c r="BJ1" s="91"/>
      <c r="BK1" s="91"/>
      <c r="BL1" s="91"/>
      <c r="BM1" s="91"/>
      <c r="BN1" s="91"/>
      <c r="BO1" s="91"/>
      <c r="BP1" s="91"/>
      <c r="BQ1" s="91"/>
      <c r="BR1" s="91"/>
      <c r="BS1" s="91"/>
    </row>
    <row r="2" spans="1:1099" ht="4.5" customHeight="1" thickTop="1">
      <c r="A2" s="87"/>
      <c r="B2" s="604"/>
      <c r="C2" s="605"/>
      <c r="D2" s="605"/>
      <c r="E2" s="605"/>
      <c r="F2" s="605"/>
      <c r="G2" s="605"/>
      <c r="H2" s="605"/>
      <c r="I2" s="605"/>
      <c r="J2" s="608" t="s">
        <v>789</v>
      </c>
      <c r="K2" s="608"/>
      <c r="L2" s="608"/>
      <c r="M2" s="608"/>
      <c r="N2" s="608"/>
      <c r="O2" s="608"/>
      <c r="P2" s="608"/>
      <c r="Q2" s="608"/>
      <c r="R2" s="608"/>
      <c r="S2" s="608"/>
      <c r="T2" s="608"/>
      <c r="U2" s="608"/>
      <c r="V2" s="608"/>
      <c r="W2" s="608"/>
      <c r="X2" s="608"/>
      <c r="Y2" s="608"/>
      <c r="Z2" s="608"/>
      <c r="AA2" s="608"/>
      <c r="AB2" s="608"/>
      <c r="AC2" s="608"/>
      <c r="AD2" s="611" t="s">
        <v>186</v>
      </c>
      <c r="AE2" s="612"/>
      <c r="AF2" s="612"/>
      <c r="AG2" s="612"/>
      <c r="AH2" s="612"/>
      <c r="AI2" s="612"/>
      <c r="AJ2" s="612"/>
      <c r="AK2" s="612"/>
      <c r="AL2" s="613"/>
      <c r="AM2" s="620">
        <v>2516</v>
      </c>
      <c r="AN2" s="621"/>
      <c r="AO2" s="621"/>
      <c r="AP2" s="621"/>
      <c r="AQ2" s="621"/>
      <c r="AR2" s="621"/>
      <c r="AS2" s="622"/>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row>
    <row r="3" spans="1:1099" ht="33.75" customHeight="1">
      <c r="A3" s="87"/>
      <c r="B3" s="606"/>
      <c r="C3" s="606"/>
      <c r="D3" s="606"/>
      <c r="E3" s="606"/>
      <c r="F3" s="606"/>
      <c r="G3" s="606"/>
      <c r="H3" s="606"/>
      <c r="I3" s="606"/>
      <c r="J3" s="609"/>
      <c r="K3" s="609"/>
      <c r="L3" s="609"/>
      <c r="M3" s="609"/>
      <c r="N3" s="609"/>
      <c r="O3" s="609"/>
      <c r="P3" s="609"/>
      <c r="Q3" s="609"/>
      <c r="R3" s="609"/>
      <c r="S3" s="609"/>
      <c r="T3" s="609"/>
      <c r="U3" s="609"/>
      <c r="V3" s="609"/>
      <c r="W3" s="609"/>
      <c r="X3" s="609"/>
      <c r="Y3" s="609"/>
      <c r="Z3" s="609"/>
      <c r="AA3" s="609"/>
      <c r="AB3" s="609"/>
      <c r="AC3" s="609"/>
      <c r="AD3" s="614"/>
      <c r="AE3" s="615"/>
      <c r="AF3" s="615"/>
      <c r="AG3" s="615"/>
      <c r="AH3" s="615"/>
      <c r="AI3" s="615"/>
      <c r="AJ3" s="615"/>
      <c r="AK3" s="615"/>
      <c r="AL3" s="616"/>
      <c r="AM3" s="623"/>
      <c r="AN3" s="624"/>
      <c r="AO3" s="624"/>
      <c r="AP3" s="624"/>
      <c r="AQ3" s="624"/>
      <c r="AR3" s="624"/>
      <c r="AS3" s="625"/>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row>
    <row r="4" spans="1:1099" s="93" customFormat="1" ht="3.75" customHeight="1" thickBot="1">
      <c r="A4" s="87"/>
      <c r="B4" s="607"/>
      <c r="C4" s="607"/>
      <c r="D4" s="607"/>
      <c r="E4" s="607"/>
      <c r="F4" s="607"/>
      <c r="G4" s="607"/>
      <c r="H4" s="607"/>
      <c r="I4" s="607"/>
      <c r="J4" s="610"/>
      <c r="K4" s="610"/>
      <c r="L4" s="610"/>
      <c r="M4" s="610"/>
      <c r="N4" s="610"/>
      <c r="O4" s="610"/>
      <c r="P4" s="610"/>
      <c r="Q4" s="610"/>
      <c r="R4" s="610"/>
      <c r="S4" s="610"/>
      <c r="T4" s="610"/>
      <c r="U4" s="610"/>
      <c r="V4" s="610"/>
      <c r="W4" s="610"/>
      <c r="X4" s="610"/>
      <c r="Y4" s="610"/>
      <c r="Z4" s="610"/>
      <c r="AA4" s="610"/>
      <c r="AB4" s="610"/>
      <c r="AC4" s="610"/>
      <c r="AD4" s="617"/>
      <c r="AE4" s="618"/>
      <c r="AF4" s="618"/>
      <c r="AG4" s="618"/>
      <c r="AH4" s="618"/>
      <c r="AI4" s="618"/>
      <c r="AJ4" s="618"/>
      <c r="AK4" s="618"/>
      <c r="AL4" s="619"/>
      <c r="AM4" s="626"/>
      <c r="AN4" s="627"/>
      <c r="AO4" s="627"/>
      <c r="AP4" s="627"/>
      <c r="AQ4" s="627"/>
      <c r="AR4" s="627"/>
      <c r="AS4" s="628"/>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row>
    <row r="5" spans="1:1099" s="95" customFormat="1" ht="12" customHeight="1" thickTop="1">
      <c r="A5" s="87"/>
      <c r="B5" s="629" t="s">
        <v>187</v>
      </c>
      <c r="C5" s="630"/>
      <c r="D5" s="630"/>
      <c r="E5" s="94" t="s">
        <v>275</v>
      </c>
      <c r="F5" s="631"/>
      <c r="G5" s="632"/>
      <c r="H5" s="632"/>
      <c r="I5" s="632"/>
      <c r="J5" s="632"/>
      <c r="K5" s="632"/>
      <c r="L5" s="632"/>
      <c r="M5" s="632"/>
      <c r="N5" s="632"/>
      <c r="O5" s="632"/>
      <c r="P5" s="632"/>
      <c r="Q5" s="632"/>
      <c r="R5" s="632"/>
      <c r="S5" s="632"/>
      <c r="T5" s="632"/>
      <c r="U5" s="632"/>
      <c r="V5" s="632"/>
      <c r="W5" s="632"/>
      <c r="X5" s="632"/>
      <c r="Y5" s="633"/>
      <c r="Z5" s="634"/>
      <c r="AA5" s="634"/>
      <c r="AB5" s="634"/>
      <c r="AC5" s="634"/>
      <c r="AD5" s="634"/>
      <c r="AE5" s="634"/>
      <c r="AF5" s="634"/>
      <c r="AG5" s="634"/>
      <c r="AH5" s="634"/>
      <c r="AI5" s="634"/>
      <c r="AJ5" s="634"/>
      <c r="AK5" s="634"/>
      <c r="AL5" s="634"/>
      <c r="AM5" s="634"/>
      <c r="AN5" s="634"/>
      <c r="AO5" s="634"/>
      <c r="AP5" s="634"/>
      <c r="AQ5" s="634"/>
      <c r="AR5" s="634"/>
      <c r="AS5" s="635"/>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c r="IW5" s="93"/>
      <c r="IX5" s="93"/>
      <c r="IY5" s="93"/>
      <c r="IZ5" s="93"/>
      <c r="JA5" s="93"/>
      <c r="JB5" s="93"/>
      <c r="JC5" s="93"/>
      <c r="JD5" s="93"/>
      <c r="JE5" s="93"/>
      <c r="JF5" s="93"/>
      <c r="JG5" s="93"/>
      <c r="JH5" s="93"/>
      <c r="JI5" s="93"/>
      <c r="JJ5" s="93"/>
      <c r="JK5" s="93"/>
      <c r="JL5" s="93"/>
      <c r="JM5" s="93"/>
      <c r="JN5" s="93"/>
      <c r="JO5" s="93"/>
      <c r="JP5" s="93"/>
      <c r="JQ5" s="93"/>
      <c r="JR5" s="93"/>
      <c r="JS5" s="93"/>
      <c r="JT5" s="93"/>
      <c r="JU5" s="93"/>
      <c r="JV5" s="93"/>
      <c r="JW5" s="93"/>
      <c r="JX5" s="93"/>
      <c r="JY5" s="93"/>
      <c r="JZ5" s="93"/>
      <c r="KA5" s="93"/>
      <c r="KB5" s="93"/>
      <c r="KC5" s="93"/>
      <c r="KD5" s="93"/>
      <c r="KE5" s="93"/>
      <c r="KF5" s="93"/>
      <c r="KG5" s="93"/>
      <c r="KH5" s="93"/>
      <c r="KI5" s="93"/>
      <c r="KJ5" s="93"/>
      <c r="KK5" s="93"/>
      <c r="KL5" s="93"/>
      <c r="KM5" s="93"/>
      <c r="KN5" s="93"/>
      <c r="KO5" s="93"/>
      <c r="KP5" s="93"/>
      <c r="KQ5" s="93"/>
      <c r="KR5" s="93"/>
      <c r="KS5" s="93"/>
      <c r="KT5" s="93"/>
      <c r="KU5" s="93"/>
      <c r="KV5" s="93"/>
      <c r="KW5" s="93"/>
      <c r="KX5" s="93"/>
      <c r="KY5" s="93"/>
      <c r="KZ5" s="93"/>
      <c r="LA5" s="93"/>
      <c r="LB5" s="93"/>
      <c r="LC5" s="93"/>
      <c r="LD5" s="93"/>
      <c r="LE5" s="93"/>
      <c r="LF5" s="93"/>
      <c r="LG5" s="93"/>
      <c r="LH5" s="93"/>
      <c r="LI5" s="93"/>
      <c r="LJ5" s="93"/>
      <c r="LK5" s="93"/>
      <c r="LL5" s="93"/>
      <c r="LM5" s="93"/>
      <c r="LN5" s="93"/>
      <c r="LO5" s="93"/>
      <c r="LP5" s="93"/>
      <c r="LQ5" s="93"/>
      <c r="LR5" s="93"/>
      <c r="LS5" s="93"/>
      <c r="LT5" s="93"/>
      <c r="LU5" s="93"/>
      <c r="LV5" s="93"/>
      <c r="LW5" s="93"/>
      <c r="LX5" s="93"/>
      <c r="LY5" s="93"/>
      <c r="LZ5" s="93"/>
      <c r="MA5" s="93"/>
      <c r="MB5" s="93"/>
      <c r="MC5" s="93"/>
      <c r="MD5" s="93"/>
      <c r="ME5" s="93"/>
      <c r="MF5" s="93"/>
      <c r="MG5" s="93"/>
      <c r="MH5" s="93"/>
      <c r="MI5" s="93"/>
      <c r="MJ5" s="93"/>
      <c r="MK5" s="93"/>
      <c r="ML5" s="93"/>
      <c r="MM5" s="93"/>
      <c r="MN5" s="93"/>
      <c r="MO5" s="93"/>
      <c r="MP5" s="93"/>
      <c r="MQ5" s="93"/>
      <c r="MR5" s="93"/>
      <c r="MS5" s="93"/>
      <c r="MT5" s="93"/>
      <c r="MU5" s="93"/>
      <c r="MV5" s="93"/>
      <c r="MW5" s="93"/>
      <c r="MX5" s="93"/>
      <c r="MY5" s="93"/>
      <c r="MZ5" s="93"/>
      <c r="NA5" s="93"/>
      <c r="NB5" s="93"/>
      <c r="NC5" s="93"/>
      <c r="ND5" s="93"/>
      <c r="NE5" s="93"/>
      <c r="NF5" s="93"/>
      <c r="NG5" s="93"/>
      <c r="NH5" s="93"/>
      <c r="NI5" s="93"/>
      <c r="NJ5" s="93"/>
      <c r="NK5" s="93"/>
      <c r="NL5" s="93"/>
      <c r="NM5" s="93"/>
      <c r="NN5" s="93"/>
      <c r="NO5" s="93"/>
      <c r="NP5" s="93"/>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c r="RZ5" s="93"/>
      <c r="SA5" s="93"/>
      <c r="SB5" s="93"/>
      <c r="SC5" s="93"/>
      <c r="SD5" s="93"/>
      <c r="SE5" s="93"/>
      <c r="SF5" s="93"/>
      <c r="SG5" s="93"/>
      <c r="SH5" s="93"/>
      <c r="SI5" s="93"/>
      <c r="SJ5" s="93"/>
      <c r="SK5" s="93"/>
      <c r="SL5" s="93"/>
      <c r="SM5" s="93"/>
      <c r="SN5" s="93"/>
      <c r="SO5" s="93"/>
      <c r="SP5" s="93"/>
      <c r="SQ5" s="93"/>
      <c r="SR5" s="93"/>
      <c r="SS5" s="93"/>
      <c r="ST5" s="93"/>
      <c r="SU5" s="93"/>
      <c r="SV5" s="93"/>
      <c r="SW5" s="93"/>
      <c r="SX5" s="93"/>
      <c r="SY5" s="93"/>
      <c r="SZ5" s="93"/>
      <c r="TA5" s="93"/>
      <c r="TB5" s="93"/>
      <c r="TC5" s="93"/>
      <c r="TD5" s="93"/>
      <c r="TE5" s="93"/>
      <c r="TF5" s="93"/>
      <c r="TG5" s="93"/>
      <c r="TH5" s="93"/>
      <c r="TI5" s="93"/>
      <c r="TJ5" s="93"/>
      <c r="TK5" s="93"/>
      <c r="TL5" s="93"/>
      <c r="TM5" s="93"/>
      <c r="TN5" s="93"/>
      <c r="TO5" s="93"/>
      <c r="TP5" s="93"/>
      <c r="TQ5" s="93"/>
      <c r="TR5" s="93"/>
      <c r="TS5" s="93"/>
      <c r="TT5" s="93"/>
      <c r="TU5" s="93"/>
      <c r="TV5" s="93"/>
      <c r="TW5" s="93"/>
      <c r="TX5" s="93"/>
      <c r="TY5" s="93"/>
      <c r="TZ5" s="93"/>
      <c r="UA5" s="93"/>
      <c r="UB5" s="93"/>
      <c r="UC5" s="93"/>
      <c r="UD5" s="93"/>
      <c r="UE5" s="93"/>
      <c r="UF5" s="93"/>
      <c r="UG5" s="93"/>
      <c r="UH5" s="93"/>
      <c r="UI5" s="93"/>
      <c r="UJ5" s="93"/>
      <c r="UK5" s="93"/>
      <c r="UL5" s="93"/>
      <c r="UM5" s="93"/>
      <c r="UN5" s="93"/>
      <c r="UO5" s="93"/>
      <c r="UP5" s="93"/>
      <c r="UQ5" s="93"/>
      <c r="UR5" s="93"/>
      <c r="US5" s="93"/>
      <c r="UT5" s="93"/>
      <c r="UU5" s="93"/>
      <c r="UV5" s="93"/>
      <c r="UW5" s="93"/>
      <c r="UX5" s="93"/>
      <c r="UY5" s="93"/>
      <c r="UZ5" s="93"/>
      <c r="VA5" s="93"/>
      <c r="VB5" s="93"/>
      <c r="VC5" s="93"/>
      <c r="VD5" s="93"/>
      <c r="VE5" s="93"/>
      <c r="VF5" s="93"/>
      <c r="VG5" s="93"/>
      <c r="VH5" s="93"/>
      <c r="VI5" s="93"/>
      <c r="VJ5" s="93"/>
      <c r="VK5" s="93"/>
      <c r="VL5" s="93"/>
      <c r="VM5" s="93"/>
      <c r="VN5" s="93"/>
      <c r="VO5" s="93"/>
      <c r="VP5" s="93"/>
      <c r="VQ5" s="93"/>
      <c r="VR5" s="93"/>
      <c r="VS5" s="93"/>
      <c r="VT5" s="93"/>
      <c r="VU5" s="93"/>
      <c r="VV5" s="93"/>
      <c r="VW5" s="93"/>
      <c r="VX5" s="93"/>
      <c r="VY5" s="93"/>
      <c r="VZ5" s="93"/>
      <c r="WA5" s="93"/>
      <c r="WB5" s="93"/>
      <c r="WC5" s="93"/>
      <c r="WD5" s="93"/>
      <c r="WE5" s="93"/>
      <c r="WF5" s="93"/>
      <c r="WG5" s="93"/>
      <c r="WH5" s="93"/>
      <c r="WI5" s="93"/>
      <c r="WJ5" s="93"/>
      <c r="WK5" s="93"/>
      <c r="WL5" s="93"/>
      <c r="WM5" s="93"/>
      <c r="WN5" s="93"/>
      <c r="WO5" s="93"/>
      <c r="WP5" s="93"/>
      <c r="WQ5" s="93"/>
      <c r="WR5" s="93"/>
      <c r="WS5" s="93"/>
      <c r="WT5" s="93"/>
      <c r="WU5" s="93"/>
      <c r="WV5" s="93"/>
      <c r="WW5" s="93"/>
      <c r="WX5" s="93"/>
      <c r="WY5" s="93"/>
      <c r="WZ5" s="93"/>
      <c r="XA5" s="93"/>
      <c r="XB5" s="93"/>
      <c r="XC5" s="93"/>
      <c r="XD5" s="93"/>
      <c r="XE5" s="93"/>
      <c r="XF5" s="93"/>
      <c r="XG5" s="93"/>
      <c r="XH5" s="93"/>
      <c r="XI5" s="93"/>
      <c r="XJ5" s="93"/>
      <c r="XK5" s="93"/>
      <c r="XL5" s="93"/>
      <c r="XM5" s="93"/>
      <c r="XN5" s="93"/>
      <c r="XO5" s="93"/>
      <c r="XP5" s="93"/>
      <c r="XQ5" s="93"/>
      <c r="XR5" s="93"/>
      <c r="XS5" s="93"/>
      <c r="XT5" s="93"/>
      <c r="XU5" s="93"/>
      <c r="XV5" s="93"/>
      <c r="XW5" s="93"/>
      <c r="XX5" s="93"/>
      <c r="XY5" s="93"/>
      <c r="XZ5" s="93"/>
      <c r="YA5" s="93"/>
      <c r="YB5" s="93"/>
      <c r="YC5" s="93"/>
      <c r="YD5" s="93"/>
      <c r="YE5" s="93"/>
      <c r="YF5" s="93"/>
      <c r="YG5" s="93"/>
      <c r="YH5" s="93"/>
      <c r="YI5" s="93"/>
      <c r="YJ5" s="93"/>
      <c r="YK5" s="93"/>
      <c r="YL5" s="93"/>
      <c r="YM5" s="93"/>
      <c r="YN5" s="93"/>
      <c r="YO5" s="93"/>
      <c r="YP5" s="93"/>
      <c r="YQ5" s="93"/>
      <c r="YR5" s="93"/>
      <c r="YS5" s="93"/>
      <c r="YT5" s="93"/>
      <c r="YU5" s="93"/>
      <c r="YV5" s="93"/>
      <c r="YW5" s="93"/>
      <c r="YX5" s="93"/>
      <c r="YY5" s="93"/>
      <c r="YZ5" s="93"/>
      <c r="ZA5" s="93"/>
      <c r="ZB5" s="93"/>
      <c r="ZC5" s="93"/>
      <c r="ZD5" s="93"/>
      <c r="ZE5" s="93"/>
      <c r="ZF5" s="93"/>
      <c r="ZG5" s="93"/>
      <c r="ZH5" s="93"/>
      <c r="ZI5" s="93"/>
      <c r="ZJ5" s="93"/>
      <c r="ZK5" s="93"/>
      <c r="ZL5" s="93"/>
      <c r="ZM5" s="93"/>
      <c r="ZN5" s="93"/>
      <c r="ZO5" s="93"/>
      <c r="ZP5" s="93"/>
      <c r="ZQ5" s="93"/>
      <c r="ZR5" s="93"/>
      <c r="ZS5" s="93"/>
      <c r="ZT5" s="93"/>
      <c r="ZU5" s="93"/>
      <c r="ZV5" s="93"/>
      <c r="ZW5" s="93"/>
      <c r="ZX5" s="93"/>
      <c r="ZY5" s="93"/>
      <c r="ZZ5" s="93"/>
      <c r="AAA5" s="93"/>
      <c r="AAB5" s="93"/>
      <c r="AAC5" s="93"/>
      <c r="AAD5" s="93"/>
      <c r="AAE5" s="93"/>
      <c r="AAF5" s="93"/>
      <c r="AAG5" s="93"/>
      <c r="AAH5" s="93"/>
      <c r="AAI5" s="93"/>
      <c r="AAJ5" s="93"/>
      <c r="AAK5" s="93"/>
      <c r="AAL5" s="93"/>
      <c r="AAM5" s="93"/>
      <c r="AAN5" s="93"/>
      <c r="AAO5" s="93"/>
      <c r="AAP5" s="93"/>
      <c r="AAQ5" s="93"/>
      <c r="AAR5" s="93"/>
      <c r="AAS5" s="93"/>
      <c r="AAT5" s="93"/>
      <c r="AAU5" s="93"/>
      <c r="AAV5" s="93"/>
      <c r="AAW5" s="93"/>
      <c r="AAX5" s="93"/>
      <c r="AAY5" s="93"/>
      <c r="AAZ5" s="93"/>
      <c r="ABA5" s="93"/>
      <c r="ABB5" s="93"/>
      <c r="ABC5" s="93"/>
      <c r="ABD5" s="93"/>
      <c r="ABE5" s="93"/>
      <c r="ABF5" s="93"/>
      <c r="ABG5" s="93"/>
      <c r="ABH5" s="93"/>
      <c r="ABI5" s="93"/>
      <c r="ABJ5" s="93"/>
      <c r="ABK5" s="93"/>
      <c r="ABL5" s="93"/>
      <c r="ABM5" s="93"/>
      <c r="ABN5" s="93"/>
      <c r="ABO5" s="93"/>
      <c r="ABP5" s="93"/>
      <c r="ABQ5" s="93"/>
      <c r="ABR5" s="93"/>
      <c r="ABS5" s="93"/>
      <c r="ABT5" s="93"/>
      <c r="ABU5" s="93"/>
      <c r="ABV5" s="93"/>
      <c r="ABW5" s="93"/>
      <c r="ABX5" s="93"/>
      <c r="ABY5" s="93"/>
      <c r="ABZ5" s="93"/>
      <c r="ACA5" s="93"/>
      <c r="ACB5" s="93"/>
      <c r="ACC5" s="93"/>
      <c r="ACD5" s="93"/>
      <c r="ACE5" s="93"/>
      <c r="ACF5" s="93"/>
      <c r="ACG5" s="93"/>
      <c r="ACH5" s="93"/>
      <c r="ACI5" s="93"/>
      <c r="ACJ5" s="93"/>
      <c r="ACK5" s="93"/>
      <c r="ACL5" s="93"/>
      <c r="ACM5" s="93"/>
      <c r="ACN5" s="93"/>
      <c r="ACO5" s="93"/>
      <c r="ACP5" s="93"/>
      <c r="ACQ5" s="93"/>
      <c r="ACR5" s="93"/>
      <c r="ACS5" s="93"/>
      <c r="ACT5" s="93"/>
      <c r="ACU5" s="93"/>
      <c r="ACV5" s="93"/>
      <c r="ACW5" s="93"/>
      <c r="ACX5" s="93"/>
      <c r="ACY5" s="93"/>
      <c r="ACZ5" s="93"/>
      <c r="ADA5" s="93"/>
      <c r="ADB5" s="93"/>
      <c r="ADC5" s="93"/>
      <c r="ADD5" s="93"/>
      <c r="ADE5" s="93"/>
      <c r="ADF5" s="93"/>
      <c r="ADG5" s="93"/>
      <c r="ADH5" s="93"/>
      <c r="ADI5" s="93"/>
      <c r="ADJ5" s="93"/>
      <c r="ADK5" s="93"/>
      <c r="ADL5" s="93"/>
      <c r="ADM5" s="93"/>
      <c r="ADN5" s="93"/>
      <c r="ADO5" s="93"/>
      <c r="ADP5" s="93"/>
      <c r="ADQ5" s="93"/>
      <c r="ADR5" s="93"/>
      <c r="ADS5" s="93"/>
      <c r="ADT5" s="93"/>
      <c r="ADU5" s="93"/>
      <c r="ADV5" s="93"/>
      <c r="ADW5" s="93"/>
      <c r="ADX5" s="93"/>
      <c r="ADY5" s="93"/>
      <c r="ADZ5" s="93"/>
      <c r="AEA5" s="93"/>
      <c r="AEB5" s="93"/>
      <c r="AEC5" s="93"/>
      <c r="AED5" s="93"/>
      <c r="AEE5" s="93"/>
      <c r="AEF5" s="93"/>
      <c r="AEG5" s="93"/>
      <c r="AEH5" s="93"/>
      <c r="AEI5" s="93"/>
      <c r="AEJ5" s="93"/>
      <c r="AEK5" s="93"/>
      <c r="AEL5" s="93"/>
      <c r="AEM5" s="93"/>
      <c r="AEN5" s="93"/>
      <c r="AEO5" s="93"/>
      <c r="AEP5" s="93"/>
      <c r="AEQ5" s="93"/>
      <c r="AER5" s="93"/>
      <c r="AES5" s="93"/>
      <c r="AET5" s="93"/>
      <c r="AEU5" s="93"/>
      <c r="AEV5" s="93"/>
      <c r="AEW5" s="93"/>
      <c r="AEX5" s="93"/>
      <c r="AEY5" s="93"/>
      <c r="AEZ5" s="93"/>
      <c r="AFA5" s="93"/>
      <c r="AFB5" s="93"/>
      <c r="AFC5" s="93"/>
      <c r="AFD5" s="93"/>
      <c r="AFE5" s="93"/>
      <c r="AFF5" s="93"/>
      <c r="AFG5" s="93"/>
      <c r="AFH5" s="93"/>
      <c r="AFI5" s="93"/>
      <c r="AFJ5" s="93"/>
      <c r="AFK5" s="93"/>
      <c r="AFL5" s="93"/>
      <c r="AFM5" s="93"/>
      <c r="AFN5" s="93"/>
      <c r="AFO5" s="93"/>
      <c r="AFP5" s="93"/>
      <c r="AFQ5" s="93"/>
      <c r="AFR5" s="93"/>
      <c r="AFS5" s="93"/>
      <c r="AFT5" s="93"/>
      <c r="AFU5" s="93"/>
      <c r="AFV5" s="93"/>
      <c r="AFW5" s="93"/>
      <c r="AFX5" s="93"/>
      <c r="AFY5" s="93"/>
      <c r="AFZ5" s="93"/>
      <c r="AGA5" s="93"/>
      <c r="AGB5" s="93"/>
      <c r="AGC5" s="93"/>
      <c r="AGD5" s="93"/>
      <c r="AGE5" s="93"/>
      <c r="AGF5" s="93"/>
      <c r="AGG5" s="93"/>
      <c r="AGH5" s="93"/>
      <c r="AGI5" s="93"/>
      <c r="AGJ5" s="93"/>
      <c r="AGK5" s="93"/>
      <c r="AGL5" s="93"/>
      <c r="AGM5" s="93"/>
      <c r="AGN5" s="93"/>
      <c r="AGO5" s="93"/>
      <c r="AGP5" s="93"/>
      <c r="AGQ5" s="93"/>
      <c r="AGR5" s="93"/>
      <c r="AGS5" s="93"/>
      <c r="AGT5" s="93"/>
      <c r="AGU5" s="93"/>
      <c r="AGV5" s="93"/>
      <c r="AGW5" s="93"/>
      <c r="AGX5" s="93"/>
      <c r="AGY5" s="93"/>
      <c r="AGZ5" s="93"/>
      <c r="AHA5" s="93"/>
      <c r="AHB5" s="93"/>
      <c r="AHC5" s="93"/>
      <c r="AHD5" s="93"/>
      <c r="AHE5" s="93"/>
      <c r="AHF5" s="93"/>
      <c r="AHG5" s="93"/>
      <c r="AHH5" s="93"/>
      <c r="AHI5" s="93"/>
      <c r="AHJ5" s="93"/>
      <c r="AHK5" s="93"/>
      <c r="AHL5" s="93"/>
      <c r="AHM5" s="93"/>
      <c r="AHN5" s="93"/>
      <c r="AHO5" s="93"/>
      <c r="AHP5" s="93"/>
      <c r="AHQ5" s="93"/>
      <c r="AHR5" s="93"/>
      <c r="AHS5" s="93"/>
      <c r="AHT5" s="93"/>
      <c r="AHU5" s="93"/>
      <c r="AHV5" s="93"/>
      <c r="AHW5" s="93"/>
      <c r="AHX5" s="93"/>
      <c r="AHY5" s="93"/>
      <c r="AHZ5" s="93"/>
      <c r="AIA5" s="93"/>
      <c r="AIB5" s="93"/>
      <c r="AIC5" s="93"/>
      <c r="AID5" s="93"/>
      <c r="AIE5" s="93"/>
      <c r="AIF5" s="93"/>
      <c r="AIG5" s="93"/>
      <c r="AIH5" s="93"/>
      <c r="AII5" s="93"/>
      <c r="AIJ5" s="93"/>
      <c r="AIK5" s="93"/>
      <c r="AIL5" s="93"/>
      <c r="AIM5" s="93"/>
      <c r="AIN5" s="93"/>
      <c r="AIO5" s="93"/>
      <c r="AIP5" s="93"/>
      <c r="AIQ5" s="93"/>
      <c r="AIR5" s="93"/>
      <c r="AIS5" s="93"/>
      <c r="AIT5" s="93"/>
      <c r="AIU5" s="93"/>
      <c r="AIV5" s="93"/>
      <c r="AIW5" s="93"/>
      <c r="AIX5" s="93"/>
      <c r="AIY5" s="93"/>
      <c r="AIZ5" s="93"/>
      <c r="AJA5" s="93"/>
      <c r="AJB5" s="93"/>
      <c r="AJC5" s="93"/>
      <c r="AJD5" s="93"/>
      <c r="AJE5" s="93"/>
      <c r="AJF5" s="93"/>
      <c r="AJG5" s="93"/>
      <c r="AJH5" s="93"/>
      <c r="AJI5" s="93"/>
      <c r="AJJ5" s="93"/>
      <c r="AJK5" s="93"/>
      <c r="AJL5" s="93"/>
      <c r="AJM5" s="93"/>
      <c r="AJN5" s="93"/>
      <c r="AJO5" s="93"/>
      <c r="AJP5" s="93"/>
      <c r="AJQ5" s="93"/>
      <c r="AJR5" s="93"/>
      <c r="AJS5" s="93"/>
      <c r="AJT5" s="93"/>
      <c r="AJU5" s="93"/>
      <c r="AJV5" s="93"/>
      <c r="AJW5" s="93"/>
      <c r="AJX5" s="93"/>
      <c r="AJY5" s="93"/>
      <c r="AJZ5" s="93"/>
      <c r="AKA5" s="93"/>
      <c r="AKB5" s="93"/>
      <c r="AKC5" s="93"/>
      <c r="AKD5" s="93"/>
      <c r="AKE5" s="93"/>
      <c r="AKF5" s="93"/>
      <c r="AKG5" s="93"/>
      <c r="AKH5" s="93"/>
      <c r="AKI5" s="93"/>
      <c r="AKJ5" s="93"/>
      <c r="AKK5" s="93"/>
      <c r="AKL5" s="93"/>
      <c r="AKM5" s="93"/>
      <c r="AKN5" s="93"/>
      <c r="AKO5" s="93"/>
      <c r="AKP5" s="93"/>
      <c r="AKQ5" s="93"/>
      <c r="AKR5" s="93"/>
      <c r="AKS5" s="93"/>
      <c r="AKT5" s="93"/>
      <c r="AKU5" s="93"/>
      <c r="AKV5" s="93"/>
      <c r="AKW5" s="93"/>
      <c r="AKX5" s="93"/>
      <c r="AKY5" s="93"/>
      <c r="AKZ5" s="93"/>
      <c r="ALA5" s="93"/>
      <c r="ALB5" s="93"/>
      <c r="ALC5" s="93"/>
      <c r="ALD5" s="93"/>
      <c r="ALE5" s="93"/>
      <c r="ALF5" s="93"/>
      <c r="ALG5" s="93"/>
      <c r="ALH5" s="93"/>
      <c r="ALI5" s="93"/>
      <c r="ALJ5" s="93"/>
      <c r="ALK5" s="93"/>
      <c r="ALL5" s="93"/>
      <c r="ALM5" s="93"/>
      <c r="ALN5" s="93"/>
      <c r="ALO5" s="93"/>
      <c r="ALP5" s="93"/>
      <c r="ALQ5" s="93"/>
      <c r="ALR5" s="93"/>
      <c r="ALS5" s="93"/>
      <c r="ALT5" s="93"/>
      <c r="ALU5" s="93"/>
      <c r="ALV5" s="93"/>
      <c r="ALW5" s="93"/>
      <c r="ALX5" s="93"/>
      <c r="ALY5" s="93"/>
      <c r="ALZ5" s="93"/>
      <c r="AMA5" s="93"/>
      <c r="AMB5" s="93"/>
      <c r="AMC5" s="93"/>
      <c r="AMD5" s="93"/>
      <c r="AME5" s="93"/>
      <c r="AMF5" s="93"/>
      <c r="AMG5" s="93"/>
      <c r="AMH5" s="93"/>
      <c r="AMI5" s="93"/>
      <c r="AMJ5" s="93"/>
      <c r="AMK5" s="93"/>
      <c r="AML5" s="93"/>
      <c r="AMM5" s="93"/>
      <c r="AMN5" s="93"/>
      <c r="AMO5" s="93"/>
      <c r="AMP5" s="93"/>
      <c r="AMQ5" s="93"/>
      <c r="AMR5" s="93"/>
      <c r="AMS5" s="93"/>
      <c r="AMT5" s="93"/>
      <c r="AMU5" s="93"/>
      <c r="AMV5" s="93"/>
      <c r="AMW5" s="93"/>
      <c r="AMX5" s="93"/>
      <c r="AMY5" s="93"/>
      <c r="AMZ5" s="93"/>
      <c r="ANA5" s="93"/>
      <c r="ANB5" s="93"/>
      <c r="ANC5" s="93"/>
      <c r="AND5" s="93"/>
      <c r="ANE5" s="93"/>
      <c r="ANF5" s="93"/>
      <c r="ANG5" s="93"/>
      <c r="ANH5" s="93"/>
      <c r="ANI5" s="93"/>
      <c r="ANJ5" s="93"/>
      <c r="ANK5" s="93"/>
      <c r="ANL5" s="93"/>
      <c r="ANM5" s="93"/>
      <c r="ANN5" s="93"/>
      <c r="ANO5" s="93"/>
      <c r="ANP5" s="93"/>
      <c r="ANQ5" s="93"/>
      <c r="ANR5" s="93"/>
      <c r="ANS5" s="93"/>
      <c r="ANT5" s="93"/>
      <c r="ANU5" s="93"/>
      <c r="ANV5" s="93"/>
      <c r="ANW5" s="93"/>
      <c r="ANX5" s="93"/>
      <c r="ANY5" s="93"/>
      <c r="ANZ5" s="93"/>
      <c r="AOA5" s="93"/>
      <c r="AOB5" s="93"/>
      <c r="AOC5" s="93"/>
      <c r="AOD5" s="93"/>
      <c r="AOE5" s="93"/>
      <c r="AOF5" s="93"/>
      <c r="AOG5" s="93"/>
      <c r="AOH5" s="93"/>
      <c r="AOI5" s="93"/>
      <c r="AOJ5" s="93"/>
      <c r="AOK5" s="93"/>
      <c r="AOL5" s="93"/>
      <c r="AOM5" s="93"/>
      <c r="AON5" s="93"/>
      <c r="AOO5" s="93"/>
      <c r="AOP5" s="93"/>
      <c r="AOQ5" s="93"/>
      <c r="AOR5" s="93"/>
      <c r="AOS5" s="93"/>
      <c r="AOT5" s="93"/>
      <c r="AOU5" s="93"/>
      <c r="AOV5" s="93"/>
      <c r="AOW5" s="93"/>
      <c r="AOX5" s="93"/>
      <c r="AOY5" s="93"/>
      <c r="AOZ5" s="93"/>
      <c r="APA5" s="93"/>
      <c r="APB5" s="93"/>
      <c r="APC5" s="93"/>
      <c r="APD5" s="93"/>
      <c r="APE5" s="93"/>
      <c r="APF5" s="93"/>
      <c r="APG5" s="342"/>
    </row>
    <row r="6" spans="1:1099" s="95" customFormat="1" ht="14.1" customHeight="1">
      <c r="A6" s="87"/>
      <c r="B6" s="96"/>
      <c r="C6" s="97"/>
      <c r="D6" s="97"/>
      <c r="E6" s="97"/>
      <c r="F6" s="97"/>
      <c r="G6" s="97"/>
      <c r="H6" s="97"/>
      <c r="I6" s="97"/>
      <c r="J6" s="97"/>
      <c r="K6" s="97"/>
      <c r="L6" s="97"/>
      <c r="M6" s="97"/>
      <c r="N6" s="97"/>
      <c r="O6" s="97"/>
      <c r="P6" s="97"/>
      <c r="Q6" s="98"/>
      <c r="R6" s="98"/>
      <c r="S6" s="98"/>
      <c r="T6" s="98"/>
      <c r="U6" s="97"/>
      <c r="V6" s="97"/>
      <c r="W6" s="97"/>
      <c r="X6" s="97"/>
      <c r="Y6" s="99"/>
      <c r="Z6" s="636" t="s">
        <v>188</v>
      </c>
      <c r="AA6" s="637"/>
      <c r="AB6" s="637"/>
      <c r="AC6" s="637"/>
      <c r="AD6" s="637"/>
      <c r="AE6" s="637"/>
      <c r="AF6" s="637"/>
      <c r="AG6" s="637"/>
      <c r="AH6" s="637"/>
      <c r="AI6" s="637"/>
      <c r="AJ6" s="637"/>
      <c r="AK6" s="637"/>
      <c r="AL6" s="637"/>
      <c r="AM6" s="637"/>
      <c r="AN6" s="637"/>
      <c r="AO6" s="637"/>
      <c r="AP6" s="637"/>
      <c r="AQ6" s="637"/>
      <c r="AR6" s="637"/>
      <c r="AS6" s="638"/>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c r="JB6" s="93"/>
      <c r="JC6" s="93"/>
      <c r="JD6" s="93"/>
      <c r="JE6" s="93"/>
      <c r="JF6" s="93"/>
      <c r="JG6" s="93"/>
      <c r="JH6" s="93"/>
      <c r="JI6" s="93"/>
      <c r="JJ6" s="93"/>
      <c r="JK6" s="93"/>
      <c r="JL6" s="93"/>
      <c r="JM6" s="93"/>
      <c r="JN6" s="93"/>
      <c r="JO6" s="93"/>
      <c r="JP6" s="93"/>
      <c r="JQ6" s="93"/>
      <c r="JR6" s="93"/>
      <c r="JS6" s="93"/>
      <c r="JT6" s="93"/>
      <c r="JU6" s="93"/>
      <c r="JV6" s="93"/>
      <c r="JW6" s="93"/>
      <c r="JX6" s="93"/>
      <c r="JY6" s="93"/>
      <c r="JZ6" s="93"/>
      <c r="KA6" s="93"/>
      <c r="KB6" s="93"/>
      <c r="KC6" s="93"/>
      <c r="KD6" s="93"/>
      <c r="KE6" s="93"/>
      <c r="KF6" s="93"/>
      <c r="KG6" s="93"/>
      <c r="KH6" s="93"/>
      <c r="KI6" s="93"/>
      <c r="KJ6" s="93"/>
      <c r="KK6" s="93"/>
      <c r="KL6" s="93"/>
      <c r="KM6" s="93"/>
      <c r="KN6" s="93"/>
      <c r="KO6" s="93"/>
      <c r="KP6" s="93"/>
      <c r="KQ6" s="93"/>
      <c r="KR6" s="93"/>
      <c r="KS6" s="93"/>
      <c r="KT6" s="93"/>
      <c r="KU6" s="93"/>
      <c r="KV6" s="93"/>
      <c r="KW6" s="93"/>
      <c r="KX6" s="93"/>
      <c r="KY6" s="93"/>
      <c r="KZ6" s="93"/>
      <c r="LA6" s="93"/>
      <c r="LB6" s="93"/>
      <c r="LC6" s="93"/>
      <c r="LD6" s="93"/>
      <c r="LE6" s="93"/>
      <c r="LF6" s="93"/>
      <c r="LG6" s="93"/>
      <c r="LH6" s="93"/>
      <c r="LI6" s="93"/>
      <c r="LJ6" s="93"/>
      <c r="LK6" s="93"/>
      <c r="LL6" s="93"/>
      <c r="LM6" s="93"/>
      <c r="LN6" s="93"/>
      <c r="LO6" s="93"/>
      <c r="LP6" s="93"/>
      <c r="LQ6" s="93"/>
      <c r="LR6" s="93"/>
      <c r="LS6" s="93"/>
      <c r="LT6" s="93"/>
      <c r="LU6" s="93"/>
      <c r="LV6" s="93"/>
      <c r="LW6" s="93"/>
      <c r="LX6" s="93"/>
      <c r="LY6" s="93"/>
      <c r="LZ6" s="93"/>
      <c r="MA6" s="93"/>
      <c r="MB6" s="93"/>
      <c r="MC6" s="93"/>
      <c r="MD6" s="93"/>
      <c r="ME6" s="93"/>
      <c r="MF6" s="93"/>
      <c r="MG6" s="93"/>
      <c r="MH6" s="93"/>
      <c r="MI6" s="93"/>
      <c r="MJ6" s="93"/>
      <c r="MK6" s="93"/>
      <c r="ML6" s="93"/>
      <c r="MM6" s="93"/>
      <c r="MN6" s="93"/>
      <c r="MO6" s="93"/>
      <c r="MP6" s="93"/>
      <c r="MQ6" s="93"/>
      <c r="MR6" s="93"/>
      <c r="MS6" s="93"/>
      <c r="MT6" s="93"/>
      <c r="MU6" s="93"/>
      <c r="MV6" s="93"/>
      <c r="MW6" s="93"/>
      <c r="MX6" s="93"/>
      <c r="MY6" s="93"/>
      <c r="MZ6" s="93"/>
      <c r="NA6" s="93"/>
      <c r="NB6" s="93"/>
      <c r="NC6" s="93"/>
      <c r="ND6" s="93"/>
      <c r="NE6" s="93"/>
      <c r="NF6" s="93"/>
      <c r="NG6" s="93"/>
      <c r="NH6" s="93"/>
      <c r="NI6" s="93"/>
      <c r="NJ6" s="93"/>
      <c r="NK6" s="93"/>
      <c r="NL6" s="93"/>
      <c r="NM6" s="93"/>
      <c r="NN6" s="93"/>
      <c r="NO6" s="93"/>
      <c r="NP6" s="93"/>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c r="RZ6" s="93"/>
      <c r="SA6" s="93"/>
      <c r="SB6" s="93"/>
      <c r="SC6" s="93"/>
      <c r="SD6" s="93"/>
      <c r="SE6" s="93"/>
      <c r="SF6" s="93"/>
      <c r="SG6" s="93"/>
      <c r="SH6" s="93"/>
      <c r="SI6" s="93"/>
      <c r="SJ6" s="93"/>
      <c r="SK6" s="93"/>
      <c r="SL6" s="93"/>
      <c r="SM6" s="93"/>
      <c r="SN6" s="93"/>
      <c r="SO6" s="93"/>
      <c r="SP6" s="93"/>
      <c r="SQ6" s="93"/>
      <c r="SR6" s="93"/>
      <c r="SS6" s="93"/>
      <c r="ST6" s="93"/>
      <c r="SU6" s="93"/>
      <c r="SV6" s="93"/>
      <c r="SW6" s="93"/>
      <c r="SX6" s="93"/>
      <c r="SY6" s="93"/>
      <c r="SZ6" s="93"/>
      <c r="TA6" s="93"/>
      <c r="TB6" s="93"/>
      <c r="TC6" s="93"/>
      <c r="TD6" s="93"/>
      <c r="TE6" s="93"/>
      <c r="TF6" s="93"/>
      <c r="TG6" s="93"/>
      <c r="TH6" s="93"/>
      <c r="TI6" s="93"/>
      <c r="TJ6" s="93"/>
      <c r="TK6" s="93"/>
      <c r="TL6" s="93"/>
      <c r="TM6" s="93"/>
      <c r="TN6" s="93"/>
      <c r="TO6" s="93"/>
      <c r="TP6" s="93"/>
      <c r="TQ6" s="93"/>
      <c r="TR6" s="93"/>
      <c r="TS6" s="93"/>
      <c r="TT6" s="93"/>
      <c r="TU6" s="93"/>
      <c r="TV6" s="93"/>
      <c r="TW6" s="93"/>
      <c r="TX6" s="93"/>
      <c r="TY6" s="93"/>
      <c r="TZ6" s="93"/>
      <c r="UA6" s="93"/>
      <c r="UB6" s="93"/>
      <c r="UC6" s="93"/>
      <c r="UD6" s="93"/>
      <c r="UE6" s="93"/>
      <c r="UF6" s="93"/>
      <c r="UG6" s="93"/>
      <c r="UH6" s="93"/>
      <c r="UI6" s="93"/>
      <c r="UJ6" s="93"/>
      <c r="UK6" s="93"/>
      <c r="UL6" s="93"/>
      <c r="UM6" s="93"/>
      <c r="UN6" s="93"/>
      <c r="UO6" s="93"/>
      <c r="UP6" s="93"/>
      <c r="UQ6" s="93"/>
      <c r="UR6" s="93"/>
      <c r="US6" s="93"/>
      <c r="UT6" s="93"/>
      <c r="UU6" s="93"/>
      <c r="UV6" s="93"/>
      <c r="UW6" s="93"/>
      <c r="UX6" s="93"/>
      <c r="UY6" s="93"/>
      <c r="UZ6" s="93"/>
      <c r="VA6" s="93"/>
      <c r="VB6" s="93"/>
      <c r="VC6" s="93"/>
      <c r="VD6" s="93"/>
      <c r="VE6" s="93"/>
      <c r="VF6" s="93"/>
      <c r="VG6" s="93"/>
      <c r="VH6" s="93"/>
      <c r="VI6" s="93"/>
      <c r="VJ6" s="93"/>
      <c r="VK6" s="93"/>
      <c r="VL6" s="93"/>
      <c r="VM6" s="93"/>
      <c r="VN6" s="93"/>
      <c r="VO6" s="93"/>
      <c r="VP6" s="93"/>
      <c r="VQ6" s="93"/>
      <c r="VR6" s="93"/>
      <c r="VS6" s="93"/>
      <c r="VT6" s="93"/>
      <c r="VU6" s="93"/>
      <c r="VV6" s="93"/>
      <c r="VW6" s="93"/>
      <c r="VX6" s="93"/>
      <c r="VY6" s="93"/>
      <c r="VZ6" s="93"/>
      <c r="WA6" s="93"/>
      <c r="WB6" s="93"/>
      <c r="WC6" s="93"/>
      <c r="WD6" s="93"/>
      <c r="WE6" s="93"/>
      <c r="WF6" s="93"/>
      <c r="WG6" s="93"/>
      <c r="WH6" s="93"/>
      <c r="WI6" s="93"/>
      <c r="WJ6" s="93"/>
      <c r="WK6" s="93"/>
      <c r="WL6" s="93"/>
      <c r="WM6" s="93"/>
      <c r="WN6" s="93"/>
      <c r="WO6" s="93"/>
      <c r="WP6" s="93"/>
      <c r="WQ6" s="93"/>
      <c r="WR6" s="93"/>
      <c r="WS6" s="93"/>
      <c r="WT6" s="93"/>
      <c r="WU6" s="93"/>
      <c r="WV6" s="93"/>
      <c r="WW6" s="93"/>
      <c r="WX6" s="93"/>
      <c r="WY6" s="93"/>
      <c r="WZ6" s="93"/>
      <c r="XA6" s="93"/>
      <c r="XB6" s="93"/>
      <c r="XC6" s="93"/>
      <c r="XD6" s="93"/>
      <c r="XE6" s="93"/>
      <c r="XF6" s="93"/>
      <c r="XG6" s="93"/>
      <c r="XH6" s="93"/>
      <c r="XI6" s="93"/>
      <c r="XJ6" s="93"/>
      <c r="XK6" s="93"/>
      <c r="XL6" s="93"/>
      <c r="XM6" s="93"/>
      <c r="XN6" s="93"/>
      <c r="XO6" s="93"/>
      <c r="XP6" s="93"/>
      <c r="XQ6" s="93"/>
      <c r="XR6" s="93"/>
      <c r="XS6" s="93"/>
      <c r="XT6" s="93"/>
      <c r="XU6" s="93"/>
      <c r="XV6" s="93"/>
      <c r="XW6" s="93"/>
      <c r="XX6" s="93"/>
      <c r="XY6" s="93"/>
      <c r="XZ6" s="93"/>
      <c r="YA6" s="93"/>
      <c r="YB6" s="93"/>
      <c r="YC6" s="93"/>
      <c r="YD6" s="93"/>
      <c r="YE6" s="93"/>
      <c r="YF6" s="93"/>
      <c r="YG6" s="93"/>
      <c r="YH6" s="93"/>
      <c r="YI6" s="93"/>
      <c r="YJ6" s="93"/>
      <c r="YK6" s="93"/>
      <c r="YL6" s="93"/>
      <c r="YM6" s="93"/>
      <c r="YN6" s="93"/>
      <c r="YO6" s="93"/>
      <c r="YP6" s="93"/>
      <c r="YQ6" s="93"/>
      <c r="YR6" s="93"/>
      <c r="YS6" s="93"/>
      <c r="YT6" s="93"/>
      <c r="YU6" s="93"/>
      <c r="YV6" s="93"/>
      <c r="YW6" s="93"/>
      <c r="YX6" s="93"/>
      <c r="YY6" s="93"/>
      <c r="YZ6" s="93"/>
      <c r="ZA6" s="93"/>
      <c r="ZB6" s="93"/>
      <c r="ZC6" s="93"/>
      <c r="ZD6" s="93"/>
      <c r="ZE6" s="93"/>
      <c r="ZF6" s="93"/>
      <c r="ZG6" s="93"/>
      <c r="ZH6" s="93"/>
      <c r="ZI6" s="93"/>
      <c r="ZJ6" s="93"/>
      <c r="ZK6" s="93"/>
      <c r="ZL6" s="93"/>
      <c r="ZM6" s="93"/>
      <c r="ZN6" s="93"/>
      <c r="ZO6" s="93"/>
      <c r="ZP6" s="93"/>
      <c r="ZQ6" s="93"/>
      <c r="ZR6" s="93"/>
      <c r="ZS6" s="93"/>
      <c r="ZT6" s="93"/>
      <c r="ZU6" s="93"/>
      <c r="ZV6" s="93"/>
      <c r="ZW6" s="93"/>
      <c r="ZX6" s="93"/>
      <c r="ZY6" s="93"/>
      <c r="ZZ6" s="93"/>
      <c r="AAA6" s="93"/>
      <c r="AAB6" s="93"/>
      <c r="AAC6" s="93"/>
      <c r="AAD6" s="93"/>
      <c r="AAE6" s="93"/>
      <c r="AAF6" s="93"/>
      <c r="AAG6" s="93"/>
      <c r="AAH6" s="93"/>
      <c r="AAI6" s="93"/>
      <c r="AAJ6" s="93"/>
      <c r="AAK6" s="93"/>
      <c r="AAL6" s="93"/>
      <c r="AAM6" s="93"/>
      <c r="AAN6" s="93"/>
      <c r="AAO6" s="93"/>
      <c r="AAP6" s="93"/>
      <c r="AAQ6" s="93"/>
      <c r="AAR6" s="93"/>
      <c r="AAS6" s="93"/>
      <c r="AAT6" s="93"/>
      <c r="AAU6" s="93"/>
      <c r="AAV6" s="93"/>
      <c r="AAW6" s="93"/>
      <c r="AAX6" s="93"/>
      <c r="AAY6" s="93"/>
      <c r="AAZ6" s="93"/>
      <c r="ABA6" s="93"/>
      <c r="ABB6" s="93"/>
      <c r="ABC6" s="93"/>
      <c r="ABD6" s="93"/>
      <c r="ABE6" s="93"/>
      <c r="ABF6" s="93"/>
      <c r="ABG6" s="93"/>
      <c r="ABH6" s="93"/>
      <c r="ABI6" s="93"/>
      <c r="ABJ6" s="93"/>
      <c r="ABK6" s="93"/>
      <c r="ABL6" s="93"/>
      <c r="ABM6" s="93"/>
      <c r="ABN6" s="93"/>
      <c r="ABO6" s="93"/>
      <c r="ABP6" s="93"/>
      <c r="ABQ6" s="93"/>
      <c r="ABR6" s="93"/>
      <c r="ABS6" s="93"/>
      <c r="ABT6" s="93"/>
      <c r="ABU6" s="93"/>
      <c r="ABV6" s="93"/>
      <c r="ABW6" s="93"/>
      <c r="ABX6" s="93"/>
      <c r="ABY6" s="93"/>
      <c r="ABZ6" s="93"/>
      <c r="ACA6" s="93"/>
      <c r="ACB6" s="93"/>
      <c r="ACC6" s="93"/>
      <c r="ACD6" s="93"/>
      <c r="ACE6" s="93"/>
      <c r="ACF6" s="93"/>
      <c r="ACG6" s="93"/>
      <c r="ACH6" s="93"/>
      <c r="ACI6" s="93"/>
      <c r="ACJ6" s="93"/>
      <c r="ACK6" s="93"/>
      <c r="ACL6" s="93"/>
      <c r="ACM6" s="93"/>
      <c r="ACN6" s="93"/>
      <c r="ACO6" s="93"/>
      <c r="ACP6" s="93"/>
      <c r="ACQ6" s="93"/>
      <c r="ACR6" s="93"/>
      <c r="ACS6" s="93"/>
      <c r="ACT6" s="93"/>
      <c r="ACU6" s="93"/>
      <c r="ACV6" s="93"/>
      <c r="ACW6" s="93"/>
      <c r="ACX6" s="93"/>
      <c r="ACY6" s="93"/>
      <c r="ACZ6" s="93"/>
      <c r="ADA6" s="93"/>
      <c r="ADB6" s="93"/>
      <c r="ADC6" s="93"/>
      <c r="ADD6" s="93"/>
      <c r="ADE6" s="93"/>
      <c r="ADF6" s="93"/>
      <c r="ADG6" s="93"/>
      <c r="ADH6" s="93"/>
      <c r="ADI6" s="93"/>
      <c r="ADJ6" s="93"/>
      <c r="ADK6" s="93"/>
      <c r="ADL6" s="93"/>
      <c r="ADM6" s="93"/>
      <c r="ADN6" s="93"/>
      <c r="ADO6" s="93"/>
      <c r="ADP6" s="93"/>
      <c r="ADQ6" s="93"/>
      <c r="ADR6" s="93"/>
      <c r="ADS6" s="93"/>
      <c r="ADT6" s="93"/>
      <c r="ADU6" s="93"/>
      <c r="ADV6" s="93"/>
      <c r="ADW6" s="93"/>
      <c r="ADX6" s="93"/>
      <c r="ADY6" s="93"/>
      <c r="ADZ6" s="93"/>
      <c r="AEA6" s="93"/>
      <c r="AEB6" s="93"/>
      <c r="AEC6" s="93"/>
      <c r="AED6" s="93"/>
      <c r="AEE6" s="93"/>
      <c r="AEF6" s="93"/>
      <c r="AEG6" s="93"/>
      <c r="AEH6" s="93"/>
      <c r="AEI6" s="93"/>
      <c r="AEJ6" s="93"/>
      <c r="AEK6" s="93"/>
      <c r="AEL6" s="93"/>
      <c r="AEM6" s="93"/>
      <c r="AEN6" s="93"/>
      <c r="AEO6" s="93"/>
      <c r="AEP6" s="93"/>
      <c r="AEQ6" s="93"/>
      <c r="AER6" s="93"/>
      <c r="AES6" s="93"/>
      <c r="AET6" s="93"/>
      <c r="AEU6" s="93"/>
      <c r="AEV6" s="93"/>
      <c r="AEW6" s="93"/>
      <c r="AEX6" s="93"/>
      <c r="AEY6" s="93"/>
      <c r="AEZ6" s="93"/>
      <c r="AFA6" s="93"/>
      <c r="AFB6" s="93"/>
      <c r="AFC6" s="93"/>
      <c r="AFD6" s="93"/>
      <c r="AFE6" s="93"/>
      <c r="AFF6" s="93"/>
      <c r="AFG6" s="93"/>
      <c r="AFH6" s="93"/>
      <c r="AFI6" s="93"/>
      <c r="AFJ6" s="93"/>
      <c r="AFK6" s="93"/>
      <c r="AFL6" s="93"/>
      <c r="AFM6" s="93"/>
      <c r="AFN6" s="93"/>
      <c r="AFO6" s="93"/>
      <c r="AFP6" s="93"/>
      <c r="AFQ6" s="93"/>
      <c r="AFR6" s="93"/>
      <c r="AFS6" s="93"/>
      <c r="AFT6" s="93"/>
      <c r="AFU6" s="93"/>
      <c r="AFV6" s="93"/>
      <c r="AFW6" s="93"/>
      <c r="AFX6" s="93"/>
      <c r="AFY6" s="93"/>
      <c r="AFZ6" s="93"/>
      <c r="AGA6" s="93"/>
      <c r="AGB6" s="93"/>
      <c r="AGC6" s="93"/>
      <c r="AGD6" s="93"/>
      <c r="AGE6" s="93"/>
      <c r="AGF6" s="93"/>
      <c r="AGG6" s="93"/>
      <c r="AGH6" s="93"/>
      <c r="AGI6" s="93"/>
      <c r="AGJ6" s="93"/>
      <c r="AGK6" s="93"/>
      <c r="AGL6" s="93"/>
      <c r="AGM6" s="93"/>
      <c r="AGN6" s="93"/>
      <c r="AGO6" s="93"/>
      <c r="AGP6" s="93"/>
      <c r="AGQ6" s="93"/>
      <c r="AGR6" s="93"/>
      <c r="AGS6" s="93"/>
      <c r="AGT6" s="93"/>
      <c r="AGU6" s="93"/>
      <c r="AGV6" s="93"/>
      <c r="AGW6" s="93"/>
      <c r="AGX6" s="93"/>
      <c r="AGY6" s="93"/>
      <c r="AGZ6" s="93"/>
      <c r="AHA6" s="93"/>
      <c r="AHB6" s="93"/>
      <c r="AHC6" s="93"/>
      <c r="AHD6" s="93"/>
      <c r="AHE6" s="93"/>
      <c r="AHF6" s="93"/>
      <c r="AHG6" s="93"/>
      <c r="AHH6" s="93"/>
      <c r="AHI6" s="93"/>
      <c r="AHJ6" s="93"/>
      <c r="AHK6" s="93"/>
      <c r="AHL6" s="93"/>
      <c r="AHM6" s="93"/>
      <c r="AHN6" s="93"/>
      <c r="AHO6" s="93"/>
      <c r="AHP6" s="93"/>
      <c r="AHQ6" s="93"/>
      <c r="AHR6" s="93"/>
      <c r="AHS6" s="93"/>
      <c r="AHT6" s="93"/>
      <c r="AHU6" s="93"/>
      <c r="AHV6" s="93"/>
      <c r="AHW6" s="93"/>
      <c r="AHX6" s="93"/>
      <c r="AHY6" s="93"/>
      <c r="AHZ6" s="93"/>
      <c r="AIA6" s="93"/>
      <c r="AIB6" s="93"/>
      <c r="AIC6" s="93"/>
      <c r="AID6" s="93"/>
      <c r="AIE6" s="93"/>
      <c r="AIF6" s="93"/>
      <c r="AIG6" s="93"/>
      <c r="AIH6" s="93"/>
      <c r="AII6" s="93"/>
      <c r="AIJ6" s="93"/>
      <c r="AIK6" s="93"/>
      <c r="AIL6" s="93"/>
      <c r="AIM6" s="93"/>
      <c r="AIN6" s="93"/>
      <c r="AIO6" s="93"/>
      <c r="AIP6" s="93"/>
      <c r="AIQ6" s="93"/>
      <c r="AIR6" s="93"/>
      <c r="AIS6" s="93"/>
      <c r="AIT6" s="93"/>
      <c r="AIU6" s="93"/>
      <c r="AIV6" s="93"/>
      <c r="AIW6" s="93"/>
      <c r="AIX6" s="93"/>
      <c r="AIY6" s="93"/>
      <c r="AIZ6" s="93"/>
      <c r="AJA6" s="93"/>
      <c r="AJB6" s="93"/>
      <c r="AJC6" s="93"/>
      <c r="AJD6" s="93"/>
      <c r="AJE6" s="93"/>
      <c r="AJF6" s="93"/>
      <c r="AJG6" s="93"/>
      <c r="AJH6" s="93"/>
      <c r="AJI6" s="93"/>
      <c r="AJJ6" s="93"/>
      <c r="AJK6" s="93"/>
      <c r="AJL6" s="93"/>
      <c r="AJM6" s="93"/>
      <c r="AJN6" s="93"/>
      <c r="AJO6" s="93"/>
      <c r="AJP6" s="93"/>
      <c r="AJQ6" s="93"/>
      <c r="AJR6" s="93"/>
      <c r="AJS6" s="93"/>
      <c r="AJT6" s="93"/>
      <c r="AJU6" s="93"/>
      <c r="AJV6" s="93"/>
      <c r="AJW6" s="93"/>
      <c r="AJX6" s="93"/>
      <c r="AJY6" s="93"/>
      <c r="AJZ6" s="93"/>
      <c r="AKA6" s="93"/>
      <c r="AKB6" s="93"/>
      <c r="AKC6" s="93"/>
      <c r="AKD6" s="93"/>
      <c r="AKE6" s="93"/>
      <c r="AKF6" s="93"/>
      <c r="AKG6" s="93"/>
      <c r="AKH6" s="93"/>
      <c r="AKI6" s="93"/>
      <c r="AKJ6" s="93"/>
      <c r="AKK6" s="93"/>
      <c r="AKL6" s="93"/>
      <c r="AKM6" s="93"/>
      <c r="AKN6" s="93"/>
      <c r="AKO6" s="93"/>
      <c r="AKP6" s="93"/>
      <c r="AKQ6" s="93"/>
      <c r="AKR6" s="93"/>
      <c r="AKS6" s="93"/>
      <c r="AKT6" s="93"/>
      <c r="AKU6" s="93"/>
      <c r="AKV6" s="93"/>
      <c r="AKW6" s="93"/>
      <c r="AKX6" s="93"/>
      <c r="AKY6" s="93"/>
      <c r="AKZ6" s="93"/>
      <c r="ALA6" s="93"/>
      <c r="ALB6" s="93"/>
      <c r="ALC6" s="93"/>
      <c r="ALD6" s="93"/>
      <c r="ALE6" s="93"/>
      <c r="ALF6" s="93"/>
      <c r="ALG6" s="93"/>
      <c r="ALH6" s="93"/>
      <c r="ALI6" s="93"/>
      <c r="ALJ6" s="93"/>
      <c r="ALK6" s="93"/>
      <c r="ALL6" s="93"/>
      <c r="ALM6" s="93"/>
      <c r="ALN6" s="93"/>
      <c r="ALO6" s="93"/>
      <c r="ALP6" s="93"/>
      <c r="ALQ6" s="93"/>
      <c r="ALR6" s="93"/>
      <c r="ALS6" s="93"/>
      <c r="ALT6" s="93"/>
      <c r="ALU6" s="93"/>
      <c r="ALV6" s="93"/>
      <c r="ALW6" s="93"/>
      <c r="ALX6" s="93"/>
      <c r="ALY6" s="93"/>
      <c r="ALZ6" s="93"/>
      <c r="AMA6" s="93"/>
      <c r="AMB6" s="93"/>
      <c r="AMC6" s="93"/>
      <c r="AMD6" s="93"/>
      <c r="AME6" s="93"/>
      <c r="AMF6" s="93"/>
      <c r="AMG6" s="93"/>
      <c r="AMH6" s="93"/>
      <c r="AMI6" s="93"/>
      <c r="AMJ6" s="93"/>
      <c r="AMK6" s="93"/>
      <c r="AML6" s="93"/>
      <c r="AMM6" s="93"/>
      <c r="AMN6" s="93"/>
      <c r="AMO6" s="93"/>
      <c r="AMP6" s="93"/>
      <c r="AMQ6" s="93"/>
      <c r="AMR6" s="93"/>
      <c r="AMS6" s="93"/>
      <c r="AMT6" s="93"/>
      <c r="AMU6" s="93"/>
      <c r="AMV6" s="93"/>
      <c r="AMW6" s="93"/>
      <c r="AMX6" s="93"/>
      <c r="AMY6" s="93"/>
      <c r="AMZ6" s="93"/>
      <c r="ANA6" s="93"/>
      <c r="ANB6" s="93"/>
      <c r="ANC6" s="93"/>
      <c r="AND6" s="93"/>
      <c r="ANE6" s="93"/>
      <c r="ANF6" s="93"/>
      <c r="ANG6" s="93"/>
      <c r="ANH6" s="93"/>
      <c r="ANI6" s="93"/>
      <c r="ANJ6" s="93"/>
      <c r="ANK6" s="93"/>
      <c r="ANL6" s="93"/>
      <c r="ANM6" s="93"/>
      <c r="ANN6" s="93"/>
      <c r="ANO6" s="93"/>
      <c r="ANP6" s="93"/>
      <c r="ANQ6" s="93"/>
      <c r="ANR6" s="93"/>
      <c r="ANS6" s="93"/>
      <c r="ANT6" s="93"/>
      <c r="ANU6" s="93"/>
      <c r="ANV6" s="93"/>
      <c r="ANW6" s="93"/>
      <c r="ANX6" s="93"/>
      <c r="ANY6" s="93"/>
      <c r="ANZ6" s="93"/>
      <c r="AOA6" s="93"/>
      <c r="AOB6" s="93"/>
      <c r="AOC6" s="93"/>
      <c r="AOD6" s="93"/>
      <c r="AOE6" s="93"/>
      <c r="AOF6" s="93"/>
      <c r="AOG6" s="93"/>
      <c r="AOH6" s="93"/>
      <c r="AOI6" s="93"/>
      <c r="AOJ6" s="93"/>
      <c r="AOK6" s="93"/>
      <c r="AOL6" s="93"/>
      <c r="AOM6" s="93"/>
      <c r="AON6" s="93"/>
      <c r="AOO6" s="93"/>
      <c r="AOP6" s="93"/>
      <c r="AOQ6" s="93"/>
      <c r="AOR6" s="93"/>
      <c r="AOS6" s="93"/>
      <c r="AOT6" s="93"/>
      <c r="AOU6" s="93"/>
      <c r="AOV6" s="93"/>
      <c r="AOW6" s="93"/>
      <c r="AOX6" s="93"/>
      <c r="AOY6" s="93"/>
      <c r="AOZ6" s="93"/>
      <c r="APA6" s="93"/>
      <c r="APB6" s="93"/>
      <c r="APC6" s="93"/>
      <c r="APD6" s="93"/>
      <c r="APE6" s="93"/>
      <c r="APF6" s="93"/>
      <c r="APG6" s="342"/>
    </row>
    <row r="7" spans="1:1099" s="95" customFormat="1" ht="14.1" customHeight="1">
      <c r="A7" s="87"/>
      <c r="B7" s="100"/>
      <c r="C7" s="97"/>
      <c r="D7" s="642"/>
      <c r="E7" s="642"/>
      <c r="F7" s="642"/>
      <c r="G7" s="642"/>
      <c r="H7" s="642"/>
      <c r="I7" s="642"/>
      <c r="J7" s="642"/>
      <c r="K7" s="642"/>
      <c r="L7" s="642"/>
      <c r="M7" s="642"/>
      <c r="N7" s="642"/>
      <c r="O7" s="642"/>
      <c r="P7" s="642"/>
      <c r="Q7" s="642"/>
      <c r="R7" s="642"/>
      <c r="S7" s="642"/>
      <c r="T7" s="642"/>
      <c r="U7" s="642"/>
      <c r="V7" s="642"/>
      <c r="W7" s="642"/>
      <c r="X7" s="642"/>
      <c r="Y7" s="99"/>
      <c r="Z7" s="636"/>
      <c r="AA7" s="637"/>
      <c r="AB7" s="637"/>
      <c r="AC7" s="637"/>
      <c r="AD7" s="637"/>
      <c r="AE7" s="637"/>
      <c r="AF7" s="637"/>
      <c r="AG7" s="637"/>
      <c r="AH7" s="637"/>
      <c r="AI7" s="637"/>
      <c r="AJ7" s="637"/>
      <c r="AK7" s="637"/>
      <c r="AL7" s="637"/>
      <c r="AM7" s="637"/>
      <c r="AN7" s="637"/>
      <c r="AO7" s="637"/>
      <c r="AP7" s="637"/>
      <c r="AQ7" s="637"/>
      <c r="AR7" s="637"/>
      <c r="AS7" s="638"/>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c r="JB7" s="93"/>
      <c r="JC7" s="93"/>
      <c r="JD7" s="93"/>
      <c r="JE7" s="93"/>
      <c r="JF7" s="93"/>
      <c r="JG7" s="93"/>
      <c r="JH7" s="93"/>
      <c r="JI7" s="93"/>
      <c r="JJ7" s="93"/>
      <c r="JK7" s="93"/>
      <c r="JL7" s="93"/>
      <c r="JM7" s="93"/>
      <c r="JN7" s="93"/>
      <c r="JO7" s="93"/>
      <c r="JP7" s="93"/>
      <c r="JQ7" s="93"/>
      <c r="JR7" s="93"/>
      <c r="JS7" s="93"/>
      <c r="JT7" s="93"/>
      <c r="JU7" s="93"/>
      <c r="JV7" s="93"/>
      <c r="JW7" s="93"/>
      <c r="JX7" s="93"/>
      <c r="JY7" s="93"/>
      <c r="JZ7" s="93"/>
      <c r="KA7" s="93"/>
      <c r="KB7" s="93"/>
      <c r="KC7" s="93"/>
      <c r="KD7" s="93"/>
      <c r="KE7" s="93"/>
      <c r="KF7" s="93"/>
      <c r="KG7" s="93"/>
      <c r="KH7" s="93"/>
      <c r="KI7" s="93"/>
      <c r="KJ7" s="93"/>
      <c r="KK7" s="93"/>
      <c r="KL7" s="93"/>
      <c r="KM7" s="93"/>
      <c r="KN7" s="93"/>
      <c r="KO7" s="93"/>
      <c r="KP7" s="93"/>
      <c r="KQ7" s="93"/>
      <c r="KR7" s="93"/>
      <c r="KS7" s="93"/>
      <c r="KT7" s="93"/>
      <c r="KU7" s="93"/>
      <c r="KV7" s="93"/>
      <c r="KW7" s="93"/>
      <c r="KX7" s="93"/>
      <c r="KY7" s="93"/>
      <c r="KZ7" s="93"/>
      <c r="LA7" s="93"/>
      <c r="LB7" s="93"/>
      <c r="LC7" s="93"/>
      <c r="LD7" s="93"/>
      <c r="LE7" s="93"/>
      <c r="LF7" s="93"/>
      <c r="LG7" s="93"/>
      <c r="LH7" s="93"/>
      <c r="LI7" s="93"/>
      <c r="LJ7" s="93"/>
      <c r="LK7" s="93"/>
      <c r="LL7" s="93"/>
      <c r="LM7" s="93"/>
      <c r="LN7" s="93"/>
      <c r="LO7" s="93"/>
      <c r="LP7" s="93"/>
      <c r="LQ7" s="93"/>
      <c r="LR7" s="93"/>
      <c r="LS7" s="93"/>
      <c r="LT7" s="93"/>
      <c r="LU7" s="93"/>
      <c r="LV7" s="93"/>
      <c r="LW7" s="93"/>
      <c r="LX7" s="93"/>
      <c r="LY7" s="93"/>
      <c r="LZ7" s="93"/>
      <c r="MA7" s="93"/>
      <c r="MB7" s="93"/>
      <c r="MC7" s="93"/>
      <c r="MD7" s="93"/>
      <c r="ME7" s="93"/>
      <c r="MF7" s="93"/>
      <c r="MG7" s="93"/>
      <c r="MH7" s="93"/>
      <c r="MI7" s="93"/>
      <c r="MJ7" s="93"/>
      <c r="MK7" s="93"/>
      <c r="ML7" s="93"/>
      <c r="MM7" s="93"/>
      <c r="MN7" s="93"/>
      <c r="MO7" s="93"/>
      <c r="MP7" s="93"/>
      <c r="MQ7" s="93"/>
      <c r="MR7" s="93"/>
      <c r="MS7" s="93"/>
      <c r="MT7" s="93"/>
      <c r="MU7" s="93"/>
      <c r="MV7" s="93"/>
      <c r="MW7" s="93"/>
      <c r="MX7" s="93"/>
      <c r="MY7" s="93"/>
      <c r="MZ7" s="93"/>
      <c r="NA7" s="93"/>
      <c r="NB7" s="93"/>
      <c r="NC7" s="93"/>
      <c r="ND7" s="93"/>
      <c r="NE7" s="93"/>
      <c r="NF7" s="93"/>
      <c r="NG7" s="93"/>
      <c r="NH7" s="93"/>
      <c r="NI7" s="93"/>
      <c r="NJ7" s="93"/>
      <c r="NK7" s="93"/>
      <c r="NL7" s="93"/>
      <c r="NM7" s="93"/>
      <c r="NN7" s="93"/>
      <c r="NO7" s="93"/>
      <c r="NP7" s="93"/>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c r="RZ7" s="93"/>
      <c r="SA7" s="93"/>
      <c r="SB7" s="93"/>
      <c r="SC7" s="93"/>
      <c r="SD7" s="93"/>
      <c r="SE7" s="93"/>
      <c r="SF7" s="93"/>
      <c r="SG7" s="93"/>
      <c r="SH7" s="93"/>
      <c r="SI7" s="93"/>
      <c r="SJ7" s="93"/>
      <c r="SK7" s="93"/>
      <c r="SL7" s="93"/>
      <c r="SM7" s="93"/>
      <c r="SN7" s="93"/>
      <c r="SO7" s="93"/>
      <c r="SP7" s="93"/>
      <c r="SQ7" s="93"/>
      <c r="SR7" s="93"/>
      <c r="SS7" s="93"/>
      <c r="ST7" s="93"/>
      <c r="SU7" s="93"/>
      <c r="SV7" s="93"/>
      <c r="SW7" s="93"/>
      <c r="SX7" s="93"/>
      <c r="SY7" s="93"/>
      <c r="SZ7" s="93"/>
      <c r="TA7" s="93"/>
      <c r="TB7" s="93"/>
      <c r="TC7" s="93"/>
      <c r="TD7" s="93"/>
      <c r="TE7" s="93"/>
      <c r="TF7" s="93"/>
      <c r="TG7" s="93"/>
      <c r="TH7" s="93"/>
      <c r="TI7" s="93"/>
      <c r="TJ7" s="93"/>
      <c r="TK7" s="93"/>
      <c r="TL7" s="93"/>
      <c r="TM7" s="93"/>
      <c r="TN7" s="93"/>
      <c r="TO7" s="93"/>
      <c r="TP7" s="93"/>
      <c r="TQ7" s="93"/>
      <c r="TR7" s="93"/>
      <c r="TS7" s="93"/>
      <c r="TT7" s="93"/>
      <c r="TU7" s="93"/>
      <c r="TV7" s="93"/>
      <c r="TW7" s="93"/>
      <c r="TX7" s="93"/>
      <c r="TY7" s="93"/>
      <c r="TZ7" s="93"/>
      <c r="UA7" s="93"/>
      <c r="UB7" s="93"/>
      <c r="UC7" s="93"/>
      <c r="UD7" s="93"/>
      <c r="UE7" s="93"/>
      <c r="UF7" s="93"/>
      <c r="UG7" s="93"/>
      <c r="UH7" s="93"/>
      <c r="UI7" s="93"/>
      <c r="UJ7" s="93"/>
      <c r="UK7" s="93"/>
      <c r="UL7" s="93"/>
      <c r="UM7" s="93"/>
      <c r="UN7" s="93"/>
      <c r="UO7" s="93"/>
      <c r="UP7" s="93"/>
      <c r="UQ7" s="93"/>
      <c r="UR7" s="93"/>
      <c r="US7" s="93"/>
      <c r="UT7" s="93"/>
      <c r="UU7" s="93"/>
      <c r="UV7" s="93"/>
      <c r="UW7" s="93"/>
      <c r="UX7" s="93"/>
      <c r="UY7" s="93"/>
      <c r="UZ7" s="93"/>
      <c r="VA7" s="93"/>
      <c r="VB7" s="93"/>
      <c r="VC7" s="93"/>
      <c r="VD7" s="93"/>
      <c r="VE7" s="93"/>
      <c r="VF7" s="93"/>
      <c r="VG7" s="93"/>
      <c r="VH7" s="93"/>
      <c r="VI7" s="93"/>
      <c r="VJ7" s="93"/>
      <c r="VK7" s="93"/>
      <c r="VL7" s="93"/>
      <c r="VM7" s="93"/>
      <c r="VN7" s="93"/>
      <c r="VO7" s="93"/>
      <c r="VP7" s="93"/>
      <c r="VQ7" s="93"/>
      <c r="VR7" s="93"/>
      <c r="VS7" s="93"/>
      <c r="VT7" s="93"/>
      <c r="VU7" s="93"/>
      <c r="VV7" s="93"/>
      <c r="VW7" s="93"/>
      <c r="VX7" s="93"/>
      <c r="VY7" s="93"/>
      <c r="VZ7" s="93"/>
      <c r="WA7" s="93"/>
      <c r="WB7" s="93"/>
      <c r="WC7" s="93"/>
      <c r="WD7" s="93"/>
      <c r="WE7" s="93"/>
      <c r="WF7" s="93"/>
      <c r="WG7" s="93"/>
      <c r="WH7" s="93"/>
      <c r="WI7" s="93"/>
      <c r="WJ7" s="93"/>
      <c r="WK7" s="93"/>
      <c r="WL7" s="93"/>
      <c r="WM7" s="93"/>
      <c r="WN7" s="93"/>
      <c r="WO7" s="93"/>
      <c r="WP7" s="93"/>
      <c r="WQ7" s="93"/>
      <c r="WR7" s="93"/>
      <c r="WS7" s="93"/>
      <c r="WT7" s="93"/>
      <c r="WU7" s="93"/>
      <c r="WV7" s="93"/>
      <c r="WW7" s="93"/>
      <c r="WX7" s="93"/>
      <c r="WY7" s="93"/>
      <c r="WZ7" s="93"/>
      <c r="XA7" s="93"/>
      <c r="XB7" s="93"/>
      <c r="XC7" s="93"/>
      <c r="XD7" s="93"/>
      <c r="XE7" s="93"/>
      <c r="XF7" s="93"/>
      <c r="XG7" s="93"/>
      <c r="XH7" s="93"/>
      <c r="XI7" s="93"/>
      <c r="XJ7" s="93"/>
      <c r="XK7" s="93"/>
      <c r="XL7" s="93"/>
      <c r="XM7" s="93"/>
      <c r="XN7" s="93"/>
      <c r="XO7" s="93"/>
      <c r="XP7" s="93"/>
      <c r="XQ7" s="93"/>
      <c r="XR7" s="93"/>
      <c r="XS7" s="93"/>
      <c r="XT7" s="93"/>
      <c r="XU7" s="93"/>
      <c r="XV7" s="93"/>
      <c r="XW7" s="93"/>
      <c r="XX7" s="93"/>
      <c r="XY7" s="93"/>
      <c r="XZ7" s="93"/>
      <c r="YA7" s="93"/>
      <c r="YB7" s="93"/>
      <c r="YC7" s="93"/>
      <c r="YD7" s="93"/>
      <c r="YE7" s="93"/>
      <c r="YF7" s="93"/>
      <c r="YG7" s="93"/>
      <c r="YH7" s="93"/>
      <c r="YI7" s="93"/>
      <c r="YJ7" s="93"/>
      <c r="YK7" s="93"/>
      <c r="YL7" s="93"/>
      <c r="YM7" s="93"/>
      <c r="YN7" s="93"/>
      <c r="YO7" s="93"/>
      <c r="YP7" s="93"/>
      <c r="YQ7" s="93"/>
      <c r="YR7" s="93"/>
      <c r="YS7" s="93"/>
      <c r="YT7" s="93"/>
      <c r="YU7" s="93"/>
      <c r="YV7" s="93"/>
      <c r="YW7" s="93"/>
      <c r="YX7" s="93"/>
      <c r="YY7" s="93"/>
      <c r="YZ7" s="93"/>
      <c r="ZA7" s="93"/>
      <c r="ZB7" s="93"/>
      <c r="ZC7" s="93"/>
      <c r="ZD7" s="93"/>
      <c r="ZE7" s="93"/>
      <c r="ZF7" s="93"/>
      <c r="ZG7" s="93"/>
      <c r="ZH7" s="93"/>
      <c r="ZI7" s="93"/>
      <c r="ZJ7" s="93"/>
      <c r="ZK7" s="93"/>
      <c r="ZL7" s="93"/>
      <c r="ZM7" s="93"/>
      <c r="ZN7" s="93"/>
      <c r="ZO7" s="93"/>
      <c r="ZP7" s="93"/>
      <c r="ZQ7" s="93"/>
      <c r="ZR7" s="93"/>
      <c r="ZS7" s="93"/>
      <c r="ZT7" s="93"/>
      <c r="ZU7" s="93"/>
      <c r="ZV7" s="93"/>
      <c r="ZW7" s="93"/>
      <c r="ZX7" s="93"/>
      <c r="ZY7" s="93"/>
      <c r="ZZ7" s="93"/>
      <c r="AAA7" s="93"/>
      <c r="AAB7" s="93"/>
      <c r="AAC7" s="93"/>
      <c r="AAD7" s="93"/>
      <c r="AAE7" s="93"/>
      <c r="AAF7" s="93"/>
      <c r="AAG7" s="93"/>
      <c r="AAH7" s="93"/>
      <c r="AAI7" s="93"/>
      <c r="AAJ7" s="93"/>
      <c r="AAK7" s="93"/>
      <c r="AAL7" s="93"/>
      <c r="AAM7" s="93"/>
      <c r="AAN7" s="93"/>
      <c r="AAO7" s="93"/>
      <c r="AAP7" s="93"/>
      <c r="AAQ7" s="93"/>
      <c r="AAR7" s="93"/>
      <c r="AAS7" s="93"/>
      <c r="AAT7" s="93"/>
      <c r="AAU7" s="93"/>
      <c r="AAV7" s="93"/>
      <c r="AAW7" s="93"/>
      <c r="AAX7" s="93"/>
      <c r="AAY7" s="93"/>
      <c r="AAZ7" s="93"/>
      <c r="ABA7" s="93"/>
      <c r="ABB7" s="93"/>
      <c r="ABC7" s="93"/>
      <c r="ABD7" s="93"/>
      <c r="ABE7" s="93"/>
      <c r="ABF7" s="93"/>
      <c r="ABG7" s="93"/>
      <c r="ABH7" s="93"/>
      <c r="ABI7" s="93"/>
      <c r="ABJ7" s="93"/>
      <c r="ABK7" s="93"/>
      <c r="ABL7" s="93"/>
      <c r="ABM7" s="93"/>
      <c r="ABN7" s="93"/>
      <c r="ABO7" s="93"/>
      <c r="ABP7" s="93"/>
      <c r="ABQ7" s="93"/>
      <c r="ABR7" s="93"/>
      <c r="ABS7" s="93"/>
      <c r="ABT7" s="93"/>
      <c r="ABU7" s="93"/>
      <c r="ABV7" s="93"/>
      <c r="ABW7" s="93"/>
      <c r="ABX7" s="93"/>
      <c r="ABY7" s="93"/>
      <c r="ABZ7" s="93"/>
      <c r="ACA7" s="93"/>
      <c r="ACB7" s="93"/>
      <c r="ACC7" s="93"/>
      <c r="ACD7" s="93"/>
      <c r="ACE7" s="93"/>
      <c r="ACF7" s="93"/>
      <c r="ACG7" s="93"/>
      <c r="ACH7" s="93"/>
      <c r="ACI7" s="93"/>
      <c r="ACJ7" s="93"/>
      <c r="ACK7" s="93"/>
      <c r="ACL7" s="93"/>
      <c r="ACM7" s="93"/>
      <c r="ACN7" s="93"/>
      <c r="ACO7" s="93"/>
      <c r="ACP7" s="93"/>
      <c r="ACQ7" s="93"/>
      <c r="ACR7" s="93"/>
      <c r="ACS7" s="93"/>
      <c r="ACT7" s="93"/>
      <c r="ACU7" s="93"/>
      <c r="ACV7" s="93"/>
      <c r="ACW7" s="93"/>
      <c r="ACX7" s="93"/>
      <c r="ACY7" s="93"/>
      <c r="ACZ7" s="93"/>
      <c r="ADA7" s="93"/>
      <c r="ADB7" s="93"/>
      <c r="ADC7" s="93"/>
      <c r="ADD7" s="93"/>
      <c r="ADE7" s="93"/>
      <c r="ADF7" s="93"/>
      <c r="ADG7" s="93"/>
      <c r="ADH7" s="93"/>
      <c r="ADI7" s="93"/>
      <c r="ADJ7" s="93"/>
      <c r="ADK7" s="93"/>
      <c r="ADL7" s="93"/>
      <c r="ADM7" s="93"/>
      <c r="ADN7" s="93"/>
      <c r="ADO7" s="93"/>
      <c r="ADP7" s="93"/>
      <c r="ADQ7" s="93"/>
      <c r="ADR7" s="93"/>
      <c r="ADS7" s="93"/>
      <c r="ADT7" s="93"/>
      <c r="ADU7" s="93"/>
      <c r="ADV7" s="93"/>
      <c r="ADW7" s="93"/>
      <c r="ADX7" s="93"/>
      <c r="ADY7" s="93"/>
      <c r="ADZ7" s="93"/>
      <c r="AEA7" s="93"/>
      <c r="AEB7" s="93"/>
      <c r="AEC7" s="93"/>
      <c r="AED7" s="93"/>
      <c r="AEE7" s="93"/>
      <c r="AEF7" s="93"/>
      <c r="AEG7" s="93"/>
      <c r="AEH7" s="93"/>
      <c r="AEI7" s="93"/>
      <c r="AEJ7" s="93"/>
      <c r="AEK7" s="93"/>
      <c r="AEL7" s="93"/>
      <c r="AEM7" s="93"/>
      <c r="AEN7" s="93"/>
      <c r="AEO7" s="93"/>
      <c r="AEP7" s="93"/>
      <c r="AEQ7" s="93"/>
      <c r="AER7" s="93"/>
      <c r="AES7" s="93"/>
      <c r="AET7" s="93"/>
      <c r="AEU7" s="93"/>
      <c r="AEV7" s="93"/>
      <c r="AEW7" s="93"/>
      <c r="AEX7" s="93"/>
      <c r="AEY7" s="93"/>
      <c r="AEZ7" s="93"/>
      <c r="AFA7" s="93"/>
      <c r="AFB7" s="93"/>
      <c r="AFC7" s="93"/>
      <c r="AFD7" s="93"/>
      <c r="AFE7" s="93"/>
      <c r="AFF7" s="93"/>
      <c r="AFG7" s="93"/>
      <c r="AFH7" s="93"/>
      <c r="AFI7" s="93"/>
      <c r="AFJ7" s="93"/>
      <c r="AFK7" s="93"/>
      <c r="AFL7" s="93"/>
      <c r="AFM7" s="93"/>
      <c r="AFN7" s="93"/>
      <c r="AFO7" s="93"/>
      <c r="AFP7" s="93"/>
      <c r="AFQ7" s="93"/>
      <c r="AFR7" s="93"/>
      <c r="AFS7" s="93"/>
      <c r="AFT7" s="93"/>
      <c r="AFU7" s="93"/>
      <c r="AFV7" s="93"/>
      <c r="AFW7" s="93"/>
      <c r="AFX7" s="93"/>
      <c r="AFY7" s="93"/>
      <c r="AFZ7" s="93"/>
      <c r="AGA7" s="93"/>
      <c r="AGB7" s="93"/>
      <c r="AGC7" s="93"/>
      <c r="AGD7" s="93"/>
      <c r="AGE7" s="93"/>
      <c r="AGF7" s="93"/>
      <c r="AGG7" s="93"/>
      <c r="AGH7" s="93"/>
      <c r="AGI7" s="93"/>
      <c r="AGJ7" s="93"/>
      <c r="AGK7" s="93"/>
      <c r="AGL7" s="93"/>
      <c r="AGM7" s="93"/>
      <c r="AGN7" s="93"/>
      <c r="AGO7" s="93"/>
      <c r="AGP7" s="93"/>
      <c r="AGQ7" s="93"/>
      <c r="AGR7" s="93"/>
      <c r="AGS7" s="93"/>
      <c r="AGT7" s="93"/>
      <c r="AGU7" s="93"/>
      <c r="AGV7" s="93"/>
      <c r="AGW7" s="93"/>
      <c r="AGX7" s="93"/>
      <c r="AGY7" s="93"/>
      <c r="AGZ7" s="93"/>
      <c r="AHA7" s="93"/>
      <c r="AHB7" s="93"/>
      <c r="AHC7" s="93"/>
      <c r="AHD7" s="93"/>
      <c r="AHE7" s="93"/>
      <c r="AHF7" s="93"/>
      <c r="AHG7" s="93"/>
      <c r="AHH7" s="93"/>
      <c r="AHI7" s="93"/>
      <c r="AHJ7" s="93"/>
      <c r="AHK7" s="93"/>
      <c r="AHL7" s="93"/>
      <c r="AHM7" s="93"/>
      <c r="AHN7" s="93"/>
      <c r="AHO7" s="93"/>
      <c r="AHP7" s="93"/>
      <c r="AHQ7" s="93"/>
      <c r="AHR7" s="93"/>
      <c r="AHS7" s="93"/>
      <c r="AHT7" s="93"/>
      <c r="AHU7" s="93"/>
      <c r="AHV7" s="93"/>
      <c r="AHW7" s="93"/>
      <c r="AHX7" s="93"/>
      <c r="AHY7" s="93"/>
      <c r="AHZ7" s="93"/>
      <c r="AIA7" s="93"/>
      <c r="AIB7" s="93"/>
      <c r="AIC7" s="93"/>
      <c r="AID7" s="93"/>
      <c r="AIE7" s="93"/>
      <c r="AIF7" s="93"/>
      <c r="AIG7" s="93"/>
      <c r="AIH7" s="93"/>
      <c r="AII7" s="93"/>
      <c r="AIJ7" s="93"/>
      <c r="AIK7" s="93"/>
      <c r="AIL7" s="93"/>
      <c r="AIM7" s="93"/>
      <c r="AIN7" s="93"/>
      <c r="AIO7" s="93"/>
      <c r="AIP7" s="93"/>
      <c r="AIQ7" s="93"/>
      <c r="AIR7" s="93"/>
      <c r="AIS7" s="93"/>
      <c r="AIT7" s="93"/>
      <c r="AIU7" s="93"/>
      <c r="AIV7" s="93"/>
      <c r="AIW7" s="93"/>
      <c r="AIX7" s="93"/>
      <c r="AIY7" s="93"/>
      <c r="AIZ7" s="93"/>
      <c r="AJA7" s="93"/>
      <c r="AJB7" s="93"/>
      <c r="AJC7" s="93"/>
      <c r="AJD7" s="93"/>
      <c r="AJE7" s="93"/>
      <c r="AJF7" s="93"/>
      <c r="AJG7" s="93"/>
      <c r="AJH7" s="93"/>
      <c r="AJI7" s="93"/>
      <c r="AJJ7" s="93"/>
      <c r="AJK7" s="93"/>
      <c r="AJL7" s="93"/>
      <c r="AJM7" s="93"/>
      <c r="AJN7" s="93"/>
      <c r="AJO7" s="93"/>
      <c r="AJP7" s="93"/>
      <c r="AJQ7" s="93"/>
      <c r="AJR7" s="93"/>
      <c r="AJS7" s="93"/>
      <c r="AJT7" s="93"/>
      <c r="AJU7" s="93"/>
      <c r="AJV7" s="93"/>
      <c r="AJW7" s="93"/>
      <c r="AJX7" s="93"/>
      <c r="AJY7" s="93"/>
      <c r="AJZ7" s="93"/>
      <c r="AKA7" s="93"/>
      <c r="AKB7" s="93"/>
      <c r="AKC7" s="93"/>
      <c r="AKD7" s="93"/>
      <c r="AKE7" s="93"/>
      <c r="AKF7" s="93"/>
      <c r="AKG7" s="93"/>
      <c r="AKH7" s="93"/>
      <c r="AKI7" s="93"/>
      <c r="AKJ7" s="93"/>
      <c r="AKK7" s="93"/>
      <c r="AKL7" s="93"/>
      <c r="AKM7" s="93"/>
      <c r="AKN7" s="93"/>
      <c r="AKO7" s="93"/>
      <c r="AKP7" s="93"/>
      <c r="AKQ7" s="93"/>
      <c r="AKR7" s="93"/>
      <c r="AKS7" s="93"/>
      <c r="AKT7" s="93"/>
      <c r="AKU7" s="93"/>
      <c r="AKV7" s="93"/>
      <c r="AKW7" s="93"/>
      <c r="AKX7" s="93"/>
      <c r="AKY7" s="93"/>
      <c r="AKZ7" s="93"/>
      <c r="ALA7" s="93"/>
      <c r="ALB7" s="93"/>
      <c r="ALC7" s="93"/>
      <c r="ALD7" s="93"/>
      <c r="ALE7" s="93"/>
      <c r="ALF7" s="93"/>
      <c r="ALG7" s="93"/>
      <c r="ALH7" s="93"/>
      <c r="ALI7" s="93"/>
      <c r="ALJ7" s="93"/>
      <c r="ALK7" s="93"/>
      <c r="ALL7" s="93"/>
      <c r="ALM7" s="93"/>
      <c r="ALN7" s="93"/>
      <c r="ALO7" s="93"/>
      <c r="ALP7" s="93"/>
      <c r="ALQ7" s="93"/>
      <c r="ALR7" s="93"/>
      <c r="ALS7" s="93"/>
      <c r="ALT7" s="93"/>
      <c r="ALU7" s="93"/>
      <c r="ALV7" s="93"/>
      <c r="ALW7" s="93"/>
      <c r="ALX7" s="93"/>
      <c r="ALY7" s="93"/>
      <c r="ALZ7" s="93"/>
      <c r="AMA7" s="93"/>
      <c r="AMB7" s="93"/>
      <c r="AMC7" s="93"/>
      <c r="AMD7" s="93"/>
      <c r="AME7" s="93"/>
      <c r="AMF7" s="93"/>
      <c r="AMG7" s="93"/>
      <c r="AMH7" s="93"/>
      <c r="AMI7" s="93"/>
      <c r="AMJ7" s="93"/>
      <c r="AMK7" s="93"/>
      <c r="AML7" s="93"/>
      <c r="AMM7" s="93"/>
      <c r="AMN7" s="93"/>
      <c r="AMO7" s="93"/>
      <c r="AMP7" s="93"/>
      <c r="AMQ7" s="93"/>
      <c r="AMR7" s="93"/>
      <c r="AMS7" s="93"/>
      <c r="AMT7" s="93"/>
      <c r="AMU7" s="93"/>
      <c r="AMV7" s="93"/>
      <c r="AMW7" s="93"/>
      <c r="AMX7" s="93"/>
      <c r="AMY7" s="93"/>
      <c r="AMZ7" s="93"/>
      <c r="ANA7" s="93"/>
      <c r="ANB7" s="93"/>
      <c r="ANC7" s="93"/>
      <c r="AND7" s="93"/>
      <c r="ANE7" s="93"/>
      <c r="ANF7" s="93"/>
      <c r="ANG7" s="93"/>
      <c r="ANH7" s="93"/>
      <c r="ANI7" s="93"/>
      <c r="ANJ7" s="93"/>
      <c r="ANK7" s="93"/>
      <c r="ANL7" s="93"/>
      <c r="ANM7" s="93"/>
      <c r="ANN7" s="93"/>
      <c r="ANO7" s="93"/>
      <c r="ANP7" s="93"/>
      <c r="ANQ7" s="93"/>
      <c r="ANR7" s="93"/>
      <c r="ANS7" s="93"/>
      <c r="ANT7" s="93"/>
      <c r="ANU7" s="93"/>
      <c r="ANV7" s="93"/>
      <c r="ANW7" s="93"/>
      <c r="ANX7" s="93"/>
      <c r="ANY7" s="93"/>
      <c r="ANZ7" s="93"/>
      <c r="AOA7" s="93"/>
      <c r="AOB7" s="93"/>
      <c r="AOC7" s="93"/>
      <c r="AOD7" s="93"/>
      <c r="AOE7" s="93"/>
      <c r="AOF7" s="93"/>
      <c r="AOG7" s="93"/>
      <c r="AOH7" s="93"/>
      <c r="AOI7" s="93"/>
      <c r="AOJ7" s="93"/>
      <c r="AOK7" s="93"/>
      <c r="AOL7" s="93"/>
      <c r="AOM7" s="93"/>
      <c r="AON7" s="93"/>
      <c r="AOO7" s="93"/>
      <c r="AOP7" s="93"/>
      <c r="AOQ7" s="93"/>
      <c r="AOR7" s="93"/>
      <c r="AOS7" s="93"/>
      <c r="AOT7" s="93"/>
      <c r="AOU7" s="93"/>
      <c r="AOV7" s="93"/>
      <c r="AOW7" s="93"/>
      <c r="AOX7" s="93"/>
      <c r="AOY7" s="93"/>
      <c r="AOZ7" s="93"/>
      <c r="APA7" s="93"/>
      <c r="APB7" s="93"/>
      <c r="APC7" s="93"/>
      <c r="APD7" s="93"/>
      <c r="APE7" s="93"/>
      <c r="APF7" s="93"/>
      <c r="APG7" s="342"/>
    </row>
    <row r="8" spans="1:1099" s="95" customFormat="1" ht="14.1" customHeight="1">
      <c r="A8" s="87"/>
      <c r="B8" s="100"/>
      <c r="C8" s="97"/>
      <c r="D8" s="642"/>
      <c r="E8" s="642"/>
      <c r="F8" s="642"/>
      <c r="G8" s="642"/>
      <c r="H8" s="642"/>
      <c r="I8" s="642"/>
      <c r="J8" s="642"/>
      <c r="K8" s="642"/>
      <c r="L8" s="642"/>
      <c r="M8" s="642"/>
      <c r="N8" s="642"/>
      <c r="O8" s="642"/>
      <c r="P8" s="642"/>
      <c r="Q8" s="642"/>
      <c r="R8" s="642"/>
      <c r="S8" s="642"/>
      <c r="T8" s="642"/>
      <c r="U8" s="642"/>
      <c r="V8" s="642"/>
      <c r="W8" s="642"/>
      <c r="X8" s="642"/>
      <c r="Y8" s="99"/>
      <c r="Z8" s="636"/>
      <c r="AA8" s="637"/>
      <c r="AB8" s="637"/>
      <c r="AC8" s="637"/>
      <c r="AD8" s="637"/>
      <c r="AE8" s="637"/>
      <c r="AF8" s="637"/>
      <c r="AG8" s="637"/>
      <c r="AH8" s="637"/>
      <c r="AI8" s="637"/>
      <c r="AJ8" s="637"/>
      <c r="AK8" s="637"/>
      <c r="AL8" s="637"/>
      <c r="AM8" s="637"/>
      <c r="AN8" s="637"/>
      <c r="AO8" s="637"/>
      <c r="AP8" s="637"/>
      <c r="AQ8" s="637"/>
      <c r="AR8" s="637"/>
      <c r="AS8" s="638"/>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c r="JB8" s="93"/>
      <c r="JC8" s="93"/>
      <c r="JD8" s="93"/>
      <c r="JE8" s="93"/>
      <c r="JF8" s="93"/>
      <c r="JG8" s="93"/>
      <c r="JH8" s="93"/>
      <c r="JI8" s="93"/>
      <c r="JJ8" s="93"/>
      <c r="JK8" s="93"/>
      <c r="JL8" s="93"/>
      <c r="JM8" s="93"/>
      <c r="JN8" s="93"/>
      <c r="JO8" s="93"/>
      <c r="JP8" s="93"/>
      <c r="JQ8" s="93"/>
      <c r="JR8" s="93"/>
      <c r="JS8" s="93"/>
      <c r="JT8" s="93"/>
      <c r="JU8" s="93"/>
      <c r="JV8" s="93"/>
      <c r="JW8" s="93"/>
      <c r="JX8" s="93"/>
      <c r="JY8" s="93"/>
      <c r="JZ8" s="93"/>
      <c r="KA8" s="93"/>
      <c r="KB8" s="93"/>
      <c r="KC8" s="93"/>
      <c r="KD8" s="93"/>
      <c r="KE8" s="93"/>
      <c r="KF8" s="93"/>
      <c r="KG8" s="93"/>
      <c r="KH8" s="93"/>
      <c r="KI8" s="93"/>
      <c r="KJ8" s="93"/>
      <c r="KK8" s="93"/>
      <c r="KL8" s="93"/>
      <c r="KM8" s="93"/>
      <c r="KN8" s="93"/>
      <c r="KO8" s="93"/>
      <c r="KP8" s="93"/>
      <c r="KQ8" s="93"/>
      <c r="KR8" s="93"/>
      <c r="KS8" s="93"/>
      <c r="KT8" s="93"/>
      <c r="KU8" s="93"/>
      <c r="KV8" s="93"/>
      <c r="KW8" s="93"/>
      <c r="KX8" s="93"/>
      <c r="KY8" s="93"/>
      <c r="KZ8" s="93"/>
      <c r="LA8" s="93"/>
      <c r="LB8" s="93"/>
      <c r="LC8" s="93"/>
      <c r="LD8" s="93"/>
      <c r="LE8" s="93"/>
      <c r="LF8" s="93"/>
      <c r="LG8" s="93"/>
      <c r="LH8" s="93"/>
      <c r="LI8" s="93"/>
      <c r="LJ8" s="93"/>
      <c r="LK8" s="93"/>
      <c r="LL8" s="93"/>
      <c r="LM8" s="93"/>
      <c r="LN8" s="93"/>
      <c r="LO8" s="93"/>
      <c r="LP8" s="93"/>
      <c r="LQ8" s="93"/>
      <c r="LR8" s="93"/>
      <c r="LS8" s="93"/>
      <c r="LT8" s="93"/>
      <c r="LU8" s="93"/>
      <c r="LV8" s="93"/>
      <c r="LW8" s="93"/>
      <c r="LX8" s="93"/>
      <c r="LY8" s="93"/>
      <c r="LZ8" s="93"/>
      <c r="MA8" s="93"/>
      <c r="MB8" s="93"/>
      <c r="MC8" s="93"/>
      <c r="MD8" s="93"/>
      <c r="ME8" s="93"/>
      <c r="MF8" s="93"/>
      <c r="MG8" s="93"/>
      <c r="MH8" s="93"/>
      <c r="MI8" s="93"/>
      <c r="MJ8" s="93"/>
      <c r="MK8" s="93"/>
      <c r="ML8" s="93"/>
      <c r="MM8" s="93"/>
      <c r="MN8" s="93"/>
      <c r="MO8" s="93"/>
      <c r="MP8" s="93"/>
      <c r="MQ8" s="93"/>
      <c r="MR8" s="93"/>
      <c r="MS8" s="93"/>
      <c r="MT8" s="93"/>
      <c r="MU8" s="93"/>
      <c r="MV8" s="93"/>
      <c r="MW8" s="93"/>
      <c r="MX8" s="93"/>
      <c r="MY8" s="93"/>
      <c r="MZ8" s="93"/>
      <c r="NA8" s="93"/>
      <c r="NB8" s="93"/>
      <c r="NC8" s="93"/>
      <c r="ND8" s="93"/>
      <c r="NE8" s="93"/>
      <c r="NF8" s="93"/>
      <c r="NG8" s="93"/>
      <c r="NH8" s="93"/>
      <c r="NI8" s="93"/>
      <c r="NJ8" s="93"/>
      <c r="NK8" s="93"/>
      <c r="NL8" s="93"/>
      <c r="NM8" s="93"/>
      <c r="NN8" s="93"/>
      <c r="NO8" s="93"/>
      <c r="NP8" s="93"/>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c r="RZ8" s="93"/>
      <c r="SA8" s="93"/>
      <c r="SB8" s="93"/>
      <c r="SC8" s="93"/>
      <c r="SD8" s="93"/>
      <c r="SE8" s="93"/>
      <c r="SF8" s="93"/>
      <c r="SG8" s="93"/>
      <c r="SH8" s="93"/>
      <c r="SI8" s="93"/>
      <c r="SJ8" s="93"/>
      <c r="SK8" s="93"/>
      <c r="SL8" s="93"/>
      <c r="SM8" s="93"/>
      <c r="SN8" s="93"/>
      <c r="SO8" s="93"/>
      <c r="SP8" s="93"/>
      <c r="SQ8" s="93"/>
      <c r="SR8" s="93"/>
      <c r="SS8" s="93"/>
      <c r="ST8" s="93"/>
      <c r="SU8" s="93"/>
      <c r="SV8" s="93"/>
      <c r="SW8" s="93"/>
      <c r="SX8" s="93"/>
      <c r="SY8" s="93"/>
      <c r="SZ8" s="93"/>
      <c r="TA8" s="93"/>
      <c r="TB8" s="93"/>
      <c r="TC8" s="93"/>
      <c r="TD8" s="93"/>
      <c r="TE8" s="93"/>
      <c r="TF8" s="93"/>
      <c r="TG8" s="93"/>
      <c r="TH8" s="93"/>
      <c r="TI8" s="93"/>
      <c r="TJ8" s="93"/>
      <c r="TK8" s="93"/>
      <c r="TL8" s="93"/>
      <c r="TM8" s="93"/>
      <c r="TN8" s="93"/>
      <c r="TO8" s="93"/>
      <c r="TP8" s="93"/>
      <c r="TQ8" s="93"/>
      <c r="TR8" s="93"/>
      <c r="TS8" s="93"/>
      <c r="TT8" s="93"/>
      <c r="TU8" s="93"/>
      <c r="TV8" s="93"/>
      <c r="TW8" s="93"/>
      <c r="TX8" s="93"/>
      <c r="TY8" s="93"/>
      <c r="TZ8" s="93"/>
      <c r="UA8" s="93"/>
      <c r="UB8" s="93"/>
      <c r="UC8" s="93"/>
      <c r="UD8" s="93"/>
      <c r="UE8" s="93"/>
      <c r="UF8" s="93"/>
      <c r="UG8" s="93"/>
      <c r="UH8" s="93"/>
      <c r="UI8" s="93"/>
      <c r="UJ8" s="93"/>
      <c r="UK8" s="93"/>
      <c r="UL8" s="93"/>
      <c r="UM8" s="93"/>
      <c r="UN8" s="93"/>
      <c r="UO8" s="93"/>
      <c r="UP8" s="93"/>
      <c r="UQ8" s="93"/>
      <c r="UR8" s="93"/>
      <c r="US8" s="93"/>
      <c r="UT8" s="93"/>
      <c r="UU8" s="93"/>
      <c r="UV8" s="93"/>
      <c r="UW8" s="93"/>
      <c r="UX8" s="93"/>
      <c r="UY8" s="93"/>
      <c r="UZ8" s="93"/>
      <c r="VA8" s="93"/>
      <c r="VB8" s="93"/>
      <c r="VC8" s="93"/>
      <c r="VD8" s="93"/>
      <c r="VE8" s="93"/>
      <c r="VF8" s="93"/>
      <c r="VG8" s="93"/>
      <c r="VH8" s="93"/>
      <c r="VI8" s="93"/>
      <c r="VJ8" s="93"/>
      <c r="VK8" s="93"/>
      <c r="VL8" s="93"/>
      <c r="VM8" s="93"/>
      <c r="VN8" s="93"/>
      <c r="VO8" s="93"/>
      <c r="VP8" s="93"/>
      <c r="VQ8" s="93"/>
      <c r="VR8" s="93"/>
      <c r="VS8" s="93"/>
      <c r="VT8" s="93"/>
      <c r="VU8" s="93"/>
      <c r="VV8" s="93"/>
      <c r="VW8" s="93"/>
      <c r="VX8" s="93"/>
      <c r="VY8" s="93"/>
      <c r="VZ8" s="93"/>
      <c r="WA8" s="93"/>
      <c r="WB8" s="93"/>
      <c r="WC8" s="93"/>
      <c r="WD8" s="93"/>
      <c r="WE8" s="93"/>
      <c r="WF8" s="93"/>
      <c r="WG8" s="93"/>
      <c r="WH8" s="93"/>
      <c r="WI8" s="93"/>
      <c r="WJ8" s="93"/>
      <c r="WK8" s="93"/>
      <c r="WL8" s="93"/>
      <c r="WM8" s="93"/>
      <c r="WN8" s="93"/>
      <c r="WO8" s="93"/>
      <c r="WP8" s="93"/>
      <c r="WQ8" s="93"/>
      <c r="WR8" s="93"/>
      <c r="WS8" s="93"/>
      <c r="WT8" s="93"/>
      <c r="WU8" s="93"/>
      <c r="WV8" s="93"/>
      <c r="WW8" s="93"/>
      <c r="WX8" s="93"/>
      <c r="WY8" s="93"/>
      <c r="WZ8" s="93"/>
      <c r="XA8" s="93"/>
      <c r="XB8" s="93"/>
      <c r="XC8" s="93"/>
      <c r="XD8" s="93"/>
      <c r="XE8" s="93"/>
      <c r="XF8" s="93"/>
      <c r="XG8" s="93"/>
      <c r="XH8" s="93"/>
      <c r="XI8" s="93"/>
      <c r="XJ8" s="93"/>
      <c r="XK8" s="93"/>
      <c r="XL8" s="93"/>
      <c r="XM8" s="93"/>
      <c r="XN8" s="93"/>
      <c r="XO8" s="93"/>
      <c r="XP8" s="93"/>
      <c r="XQ8" s="93"/>
      <c r="XR8" s="93"/>
      <c r="XS8" s="93"/>
      <c r="XT8" s="93"/>
      <c r="XU8" s="93"/>
      <c r="XV8" s="93"/>
      <c r="XW8" s="93"/>
      <c r="XX8" s="93"/>
      <c r="XY8" s="93"/>
      <c r="XZ8" s="93"/>
      <c r="YA8" s="93"/>
      <c r="YB8" s="93"/>
      <c r="YC8" s="93"/>
      <c r="YD8" s="93"/>
      <c r="YE8" s="93"/>
      <c r="YF8" s="93"/>
      <c r="YG8" s="93"/>
      <c r="YH8" s="93"/>
      <c r="YI8" s="93"/>
      <c r="YJ8" s="93"/>
      <c r="YK8" s="93"/>
      <c r="YL8" s="93"/>
      <c r="YM8" s="93"/>
      <c r="YN8" s="93"/>
      <c r="YO8" s="93"/>
      <c r="YP8" s="93"/>
      <c r="YQ8" s="93"/>
      <c r="YR8" s="93"/>
      <c r="YS8" s="93"/>
      <c r="YT8" s="93"/>
      <c r="YU8" s="93"/>
      <c r="YV8" s="93"/>
      <c r="YW8" s="93"/>
      <c r="YX8" s="93"/>
      <c r="YY8" s="93"/>
      <c r="YZ8" s="93"/>
      <c r="ZA8" s="93"/>
      <c r="ZB8" s="93"/>
      <c r="ZC8" s="93"/>
      <c r="ZD8" s="93"/>
      <c r="ZE8" s="93"/>
      <c r="ZF8" s="93"/>
      <c r="ZG8" s="93"/>
      <c r="ZH8" s="93"/>
      <c r="ZI8" s="93"/>
      <c r="ZJ8" s="93"/>
      <c r="ZK8" s="93"/>
      <c r="ZL8" s="93"/>
      <c r="ZM8" s="93"/>
      <c r="ZN8" s="93"/>
      <c r="ZO8" s="93"/>
      <c r="ZP8" s="93"/>
      <c r="ZQ8" s="93"/>
      <c r="ZR8" s="93"/>
      <c r="ZS8" s="93"/>
      <c r="ZT8" s="93"/>
      <c r="ZU8" s="93"/>
      <c r="ZV8" s="93"/>
      <c r="ZW8" s="93"/>
      <c r="ZX8" s="93"/>
      <c r="ZY8" s="93"/>
      <c r="ZZ8" s="93"/>
      <c r="AAA8" s="93"/>
      <c r="AAB8" s="93"/>
      <c r="AAC8" s="93"/>
      <c r="AAD8" s="93"/>
      <c r="AAE8" s="93"/>
      <c r="AAF8" s="93"/>
      <c r="AAG8" s="93"/>
      <c r="AAH8" s="93"/>
      <c r="AAI8" s="93"/>
      <c r="AAJ8" s="93"/>
      <c r="AAK8" s="93"/>
      <c r="AAL8" s="93"/>
      <c r="AAM8" s="93"/>
      <c r="AAN8" s="93"/>
      <c r="AAO8" s="93"/>
      <c r="AAP8" s="93"/>
      <c r="AAQ8" s="93"/>
      <c r="AAR8" s="93"/>
      <c r="AAS8" s="93"/>
      <c r="AAT8" s="93"/>
      <c r="AAU8" s="93"/>
      <c r="AAV8" s="93"/>
      <c r="AAW8" s="93"/>
      <c r="AAX8" s="93"/>
      <c r="AAY8" s="93"/>
      <c r="AAZ8" s="93"/>
      <c r="ABA8" s="93"/>
      <c r="ABB8" s="93"/>
      <c r="ABC8" s="93"/>
      <c r="ABD8" s="93"/>
      <c r="ABE8" s="93"/>
      <c r="ABF8" s="93"/>
      <c r="ABG8" s="93"/>
      <c r="ABH8" s="93"/>
      <c r="ABI8" s="93"/>
      <c r="ABJ8" s="93"/>
      <c r="ABK8" s="93"/>
      <c r="ABL8" s="93"/>
      <c r="ABM8" s="93"/>
      <c r="ABN8" s="93"/>
      <c r="ABO8" s="93"/>
      <c r="ABP8" s="93"/>
      <c r="ABQ8" s="93"/>
      <c r="ABR8" s="93"/>
      <c r="ABS8" s="93"/>
      <c r="ABT8" s="93"/>
      <c r="ABU8" s="93"/>
      <c r="ABV8" s="93"/>
      <c r="ABW8" s="93"/>
      <c r="ABX8" s="93"/>
      <c r="ABY8" s="93"/>
      <c r="ABZ8" s="93"/>
      <c r="ACA8" s="93"/>
      <c r="ACB8" s="93"/>
      <c r="ACC8" s="93"/>
      <c r="ACD8" s="93"/>
      <c r="ACE8" s="93"/>
      <c r="ACF8" s="93"/>
      <c r="ACG8" s="93"/>
      <c r="ACH8" s="93"/>
      <c r="ACI8" s="93"/>
      <c r="ACJ8" s="93"/>
      <c r="ACK8" s="93"/>
      <c r="ACL8" s="93"/>
      <c r="ACM8" s="93"/>
      <c r="ACN8" s="93"/>
      <c r="ACO8" s="93"/>
      <c r="ACP8" s="93"/>
      <c r="ACQ8" s="93"/>
      <c r="ACR8" s="93"/>
      <c r="ACS8" s="93"/>
      <c r="ACT8" s="93"/>
      <c r="ACU8" s="93"/>
      <c r="ACV8" s="93"/>
      <c r="ACW8" s="93"/>
      <c r="ACX8" s="93"/>
      <c r="ACY8" s="93"/>
      <c r="ACZ8" s="93"/>
      <c r="ADA8" s="93"/>
      <c r="ADB8" s="93"/>
      <c r="ADC8" s="93"/>
      <c r="ADD8" s="93"/>
      <c r="ADE8" s="93"/>
      <c r="ADF8" s="93"/>
      <c r="ADG8" s="93"/>
      <c r="ADH8" s="93"/>
      <c r="ADI8" s="93"/>
      <c r="ADJ8" s="93"/>
      <c r="ADK8" s="93"/>
      <c r="ADL8" s="93"/>
      <c r="ADM8" s="93"/>
      <c r="ADN8" s="93"/>
      <c r="ADO8" s="93"/>
      <c r="ADP8" s="93"/>
      <c r="ADQ8" s="93"/>
      <c r="ADR8" s="93"/>
      <c r="ADS8" s="93"/>
      <c r="ADT8" s="93"/>
      <c r="ADU8" s="93"/>
      <c r="ADV8" s="93"/>
      <c r="ADW8" s="93"/>
      <c r="ADX8" s="93"/>
      <c r="ADY8" s="93"/>
      <c r="ADZ8" s="93"/>
      <c r="AEA8" s="93"/>
      <c r="AEB8" s="93"/>
      <c r="AEC8" s="93"/>
      <c r="AED8" s="93"/>
      <c r="AEE8" s="93"/>
      <c r="AEF8" s="93"/>
      <c r="AEG8" s="93"/>
      <c r="AEH8" s="93"/>
      <c r="AEI8" s="93"/>
      <c r="AEJ8" s="93"/>
      <c r="AEK8" s="93"/>
      <c r="AEL8" s="93"/>
      <c r="AEM8" s="93"/>
      <c r="AEN8" s="93"/>
      <c r="AEO8" s="93"/>
      <c r="AEP8" s="93"/>
      <c r="AEQ8" s="93"/>
      <c r="AER8" s="93"/>
      <c r="AES8" s="93"/>
      <c r="AET8" s="93"/>
      <c r="AEU8" s="93"/>
      <c r="AEV8" s="93"/>
      <c r="AEW8" s="93"/>
      <c r="AEX8" s="93"/>
      <c r="AEY8" s="93"/>
      <c r="AEZ8" s="93"/>
      <c r="AFA8" s="93"/>
      <c r="AFB8" s="93"/>
      <c r="AFC8" s="93"/>
      <c r="AFD8" s="93"/>
      <c r="AFE8" s="93"/>
      <c r="AFF8" s="93"/>
      <c r="AFG8" s="93"/>
      <c r="AFH8" s="93"/>
      <c r="AFI8" s="93"/>
      <c r="AFJ8" s="93"/>
      <c r="AFK8" s="93"/>
      <c r="AFL8" s="93"/>
      <c r="AFM8" s="93"/>
      <c r="AFN8" s="93"/>
      <c r="AFO8" s="93"/>
      <c r="AFP8" s="93"/>
      <c r="AFQ8" s="93"/>
      <c r="AFR8" s="93"/>
      <c r="AFS8" s="93"/>
      <c r="AFT8" s="93"/>
      <c r="AFU8" s="93"/>
      <c r="AFV8" s="93"/>
      <c r="AFW8" s="93"/>
      <c r="AFX8" s="93"/>
      <c r="AFY8" s="93"/>
      <c r="AFZ8" s="93"/>
      <c r="AGA8" s="93"/>
      <c r="AGB8" s="93"/>
      <c r="AGC8" s="93"/>
      <c r="AGD8" s="93"/>
      <c r="AGE8" s="93"/>
      <c r="AGF8" s="93"/>
      <c r="AGG8" s="93"/>
      <c r="AGH8" s="93"/>
      <c r="AGI8" s="93"/>
      <c r="AGJ8" s="93"/>
      <c r="AGK8" s="93"/>
      <c r="AGL8" s="93"/>
      <c r="AGM8" s="93"/>
      <c r="AGN8" s="93"/>
      <c r="AGO8" s="93"/>
      <c r="AGP8" s="93"/>
      <c r="AGQ8" s="93"/>
      <c r="AGR8" s="93"/>
      <c r="AGS8" s="93"/>
      <c r="AGT8" s="93"/>
      <c r="AGU8" s="93"/>
      <c r="AGV8" s="93"/>
      <c r="AGW8" s="93"/>
      <c r="AGX8" s="93"/>
      <c r="AGY8" s="93"/>
      <c r="AGZ8" s="93"/>
      <c r="AHA8" s="93"/>
      <c r="AHB8" s="93"/>
      <c r="AHC8" s="93"/>
      <c r="AHD8" s="93"/>
      <c r="AHE8" s="93"/>
      <c r="AHF8" s="93"/>
      <c r="AHG8" s="93"/>
      <c r="AHH8" s="93"/>
      <c r="AHI8" s="93"/>
      <c r="AHJ8" s="93"/>
      <c r="AHK8" s="93"/>
      <c r="AHL8" s="93"/>
      <c r="AHM8" s="93"/>
      <c r="AHN8" s="93"/>
      <c r="AHO8" s="93"/>
      <c r="AHP8" s="93"/>
      <c r="AHQ8" s="93"/>
      <c r="AHR8" s="93"/>
      <c r="AHS8" s="93"/>
      <c r="AHT8" s="93"/>
      <c r="AHU8" s="93"/>
      <c r="AHV8" s="93"/>
      <c r="AHW8" s="93"/>
      <c r="AHX8" s="93"/>
      <c r="AHY8" s="93"/>
      <c r="AHZ8" s="93"/>
      <c r="AIA8" s="93"/>
      <c r="AIB8" s="93"/>
      <c r="AIC8" s="93"/>
      <c r="AID8" s="93"/>
      <c r="AIE8" s="93"/>
      <c r="AIF8" s="93"/>
      <c r="AIG8" s="93"/>
      <c r="AIH8" s="93"/>
      <c r="AII8" s="93"/>
      <c r="AIJ8" s="93"/>
      <c r="AIK8" s="93"/>
      <c r="AIL8" s="93"/>
      <c r="AIM8" s="93"/>
      <c r="AIN8" s="93"/>
      <c r="AIO8" s="93"/>
      <c r="AIP8" s="93"/>
      <c r="AIQ8" s="93"/>
      <c r="AIR8" s="93"/>
      <c r="AIS8" s="93"/>
      <c r="AIT8" s="93"/>
      <c r="AIU8" s="93"/>
      <c r="AIV8" s="93"/>
      <c r="AIW8" s="93"/>
      <c r="AIX8" s="93"/>
      <c r="AIY8" s="93"/>
      <c r="AIZ8" s="93"/>
      <c r="AJA8" s="93"/>
      <c r="AJB8" s="93"/>
      <c r="AJC8" s="93"/>
      <c r="AJD8" s="93"/>
      <c r="AJE8" s="93"/>
      <c r="AJF8" s="93"/>
      <c r="AJG8" s="93"/>
      <c r="AJH8" s="93"/>
      <c r="AJI8" s="93"/>
      <c r="AJJ8" s="93"/>
      <c r="AJK8" s="93"/>
      <c r="AJL8" s="93"/>
      <c r="AJM8" s="93"/>
      <c r="AJN8" s="93"/>
      <c r="AJO8" s="93"/>
      <c r="AJP8" s="93"/>
      <c r="AJQ8" s="93"/>
      <c r="AJR8" s="93"/>
      <c r="AJS8" s="93"/>
      <c r="AJT8" s="93"/>
      <c r="AJU8" s="93"/>
      <c r="AJV8" s="93"/>
      <c r="AJW8" s="93"/>
      <c r="AJX8" s="93"/>
      <c r="AJY8" s="93"/>
      <c r="AJZ8" s="93"/>
      <c r="AKA8" s="93"/>
      <c r="AKB8" s="93"/>
      <c r="AKC8" s="93"/>
      <c r="AKD8" s="93"/>
      <c r="AKE8" s="93"/>
      <c r="AKF8" s="93"/>
      <c r="AKG8" s="93"/>
      <c r="AKH8" s="93"/>
      <c r="AKI8" s="93"/>
      <c r="AKJ8" s="93"/>
      <c r="AKK8" s="93"/>
      <c r="AKL8" s="93"/>
      <c r="AKM8" s="93"/>
      <c r="AKN8" s="93"/>
      <c r="AKO8" s="93"/>
      <c r="AKP8" s="93"/>
      <c r="AKQ8" s="93"/>
      <c r="AKR8" s="93"/>
      <c r="AKS8" s="93"/>
      <c r="AKT8" s="93"/>
      <c r="AKU8" s="93"/>
      <c r="AKV8" s="93"/>
      <c r="AKW8" s="93"/>
      <c r="AKX8" s="93"/>
      <c r="AKY8" s="93"/>
      <c r="AKZ8" s="93"/>
      <c r="ALA8" s="93"/>
      <c r="ALB8" s="93"/>
      <c r="ALC8" s="93"/>
      <c r="ALD8" s="93"/>
      <c r="ALE8" s="93"/>
      <c r="ALF8" s="93"/>
      <c r="ALG8" s="93"/>
      <c r="ALH8" s="93"/>
      <c r="ALI8" s="93"/>
      <c r="ALJ8" s="93"/>
      <c r="ALK8" s="93"/>
      <c r="ALL8" s="93"/>
      <c r="ALM8" s="93"/>
      <c r="ALN8" s="93"/>
      <c r="ALO8" s="93"/>
      <c r="ALP8" s="93"/>
      <c r="ALQ8" s="93"/>
      <c r="ALR8" s="93"/>
      <c r="ALS8" s="93"/>
      <c r="ALT8" s="93"/>
      <c r="ALU8" s="93"/>
      <c r="ALV8" s="93"/>
      <c r="ALW8" s="93"/>
      <c r="ALX8" s="93"/>
      <c r="ALY8" s="93"/>
      <c r="ALZ8" s="93"/>
      <c r="AMA8" s="93"/>
      <c r="AMB8" s="93"/>
      <c r="AMC8" s="93"/>
      <c r="AMD8" s="93"/>
      <c r="AME8" s="93"/>
      <c r="AMF8" s="93"/>
      <c r="AMG8" s="93"/>
      <c r="AMH8" s="93"/>
      <c r="AMI8" s="93"/>
      <c r="AMJ8" s="93"/>
      <c r="AMK8" s="93"/>
      <c r="AML8" s="93"/>
      <c r="AMM8" s="93"/>
      <c r="AMN8" s="93"/>
      <c r="AMO8" s="93"/>
      <c r="AMP8" s="93"/>
      <c r="AMQ8" s="93"/>
      <c r="AMR8" s="93"/>
      <c r="AMS8" s="93"/>
      <c r="AMT8" s="93"/>
      <c r="AMU8" s="93"/>
      <c r="AMV8" s="93"/>
      <c r="AMW8" s="93"/>
      <c r="AMX8" s="93"/>
      <c r="AMY8" s="93"/>
      <c r="AMZ8" s="93"/>
      <c r="ANA8" s="93"/>
      <c r="ANB8" s="93"/>
      <c r="ANC8" s="93"/>
      <c r="AND8" s="93"/>
      <c r="ANE8" s="93"/>
      <c r="ANF8" s="93"/>
      <c r="ANG8" s="93"/>
      <c r="ANH8" s="93"/>
      <c r="ANI8" s="93"/>
      <c r="ANJ8" s="93"/>
      <c r="ANK8" s="93"/>
      <c r="ANL8" s="93"/>
      <c r="ANM8" s="93"/>
      <c r="ANN8" s="93"/>
      <c r="ANO8" s="93"/>
      <c r="ANP8" s="93"/>
      <c r="ANQ8" s="93"/>
      <c r="ANR8" s="93"/>
      <c r="ANS8" s="93"/>
      <c r="ANT8" s="93"/>
      <c r="ANU8" s="93"/>
      <c r="ANV8" s="93"/>
      <c r="ANW8" s="93"/>
      <c r="ANX8" s="93"/>
      <c r="ANY8" s="93"/>
      <c r="ANZ8" s="93"/>
      <c r="AOA8" s="93"/>
      <c r="AOB8" s="93"/>
      <c r="AOC8" s="93"/>
      <c r="AOD8" s="93"/>
      <c r="AOE8" s="93"/>
      <c r="AOF8" s="93"/>
      <c r="AOG8" s="93"/>
      <c r="AOH8" s="93"/>
      <c r="AOI8" s="93"/>
      <c r="AOJ8" s="93"/>
      <c r="AOK8" s="93"/>
      <c r="AOL8" s="93"/>
      <c r="AOM8" s="93"/>
      <c r="AON8" s="93"/>
      <c r="AOO8" s="93"/>
      <c r="AOP8" s="93"/>
      <c r="AOQ8" s="93"/>
      <c r="AOR8" s="93"/>
      <c r="AOS8" s="93"/>
      <c r="AOT8" s="93"/>
      <c r="AOU8" s="93"/>
      <c r="AOV8" s="93"/>
      <c r="AOW8" s="93"/>
      <c r="AOX8" s="93"/>
      <c r="AOY8" s="93"/>
      <c r="AOZ8" s="93"/>
      <c r="APA8" s="93"/>
      <c r="APB8" s="93"/>
      <c r="APC8" s="93"/>
      <c r="APD8" s="93"/>
      <c r="APE8" s="93"/>
      <c r="APF8" s="93"/>
      <c r="APG8" s="342"/>
    </row>
    <row r="9" spans="1:1099" s="95" customFormat="1" ht="14.1" customHeight="1">
      <c r="A9" s="87"/>
      <c r="B9" s="100"/>
      <c r="C9" s="97"/>
      <c r="D9" s="97"/>
      <c r="E9" s="97"/>
      <c r="F9" s="97"/>
      <c r="G9" s="97"/>
      <c r="H9" s="97"/>
      <c r="I9" s="97"/>
      <c r="J9" s="97"/>
      <c r="K9" s="97"/>
      <c r="L9" s="97"/>
      <c r="M9" s="97"/>
      <c r="N9" s="97"/>
      <c r="O9" s="97"/>
      <c r="P9" s="97"/>
      <c r="Q9" s="98"/>
      <c r="R9" s="98"/>
      <c r="S9" s="98"/>
      <c r="T9" s="98"/>
      <c r="U9" s="97"/>
      <c r="V9" s="97"/>
      <c r="W9" s="97"/>
      <c r="X9" s="97"/>
      <c r="Y9" s="99"/>
      <c r="Z9" s="636"/>
      <c r="AA9" s="637"/>
      <c r="AB9" s="637"/>
      <c r="AC9" s="637"/>
      <c r="AD9" s="637"/>
      <c r="AE9" s="637"/>
      <c r="AF9" s="637"/>
      <c r="AG9" s="637"/>
      <c r="AH9" s="637"/>
      <c r="AI9" s="637"/>
      <c r="AJ9" s="637"/>
      <c r="AK9" s="637"/>
      <c r="AL9" s="637"/>
      <c r="AM9" s="637"/>
      <c r="AN9" s="637"/>
      <c r="AO9" s="637"/>
      <c r="AP9" s="637"/>
      <c r="AQ9" s="637"/>
      <c r="AR9" s="637"/>
      <c r="AS9" s="638"/>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c r="JB9" s="93"/>
      <c r="JC9" s="93"/>
      <c r="JD9" s="93"/>
      <c r="JE9" s="93"/>
      <c r="JF9" s="93"/>
      <c r="JG9" s="93"/>
      <c r="JH9" s="93"/>
      <c r="JI9" s="93"/>
      <c r="JJ9" s="93"/>
      <c r="JK9" s="93"/>
      <c r="JL9" s="93"/>
      <c r="JM9" s="93"/>
      <c r="JN9" s="93"/>
      <c r="JO9" s="93"/>
      <c r="JP9" s="93"/>
      <c r="JQ9" s="93"/>
      <c r="JR9" s="93"/>
      <c r="JS9" s="93"/>
      <c r="JT9" s="93"/>
      <c r="JU9" s="93"/>
      <c r="JV9" s="93"/>
      <c r="JW9" s="93"/>
      <c r="JX9" s="93"/>
      <c r="JY9" s="93"/>
      <c r="JZ9" s="93"/>
      <c r="KA9" s="93"/>
      <c r="KB9" s="93"/>
      <c r="KC9" s="93"/>
      <c r="KD9" s="93"/>
      <c r="KE9" s="93"/>
      <c r="KF9" s="93"/>
      <c r="KG9" s="93"/>
      <c r="KH9" s="93"/>
      <c r="KI9" s="93"/>
      <c r="KJ9" s="93"/>
      <c r="KK9" s="93"/>
      <c r="KL9" s="93"/>
      <c r="KM9" s="93"/>
      <c r="KN9" s="93"/>
      <c r="KO9" s="93"/>
      <c r="KP9" s="93"/>
      <c r="KQ9" s="93"/>
      <c r="KR9" s="93"/>
      <c r="KS9" s="93"/>
      <c r="KT9" s="93"/>
      <c r="KU9" s="93"/>
      <c r="KV9" s="93"/>
      <c r="KW9" s="93"/>
      <c r="KX9" s="93"/>
      <c r="KY9" s="93"/>
      <c r="KZ9" s="93"/>
      <c r="LA9" s="93"/>
      <c r="LB9" s="93"/>
      <c r="LC9" s="93"/>
      <c r="LD9" s="93"/>
      <c r="LE9" s="93"/>
      <c r="LF9" s="93"/>
      <c r="LG9" s="93"/>
      <c r="LH9" s="93"/>
      <c r="LI9" s="93"/>
      <c r="LJ9" s="93"/>
      <c r="LK9" s="93"/>
      <c r="LL9" s="93"/>
      <c r="LM9" s="93"/>
      <c r="LN9" s="93"/>
      <c r="LO9" s="93"/>
      <c r="LP9" s="93"/>
      <c r="LQ9" s="93"/>
      <c r="LR9" s="93"/>
      <c r="LS9" s="93"/>
      <c r="LT9" s="93"/>
      <c r="LU9" s="93"/>
      <c r="LV9" s="93"/>
      <c r="LW9" s="93"/>
      <c r="LX9" s="93"/>
      <c r="LY9" s="93"/>
      <c r="LZ9" s="93"/>
      <c r="MA9" s="93"/>
      <c r="MB9" s="93"/>
      <c r="MC9" s="93"/>
      <c r="MD9" s="93"/>
      <c r="ME9" s="93"/>
      <c r="MF9" s="93"/>
      <c r="MG9" s="93"/>
      <c r="MH9" s="93"/>
      <c r="MI9" s="93"/>
      <c r="MJ9" s="93"/>
      <c r="MK9" s="93"/>
      <c r="ML9" s="93"/>
      <c r="MM9" s="93"/>
      <c r="MN9" s="93"/>
      <c r="MO9" s="93"/>
      <c r="MP9" s="93"/>
      <c r="MQ9" s="93"/>
      <c r="MR9" s="93"/>
      <c r="MS9" s="93"/>
      <c r="MT9" s="93"/>
      <c r="MU9" s="93"/>
      <c r="MV9" s="93"/>
      <c r="MW9" s="93"/>
      <c r="MX9" s="93"/>
      <c r="MY9" s="93"/>
      <c r="MZ9" s="93"/>
      <c r="NA9" s="93"/>
      <c r="NB9" s="93"/>
      <c r="NC9" s="93"/>
      <c r="ND9" s="93"/>
      <c r="NE9" s="93"/>
      <c r="NF9" s="93"/>
      <c r="NG9" s="93"/>
      <c r="NH9" s="93"/>
      <c r="NI9" s="93"/>
      <c r="NJ9" s="93"/>
      <c r="NK9" s="93"/>
      <c r="NL9" s="93"/>
      <c r="NM9" s="93"/>
      <c r="NN9" s="93"/>
      <c r="NO9" s="93"/>
      <c r="NP9" s="93"/>
      <c r="NQ9" s="93"/>
      <c r="NR9" s="93"/>
      <c r="NS9" s="93"/>
      <c r="NT9" s="93"/>
      <c r="NU9" s="93"/>
      <c r="NV9" s="93"/>
      <c r="NW9" s="93"/>
      <c r="NX9" s="93"/>
      <c r="NY9" s="93"/>
      <c r="NZ9" s="93"/>
      <c r="OA9" s="93"/>
      <c r="OB9" s="93"/>
      <c r="OC9" s="93"/>
      <c r="OD9" s="93"/>
      <c r="OE9" s="93"/>
      <c r="OF9" s="93"/>
      <c r="OG9" s="93"/>
      <c r="OH9" s="93"/>
      <c r="OI9" s="93"/>
      <c r="OJ9" s="93"/>
      <c r="OK9" s="93"/>
      <c r="OL9" s="93"/>
      <c r="OM9" s="93"/>
      <c r="ON9" s="93"/>
      <c r="OO9" s="93"/>
      <c r="OP9" s="93"/>
      <c r="OQ9" s="93"/>
      <c r="OR9" s="93"/>
      <c r="OS9" s="93"/>
      <c r="OT9" s="93"/>
      <c r="OU9" s="93"/>
      <c r="OV9" s="93"/>
      <c r="OW9" s="93"/>
      <c r="OX9" s="93"/>
      <c r="OY9" s="93"/>
      <c r="OZ9" s="93"/>
      <c r="PA9" s="93"/>
      <c r="PB9" s="93"/>
      <c r="PC9" s="93"/>
      <c r="PD9" s="93"/>
      <c r="PE9" s="93"/>
      <c r="PF9" s="93"/>
      <c r="PG9" s="93"/>
      <c r="PH9" s="93"/>
      <c r="PI9" s="93"/>
      <c r="PJ9" s="93"/>
      <c r="PK9" s="93"/>
      <c r="PL9" s="93"/>
      <c r="PM9" s="93"/>
      <c r="PN9" s="93"/>
      <c r="PO9" s="93"/>
      <c r="PP9" s="93"/>
      <c r="PQ9" s="93"/>
      <c r="PR9" s="93"/>
      <c r="PS9" s="93"/>
      <c r="PT9" s="93"/>
      <c r="PU9" s="93"/>
      <c r="PV9" s="93"/>
      <c r="PW9" s="93"/>
      <c r="PX9" s="93"/>
      <c r="PY9" s="93"/>
      <c r="PZ9" s="93"/>
      <c r="QA9" s="93"/>
      <c r="QB9" s="93"/>
      <c r="QC9" s="93"/>
      <c r="QD9" s="93"/>
      <c r="QE9" s="93"/>
      <c r="QF9" s="93"/>
      <c r="QG9" s="93"/>
      <c r="QH9" s="93"/>
      <c r="QI9" s="93"/>
      <c r="QJ9" s="93"/>
      <c r="QK9" s="93"/>
      <c r="QL9" s="93"/>
      <c r="QM9" s="93"/>
      <c r="QN9" s="93"/>
      <c r="QO9" s="93"/>
      <c r="QP9" s="93"/>
      <c r="QQ9" s="93"/>
      <c r="QR9" s="93"/>
      <c r="QS9" s="93"/>
      <c r="QT9" s="93"/>
      <c r="QU9" s="93"/>
      <c r="QV9" s="93"/>
      <c r="QW9" s="93"/>
      <c r="QX9" s="93"/>
      <c r="QY9" s="93"/>
      <c r="QZ9" s="93"/>
      <c r="RA9" s="93"/>
      <c r="RB9" s="93"/>
      <c r="RC9" s="93"/>
      <c r="RD9" s="93"/>
      <c r="RE9" s="93"/>
      <c r="RF9" s="93"/>
      <c r="RG9" s="93"/>
      <c r="RH9" s="93"/>
      <c r="RI9" s="93"/>
      <c r="RJ9" s="93"/>
      <c r="RK9" s="93"/>
      <c r="RL9" s="93"/>
      <c r="RM9" s="93"/>
      <c r="RN9" s="93"/>
      <c r="RO9" s="93"/>
      <c r="RP9" s="93"/>
      <c r="RQ9" s="93"/>
      <c r="RR9" s="93"/>
      <c r="RS9" s="93"/>
      <c r="RT9" s="93"/>
      <c r="RU9" s="93"/>
      <c r="RV9" s="93"/>
      <c r="RW9" s="93"/>
      <c r="RX9" s="93"/>
      <c r="RY9" s="93"/>
      <c r="RZ9" s="93"/>
      <c r="SA9" s="93"/>
      <c r="SB9" s="93"/>
      <c r="SC9" s="93"/>
      <c r="SD9" s="93"/>
      <c r="SE9" s="93"/>
      <c r="SF9" s="93"/>
      <c r="SG9" s="93"/>
      <c r="SH9" s="93"/>
      <c r="SI9" s="93"/>
      <c r="SJ9" s="93"/>
      <c r="SK9" s="93"/>
      <c r="SL9" s="93"/>
      <c r="SM9" s="93"/>
      <c r="SN9" s="93"/>
      <c r="SO9" s="93"/>
      <c r="SP9" s="93"/>
      <c r="SQ9" s="93"/>
      <c r="SR9" s="93"/>
      <c r="SS9" s="93"/>
      <c r="ST9" s="93"/>
      <c r="SU9" s="93"/>
      <c r="SV9" s="93"/>
      <c r="SW9" s="93"/>
      <c r="SX9" s="93"/>
      <c r="SY9" s="93"/>
      <c r="SZ9" s="93"/>
      <c r="TA9" s="93"/>
      <c r="TB9" s="93"/>
      <c r="TC9" s="93"/>
      <c r="TD9" s="93"/>
      <c r="TE9" s="93"/>
      <c r="TF9" s="93"/>
      <c r="TG9" s="93"/>
      <c r="TH9" s="93"/>
      <c r="TI9" s="93"/>
      <c r="TJ9" s="93"/>
      <c r="TK9" s="93"/>
      <c r="TL9" s="93"/>
      <c r="TM9" s="93"/>
      <c r="TN9" s="93"/>
      <c r="TO9" s="93"/>
      <c r="TP9" s="93"/>
      <c r="TQ9" s="93"/>
      <c r="TR9" s="93"/>
      <c r="TS9" s="93"/>
      <c r="TT9" s="93"/>
      <c r="TU9" s="93"/>
      <c r="TV9" s="93"/>
      <c r="TW9" s="93"/>
      <c r="TX9" s="93"/>
      <c r="TY9" s="93"/>
      <c r="TZ9" s="93"/>
      <c r="UA9" s="93"/>
      <c r="UB9" s="93"/>
      <c r="UC9" s="93"/>
      <c r="UD9" s="93"/>
      <c r="UE9" s="93"/>
      <c r="UF9" s="93"/>
      <c r="UG9" s="93"/>
      <c r="UH9" s="93"/>
      <c r="UI9" s="93"/>
      <c r="UJ9" s="93"/>
      <c r="UK9" s="93"/>
      <c r="UL9" s="93"/>
      <c r="UM9" s="93"/>
      <c r="UN9" s="93"/>
      <c r="UO9" s="93"/>
      <c r="UP9" s="93"/>
      <c r="UQ9" s="93"/>
      <c r="UR9" s="93"/>
      <c r="US9" s="93"/>
      <c r="UT9" s="93"/>
      <c r="UU9" s="93"/>
      <c r="UV9" s="93"/>
      <c r="UW9" s="93"/>
      <c r="UX9" s="93"/>
      <c r="UY9" s="93"/>
      <c r="UZ9" s="93"/>
      <c r="VA9" s="93"/>
      <c r="VB9" s="93"/>
      <c r="VC9" s="93"/>
      <c r="VD9" s="93"/>
      <c r="VE9" s="93"/>
      <c r="VF9" s="93"/>
      <c r="VG9" s="93"/>
      <c r="VH9" s="93"/>
      <c r="VI9" s="93"/>
      <c r="VJ9" s="93"/>
      <c r="VK9" s="93"/>
      <c r="VL9" s="93"/>
      <c r="VM9" s="93"/>
      <c r="VN9" s="93"/>
      <c r="VO9" s="93"/>
      <c r="VP9" s="93"/>
      <c r="VQ9" s="93"/>
      <c r="VR9" s="93"/>
      <c r="VS9" s="93"/>
      <c r="VT9" s="93"/>
      <c r="VU9" s="93"/>
      <c r="VV9" s="93"/>
      <c r="VW9" s="93"/>
      <c r="VX9" s="93"/>
      <c r="VY9" s="93"/>
      <c r="VZ9" s="93"/>
      <c r="WA9" s="93"/>
      <c r="WB9" s="93"/>
      <c r="WC9" s="93"/>
      <c r="WD9" s="93"/>
      <c r="WE9" s="93"/>
      <c r="WF9" s="93"/>
      <c r="WG9" s="93"/>
      <c r="WH9" s="93"/>
      <c r="WI9" s="93"/>
      <c r="WJ9" s="93"/>
      <c r="WK9" s="93"/>
      <c r="WL9" s="93"/>
      <c r="WM9" s="93"/>
      <c r="WN9" s="93"/>
      <c r="WO9" s="93"/>
      <c r="WP9" s="93"/>
      <c r="WQ9" s="93"/>
      <c r="WR9" s="93"/>
      <c r="WS9" s="93"/>
      <c r="WT9" s="93"/>
      <c r="WU9" s="93"/>
      <c r="WV9" s="93"/>
      <c r="WW9" s="93"/>
      <c r="WX9" s="93"/>
      <c r="WY9" s="93"/>
      <c r="WZ9" s="93"/>
      <c r="XA9" s="93"/>
      <c r="XB9" s="93"/>
      <c r="XC9" s="93"/>
      <c r="XD9" s="93"/>
      <c r="XE9" s="93"/>
      <c r="XF9" s="93"/>
      <c r="XG9" s="93"/>
      <c r="XH9" s="93"/>
      <c r="XI9" s="93"/>
      <c r="XJ9" s="93"/>
      <c r="XK9" s="93"/>
      <c r="XL9" s="93"/>
      <c r="XM9" s="93"/>
      <c r="XN9" s="93"/>
      <c r="XO9" s="93"/>
      <c r="XP9" s="93"/>
      <c r="XQ9" s="93"/>
      <c r="XR9" s="93"/>
      <c r="XS9" s="93"/>
      <c r="XT9" s="93"/>
      <c r="XU9" s="93"/>
      <c r="XV9" s="93"/>
      <c r="XW9" s="93"/>
      <c r="XX9" s="93"/>
      <c r="XY9" s="93"/>
      <c r="XZ9" s="93"/>
      <c r="YA9" s="93"/>
      <c r="YB9" s="93"/>
      <c r="YC9" s="93"/>
      <c r="YD9" s="93"/>
      <c r="YE9" s="93"/>
      <c r="YF9" s="93"/>
      <c r="YG9" s="93"/>
      <c r="YH9" s="93"/>
      <c r="YI9" s="93"/>
      <c r="YJ9" s="93"/>
      <c r="YK9" s="93"/>
      <c r="YL9" s="93"/>
      <c r="YM9" s="93"/>
      <c r="YN9" s="93"/>
      <c r="YO9" s="93"/>
      <c r="YP9" s="93"/>
      <c r="YQ9" s="93"/>
      <c r="YR9" s="93"/>
      <c r="YS9" s="93"/>
      <c r="YT9" s="93"/>
      <c r="YU9" s="93"/>
      <c r="YV9" s="93"/>
      <c r="YW9" s="93"/>
      <c r="YX9" s="93"/>
      <c r="YY9" s="93"/>
      <c r="YZ9" s="93"/>
      <c r="ZA9" s="93"/>
      <c r="ZB9" s="93"/>
      <c r="ZC9" s="93"/>
      <c r="ZD9" s="93"/>
      <c r="ZE9" s="93"/>
      <c r="ZF9" s="93"/>
      <c r="ZG9" s="93"/>
      <c r="ZH9" s="93"/>
      <c r="ZI9" s="93"/>
      <c r="ZJ9" s="93"/>
      <c r="ZK9" s="93"/>
      <c r="ZL9" s="93"/>
      <c r="ZM9" s="93"/>
      <c r="ZN9" s="93"/>
      <c r="ZO9" s="93"/>
      <c r="ZP9" s="93"/>
      <c r="ZQ9" s="93"/>
      <c r="ZR9" s="93"/>
      <c r="ZS9" s="93"/>
      <c r="ZT9" s="93"/>
      <c r="ZU9" s="93"/>
      <c r="ZV9" s="93"/>
      <c r="ZW9" s="93"/>
      <c r="ZX9" s="93"/>
      <c r="ZY9" s="93"/>
      <c r="ZZ9" s="93"/>
      <c r="AAA9" s="93"/>
      <c r="AAB9" s="93"/>
      <c r="AAC9" s="93"/>
      <c r="AAD9" s="93"/>
      <c r="AAE9" s="93"/>
      <c r="AAF9" s="93"/>
      <c r="AAG9" s="93"/>
      <c r="AAH9" s="93"/>
      <c r="AAI9" s="93"/>
      <c r="AAJ9" s="93"/>
      <c r="AAK9" s="93"/>
      <c r="AAL9" s="93"/>
      <c r="AAM9" s="93"/>
      <c r="AAN9" s="93"/>
      <c r="AAO9" s="93"/>
      <c r="AAP9" s="93"/>
      <c r="AAQ9" s="93"/>
      <c r="AAR9" s="93"/>
      <c r="AAS9" s="93"/>
      <c r="AAT9" s="93"/>
      <c r="AAU9" s="93"/>
      <c r="AAV9" s="93"/>
      <c r="AAW9" s="93"/>
      <c r="AAX9" s="93"/>
      <c r="AAY9" s="93"/>
      <c r="AAZ9" s="93"/>
      <c r="ABA9" s="93"/>
      <c r="ABB9" s="93"/>
      <c r="ABC9" s="93"/>
      <c r="ABD9" s="93"/>
      <c r="ABE9" s="93"/>
      <c r="ABF9" s="93"/>
      <c r="ABG9" s="93"/>
      <c r="ABH9" s="93"/>
      <c r="ABI9" s="93"/>
      <c r="ABJ9" s="93"/>
      <c r="ABK9" s="93"/>
      <c r="ABL9" s="93"/>
      <c r="ABM9" s="93"/>
      <c r="ABN9" s="93"/>
      <c r="ABO9" s="93"/>
      <c r="ABP9" s="93"/>
      <c r="ABQ9" s="93"/>
      <c r="ABR9" s="93"/>
      <c r="ABS9" s="93"/>
      <c r="ABT9" s="93"/>
      <c r="ABU9" s="93"/>
      <c r="ABV9" s="93"/>
      <c r="ABW9" s="93"/>
      <c r="ABX9" s="93"/>
      <c r="ABY9" s="93"/>
      <c r="ABZ9" s="93"/>
      <c r="ACA9" s="93"/>
      <c r="ACB9" s="93"/>
      <c r="ACC9" s="93"/>
      <c r="ACD9" s="93"/>
      <c r="ACE9" s="93"/>
      <c r="ACF9" s="93"/>
      <c r="ACG9" s="93"/>
      <c r="ACH9" s="93"/>
      <c r="ACI9" s="93"/>
      <c r="ACJ9" s="93"/>
      <c r="ACK9" s="93"/>
      <c r="ACL9" s="93"/>
      <c r="ACM9" s="93"/>
      <c r="ACN9" s="93"/>
      <c r="ACO9" s="93"/>
      <c r="ACP9" s="93"/>
      <c r="ACQ9" s="93"/>
      <c r="ACR9" s="93"/>
      <c r="ACS9" s="93"/>
      <c r="ACT9" s="93"/>
      <c r="ACU9" s="93"/>
      <c r="ACV9" s="93"/>
      <c r="ACW9" s="93"/>
      <c r="ACX9" s="93"/>
      <c r="ACY9" s="93"/>
      <c r="ACZ9" s="93"/>
      <c r="ADA9" s="93"/>
      <c r="ADB9" s="93"/>
      <c r="ADC9" s="93"/>
      <c r="ADD9" s="93"/>
      <c r="ADE9" s="93"/>
      <c r="ADF9" s="93"/>
      <c r="ADG9" s="93"/>
      <c r="ADH9" s="93"/>
      <c r="ADI9" s="93"/>
      <c r="ADJ9" s="93"/>
      <c r="ADK9" s="93"/>
      <c r="ADL9" s="93"/>
      <c r="ADM9" s="93"/>
      <c r="ADN9" s="93"/>
      <c r="ADO9" s="93"/>
      <c r="ADP9" s="93"/>
      <c r="ADQ9" s="93"/>
      <c r="ADR9" s="93"/>
      <c r="ADS9" s="93"/>
      <c r="ADT9" s="93"/>
      <c r="ADU9" s="93"/>
      <c r="ADV9" s="93"/>
      <c r="ADW9" s="93"/>
      <c r="ADX9" s="93"/>
      <c r="ADY9" s="93"/>
      <c r="ADZ9" s="93"/>
      <c r="AEA9" s="93"/>
      <c r="AEB9" s="93"/>
      <c r="AEC9" s="93"/>
      <c r="AED9" s="93"/>
      <c r="AEE9" s="93"/>
      <c r="AEF9" s="93"/>
      <c r="AEG9" s="93"/>
      <c r="AEH9" s="93"/>
      <c r="AEI9" s="93"/>
      <c r="AEJ9" s="93"/>
      <c r="AEK9" s="93"/>
      <c r="AEL9" s="93"/>
      <c r="AEM9" s="93"/>
      <c r="AEN9" s="93"/>
      <c r="AEO9" s="93"/>
      <c r="AEP9" s="93"/>
      <c r="AEQ9" s="93"/>
      <c r="AER9" s="93"/>
      <c r="AES9" s="93"/>
      <c r="AET9" s="93"/>
      <c r="AEU9" s="93"/>
      <c r="AEV9" s="93"/>
      <c r="AEW9" s="93"/>
      <c r="AEX9" s="93"/>
      <c r="AEY9" s="93"/>
      <c r="AEZ9" s="93"/>
      <c r="AFA9" s="93"/>
      <c r="AFB9" s="93"/>
      <c r="AFC9" s="93"/>
      <c r="AFD9" s="93"/>
      <c r="AFE9" s="93"/>
      <c r="AFF9" s="93"/>
      <c r="AFG9" s="93"/>
      <c r="AFH9" s="93"/>
      <c r="AFI9" s="93"/>
      <c r="AFJ9" s="93"/>
      <c r="AFK9" s="93"/>
      <c r="AFL9" s="93"/>
      <c r="AFM9" s="93"/>
      <c r="AFN9" s="93"/>
      <c r="AFO9" s="93"/>
      <c r="AFP9" s="93"/>
      <c r="AFQ9" s="93"/>
      <c r="AFR9" s="93"/>
      <c r="AFS9" s="93"/>
      <c r="AFT9" s="93"/>
      <c r="AFU9" s="93"/>
      <c r="AFV9" s="93"/>
      <c r="AFW9" s="93"/>
      <c r="AFX9" s="93"/>
      <c r="AFY9" s="93"/>
      <c r="AFZ9" s="93"/>
      <c r="AGA9" s="93"/>
      <c r="AGB9" s="93"/>
      <c r="AGC9" s="93"/>
      <c r="AGD9" s="93"/>
      <c r="AGE9" s="93"/>
      <c r="AGF9" s="93"/>
      <c r="AGG9" s="93"/>
      <c r="AGH9" s="93"/>
      <c r="AGI9" s="93"/>
      <c r="AGJ9" s="93"/>
      <c r="AGK9" s="93"/>
      <c r="AGL9" s="93"/>
      <c r="AGM9" s="93"/>
      <c r="AGN9" s="93"/>
      <c r="AGO9" s="93"/>
      <c r="AGP9" s="93"/>
      <c r="AGQ9" s="93"/>
      <c r="AGR9" s="93"/>
      <c r="AGS9" s="93"/>
      <c r="AGT9" s="93"/>
      <c r="AGU9" s="93"/>
      <c r="AGV9" s="93"/>
      <c r="AGW9" s="93"/>
      <c r="AGX9" s="93"/>
      <c r="AGY9" s="93"/>
      <c r="AGZ9" s="93"/>
      <c r="AHA9" s="93"/>
      <c r="AHB9" s="93"/>
      <c r="AHC9" s="93"/>
      <c r="AHD9" s="93"/>
      <c r="AHE9" s="93"/>
      <c r="AHF9" s="93"/>
      <c r="AHG9" s="93"/>
      <c r="AHH9" s="93"/>
      <c r="AHI9" s="93"/>
      <c r="AHJ9" s="93"/>
      <c r="AHK9" s="93"/>
      <c r="AHL9" s="93"/>
      <c r="AHM9" s="93"/>
      <c r="AHN9" s="93"/>
      <c r="AHO9" s="93"/>
      <c r="AHP9" s="93"/>
      <c r="AHQ9" s="93"/>
      <c r="AHR9" s="93"/>
      <c r="AHS9" s="93"/>
      <c r="AHT9" s="93"/>
      <c r="AHU9" s="93"/>
      <c r="AHV9" s="93"/>
      <c r="AHW9" s="93"/>
      <c r="AHX9" s="93"/>
      <c r="AHY9" s="93"/>
      <c r="AHZ9" s="93"/>
      <c r="AIA9" s="93"/>
      <c r="AIB9" s="93"/>
      <c r="AIC9" s="93"/>
      <c r="AID9" s="93"/>
      <c r="AIE9" s="93"/>
      <c r="AIF9" s="93"/>
      <c r="AIG9" s="93"/>
      <c r="AIH9" s="93"/>
      <c r="AII9" s="93"/>
      <c r="AIJ9" s="93"/>
      <c r="AIK9" s="93"/>
      <c r="AIL9" s="93"/>
      <c r="AIM9" s="93"/>
      <c r="AIN9" s="93"/>
      <c r="AIO9" s="93"/>
      <c r="AIP9" s="93"/>
      <c r="AIQ9" s="93"/>
      <c r="AIR9" s="93"/>
      <c r="AIS9" s="93"/>
      <c r="AIT9" s="93"/>
      <c r="AIU9" s="93"/>
      <c r="AIV9" s="93"/>
      <c r="AIW9" s="93"/>
      <c r="AIX9" s="93"/>
      <c r="AIY9" s="93"/>
      <c r="AIZ9" s="93"/>
      <c r="AJA9" s="93"/>
      <c r="AJB9" s="93"/>
      <c r="AJC9" s="93"/>
      <c r="AJD9" s="93"/>
      <c r="AJE9" s="93"/>
      <c r="AJF9" s="93"/>
      <c r="AJG9" s="93"/>
      <c r="AJH9" s="93"/>
      <c r="AJI9" s="93"/>
      <c r="AJJ9" s="93"/>
      <c r="AJK9" s="93"/>
      <c r="AJL9" s="93"/>
      <c r="AJM9" s="93"/>
      <c r="AJN9" s="93"/>
      <c r="AJO9" s="93"/>
      <c r="AJP9" s="93"/>
      <c r="AJQ9" s="93"/>
      <c r="AJR9" s="93"/>
      <c r="AJS9" s="93"/>
      <c r="AJT9" s="93"/>
      <c r="AJU9" s="93"/>
      <c r="AJV9" s="93"/>
      <c r="AJW9" s="93"/>
      <c r="AJX9" s="93"/>
      <c r="AJY9" s="93"/>
      <c r="AJZ9" s="93"/>
      <c r="AKA9" s="93"/>
      <c r="AKB9" s="93"/>
      <c r="AKC9" s="93"/>
      <c r="AKD9" s="93"/>
      <c r="AKE9" s="93"/>
      <c r="AKF9" s="93"/>
      <c r="AKG9" s="93"/>
      <c r="AKH9" s="93"/>
      <c r="AKI9" s="93"/>
      <c r="AKJ9" s="93"/>
      <c r="AKK9" s="93"/>
      <c r="AKL9" s="93"/>
      <c r="AKM9" s="93"/>
      <c r="AKN9" s="93"/>
      <c r="AKO9" s="93"/>
      <c r="AKP9" s="93"/>
      <c r="AKQ9" s="93"/>
      <c r="AKR9" s="93"/>
      <c r="AKS9" s="93"/>
      <c r="AKT9" s="93"/>
      <c r="AKU9" s="93"/>
      <c r="AKV9" s="93"/>
      <c r="AKW9" s="93"/>
      <c r="AKX9" s="93"/>
      <c r="AKY9" s="93"/>
      <c r="AKZ9" s="93"/>
      <c r="ALA9" s="93"/>
      <c r="ALB9" s="93"/>
      <c r="ALC9" s="93"/>
      <c r="ALD9" s="93"/>
      <c r="ALE9" s="93"/>
      <c r="ALF9" s="93"/>
      <c r="ALG9" s="93"/>
      <c r="ALH9" s="93"/>
      <c r="ALI9" s="93"/>
      <c r="ALJ9" s="93"/>
      <c r="ALK9" s="93"/>
      <c r="ALL9" s="93"/>
      <c r="ALM9" s="93"/>
      <c r="ALN9" s="93"/>
      <c r="ALO9" s="93"/>
      <c r="ALP9" s="93"/>
      <c r="ALQ9" s="93"/>
      <c r="ALR9" s="93"/>
      <c r="ALS9" s="93"/>
      <c r="ALT9" s="93"/>
      <c r="ALU9" s="93"/>
      <c r="ALV9" s="93"/>
      <c r="ALW9" s="93"/>
      <c r="ALX9" s="93"/>
      <c r="ALY9" s="93"/>
      <c r="ALZ9" s="93"/>
      <c r="AMA9" s="93"/>
      <c r="AMB9" s="93"/>
      <c r="AMC9" s="93"/>
      <c r="AMD9" s="93"/>
      <c r="AME9" s="93"/>
      <c r="AMF9" s="93"/>
      <c r="AMG9" s="93"/>
      <c r="AMH9" s="93"/>
      <c r="AMI9" s="93"/>
      <c r="AMJ9" s="93"/>
      <c r="AMK9" s="93"/>
      <c r="AML9" s="93"/>
      <c r="AMM9" s="93"/>
      <c r="AMN9" s="93"/>
      <c r="AMO9" s="93"/>
      <c r="AMP9" s="93"/>
      <c r="AMQ9" s="93"/>
      <c r="AMR9" s="93"/>
      <c r="AMS9" s="93"/>
      <c r="AMT9" s="93"/>
      <c r="AMU9" s="93"/>
      <c r="AMV9" s="93"/>
      <c r="AMW9" s="93"/>
      <c r="AMX9" s="93"/>
      <c r="AMY9" s="93"/>
      <c r="AMZ9" s="93"/>
      <c r="ANA9" s="93"/>
      <c r="ANB9" s="93"/>
      <c r="ANC9" s="93"/>
      <c r="AND9" s="93"/>
      <c r="ANE9" s="93"/>
      <c r="ANF9" s="93"/>
      <c r="ANG9" s="93"/>
      <c r="ANH9" s="93"/>
      <c r="ANI9" s="93"/>
      <c r="ANJ9" s="93"/>
      <c r="ANK9" s="93"/>
      <c r="ANL9" s="93"/>
      <c r="ANM9" s="93"/>
      <c r="ANN9" s="93"/>
      <c r="ANO9" s="93"/>
      <c r="ANP9" s="93"/>
      <c r="ANQ9" s="93"/>
      <c r="ANR9" s="93"/>
      <c r="ANS9" s="93"/>
      <c r="ANT9" s="93"/>
      <c r="ANU9" s="93"/>
      <c r="ANV9" s="93"/>
      <c r="ANW9" s="93"/>
      <c r="ANX9" s="93"/>
      <c r="ANY9" s="93"/>
      <c r="ANZ9" s="93"/>
      <c r="AOA9" s="93"/>
      <c r="AOB9" s="93"/>
      <c r="AOC9" s="93"/>
      <c r="AOD9" s="93"/>
      <c r="AOE9" s="93"/>
      <c r="AOF9" s="93"/>
      <c r="AOG9" s="93"/>
      <c r="AOH9" s="93"/>
      <c r="AOI9" s="93"/>
      <c r="AOJ9" s="93"/>
      <c r="AOK9" s="93"/>
      <c r="AOL9" s="93"/>
      <c r="AOM9" s="93"/>
      <c r="AON9" s="93"/>
      <c r="AOO9" s="93"/>
      <c r="AOP9" s="93"/>
      <c r="AOQ9" s="93"/>
      <c r="AOR9" s="93"/>
      <c r="AOS9" s="93"/>
      <c r="AOT9" s="93"/>
      <c r="AOU9" s="93"/>
      <c r="AOV9" s="93"/>
      <c r="AOW9" s="93"/>
      <c r="AOX9" s="93"/>
      <c r="AOY9" s="93"/>
      <c r="AOZ9" s="93"/>
      <c r="APA9" s="93"/>
      <c r="APB9" s="93"/>
      <c r="APC9" s="93"/>
      <c r="APD9" s="93"/>
      <c r="APE9" s="93"/>
      <c r="APF9" s="93"/>
      <c r="APG9" s="342"/>
    </row>
    <row r="10" spans="1:1099" s="95" customFormat="1" ht="14.1" customHeight="1">
      <c r="A10" s="87"/>
      <c r="B10" s="100"/>
      <c r="C10" s="97"/>
      <c r="D10" s="97"/>
      <c r="E10" s="97"/>
      <c r="F10" s="97"/>
      <c r="G10" s="97"/>
      <c r="H10" s="97"/>
      <c r="I10" s="97"/>
      <c r="J10" s="97"/>
      <c r="K10" s="97"/>
      <c r="L10" s="97"/>
      <c r="M10" s="97"/>
      <c r="N10" s="97"/>
      <c r="O10" s="97"/>
      <c r="P10" s="97"/>
      <c r="Q10" s="98"/>
      <c r="R10" s="98"/>
      <c r="S10" s="98"/>
      <c r="T10" s="98"/>
      <c r="U10" s="97"/>
      <c r="V10" s="97"/>
      <c r="W10" s="97"/>
      <c r="X10" s="97"/>
      <c r="Y10" s="99"/>
      <c r="Z10" s="636"/>
      <c r="AA10" s="637"/>
      <c r="AB10" s="637"/>
      <c r="AC10" s="637"/>
      <c r="AD10" s="637"/>
      <c r="AE10" s="637"/>
      <c r="AF10" s="637"/>
      <c r="AG10" s="637"/>
      <c r="AH10" s="637"/>
      <c r="AI10" s="637"/>
      <c r="AJ10" s="637"/>
      <c r="AK10" s="637"/>
      <c r="AL10" s="637"/>
      <c r="AM10" s="637"/>
      <c r="AN10" s="637"/>
      <c r="AO10" s="637"/>
      <c r="AP10" s="637"/>
      <c r="AQ10" s="637"/>
      <c r="AR10" s="637"/>
      <c r="AS10" s="638"/>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c r="JB10" s="93"/>
      <c r="JC10" s="93"/>
      <c r="JD10" s="93"/>
      <c r="JE10" s="93"/>
      <c r="JF10" s="93"/>
      <c r="JG10" s="93"/>
      <c r="JH10" s="93"/>
      <c r="JI10" s="93"/>
      <c r="JJ10" s="93"/>
      <c r="JK10" s="93"/>
      <c r="JL10" s="93"/>
      <c r="JM10" s="93"/>
      <c r="JN10" s="93"/>
      <c r="JO10" s="93"/>
      <c r="JP10" s="93"/>
      <c r="JQ10" s="93"/>
      <c r="JR10" s="93"/>
      <c r="JS10" s="93"/>
      <c r="JT10" s="93"/>
      <c r="JU10" s="93"/>
      <c r="JV10" s="93"/>
      <c r="JW10" s="93"/>
      <c r="JX10" s="93"/>
      <c r="JY10" s="93"/>
      <c r="JZ10" s="93"/>
      <c r="KA10" s="93"/>
      <c r="KB10" s="93"/>
      <c r="KC10" s="93"/>
      <c r="KD10" s="93"/>
      <c r="KE10" s="93"/>
      <c r="KF10" s="93"/>
      <c r="KG10" s="93"/>
      <c r="KH10" s="93"/>
      <c r="KI10" s="93"/>
      <c r="KJ10" s="93"/>
      <c r="KK10" s="93"/>
      <c r="KL10" s="93"/>
      <c r="KM10" s="93"/>
      <c r="KN10" s="93"/>
      <c r="KO10" s="93"/>
      <c r="KP10" s="93"/>
      <c r="KQ10" s="93"/>
      <c r="KR10" s="93"/>
      <c r="KS10" s="93"/>
      <c r="KT10" s="93"/>
      <c r="KU10" s="93"/>
      <c r="KV10" s="93"/>
      <c r="KW10" s="93"/>
      <c r="KX10" s="93"/>
      <c r="KY10" s="93"/>
      <c r="KZ10" s="93"/>
      <c r="LA10" s="93"/>
      <c r="LB10" s="93"/>
      <c r="LC10" s="93"/>
      <c r="LD10" s="93"/>
      <c r="LE10" s="93"/>
      <c r="LF10" s="93"/>
      <c r="LG10" s="93"/>
      <c r="LH10" s="93"/>
      <c r="LI10" s="93"/>
      <c r="LJ10" s="93"/>
      <c r="LK10" s="93"/>
      <c r="LL10" s="93"/>
      <c r="LM10" s="93"/>
      <c r="LN10" s="93"/>
      <c r="LO10" s="93"/>
      <c r="LP10" s="93"/>
      <c r="LQ10" s="93"/>
      <c r="LR10" s="93"/>
      <c r="LS10" s="93"/>
      <c r="LT10" s="93"/>
      <c r="LU10" s="93"/>
      <c r="LV10" s="93"/>
      <c r="LW10" s="93"/>
      <c r="LX10" s="93"/>
      <c r="LY10" s="93"/>
      <c r="LZ10" s="93"/>
      <c r="MA10" s="93"/>
      <c r="MB10" s="93"/>
      <c r="MC10" s="93"/>
      <c r="MD10" s="93"/>
      <c r="ME10" s="93"/>
      <c r="MF10" s="93"/>
      <c r="MG10" s="93"/>
      <c r="MH10" s="93"/>
      <c r="MI10" s="93"/>
      <c r="MJ10" s="93"/>
      <c r="MK10" s="93"/>
      <c r="ML10" s="93"/>
      <c r="MM10" s="93"/>
      <c r="MN10" s="93"/>
      <c r="MO10" s="93"/>
      <c r="MP10" s="93"/>
      <c r="MQ10" s="93"/>
      <c r="MR10" s="93"/>
      <c r="MS10" s="93"/>
      <c r="MT10" s="93"/>
      <c r="MU10" s="93"/>
      <c r="MV10" s="93"/>
      <c r="MW10" s="93"/>
      <c r="MX10" s="93"/>
      <c r="MY10" s="93"/>
      <c r="MZ10" s="93"/>
      <c r="NA10" s="93"/>
      <c r="NB10" s="93"/>
      <c r="NC10" s="93"/>
      <c r="ND10" s="93"/>
      <c r="NE10" s="93"/>
      <c r="NF10" s="93"/>
      <c r="NG10" s="93"/>
      <c r="NH10" s="93"/>
      <c r="NI10" s="93"/>
      <c r="NJ10" s="93"/>
      <c r="NK10" s="93"/>
      <c r="NL10" s="93"/>
      <c r="NM10" s="93"/>
      <c r="NN10" s="93"/>
      <c r="NO10" s="93"/>
      <c r="NP10" s="93"/>
      <c r="NQ10" s="93"/>
      <c r="NR10" s="93"/>
      <c r="NS10" s="93"/>
      <c r="NT10" s="93"/>
      <c r="NU10" s="93"/>
      <c r="NV10" s="93"/>
      <c r="NW10" s="93"/>
      <c r="NX10" s="93"/>
      <c r="NY10" s="93"/>
      <c r="NZ10" s="93"/>
      <c r="OA10" s="93"/>
      <c r="OB10" s="93"/>
      <c r="OC10" s="93"/>
      <c r="OD10" s="93"/>
      <c r="OE10" s="93"/>
      <c r="OF10" s="93"/>
      <c r="OG10" s="93"/>
      <c r="OH10" s="93"/>
      <c r="OI10" s="93"/>
      <c r="OJ10" s="93"/>
      <c r="OK10" s="93"/>
      <c r="OL10" s="93"/>
      <c r="OM10" s="93"/>
      <c r="ON10" s="93"/>
      <c r="OO10" s="93"/>
      <c r="OP10" s="93"/>
      <c r="OQ10" s="93"/>
      <c r="OR10" s="93"/>
      <c r="OS10" s="93"/>
      <c r="OT10" s="93"/>
      <c r="OU10" s="93"/>
      <c r="OV10" s="93"/>
      <c r="OW10" s="93"/>
      <c r="OX10" s="93"/>
      <c r="OY10" s="93"/>
      <c r="OZ10" s="93"/>
      <c r="PA10" s="93"/>
      <c r="PB10" s="93"/>
      <c r="PC10" s="93"/>
      <c r="PD10" s="93"/>
      <c r="PE10" s="93"/>
      <c r="PF10" s="93"/>
      <c r="PG10" s="93"/>
      <c r="PH10" s="93"/>
      <c r="PI10" s="93"/>
      <c r="PJ10" s="93"/>
      <c r="PK10" s="93"/>
      <c r="PL10" s="93"/>
      <c r="PM10" s="93"/>
      <c r="PN10" s="93"/>
      <c r="PO10" s="93"/>
      <c r="PP10" s="93"/>
      <c r="PQ10" s="93"/>
      <c r="PR10" s="93"/>
      <c r="PS10" s="93"/>
      <c r="PT10" s="93"/>
      <c r="PU10" s="93"/>
      <c r="PV10" s="93"/>
      <c r="PW10" s="93"/>
      <c r="PX10" s="93"/>
      <c r="PY10" s="93"/>
      <c r="PZ10" s="93"/>
      <c r="QA10" s="93"/>
      <c r="QB10" s="93"/>
      <c r="QC10" s="93"/>
      <c r="QD10" s="93"/>
      <c r="QE10" s="93"/>
      <c r="QF10" s="93"/>
      <c r="QG10" s="93"/>
      <c r="QH10" s="93"/>
      <c r="QI10" s="93"/>
      <c r="QJ10" s="93"/>
      <c r="QK10" s="93"/>
      <c r="QL10" s="93"/>
      <c r="QM10" s="93"/>
      <c r="QN10" s="93"/>
      <c r="QO10" s="93"/>
      <c r="QP10" s="93"/>
      <c r="QQ10" s="93"/>
      <c r="QR10" s="93"/>
      <c r="QS10" s="93"/>
      <c r="QT10" s="93"/>
      <c r="QU10" s="93"/>
      <c r="QV10" s="93"/>
      <c r="QW10" s="93"/>
      <c r="QX10" s="93"/>
      <c r="QY10" s="93"/>
      <c r="QZ10" s="93"/>
      <c r="RA10" s="93"/>
      <c r="RB10" s="93"/>
      <c r="RC10" s="93"/>
      <c r="RD10" s="93"/>
      <c r="RE10" s="93"/>
      <c r="RF10" s="93"/>
      <c r="RG10" s="93"/>
      <c r="RH10" s="93"/>
      <c r="RI10" s="93"/>
      <c r="RJ10" s="93"/>
      <c r="RK10" s="93"/>
      <c r="RL10" s="93"/>
      <c r="RM10" s="93"/>
      <c r="RN10" s="93"/>
      <c r="RO10" s="93"/>
      <c r="RP10" s="93"/>
      <c r="RQ10" s="93"/>
      <c r="RR10" s="93"/>
      <c r="RS10" s="93"/>
      <c r="RT10" s="93"/>
      <c r="RU10" s="93"/>
      <c r="RV10" s="93"/>
      <c r="RW10" s="93"/>
      <c r="RX10" s="93"/>
      <c r="RY10" s="93"/>
      <c r="RZ10" s="93"/>
      <c r="SA10" s="93"/>
      <c r="SB10" s="93"/>
      <c r="SC10" s="93"/>
      <c r="SD10" s="93"/>
      <c r="SE10" s="93"/>
      <c r="SF10" s="93"/>
      <c r="SG10" s="93"/>
      <c r="SH10" s="93"/>
      <c r="SI10" s="93"/>
      <c r="SJ10" s="93"/>
      <c r="SK10" s="93"/>
      <c r="SL10" s="93"/>
      <c r="SM10" s="93"/>
      <c r="SN10" s="93"/>
      <c r="SO10" s="93"/>
      <c r="SP10" s="93"/>
      <c r="SQ10" s="93"/>
      <c r="SR10" s="93"/>
      <c r="SS10" s="93"/>
      <c r="ST10" s="93"/>
      <c r="SU10" s="93"/>
      <c r="SV10" s="93"/>
      <c r="SW10" s="93"/>
      <c r="SX10" s="93"/>
      <c r="SY10" s="93"/>
      <c r="SZ10" s="93"/>
      <c r="TA10" s="93"/>
      <c r="TB10" s="93"/>
      <c r="TC10" s="93"/>
      <c r="TD10" s="93"/>
      <c r="TE10" s="93"/>
      <c r="TF10" s="93"/>
      <c r="TG10" s="93"/>
      <c r="TH10" s="93"/>
      <c r="TI10" s="93"/>
      <c r="TJ10" s="93"/>
      <c r="TK10" s="93"/>
      <c r="TL10" s="93"/>
      <c r="TM10" s="93"/>
      <c r="TN10" s="93"/>
      <c r="TO10" s="93"/>
      <c r="TP10" s="93"/>
      <c r="TQ10" s="93"/>
      <c r="TR10" s="93"/>
      <c r="TS10" s="93"/>
      <c r="TT10" s="93"/>
      <c r="TU10" s="93"/>
      <c r="TV10" s="93"/>
      <c r="TW10" s="93"/>
      <c r="TX10" s="93"/>
      <c r="TY10" s="93"/>
      <c r="TZ10" s="93"/>
      <c r="UA10" s="93"/>
      <c r="UB10" s="93"/>
      <c r="UC10" s="93"/>
      <c r="UD10" s="93"/>
      <c r="UE10" s="93"/>
      <c r="UF10" s="93"/>
      <c r="UG10" s="93"/>
      <c r="UH10" s="93"/>
      <c r="UI10" s="93"/>
      <c r="UJ10" s="93"/>
      <c r="UK10" s="93"/>
      <c r="UL10" s="93"/>
      <c r="UM10" s="93"/>
      <c r="UN10" s="93"/>
      <c r="UO10" s="93"/>
      <c r="UP10" s="93"/>
      <c r="UQ10" s="93"/>
      <c r="UR10" s="93"/>
      <c r="US10" s="93"/>
      <c r="UT10" s="93"/>
      <c r="UU10" s="93"/>
      <c r="UV10" s="93"/>
      <c r="UW10" s="93"/>
      <c r="UX10" s="93"/>
      <c r="UY10" s="93"/>
      <c r="UZ10" s="93"/>
      <c r="VA10" s="93"/>
      <c r="VB10" s="93"/>
      <c r="VC10" s="93"/>
      <c r="VD10" s="93"/>
      <c r="VE10" s="93"/>
      <c r="VF10" s="93"/>
      <c r="VG10" s="93"/>
      <c r="VH10" s="93"/>
      <c r="VI10" s="93"/>
      <c r="VJ10" s="93"/>
      <c r="VK10" s="93"/>
      <c r="VL10" s="93"/>
      <c r="VM10" s="93"/>
      <c r="VN10" s="93"/>
      <c r="VO10" s="93"/>
      <c r="VP10" s="93"/>
      <c r="VQ10" s="93"/>
      <c r="VR10" s="93"/>
      <c r="VS10" s="93"/>
      <c r="VT10" s="93"/>
      <c r="VU10" s="93"/>
      <c r="VV10" s="93"/>
      <c r="VW10" s="93"/>
      <c r="VX10" s="93"/>
      <c r="VY10" s="93"/>
      <c r="VZ10" s="93"/>
      <c r="WA10" s="93"/>
      <c r="WB10" s="93"/>
      <c r="WC10" s="93"/>
      <c r="WD10" s="93"/>
      <c r="WE10" s="93"/>
      <c r="WF10" s="93"/>
      <c r="WG10" s="93"/>
      <c r="WH10" s="93"/>
      <c r="WI10" s="93"/>
      <c r="WJ10" s="93"/>
      <c r="WK10" s="93"/>
      <c r="WL10" s="93"/>
      <c r="WM10" s="93"/>
      <c r="WN10" s="93"/>
      <c r="WO10" s="93"/>
      <c r="WP10" s="93"/>
      <c r="WQ10" s="93"/>
      <c r="WR10" s="93"/>
      <c r="WS10" s="93"/>
      <c r="WT10" s="93"/>
      <c r="WU10" s="93"/>
      <c r="WV10" s="93"/>
      <c r="WW10" s="93"/>
      <c r="WX10" s="93"/>
      <c r="WY10" s="93"/>
      <c r="WZ10" s="93"/>
      <c r="XA10" s="93"/>
      <c r="XB10" s="93"/>
      <c r="XC10" s="93"/>
      <c r="XD10" s="93"/>
      <c r="XE10" s="93"/>
      <c r="XF10" s="93"/>
      <c r="XG10" s="93"/>
      <c r="XH10" s="93"/>
      <c r="XI10" s="93"/>
      <c r="XJ10" s="93"/>
      <c r="XK10" s="93"/>
      <c r="XL10" s="93"/>
      <c r="XM10" s="93"/>
      <c r="XN10" s="93"/>
      <c r="XO10" s="93"/>
      <c r="XP10" s="93"/>
      <c r="XQ10" s="93"/>
      <c r="XR10" s="93"/>
      <c r="XS10" s="93"/>
      <c r="XT10" s="93"/>
      <c r="XU10" s="93"/>
      <c r="XV10" s="93"/>
      <c r="XW10" s="93"/>
      <c r="XX10" s="93"/>
      <c r="XY10" s="93"/>
      <c r="XZ10" s="93"/>
      <c r="YA10" s="93"/>
      <c r="YB10" s="93"/>
      <c r="YC10" s="93"/>
      <c r="YD10" s="93"/>
      <c r="YE10" s="93"/>
      <c r="YF10" s="93"/>
      <c r="YG10" s="93"/>
      <c r="YH10" s="93"/>
      <c r="YI10" s="93"/>
      <c r="YJ10" s="93"/>
      <c r="YK10" s="93"/>
      <c r="YL10" s="93"/>
      <c r="YM10" s="93"/>
      <c r="YN10" s="93"/>
      <c r="YO10" s="93"/>
      <c r="YP10" s="93"/>
      <c r="YQ10" s="93"/>
      <c r="YR10" s="93"/>
      <c r="YS10" s="93"/>
      <c r="YT10" s="93"/>
      <c r="YU10" s="93"/>
      <c r="YV10" s="93"/>
      <c r="YW10" s="93"/>
      <c r="YX10" s="93"/>
      <c r="YY10" s="93"/>
      <c r="YZ10" s="93"/>
      <c r="ZA10" s="93"/>
      <c r="ZB10" s="93"/>
      <c r="ZC10" s="93"/>
      <c r="ZD10" s="93"/>
      <c r="ZE10" s="93"/>
      <c r="ZF10" s="93"/>
      <c r="ZG10" s="93"/>
      <c r="ZH10" s="93"/>
      <c r="ZI10" s="93"/>
      <c r="ZJ10" s="93"/>
      <c r="ZK10" s="93"/>
      <c r="ZL10" s="93"/>
      <c r="ZM10" s="93"/>
      <c r="ZN10" s="93"/>
      <c r="ZO10" s="93"/>
      <c r="ZP10" s="93"/>
      <c r="ZQ10" s="93"/>
      <c r="ZR10" s="93"/>
      <c r="ZS10" s="93"/>
      <c r="ZT10" s="93"/>
      <c r="ZU10" s="93"/>
      <c r="ZV10" s="93"/>
      <c r="ZW10" s="93"/>
      <c r="ZX10" s="93"/>
      <c r="ZY10" s="93"/>
      <c r="ZZ10" s="93"/>
      <c r="AAA10" s="93"/>
      <c r="AAB10" s="93"/>
      <c r="AAC10" s="93"/>
      <c r="AAD10" s="93"/>
      <c r="AAE10" s="93"/>
      <c r="AAF10" s="93"/>
      <c r="AAG10" s="93"/>
      <c r="AAH10" s="93"/>
      <c r="AAI10" s="93"/>
      <c r="AAJ10" s="93"/>
      <c r="AAK10" s="93"/>
      <c r="AAL10" s="93"/>
      <c r="AAM10" s="93"/>
      <c r="AAN10" s="93"/>
      <c r="AAO10" s="93"/>
      <c r="AAP10" s="93"/>
      <c r="AAQ10" s="93"/>
      <c r="AAR10" s="93"/>
      <c r="AAS10" s="93"/>
      <c r="AAT10" s="93"/>
      <c r="AAU10" s="93"/>
      <c r="AAV10" s="93"/>
      <c r="AAW10" s="93"/>
      <c r="AAX10" s="93"/>
      <c r="AAY10" s="93"/>
      <c r="AAZ10" s="93"/>
      <c r="ABA10" s="93"/>
      <c r="ABB10" s="93"/>
      <c r="ABC10" s="93"/>
      <c r="ABD10" s="93"/>
      <c r="ABE10" s="93"/>
      <c r="ABF10" s="93"/>
      <c r="ABG10" s="93"/>
      <c r="ABH10" s="93"/>
      <c r="ABI10" s="93"/>
      <c r="ABJ10" s="93"/>
      <c r="ABK10" s="93"/>
      <c r="ABL10" s="93"/>
      <c r="ABM10" s="93"/>
      <c r="ABN10" s="93"/>
      <c r="ABO10" s="93"/>
      <c r="ABP10" s="93"/>
      <c r="ABQ10" s="93"/>
      <c r="ABR10" s="93"/>
      <c r="ABS10" s="93"/>
      <c r="ABT10" s="93"/>
      <c r="ABU10" s="93"/>
      <c r="ABV10" s="93"/>
      <c r="ABW10" s="93"/>
      <c r="ABX10" s="93"/>
      <c r="ABY10" s="93"/>
      <c r="ABZ10" s="93"/>
      <c r="ACA10" s="93"/>
      <c r="ACB10" s="93"/>
      <c r="ACC10" s="93"/>
      <c r="ACD10" s="93"/>
      <c r="ACE10" s="93"/>
      <c r="ACF10" s="93"/>
      <c r="ACG10" s="93"/>
      <c r="ACH10" s="93"/>
      <c r="ACI10" s="93"/>
      <c r="ACJ10" s="93"/>
      <c r="ACK10" s="93"/>
      <c r="ACL10" s="93"/>
      <c r="ACM10" s="93"/>
      <c r="ACN10" s="93"/>
      <c r="ACO10" s="93"/>
      <c r="ACP10" s="93"/>
      <c r="ACQ10" s="93"/>
      <c r="ACR10" s="93"/>
      <c r="ACS10" s="93"/>
      <c r="ACT10" s="93"/>
      <c r="ACU10" s="93"/>
      <c r="ACV10" s="93"/>
      <c r="ACW10" s="93"/>
      <c r="ACX10" s="93"/>
      <c r="ACY10" s="93"/>
      <c r="ACZ10" s="93"/>
      <c r="ADA10" s="93"/>
      <c r="ADB10" s="93"/>
      <c r="ADC10" s="93"/>
      <c r="ADD10" s="93"/>
      <c r="ADE10" s="93"/>
      <c r="ADF10" s="93"/>
      <c r="ADG10" s="93"/>
      <c r="ADH10" s="93"/>
      <c r="ADI10" s="93"/>
      <c r="ADJ10" s="93"/>
      <c r="ADK10" s="93"/>
      <c r="ADL10" s="93"/>
      <c r="ADM10" s="93"/>
      <c r="ADN10" s="93"/>
      <c r="ADO10" s="93"/>
      <c r="ADP10" s="93"/>
      <c r="ADQ10" s="93"/>
      <c r="ADR10" s="93"/>
      <c r="ADS10" s="93"/>
      <c r="ADT10" s="93"/>
      <c r="ADU10" s="93"/>
      <c r="ADV10" s="93"/>
      <c r="ADW10" s="93"/>
      <c r="ADX10" s="93"/>
      <c r="ADY10" s="93"/>
      <c r="ADZ10" s="93"/>
      <c r="AEA10" s="93"/>
      <c r="AEB10" s="93"/>
      <c r="AEC10" s="93"/>
      <c r="AED10" s="93"/>
      <c r="AEE10" s="93"/>
      <c r="AEF10" s="93"/>
      <c r="AEG10" s="93"/>
      <c r="AEH10" s="93"/>
      <c r="AEI10" s="93"/>
      <c r="AEJ10" s="93"/>
      <c r="AEK10" s="93"/>
      <c r="AEL10" s="93"/>
      <c r="AEM10" s="93"/>
      <c r="AEN10" s="93"/>
      <c r="AEO10" s="93"/>
      <c r="AEP10" s="93"/>
      <c r="AEQ10" s="93"/>
      <c r="AER10" s="93"/>
      <c r="AES10" s="93"/>
      <c r="AET10" s="93"/>
      <c r="AEU10" s="93"/>
      <c r="AEV10" s="93"/>
      <c r="AEW10" s="93"/>
      <c r="AEX10" s="93"/>
      <c r="AEY10" s="93"/>
      <c r="AEZ10" s="93"/>
      <c r="AFA10" s="93"/>
      <c r="AFB10" s="93"/>
      <c r="AFC10" s="93"/>
      <c r="AFD10" s="93"/>
      <c r="AFE10" s="93"/>
      <c r="AFF10" s="93"/>
      <c r="AFG10" s="93"/>
      <c r="AFH10" s="93"/>
      <c r="AFI10" s="93"/>
      <c r="AFJ10" s="93"/>
      <c r="AFK10" s="93"/>
      <c r="AFL10" s="93"/>
      <c r="AFM10" s="93"/>
      <c r="AFN10" s="93"/>
      <c r="AFO10" s="93"/>
      <c r="AFP10" s="93"/>
      <c r="AFQ10" s="93"/>
      <c r="AFR10" s="93"/>
      <c r="AFS10" s="93"/>
      <c r="AFT10" s="93"/>
      <c r="AFU10" s="93"/>
      <c r="AFV10" s="93"/>
      <c r="AFW10" s="93"/>
      <c r="AFX10" s="93"/>
      <c r="AFY10" s="93"/>
      <c r="AFZ10" s="93"/>
      <c r="AGA10" s="93"/>
      <c r="AGB10" s="93"/>
      <c r="AGC10" s="93"/>
      <c r="AGD10" s="93"/>
      <c r="AGE10" s="93"/>
      <c r="AGF10" s="93"/>
      <c r="AGG10" s="93"/>
      <c r="AGH10" s="93"/>
      <c r="AGI10" s="93"/>
      <c r="AGJ10" s="93"/>
      <c r="AGK10" s="93"/>
      <c r="AGL10" s="93"/>
      <c r="AGM10" s="93"/>
      <c r="AGN10" s="93"/>
      <c r="AGO10" s="93"/>
      <c r="AGP10" s="93"/>
      <c r="AGQ10" s="93"/>
      <c r="AGR10" s="93"/>
      <c r="AGS10" s="93"/>
      <c r="AGT10" s="93"/>
      <c r="AGU10" s="93"/>
      <c r="AGV10" s="93"/>
      <c r="AGW10" s="93"/>
      <c r="AGX10" s="93"/>
      <c r="AGY10" s="93"/>
      <c r="AGZ10" s="93"/>
      <c r="AHA10" s="93"/>
      <c r="AHB10" s="93"/>
      <c r="AHC10" s="93"/>
      <c r="AHD10" s="93"/>
      <c r="AHE10" s="93"/>
      <c r="AHF10" s="93"/>
      <c r="AHG10" s="93"/>
      <c r="AHH10" s="93"/>
      <c r="AHI10" s="93"/>
      <c r="AHJ10" s="93"/>
      <c r="AHK10" s="93"/>
      <c r="AHL10" s="93"/>
      <c r="AHM10" s="93"/>
      <c r="AHN10" s="93"/>
      <c r="AHO10" s="93"/>
      <c r="AHP10" s="93"/>
      <c r="AHQ10" s="93"/>
      <c r="AHR10" s="93"/>
      <c r="AHS10" s="93"/>
      <c r="AHT10" s="93"/>
      <c r="AHU10" s="93"/>
      <c r="AHV10" s="93"/>
      <c r="AHW10" s="93"/>
      <c r="AHX10" s="93"/>
      <c r="AHY10" s="93"/>
      <c r="AHZ10" s="93"/>
      <c r="AIA10" s="93"/>
      <c r="AIB10" s="93"/>
      <c r="AIC10" s="93"/>
      <c r="AID10" s="93"/>
      <c r="AIE10" s="93"/>
      <c r="AIF10" s="93"/>
      <c r="AIG10" s="93"/>
      <c r="AIH10" s="93"/>
      <c r="AII10" s="93"/>
      <c r="AIJ10" s="93"/>
      <c r="AIK10" s="93"/>
      <c r="AIL10" s="93"/>
      <c r="AIM10" s="93"/>
      <c r="AIN10" s="93"/>
      <c r="AIO10" s="93"/>
      <c r="AIP10" s="93"/>
      <c r="AIQ10" s="93"/>
      <c r="AIR10" s="93"/>
      <c r="AIS10" s="93"/>
      <c r="AIT10" s="93"/>
      <c r="AIU10" s="93"/>
      <c r="AIV10" s="93"/>
      <c r="AIW10" s="93"/>
      <c r="AIX10" s="93"/>
      <c r="AIY10" s="93"/>
      <c r="AIZ10" s="93"/>
      <c r="AJA10" s="93"/>
      <c r="AJB10" s="93"/>
      <c r="AJC10" s="93"/>
      <c r="AJD10" s="93"/>
      <c r="AJE10" s="93"/>
      <c r="AJF10" s="93"/>
      <c r="AJG10" s="93"/>
      <c r="AJH10" s="93"/>
      <c r="AJI10" s="93"/>
      <c r="AJJ10" s="93"/>
      <c r="AJK10" s="93"/>
      <c r="AJL10" s="93"/>
      <c r="AJM10" s="93"/>
      <c r="AJN10" s="93"/>
      <c r="AJO10" s="93"/>
      <c r="AJP10" s="93"/>
      <c r="AJQ10" s="93"/>
      <c r="AJR10" s="93"/>
      <c r="AJS10" s="93"/>
      <c r="AJT10" s="93"/>
      <c r="AJU10" s="93"/>
      <c r="AJV10" s="93"/>
      <c r="AJW10" s="93"/>
      <c r="AJX10" s="93"/>
      <c r="AJY10" s="93"/>
      <c r="AJZ10" s="93"/>
      <c r="AKA10" s="93"/>
      <c r="AKB10" s="93"/>
      <c r="AKC10" s="93"/>
      <c r="AKD10" s="93"/>
      <c r="AKE10" s="93"/>
      <c r="AKF10" s="93"/>
      <c r="AKG10" s="93"/>
      <c r="AKH10" s="93"/>
      <c r="AKI10" s="93"/>
      <c r="AKJ10" s="93"/>
      <c r="AKK10" s="93"/>
      <c r="AKL10" s="93"/>
      <c r="AKM10" s="93"/>
      <c r="AKN10" s="93"/>
      <c r="AKO10" s="93"/>
      <c r="AKP10" s="93"/>
      <c r="AKQ10" s="93"/>
      <c r="AKR10" s="93"/>
      <c r="AKS10" s="93"/>
      <c r="AKT10" s="93"/>
      <c r="AKU10" s="93"/>
      <c r="AKV10" s="93"/>
      <c r="AKW10" s="93"/>
      <c r="AKX10" s="93"/>
      <c r="AKY10" s="93"/>
      <c r="AKZ10" s="93"/>
      <c r="ALA10" s="93"/>
      <c r="ALB10" s="93"/>
      <c r="ALC10" s="93"/>
      <c r="ALD10" s="93"/>
      <c r="ALE10" s="93"/>
      <c r="ALF10" s="93"/>
      <c r="ALG10" s="93"/>
      <c r="ALH10" s="93"/>
      <c r="ALI10" s="93"/>
      <c r="ALJ10" s="93"/>
      <c r="ALK10" s="93"/>
      <c r="ALL10" s="93"/>
      <c r="ALM10" s="93"/>
      <c r="ALN10" s="93"/>
      <c r="ALO10" s="93"/>
      <c r="ALP10" s="93"/>
      <c r="ALQ10" s="93"/>
      <c r="ALR10" s="93"/>
      <c r="ALS10" s="93"/>
      <c r="ALT10" s="93"/>
      <c r="ALU10" s="93"/>
      <c r="ALV10" s="93"/>
      <c r="ALW10" s="93"/>
      <c r="ALX10" s="93"/>
      <c r="ALY10" s="93"/>
      <c r="ALZ10" s="93"/>
      <c r="AMA10" s="93"/>
      <c r="AMB10" s="93"/>
      <c r="AMC10" s="93"/>
      <c r="AMD10" s="93"/>
      <c r="AME10" s="93"/>
      <c r="AMF10" s="93"/>
      <c r="AMG10" s="93"/>
      <c r="AMH10" s="93"/>
      <c r="AMI10" s="93"/>
      <c r="AMJ10" s="93"/>
      <c r="AMK10" s="93"/>
      <c r="AML10" s="93"/>
      <c r="AMM10" s="93"/>
      <c r="AMN10" s="93"/>
      <c r="AMO10" s="93"/>
      <c r="AMP10" s="93"/>
      <c r="AMQ10" s="93"/>
      <c r="AMR10" s="93"/>
      <c r="AMS10" s="93"/>
      <c r="AMT10" s="93"/>
      <c r="AMU10" s="93"/>
      <c r="AMV10" s="93"/>
      <c r="AMW10" s="93"/>
      <c r="AMX10" s="93"/>
      <c r="AMY10" s="93"/>
      <c r="AMZ10" s="93"/>
      <c r="ANA10" s="93"/>
      <c r="ANB10" s="93"/>
      <c r="ANC10" s="93"/>
      <c r="AND10" s="93"/>
      <c r="ANE10" s="93"/>
      <c r="ANF10" s="93"/>
      <c r="ANG10" s="93"/>
      <c r="ANH10" s="93"/>
      <c r="ANI10" s="93"/>
      <c r="ANJ10" s="93"/>
      <c r="ANK10" s="93"/>
      <c r="ANL10" s="93"/>
      <c r="ANM10" s="93"/>
      <c r="ANN10" s="93"/>
      <c r="ANO10" s="93"/>
      <c r="ANP10" s="93"/>
      <c r="ANQ10" s="93"/>
      <c r="ANR10" s="93"/>
      <c r="ANS10" s="93"/>
      <c r="ANT10" s="93"/>
      <c r="ANU10" s="93"/>
      <c r="ANV10" s="93"/>
      <c r="ANW10" s="93"/>
      <c r="ANX10" s="93"/>
      <c r="ANY10" s="93"/>
      <c r="ANZ10" s="93"/>
      <c r="AOA10" s="93"/>
      <c r="AOB10" s="93"/>
      <c r="AOC10" s="93"/>
      <c r="AOD10" s="93"/>
      <c r="AOE10" s="93"/>
      <c r="AOF10" s="93"/>
      <c r="AOG10" s="93"/>
      <c r="AOH10" s="93"/>
      <c r="AOI10" s="93"/>
      <c r="AOJ10" s="93"/>
      <c r="AOK10" s="93"/>
      <c r="AOL10" s="93"/>
      <c r="AOM10" s="93"/>
      <c r="AON10" s="93"/>
      <c r="AOO10" s="93"/>
      <c r="AOP10" s="93"/>
      <c r="AOQ10" s="93"/>
      <c r="AOR10" s="93"/>
      <c r="AOS10" s="93"/>
      <c r="AOT10" s="93"/>
      <c r="AOU10" s="93"/>
      <c r="AOV10" s="93"/>
      <c r="AOW10" s="93"/>
      <c r="AOX10" s="93"/>
      <c r="AOY10" s="93"/>
      <c r="AOZ10" s="93"/>
      <c r="APA10" s="93"/>
      <c r="APB10" s="93"/>
      <c r="APC10" s="93"/>
      <c r="APD10" s="93"/>
      <c r="APE10" s="93"/>
      <c r="APF10" s="93"/>
      <c r="APG10" s="342"/>
    </row>
    <row r="11" spans="1:1099" s="95" customFormat="1" ht="11.25" customHeight="1" thickBot="1">
      <c r="A11" s="87"/>
      <c r="B11" s="643"/>
      <c r="C11" s="644"/>
      <c r="D11" s="644"/>
      <c r="E11" s="644"/>
      <c r="F11" s="644"/>
      <c r="G11" s="644"/>
      <c r="H11" s="644"/>
      <c r="I11" s="644"/>
      <c r="J11" s="644"/>
      <c r="K11" s="644"/>
      <c r="L11" s="644"/>
      <c r="M11" s="644"/>
      <c r="N11" s="644"/>
      <c r="O11" s="644"/>
      <c r="P11" s="644"/>
      <c r="Q11" s="644"/>
      <c r="R11" s="644"/>
      <c r="S11" s="644"/>
      <c r="T11" s="644"/>
      <c r="U11" s="644"/>
      <c r="V11" s="644"/>
      <c r="W11" s="644"/>
      <c r="X11" s="644"/>
      <c r="Y11" s="645"/>
      <c r="Z11" s="639"/>
      <c r="AA11" s="640"/>
      <c r="AB11" s="640"/>
      <c r="AC11" s="640"/>
      <c r="AD11" s="640"/>
      <c r="AE11" s="640"/>
      <c r="AF11" s="640"/>
      <c r="AG11" s="640"/>
      <c r="AH11" s="640"/>
      <c r="AI11" s="640"/>
      <c r="AJ11" s="640"/>
      <c r="AK11" s="640"/>
      <c r="AL11" s="640"/>
      <c r="AM11" s="640"/>
      <c r="AN11" s="640"/>
      <c r="AO11" s="640"/>
      <c r="AP11" s="640"/>
      <c r="AQ11" s="640"/>
      <c r="AR11" s="640"/>
      <c r="AS11" s="64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c r="JB11" s="93"/>
      <c r="JC11" s="93"/>
      <c r="JD11" s="93"/>
      <c r="JE11" s="93"/>
      <c r="JF11" s="93"/>
      <c r="JG11" s="93"/>
      <c r="JH11" s="93"/>
      <c r="JI11" s="93"/>
      <c r="JJ11" s="93"/>
      <c r="JK11" s="93"/>
      <c r="JL11" s="93"/>
      <c r="JM11" s="93"/>
      <c r="JN11" s="93"/>
      <c r="JO11" s="93"/>
      <c r="JP11" s="93"/>
      <c r="JQ11" s="93"/>
      <c r="JR11" s="93"/>
      <c r="JS11" s="93"/>
      <c r="JT11" s="93"/>
      <c r="JU11" s="93"/>
      <c r="JV11" s="93"/>
      <c r="JW11" s="93"/>
      <c r="JX11" s="93"/>
      <c r="JY11" s="93"/>
      <c r="JZ11" s="93"/>
      <c r="KA11" s="93"/>
      <c r="KB11" s="93"/>
      <c r="KC11" s="93"/>
      <c r="KD11" s="93"/>
      <c r="KE11" s="93"/>
      <c r="KF11" s="93"/>
      <c r="KG11" s="93"/>
      <c r="KH11" s="93"/>
      <c r="KI11" s="93"/>
      <c r="KJ11" s="93"/>
      <c r="KK11" s="93"/>
      <c r="KL11" s="93"/>
      <c r="KM11" s="93"/>
      <c r="KN11" s="93"/>
      <c r="KO11" s="93"/>
      <c r="KP11" s="93"/>
      <c r="KQ11" s="93"/>
      <c r="KR11" s="93"/>
      <c r="KS11" s="93"/>
      <c r="KT11" s="93"/>
      <c r="KU11" s="93"/>
      <c r="KV11" s="93"/>
      <c r="KW11" s="93"/>
      <c r="KX11" s="93"/>
      <c r="KY11" s="93"/>
      <c r="KZ11" s="93"/>
      <c r="LA11" s="93"/>
      <c r="LB11" s="93"/>
      <c r="LC11" s="93"/>
      <c r="LD11" s="93"/>
      <c r="LE11" s="93"/>
      <c r="LF11" s="93"/>
      <c r="LG11" s="93"/>
      <c r="LH11" s="93"/>
      <c r="LI11" s="93"/>
      <c r="LJ11" s="93"/>
      <c r="LK11" s="93"/>
      <c r="LL11" s="93"/>
      <c r="LM11" s="93"/>
      <c r="LN11" s="93"/>
      <c r="LO11" s="93"/>
      <c r="LP11" s="93"/>
      <c r="LQ11" s="93"/>
      <c r="LR11" s="93"/>
      <c r="LS11" s="93"/>
      <c r="LT11" s="93"/>
      <c r="LU11" s="93"/>
      <c r="LV11" s="93"/>
      <c r="LW11" s="93"/>
      <c r="LX11" s="93"/>
      <c r="LY11" s="93"/>
      <c r="LZ11" s="93"/>
      <c r="MA11" s="93"/>
      <c r="MB11" s="93"/>
      <c r="MC11" s="93"/>
      <c r="MD11" s="93"/>
      <c r="ME11" s="93"/>
      <c r="MF11" s="93"/>
      <c r="MG11" s="93"/>
      <c r="MH11" s="93"/>
      <c r="MI11" s="93"/>
      <c r="MJ11" s="93"/>
      <c r="MK11" s="93"/>
      <c r="ML11" s="93"/>
      <c r="MM11" s="93"/>
      <c r="MN11" s="93"/>
      <c r="MO11" s="93"/>
      <c r="MP11" s="93"/>
      <c r="MQ11" s="93"/>
      <c r="MR11" s="93"/>
      <c r="MS11" s="93"/>
      <c r="MT11" s="93"/>
      <c r="MU11" s="93"/>
      <c r="MV11" s="93"/>
      <c r="MW11" s="93"/>
      <c r="MX11" s="93"/>
      <c r="MY11" s="93"/>
      <c r="MZ11" s="93"/>
      <c r="NA11" s="93"/>
      <c r="NB11" s="93"/>
      <c r="NC11" s="93"/>
      <c r="ND11" s="93"/>
      <c r="NE11" s="93"/>
      <c r="NF11" s="93"/>
      <c r="NG11" s="93"/>
      <c r="NH11" s="93"/>
      <c r="NI11" s="93"/>
      <c r="NJ11" s="93"/>
      <c r="NK11" s="93"/>
      <c r="NL11" s="93"/>
      <c r="NM11" s="93"/>
      <c r="NN11" s="93"/>
      <c r="NO11" s="93"/>
      <c r="NP11" s="93"/>
      <c r="NQ11" s="93"/>
      <c r="NR11" s="93"/>
      <c r="NS11" s="93"/>
      <c r="NT11" s="93"/>
      <c r="NU11" s="93"/>
      <c r="NV11" s="93"/>
      <c r="NW11" s="93"/>
      <c r="NX11" s="93"/>
      <c r="NY11" s="93"/>
      <c r="NZ11" s="93"/>
      <c r="OA11" s="93"/>
      <c r="OB11" s="93"/>
      <c r="OC11" s="93"/>
      <c r="OD11" s="93"/>
      <c r="OE11" s="93"/>
      <c r="OF11" s="93"/>
      <c r="OG11" s="93"/>
      <c r="OH11" s="93"/>
      <c r="OI11" s="93"/>
      <c r="OJ11" s="93"/>
      <c r="OK11" s="93"/>
      <c r="OL11" s="93"/>
      <c r="OM11" s="93"/>
      <c r="ON11" s="93"/>
      <c r="OO11" s="93"/>
      <c r="OP11" s="93"/>
      <c r="OQ11" s="93"/>
      <c r="OR11" s="93"/>
      <c r="OS11" s="93"/>
      <c r="OT11" s="93"/>
      <c r="OU11" s="93"/>
      <c r="OV11" s="93"/>
      <c r="OW11" s="93"/>
      <c r="OX11" s="93"/>
      <c r="OY11" s="93"/>
      <c r="OZ11" s="93"/>
      <c r="PA11" s="93"/>
      <c r="PB11" s="93"/>
      <c r="PC11" s="93"/>
      <c r="PD11" s="93"/>
      <c r="PE11" s="93"/>
      <c r="PF11" s="93"/>
      <c r="PG11" s="93"/>
      <c r="PH11" s="93"/>
      <c r="PI11" s="93"/>
      <c r="PJ11" s="93"/>
      <c r="PK11" s="93"/>
      <c r="PL11" s="93"/>
      <c r="PM11" s="93"/>
      <c r="PN11" s="93"/>
      <c r="PO11" s="93"/>
      <c r="PP11" s="93"/>
      <c r="PQ11" s="93"/>
      <c r="PR11" s="93"/>
      <c r="PS11" s="93"/>
      <c r="PT11" s="93"/>
      <c r="PU11" s="93"/>
      <c r="PV11" s="93"/>
      <c r="PW11" s="93"/>
      <c r="PX11" s="93"/>
      <c r="PY11" s="93"/>
      <c r="PZ11" s="93"/>
      <c r="QA11" s="93"/>
      <c r="QB11" s="93"/>
      <c r="QC11" s="93"/>
      <c r="QD11" s="93"/>
      <c r="QE11" s="93"/>
      <c r="QF11" s="93"/>
      <c r="QG11" s="93"/>
      <c r="QH11" s="93"/>
      <c r="QI11" s="93"/>
      <c r="QJ11" s="93"/>
      <c r="QK11" s="93"/>
      <c r="QL11" s="93"/>
      <c r="QM11" s="93"/>
      <c r="QN11" s="93"/>
      <c r="QO11" s="93"/>
      <c r="QP11" s="93"/>
      <c r="QQ11" s="93"/>
      <c r="QR11" s="93"/>
      <c r="QS11" s="93"/>
      <c r="QT11" s="93"/>
      <c r="QU11" s="93"/>
      <c r="QV11" s="93"/>
      <c r="QW11" s="93"/>
      <c r="QX11" s="93"/>
      <c r="QY11" s="93"/>
      <c r="QZ11" s="93"/>
      <c r="RA11" s="93"/>
      <c r="RB11" s="93"/>
      <c r="RC11" s="93"/>
      <c r="RD11" s="93"/>
      <c r="RE11" s="93"/>
      <c r="RF11" s="93"/>
      <c r="RG11" s="93"/>
      <c r="RH11" s="93"/>
      <c r="RI11" s="93"/>
      <c r="RJ11" s="93"/>
      <c r="RK11" s="93"/>
      <c r="RL11" s="93"/>
      <c r="RM11" s="93"/>
      <c r="RN11" s="93"/>
      <c r="RO11" s="93"/>
      <c r="RP11" s="93"/>
      <c r="RQ11" s="93"/>
      <c r="RR11" s="93"/>
      <c r="RS11" s="93"/>
      <c r="RT11" s="93"/>
      <c r="RU11" s="93"/>
      <c r="RV11" s="93"/>
      <c r="RW11" s="93"/>
      <c r="RX11" s="93"/>
      <c r="RY11" s="93"/>
      <c r="RZ11" s="93"/>
      <c r="SA11" s="93"/>
      <c r="SB11" s="93"/>
      <c r="SC11" s="93"/>
      <c r="SD11" s="93"/>
      <c r="SE11" s="93"/>
      <c r="SF11" s="93"/>
      <c r="SG11" s="93"/>
      <c r="SH11" s="93"/>
      <c r="SI11" s="93"/>
      <c r="SJ11" s="93"/>
      <c r="SK11" s="93"/>
      <c r="SL11" s="93"/>
      <c r="SM11" s="93"/>
      <c r="SN11" s="93"/>
      <c r="SO11" s="93"/>
      <c r="SP11" s="93"/>
      <c r="SQ11" s="93"/>
      <c r="SR11" s="93"/>
      <c r="SS11" s="93"/>
      <c r="ST11" s="93"/>
      <c r="SU11" s="93"/>
      <c r="SV11" s="93"/>
      <c r="SW11" s="93"/>
      <c r="SX11" s="93"/>
      <c r="SY11" s="93"/>
      <c r="SZ11" s="93"/>
      <c r="TA11" s="93"/>
      <c r="TB11" s="93"/>
      <c r="TC11" s="93"/>
      <c r="TD11" s="93"/>
      <c r="TE11" s="93"/>
      <c r="TF11" s="93"/>
      <c r="TG11" s="93"/>
      <c r="TH11" s="93"/>
      <c r="TI11" s="93"/>
      <c r="TJ11" s="93"/>
      <c r="TK11" s="93"/>
      <c r="TL11" s="93"/>
      <c r="TM11" s="93"/>
      <c r="TN11" s="93"/>
      <c r="TO11" s="93"/>
      <c r="TP11" s="93"/>
      <c r="TQ11" s="93"/>
      <c r="TR11" s="93"/>
      <c r="TS11" s="93"/>
      <c r="TT11" s="93"/>
      <c r="TU11" s="93"/>
      <c r="TV11" s="93"/>
      <c r="TW11" s="93"/>
      <c r="TX11" s="93"/>
      <c r="TY11" s="93"/>
      <c r="TZ11" s="93"/>
      <c r="UA11" s="93"/>
      <c r="UB11" s="93"/>
      <c r="UC11" s="93"/>
      <c r="UD11" s="93"/>
      <c r="UE11" s="93"/>
      <c r="UF11" s="93"/>
      <c r="UG11" s="93"/>
      <c r="UH11" s="93"/>
      <c r="UI11" s="93"/>
      <c r="UJ11" s="93"/>
      <c r="UK11" s="93"/>
      <c r="UL11" s="93"/>
      <c r="UM11" s="93"/>
      <c r="UN11" s="93"/>
      <c r="UO11" s="93"/>
      <c r="UP11" s="93"/>
      <c r="UQ11" s="93"/>
      <c r="UR11" s="93"/>
      <c r="US11" s="93"/>
      <c r="UT11" s="93"/>
      <c r="UU11" s="93"/>
      <c r="UV11" s="93"/>
      <c r="UW11" s="93"/>
      <c r="UX11" s="93"/>
      <c r="UY11" s="93"/>
      <c r="UZ11" s="93"/>
      <c r="VA11" s="93"/>
      <c r="VB11" s="93"/>
      <c r="VC11" s="93"/>
      <c r="VD11" s="93"/>
      <c r="VE11" s="93"/>
      <c r="VF11" s="93"/>
      <c r="VG11" s="93"/>
      <c r="VH11" s="93"/>
      <c r="VI11" s="93"/>
      <c r="VJ11" s="93"/>
      <c r="VK11" s="93"/>
      <c r="VL11" s="93"/>
      <c r="VM11" s="93"/>
      <c r="VN11" s="93"/>
      <c r="VO11" s="93"/>
      <c r="VP11" s="93"/>
      <c r="VQ11" s="93"/>
      <c r="VR11" s="93"/>
      <c r="VS11" s="93"/>
      <c r="VT11" s="93"/>
      <c r="VU11" s="93"/>
      <c r="VV11" s="93"/>
      <c r="VW11" s="93"/>
      <c r="VX11" s="93"/>
      <c r="VY11" s="93"/>
      <c r="VZ11" s="93"/>
      <c r="WA11" s="93"/>
      <c r="WB11" s="93"/>
      <c r="WC11" s="93"/>
      <c r="WD11" s="93"/>
      <c r="WE11" s="93"/>
      <c r="WF11" s="93"/>
      <c r="WG11" s="93"/>
      <c r="WH11" s="93"/>
      <c r="WI11" s="93"/>
      <c r="WJ11" s="93"/>
      <c r="WK11" s="93"/>
      <c r="WL11" s="93"/>
      <c r="WM11" s="93"/>
      <c r="WN11" s="93"/>
      <c r="WO11" s="93"/>
      <c r="WP11" s="93"/>
      <c r="WQ11" s="93"/>
      <c r="WR11" s="93"/>
      <c r="WS11" s="93"/>
      <c r="WT11" s="93"/>
      <c r="WU11" s="93"/>
      <c r="WV11" s="93"/>
      <c r="WW11" s="93"/>
      <c r="WX11" s="93"/>
      <c r="WY11" s="93"/>
      <c r="WZ11" s="93"/>
      <c r="XA11" s="93"/>
      <c r="XB11" s="93"/>
      <c r="XC11" s="93"/>
      <c r="XD11" s="93"/>
      <c r="XE11" s="93"/>
      <c r="XF11" s="93"/>
      <c r="XG11" s="93"/>
      <c r="XH11" s="93"/>
      <c r="XI11" s="93"/>
      <c r="XJ11" s="93"/>
      <c r="XK11" s="93"/>
      <c r="XL11" s="93"/>
      <c r="XM11" s="93"/>
      <c r="XN11" s="93"/>
      <c r="XO11" s="93"/>
      <c r="XP11" s="93"/>
      <c r="XQ11" s="93"/>
      <c r="XR11" s="93"/>
      <c r="XS11" s="93"/>
      <c r="XT11" s="93"/>
      <c r="XU11" s="93"/>
      <c r="XV11" s="93"/>
      <c r="XW11" s="93"/>
      <c r="XX11" s="93"/>
      <c r="XY11" s="93"/>
      <c r="XZ11" s="93"/>
      <c r="YA11" s="93"/>
      <c r="YB11" s="93"/>
      <c r="YC11" s="93"/>
      <c r="YD11" s="93"/>
      <c r="YE11" s="93"/>
      <c r="YF11" s="93"/>
      <c r="YG11" s="93"/>
      <c r="YH11" s="93"/>
      <c r="YI11" s="93"/>
      <c r="YJ11" s="93"/>
      <c r="YK11" s="93"/>
      <c r="YL11" s="93"/>
      <c r="YM11" s="93"/>
      <c r="YN11" s="93"/>
      <c r="YO11" s="93"/>
      <c r="YP11" s="93"/>
      <c r="YQ11" s="93"/>
      <c r="YR11" s="93"/>
      <c r="YS11" s="93"/>
      <c r="YT11" s="93"/>
      <c r="YU11" s="93"/>
      <c r="YV11" s="93"/>
      <c r="YW11" s="93"/>
      <c r="YX11" s="93"/>
      <c r="YY11" s="93"/>
      <c r="YZ11" s="93"/>
      <c r="ZA11" s="93"/>
      <c r="ZB11" s="93"/>
      <c r="ZC11" s="93"/>
      <c r="ZD11" s="93"/>
      <c r="ZE11" s="93"/>
      <c r="ZF11" s="93"/>
      <c r="ZG11" s="93"/>
      <c r="ZH11" s="93"/>
      <c r="ZI11" s="93"/>
      <c r="ZJ11" s="93"/>
      <c r="ZK11" s="93"/>
      <c r="ZL11" s="93"/>
      <c r="ZM11" s="93"/>
      <c r="ZN11" s="93"/>
      <c r="ZO11" s="93"/>
      <c r="ZP11" s="93"/>
      <c r="ZQ11" s="93"/>
      <c r="ZR11" s="93"/>
      <c r="ZS11" s="93"/>
      <c r="ZT11" s="93"/>
      <c r="ZU11" s="93"/>
      <c r="ZV11" s="93"/>
      <c r="ZW11" s="93"/>
      <c r="ZX11" s="93"/>
      <c r="ZY11" s="93"/>
      <c r="ZZ11" s="93"/>
      <c r="AAA11" s="93"/>
      <c r="AAB11" s="93"/>
      <c r="AAC11" s="93"/>
      <c r="AAD11" s="93"/>
      <c r="AAE11" s="93"/>
      <c r="AAF11" s="93"/>
      <c r="AAG11" s="93"/>
      <c r="AAH11" s="93"/>
      <c r="AAI11" s="93"/>
      <c r="AAJ11" s="93"/>
      <c r="AAK11" s="93"/>
      <c r="AAL11" s="93"/>
      <c r="AAM11" s="93"/>
      <c r="AAN11" s="93"/>
      <c r="AAO11" s="93"/>
      <c r="AAP11" s="93"/>
      <c r="AAQ11" s="93"/>
      <c r="AAR11" s="93"/>
      <c r="AAS11" s="93"/>
      <c r="AAT11" s="93"/>
      <c r="AAU11" s="93"/>
      <c r="AAV11" s="93"/>
      <c r="AAW11" s="93"/>
      <c r="AAX11" s="93"/>
      <c r="AAY11" s="93"/>
      <c r="AAZ11" s="93"/>
      <c r="ABA11" s="93"/>
      <c r="ABB11" s="93"/>
      <c r="ABC11" s="93"/>
      <c r="ABD11" s="93"/>
      <c r="ABE11" s="93"/>
      <c r="ABF11" s="93"/>
      <c r="ABG11" s="93"/>
      <c r="ABH11" s="93"/>
      <c r="ABI11" s="93"/>
      <c r="ABJ11" s="93"/>
      <c r="ABK11" s="93"/>
      <c r="ABL11" s="93"/>
      <c r="ABM11" s="93"/>
      <c r="ABN11" s="93"/>
      <c r="ABO11" s="93"/>
      <c r="ABP11" s="93"/>
      <c r="ABQ11" s="93"/>
      <c r="ABR11" s="93"/>
      <c r="ABS11" s="93"/>
      <c r="ABT11" s="93"/>
      <c r="ABU11" s="93"/>
      <c r="ABV11" s="93"/>
      <c r="ABW11" s="93"/>
      <c r="ABX11" s="93"/>
      <c r="ABY11" s="93"/>
      <c r="ABZ11" s="93"/>
      <c r="ACA11" s="93"/>
      <c r="ACB11" s="93"/>
      <c r="ACC11" s="93"/>
      <c r="ACD11" s="93"/>
      <c r="ACE11" s="93"/>
      <c r="ACF11" s="93"/>
      <c r="ACG11" s="93"/>
      <c r="ACH11" s="93"/>
      <c r="ACI11" s="93"/>
      <c r="ACJ11" s="93"/>
      <c r="ACK11" s="93"/>
      <c r="ACL11" s="93"/>
      <c r="ACM11" s="93"/>
      <c r="ACN11" s="93"/>
      <c r="ACO11" s="93"/>
      <c r="ACP11" s="93"/>
      <c r="ACQ11" s="93"/>
      <c r="ACR11" s="93"/>
      <c r="ACS11" s="93"/>
      <c r="ACT11" s="93"/>
      <c r="ACU11" s="93"/>
      <c r="ACV11" s="93"/>
      <c r="ACW11" s="93"/>
      <c r="ACX11" s="93"/>
      <c r="ACY11" s="93"/>
      <c r="ACZ11" s="93"/>
      <c r="ADA11" s="93"/>
      <c r="ADB11" s="93"/>
      <c r="ADC11" s="93"/>
      <c r="ADD11" s="93"/>
      <c r="ADE11" s="93"/>
      <c r="ADF11" s="93"/>
      <c r="ADG11" s="93"/>
      <c r="ADH11" s="93"/>
      <c r="ADI11" s="93"/>
      <c r="ADJ11" s="93"/>
      <c r="ADK11" s="93"/>
      <c r="ADL11" s="93"/>
      <c r="ADM11" s="93"/>
      <c r="ADN11" s="93"/>
      <c r="ADO11" s="93"/>
      <c r="ADP11" s="93"/>
      <c r="ADQ11" s="93"/>
      <c r="ADR11" s="93"/>
      <c r="ADS11" s="93"/>
      <c r="ADT11" s="93"/>
      <c r="ADU11" s="93"/>
      <c r="ADV11" s="93"/>
      <c r="ADW11" s="93"/>
      <c r="ADX11" s="93"/>
      <c r="ADY11" s="93"/>
      <c r="ADZ11" s="93"/>
      <c r="AEA11" s="93"/>
      <c r="AEB11" s="93"/>
      <c r="AEC11" s="93"/>
      <c r="AED11" s="93"/>
      <c r="AEE11" s="93"/>
      <c r="AEF11" s="93"/>
      <c r="AEG11" s="93"/>
      <c r="AEH11" s="93"/>
      <c r="AEI11" s="93"/>
      <c r="AEJ11" s="93"/>
      <c r="AEK11" s="93"/>
      <c r="AEL11" s="93"/>
      <c r="AEM11" s="93"/>
      <c r="AEN11" s="93"/>
      <c r="AEO11" s="93"/>
      <c r="AEP11" s="93"/>
      <c r="AEQ11" s="93"/>
      <c r="AER11" s="93"/>
      <c r="AES11" s="93"/>
      <c r="AET11" s="93"/>
      <c r="AEU11" s="93"/>
      <c r="AEV11" s="93"/>
      <c r="AEW11" s="93"/>
      <c r="AEX11" s="93"/>
      <c r="AEY11" s="93"/>
      <c r="AEZ11" s="93"/>
      <c r="AFA11" s="93"/>
      <c r="AFB11" s="93"/>
      <c r="AFC11" s="93"/>
      <c r="AFD11" s="93"/>
      <c r="AFE11" s="93"/>
      <c r="AFF11" s="93"/>
      <c r="AFG11" s="93"/>
      <c r="AFH11" s="93"/>
      <c r="AFI11" s="93"/>
      <c r="AFJ11" s="93"/>
      <c r="AFK11" s="93"/>
      <c r="AFL11" s="93"/>
      <c r="AFM11" s="93"/>
      <c r="AFN11" s="93"/>
      <c r="AFO11" s="93"/>
      <c r="AFP11" s="93"/>
      <c r="AFQ11" s="93"/>
      <c r="AFR11" s="93"/>
      <c r="AFS11" s="93"/>
      <c r="AFT11" s="93"/>
      <c r="AFU11" s="93"/>
      <c r="AFV11" s="93"/>
      <c r="AFW11" s="93"/>
      <c r="AFX11" s="93"/>
      <c r="AFY11" s="93"/>
      <c r="AFZ11" s="93"/>
      <c r="AGA11" s="93"/>
      <c r="AGB11" s="93"/>
      <c r="AGC11" s="93"/>
      <c r="AGD11" s="93"/>
      <c r="AGE11" s="93"/>
      <c r="AGF11" s="93"/>
      <c r="AGG11" s="93"/>
      <c r="AGH11" s="93"/>
      <c r="AGI11" s="93"/>
      <c r="AGJ11" s="93"/>
      <c r="AGK11" s="93"/>
      <c r="AGL11" s="93"/>
      <c r="AGM11" s="93"/>
      <c r="AGN11" s="93"/>
      <c r="AGO11" s="93"/>
      <c r="AGP11" s="93"/>
      <c r="AGQ11" s="93"/>
      <c r="AGR11" s="93"/>
      <c r="AGS11" s="93"/>
      <c r="AGT11" s="93"/>
      <c r="AGU11" s="93"/>
      <c r="AGV11" s="93"/>
      <c r="AGW11" s="93"/>
      <c r="AGX11" s="93"/>
      <c r="AGY11" s="93"/>
      <c r="AGZ11" s="93"/>
      <c r="AHA11" s="93"/>
      <c r="AHB11" s="93"/>
      <c r="AHC11" s="93"/>
      <c r="AHD11" s="93"/>
      <c r="AHE11" s="93"/>
      <c r="AHF11" s="93"/>
      <c r="AHG11" s="93"/>
      <c r="AHH11" s="93"/>
      <c r="AHI11" s="93"/>
      <c r="AHJ11" s="93"/>
      <c r="AHK11" s="93"/>
      <c r="AHL11" s="93"/>
      <c r="AHM11" s="93"/>
      <c r="AHN11" s="93"/>
      <c r="AHO11" s="93"/>
      <c r="AHP11" s="93"/>
      <c r="AHQ11" s="93"/>
      <c r="AHR11" s="93"/>
      <c r="AHS11" s="93"/>
      <c r="AHT11" s="93"/>
      <c r="AHU11" s="93"/>
      <c r="AHV11" s="93"/>
      <c r="AHW11" s="93"/>
      <c r="AHX11" s="93"/>
      <c r="AHY11" s="93"/>
      <c r="AHZ11" s="93"/>
      <c r="AIA11" s="93"/>
      <c r="AIB11" s="93"/>
      <c r="AIC11" s="93"/>
      <c r="AID11" s="93"/>
      <c r="AIE11" s="93"/>
      <c r="AIF11" s="93"/>
      <c r="AIG11" s="93"/>
      <c r="AIH11" s="93"/>
      <c r="AII11" s="93"/>
      <c r="AIJ11" s="93"/>
      <c r="AIK11" s="93"/>
      <c r="AIL11" s="93"/>
      <c r="AIM11" s="93"/>
      <c r="AIN11" s="93"/>
      <c r="AIO11" s="93"/>
      <c r="AIP11" s="93"/>
      <c r="AIQ11" s="93"/>
      <c r="AIR11" s="93"/>
      <c r="AIS11" s="93"/>
      <c r="AIT11" s="93"/>
      <c r="AIU11" s="93"/>
      <c r="AIV11" s="93"/>
      <c r="AIW11" s="93"/>
      <c r="AIX11" s="93"/>
      <c r="AIY11" s="93"/>
      <c r="AIZ11" s="93"/>
      <c r="AJA11" s="93"/>
      <c r="AJB11" s="93"/>
      <c r="AJC11" s="93"/>
      <c r="AJD11" s="93"/>
      <c r="AJE11" s="93"/>
      <c r="AJF11" s="93"/>
      <c r="AJG11" s="93"/>
      <c r="AJH11" s="93"/>
      <c r="AJI11" s="93"/>
      <c r="AJJ11" s="93"/>
      <c r="AJK11" s="93"/>
      <c r="AJL11" s="93"/>
      <c r="AJM11" s="93"/>
      <c r="AJN11" s="93"/>
      <c r="AJO11" s="93"/>
      <c r="AJP11" s="93"/>
      <c r="AJQ11" s="93"/>
      <c r="AJR11" s="93"/>
      <c r="AJS11" s="93"/>
      <c r="AJT11" s="93"/>
      <c r="AJU11" s="93"/>
      <c r="AJV11" s="93"/>
      <c r="AJW11" s="93"/>
      <c r="AJX11" s="93"/>
      <c r="AJY11" s="93"/>
      <c r="AJZ11" s="93"/>
      <c r="AKA11" s="93"/>
      <c r="AKB11" s="93"/>
      <c r="AKC11" s="93"/>
      <c r="AKD11" s="93"/>
      <c r="AKE11" s="93"/>
      <c r="AKF11" s="93"/>
      <c r="AKG11" s="93"/>
      <c r="AKH11" s="93"/>
      <c r="AKI11" s="93"/>
      <c r="AKJ11" s="93"/>
      <c r="AKK11" s="93"/>
      <c r="AKL11" s="93"/>
      <c r="AKM11" s="93"/>
      <c r="AKN11" s="93"/>
      <c r="AKO11" s="93"/>
      <c r="AKP11" s="93"/>
      <c r="AKQ11" s="93"/>
      <c r="AKR11" s="93"/>
      <c r="AKS11" s="93"/>
      <c r="AKT11" s="93"/>
      <c r="AKU11" s="93"/>
      <c r="AKV11" s="93"/>
      <c r="AKW11" s="93"/>
      <c r="AKX11" s="93"/>
      <c r="AKY11" s="93"/>
      <c r="AKZ11" s="93"/>
      <c r="ALA11" s="93"/>
      <c r="ALB11" s="93"/>
      <c r="ALC11" s="93"/>
      <c r="ALD11" s="93"/>
      <c r="ALE11" s="93"/>
      <c r="ALF11" s="93"/>
      <c r="ALG11" s="93"/>
      <c r="ALH11" s="93"/>
      <c r="ALI11" s="93"/>
      <c r="ALJ11" s="93"/>
      <c r="ALK11" s="93"/>
      <c r="ALL11" s="93"/>
      <c r="ALM11" s="93"/>
      <c r="ALN11" s="93"/>
      <c r="ALO11" s="93"/>
      <c r="ALP11" s="93"/>
      <c r="ALQ11" s="93"/>
      <c r="ALR11" s="93"/>
      <c r="ALS11" s="93"/>
      <c r="ALT11" s="93"/>
      <c r="ALU11" s="93"/>
      <c r="ALV11" s="93"/>
      <c r="ALW11" s="93"/>
      <c r="ALX11" s="93"/>
      <c r="ALY11" s="93"/>
      <c r="ALZ11" s="93"/>
      <c r="AMA11" s="93"/>
      <c r="AMB11" s="93"/>
      <c r="AMC11" s="93"/>
      <c r="AMD11" s="93"/>
      <c r="AME11" s="93"/>
      <c r="AMF11" s="93"/>
      <c r="AMG11" s="93"/>
      <c r="AMH11" s="93"/>
      <c r="AMI11" s="93"/>
      <c r="AMJ11" s="93"/>
      <c r="AMK11" s="93"/>
      <c r="AML11" s="93"/>
      <c r="AMM11" s="93"/>
      <c r="AMN11" s="93"/>
      <c r="AMO11" s="93"/>
      <c r="AMP11" s="93"/>
      <c r="AMQ11" s="93"/>
      <c r="AMR11" s="93"/>
      <c r="AMS11" s="93"/>
      <c r="AMT11" s="93"/>
      <c r="AMU11" s="93"/>
      <c r="AMV11" s="93"/>
      <c r="AMW11" s="93"/>
      <c r="AMX11" s="93"/>
      <c r="AMY11" s="93"/>
      <c r="AMZ11" s="93"/>
      <c r="ANA11" s="93"/>
      <c r="ANB11" s="93"/>
      <c r="ANC11" s="93"/>
      <c r="AND11" s="93"/>
      <c r="ANE11" s="93"/>
      <c r="ANF11" s="93"/>
      <c r="ANG11" s="93"/>
      <c r="ANH11" s="93"/>
      <c r="ANI11" s="93"/>
      <c r="ANJ11" s="93"/>
      <c r="ANK11" s="93"/>
      <c r="ANL11" s="93"/>
      <c r="ANM11" s="93"/>
      <c r="ANN11" s="93"/>
      <c r="ANO11" s="93"/>
      <c r="ANP11" s="93"/>
      <c r="ANQ11" s="93"/>
      <c r="ANR11" s="93"/>
      <c r="ANS11" s="93"/>
      <c r="ANT11" s="93"/>
      <c r="ANU11" s="93"/>
      <c r="ANV11" s="93"/>
      <c r="ANW11" s="93"/>
      <c r="ANX11" s="93"/>
      <c r="ANY11" s="93"/>
      <c r="ANZ11" s="93"/>
      <c r="AOA11" s="93"/>
      <c r="AOB11" s="93"/>
      <c r="AOC11" s="93"/>
      <c r="AOD11" s="93"/>
      <c r="AOE11" s="93"/>
      <c r="AOF11" s="93"/>
      <c r="AOG11" s="93"/>
      <c r="AOH11" s="93"/>
      <c r="AOI11" s="93"/>
      <c r="AOJ11" s="93"/>
      <c r="AOK11" s="93"/>
      <c r="AOL11" s="93"/>
      <c r="AOM11" s="93"/>
      <c r="AON11" s="93"/>
      <c r="AOO11" s="93"/>
      <c r="AOP11" s="93"/>
      <c r="AOQ11" s="93"/>
      <c r="AOR11" s="93"/>
      <c r="AOS11" s="93"/>
      <c r="AOT11" s="93"/>
      <c r="AOU11" s="93"/>
      <c r="AOV11" s="93"/>
      <c r="AOW11" s="93"/>
      <c r="AOX11" s="93"/>
      <c r="AOY11" s="93"/>
      <c r="AOZ11" s="93"/>
      <c r="APA11" s="93"/>
      <c r="APB11" s="93"/>
      <c r="APC11" s="93"/>
      <c r="APD11" s="93"/>
      <c r="APE11" s="93"/>
      <c r="APF11" s="93"/>
      <c r="APG11" s="342"/>
    </row>
    <row r="12" spans="1:1099" s="103" customFormat="1" ht="12.75" customHeight="1" thickTop="1">
      <c r="A12" s="101"/>
      <c r="B12" s="569" t="s">
        <v>189</v>
      </c>
      <c r="C12" s="102"/>
      <c r="D12" s="646" t="s">
        <v>190</v>
      </c>
      <c r="E12" s="568"/>
      <c r="F12" s="568"/>
      <c r="G12" s="568"/>
      <c r="H12" s="568"/>
      <c r="I12" s="568"/>
      <c r="J12" s="568"/>
      <c r="K12" s="568"/>
      <c r="L12" s="568"/>
      <c r="M12" s="568"/>
      <c r="N12" s="568"/>
      <c r="O12" s="568"/>
      <c r="P12" s="568"/>
      <c r="Q12" s="568"/>
      <c r="R12" s="568"/>
      <c r="S12" s="568"/>
      <c r="T12" s="568" t="s">
        <v>191</v>
      </c>
      <c r="U12" s="568"/>
      <c r="V12" s="650"/>
      <c r="W12" s="646" t="s">
        <v>192</v>
      </c>
      <c r="X12" s="568"/>
      <c r="Y12" s="568"/>
      <c r="Z12" s="568" t="s">
        <v>193</v>
      </c>
      <c r="AA12" s="568"/>
      <c r="AB12" s="568"/>
      <c r="AC12" s="568"/>
      <c r="AD12" s="568"/>
      <c r="AE12" s="568"/>
      <c r="AF12" s="568" t="s">
        <v>194</v>
      </c>
      <c r="AG12" s="568"/>
      <c r="AH12" s="568"/>
      <c r="AI12" s="568"/>
      <c r="AJ12" s="568"/>
      <c r="AK12" s="568"/>
      <c r="AL12" s="568"/>
      <c r="AM12" s="568"/>
      <c r="AN12" s="568"/>
      <c r="AO12" s="568" t="s">
        <v>195</v>
      </c>
      <c r="AP12" s="568"/>
      <c r="AQ12" s="568"/>
      <c r="AR12" s="568"/>
      <c r="AS12" s="657"/>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345"/>
      <c r="BU12" s="345"/>
      <c r="BV12" s="345"/>
      <c r="BW12" s="345"/>
      <c r="BX12" s="345"/>
      <c r="BY12" s="345"/>
      <c r="BZ12" s="345"/>
      <c r="CA12" s="345"/>
      <c r="CB12" s="345"/>
      <c r="CC12" s="345"/>
      <c r="CD12" s="345"/>
      <c r="CE12" s="345"/>
      <c r="CF12" s="345"/>
      <c r="CG12" s="345"/>
      <c r="CH12" s="345"/>
      <c r="CI12" s="345"/>
      <c r="CJ12" s="345"/>
      <c r="CK12" s="345"/>
      <c r="CL12" s="345"/>
      <c r="CM12" s="345"/>
      <c r="CN12" s="345"/>
      <c r="CO12" s="345"/>
      <c r="CP12" s="345"/>
      <c r="CQ12" s="345"/>
      <c r="CR12" s="345"/>
      <c r="CS12" s="345"/>
      <c r="CT12" s="345"/>
      <c r="CU12" s="345"/>
      <c r="CV12" s="345"/>
      <c r="CW12" s="345"/>
      <c r="CX12" s="345"/>
      <c r="CY12" s="345"/>
      <c r="CZ12" s="345"/>
      <c r="DA12" s="345"/>
      <c r="DB12" s="345"/>
      <c r="DC12" s="345"/>
      <c r="DD12" s="345"/>
      <c r="DE12" s="345"/>
      <c r="DF12" s="345"/>
      <c r="DG12" s="345"/>
      <c r="DH12" s="345"/>
      <c r="DI12" s="345"/>
      <c r="DJ12" s="345"/>
      <c r="DK12" s="345"/>
      <c r="DL12" s="345"/>
      <c r="DM12" s="345"/>
      <c r="DN12" s="345"/>
      <c r="DO12" s="345"/>
      <c r="DP12" s="345"/>
      <c r="DQ12" s="345"/>
      <c r="DR12" s="345"/>
      <c r="DS12" s="345"/>
      <c r="DT12" s="345"/>
      <c r="DU12" s="345"/>
      <c r="DV12" s="345"/>
      <c r="DW12" s="345"/>
      <c r="DX12" s="345"/>
      <c r="DY12" s="345"/>
      <c r="DZ12" s="345"/>
      <c r="EA12" s="345"/>
      <c r="EB12" s="345"/>
      <c r="EC12" s="345"/>
      <c r="ED12" s="345"/>
      <c r="EE12" s="345"/>
      <c r="EF12" s="345"/>
      <c r="EG12" s="345"/>
      <c r="EH12" s="345"/>
      <c r="EI12" s="345"/>
      <c r="EJ12" s="345"/>
      <c r="EK12" s="345"/>
      <c r="EL12" s="345"/>
      <c r="EM12" s="345"/>
      <c r="EN12" s="345"/>
      <c r="EO12" s="345"/>
      <c r="EP12" s="345"/>
      <c r="EQ12" s="345"/>
      <c r="ER12" s="345"/>
      <c r="ES12" s="345"/>
      <c r="ET12" s="345"/>
      <c r="EU12" s="345"/>
      <c r="EV12" s="345"/>
      <c r="EW12" s="345"/>
      <c r="EX12" s="345"/>
      <c r="EY12" s="345"/>
      <c r="EZ12" s="345"/>
      <c r="FA12" s="345"/>
      <c r="FB12" s="345"/>
      <c r="FC12" s="345"/>
      <c r="FD12" s="345"/>
      <c r="FE12" s="345"/>
      <c r="FF12" s="345"/>
      <c r="FG12" s="345"/>
      <c r="FH12" s="345"/>
      <c r="FI12" s="345"/>
      <c r="FJ12" s="345"/>
      <c r="FK12" s="345"/>
      <c r="FL12" s="345"/>
      <c r="FM12" s="345"/>
      <c r="FN12" s="345"/>
      <c r="FO12" s="345"/>
      <c r="FP12" s="345"/>
      <c r="FQ12" s="345"/>
      <c r="FR12" s="345"/>
      <c r="FS12" s="345"/>
      <c r="FT12" s="345"/>
      <c r="FU12" s="345"/>
      <c r="FV12" s="345"/>
      <c r="FW12" s="345"/>
      <c r="FX12" s="345"/>
      <c r="FY12" s="345"/>
      <c r="FZ12" s="345"/>
      <c r="GA12" s="345"/>
      <c r="GB12" s="345"/>
      <c r="GC12" s="345"/>
      <c r="GD12" s="345"/>
      <c r="GE12" s="345"/>
      <c r="GF12" s="345"/>
      <c r="GG12" s="345"/>
      <c r="GH12" s="345"/>
      <c r="GI12" s="345"/>
      <c r="GJ12" s="345"/>
      <c r="GK12" s="345"/>
      <c r="GL12" s="345"/>
      <c r="GM12" s="345"/>
      <c r="GN12" s="345"/>
      <c r="GO12" s="345"/>
      <c r="GP12" s="345"/>
      <c r="GQ12" s="345"/>
      <c r="GR12" s="345"/>
      <c r="GS12" s="345"/>
      <c r="GT12" s="345"/>
      <c r="GU12" s="345"/>
      <c r="GV12" s="345"/>
      <c r="GW12" s="345"/>
      <c r="GX12" s="345"/>
      <c r="GY12" s="345"/>
      <c r="GZ12" s="345"/>
      <c r="HA12" s="345"/>
      <c r="HB12" s="345"/>
      <c r="HC12" s="345"/>
      <c r="HD12" s="345"/>
      <c r="HE12" s="345"/>
      <c r="HF12" s="345"/>
      <c r="HG12" s="345"/>
      <c r="HH12" s="345"/>
      <c r="HI12" s="345"/>
      <c r="HJ12" s="345"/>
      <c r="HK12" s="345"/>
      <c r="HL12" s="345"/>
      <c r="HM12" s="345"/>
      <c r="HN12" s="345"/>
      <c r="HO12" s="345"/>
      <c r="HP12" s="345"/>
      <c r="HQ12" s="345"/>
      <c r="HR12" s="345"/>
      <c r="HS12" s="345"/>
      <c r="HT12" s="345"/>
      <c r="HU12" s="345"/>
      <c r="HV12" s="345"/>
      <c r="HW12" s="345"/>
      <c r="HX12" s="345"/>
      <c r="HY12" s="345"/>
      <c r="HZ12" s="345"/>
      <c r="IA12" s="345"/>
      <c r="IB12" s="345"/>
      <c r="IC12" s="345"/>
      <c r="ID12" s="345"/>
      <c r="IE12" s="345"/>
      <c r="IF12" s="345"/>
      <c r="IG12" s="345"/>
      <c r="IH12" s="345"/>
      <c r="II12" s="345"/>
      <c r="IJ12" s="345"/>
      <c r="IK12" s="345"/>
      <c r="IL12" s="345"/>
      <c r="IM12" s="345"/>
      <c r="IN12" s="345"/>
      <c r="IO12" s="345"/>
      <c r="IP12" s="345"/>
      <c r="IQ12" s="345"/>
      <c r="IR12" s="345"/>
      <c r="IS12" s="345"/>
      <c r="IT12" s="345"/>
      <c r="IU12" s="345"/>
      <c r="IV12" s="345"/>
      <c r="IW12" s="345"/>
      <c r="IX12" s="345"/>
      <c r="IY12" s="345"/>
      <c r="IZ12" s="345"/>
      <c r="JA12" s="345"/>
      <c r="JB12" s="345"/>
      <c r="JC12" s="345"/>
      <c r="JD12" s="345"/>
      <c r="JE12" s="345"/>
      <c r="JF12" s="345"/>
      <c r="JG12" s="345"/>
      <c r="JH12" s="345"/>
      <c r="JI12" s="345"/>
      <c r="JJ12" s="345"/>
      <c r="JK12" s="345"/>
      <c r="JL12" s="345"/>
      <c r="JM12" s="345"/>
      <c r="JN12" s="345"/>
      <c r="JO12" s="345"/>
      <c r="JP12" s="345"/>
      <c r="JQ12" s="345"/>
      <c r="JR12" s="345"/>
      <c r="JS12" s="345"/>
      <c r="JT12" s="345"/>
      <c r="JU12" s="345"/>
      <c r="JV12" s="345"/>
      <c r="JW12" s="345"/>
      <c r="JX12" s="345"/>
      <c r="JY12" s="345"/>
      <c r="JZ12" s="345"/>
      <c r="KA12" s="345"/>
      <c r="KB12" s="345"/>
      <c r="KC12" s="345"/>
      <c r="KD12" s="345"/>
      <c r="KE12" s="345"/>
      <c r="KF12" s="345"/>
      <c r="KG12" s="345"/>
      <c r="KH12" s="345"/>
      <c r="KI12" s="345"/>
      <c r="KJ12" s="345"/>
      <c r="KK12" s="345"/>
      <c r="KL12" s="345"/>
      <c r="KM12" s="345"/>
      <c r="KN12" s="345"/>
      <c r="KO12" s="345"/>
      <c r="KP12" s="345"/>
      <c r="KQ12" s="345"/>
      <c r="KR12" s="345"/>
      <c r="KS12" s="345"/>
      <c r="KT12" s="345"/>
      <c r="KU12" s="345"/>
      <c r="KV12" s="345"/>
      <c r="KW12" s="345"/>
      <c r="KX12" s="345"/>
      <c r="KY12" s="345"/>
      <c r="KZ12" s="345"/>
      <c r="LA12" s="345"/>
      <c r="LB12" s="345"/>
      <c r="LC12" s="345"/>
      <c r="LD12" s="345"/>
      <c r="LE12" s="345"/>
      <c r="LF12" s="345"/>
      <c r="LG12" s="345"/>
      <c r="LH12" s="345"/>
      <c r="LI12" s="345"/>
      <c r="LJ12" s="345"/>
      <c r="LK12" s="345"/>
      <c r="LL12" s="345"/>
      <c r="LM12" s="345"/>
      <c r="LN12" s="345"/>
      <c r="LO12" s="345"/>
      <c r="LP12" s="345"/>
      <c r="LQ12" s="345"/>
      <c r="LR12" s="345"/>
      <c r="LS12" s="345"/>
      <c r="LT12" s="345"/>
      <c r="LU12" s="345"/>
      <c r="LV12" s="345"/>
      <c r="LW12" s="345"/>
      <c r="LX12" s="345"/>
      <c r="LY12" s="345"/>
      <c r="LZ12" s="345"/>
      <c r="MA12" s="345"/>
      <c r="MB12" s="345"/>
      <c r="MC12" s="345"/>
      <c r="MD12" s="345"/>
      <c r="ME12" s="345"/>
      <c r="MF12" s="345"/>
      <c r="MG12" s="345"/>
      <c r="MH12" s="345"/>
      <c r="MI12" s="345"/>
      <c r="MJ12" s="345"/>
      <c r="MK12" s="345"/>
      <c r="ML12" s="345"/>
      <c r="MM12" s="345"/>
      <c r="MN12" s="345"/>
      <c r="MO12" s="345"/>
      <c r="MP12" s="345"/>
      <c r="MQ12" s="345"/>
      <c r="MR12" s="345"/>
      <c r="MS12" s="345"/>
      <c r="MT12" s="345"/>
      <c r="MU12" s="345"/>
      <c r="MV12" s="345"/>
      <c r="MW12" s="345"/>
      <c r="MX12" s="345"/>
      <c r="MY12" s="345"/>
      <c r="MZ12" s="345"/>
      <c r="NA12" s="345"/>
      <c r="NB12" s="345"/>
      <c r="NC12" s="345"/>
      <c r="ND12" s="345"/>
      <c r="NE12" s="345"/>
      <c r="NF12" s="345"/>
      <c r="NG12" s="345"/>
      <c r="NH12" s="345"/>
      <c r="NI12" s="345"/>
      <c r="NJ12" s="345"/>
      <c r="NK12" s="345"/>
      <c r="NL12" s="345"/>
      <c r="NM12" s="345"/>
      <c r="NN12" s="345"/>
      <c r="NO12" s="345"/>
      <c r="NP12" s="345"/>
      <c r="NQ12" s="345"/>
      <c r="NR12" s="345"/>
      <c r="NS12" s="345"/>
      <c r="NT12" s="345"/>
      <c r="NU12" s="345"/>
      <c r="NV12" s="345"/>
      <c r="NW12" s="345"/>
      <c r="NX12" s="345"/>
      <c r="NY12" s="345"/>
      <c r="NZ12" s="345"/>
      <c r="OA12" s="345"/>
      <c r="OB12" s="345"/>
      <c r="OC12" s="345"/>
      <c r="OD12" s="345"/>
      <c r="OE12" s="345"/>
      <c r="OF12" s="345"/>
      <c r="OG12" s="345"/>
      <c r="OH12" s="345"/>
      <c r="OI12" s="345"/>
      <c r="OJ12" s="345"/>
      <c r="OK12" s="345"/>
      <c r="OL12" s="345"/>
      <c r="OM12" s="345"/>
      <c r="ON12" s="345"/>
      <c r="OO12" s="345"/>
      <c r="OP12" s="345"/>
      <c r="OQ12" s="345"/>
      <c r="OR12" s="345"/>
      <c r="OS12" s="345"/>
      <c r="OT12" s="345"/>
      <c r="OU12" s="345"/>
      <c r="OV12" s="345"/>
      <c r="OW12" s="345"/>
      <c r="OX12" s="345"/>
      <c r="OY12" s="345"/>
      <c r="OZ12" s="345"/>
      <c r="PA12" s="345"/>
      <c r="PB12" s="345"/>
      <c r="PC12" s="345"/>
      <c r="PD12" s="345"/>
      <c r="PE12" s="345"/>
      <c r="PF12" s="345"/>
      <c r="PG12" s="345"/>
      <c r="PH12" s="345"/>
      <c r="PI12" s="345"/>
      <c r="PJ12" s="345"/>
      <c r="PK12" s="345"/>
      <c r="PL12" s="345"/>
      <c r="PM12" s="345"/>
      <c r="PN12" s="345"/>
      <c r="PO12" s="345"/>
      <c r="PP12" s="345"/>
      <c r="PQ12" s="345"/>
      <c r="PR12" s="345"/>
      <c r="PS12" s="345"/>
      <c r="PT12" s="345"/>
      <c r="PU12" s="345"/>
      <c r="PV12" s="345"/>
      <c r="PW12" s="345"/>
      <c r="PX12" s="345"/>
      <c r="PY12" s="345"/>
      <c r="PZ12" s="345"/>
      <c r="QA12" s="345"/>
      <c r="QB12" s="345"/>
      <c r="QC12" s="345"/>
      <c r="QD12" s="345"/>
      <c r="QE12" s="345"/>
      <c r="QF12" s="345"/>
      <c r="QG12" s="345"/>
      <c r="QH12" s="345"/>
      <c r="QI12" s="345"/>
      <c r="QJ12" s="345"/>
      <c r="QK12" s="345"/>
      <c r="QL12" s="345"/>
      <c r="QM12" s="345"/>
      <c r="QN12" s="345"/>
      <c r="QO12" s="345"/>
      <c r="QP12" s="345"/>
      <c r="QQ12" s="345"/>
      <c r="QR12" s="345"/>
      <c r="QS12" s="345"/>
      <c r="QT12" s="345"/>
      <c r="QU12" s="345"/>
      <c r="QV12" s="345"/>
      <c r="QW12" s="345"/>
      <c r="QX12" s="345"/>
      <c r="QY12" s="345"/>
      <c r="QZ12" s="345"/>
      <c r="RA12" s="345"/>
      <c r="RB12" s="345"/>
      <c r="RC12" s="345"/>
      <c r="RD12" s="345"/>
      <c r="RE12" s="345"/>
      <c r="RF12" s="345"/>
      <c r="RG12" s="345"/>
      <c r="RH12" s="345"/>
      <c r="RI12" s="345"/>
      <c r="RJ12" s="345"/>
      <c r="RK12" s="345"/>
      <c r="RL12" s="345"/>
      <c r="RM12" s="345"/>
      <c r="RN12" s="345"/>
      <c r="RO12" s="345"/>
      <c r="RP12" s="345"/>
      <c r="RQ12" s="345"/>
      <c r="RR12" s="345"/>
      <c r="RS12" s="345"/>
      <c r="RT12" s="345"/>
      <c r="RU12" s="345"/>
      <c r="RV12" s="345"/>
      <c r="RW12" s="345"/>
      <c r="RX12" s="345"/>
      <c r="RY12" s="345"/>
      <c r="RZ12" s="345"/>
      <c r="SA12" s="345"/>
      <c r="SB12" s="345"/>
      <c r="SC12" s="345"/>
      <c r="SD12" s="345"/>
      <c r="SE12" s="345"/>
      <c r="SF12" s="345"/>
      <c r="SG12" s="345"/>
      <c r="SH12" s="345"/>
      <c r="SI12" s="345"/>
      <c r="SJ12" s="345"/>
      <c r="SK12" s="345"/>
      <c r="SL12" s="345"/>
      <c r="SM12" s="345"/>
      <c r="SN12" s="345"/>
      <c r="SO12" s="345"/>
      <c r="SP12" s="345"/>
      <c r="SQ12" s="345"/>
      <c r="SR12" s="345"/>
      <c r="SS12" s="345"/>
      <c r="ST12" s="345"/>
      <c r="SU12" s="345"/>
      <c r="SV12" s="345"/>
      <c r="SW12" s="345"/>
      <c r="SX12" s="345"/>
      <c r="SY12" s="345"/>
      <c r="SZ12" s="345"/>
      <c r="TA12" s="345"/>
      <c r="TB12" s="345"/>
      <c r="TC12" s="345"/>
      <c r="TD12" s="345"/>
      <c r="TE12" s="345"/>
      <c r="TF12" s="345"/>
      <c r="TG12" s="345"/>
      <c r="TH12" s="345"/>
      <c r="TI12" s="345"/>
      <c r="TJ12" s="345"/>
      <c r="TK12" s="345"/>
      <c r="TL12" s="345"/>
      <c r="TM12" s="345"/>
      <c r="TN12" s="345"/>
      <c r="TO12" s="345"/>
      <c r="TP12" s="345"/>
      <c r="TQ12" s="345"/>
      <c r="TR12" s="345"/>
      <c r="TS12" s="345"/>
      <c r="TT12" s="345"/>
      <c r="TU12" s="345"/>
      <c r="TV12" s="345"/>
      <c r="TW12" s="345"/>
      <c r="TX12" s="345"/>
      <c r="TY12" s="345"/>
      <c r="TZ12" s="345"/>
      <c r="UA12" s="345"/>
      <c r="UB12" s="345"/>
      <c r="UC12" s="345"/>
      <c r="UD12" s="345"/>
      <c r="UE12" s="345"/>
      <c r="UF12" s="345"/>
      <c r="UG12" s="345"/>
      <c r="UH12" s="345"/>
      <c r="UI12" s="345"/>
      <c r="UJ12" s="345"/>
      <c r="UK12" s="345"/>
      <c r="UL12" s="345"/>
      <c r="UM12" s="345"/>
      <c r="UN12" s="345"/>
      <c r="UO12" s="345"/>
      <c r="UP12" s="345"/>
      <c r="UQ12" s="345"/>
      <c r="UR12" s="345"/>
      <c r="US12" s="345"/>
      <c r="UT12" s="345"/>
      <c r="UU12" s="345"/>
      <c r="UV12" s="345"/>
      <c r="UW12" s="345"/>
      <c r="UX12" s="345"/>
      <c r="UY12" s="345"/>
      <c r="UZ12" s="345"/>
      <c r="VA12" s="345"/>
      <c r="VB12" s="345"/>
      <c r="VC12" s="345"/>
      <c r="VD12" s="345"/>
      <c r="VE12" s="345"/>
      <c r="VF12" s="345"/>
      <c r="VG12" s="345"/>
      <c r="VH12" s="345"/>
      <c r="VI12" s="345"/>
      <c r="VJ12" s="345"/>
      <c r="VK12" s="345"/>
      <c r="VL12" s="345"/>
      <c r="VM12" s="345"/>
      <c r="VN12" s="345"/>
      <c r="VO12" s="345"/>
      <c r="VP12" s="345"/>
      <c r="VQ12" s="345"/>
      <c r="VR12" s="345"/>
      <c r="VS12" s="345"/>
      <c r="VT12" s="345"/>
      <c r="VU12" s="345"/>
      <c r="VV12" s="345"/>
      <c r="VW12" s="345"/>
      <c r="VX12" s="345"/>
      <c r="VY12" s="345"/>
      <c r="VZ12" s="345"/>
      <c r="WA12" s="345"/>
      <c r="WB12" s="345"/>
      <c r="WC12" s="345"/>
      <c r="WD12" s="345"/>
      <c r="WE12" s="345"/>
      <c r="WF12" s="345"/>
      <c r="WG12" s="345"/>
      <c r="WH12" s="345"/>
      <c r="WI12" s="345"/>
      <c r="WJ12" s="345"/>
      <c r="WK12" s="345"/>
      <c r="WL12" s="345"/>
      <c r="WM12" s="345"/>
      <c r="WN12" s="345"/>
      <c r="WO12" s="345"/>
      <c r="WP12" s="345"/>
      <c r="WQ12" s="345"/>
      <c r="WR12" s="345"/>
      <c r="WS12" s="345"/>
      <c r="WT12" s="345"/>
      <c r="WU12" s="345"/>
      <c r="WV12" s="345"/>
      <c r="WW12" s="345"/>
      <c r="WX12" s="345"/>
      <c r="WY12" s="345"/>
      <c r="WZ12" s="345"/>
      <c r="XA12" s="345"/>
      <c r="XB12" s="345"/>
      <c r="XC12" s="345"/>
      <c r="XD12" s="345"/>
      <c r="XE12" s="345"/>
      <c r="XF12" s="345"/>
      <c r="XG12" s="345"/>
      <c r="XH12" s="345"/>
      <c r="XI12" s="345"/>
      <c r="XJ12" s="345"/>
      <c r="XK12" s="345"/>
      <c r="XL12" s="345"/>
      <c r="XM12" s="345"/>
      <c r="XN12" s="345"/>
      <c r="XO12" s="345"/>
      <c r="XP12" s="345"/>
      <c r="XQ12" s="345"/>
      <c r="XR12" s="345"/>
      <c r="XS12" s="345"/>
      <c r="XT12" s="345"/>
      <c r="XU12" s="345"/>
      <c r="XV12" s="345"/>
      <c r="XW12" s="345"/>
      <c r="XX12" s="345"/>
      <c r="XY12" s="345"/>
      <c r="XZ12" s="345"/>
      <c r="YA12" s="345"/>
      <c r="YB12" s="345"/>
      <c r="YC12" s="345"/>
      <c r="YD12" s="345"/>
      <c r="YE12" s="345"/>
      <c r="YF12" s="345"/>
      <c r="YG12" s="345"/>
      <c r="YH12" s="345"/>
      <c r="YI12" s="345"/>
      <c r="YJ12" s="345"/>
      <c r="YK12" s="345"/>
      <c r="YL12" s="345"/>
      <c r="YM12" s="345"/>
      <c r="YN12" s="345"/>
      <c r="YO12" s="345"/>
      <c r="YP12" s="345"/>
      <c r="YQ12" s="345"/>
      <c r="YR12" s="345"/>
      <c r="YS12" s="345"/>
      <c r="YT12" s="345"/>
      <c r="YU12" s="345"/>
      <c r="YV12" s="345"/>
      <c r="YW12" s="345"/>
      <c r="YX12" s="345"/>
      <c r="YY12" s="345"/>
      <c r="YZ12" s="345"/>
      <c r="ZA12" s="345"/>
      <c r="ZB12" s="345"/>
      <c r="ZC12" s="345"/>
      <c r="ZD12" s="345"/>
      <c r="ZE12" s="345"/>
      <c r="ZF12" s="345"/>
      <c r="ZG12" s="345"/>
      <c r="ZH12" s="345"/>
      <c r="ZI12" s="345"/>
      <c r="ZJ12" s="345"/>
      <c r="ZK12" s="345"/>
      <c r="ZL12" s="345"/>
      <c r="ZM12" s="345"/>
      <c r="ZN12" s="345"/>
      <c r="ZO12" s="345"/>
      <c r="ZP12" s="345"/>
      <c r="ZQ12" s="345"/>
      <c r="ZR12" s="345"/>
      <c r="ZS12" s="345"/>
      <c r="ZT12" s="345"/>
      <c r="ZU12" s="345"/>
      <c r="ZV12" s="345"/>
      <c r="ZW12" s="345"/>
      <c r="ZX12" s="345"/>
      <c r="ZY12" s="345"/>
      <c r="ZZ12" s="345"/>
      <c r="AAA12" s="345"/>
      <c r="AAB12" s="345"/>
      <c r="AAC12" s="345"/>
      <c r="AAD12" s="345"/>
      <c r="AAE12" s="345"/>
      <c r="AAF12" s="345"/>
      <c r="AAG12" s="345"/>
      <c r="AAH12" s="345"/>
      <c r="AAI12" s="345"/>
      <c r="AAJ12" s="345"/>
      <c r="AAK12" s="345"/>
      <c r="AAL12" s="345"/>
      <c r="AAM12" s="345"/>
      <c r="AAN12" s="345"/>
      <c r="AAO12" s="345"/>
      <c r="AAP12" s="345"/>
      <c r="AAQ12" s="345"/>
      <c r="AAR12" s="345"/>
      <c r="AAS12" s="345"/>
      <c r="AAT12" s="345"/>
      <c r="AAU12" s="345"/>
      <c r="AAV12" s="345"/>
      <c r="AAW12" s="345"/>
      <c r="AAX12" s="345"/>
      <c r="AAY12" s="345"/>
      <c r="AAZ12" s="345"/>
      <c r="ABA12" s="345"/>
      <c r="ABB12" s="345"/>
      <c r="ABC12" s="345"/>
      <c r="ABD12" s="345"/>
      <c r="ABE12" s="345"/>
      <c r="ABF12" s="345"/>
      <c r="ABG12" s="345"/>
      <c r="ABH12" s="345"/>
      <c r="ABI12" s="345"/>
      <c r="ABJ12" s="345"/>
      <c r="ABK12" s="345"/>
      <c r="ABL12" s="345"/>
      <c r="ABM12" s="345"/>
      <c r="ABN12" s="345"/>
      <c r="ABO12" s="345"/>
      <c r="ABP12" s="345"/>
      <c r="ABQ12" s="345"/>
      <c r="ABR12" s="345"/>
      <c r="ABS12" s="345"/>
      <c r="ABT12" s="345"/>
      <c r="ABU12" s="345"/>
      <c r="ABV12" s="345"/>
      <c r="ABW12" s="345"/>
      <c r="ABX12" s="345"/>
      <c r="ABY12" s="345"/>
      <c r="ABZ12" s="345"/>
      <c r="ACA12" s="345"/>
      <c r="ACB12" s="345"/>
      <c r="ACC12" s="345"/>
      <c r="ACD12" s="345"/>
      <c r="ACE12" s="345"/>
      <c r="ACF12" s="345"/>
      <c r="ACG12" s="345"/>
      <c r="ACH12" s="345"/>
      <c r="ACI12" s="345"/>
      <c r="ACJ12" s="345"/>
      <c r="ACK12" s="345"/>
      <c r="ACL12" s="345"/>
      <c r="ACM12" s="345"/>
      <c r="ACN12" s="345"/>
      <c r="ACO12" s="345"/>
      <c r="ACP12" s="345"/>
      <c r="ACQ12" s="345"/>
      <c r="ACR12" s="345"/>
      <c r="ACS12" s="345"/>
      <c r="ACT12" s="345"/>
      <c r="ACU12" s="345"/>
      <c r="ACV12" s="345"/>
      <c r="ACW12" s="345"/>
      <c r="ACX12" s="345"/>
      <c r="ACY12" s="345"/>
      <c r="ACZ12" s="345"/>
      <c r="ADA12" s="345"/>
      <c r="ADB12" s="345"/>
      <c r="ADC12" s="345"/>
      <c r="ADD12" s="345"/>
      <c r="ADE12" s="345"/>
      <c r="ADF12" s="345"/>
      <c r="ADG12" s="345"/>
      <c r="ADH12" s="345"/>
      <c r="ADI12" s="345"/>
      <c r="ADJ12" s="345"/>
      <c r="ADK12" s="345"/>
      <c r="ADL12" s="345"/>
      <c r="ADM12" s="345"/>
      <c r="ADN12" s="345"/>
      <c r="ADO12" s="345"/>
      <c r="ADP12" s="345"/>
      <c r="ADQ12" s="345"/>
      <c r="ADR12" s="345"/>
      <c r="ADS12" s="345"/>
      <c r="ADT12" s="345"/>
      <c r="ADU12" s="345"/>
      <c r="ADV12" s="345"/>
      <c r="ADW12" s="345"/>
      <c r="ADX12" s="345"/>
      <c r="ADY12" s="345"/>
      <c r="ADZ12" s="345"/>
      <c r="AEA12" s="345"/>
      <c r="AEB12" s="345"/>
      <c r="AEC12" s="345"/>
      <c r="AED12" s="345"/>
      <c r="AEE12" s="345"/>
      <c r="AEF12" s="345"/>
      <c r="AEG12" s="345"/>
      <c r="AEH12" s="345"/>
      <c r="AEI12" s="345"/>
      <c r="AEJ12" s="345"/>
      <c r="AEK12" s="345"/>
      <c r="AEL12" s="345"/>
      <c r="AEM12" s="345"/>
      <c r="AEN12" s="345"/>
      <c r="AEO12" s="345"/>
      <c r="AEP12" s="345"/>
      <c r="AEQ12" s="345"/>
      <c r="AER12" s="345"/>
      <c r="AES12" s="345"/>
      <c r="AET12" s="345"/>
      <c r="AEU12" s="345"/>
      <c r="AEV12" s="345"/>
      <c r="AEW12" s="345"/>
      <c r="AEX12" s="345"/>
      <c r="AEY12" s="345"/>
      <c r="AEZ12" s="345"/>
      <c r="AFA12" s="345"/>
      <c r="AFB12" s="345"/>
      <c r="AFC12" s="345"/>
      <c r="AFD12" s="345"/>
      <c r="AFE12" s="345"/>
      <c r="AFF12" s="345"/>
      <c r="AFG12" s="345"/>
      <c r="AFH12" s="345"/>
      <c r="AFI12" s="345"/>
      <c r="AFJ12" s="345"/>
      <c r="AFK12" s="345"/>
      <c r="AFL12" s="345"/>
      <c r="AFM12" s="345"/>
      <c r="AFN12" s="345"/>
      <c r="AFO12" s="345"/>
      <c r="AFP12" s="345"/>
      <c r="AFQ12" s="345"/>
      <c r="AFR12" s="345"/>
      <c r="AFS12" s="345"/>
      <c r="AFT12" s="345"/>
      <c r="AFU12" s="345"/>
      <c r="AFV12" s="345"/>
      <c r="AFW12" s="345"/>
      <c r="AFX12" s="345"/>
      <c r="AFY12" s="345"/>
      <c r="AFZ12" s="345"/>
      <c r="AGA12" s="345"/>
      <c r="AGB12" s="345"/>
      <c r="AGC12" s="345"/>
      <c r="AGD12" s="345"/>
      <c r="AGE12" s="345"/>
      <c r="AGF12" s="345"/>
      <c r="AGG12" s="345"/>
      <c r="AGH12" s="345"/>
      <c r="AGI12" s="345"/>
      <c r="AGJ12" s="345"/>
      <c r="AGK12" s="345"/>
      <c r="AGL12" s="345"/>
      <c r="AGM12" s="345"/>
      <c r="AGN12" s="345"/>
      <c r="AGO12" s="345"/>
      <c r="AGP12" s="345"/>
      <c r="AGQ12" s="345"/>
      <c r="AGR12" s="345"/>
      <c r="AGS12" s="345"/>
      <c r="AGT12" s="345"/>
      <c r="AGU12" s="345"/>
      <c r="AGV12" s="345"/>
      <c r="AGW12" s="345"/>
      <c r="AGX12" s="345"/>
      <c r="AGY12" s="345"/>
      <c r="AGZ12" s="345"/>
      <c r="AHA12" s="345"/>
      <c r="AHB12" s="345"/>
      <c r="AHC12" s="345"/>
      <c r="AHD12" s="345"/>
      <c r="AHE12" s="345"/>
      <c r="AHF12" s="345"/>
      <c r="AHG12" s="345"/>
      <c r="AHH12" s="345"/>
      <c r="AHI12" s="345"/>
      <c r="AHJ12" s="345"/>
      <c r="AHK12" s="345"/>
      <c r="AHL12" s="345"/>
      <c r="AHM12" s="345"/>
      <c r="AHN12" s="345"/>
      <c r="AHO12" s="345"/>
      <c r="AHP12" s="345"/>
      <c r="AHQ12" s="345"/>
      <c r="AHR12" s="345"/>
      <c r="AHS12" s="345"/>
      <c r="AHT12" s="345"/>
      <c r="AHU12" s="345"/>
      <c r="AHV12" s="345"/>
      <c r="AHW12" s="345"/>
      <c r="AHX12" s="345"/>
      <c r="AHY12" s="345"/>
      <c r="AHZ12" s="345"/>
      <c r="AIA12" s="345"/>
      <c r="AIB12" s="345"/>
      <c r="AIC12" s="345"/>
      <c r="AID12" s="345"/>
      <c r="AIE12" s="345"/>
      <c r="AIF12" s="345"/>
      <c r="AIG12" s="345"/>
      <c r="AIH12" s="345"/>
      <c r="AII12" s="345"/>
      <c r="AIJ12" s="345"/>
      <c r="AIK12" s="345"/>
      <c r="AIL12" s="345"/>
      <c r="AIM12" s="345"/>
      <c r="AIN12" s="345"/>
      <c r="AIO12" s="345"/>
      <c r="AIP12" s="345"/>
      <c r="AIQ12" s="345"/>
      <c r="AIR12" s="345"/>
      <c r="AIS12" s="345"/>
      <c r="AIT12" s="345"/>
      <c r="AIU12" s="345"/>
      <c r="AIV12" s="345"/>
      <c r="AIW12" s="345"/>
      <c r="AIX12" s="345"/>
      <c r="AIY12" s="345"/>
      <c r="AIZ12" s="345"/>
      <c r="AJA12" s="345"/>
      <c r="AJB12" s="345"/>
      <c r="AJC12" s="345"/>
      <c r="AJD12" s="345"/>
      <c r="AJE12" s="345"/>
      <c r="AJF12" s="345"/>
      <c r="AJG12" s="345"/>
      <c r="AJH12" s="345"/>
      <c r="AJI12" s="345"/>
      <c r="AJJ12" s="345"/>
      <c r="AJK12" s="345"/>
      <c r="AJL12" s="345"/>
      <c r="AJM12" s="345"/>
      <c r="AJN12" s="345"/>
      <c r="AJO12" s="345"/>
      <c r="AJP12" s="345"/>
      <c r="AJQ12" s="345"/>
      <c r="AJR12" s="345"/>
      <c r="AJS12" s="345"/>
      <c r="AJT12" s="345"/>
      <c r="AJU12" s="345"/>
      <c r="AJV12" s="345"/>
      <c r="AJW12" s="345"/>
      <c r="AJX12" s="345"/>
      <c r="AJY12" s="345"/>
      <c r="AJZ12" s="345"/>
      <c r="AKA12" s="345"/>
      <c r="AKB12" s="345"/>
      <c r="AKC12" s="345"/>
      <c r="AKD12" s="345"/>
      <c r="AKE12" s="345"/>
      <c r="AKF12" s="345"/>
      <c r="AKG12" s="345"/>
      <c r="AKH12" s="345"/>
      <c r="AKI12" s="345"/>
      <c r="AKJ12" s="345"/>
      <c r="AKK12" s="345"/>
      <c r="AKL12" s="345"/>
      <c r="AKM12" s="345"/>
      <c r="AKN12" s="345"/>
      <c r="AKO12" s="345"/>
      <c r="AKP12" s="345"/>
      <c r="AKQ12" s="345"/>
      <c r="AKR12" s="345"/>
      <c r="AKS12" s="345"/>
      <c r="AKT12" s="345"/>
      <c r="AKU12" s="345"/>
      <c r="AKV12" s="345"/>
      <c r="AKW12" s="345"/>
      <c r="AKX12" s="345"/>
      <c r="AKY12" s="345"/>
      <c r="AKZ12" s="345"/>
      <c r="ALA12" s="345"/>
      <c r="ALB12" s="345"/>
      <c r="ALC12" s="345"/>
      <c r="ALD12" s="345"/>
      <c r="ALE12" s="345"/>
      <c r="ALF12" s="345"/>
      <c r="ALG12" s="345"/>
      <c r="ALH12" s="345"/>
      <c r="ALI12" s="345"/>
      <c r="ALJ12" s="345"/>
      <c r="ALK12" s="345"/>
      <c r="ALL12" s="345"/>
      <c r="ALM12" s="345"/>
      <c r="ALN12" s="345"/>
      <c r="ALO12" s="345"/>
      <c r="ALP12" s="345"/>
      <c r="ALQ12" s="345"/>
      <c r="ALR12" s="345"/>
      <c r="ALS12" s="345"/>
      <c r="ALT12" s="345"/>
      <c r="ALU12" s="345"/>
      <c r="ALV12" s="345"/>
      <c r="ALW12" s="345"/>
      <c r="ALX12" s="345"/>
      <c r="ALY12" s="345"/>
      <c r="ALZ12" s="345"/>
      <c r="AMA12" s="345"/>
      <c r="AMB12" s="345"/>
      <c r="AMC12" s="345"/>
      <c r="AMD12" s="345"/>
      <c r="AME12" s="345"/>
      <c r="AMF12" s="345"/>
      <c r="AMG12" s="345"/>
      <c r="AMH12" s="345"/>
      <c r="AMI12" s="345"/>
      <c r="AMJ12" s="345"/>
      <c r="AMK12" s="345"/>
      <c r="AML12" s="345"/>
      <c r="AMM12" s="345"/>
      <c r="AMN12" s="345"/>
      <c r="AMO12" s="345"/>
      <c r="AMP12" s="345"/>
      <c r="AMQ12" s="345"/>
      <c r="AMR12" s="345"/>
      <c r="AMS12" s="345"/>
      <c r="AMT12" s="345"/>
      <c r="AMU12" s="345"/>
      <c r="AMV12" s="345"/>
      <c r="AMW12" s="345"/>
      <c r="AMX12" s="345"/>
      <c r="AMY12" s="345"/>
      <c r="AMZ12" s="345"/>
      <c r="ANA12" s="345"/>
      <c r="ANB12" s="345"/>
      <c r="ANC12" s="345"/>
      <c r="AND12" s="345"/>
      <c r="ANE12" s="345"/>
      <c r="ANF12" s="345"/>
      <c r="ANG12" s="345"/>
      <c r="ANH12" s="345"/>
      <c r="ANI12" s="345"/>
      <c r="ANJ12" s="345"/>
      <c r="ANK12" s="345"/>
      <c r="ANL12" s="345"/>
      <c r="ANM12" s="345"/>
      <c r="ANN12" s="345"/>
      <c r="ANO12" s="345"/>
      <c r="ANP12" s="345"/>
      <c r="ANQ12" s="345"/>
      <c r="ANR12" s="345"/>
      <c r="ANS12" s="345"/>
      <c r="ANT12" s="345"/>
      <c r="ANU12" s="345"/>
      <c r="ANV12" s="345"/>
      <c r="ANW12" s="345"/>
      <c r="ANX12" s="345"/>
      <c r="ANY12" s="345"/>
      <c r="ANZ12" s="345"/>
      <c r="AOA12" s="345"/>
      <c r="AOB12" s="345"/>
      <c r="AOC12" s="345"/>
      <c r="AOD12" s="345"/>
      <c r="AOE12" s="345"/>
      <c r="AOF12" s="345"/>
      <c r="AOG12" s="345"/>
      <c r="AOH12" s="345"/>
      <c r="AOI12" s="345"/>
      <c r="AOJ12" s="345"/>
      <c r="AOK12" s="345"/>
      <c r="AOL12" s="345"/>
      <c r="AOM12" s="345"/>
      <c r="AON12" s="345"/>
      <c r="AOO12" s="345"/>
      <c r="AOP12" s="345"/>
      <c r="AOQ12" s="345"/>
      <c r="AOR12" s="345"/>
      <c r="AOS12" s="345"/>
      <c r="AOT12" s="345"/>
      <c r="AOU12" s="345"/>
      <c r="AOV12" s="345"/>
      <c r="AOW12" s="345"/>
      <c r="AOX12" s="345"/>
      <c r="AOY12" s="345"/>
      <c r="AOZ12" s="345"/>
      <c r="APA12" s="345"/>
      <c r="APB12" s="345"/>
      <c r="APC12" s="345"/>
      <c r="APD12" s="345"/>
      <c r="APE12" s="345"/>
      <c r="APF12" s="345"/>
    </row>
    <row r="13" spans="1:1099" s="103" customFormat="1" ht="12.75" customHeight="1">
      <c r="A13" s="101"/>
      <c r="B13" s="570"/>
      <c r="C13" s="104"/>
      <c r="D13" s="658"/>
      <c r="E13" s="658"/>
      <c r="F13" s="658"/>
      <c r="G13" s="658"/>
      <c r="H13" s="658"/>
      <c r="I13" s="658"/>
      <c r="J13" s="658"/>
      <c r="K13" s="658"/>
      <c r="L13" s="658"/>
      <c r="M13" s="658"/>
      <c r="N13" s="658"/>
      <c r="O13" s="658"/>
      <c r="P13" s="658"/>
      <c r="Q13" s="658"/>
      <c r="R13" s="658"/>
      <c r="S13" s="658"/>
      <c r="T13" s="659"/>
      <c r="U13" s="659"/>
      <c r="V13" s="659"/>
      <c r="W13" s="566"/>
      <c r="X13" s="566"/>
      <c r="Y13" s="566"/>
      <c r="Z13" s="566"/>
      <c r="AA13" s="566"/>
      <c r="AB13" s="566"/>
      <c r="AC13" s="566"/>
      <c r="AD13" s="566"/>
      <c r="AE13" s="566"/>
      <c r="AF13" s="566"/>
      <c r="AG13" s="566"/>
      <c r="AH13" s="566"/>
      <c r="AI13" s="566"/>
      <c r="AJ13" s="566"/>
      <c r="AK13" s="566"/>
      <c r="AL13" s="566"/>
      <c r="AM13" s="566"/>
      <c r="AN13" s="566"/>
      <c r="AO13" s="566"/>
      <c r="AP13" s="566"/>
      <c r="AQ13" s="566"/>
      <c r="AR13" s="566"/>
      <c r="AS13" s="567"/>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345"/>
      <c r="BU13" s="345"/>
      <c r="BV13" s="345"/>
      <c r="BW13" s="345"/>
      <c r="BX13" s="345"/>
      <c r="BY13" s="345"/>
      <c r="BZ13" s="345"/>
      <c r="CA13" s="345"/>
      <c r="CB13" s="345"/>
      <c r="CC13" s="345"/>
      <c r="CD13" s="345"/>
      <c r="CE13" s="345"/>
      <c r="CF13" s="345"/>
      <c r="CG13" s="345"/>
      <c r="CH13" s="345"/>
      <c r="CI13" s="345"/>
      <c r="CJ13" s="345"/>
      <c r="CK13" s="345"/>
      <c r="CL13" s="345"/>
      <c r="CM13" s="345"/>
      <c r="CN13" s="345"/>
      <c r="CO13" s="345"/>
      <c r="CP13" s="345"/>
      <c r="CQ13" s="345"/>
      <c r="CR13" s="345"/>
      <c r="CS13" s="345"/>
      <c r="CT13" s="345"/>
      <c r="CU13" s="345"/>
      <c r="CV13" s="345"/>
      <c r="CW13" s="345"/>
      <c r="CX13" s="345"/>
      <c r="CY13" s="345"/>
      <c r="CZ13" s="345"/>
      <c r="DA13" s="345"/>
      <c r="DB13" s="345"/>
      <c r="DC13" s="345"/>
      <c r="DD13" s="345"/>
      <c r="DE13" s="345"/>
      <c r="DF13" s="345"/>
      <c r="DG13" s="345"/>
      <c r="DH13" s="345"/>
      <c r="DI13" s="345"/>
      <c r="DJ13" s="345"/>
      <c r="DK13" s="345"/>
      <c r="DL13" s="345"/>
      <c r="DM13" s="345"/>
      <c r="DN13" s="345"/>
      <c r="DO13" s="345"/>
      <c r="DP13" s="345"/>
      <c r="DQ13" s="345"/>
      <c r="DR13" s="345"/>
      <c r="DS13" s="345"/>
      <c r="DT13" s="345"/>
      <c r="DU13" s="345"/>
      <c r="DV13" s="345"/>
      <c r="DW13" s="345"/>
      <c r="DX13" s="345"/>
      <c r="DY13" s="345"/>
      <c r="DZ13" s="345"/>
      <c r="EA13" s="345"/>
      <c r="EB13" s="345"/>
      <c r="EC13" s="345"/>
      <c r="ED13" s="345"/>
      <c r="EE13" s="345"/>
      <c r="EF13" s="345"/>
      <c r="EG13" s="345"/>
      <c r="EH13" s="345"/>
      <c r="EI13" s="345"/>
      <c r="EJ13" s="345"/>
      <c r="EK13" s="345"/>
      <c r="EL13" s="345"/>
      <c r="EM13" s="345"/>
      <c r="EN13" s="345"/>
      <c r="EO13" s="345"/>
      <c r="EP13" s="345"/>
      <c r="EQ13" s="345"/>
      <c r="ER13" s="345"/>
      <c r="ES13" s="345"/>
      <c r="ET13" s="345"/>
      <c r="EU13" s="345"/>
      <c r="EV13" s="345"/>
      <c r="EW13" s="345"/>
      <c r="EX13" s="345"/>
      <c r="EY13" s="345"/>
      <c r="EZ13" s="345"/>
      <c r="FA13" s="345"/>
      <c r="FB13" s="345"/>
      <c r="FC13" s="345"/>
      <c r="FD13" s="345"/>
      <c r="FE13" s="345"/>
      <c r="FF13" s="345"/>
      <c r="FG13" s="345"/>
      <c r="FH13" s="345"/>
      <c r="FI13" s="345"/>
      <c r="FJ13" s="345"/>
      <c r="FK13" s="345"/>
      <c r="FL13" s="345"/>
      <c r="FM13" s="345"/>
      <c r="FN13" s="345"/>
      <c r="FO13" s="345"/>
      <c r="FP13" s="345"/>
      <c r="FQ13" s="345"/>
      <c r="FR13" s="345"/>
      <c r="FS13" s="345"/>
      <c r="FT13" s="345"/>
      <c r="FU13" s="345"/>
      <c r="FV13" s="345"/>
      <c r="FW13" s="345"/>
      <c r="FX13" s="345"/>
      <c r="FY13" s="345"/>
      <c r="FZ13" s="345"/>
      <c r="GA13" s="345"/>
      <c r="GB13" s="345"/>
      <c r="GC13" s="345"/>
      <c r="GD13" s="345"/>
      <c r="GE13" s="345"/>
      <c r="GF13" s="345"/>
      <c r="GG13" s="345"/>
      <c r="GH13" s="345"/>
      <c r="GI13" s="345"/>
      <c r="GJ13" s="345"/>
      <c r="GK13" s="345"/>
      <c r="GL13" s="345"/>
      <c r="GM13" s="345"/>
      <c r="GN13" s="345"/>
      <c r="GO13" s="345"/>
      <c r="GP13" s="345"/>
      <c r="GQ13" s="345"/>
      <c r="GR13" s="345"/>
      <c r="GS13" s="345"/>
      <c r="GT13" s="345"/>
      <c r="GU13" s="345"/>
      <c r="GV13" s="345"/>
      <c r="GW13" s="345"/>
      <c r="GX13" s="345"/>
      <c r="GY13" s="345"/>
      <c r="GZ13" s="345"/>
      <c r="HA13" s="345"/>
      <c r="HB13" s="345"/>
      <c r="HC13" s="345"/>
      <c r="HD13" s="345"/>
      <c r="HE13" s="345"/>
      <c r="HF13" s="345"/>
      <c r="HG13" s="345"/>
      <c r="HH13" s="345"/>
      <c r="HI13" s="345"/>
      <c r="HJ13" s="345"/>
      <c r="HK13" s="345"/>
      <c r="HL13" s="345"/>
      <c r="HM13" s="345"/>
      <c r="HN13" s="345"/>
      <c r="HO13" s="345"/>
      <c r="HP13" s="345"/>
      <c r="HQ13" s="345"/>
      <c r="HR13" s="345"/>
      <c r="HS13" s="345"/>
      <c r="HT13" s="345"/>
      <c r="HU13" s="345"/>
      <c r="HV13" s="345"/>
      <c r="HW13" s="345"/>
      <c r="HX13" s="345"/>
      <c r="HY13" s="345"/>
      <c r="HZ13" s="345"/>
      <c r="IA13" s="345"/>
      <c r="IB13" s="345"/>
      <c r="IC13" s="345"/>
      <c r="ID13" s="345"/>
      <c r="IE13" s="345"/>
      <c r="IF13" s="345"/>
      <c r="IG13" s="345"/>
      <c r="IH13" s="345"/>
      <c r="II13" s="345"/>
      <c r="IJ13" s="345"/>
      <c r="IK13" s="345"/>
      <c r="IL13" s="345"/>
      <c r="IM13" s="345"/>
      <c r="IN13" s="345"/>
      <c r="IO13" s="345"/>
      <c r="IP13" s="345"/>
      <c r="IQ13" s="345"/>
      <c r="IR13" s="345"/>
      <c r="IS13" s="345"/>
      <c r="IT13" s="345"/>
      <c r="IU13" s="345"/>
      <c r="IV13" s="345"/>
      <c r="IW13" s="345"/>
      <c r="IX13" s="345"/>
      <c r="IY13" s="345"/>
      <c r="IZ13" s="345"/>
      <c r="JA13" s="345"/>
      <c r="JB13" s="345"/>
      <c r="JC13" s="345"/>
      <c r="JD13" s="345"/>
      <c r="JE13" s="345"/>
      <c r="JF13" s="345"/>
      <c r="JG13" s="345"/>
      <c r="JH13" s="345"/>
      <c r="JI13" s="345"/>
      <c r="JJ13" s="345"/>
      <c r="JK13" s="345"/>
      <c r="JL13" s="345"/>
      <c r="JM13" s="345"/>
      <c r="JN13" s="345"/>
      <c r="JO13" s="345"/>
      <c r="JP13" s="345"/>
      <c r="JQ13" s="345"/>
      <c r="JR13" s="345"/>
      <c r="JS13" s="345"/>
      <c r="JT13" s="345"/>
      <c r="JU13" s="345"/>
      <c r="JV13" s="345"/>
      <c r="JW13" s="345"/>
      <c r="JX13" s="345"/>
      <c r="JY13" s="345"/>
      <c r="JZ13" s="345"/>
      <c r="KA13" s="345"/>
      <c r="KB13" s="345"/>
      <c r="KC13" s="345"/>
      <c r="KD13" s="345"/>
      <c r="KE13" s="345"/>
      <c r="KF13" s="345"/>
      <c r="KG13" s="345"/>
      <c r="KH13" s="345"/>
      <c r="KI13" s="345"/>
      <c r="KJ13" s="345"/>
      <c r="KK13" s="345"/>
      <c r="KL13" s="345"/>
      <c r="KM13" s="345"/>
      <c r="KN13" s="345"/>
      <c r="KO13" s="345"/>
      <c r="KP13" s="345"/>
      <c r="KQ13" s="345"/>
      <c r="KR13" s="345"/>
      <c r="KS13" s="345"/>
      <c r="KT13" s="345"/>
      <c r="KU13" s="345"/>
      <c r="KV13" s="345"/>
      <c r="KW13" s="345"/>
      <c r="KX13" s="345"/>
      <c r="KY13" s="345"/>
      <c r="KZ13" s="345"/>
      <c r="LA13" s="345"/>
      <c r="LB13" s="345"/>
      <c r="LC13" s="345"/>
      <c r="LD13" s="345"/>
      <c r="LE13" s="345"/>
      <c r="LF13" s="345"/>
      <c r="LG13" s="345"/>
      <c r="LH13" s="345"/>
      <c r="LI13" s="345"/>
      <c r="LJ13" s="345"/>
      <c r="LK13" s="345"/>
      <c r="LL13" s="345"/>
      <c r="LM13" s="345"/>
      <c r="LN13" s="345"/>
      <c r="LO13" s="345"/>
      <c r="LP13" s="345"/>
      <c r="LQ13" s="345"/>
      <c r="LR13" s="345"/>
      <c r="LS13" s="345"/>
      <c r="LT13" s="345"/>
      <c r="LU13" s="345"/>
      <c r="LV13" s="345"/>
      <c r="LW13" s="345"/>
      <c r="LX13" s="345"/>
      <c r="LY13" s="345"/>
      <c r="LZ13" s="345"/>
      <c r="MA13" s="345"/>
      <c r="MB13" s="345"/>
      <c r="MC13" s="345"/>
      <c r="MD13" s="345"/>
      <c r="ME13" s="345"/>
      <c r="MF13" s="345"/>
      <c r="MG13" s="345"/>
      <c r="MH13" s="345"/>
      <c r="MI13" s="345"/>
      <c r="MJ13" s="345"/>
      <c r="MK13" s="345"/>
      <c r="ML13" s="345"/>
      <c r="MM13" s="345"/>
      <c r="MN13" s="345"/>
      <c r="MO13" s="345"/>
      <c r="MP13" s="345"/>
      <c r="MQ13" s="345"/>
      <c r="MR13" s="345"/>
      <c r="MS13" s="345"/>
      <c r="MT13" s="345"/>
      <c r="MU13" s="345"/>
      <c r="MV13" s="345"/>
      <c r="MW13" s="345"/>
      <c r="MX13" s="345"/>
      <c r="MY13" s="345"/>
      <c r="MZ13" s="345"/>
      <c r="NA13" s="345"/>
      <c r="NB13" s="345"/>
      <c r="NC13" s="345"/>
      <c r="ND13" s="345"/>
      <c r="NE13" s="345"/>
      <c r="NF13" s="345"/>
      <c r="NG13" s="345"/>
      <c r="NH13" s="345"/>
      <c r="NI13" s="345"/>
      <c r="NJ13" s="345"/>
      <c r="NK13" s="345"/>
      <c r="NL13" s="345"/>
      <c r="NM13" s="345"/>
      <c r="NN13" s="345"/>
      <c r="NO13" s="345"/>
      <c r="NP13" s="345"/>
      <c r="NQ13" s="345"/>
      <c r="NR13" s="345"/>
      <c r="NS13" s="345"/>
      <c r="NT13" s="345"/>
      <c r="NU13" s="345"/>
      <c r="NV13" s="345"/>
      <c r="NW13" s="345"/>
      <c r="NX13" s="345"/>
      <c r="NY13" s="345"/>
      <c r="NZ13" s="345"/>
      <c r="OA13" s="345"/>
      <c r="OB13" s="345"/>
      <c r="OC13" s="345"/>
      <c r="OD13" s="345"/>
      <c r="OE13" s="345"/>
      <c r="OF13" s="345"/>
      <c r="OG13" s="345"/>
      <c r="OH13" s="345"/>
      <c r="OI13" s="345"/>
      <c r="OJ13" s="345"/>
      <c r="OK13" s="345"/>
      <c r="OL13" s="345"/>
      <c r="OM13" s="345"/>
      <c r="ON13" s="345"/>
      <c r="OO13" s="345"/>
      <c r="OP13" s="345"/>
      <c r="OQ13" s="345"/>
      <c r="OR13" s="345"/>
      <c r="OS13" s="345"/>
      <c r="OT13" s="345"/>
      <c r="OU13" s="345"/>
      <c r="OV13" s="345"/>
      <c r="OW13" s="345"/>
      <c r="OX13" s="345"/>
      <c r="OY13" s="345"/>
      <c r="OZ13" s="345"/>
      <c r="PA13" s="345"/>
      <c r="PB13" s="345"/>
      <c r="PC13" s="345"/>
      <c r="PD13" s="345"/>
      <c r="PE13" s="345"/>
      <c r="PF13" s="345"/>
      <c r="PG13" s="345"/>
      <c r="PH13" s="345"/>
      <c r="PI13" s="345"/>
      <c r="PJ13" s="345"/>
      <c r="PK13" s="345"/>
      <c r="PL13" s="345"/>
      <c r="PM13" s="345"/>
      <c r="PN13" s="345"/>
      <c r="PO13" s="345"/>
      <c r="PP13" s="345"/>
      <c r="PQ13" s="345"/>
      <c r="PR13" s="345"/>
      <c r="PS13" s="345"/>
      <c r="PT13" s="345"/>
      <c r="PU13" s="345"/>
      <c r="PV13" s="345"/>
      <c r="PW13" s="345"/>
      <c r="PX13" s="345"/>
      <c r="PY13" s="345"/>
      <c r="PZ13" s="345"/>
      <c r="QA13" s="345"/>
      <c r="QB13" s="345"/>
      <c r="QC13" s="345"/>
      <c r="QD13" s="345"/>
      <c r="QE13" s="345"/>
      <c r="QF13" s="345"/>
      <c r="QG13" s="345"/>
      <c r="QH13" s="345"/>
      <c r="QI13" s="345"/>
      <c r="QJ13" s="345"/>
      <c r="QK13" s="345"/>
      <c r="QL13" s="345"/>
      <c r="QM13" s="345"/>
      <c r="QN13" s="345"/>
      <c r="QO13" s="345"/>
      <c r="QP13" s="345"/>
      <c r="QQ13" s="345"/>
      <c r="QR13" s="345"/>
      <c r="QS13" s="345"/>
      <c r="QT13" s="345"/>
      <c r="QU13" s="345"/>
      <c r="QV13" s="345"/>
      <c r="QW13" s="345"/>
      <c r="QX13" s="345"/>
      <c r="QY13" s="345"/>
      <c r="QZ13" s="345"/>
      <c r="RA13" s="345"/>
      <c r="RB13" s="345"/>
      <c r="RC13" s="345"/>
      <c r="RD13" s="345"/>
      <c r="RE13" s="345"/>
      <c r="RF13" s="345"/>
      <c r="RG13" s="345"/>
      <c r="RH13" s="345"/>
      <c r="RI13" s="345"/>
      <c r="RJ13" s="345"/>
      <c r="RK13" s="345"/>
      <c r="RL13" s="345"/>
      <c r="RM13" s="345"/>
      <c r="RN13" s="345"/>
      <c r="RO13" s="345"/>
      <c r="RP13" s="345"/>
      <c r="RQ13" s="345"/>
      <c r="RR13" s="345"/>
      <c r="RS13" s="345"/>
      <c r="RT13" s="345"/>
      <c r="RU13" s="345"/>
      <c r="RV13" s="345"/>
      <c r="RW13" s="345"/>
      <c r="RX13" s="345"/>
      <c r="RY13" s="345"/>
      <c r="RZ13" s="345"/>
      <c r="SA13" s="345"/>
      <c r="SB13" s="345"/>
      <c r="SC13" s="345"/>
      <c r="SD13" s="345"/>
      <c r="SE13" s="345"/>
      <c r="SF13" s="345"/>
      <c r="SG13" s="345"/>
      <c r="SH13" s="345"/>
      <c r="SI13" s="345"/>
      <c r="SJ13" s="345"/>
      <c r="SK13" s="345"/>
      <c r="SL13" s="345"/>
      <c r="SM13" s="345"/>
      <c r="SN13" s="345"/>
      <c r="SO13" s="345"/>
      <c r="SP13" s="345"/>
      <c r="SQ13" s="345"/>
      <c r="SR13" s="345"/>
      <c r="SS13" s="345"/>
      <c r="ST13" s="345"/>
      <c r="SU13" s="345"/>
      <c r="SV13" s="345"/>
      <c r="SW13" s="345"/>
      <c r="SX13" s="345"/>
      <c r="SY13" s="345"/>
      <c r="SZ13" s="345"/>
      <c r="TA13" s="345"/>
      <c r="TB13" s="345"/>
      <c r="TC13" s="345"/>
      <c r="TD13" s="345"/>
      <c r="TE13" s="345"/>
      <c r="TF13" s="345"/>
      <c r="TG13" s="345"/>
      <c r="TH13" s="345"/>
      <c r="TI13" s="345"/>
      <c r="TJ13" s="345"/>
      <c r="TK13" s="345"/>
      <c r="TL13" s="345"/>
      <c r="TM13" s="345"/>
      <c r="TN13" s="345"/>
      <c r="TO13" s="345"/>
      <c r="TP13" s="345"/>
      <c r="TQ13" s="345"/>
      <c r="TR13" s="345"/>
      <c r="TS13" s="345"/>
      <c r="TT13" s="345"/>
      <c r="TU13" s="345"/>
      <c r="TV13" s="345"/>
      <c r="TW13" s="345"/>
      <c r="TX13" s="345"/>
      <c r="TY13" s="345"/>
      <c r="TZ13" s="345"/>
      <c r="UA13" s="345"/>
      <c r="UB13" s="345"/>
      <c r="UC13" s="345"/>
      <c r="UD13" s="345"/>
      <c r="UE13" s="345"/>
      <c r="UF13" s="345"/>
      <c r="UG13" s="345"/>
      <c r="UH13" s="345"/>
      <c r="UI13" s="345"/>
      <c r="UJ13" s="345"/>
      <c r="UK13" s="345"/>
      <c r="UL13" s="345"/>
      <c r="UM13" s="345"/>
      <c r="UN13" s="345"/>
      <c r="UO13" s="345"/>
      <c r="UP13" s="345"/>
      <c r="UQ13" s="345"/>
      <c r="UR13" s="345"/>
      <c r="US13" s="345"/>
      <c r="UT13" s="345"/>
      <c r="UU13" s="345"/>
      <c r="UV13" s="345"/>
      <c r="UW13" s="345"/>
      <c r="UX13" s="345"/>
      <c r="UY13" s="345"/>
      <c r="UZ13" s="345"/>
      <c r="VA13" s="345"/>
      <c r="VB13" s="345"/>
      <c r="VC13" s="345"/>
      <c r="VD13" s="345"/>
      <c r="VE13" s="345"/>
      <c r="VF13" s="345"/>
      <c r="VG13" s="345"/>
      <c r="VH13" s="345"/>
      <c r="VI13" s="345"/>
      <c r="VJ13" s="345"/>
      <c r="VK13" s="345"/>
      <c r="VL13" s="345"/>
      <c r="VM13" s="345"/>
      <c r="VN13" s="345"/>
      <c r="VO13" s="345"/>
      <c r="VP13" s="345"/>
      <c r="VQ13" s="345"/>
      <c r="VR13" s="345"/>
      <c r="VS13" s="345"/>
      <c r="VT13" s="345"/>
      <c r="VU13" s="345"/>
      <c r="VV13" s="345"/>
      <c r="VW13" s="345"/>
      <c r="VX13" s="345"/>
      <c r="VY13" s="345"/>
      <c r="VZ13" s="345"/>
      <c r="WA13" s="345"/>
      <c r="WB13" s="345"/>
      <c r="WC13" s="345"/>
      <c r="WD13" s="345"/>
      <c r="WE13" s="345"/>
      <c r="WF13" s="345"/>
      <c r="WG13" s="345"/>
      <c r="WH13" s="345"/>
      <c r="WI13" s="345"/>
      <c r="WJ13" s="345"/>
      <c r="WK13" s="345"/>
      <c r="WL13" s="345"/>
      <c r="WM13" s="345"/>
      <c r="WN13" s="345"/>
      <c r="WO13" s="345"/>
      <c r="WP13" s="345"/>
      <c r="WQ13" s="345"/>
      <c r="WR13" s="345"/>
      <c r="WS13" s="345"/>
      <c r="WT13" s="345"/>
      <c r="WU13" s="345"/>
      <c r="WV13" s="345"/>
      <c r="WW13" s="345"/>
      <c r="WX13" s="345"/>
      <c r="WY13" s="345"/>
      <c r="WZ13" s="345"/>
      <c r="XA13" s="345"/>
      <c r="XB13" s="345"/>
      <c r="XC13" s="345"/>
      <c r="XD13" s="345"/>
      <c r="XE13" s="345"/>
      <c r="XF13" s="345"/>
      <c r="XG13" s="345"/>
      <c r="XH13" s="345"/>
      <c r="XI13" s="345"/>
      <c r="XJ13" s="345"/>
      <c r="XK13" s="345"/>
      <c r="XL13" s="345"/>
      <c r="XM13" s="345"/>
      <c r="XN13" s="345"/>
      <c r="XO13" s="345"/>
      <c r="XP13" s="345"/>
      <c r="XQ13" s="345"/>
      <c r="XR13" s="345"/>
      <c r="XS13" s="345"/>
      <c r="XT13" s="345"/>
      <c r="XU13" s="345"/>
      <c r="XV13" s="345"/>
      <c r="XW13" s="345"/>
      <c r="XX13" s="345"/>
      <c r="XY13" s="345"/>
      <c r="XZ13" s="345"/>
      <c r="YA13" s="345"/>
      <c r="YB13" s="345"/>
      <c r="YC13" s="345"/>
      <c r="YD13" s="345"/>
      <c r="YE13" s="345"/>
      <c r="YF13" s="345"/>
      <c r="YG13" s="345"/>
      <c r="YH13" s="345"/>
      <c r="YI13" s="345"/>
      <c r="YJ13" s="345"/>
      <c r="YK13" s="345"/>
      <c r="YL13" s="345"/>
      <c r="YM13" s="345"/>
      <c r="YN13" s="345"/>
      <c r="YO13" s="345"/>
      <c r="YP13" s="345"/>
      <c r="YQ13" s="345"/>
      <c r="YR13" s="345"/>
      <c r="YS13" s="345"/>
      <c r="YT13" s="345"/>
      <c r="YU13" s="345"/>
      <c r="YV13" s="345"/>
      <c r="YW13" s="345"/>
      <c r="YX13" s="345"/>
      <c r="YY13" s="345"/>
      <c r="YZ13" s="345"/>
      <c r="ZA13" s="345"/>
      <c r="ZB13" s="345"/>
      <c r="ZC13" s="345"/>
      <c r="ZD13" s="345"/>
      <c r="ZE13" s="345"/>
      <c r="ZF13" s="345"/>
      <c r="ZG13" s="345"/>
      <c r="ZH13" s="345"/>
      <c r="ZI13" s="345"/>
      <c r="ZJ13" s="345"/>
      <c r="ZK13" s="345"/>
      <c r="ZL13" s="345"/>
      <c r="ZM13" s="345"/>
      <c r="ZN13" s="345"/>
      <c r="ZO13" s="345"/>
      <c r="ZP13" s="345"/>
      <c r="ZQ13" s="345"/>
      <c r="ZR13" s="345"/>
      <c r="ZS13" s="345"/>
      <c r="ZT13" s="345"/>
      <c r="ZU13" s="345"/>
      <c r="ZV13" s="345"/>
      <c r="ZW13" s="345"/>
      <c r="ZX13" s="345"/>
      <c r="ZY13" s="345"/>
      <c r="ZZ13" s="345"/>
      <c r="AAA13" s="345"/>
      <c r="AAB13" s="345"/>
      <c r="AAC13" s="345"/>
      <c r="AAD13" s="345"/>
      <c r="AAE13" s="345"/>
      <c r="AAF13" s="345"/>
      <c r="AAG13" s="345"/>
      <c r="AAH13" s="345"/>
      <c r="AAI13" s="345"/>
      <c r="AAJ13" s="345"/>
      <c r="AAK13" s="345"/>
      <c r="AAL13" s="345"/>
      <c r="AAM13" s="345"/>
      <c r="AAN13" s="345"/>
      <c r="AAO13" s="345"/>
      <c r="AAP13" s="345"/>
      <c r="AAQ13" s="345"/>
      <c r="AAR13" s="345"/>
      <c r="AAS13" s="345"/>
      <c r="AAT13" s="345"/>
      <c r="AAU13" s="345"/>
      <c r="AAV13" s="345"/>
      <c r="AAW13" s="345"/>
      <c r="AAX13" s="345"/>
      <c r="AAY13" s="345"/>
      <c r="AAZ13" s="345"/>
      <c r="ABA13" s="345"/>
      <c r="ABB13" s="345"/>
      <c r="ABC13" s="345"/>
      <c r="ABD13" s="345"/>
      <c r="ABE13" s="345"/>
      <c r="ABF13" s="345"/>
      <c r="ABG13" s="345"/>
      <c r="ABH13" s="345"/>
      <c r="ABI13" s="345"/>
      <c r="ABJ13" s="345"/>
      <c r="ABK13" s="345"/>
      <c r="ABL13" s="345"/>
      <c r="ABM13" s="345"/>
      <c r="ABN13" s="345"/>
      <c r="ABO13" s="345"/>
      <c r="ABP13" s="345"/>
      <c r="ABQ13" s="345"/>
      <c r="ABR13" s="345"/>
      <c r="ABS13" s="345"/>
      <c r="ABT13" s="345"/>
      <c r="ABU13" s="345"/>
      <c r="ABV13" s="345"/>
      <c r="ABW13" s="345"/>
      <c r="ABX13" s="345"/>
      <c r="ABY13" s="345"/>
      <c r="ABZ13" s="345"/>
      <c r="ACA13" s="345"/>
      <c r="ACB13" s="345"/>
      <c r="ACC13" s="345"/>
      <c r="ACD13" s="345"/>
      <c r="ACE13" s="345"/>
      <c r="ACF13" s="345"/>
      <c r="ACG13" s="345"/>
      <c r="ACH13" s="345"/>
      <c r="ACI13" s="345"/>
      <c r="ACJ13" s="345"/>
      <c r="ACK13" s="345"/>
      <c r="ACL13" s="345"/>
      <c r="ACM13" s="345"/>
      <c r="ACN13" s="345"/>
      <c r="ACO13" s="345"/>
      <c r="ACP13" s="345"/>
      <c r="ACQ13" s="345"/>
      <c r="ACR13" s="345"/>
      <c r="ACS13" s="345"/>
      <c r="ACT13" s="345"/>
      <c r="ACU13" s="345"/>
      <c r="ACV13" s="345"/>
      <c r="ACW13" s="345"/>
      <c r="ACX13" s="345"/>
      <c r="ACY13" s="345"/>
      <c r="ACZ13" s="345"/>
      <c r="ADA13" s="345"/>
      <c r="ADB13" s="345"/>
      <c r="ADC13" s="345"/>
      <c r="ADD13" s="345"/>
      <c r="ADE13" s="345"/>
      <c r="ADF13" s="345"/>
      <c r="ADG13" s="345"/>
      <c r="ADH13" s="345"/>
      <c r="ADI13" s="345"/>
      <c r="ADJ13" s="345"/>
      <c r="ADK13" s="345"/>
      <c r="ADL13" s="345"/>
      <c r="ADM13" s="345"/>
      <c r="ADN13" s="345"/>
      <c r="ADO13" s="345"/>
      <c r="ADP13" s="345"/>
      <c r="ADQ13" s="345"/>
      <c r="ADR13" s="345"/>
      <c r="ADS13" s="345"/>
      <c r="ADT13" s="345"/>
      <c r="ADU13" s="345"/>
      <c r="ADV13" s="345"/>
      <c r="ADW13" s="345"/>
      <c r="ADX13" s="345"/>
      <c r="ADY13" s="345"/>
      <c r="ADZ13" s="345"/>
      <c r="AEA13" s="345"/>
      <c r="AEB13" s="345"/>
      <c r="AEC13" s="345"/>
      <c r="AED13" s="345"/>
      <c r="AEE13" s="345"/>
      <c r="AEF13" s="345"/>
      <c r="AEG13" s="345"/>
      <c r="AEH13" s="345"/>
      <c r="AEI13" s="345"/>
      <c r="AEJ13" s="345"/>
      <c r="AEK13" s="345"/>
      <c r="AEL13" s="345"/>
      <c r="AEM13" s="345"/>
      <c r="AEN13" s="345"/>
      <c r="AEO13" s="345"/>
      <c r="AEP13" s="345"/>
      <c r="AEQ13" s="345"/>
      <c r="AER13" s="345"/>
      <c r="AES13" s="345"/>
      <c r="AET13" s="345"/>
      <c r="AEU13" s="345"/>
      <c r="AEV13" s="345"/>
      <c r="AEW13" s="345"/>
      <c r="AEX13" s="345"/>
      <c r="AEY13" s="345"/>
      <c r="AEZ13" s="345"/>
      <c r="AFA13" s="345"/>
      <c r="AFB13" s="345"/>
      <c r="AFC13" s="345"/>
      <c r="AFD13" s="345"/>
      <c r="AFE13" s="345"/>
      <c r="AFF13" s="345"/>
      <c r="AFG13" s="345"/>
      <c r="AFH13" s="345"/>
      <c r="AFI13" s="345"/>
      <c r="AFJ13" s="345"/>
      <c r="AFK13" s="345"/>
      <c r="AFL13" s="345"/>
      <c r="AFM13" s="345"/>
      <c r="AFN13" s="345"/>
      <c r="AFO13" s="345"/>
      <c r="AFP13" s="345"/>
      <c r="AFQ13" s="345"/>
      <c r="AFR13" s="345"/>
      <c r="AFS13" s="345"/>
      <c r="AFT13" s="345"/>
      <c r="AFU13" s="345"/>
      <c r="AFV13" s="345"/>
      <c r="AFW13" s="345"/>
      <c r="AFX13" s="345"/>
      <c r="AFY13" s="345"/>
      <c r="AFZ13" s="345"/>
      <c r="AGA13" s="345"/>
      <c r="AGB13" s="345"/>
      <c r="AGC13" s="345"/>
      <c r="AGD13" s="345"/>
      <c r="AGE13" s="345"/>
      <c r="AGF13" s="345"/>
      <c r="AGG13" s="345"/>
      <c r="AGH13" s="345"/>
      <c r="AGI13" s="345"/>
      <c r="AGJ13" s="345"/>
      <c r="AGK13" s="345"/>
      <c r="AGL13" s="345"/>
      <c r="AGM13" s="345"/>
      <c r="AGN13" s="345"/>
      <c r="AGO13" s="345"/>
      <c r="AGP13" s="345"/>
      <c r="AGQ13" s="345"/>
      <c r="AGR13" s="345"/>
      <c r="AGS13" s="345"/>
      <c r="AGT13" s="345"/>
      <c r="AGU13" s="345"/>
      <c r="AGV13" s="345"/>
      <c r="AGW13" s="345"/>
      <c r="AGX13" s="345"/>
      <c r="AGY13" s="345"/>
      <c r="AGZ13" s="345"/>
      <c r="AHA13" s="345"/>
      <c r="AHB13" s="345"/>
      <c r="AHC13" s="345"/>
      <c r="AHD13" s="345"/>
      <c r="AHE13" s="345"/>
      <c r="AHF13" s="345"/>
      <c r="AHG13" s="345"/>
      <c r="AHH13" s="345"/>
      <c r="AHI13" s="345"/>
      <c r="AHJ13" s="345"/>
      <c r="AHK13" s="345"/>
      <c r="AHL13" s="345"/>
      <c r="AHM13" s="345"/>
      <c r="AHN13" s="345"/>
      <c r="AHO13" s="345"/>
      <c r="AHP13" s="345"/>
      <c r="AHQ13" s="345"/>
      <c r="AHR13" s="345"/>
      <c r="AHS13" s="345"/>
      <c r="AHT13" s="345"/>
      <c r="AHU13" s="345"/>
      <c r="AHV13" s="345"/>
      <c r="AHW13" s="345"/>
      <c r="AHX13" s="345"/>
      <c r="AHY13" s="345"/>
      <c r="AHZ13" s="345"/>
      <c r="AIA13" s="345"/>
      <c r="AIB13" s="345"/>
      <c r="AIC13" s="345"/>
      <c r="AID13" s="345"/>
      <c r="AIE13" s="345"/>
      <c r="AIF13" s="345"/>
      <c r="AIG13" s="345"/>
      <c r="AIH13" s="345"/>
      <c r="AII13" s="345"/>
      <c r="AIJ13" s="345"/>
      <c r="AIK13" s="345"/>
      <c r="AIL13" s="345"/>
      <c r="AIM13" s="345"/>
      <c r="AIN13" s="345"/>
      <c r="AIO13" s="345"/>
      <c r="AIP13" s="345"/>
      <c r="AIQ13" s="345"/>
      <c r="AIR13" s="345"/>
      <c r="AIS13" s="345"/>
      <c r="AIT13" s="345"/>
      <c r="AIU13" s="345"/>
      <c r="AIV13" s="345"/>
      <c r="AIW13" s="345"/>
      <c r="AIX13" s="345"/>
      <c r="AIY13" s="345"/>
      <c r="AIZ13" s="345"/>
      <c r="AJA13" s="345"/>
      <c r="AJB13" s="345"/>
      <c r="AJC13" s="345"/>
      <c r="AJD13" s="345"/>
      <c r="AJE13" s="345"/>
      <c r="AJF13" s="345"/>
      <c r="AJG13" s="345"/>
      <c r="AJH13" s="345"/>
      <c r="AJI13" s="345"/>
      <c r="AJJ13" s="345"/>
      <c r="AJK13" s="345"/>
      <c r="AJL13" s="345"/>
      <c r="AJM13" s="345"/>
      <c r="AJN13" s="345"/>
      <c r="AJO13" s="345"/>
      <c r="AJP13" s="345"/>
      <c r="AJQ13" s="345"/>
      <c r="AJR13" s="345"/>
      <c r="AJS13" s="345"/>
      <c r="AJT13" s="345"/>
      <c r="AJU13" s="345"/>
      <c r="AJV13" s="345"/>
      <c r="AJW13" s="345"/>
      <c r="AJX13" s="345"/>
      <c r="AJY13" s="345"/>
      <c r="AJZ13" s="345"/>
      <c r="AKA13" s="345"/>
      <c r="AKB13" s="345"/>
      <c r="AKC13" s="345"/>
      <c r="AKD13" s="345"/>
      <c r="AKE13" s="345"/>
      <c r="AKF13" s="345"/>
      <c r="AKG13" s="345"/>
      <c r="AKH13" s="345"/>
      <c r="AKI13" s="345"/>
      <c r="AKJ13" s="345"/>
      <c r="AKK13" s="345"/>
      <c r="AKL13" s="345"/>
      <c r="AKM13" s="345"/>
      <c r="AKN13" s="345"/>
      <c r="AKO13" s="345"/>
      <c r="AKP13" s="345"/>
      <c r="AKQ13" s="345"/>
      <c r="AKR13" s="345"/>
      <c r="AKS13" s="345"/>
      <c r="AKT13" s="345"/>
      <c r="AKU13" s="345"/>
      <c r="AKV13" s="345"/>
      <c r="AKW13" s="345"/>
      <c r="AKX13" s="345"/>
      <c r="AKY13" s="345"/>
      <c r="AKZ13" s="345"/>
      <c r="ALA13" s="345"/>
      <c r="ALB13" s="345"/>
      <c r="ALC13" s="345"/>
      <c r="ALD13" s="345"/>
      <c r="ALE13" s="345"/>
      <c r="ALF13" s="345"/>
      <c r="ALG13" s="345"/>
      <c r="ALH13" s="345"/>
      <c r="ALI13" s="345"/>
      <c r="ALJ13" s="345"/>
      <c r="ALK13" s="345"/>
      <c r="ALL13" s="345"/>
      <c r="ALM13" s="345"/>
      <c r="ALN13" s="345"/>
      <c r="ALO13" s="345"/>
      <c r="ALP13" s="345"/>
      <c r="ALQ13" s="345"/>
      <c r="ALR13" s="345"/>
      <c r="ALS13" s="345"/>
      <c r="ALT13" s="345"/>
      <c r="ALU13" s="345"/>
      <c r="ALV13" s="345"/>
      <c r="ALW13" s="345"/>
      <c r="ALX13" s="345"/>
      <c r="ALY13" s="345"/>
      <c r="ALZ13" s="345"/>
      <c r="AMA13" s="345"/>
      <c r="AMB13" s="345"/>
      <c r="AMC13" s="345"/>
      <c r="AMD13" s="345"/>
      <c r="AME13" s="345"/>
      <c r="AMF13" s="345"/>
      <c r="AMG13" s="345"/>
      <c r="AMH13" s="345"/>
      <c r="AMI13" s="345"/>
      <c r="AMJ13" s="345"/>
      <c r="AMK13" s="345"/>
      <c r="AML13" s="345"/>
      <c r="AMM13" s="345"/>
      <c r="AMN13" s="345"/>
      <c r="AMO13" s="345"/>
      <c r="AMP13" s="345"/>
      <c r="AMQ13" s="345"/>
      <c r="AMR13" s="345"/>
      <c r="AMS13" s="345"/>
      <c r="AMT13" s="345"/>
      <c r="AMU13" s="345"/>
      <c r="AMV13" s="345"/>
      <c r="AMW13" s="345"/>
      <c r="AMX13" s="345"/>
      <c r="AMY13" s="345"/>
      <c r="AMZ13" s="345"/>
      <c r="ANA13" s="345"/>
      <c r="ANB13" s="345"/>
      <c r="ANC13" s="345"/>
      <c r="AND13" s="345"/>
      <c r="ANE13" s="345"/>
      <c r="ANF13" s="345"/>
      <c r="ANG13" s="345"/>
      <c r="ANH13" s="345"/>
      <c r="ANI13" s="345"/>
      <c r="ANJ13" s="345"/>
      <c r="ANK13" s="345"/>
      <c r="ANL13" s="345"/>
      <c r="ANM13" s="345"/>
      <c r="ANN13" s="345"/>
      <c r="ANO13" s="345"/>
      <c r="ANP13" s="345"/>
      <c r="ANQ13" s="345"/>
      <c r="ANR13" s="345"/>
      <c r="ANS13" s="345"/>
      <c r="ANT13" s="345"/>
      <c r="ANU13" s="345"/>
      <c r="ANV13" s="345"/>
      <c r="ANW13" s="345"/>
      <c r="ANX13" s="345"/>
      <c r="ANY13" s="345"/>
      <c r="ANZ13" s="345"/>
      <c r="AOA13" s="345"/>
      <c r="AOB13" s="345"/>
      <c r="AOC13" s="345"/>
      <c r="AOD13" s="345"/>
      <c r="AOE13" s="345"/>
      <c r="AOF13" s="345"/>
      <c r="AOG13" s="345"/>
      <c r="AOH13" s="345"/>
      <c r="AOI13" s="345"/>
      <c r="AOJ13" s="345"/>
      <c r="AOK13" s="345"/>
      <c r="AOL13" s="345"/>
      <c r="AOM13" s="345"/>
      <c r="AON13" s="345"/>
      <c r="AOO13" s="345"/>
      <c r="AOP13" s="345"/>
      <c r="AOQ13" s="345"/>
      <c r="AOR13" s="345"/>
      <c r="AOS13" s="345"/>
      <c r="AOT13" s="345"/>
      <c r="AOU13" s="345"/>
      <c r="AOV13" s="345"/>
      <c r="AOW13" s="345"/>
      <c r="AOX13" s="345"/>
      <c r="AOY13" s="345"/>
      <c r="AOZ13" s="345"/>
      <c r="APA13" s="345"/>
      <c r="APB13" s="345"/>
      <c r="APC13" s="345"/>
      <c r="APD13" s="345"/>
      <c r="APE13" s="345"/>
      <c r="APF13" s="345"/>
    </row>
    <row r="14" spans="1:1099" s="105" customFormat="1" ht="15.75" customHeight="1">
      <c r="A14" s="101"/>
      <c r="B14" s="570"/>
      <c r="C14" s="104"/>
      <c r="D14" s="571" t="s">
        <v>196</v>
      </c>
      <c r="E14" s="572"/>
      <c r="F14" s="572"/>
      <c r="G14" s="572"/>
      <c r="H14" s="572"/>
      <c r="I14" s="572"/>
      <c r="J14" s="572"/>
      <c r="K14" s="572"/>
      <c r="L14" s="572"/>
      <c r="M14" s="572"/>
      <c r="N14" s="572"/>
      <c r="O14" s="572"/>
      <c r="P14" s="572"/>
      <c r="Q14" s="572"/>
      <c r="R14" s="572"/>
      <c r="S14" s="572"/>
      <c r="T14" s="572"/>
      <c r="U14" s="572"/>
      <c r="V14" s="572"/>
      <c r="W14" s="572"/>
      <c r="X14" s="572"/>
      <c r="Y14" s="572"/>
      <c r="Z14" s="572"/>
      <c r="AA14" s="572"/>
      <c r="AB14" s="572"/>
      <c r="AC14" s="572"/>
      <c r="AD14" s="572"/>
      <c r="AE14" s="572"/>
      <c r="AF14" s="572"/>
      <c r="AG14" s="572"/>
      <c r="AH14" s="572"/>
      <c r="AI14" s="572"/>
      <c r="AJ14" s="572"/>
      <c r="AK14" s="572"/>
      <c r="AL14" s="572"/>
      <c r="AM14" s="572"/>
      <c r="AN14" s="572"/>
      <c r="AO14" s="572"/>
      <c r="AP14" s="573"/>
      <c r="AQ14" s="574" t="s">
        <v>197</v>
      </c>
      <c r="AR14" s="575"/>
      <c r="AS14" s="576"/>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c r="DQ14" s="106"/>
      <c r="DR14" s="106"/>
      <c r="DS14" s="106"/>
      <c r="DT14" s="106"/>
      <c r="DU14" s="106"/>
      <c r="DV14" s="106"/>
      <c r="DW14" s="106"/>
      <c r="DX14" s="106"/>
      <c r="DY14" s="106"/>
      <c r="DZ14" s="106"/>
      <c r="EA14" s="106"/>
      <c r="EB14" s="106"/>
      <c r="EC14" s="106"/>
      <c r="ED14" s="106"/>
      <c r="EE14" s="106"/>
      <c r="EF14" s="106"/>
      <c r="EG14" s="106"/>
      <c r="EH14" s="106"/>
      <c r="EI14" s="106"/>
      <c r="EJ14" s="106"/>
      <c r="EK14" s="106"/>
      <c r="EL14" s="106"/>
      <c r="EM14" s="106"/>
      <c r="EN14" s="106"/>
      <c r="EO14" s="106"/>
      <c r="EP14" s="106"/>
      <c r="EQ14" s="106"/>
      <c r="ER14" s="106"/>
      <c r="ES14" s="106"/>
      <c r="ET14" s="106"/>
      <c r="EU14" s="106"/>
      <c r="EV14" s="106"/>
      <c r="EW14" s="106"/>
      <c r="EX14" s="106"/>
      <c r="EY14" s="106"/>
      <c r="EZ14" s="106"/>
      <c r="FA14" s="106"/>
      <c r="FB14" s="106"/>
      <c r="FC14" s="106"/>
      <c r="FD14" s="106"/>
      <c r="FE14" s="106"/>
      <c r="FF14" s="106"/>
      <c r="FG14" s="106"/>
      <c r="FH14" s="106"/>
      <c r="FI14" s="106"/>
      <c r="FJ14" s="106"/>
      <c r="FK14" s="106"/>
      <c r="FL14" s="106"/>
      <c r="FM14" s="106"/>
      <c r="FN14" s="106"/>
      <c r="FO14" s="106"/>
      <c r="FP14" s="106"/>
      <c r="FQ14" s="106"/>
      <c r="FR14" s="106"/>
      <c r="FS14" s="106"/>
      <c r="FT14" s="106"/>
      <c r="FU14" s="106"/>
      <c r="FV14" s="106"/>
      <c r="FW14" s="106"/>
      <c r="FX14" s="106"/>
      <c r="FY14" s="106"/>
      <c r="FZ14" s="106"/>
      <c r="GA14" s="106"/>
      <c r="GB14" s="106"/>
      <c r="GC14" s="106"/>
      <c r="GD14" s="106"/>
      <c r="GE14" s="106"/>
      <c r="GF14" s="106"/>
      <c r="GG14" s="106"/>
      <c r="GH14" s="106"/>
      <c r="GI14" s="106"/>
      <c r="GJ14" s="106"/>
      <c r="GK14" s="106"/>
      <c r="GL14" s="106"/>
      <c r="GM14" s="106"/>
      <c r="GN14" s="106"/>
      <c r="GO14" s="106"/>
      <c r="GP14" s="106"/>
      <c r="GQ14" s="106"/>
      <c r="GR14" s="106"/>
      <c r="GS14" s="106"/>
      <c r="GT14" s="106"/>
      <c r="GU14" s="106"/>
      <c r="GV14" s="106"/>
      <c r="GW14" s="106"/>
      <c r="GX14" s="106"/>
      <c r="GY14" s="106"/>
      <c r="GZ14" s="106"/>
      <c r="HA14" s="106"/>
      <c r="HB14" s="106"/>
      <c r="HC14" s="106"/>
      <c r="HD14" s="106"/>
      <c r="HE14" s="106"/>
      <c r="HF14" s="106"/>
      <c r="HG14" s="106"/>
      <c r="HH14" s="106"/>
      <c r="HI14" s="106"/>
      <c r="HJ14" s="106"/>
      <c r="HK14" s="106"/>
      <c r="HL14" s="106"/>
      <c r="HM14" s="106"/>
      <c r="HN14" s="106"/>
      <c r="HO14" s="106"/>
      <c r="HP14" s="106"/>
      <c r="HQ14" s="106"/>
      <c r="HR14" s="106"/>
      <c r="HS14" s="106"/>
      <c r="HT14" s="106"/>
      <c r="HU14" s="106"/>
      <c r="HV14" s="106"/>
      <c r="HW14" s="106"/>
      <c r="HX14" s="106"/>
      <c r="HY14" s="106"/>
      <c r="HZ14" s="106"/>
      <c r="IA14" s="106"/>
      <c r="IB14" s="106"/>
      <c r="IC14" s="106"/>
      <c r="ID14" s="106"/>
      <c r="IE14" s="106"/>
      <c r="IF14" s="106"/>
      <c r="IG14" s="106"/>
      <c r="IH14" s="106"/>
      <c r="II14" s="106"/>
      <c r="IJ14" s="106"/>
      <c r="IK14" s="106"/>
      <c r="IL14" s="106"/>
      <c r="IM14" s="106"/>
      <c r="IN14" s="106"/>
      <c r="IO14" s="106"/>
      <c r="IP14" s="106"/>
      <c r="IQ14" s="106"/>
      <c r="IR14" s="106"/>
      <c r="IS14" s="106"/>
      <c r="IT14" s="106"/>
      <c r="IU14" s="106"/>
      <c r="IV14" s="106"/>
      <c r="IW14" s="106"/>
      <c r="IX14" s="106"/>
      <c r="IY14" s="106"/>
      <c r="IZ14" s="106"/>
      <c r="JA14" s="106"/>
      <c r="JB14" s="106"/>
      <c r="JC14" s="106"/>
      <c r="JD14" s="106"/>
      <c r="JE14" s="106"/>
      <c r="JF14" s="106"/>
      <c r="JG14" s="106"/>
      <c r="JH14" s="106"/>
      <c r="JI14" s="106"/>
      <c r="JJ14" s="106"/>
      <c r="JK14" s="106"/>
      <c r="JL14" s="106"/>
      <c r="JM14" s="106"/>
      <c r="JN14" s="106"/>
      <c r="JO14" s="106"/>
      <c r="JP14" s="106"/>
      <c r="JQ14" s="106"/>
      <c r="JR14" s="106"/>
      <c r="JS14" s="106"/>
      <c r="JT14" s="106"/>
      <c r="JU14" s="106"/>
      <c r="JV14" s="106"/>
      <c r="JW14" s="106"/>
      <c r="JX14" s="106"/>
      <c r="JY14" s="106"/>
      <c r="JZ14" s="106"/>
      <c r="KA14" s="106"/>
      <c r="KB14" s="106"/>
      <c r="KC14" s="106"/>
      <c r="KD14" s="106"/>
      <c r="KE14" s="106"/>
      <c r="KF14" s="106"/>
      <c r="KG14" s="106"/>
      <c r="KH14" s="106"/>
      <c r="KI14" s="106"/>
      <c r="KJ14" s="106"/>
      <c r="KK14" s="106"/>
      <c r="KL14" s="106"/>
      <c r="KM14" s="106"/>
      <c r="KN14" s="106"/>
      <c r="KO14" s="106"/>
      <c r="KP14" s="106"/>
      <c r="KQ14" s="106"/>
      <c r="KR14" s="106"/>
      <c r="KS14" s="106"/>
      <c r="KT14" s="106"/>
      <c r="KU14" s="106"/>
      <c r="KV14" s="106"/>
      <c r="KW14" s="106"/>
      <c r="KX14" s="106"/>
      <c r="KY14" s="106"/>
      <c r="KZ14" s="106"/>
      <c r="LA14" s="106"/>
      <c r="LB14" s="106"/>
      <c r="LC14" s="106"/>
      <c r="LD14" s="106"/>
      <c r="LE14" s="106"/>
      <c r="LF14" s="106"/>
      <c r="LG14" s="106"/>
      <c r="LH14" s="106"/>
      <c r="LI14" s="106"/>
      <c r="LJ14" s="106"/>
      <c r="LK14" s="106"/>
      <c r="LL14" s="106"/>
      <c r="LM14" s="106"/>
      <c r="LN14" s="106"/>
      <c r="LO14" s="106"/>
      <c r="LP14" s="106"/>
      <c r="LQ14" s="106"/>
      <c r="LR14" s="106"/>
      <c r="LS14" s="106"/>
      <c r="LT14" s="106"/>
      <c r="LU14" s="106"/>
      <c r="LV14" s="106"/>
      <c r="LW14" s="106"/>
      <c r="LX14" s="106"/>
      <c r="LY14" s="106"/>
      <c r="LZ14" s="106"/>
      <c r="MA14" s="106"/>
      <c r="MB14" s="106"/>
      <c r="MC14" s="106"/>
      <c r="MD14" s="106"/>
      <c r="ME14" s="106"/>
      <c r="MF14" s="106"/>
      <c r="MG14" s="106"/>
      <c r="MH14" s="106"/>
      <c r="MI14" s="106"/>
      <c r="MJ14" s="106"/>
      <c r="MK14" s="106"/>
      <c r="ML14" s="106"/>
      <c r="MM14" s="106"/>
      <c r="MN14" s="106"/>
      <c r="MO14" s="106"/>
      <c r="MP14" s="106"/>
      <c r="MQ14" s="106"/>
      <c r="MR14" s="106"/>
      <c r="MS14" s="106"/>
      <c r="MT14" s="106"/>
      <c r="MU14" s="106"/>
      <c r="MV14" s="106"/>
      <c r="MW14" s="106"/>
      <c r="MX14" s="106"/>
      <c r="MY14" s="106"/>
      <c r="MZ14" s="106"/>
      <c r="NA14" s="106"/>
      <c r="NB14" s="106"/>
      <c r="NC14" s="106"/>
      <c r="ND14" s="106"/>
      <c r="NE14" s="106"/>
      <c r="NF14" s="106"/>
      <c r="NG14" s="106"/>
      <c r="NH14" s="106"/>
      <c r="NI14" s="106"/>
      <c r="NJ14" s="106"/>
      <c r="NK14" s="106"/>
      <c r="NL14" s="106"/>
      <c r="NM14" s="106"/>
      <c r="NN14" s="106"/>
      <c r="NO14" s="106"/>
      <c r="NP14" s="106"/>
      <c r="NQ14" s="106"/>
      <c r="NR14" s="106"/>
      <c r="NS14" s="106"/>
      <c r="NT14" s="106"/>
      <c r="NU14" s="106"/>
      <c r="NV14" s="106"/>
      <c r="NW14" s="106"/>
      <c r="NX14" s="106"/>
      <c r="NY14" s="106"/>
      <c r="NZ14" s="106"/>
      <c r="OA14" s="106"/>
      <c r="OB14" s="106"/>
      <c r="OC14" s="106"/>
      <c r="OD14" s="106"/>
      <c r="OE14" s="106"/>
      <c r="OF14" s="106"/>
      <c r="OG14" s="106"/>
      <c r="OH14" s="106"/>
      <c r="OI14" s="106"/>
      <c r="OJ14" s="106"/>
      <c r="OK14" s="106"/>
      <c r="OL14" s="106"/>
      <c r="OM14" s="106"/>
      <c r="ON14" s="106"/>
      <c r="OO14" s="106"/>
      <c r="OP14" s="106"/>
      <c r="OQ14" s="106"/>
      <c r="OR14" s="106"/>
      <c r="OS14" s="106"/>
      <c r="OT14" s="106"/>
      <c r="OU14" s="106"/>
      <c r="OV14" s="106"/>
      <c r="OW14" s="106"/>
      <c r="OX14" s="106"/>
      <c r="OY14" s="106"/>
      <c r="OZ14" s="106"/>
      <c r="PA14" s="106"/>
      <c r="PB14" s="106"/>
      <c r="PC14" s="106"/>
      <c r="PD14" s="106"/>
      <c r="PE14" s="106"/>
      <c r="PF14" s="106"/>
      <c r="PG14" s="106"/>
      <c r="PH14" s="106"/>
      <c r="PI14" s="106"/>
      <c r="PJ14" s="106"/>
      <c r="PK14" s="106"/>
      <c r="PL14" s="106"/>
      <c r="PM14" s="106"/>
      <c r="PN14" s="106"/>
      <c r="PO14" s="106"/>
      <c r="PP14" s="106"/>
      <c r="PQ14" s="106"/>
      <c r="PR14" s="106"/>
      <c r="PS14" s="106"/>
      <c r="PT14" s="106"/>
      <c r="PU14" s="106"/>
      <c r="PV14" s="106"/>
      <c r="PW14" s="106"/>
      <c r="PX14" s="106"/>
      <c r="PY14" s="106"/>
      <c r="PZ14" s="106"/>
      <c r="QA14" s="106"/>
      <c r="QB14" s="106"/>
      <c r="QC14" s="106"/>
      <c r="QD14" s="106"/>
      <c r="QE14" s="106"/>
      <c r="QF14" s="106"/>
      <c r="QG14" s="106"/>
      <c r="QH14" s="106"/>
      <c r="QI14" s="106"/>
      <c r="QJ14" s="106"/>
      <c r="QK14" s="106"/>
      <c r="QL14" s="106"/>
      <c r="QM14" s="106"/>
      <c r="QN14" s="106"/>
      <c r="QO14" s="106"/>
      <c r="QP14" s="106"/>
      <c r="QQ14" s="106"/>
      <c r="QR14" s="106"/>
      <c r="QS14" s="106"/>
      <c r="QT14" s="106"/>
      <c r="QU14" s="106"/>
      <c r="QV14" s="106"/>
      <c r="QW14" s="106"/>
      <c r="QX14" s="106"/>
      <c r="QY14" s="106"/>
      <c r="QZ14" s="106"/>
      <c r="RA14" s="106"/>
      <c r="RB14" s="106"/>
      <c r="RC14" s="106"/>
      <c r="RD14" s="106"/>
      <c r="RE14" s="106"/>
      <c r="RF14" s="106"/>
      <c r="RG14" s="106"/>
      <c r="RH14" s="106"/>
      <c r="RI14" s="106"/>
      <c r="RJ14" s="106"/>
      <c r="RK14" s="106"/>
      <c r="RL14" s="106"/>
      <c r="RM14" s="106"/>
      <c r="RN14" s="106"/>
      <c r="RO14" s="106"/>
      <c r="RP14" s="106"/>
      <c r="RQ14" s="106"/>
      <c r="RR14" s="106"/>
      <c r="RS14" s="106"/>
      <c r="RT14" s="106"/>
      <c r="RU14" s="106"/>
      <c r="RV14" s="106"/>
      <c r="RW14" s="106"/>
      <c r="RX14" s="106"/>
      <c r="RY14" s="106"/>
      <c r="RZ14" s="106"/>
      <c r="SA14" s="106"/>
      <c r="SB14" s="106"/>
      <c r="SC14" s="106"/>
      <c r="SD14" s="106"/>
      <c r="SE14" s="106"/>
      <c r="SF14" s="106"/>
      <c r="SG14" s="106"/>
      <c r="SH14" s="106"/>
      <c r="SI14" s="106"/>
      <c r="SJ14" s="106"/>
      <c r="SK14" s="106"/>
      <c r="SL14" s="106"/>
      <c r="SM14" s="106"/>
      <c r="SN14" s="106"/>
      <c r="SO14" s="106"/>
      <c r="SP14" s="106"/>
      <c r="SQ14" s="106"/>
      <c r="SR14" s="106"/>
      <c r="SS14" s="106"/>
      <c r="ST14" s="106"/>
      <c r="SU14" s="106"/>
      <c r="SV14" s="106"/>
      <c r="SW14" s="106"/>
      <c r="SX14" s="106"/>
      <c r="SY14" s="106"/>
      <c r="SZ14" s="106"/>
      <c r="TA14" s="106"/>
      <c r="TB14" s="106"/>
      <c r="TC14" s="106"/>
      <c r="TD14" s="106"/>
      <c r="TE14" s="106"/>
      <c r="TF14" s="106"/>
      <c r="TG14" s="106"/>
      <c r="TH14" s="106"/>
      <c r="TI14" s="106"/>
      <c r="TJ14" s="106"/>
      <c r="TK14" s="106"/>
      <c r="TL14" s="106"/>
      <c r="TM14" s="106"/>
      <c r="TN14" s="106"/>
      <c r="TO14" s="106"/>
      <c r="TP14" s="106"/>
      <c r="TQ14" s="106"/>
      <c r="TR14" s="106"/>
      <c r="TS14" s="106"/>
      <c r="TT14" s="106"/>
      <c r="TU14" s="106"/>
      <c r="TV14" s="106"/>
      <c r="TW14" s="106"/>
      <c r="TX14" s="106"/>
      <c r="TY14" s="106"/>
      <c r="TZ14" s="106"/>
      <c r="UA14" s="106"/>
      <c r="UB14" s="106"/>
      <c r="UC14" s="106"/>
      <c r="UD14" s="106"/>
      <c r="UE14" s="106"/>
      <c r="UF14" s="106"/>
      <c r="UG14" s="106"/>
      <c r="UH14" s="106"/>
      <c r="UI14" s="106"/>
      <c r="UJ14" s="106"/>
      <c r="UK14" s="106"/>
      <c r="UL14" s="106"/>
      <c r="UM14" s="106"/>
      <c r="UN14" s="106"/>
      <c r="UO14" s="106"/>
      <c r="UP14" s="106"/>
      <c r="UQ14" s="106"/>
      <c r="UR14" s="106"/>
      <c r="US14" s="106"/>
      <c r="UT14" s="106"/>
      <c r="UU14" s="106"/>
      <c r="UV14" s="106"/>
      <c r="UW14" s="106"/>
      <c r="UX14" s="106"/>
      <c r="UY14" s="106"/>
      <c r="UZ14" s="106"/>
      <c r="VA14" s="106"/>
      <c r="VB14" s="106"/>
      <c r="VC14" s="106"/>
      <c r="VD14" s="106"/>
      <c r="VE14" s="106"/>
      <c r="VF14" s="106"/>
      <c r="VG14" s="106"/>
      <c r="VH14" s="106"/>
      <c r="VI14" s="106"/>
      <c r="VJ14" s="106"/>
      <c r="VK14" s="106"/>
      <c r="VL14" s="106"/>
      <c r="VM14" s="106"/>
      <c r="VN14" s="106"/>
      <c r="VO14" s="106"/>
      <c r="VP14" s="106"/>
      <c r="VQ14" s="106"/>
      <c r="VR14" s="106"/>
      <c r="VS14" s="106"/>
      <c r="VT14" s="106"/>
      <c r="VU14" s="106"/>
      <c r="VV14" s="106"/>
      <c r="VW14" s="106"/>
      <c r="VX14" s="106"/>
      <c r="VY14" s="106"/>
      <c r="VZ14" s="106"/>
      <c r="WA14" s="106"/>
      <c r="WB14" s="106"/>
      <c r="WC14" s="106"/>
      <c r="WD14" s="106"/>
      <c r="WE14" s="106"/>
      <c r="WF14" s="106"/>
      <c r="WG14" s="106"/>
      <c r="WH14" s="106"/>
      <c r="WI14" s="106"/>
      <c r="WJ14" s="106"/>
      <c r="WK14" s="106"/>
      <c r="WL14" s="106"/>
      <c r="WM14" s="106"/>
      <c r="WN14" s="106"/>
      <c r="WO14" s="106"/>
      <c r="WP14" s="106"/>
      <c r="WQ14" s="106"/>
      <c r="WR14" s="106"/>
      <c r="WS14" s="106"/>
      <c r="WT14" s="106"/>
      <c r="WU14" s="106"/>
      <c r="WV14" s="106"/>
      <c r="WW14" s="106"/>
      <c r="WX14" s="106"/>
      <c r="WY14" s="106"/>
      <c r="WZ14" s="106"/>
      <c r="XA14" s="106"/>
      <c r="XB14" s="106"/>
      <c r="XC14" s="106"/>
      <c r="XD14" s="106"/>
      <c r="XE14" s="106"/>
      <c r="XF14" s="106"/>
      <c r="XG14" s="106"/>
      <c r="XH14" s="106"/>
      <c r="XI14" s="106"/>
      <c r="XJ14" s="106"/>
      <c r="XK14" s="106"/>
      <c r="XL14" s="106"/>
      <c r="XM14" s="106"/>
      <c r="XN14" s="106"/>
      <c r="XO14" s="106"/>
      <c r="XP14" s="106"/>
      <c r="XQ14" s="106"/>
      <c r="XR14" s="106"/>
      <c r="XS14" s="106"/>
      <c r="XT14" s="106"/>
      <c r="XU14" s="106"/>
      <c r="XV14" s="106"/>
      <c r="XW14" s="106"/>
      <c r="XX14" s="106"/>
      <c r="XY14" s="106"/>
      <c r="XZ14" s="106"/>
      <c r="YA14" s="106"/>
      <c r="YB14" s="106"/>
      <c r="YC14" s="106"/>
      <c r="YD14" s="106"/>
      <c r="YE14" s="106"/>
      <c r="YF14" s="106"/>
      <c r="YG14" s="106"/>
      <c r="YH14" s="106"/>
      <c r="YI14" s="106"/>
      <c r="YJ14" s="106"/>
      <c r="YK14" s="106"/>
      <c r="YL14" s="106"/>
      <c r="YM14" s="106"/>
      <c r="YN14" s="106"/>
      <c r="YO14" s="106"/>
      <c r="YP14" s="106"/>
      <c r="YQ14" s="106"/>
      <c r="YR14" s="106"/>
      <c r="YS14" s="106"/>
      <c r="YT14" s="106"/>
      <c r="YU14" s="106"/>
      <c r="YV14" s="106"/>
      <c r="YW14" s="106"/>
      <c r="YX14" s="106"/>
      <c r="YY14" s="106"/>
      <c r="YZ14" s="106"/>
      <c r="ZA14" s="106"/>
      <c r="ZB14" s="106"/>
      <c r="ZC14" s="106"/>
      <c r="ZD14" s="106"/>
      <c r="ZE14" s="106"/>
      <c r="ZF14" s="106"/>
      <c r="ZG14" s="106"/>
      <c r="ZH14" s="106"/>
      <c r="ZI14" s="106"/>
      <c r="ZJ14" s="106"/>
      <c r="ZK14" s="106"/>
      <c r="ZL14" s="106"/>
      <c r="ZM14" s="106"/>
      <c r="ZN14" s="106"/>
      <c r="ZO14" s="106"/>
      <c r="ZP14" s="106"/>
      <c r="ZQ14" s="106"/>
      <c r="ZR14" s="106"/>
      <c r="ZS14" s="106"/>
      <c r="ZT14" s="106"/>
      <c r="ZU14" s="106"/>
      <c r="ZV14" s="106"/>
      <c r="ZW14" s="106"/>
      <c r="ZX14" s="106"/>
      <c r="ZY14" s="106"/>
      <c r="ZZ14" s="106"/>
      <c r="AAA14" s="106"/>
      <c r="AAB14" s="106"/>
      <c r="AAC14" s="106"/>
      <c r="AAD14" s="106"/>
      <c r="AAE14" s="106"/>
      <c r="AAF14" s="106"/>
      <c r="AAG14" s="106"/>
      <c r="AAH14" s="106"/>
      <c r="AAI14" s="106"/>
      <c r="AAJ14" s="106"/>
      <c r="AAK14" s="106"/>
      <c r="AAL14" s="106"/>
      <c r="AAM14" s="106"/>
      <c r="AAN14" s="106"/>
      <c r="AAO14" s="106"/>
      <c r="AAP14" s="106"/>
      <c r="AAQ14" s="106"/>
      <c r="AAR14" s="106"/>
      <c r="AAS14" s="106"/>
      <c r="AAT14" s="106"/>
      <c r="AAU14" s="106"/>
      <c r="AAV14" s="106"/>
      <c r="AAW14" s="106"/>
      <c r="AAX14" s="106"/>
      <c r="AAY14" s="106"/>
      <c r="AAZ14" s="106"/>
      <c r="ABA14" s="106"/>
      <c r="ABB14" s="106"/>
      <c r="ABC14" s="106"/>
      <c r="ABD14" s="106"/>
      <c r="ABE14" s="106"/>
      <c r="ABF14" s="106"/>
      <c r="ABG14" s="106"/>
      <c r="ABH14" s="106"/>
      <c r="ABI14" s="106"/>
      <c r="ABJ14" s="106"/>
      <c r="ABK14" s="106"/>
      <c r="ABL14" s="106"/>
      <c r="ABM14" s="106"/>
      <c r="ABN14" s="106"/>
      <c r="ABO14" s="106"/>
      <c r="ABP14" s="106"/>
      <c r="ABQ14" s="106"/>
      <c r="ABR14" s="106"/>
      <c r="ABS14" s="106"/>
      <c r="ABT14" s="106"/>
      <c r="ABU14" s="106"/>
      <c r="ABV14" s="106"/>
      <c r="ABW14" s="106"/>
      <c r="ABX14" s="106"/>
      <c r="ABY14" s="106"/>
      <c r="ABZ14" s="106"/>
      <c r="ACA14" s="106"/>
      <c r="ACB14" s="106"/>
      <c r="ACC14" s="106"/>
      <c r="ACD14" s="106"/>
      <c r="ACE14" s="106"/>
      <c r="ACF14" s="106"/>
      <c r="ACG14" s="106"/>
      <c r="ACH14" s="106"/>
      <c r="ACI14" s="106"/>
      <c r="ACJ14" s="106"/>
      <c r="ACK14" s="106"/>
      <c r="ACL14" s="106"/>
      <c r="ACM14" s="106"/>
      <c r="ACN14" s="106"/>
      <c r="ACO14" s="106"/>
      <c r="ACP14" s="106"/>
      <c r="ACQ14" s="106"/>
      <c r="ACR14" s="106"/>
      <c r="ACS14" s="106"/>
      <c r="ACT14" s="106"/>
      <c r="ACU14" s="106"/>
      <c r="ACV14" s="106"/>
      <c r="ACW14" s="106"/>
      <c r="ACX14" s="106"/>
      <c r="ACY14" s="106"/>
      <c r="ACZ14" s="106"/>
      <c r="ADA14" s="106"/>
      <c r="ADB14" s="106"/>
      <c r="ADC14" s="106"/>
      <c r="ADD14" s="106"/>
      <c r="ADE14" s="106"/>
      <c r="ADF14" s="106"/>
      <c r="ADG14" s="106"/>
      <c r="ADH14" s="106"/>
      <c r="ADI14" s="106"/>
      <c r="ADJ14" s="106"/>
      <c r="ADK14" s="106"/>
      <c r="ADL14" s="106"/>
      <c r="ADM14" s="106"/>
      <c r="ADN14" s="106"/>
      <c r="ADO14" s="106"/>
      <c r="ADP14" s="106"/>
      <c r="ADQ14" s="106"/>
      <c r="ADR14" s="106"/>
      <c r="ADS14" s="106"/>
      <c r="ADT14" s="106"/>
      <c r="ADU14" s="106"/>
      <c r="ADV14" s="106"/>
      <c r="ADW14" s="106"/>
      <c r="ADX14" s="106"/>
      <c r="ADY14" s="106"/>
      <c r="ADZ14" s="106"/>
      <c r="AEA14" s="106"/>
      <c r="AEB14" s="106"/>
      <c r="AEC14" s="106"/>
      <c r="AED14" s="106"/>
      <c r="AEE14" s="106"/>
      <c r="AEF14" s="106"/>
      <c r="AEG14" s="106"/>
      <c r="AEH14" s="106"/>
      <c r="AEI14" s="106"/>
      <c r="AEJ14" s="106"/>
      <c r="AEK14" s="106"/>
      <c r="AEL14" s="106"/>
      <c r="AEM14" s="106"/>
      <c r="AEN14" s="106"/>
      <c r="AEO14" s="106"/>
      <c r="AEP14" s="106"/>
      <c r="AEQ14" s="106"/>
      <c r="AER14" s="106"/>
      <c r="AES14" s="106"/>
      <c r="AET14" s="106"/>
      <c r="AEU14" s="106"/>
      <c r="AEV14" s="106"/>
      <c r="AEW14" s="106"/>
      <c r="AEX14" s="106"/>
      <c r="AEY14" s="106"/>
      <c r="AEZ14" s="106"/>
      <c r="AFA14" s="106"/>
      <c r="AFB14" s="106"/>
      <c r="AFC14" s="106"/>
      <c r="AFD14" s="106"/>
      <c r="AFE14" s="106"/>
      <c r="AFF14" s="106"/>
      <c r="AFG14" s="106"/>
      <c r="AFH14" s="106"/>
      <c r="AFI14" s="106"/>
      <c r="AFJ14" s="106"/>
      <c r="AFK14" s="106"/>
      <c r="AFL14" s="106"/>
      <c r="AFM14" s="106"/>
      <c r="AFN14" s="106"/>
      <c r="AFO14" s="106"/>
      <c r="AFP14" s="106"/>
      <c r="AFQ14" s="106"/>
      <c r="AFR14" s="106"/>
      <c r="AFS14" s="106"/>
      <c r="AFT14" s="106"/>
      <c r="AFU14" s="106"/>
      <c r="AFV14" s="106"/>
      <c r="AFW14" s="106"/>
      <c r="AFX14" s="106"/>
      <c r="AFY14" s="106"/>
      <c r="AFZ14" s="106"/>
      <c r="AGA14" s="106"/>
      <c r="AGB14" s="106"/>
      <c r="AGC14" s="106"/>
      <c r="AGD14" s="106"/>
      <c r="AGE14" s="106"/>
      <c r="AGF14" s="106"/>
      <c r="AGG14" s="106"/>
      <c r="AGH14" s="106"/>
      <c r="AGI14" s="106"/>
      <c r="AGJ14" s="106"/>
      <c r="AGK14" s="106"/>
      <c r="AGL14" s="106"/>
      <c r="AGM14" s="106"/>
      <c r="AGN14" s="106"/>
      <c r="AGO14" s="106"/>
      <c r="AGP14" s="106"/>
      <c r="AGQ14" s="106"/>
      <c r="AGR14" s="106"/>
      <c r="AGS14" s="106"/>
      <c r="AGT14" s="106"/>
      <c r="AGU14" s="106"/>
      <c r="AGV14" s="106"/>
      <c r="AGW14" s="106"/>
      <c r="AGX14" s="106"/>
      <c r="AGY14" s="106"/>
      <c r="AGZ14" s="106"/>
      <c r="AHA14" s="106"/>
      <c r="AHB14" s="106"/>
      <c r="AHC14" s="106"/>
      <c r="AHD14" s="106"/>
      <c r="AHE14" s="106"/>
      <c r="AHF14" s="106"/>
      <c r="AHG14" s="106"/>
      <c r="AHH14" s="106"/>
      <c r="AHI14" s="106"/>
      <c r="AHJ14" s="106"/>
      <c r="AHK14" s="106"/>
      <c r="AHL14" s="106"/>
      <c r="AHM14" s="106"/>
      <c r="AHN14" s="106"/>
      <c r="AHO14" s="106"/>
      <c r="AHP14" s="106"/>
      <c r="AHQ14" s="106"/>
      <c r="AHR14" s="106"/>
      <c r="AHS14" s="106"/>
      <c r="AHT14" s="106"/>
      <c r="AHU14" s="106"/>
      <c r="AHV14" s="106"/>
      <c r="AHW14" s="106"/>
      <c r="AHX14" s="106"/>
      <c r="AHY14" s="106"/>
      <c r="AHZ14" s="106"/>
      <c r="AIA14" s="106"/>
      <c r="AIB14" s="106"/>
      <c r="AIC14" s="106"/>
      <c r="AID14" s="106"/>
      <c r="AIE14" s="106"/>
      <c r="AIF14" s="106"/>
      <c r="AIG14" s="106"/>
      <c r="AIH14" s="106"/>
      <c r="AII14" s="106"/>
      <c r="AIJ14" s="106"/>
      <c r="AIK14" s="106"/>
      <c r="AIL14" s="106"/>
      <c r="AIM14" s="106"/>
      <c r="AIN14" s="106"/>
      <c r="AIO14" s="106"/>
      <c r="AIP14" s="106"/>
      <c r="AIQ14" s="106"/>
      <c r="AIR14" s="106"/>
      <c r="AIS14" s="106"/>
      <c r="AIT14" s="106"/>
      <c r="AIU14" s="106"/>
      <c r="AIV14" s="106"/>
      <c r="AIW14" s="106"/>
      <c r="AIX14" s="106"/>
      <c r="AIY14" s="106"/>
      <c r="AIZ14" s="106"/>
      <c r="AJA14" s="106"/>
      <c r="AJB14" s="106"/>
      <c r="AJC14" s="106"/>
      <c r="AJD14" s="106"/>
      <c r="AJE14" s="106"/>
      <c r="AJF14" s="106"/>
      <c r="AJG14" s="106"/>
      <c r="AJH14" s="106"/>
      <c r="AJI14" s="106"/>
      <c r="AJJ14" s="106"/>
      <c r="AJK14" s="106"/>
      <c r="AJL14" s="106"/>
      <c r="AJM14" s="106"/>
      <c r="AJN14" s="106"/>
      <c r="AJO14" s="106"/>
      <c r="AJP14" s="106"/>
      <c r="AJQ14" s="106"/>
      <c r="AJR14" s="106"/>
      <c r="AJS14" s="106"/>
      <c r="AJT14" s="106"/>
      <c r="AJU14" s="106"/>
      <c r="AJV14" s="106"/>
      <c r="AJW14" s="106"/>
      <c r="AJX14" s="106"/>
      <c r="AJY14" s="106"/>
      <c r="AJZ14" s="106"/>
      <c r="AKA14" s="106"/>
      <c r="AKB14" s="106"/>
      <c r="AKC14" s="106"/>
      <c r="AKD14" s="106"/>
      <c r="AKE14" s="106"/>
      <c r="AKF14" s="106"/>
      <c r="AKG14" s="106"/>
      <c r="AKH14" s="106"/>
      <c r="AKI14" s="106"/>
      <c r="AKJ14" s="106"/>
      <c r="AKK14" s="106"/>
      <c r="AKL14" s="106"/>
      <c r="AKM14" s="106"/>
      <c r="AKN14" s="106"/>
      <c r="AKO14" s="106"/>
      <c r="AKP14" s="106"/>
      <c r="AKQ14" s="106"/>
      <c r="AKR14" s="106"/>
      <c r="AKS14" s="106"/>
      <c r="AKT14" s="106"/>
      <c r="AKU14" s="106"/>
      <c r="AKV14" s="106"/>
      <c r="AKW14" s="106"/>
      <c r="AKX14" s="106"/>
      <c r="AKY14" s="106"/>
      <c r="AKZ14" s="106"/>
      <c r="ALA14" s="106"/>
      <c r="ALB14" s="106"/>
      <c r="ALC14" s="106"/>
      <c r="ALD14" s="106"/>
      <c r="ALE14" s="106"/>
      <c r="ALF14" s="106"/>
      <c r="ALG14" s="106"/>
      <c r="ALH14" s="106"/>
      <c r="ALI14" s="106"/>
      <c r="ALJ14" s="106"/>
      <c r="ALK14" s="106"/>
      <c r="ALL14" s="106"/>
      <c r="ALM14" s="106"/>
      <c r="ALN14" s="106"/>
      <c r="ALO14" s="106"/>
      <c r="ALP14" s="106"/>
      <c r="ALQ14" s="106"/>
      <c r="ALR14" s="106"/>
      <c r="ALS14" s="106"/>
      <c r="ALT14" s="106"/>
      <c r="ALU14" s="106"/>
      <c r="ALV14" s="106"/>
      <c r="ALW14" s="106"/>
      <c r="ALX14" s="106"/>
      <c r="ALY14" s="106"/>
      <c r="ALZ14" s="106"/>
      <c r="AMA14" s="106"/>
      <c r="AMB14" s="106"/>
      <c r="AMC14" s="106"/>
      <c r="AMD14" s="106"/>
      <c r="AME14" s="106"/>
      <c r="AMF14" s="106"/>
      <c r="AMG14" s="106"/>
      <c r="AMH14" s="106"/>
      <c r="AMI14" s="106"/>
      <c r="AMJ14" s="106"/>
      <c r="AMK14" s="106"/>
      <c r="AML14" s="106"/>
      <c r="AMM14" s="106"/>
      <c r="AMN14" s="106"/>
      <c r="AMO14" s="106"/>
      <c r="AMP14" s="106"/>
      <c r="AMQ14" s="106"/>
      <c r="AMR14" s="106"/>
      <c r="AMS14" s="106"/>
      <c r="AMT14" s="106"/>
      <c r="AMU14" s="106"/>
      <c r="AMV14" s="106"/>
      <c r="AMW14" s="106"/>
      <c r="AMX14" s="106"/>
      <c r="AMY14" s="106"/>
      <c r="AMZ14" s="106"/>
      <c r="ANA14" s="106"/>
      <c r="ANB14" s="106"/>
      <c r="ANC14" s="106"/>
      <c r="AND14" s="106"/>
      <c r="ANE14" s="106"/>
      <c r="ANF14" s="106"/>
      <c r="ANG14" s="106"/>
      <c r="ANH14" s="106"/>
      <c r="ANI14" s="106"/>
      <c r="ANJ14" s="106"/>
      <c r="ANK14" s="106"/>
      <c r="ANL14" s="106"/>
      <c r="ANM14" s="106"/>
      <c r="ANN14" s="106"/>
      <c r="ANO14" s="106"/>
      <c r="ANP14" s="106"/>
      <c r="ANQ14" s="106"/>
      <c r="ANR14" s="106"/>
      <c r="ANS14" s="106"/>
      <c r="ANT14" s="106"/>
      <c r="ANU14" s="106"/>
      <c r="ANV14" s="106"/>
      <c r="ANW14" s="106"/>
      <c r="ANX14" s="106"/>
      <c r="ANY14" s="106"/>
      <c r="ANZ14" s="106"/>
      <c r="AOA14" s="106"/>
      <c r="AOB14" s="106"/>
      <c r="AOC14" s="106"/>
      <c r="AOD14" s="106"/>
      <c r="AOE14" s="106"/>
      <c r="AOF14" s="106"/>
      <c r="AOG14" s="106"/>
      <c r="AOH14" s="106"/>
      <c r="AOI14" s="106"/>
      <c r="AOJ14" s="106"/>
      <c r="AOK14" s="106"/>
      <c r="AOL14" s="106"/>
      <c r="AOM14" s="106"/>
      <c r="AON14" s="106"/>
      <c r="AOO14" s="106"/>
      <c r="AOP14" s="106"/>
      <c r="AOQ14" s="106"/>
      <c r="AOR14" s="106"/>
      <c r="AOS14" s="106"/>
      <c r="AOT14" s="106"/>
      <c r="AOU14" s="106"/>
      <c r="AOV14" s="106"/>
      <c r="AOW14" s="106"/>
      <c r="AOX14" s="106"/>
      <c r="AOY14" s="106"/>
      <c r="AOZ14" s="106"/>
      <c r="APA14" s="106"/>
      <c r="APB14" s="106"/>
      <c r="APC14" s="106"/>
      <c r="APD14" s="106"/>
      <c r="APE14" s="106"/>
      <c r="APF14" s="106"/>
    </row>
    <row r="15" spans="1:1099" s="106" customFormat="1" ht="11.25" customHeight="1">
      <c r="A15" s="101"/>
      <c r="B15" s="570"/>
      <c r="C15" s="104"/>
      <c r="D15" s="577"/>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8"/>
      <c r="AO15" s="578"/>
      <c r="AP15" s="579"/>
      <c r="AQ15" s="580"/>
      <c r="AR15" s="582"/>
      <c r="AS15" s="583"/>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row>
    <row r="16" spans="1:1099" s="107" customFormat="1" ht="4.5" customHeight="1">
      <c r="A16" s="101"/>
      <c r="B16" s="570"/>
      <c r="C16" s="104"/>
      <c r="D16" s="577"/>
      <c r="E16" s="578"/>
      <c r="F16" s="578"/>
      <c r="G16" s="578"/>
      <c r="H16" s="578"/>
      <c r="I16" s="578"/>
      <c r="J16" s="578"/>
      <c r="K16" s="578"/>
      <c r="L16" s="578"/>
      <c r="M16" s="578"/>
      <c r="N16" s="578"/>
      <c r="O16" s="578"/>
      <c r="P16" s="578"/>
      <c r="Q16" s="578"/>
      <c r="R16" s="578"/>
      <c r="S16" s="578"/>
      <c r="T16" s="578"/>
      <c r="U16" s="578"/>
      <c r="V16" s="578"/>
      <c r="W16" s="578"/>
      <c r="X16" s="578"/>
      <c r="Y16" s="578"/>
      <c r="Z16" s="578"/>
      <c r="AA16" s="578"/>
      <c r="AB16" s="578"/>
      <c r="AC16" s="578"/>
      <c r="AD16" s="578"/>
      <c r="AE16" s="578"/>
      <c r="AF16" s="578"/>
      <c r="AG16" s="578"/>
      <c r="AH16" s="578"/>
      <c r="AI16" s="578"/>
      <c r="AJ16" s="578"/>
      <c r="AK16" s="578"/>
      <c r="AL16" s="578"/>
      <c r="AM16" s="578"/>
      <c r="AN16" s="578"/>
      <c r="AO16" s="578"/>
      <c r="AP16" s="579"/>
      <c r="AQ16" s="581"/>
      <c r="AR16" s="584"/>
      <c r="AS16" s="585"/>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345"/>
      <c r="BU16" s="345"/>
      <c r="BV16" s="345"/>
      <c r="BW16" s="345"/>
      <c r="BX16" s="345"/>
      <c r="BY16" s="345"/>
      <c r="BZ16" s="345"/>
      <c r="CA16" s="345"/>
      <c r="CB16" s="345"/>
      <c r="CC16" s="345"/>
      <c r="CD16" s="345"/>
      <c r="CE16" s="345"/>
      <c r="CF16" s="345"/>
      <c r="CG16" s="345"/>
      <c r="CH16" s="345"/>
      <c r="CI16" s="345"/>
      <c r="CJ16" s="345"/>
      <c r="CK16" s="345"/>
      <c r="CL16" s="345"/>
      <c r="CM16" s="345"/>
      <c r="CN16" s="345"/>
      <c r="CO16" s="345"/>
      <c r="CP16" s="345"/>
      <c r="CQ16" s="345"/>
      <c r="CR16" s="345"/>
      <c r="CS16" s="345"/>
      <c r="CT16" s="345"/>
      <c r="CU16" s="345"/>
      <c r="CV16" s="345"/>
      <c r="CW16" s="345"/>
      <c r="CX16" s="345"/>
      <c r="CY16" s="345"/>
      <c r="CZ16" s="345"/>
      <c r="DA16" s="345"/>
      <c r="DB16" s="345"/>
      <c r="DC16" s="345"/>
      <c r="DD16" s="345"/>
      <c r="DE16" s="345"/>
      <c r="DF16" s="345"/>
      <c r="DG16" s="345"/>
      <c r="DH16" s="345"/>
      <c r="DI16" s="345"/>
      <c r="DJ16" s="345"/>
      <c r="DK16" s="345"/>
      <c r="DL16" s="345"/>
      <c r="DM16" s="345"/>
      <c r="DN16" s="345"/>
      <c r="DO16" s="345"/>
      <c r="DP16" s="345"/>
      <c r="DQ16" s="345"/>
      <c r="DR16" s="345"/>
      <c r="DS16" s="345"/>
      <c r="DT16" s="345"/>
      <c r="DU16" s="345"/>
      <c r="DV16" s="345"/>
      <c r="DW16" s="345"/>
      <c r="DX16" s="345"/>
      <c r="DY16" s="345"/>
      <c r="DZ16" s="345"/>
      <c r="EA16" s="345"/>
      <c r="EB16" s="345"/>
      <c r="EC16" s="345"/>
      <c r="ED16" s="345"/>
      <c r="EE16" s="345"/>
      <c r="EF16" s="345"/>
      <c r="EG16" s="345"/>
      <c r="EH16" s="345"/>
      <c r="EI16" s="345"/>
      <c r="EJ16" s="345"/>
      <c r="EK16" s="345"/>
      <c r="EL16" s="345"/>
      <c r="EM16" s="345"/>
      <c r="EN16" s="345"/>
      <c r="EO16" s="345"/>
      <c r="EP16" s="345"/>
      <c r="EQ16" s="345"/>
      <c r="ER16" s="345"/>
      <c r="ES16" s="345"/>
      <c r="ET16" s="345"/>
      <c r="EU16" s="345"/>
      <c r="EV16" s="345"/>
      <c r="EW16" s="345"/>
      <c r="EX16" s="345"/>
      <c r="EY16" s="345"/>
      <c r="EZ16" s="345"/>
      <c r="FA16" s="345"/>
      <c r="FB16" s="345"/>
      <c r="FC16" s="345"/>
      <c r="FD16" s="345"/>
      <c r="FE16" s="345"/>
      <c r="FF16" s="345"/>
      <c r="FG16" s="345"/>
      <c r="FH16" s="345"/>
      <c r="FI16" s="345"/>
      <c r="FJ16" s="345"/>
      <c r="FK16" s="345"/>
      <c r="FL16" s="345"/>
      <c r="FM16" s="345"/>
      <c r="FN16" s="345"/>
      <c r="FO16" s="345"/>
      <c r="FP16" s="345"/>
      <c r="FQ16" s="345"/>
      <c r="FR16" s="345"/>
      <c r="FS16" s="345"/>
      <c r="FT16" s="345"/>
      <c r="FU16" s="345"/>
      <c r="FV16" s="345"/>
      <c r="FW16" s="345"/>
      <c r="FX16" s="345"/>
      <c r="FY16" s="345"/>
      <c r="FZ16" s="345"/>
      <c r="GA16" s="345"/>
      <c r="GB16" s="345"/>
      <c r="GC16" s="345"/>
      <c r="GD16" s="345"/>
      <c r="GE16" s="345"/>
      <c r="GF16" s="345"/>
      <c r="GG16" s="345"/>
      <c r="GH16" s="345"/>
      <c r="GI16" s="345"/>
      <c r="GJ16" s="345"/>
      <c r="GK16" s="345"/>
      <c r="GL16" s="345"/>
      <c r="GM16" s="345"/>
      <c r="GN16" s="345"/>
      <c r="GO16" s="345"/>
      <c r="GP16" s="345"/>
      <c r="GQ16" s="345"/>
      <c r="GR16" s="345"/>
      <c r="GS16" s="345"/>
      <c r="GT16" s="345"/>
      <c r="GU16" s="345"/>
      <c r="GV16" s="345"/>
      <c r="GW16" s="345"/>
      <c r="GX16" s="345"/>
      <c r="GY16" s="345"/>
      <c r="GZ16" s="345"/>
      <c r="HA16" s="345"/>
      <c r="HB16" s="345"/>
      <c r="HC16" s="345"/>
      <c r="HD16" s="345"/>
      <c r="HE16" s="345"/>
      <c r="HF16" s="345"/>
      <c r="HG16" s="345"/>
      <c r="HH16" s="345"/>
      <c r="HI16" s="345"/>
      <c r="HJ16" s="345"/>
      <c r="HK16" s="345"/>
      <c r="HL16" s="345"/>
      <c r="HM16" s="345"/>
      <c r="HN16" s="345"/>
      <c r="HO16" s="345"/>
      <c r="HP16" s="345"/>
      <c r="HQ16" s="345"/>
      <c r="HR16" s="345"/>
      <c r="HS16" s="345"/>
      <c r="HT16" s="345"/>
      <c r="HU16" s="345"/>
      <c r="HV16" s="345"/>
      <c r="HW16" s="345"/>
      <c r="HX16" s="345"/>
      <c r="HY16" s="345"/>
      <c r="HZ16" s="345"/>
      <c r="IA16" s="345"/>
      <c r="IB16" s="345"/>
      <c r="IC16" s="345"/>
      <c r="ID16" s="345"/>
      <c r="IE16" s="345"/>
      <c r="IF16" s="345"/>
      <c r="IG16" s="345"/>
      <c r="IH16" s="345"/>
      <c r="II16" s="345"/>
      <c r="IJ16" s="345"/>
      <c r="IK16" s="345"/>
      <c r="IL16" s="345"/>
      <c r="IM16" s="345"/>
      <c r="IN16" s="345"/>
      <c r="IO16" s="345"/>
      <c r="IP16" s="345"/>
      <c r="IQ16" s="345"/>
      <c r="IR16" s="345"/>
      <c r="IS16" s="345"/>
      <c r="IT16" s="345"/>
      <c r="IU16" s="345"/>
      <c r="IV16" s="345"/>
      <c r="IW16" s="345"/>
      <c r="IX16" s="345"/>
      <c r="IY16" s="345"/>
      <c r="IZ16" s="345"/>
      <c r="JA16" s="345"/>
      <c r="JB16" s="345"/>
      <c r="JC16" s="345"/>
      <c r="JD16" s="345"/>
      <c r="JE16" s="345"/>
      <c r="JF16" s="345"/>
      <c r="JG16" s="345"/>
      <c r="JH16" s="345"/>
      <c r="JI16" s="345"/>
      <c r="JJ16" s="345"/>
      <c r="JK16" s="345"/>
      <c r="JL16" s="345"/>
      <c r="JM16" s="345"/>
      <c r="JN16" s="345"/>
      <c r="JO16" s="345"/>
      <c r="JP16" s="345"/>
      <c r="JQ16" s="345"/>
      <c r="JR16" s="345"/>
      <c r="JS16" s="345"/>
      <c r="JT16" s="345"/>
      <c r="JU16" s="345"/>
      <c r="JV16" s="345"/>
      <c r="JW16" s="345"/>
      <c r="JX16" s="345"/>
      <c r="JY16" s="345"/>
      <c r="JZ16" s="345"/>
      <c r="KA16" s="345"/>
      <c r="KB16" s="345"/>
      <c r="KC16" s="345"/>
      <c r="KD16" s="345"/>
      <c r="KE16" s="345"/>
      <c r="KF16" s="345"/>
      <c r="KG16" s="345"/>
      <c r="KH16" s="345"/>
      <c r="KI16" s="345"/>
      <c r="KJ16" s="345"/>
      <c r="KK16" s="345"/>
      <c r="KL16" s="345"/>
      <c r="KM16" s="345"/>
      <c r="KN16" s="345"/>
      <c r="KO16" s="345"/>
      <c r="KP16" s="345"/>
      <c r="KQ16" s="345"/>
      <c r="KR16" s="345"/>
      <c r="KS16" s="345"/>
      <c r="KT16" s="345"/>
      <c r="KU16" s="345"/>
      <c r="KV16" s="345"/>
      <c r="KW16" s="345"/>
      <c r="KX16" s="345"/>
      <c r="KY16" s="345"/>
      <c r="KZ16" s="345"/>
      <c r="LA16" s="345"/>
      <c r="LB16" s="345"/>
      <c r="LC16" s="345"/>
      <c r="LD16" s="345"/>
      <c r="LE16" s="345"/>
      <c r="LF16" s="345"/>
      <c r="LG16" s="345"/>
      <c r="LH16" s="345"/>
      <c r="LI16" s="345"/>
      <c r="LJ16" s="345"/>
      <c r="LK16" s="345"/>
      <c r="LL16" s="345"/>
      <c r="LM16" s="345"/>
      <c r="LN16" s="345"/>
      <c r="LO16" s="345"/>
      <c r="LP16" s="345"/>
      <c r="LQ16" s="345"/>
      <c r="LR16" s="345"/>
      <c r="LS16" s="345"/>
      <c r="LT16" s="345"/>
      <c r="LU16" s="345"/>
      <c r="LV16" s="345"/>
      <c r="LW16" s="345"/>
      <c r="LX16" s="345"/>
      <c r="LY16" s="345"/>
      <c r="LZ16" s="345"/>
      <c r="MA16" s="345"/>
      <c r="MB16" s="345"/>
      <c r="MC16" s="345"/>
      <c r="MD16" s="345"/>
      <c r="ME16" s="345"/>
      <c r="MF16" s="345"/>
      <c r="MG16" s="345"/>
      <c r="MH16" s="345"/>
      <c r="MI16" s="345"/>
      <c r="MJ16" s="345"/>
      <c r="MK16" s="345"/>
      <c r="ML16" s="345"/>
      <c r="MM16" s="345"/>
      <c r="MN16" s="345"/>
      <c r="MO16" s="345"/>
      <c r="MP16" s="345"/>
      <c r="MQ16" s="345"/>
      <c r="MR16" s="345"/>
      <c r="MS16" s="345"/>
      <c r="MT16" s="345"/>
      <c r="MU16" s="345"/>
      <c r="MV16" s="345"/>
      <c r="MW16" s="345"/>
      <c r="MX16" s="345"/>
      <c r="MY16" s="345"/>
      <c r="MZ16" s="345"/>
      <c r="NA16" s="345"/>
      <c r="NB16" s="345"/>
      <c r="NC16" s="345"/>
      <c r="ND16" s="345"/>
      <c r="NE16" s="345"/>
      <c r="NF16" s="345"/>
      <c r="NG16" s="345"/>
      <c r="NH16" s="345"/>
      <c r="NI16" s="345"/>
      <c r="NJ16" s="345"/>
      <c r="NK16" s="345"/>
      <c r="NL16" s="345"/>
      <c r="NM16" s="345"/>
      <c r="NN16" s="345"/>
      <c r="NO16" s="345"/>
      <c r="NP16" s="345"/>
      <c r="NQ16" s="345"/>
      <c r="NR16" s="345"/>
      <c r="NS16" s="345"/>
      <c r="NT16" s="345"/>
      <c r="NU16" s="345"/>
      <c r="NV16" s="345"/>
      <c r="NW16" s="345"/>
      <c r="NX16" s="345"/>
      <c r="NY16" s="345"/>
      <c r="NZ16" s="345"/>
      <c r="OA16" s="345"/>
      <c r="OB16" s="345"/>
      <c r="OC16" s="345"/>
      <c r="OD16" s="345"/>
      <c r="OE16" s="345"/>
      <c r="OF16" s="345"/>
      <c r="OG16" s="345"/>
      <c r="OH16" s="345"/>
      <c r="OI16" s="345"/>
      <c r="OJ16" s="345"/>
      <c r="OK16" s="345"/>
      <c r="OL16" s="345"/>
      <c r="OM16" s="345"/>
      <c r="ON16" s="345"/>
      <c r="OO16" s="345"/>
      <c r="OP16" s="345"/>
      <c r="OQ16" s="345"/>
      <c r="OR16" s="345"/>
      <c r="OS16" s="345"/>
      <c r="OT16" s="345"/>
      <c r="OU16" s="345"/>
      <c r="OV16" s="345"/>
      <c r="OW16" s="345"/>
      <c r="OX16" s="345"/>
      <c r="OY16" s="345"/>
      <c r="OZ16" s="345"/>
      <c r="PA16" s="345"/>
      <c r="PB16" s="345"/>
      <c r="PC16" s="345"/>
      <c r="PD16" s="345"/>
      <c r="PE16" s="345"/>
      <c r="PF16" s="345"/>
      <c r="PG16" s="345"/>
      <c r="PH16" s="345"/>
      <c r="PI16" s="345"/>
      <c r="PJ16" s="345"/>
      <c r="PK16" s="345"/>
      <c r="PL16" s="345"/>
      <c r="PM16" s="345"/>
      <c r="PN16" s="345"/>
      <c r="PO16" s="345"/>
      <c r="PP16" s="345"/>
      <c r="PQ16" s="345"/>
      <c r="PR16" s="345"/>
      <c r="PS16" s="345"/>
      <c r="PT16" s="345"/>
      <c r="PU16" s="345"/>
      <c r="PV16" s="345"/>
      <c r="PW16" s="345"/>
      <c r="PX16" s="345"/>
      <c r="PY16" s="345"/>
      <c r="PZ16" s="345"/>
      <c r="QA16" s="345"/>
      <c r="QB16" s="345"/>
      <c r="QC16" s="345"/>
      <c r="QD16" s="345"/>
      <c r="QE16" s="345"/>
      <c r="QF16" s="345"/>
      <c r="QG16" s="345"/>
      <c r="QH16" s="345"/>
      <c r="QI16" s="345"/>
      <c r="QJ16" s="345"/>
      <c r="QK16" s="345"/>
      <c r="QL16" s="345"/>
      <c r="QM16" s="345"/>
      <c r="QN16" s="345"/>
      <c r="QO16" s="345"/>
      <c r="QP16" s="345"/>
      <c r="QQ16" s="345"/>
      <c r="QR16" s="345"/>
      <c r="QS16" s="345"/>
      <c r="QT16" s="345"/>
      <c r="QU16" s="345"/>
      <c r="QV16" s="345"/>
      <c r="QW16" s="345"/>
      <c r="QX16" s="345"/>
      <c r="QY16" s="345"/>
      <c r="QZ16" s="345"/>
      <c r="RA16" s="345"/>
      <c r="RB16" s="345"/>
      <c r="RC16" s="345"/>
      <c r="RD16" s="345"/>
      <c r="RE16" s="345"/>
      <c r="RF16" s="345"/>
      <c r="RG16" s="345"/>
      <c r="RH16" s="345"/>
      <c r="RI16" s="345"/>
      <c r="RJ16" s="345"/>
      <c r="RK16" s="345"/>
      <c r="RL16" s="345"/>
      <c r="RM16" s="345"/>
      <c r="RN16" s="345"/>
      <c r="RO16" s="345"/>
      <c r="RP16" s="345"/>
      <c r="RQ16" s="345"/>
      <c r="RR16" s="345"/>
      <c r="RS16" s="345"/>
      <c r="RT16" s="345"/>
      <c r="RU16" s="345"/>
      <c r="RV16" s="345"/>
      <c r="RW16" s="345"/>
      <c r="RX16" s="345"/>
      <c r="RY16" s="345"/>
      <c r="RZ16" s="345"/>
      <c r="SA16" s="345"/>
      <c r="SB16" s="345"/>
      <c r="SC16" s="345"/>
      <c r="SD16" s="345"/>
      <c r="SE16" s="345"/>
      <c r="SF16" s="345"/>
      <c r="SG16" s="345"/>
      <c r="SH16" s="345"/>
      <c r="SI16" s="345"/>
      <c r="SJ16" s="345"/>
      <c r="SK16" s="345"/>
      <c r="SL16" s="345"/>
      <c r="SM16" s="345"/>
      <c r="SN16" s="345"/>
      <c r="SO16" s="345"/>
      <c r="SP16" s="345"/>
      <c r="SQ16" s="345"/>
      <c r="SR16" s="345"/>
      <c r="SS16" s="345"/>
      <c r="ST16" s="345"/>
      <c r="SU16" s="345"/>
      <c r="SV16" s="345"/>
      <c r="SW16" s="345"/>
      <c r="SX16" s="345"/>
      <c r="SY16" s="345"/>
      <c r="SZ16" s="345"/>
      <c r="TA16" s="345"/>
      <c r="TB16" s="345"/>
      <c r="TC16" s="345"/>
      <c r="TD16" s="345"/>
      <c r="TE16" s="345"/>
      <c r="TF16" s="345"/>
      <c r="TG16" s="345"/>
      <c r="TH16" s="345"/>
      <c r="TI16" s="345"/>
      <c r="TJ16" s="345"/>
      <c r="TK16" s="345"/>
      <c r="TL16" s="345"/>
      <c r="TM16" s="345"/>
      <c r="TN16" s="345"/>
      <c r="TO16" s="345"/>
      <c r="TP16" s="345"/>
      <c r="TQ16" s="345"/>
      <c r="TR16" s="345"/>
      <c r="TS16" s="345"/>
      <c r="TT16" s="345"/>
      <c r="TU16" s="345"/>
      <c r="TV16" s="345"/>
      <c r="TW16" s="345"/>
      <c r="TX16" s="345"/>
      <c r="TY16" s="345"/>
      <c r="TZ16" s="345"/>
      <c r="UA16" s="345"/>
      <c r="UB16" s="345"/>
      <c r="UC16" s="345"/>
      <c r="UD16" s="345"/>
      <c r="UE16" s="345"/>
      <c r="UF16" s="345"/>
      <c r="UG16" s="345"/>
      <c r="UH16" s="345"/>
      <c r="UI16" s="345"/>
      <c r="UJ16" s="345"/>
      <c r="UK16" s="345"/>
      <c r="UL16" s="345"/>
      <c r="UM16" s="345"/>
      <c r="UN16" s="345"/>
      <c r="UO16" s="345"/>
      <c r="UP16" s="345"/>
      <c r="UQ16" s="345"/>
      <c r="UR16" s="345"/>
      <c r="US16" s="345"/>
      <c r="UT16" s="345"/>
      <c r="UU16" s="345"/>
      <c r="UV16" s="345"/>
      <c r="UW16" s="345"/>
      <c r="UX16" s="345"/>
      <c r="UY16" s="345"/>
      <c r="UZ16" s="345"/>
      <c r="VA16" s="345"/>
      <c r="VB16" s="345"/>
      <c r="VC16" s="345"/>
      <c r="VD16" s="345"/>
      <c r="VE16" s="345"/>
      <c r="VF16" s="345"/>
      <c r="VG16" s="345"/>
      <c r="VH16" s="345"/>
      <c r="VI16" s="345"/>
      <c r="VJ16" s="345"/>
      <c r="VK16" s="345"/>
      <c r="VL16" s="345"/>
      <c r="VM16" s="345"/>
      <c r="VN16" s="345"/>
      <c r="VO16" s="345"/>
      <c r="VP16" s="345"/>
      <c r="VQ16" s="345"/>
      <c r="VR16" s="345"/>
      <c r="VS16" s="345"/>
      <c r="VT16" s="345"/>
      <c r="VU16" s="345"/>
      <c r="VV16" s="345"/>
      <c r="VW16" s="345"/>
      <c r="VX16" s="345"/>
      <c r="VY16" s="345"/>
      <c r="VZ16" s="345"/>
      <c r="WA16" s="345"/>
      <c r="WB16" s="345"/>
      <c r="WC16" s="345"/>
      <c r="WD16" s="345"/>
      <c r="WE16" s="345"/>
      <c r="WF16" s="345"/>
      <c r="WG16" s="345"/>
      <c r="WH16" s="345"/>
      <c r="WI16" s="345"/>
      <c r="WJ16" s="345"/>
      <c r="WK16" s="345"/>
      <c r="WL16" s="345"/>
      <c r="WM16" s="345"/>
      <c r="WN16" s="345"/>
      <c r="WO16" s="345"/>
      <c r="WP16" s="345"/>
      <c r="WQ16" s="345"/>
      <c r="WR16" s="345"/>
      <c r="WS16" s="345"/>
      <c r="WT16" s="345"/>
      <c r="WU16" s="345"/>
      <c r="WV16" s="345"/>
      <c r="WW16" s="345"/>
      <c r="WX16" s="345"/>
      <c r="WY16" s="345"/>
      <c r="WZ16" s="345"/>
      <c r="XA16" s="345"/>
      <c r="XB16" s="345"/>
      <c r="XC16" s="345"/>
      <c r="XD16" s="345"/>
      <c r="XE16" s="345"/>
      <c r="XF16" s="345"/>
      <c r="XG16" s="345"/>
      <c r="XH16" s="345"/>
      <c r="XI16" s="345"/>
      <c r="XJ16" s="345"/>
      <c r="XK16" s="345"/>
      <c r="XL16" s="345"/>
      <c r="XM16" s="345"/>
      <c r="XN16" s="345"/>
      <c r="XO16" s="345"/>
      <c r="XP16" s="345"/>
      <c r="XQ16" s="345"/>
      <c r="XR16" s="345"/>
      <c r="XS16" s="345"/>
      <c r="XT16" s="345"/>
      <c r="XU16" s="345"/>
      <c r="XV16" s="345"/>
      <c r="XW16" s="345"/>
      <c r="XX16" s="345"/>
      <c r="XY16" s="345"/>
      <c r="XZ16" s="345"/>
      <c r="YA16" s="345"/>
      <c r="YB16" s="345"/>
      <c r="YC16" s="345"/>
      <c r="YD16" s="345"/>
      <c r="YE16" s="345"/>
      <c r="YF16" s="345"/>
      <c r="YG16" s="345"/>
      <c r="YH16" s="345"/>
      <c r="YI16" s="345"/>
      <c r="YJ16" s="345"/>
      <c r="YK16" s="345"/>
      <c r="YL16" s="345"/>
      <c r="YM16" s="345"/>
      <c r="YN16" s="345"/>
      <c r="YO16" s="345"/>
      <c r="YP16" s="345"/>
      <c r="YQ16" s="345"/>
      <c r="YR16" s="345"/>
      <c r="YS16" s="345"/>
      <c r="YT16" s="345"/>
      <c r="YU16" s="345"/>
      <c r="YV16" s="345"/>
      <c r="YW16" s="345"/>
      <c r="YX16" s="345"/>
      <c r="YY16" s="345"/>
      <c r="YZ16" s="345"/>
      <c r="ZA16" s="345"/>
      <c r="ZB16" s="345"/>
      <c r="ZC16" s="345"/>
      <c r="ZD16" s="345"/>
      <c r="ZE16" s="345"/>
      <c r="ZF16" s="345"/>
      <c r="ZG16" s="345"/>
      <c r="ZH16" s="345"/>
      <c r="ZI16" s="345"/>
      <c r="ZJ16" s="345"/>
      <c r="ZK16" s="345"/>
      <c r="ZL16" s="345"/>
      <c r="ZM16" s="345"/>
      <c r="ZN16" s="345"/>
      <c r="ZO16" s="345"/>
      <c r="ZP16" s="345"/>
      <c r="ZQ16" s="345"/>
      <c r="ZR16" s="345"/>
      <c r="ZS16" s="345"/>
      <c r="ZT16" s="345"/>
      <c r="ZU16" s="345"/>
      <c r="ZV16" s="345"/>
      <c r="ZW16" s="345"/>
      <c r="ZX16" s="345"/>
      <c r="ZY16" s="345"/>
      <c r="ZZ16" s="345"/>
      <c r="AAA16" s="345"/>
      <c r="AAB16" s="345"/>
      <c r="AAC16" s="345"/>
      <c r="AAD16" s="345"/>
      <c r="AAE16" s="345"/>
      <c r="AAF16" s="345"/>
      <c r="AAG16" s="345"/>
      <c r="AAH16" s="345"/>
      <c r="AAI16" s="345"/>
      <c r="AAJ16" s="345"/>
      <c r="AAK16" s="345"/>
      <c r="AAL16" s="345"/>
      <c r="AAM16" s="345"/>
      <c r="AAN16" s="345"/>
      <c r="AAO16" s="345"/>
      <c r="AAP16" s="345"/>
      <c r="AAQ16" s="345"/>
      <c r="AAR16" s="345"/>
      <c r="AAS16" s="345"/>
      <c r="AAT16" s="345"/>
      <c r="AAU16" s="345"/>
      <c r="AAV16" s="345"/>
      <c r="AAW16" s="345"/>
      <c r="AAX16" s="345"/>
      <c r="AAY16" s="345"/>
      <c r="AAZ16" s="345"/>
      <c r="ABA16" s="345"/>
      <c r="ABB16" s="345"/>
      <c r="ABC16" s="345"/>
      <c r="ABD16" s="345"/>
      <c r="ABE16" s="345"/>
      <c r="ABF16" s="345"/>
      <c r="ABG16" s="345"/>
      <c r="ABH16" s="345"/>
      <c r="ABI16" s="345"/>
      <c r="ABJ16" s="345"/>
      <c r="ABK16" s="345"/>
      <c r="ABL16" s="345"/>
      <c r="ABM16" s="345"/>
      <c r="ABN16" s="345"/>
      <c r="ABO16" s="345"/>
      <c r="ABP16" s="345"/>
      <c r="ABQ16" s="345"/>
      <c r="ABR16" s="345"/>
      <c r="ABS16" s="345"/>
      <c r="ABT16" s="345"/>
      <c r="ABU16" s="345"/>
      <c r="ABV16" s="345"/>
      <c r="ABW16" s="345"/>
      <c r="ABX16" s="345"/>
      <c r="ABY16" s="345"/>
      <c r="ABZ16" s="345"/>
      <c r="ACA16" s="345"/>
      <c r="ACB16" s="345"/>
      <c r="ACC16" s="345"/>
      <c r="ACD16" s="345"/>
      <c r="ACE16" s="345"/>
      <c r="ACF16" s="345"/>
      <c r="ACG16" s="345"/>
      <c r="ACH16" s="345"/>
      <c r="ACI16" s="345"/>
      <c r="ACJ16" s="345"/>
      <c r="ACK16" s="345"/>
      <c r="ACL16" s="345"/>
      <c r="ACM16" s="345"/>
      <c r="ACN16" s="345"/>
      <c r="ACO16" s="345"/>
      <c r="ACP16" s="345"/>
      <c r="ACQ16" s="345"/>
      <c r="ACR16" s="345"/>
      <c r="ACS16" s="345"/>
      <c r="ACT16" s="345"/>
      <c r="ACU16" s="345"/>
      <c r="ACV16" s="345"/>
      <c r="ACW16" s="345"/>
      <c r="ACX16" s="345"/>
      <c r="ACY16" s="345"/>
      <c r="ACZ16" s="345"/>
      <c r="ADA16" s="345"/>
      <c r="ADB16" s="345"/>
      <c r="ADC16" s="345"/>
      <c r="ADD16" s="345"/>
      <c r="ADE16" s="345"/>
      <c r="ADF16" s="345"/>
      <c r="ADG16" s="345"/>
      <c r="ADH16" s="345"/>
      <c r="ADI16" s="345"/>
      <c r="ADJ16" s="345"/>
      <c r="ADK16" s="345"/>
      <c r="ADL16" s="345"/>
      <c r="ADM16" s="345"/>
      <c r="ADN16" s="345"/>
      <c r="ADO16" s="345"/>
      <c r="ADP16" s="345"/>
      <c r="ADQ16" s="345"/>
      <c r="ADR16" s="345"/>
      <c r="ADS16" s="345"/>
      <c r="ADT16" s="345"/>
      <c r="ADU16" s="345"/>
      <c r="ADV16" s="345"/>
      <c r="ADW16" s="345"/>
      <c r="ADX16" s="345"/>
      <c r="ADY16" s="345"/>
      <c r="ADZ16" s="345"/>
      <c r="AEA16" s="345"/>
      <c r="AEB16" s="345"/>
      <c r="AEC16" s="345"/>
      <c r="AED16" s="345"/>
      <c r="AEE16" s="345"/>
      <c r="AEF16" s="345"/>
      <c r="AEG16" s="345"/>
      <c r="AEH16" s="345"/>
      <c r="AEI16" s="345"/>
      <c r="AEJ16" s="345"/>
      <c r="AEK16" s="345"/>
      <c r="AEL16" s="345"/>
      <c r="AEM16" s="345"/>
      <c r="AEN16" s="345"/>
      <c r="AEO16" s="345"/>
      <c r="AEP16" s="345"/>
      <c r="AEQ16" s="345"/>
      <c r="AER16" s="345"/>
      <c r="AES16" s="345"/>
      <c r="AET16" s="345"/>
      <c r="AEU16" s="345"/>
      <c r="AEV16" s="345"/>
      <c r="AEW16" s="345"/>
      <c r="AEX16" s="345"/>
      <c r="AEY16" s="345"/>
      <c r="AEZ16" s="345"/>
      <c r="AFA16" s="345"/>
      <c r="AFB16" s="345"/>
      <c r="AFC16" s="345"/>
      <c r="AFD16" s="345"/>
      <c r="AFE16" s="345"/>
      <c r="AFF16" s="345"/>
      <c r="AFG16" s="345"/>
      <c r="AFH16" s="345"/>
      <c r="AFI16" s="345"/>
      <c r="AFJ16" s="345"/>
      <c r="AFK16" s="345"/>
      <c r="AFL16" s="345"/>
      <c r="AFM16" s="345"/>
      <c r="AFN16" s="345"/>
      <c r="AFO16" s="345"/>
      <c r="AFP16" s="345"/>
      <c r="AFQ16" s="345"/>
      <c r="AFR16" s="345"/>
      <c r="AFS16" s="345"/>
      <c r="AFT16" s="345"/>
      <c r="AFU16" s="345"/>
      <c r="AFV16" s="345"/>
      <c r="AFW16" s="345"/>
      <c r="AFX16" s="345"/>
      <c r="AFY16" s="345"/>
      <c r="AFZ16" s="345"/>
      <c r="AGA16" s="345"/>
      <c r="AGB16" s="345"/>
      <c r="AGC16" s="345"/>
      <c r="AGD16" s="345"/>
      <c r="AGE16" s="345"/>
      <c r="AGF16" s="345"/>
      <c r="AGG16" s="345"/>
      <c r="AGH16" s="345"/>
      <c r="AGI16" s="345"/>
      <c r="AGJ16" s="345"/>
      <c r="AGK16" s="345"/>
      <c r="AGL16" s="345"/>
      <c r="AGM16" s="345"/>
      <c r="AGN16" s="345"/>
      <c r="AGO16" s="345"/>
      <c r="AGP16" s="345"/>
      <c r="AGQ16" s="345"/>
      <c r="AGR16" s="345"/>
      <c r="AGS16" s="345"/>
      <c r="AGT16" s="345"/>
      <c r="AGU16" s="345"/>
      <c r="AGV16" s="345"/>
      <c r="AGW16" s="345"/>
      <c r="AGX16" s="345"/>
      <c r="AGY16" s="345"/>
      <c r="AGZ16" s="345"/>
      <c r="AHA16" s="345"/>
      <c r="AHB16" s="345"/>
      <c r="AHC16" s="345"/>
      <c r="AHD16" s="345"/>
      <c r="AHE16" s="345"/>
      <c r="AHF16" s="345"/>
      <c r="AHG16" s="345"/>
      <c r="AHH16" s="345"/>
      <c r="AHI16" s="345"/>
      <c r="AHJ16" s="345"/>
      <c r="AHK16" s="345"/>
      <c r="AHL16" s="345"/>
      <c r="AHM16" s="345"/>
      <c r="AHN16" s="345"/>
      <c r="AHO16" s="345"/>
      <c r="AHP16" s="345"/>
      <c r="AHQ16" s="345"/>
      <c r="AHR16" s="345"/>
      <c r="AHS16" s="345"/>
      <c r="AHT16" s="345"/>
      <c r="AHU16" s="345"/>
      <c r="AHV16" s="345"/>
      <c r="AHW16" s="345"/>
      <c r="AHX16" s="345"/>
      <c r="AHY16" s="345"/>
      <c r="AHZ16" s="345"/>
      <c r="AIA16" s="345"/>
      <c r="AIB16" s="345"/>
      <c r="AIC16" s="345"/>
      <c r="AID16" s="345"/>
      <c r="AIE16" s="345"/>
      <c r="AIF16" s="345"/>
      <c r="AIG16" s="345"/>
      <c r="AIH16" s="345"/>
      <c r="AII16" s="345"/>
      <c r="AIJ16" s="345"/>
      <c r="AIK16" s="345"/>
      <c r="AIL16" s="345"/>
      <c r="AIM16" s="345"/>
      <c r="AIN16" s="345"/>
      <c r="AIO16" s="345"/>
      <c r="AIP16" s="345"/>
      <c r="AIQ16" s="345"/>
      <c r="AIR16" s="345"/>
      <c r="AIS16" s="345"/>
      <c r="AIT16" s="345"/>
      <c r="AIU16" s="345"/>
      <c r="AIV16" s="345"/>
      <c r="AIW16" s="345"/>
      <c r="AIX16" s="345"/>
      <c r="AIY16" s="345"/>
      <c r="AIZ16" s="345"/>
      <c r="AJA16" s="345"/>
      <c r="AJB16" s="345"/>
      <c r="AJC16" s="345"/>
      <c r="AJD16" s="345"/>
      <c r="AJE16" s="345"/>
      <c r="AJF16" s="345"/>
      <c r="AJG16" s="345"/>
      <c r="AJH16" s="345"/>
      <c r="AJI16" s="345"/>
      <c r="AJJ16" s="345"/>
      <c r="AJK16" s="345"/>
      <c r="AJL16" s="345"/>
      <c r="AJM16" s="345"/>
      <c r="AJN16" s="345"/>
      <c r="AJO16" s="345"/>
      <c r="AJP16" s="345"/>
      <c r="AJQ16" s="345"/>
      <c r="AJR16" s="345"/>
      <c r="AJS16" s="345"/>
      <c r="AJT16" s="345"/>
      <c r="AJU16" s="345"/>
      <c r="AJV16" s="345"/>
      <c r="AJW16" s="345"/>
      <c r="AJX16" s="345"/>
      <c r="AJY16" s="345"/>
      <c r="AJZ16" s="345"/>
      <c r="AKA16" s="345"/>
      <c r="AKB16" s="345"/>
      <c r="AKC16" s="345"/>
      <c r="AKD16" s="345"/>
      <c r="AKE16" s="345"/>
      <c r="AKF16" s="345"/>
      <c r="AKG16" s="345"/>
      <c r="AKH16" s="345"/>
      <c r="AKI16" s="345"/>
      <c r="AKJ16" s="345"/>
      <c r="AKK16" s="345"/>
      <c r="AKL16" s="345"/>
      <c r="AKM16" s="345"/>
      <c r="AKN16" s="345"/>
      <c r="AKO16" s="345"/>
      <c r="AKP16" s="345"/>
      <c r="AKQ16" s="345"/>
      <c r="AKR16" s="345"/>
      <c r="AKS16" s="345"/>
      <c r="AKT16" s="345"/>
      <c r="AKU16" s="345"/>
      <c r="AKV16" s="345"/>
      <c r="AKW16" s="345"/>
      <c r="AKX16" s="345"/>
      <c r="AKY16" s="345"/>
      <c r="AKZ16" s="345"/>
      <c r="ALA16" s="345"/>
      <c r="ALB16" s="345"/>
      <c r="ALC16" s="345"/>
      <c r="ALD16" s="345"/>
      <c r="ALE16" s="345"/>
      <c r="ALF16" s="345"/>
      <c r="ALG16" s="345"/>
      <c r="ALH16" s="345"/>
      <c r="ALI16" s="345"/>
      <c r="ALJ16" s="345"/>
      <c r="ALK16" s="345"/>
      <c r="ALL16" s="345"/>
      <c r="ALM16" s="345"/>
      <c r="ALN16" s="345"/>
      <c r="ALO16" s="345"/>
      <c r="ALP16" s="345"/>
      <c r="ALQ16" s="345"/>
      <c r="ALR16" s="345"/>
      <c r="ALS16" s="345"/>
      <c r="ALT16" s="345"/>
      <c r="ALU16" s="345"/>
      <c r="ALV16" s="345"/>
      <c r="ALW16" s="345"/>
      <c r="ALX16" s="345"/>
      <c r="ALY16" s="345"/>
      <c r="ALZ16" s="345"/>
      <c r="AMA16" s="345"/>
      <c r="AMB16" s="345"/>
      <c r="AMC16" s="345"/>
      <c r="AMD16" s="345"/>
      <c r="AME16" s="345"/>
      <c r="AMF16" s="345"/>
      <c r="AMG16" s="345"/>
      <c r="AMH16" s="345"/>
      <c r="AMI16" s="345"/>
      <c r="AMJ16" s="345"/>
      <c r="AMK16" s="345"/>
      <c r="AML16" s="345"/>
      <c r="AMM16" s="345"/>
      <c r="AMN16" s="345"/>
      <c r="AMO16" s="345"/>
      <c r="AMP16" s="345"/>
      <c r="AMQ16" s="345"/>
      <c r="AMR16" s="345"/>
      <c r="AMS16" s="345"/>
      <c r="AMT16" s="345"/>
      <c r="AMU16" s="345"/>
      <c r="AMV16" s="345"/>
      <c r="AMW16" s="345"/>
      <c r="AMX16" s="345"/>
      <c r="AMY16" s="345"/>
      <c r="AMZ16" s="345"/>
      <c r="ANA16" s="345"/>
      <c r="ANB16" s="345"/>
      <c r="ANC16" s="345"/>
      <c r="AND16" s="345"/>
      <c r="ANE16" s="345"/>
      <c r="ANF16" s="345"/>
      <c r="ANG16" s="345"/>
      <c r="ANH16" s="345"/>
      <c r="ANI16" s="345"/>
      <c r="ANJ16" s="345"/>
      <c r="ANK16" s="345"/>
      <c r="ANL16" s="345"/>
      <c r="ANM16" s="345"/>
      <c r="ANN16" s="345"/>
      <c r="ANO16" s="345"/>
      <c r="ANP16" s="345"/>
      <c r="ANQ16" s="345"/>
      <c r="ANR16" s="345"/>
      <c r="ANS16" s="345"/>
      <c r="ANT16" s="345"/>
      <c r="ANU16" s="345"/>
      <c r="ANV16" s="345"/>
      <c r="ANW16" s="345"/>
      <c r="ANX16" s="345"/>
      <c r="ANY16" s="345"/>
      <c r="ANZ16" s="345"/>
      <c r="AOA16" s="345"/>
      <c r="AOB16" s="345"/>
      <c r="AOC16" s="345"/>
      <c r="AOD16" s="345"/>
      <c r="AOE16" s="345"/>
      <c r="AOF16" s="345"/>
      <c r="AOG16" s="345"/>
      <c r="AOH16" s="345"/>
      <c r="AOI16" s="345"/>
      <c r="AOJ16" s="345"/>
      <c r="AOK16" s="345"/>
      <c r="AOL16" s="345"/>
      <c r="AOM16" s="345"/>
      <c r="AON16" s="345"/>
      <c r="AOO16" s="345"/>
      <c r="AOP16" s="345"/>
      <c r="AOQ16" s="345"/>
      <c r="AOR16" s="345"/>
      <c r="AOS16" s="345"/>
      <c r="AOT16" s="345"/>
      <c r="AOU16" s="345"/>
      <c r="AOV16" s="345"/>
      <c r="AOW16" s="345"/>
      <c r="AOX16" s="345"/>
      <c r="AOY16" s="345"/>
      <c r="AOZ16" s="345"/>
      <c r="APA16" s="345"/>
      <c r="APB16" s="345"/>
      <c r="APC16" s="345"/>
      <c r="APD16" s="345"/>
      <c r="APE16" s="345"/>
      <c r="APF16" s="345"/>
      <c r="APG16" s="343"/>
    </row>
    <row r="17" spans="1:1099" s="108" customFormat="1" ht="12.75" customHeight="1" thickBot="1">
      <c r="A17" s="101"/>
      <c r="B17" s="660" t="s">
        <v>465</v>
      </c>
      <c r="C17" s="661"/>
      <c r="D17" s="661"/>
      <c r="E17" s="661"/>
      <c r="F17" s="661"/>
      <c r="G17" s="661"/>
      <c r="H17" s="661"/>
      <c r="I17" s="661"/>
      <c r="J17" s="661"/>
      <c r="K17" s="661"/>
      <c r="L17" s="661"/>
      <c r="M17" s="661"/>
      <c r="N17" s="661"/>
      <c r="O17" s="661"/>
      <c r="P17" s="661"/>
      <c r="Q17" s="661"/>
      <c r="R17" s="661"/>
      <c r="S17" s="655" t="s">
        <v>635</v>
      </c>
      <c r="T17" s="655"/>
      <c r="U17" s="655"/>
      <c r="V17" s="655"/>
      <c r="W17" s="655"/>
      <c r="X17" s="655"/>
      <c r="Y17" s="655"/>
      <c r="Z17" s="655"/>
      <c r="AA17" s="655"/>
      <c r="AB17" s="655"/>
      <c r="AC17" s="655"/>
      <c r="AD17" s="655"/>
      <c r="AE17" s="655"/>
      <c r="AF17" s="655"/>
      <c r="AG17" s="655"/>
      <c r="AH17" s="655"/>
      <c r="AI17" s="655"/>
      <c r="AJ17" s="655"/>
      <c r="AK17" s="655"/>
      <c r="AL17" s="655"/>
      <c r="AM17" s="655"/>
      <c r="AN17" s="655"/>
      <c r="AO17" s="655"/>
      <c r="AP17" s="655"/>
      <c r="AQ17" s="655"/>
      <c r="AR17" s="655"/>
      <c r="AS17" s="656"/>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345"/>
      <c r="BU17" s="345"/>
      <c r="BV17" s="345"/>
      <c r="BW17" s="345"/>
      <c r="BX17" s="345"/>
      <c r="BY17" s="345"/>
      <c r="BZ17" s="345"/>
      <c r="CA17" s="345"/>
      <c r="CB17" s="345"/>
      <c r="CC17" s="345"/>
      <c r="CD17" s="345"/>
      <c r="CE17" s="345"/>
      <c r="CF17" s="345"/>
      <c r="CG17" s="345"/>
      <c r="CH17" s="345"/>
      <c r="CI17" s="345"/>
      <c r="CJ17" s="345"/>
      <c r="CK17" s="345"/>
      <c r="CL17" s="345"/>
      <c r="CM17" s="345"/>
      <c r="CN17" s="345"/>
      <c r="CO17" s="345"/>
      <c r="CP17" s="345"/>
      <c r="CQ17" s="345"/>
      <c r="CR17" s="345"/>
      <c r="CS17" s="345"/>
      <c r="CT17" s="345"/>
      <c r="CU17" s="345"/>
      <c r="CV17" s="345"/>
      <c r="CW17" s="345"/>
      <c r="CX17" s="345"/>
      <c r="CY17" s="345"/>
      <c r="CZ17" s="345"/>
      <c r="DA17" s="345"/>
      <c r="DB17" s="345"/>
      <c r="DC17" s="345"/>
      <c r="DD17" s="345"/>
      <c r="DE17" s="345"/>
      <c r="DF17" s="345"/>
      <c r="DG17" s="345"/>
      <c r="DH17" s="345"/>
      <c r="DI17" s="345"/>
      <c r="DJ17" s="345"/>
      <c r="DK17" s="345"/>
      <c r="DL17" s="345"/>
      <c r="DM17" s="345"/>
      <c r="DN17" s="345"/>
      <c r="DO17" s="345"/>
      <c r="DP17" s="345"/>
      <c r="DQ17" s="345"/>
      <c r="DR17" s="345"/>
      <c r="DS17" s="345"/>
      <c r="DT17" s="345"/>
      <c r="DU17" s="345"/>
      <c r="DV17" s="345"/>
      <c r="DW17" s="345"/>
      <c r="DX17" s="345"/>
      <c r="DY17" s="345"/>
      <c r="DZ17" s="345"/>
      <c r="EA17" s="345"/>
      <c r="EB17" s="345"/>
      <c r="EC17" s="345"/>
      <c r="ED17" s="345"/>
      <c r="EE17" s="345"/>
      <c r="EF17" s="345"/>
      <c r="EG17" s="345"/>
      <c r="EH17" s="345"/>
      <c r="EI17" s="345"/>
      <c r="EJ17" s="345"/>
      <c r="EK17" s="345"/>
      <c r="EL17" s="345"/>
      <c r="EM17" s="345"/>
      <c r="EN17" s="345"/>
      <c r="EO17" s="345"/>
      <c r="EP17" s="345"/>
      <c r="EQ17" s="345"/>
      <c r="ER17" s="345"/>
      <c r="ES17" s="345"/>
      <c r="ET17" s="345"/>
      <c r="EU17" s="345"/>
      <c r="EV17" s="345"/>
      <c r="EW17" s="345"/>
      <c r="EX17" s="345"/>
      <c r="EY17" s="345"/>
      <c r="EZ17" s="345"/>
      <c r="FA17" s="345"/>
      <c r="FB17" s="345"/>
      <c r="FC17" s="345"/>
      <c r="FD17" s="345"/>
      <c r="FE17" s="345"/>
      <c r="FF17" s="345"/>
      <c r="FG17" s="345"/>
      <c r="FH17" s="345"/>
      <c r="FI17" s="345"/>
      <c r="FJ17" s="345"/>
      <c r="FK17" s="345"/>
      <c r="FL17" s="345"/>
      <c r="FM17" s="345"/>
      <c r="FN17" s="345"/>
      <c r="FO17" s="345"/>
      <c r="FP17" s="345"/>
      <c r="FQ17" s="345"/>
      <c r="FR17" s="345"/>
      <c r="FS17" s="345"/>
      <c r="FT17" s="345"/>
      <c r="FU17" s="345"/>
      <c r="FV17" s="345"/>
      <c r="FW17" s="345"/>
      <c r="FX17" s="345"/>
      <c r="FY17" s="345"/>
      <c r="FZ17" s="345"/>
      <c r="GA17" s="345"/>
      <c r="GB17" s="345"/>
      <c r="GC17" s="345"/>
      <c r="GD17" s="345"/>
      <c r="GE17" s="345"/>
      <c r="GF17" s="345"/>
      <c r="GG17" s="345"/>
      <c r="GH17" s="345"/>
      <c r="GI17" s="345"/>
      <c r="GJ17" s="345"/>
      <c r="GK17" s="345"/>
      <c r="GL17" s="345"/>
      <c r="GM17" s="345"/>
      <c r="GN17" s="345"/>
      <c r="GO17" s="345"/>
      <c r="GP17" s="345"/>
      <c r="GQ17" s="345"/>
      <c r="GR17" s="345"/>
      <c r="GS17" s="345"/>
      <c r="GT17" s="345"/>
      <c r="GU17" s="345"/>
      <c r="GV17" s="345"/>
      <c r="GW17" s="345"/>
      <c r="GX17" s="345"/>
      <c r="GY17" s="345"/>
      <c r="GZ17" s="345"/>
      <c r="HA17" s="345"/>
      <c r="HB17" s="345"/>
      <c r="HC17" s="345"/>
      <c r="HD17" s="345"/>
      <c r="HE17" s="345"/>
      <c r="HF17" s="345"/>
      <c r="HG17" s="345"/>
      <c r="HH17" s="345"/>
      <c r="HI17" s="345"/>
      <c r="HJ17" s="345"/>
      <c r="HK17" s="345"/>
      <c r="HL17" s="345"/>
      <c r="HM17" s="345"/>
      <c r="HN17" s="345"/>
      <c r="HO17" s="345"/>
      <c r="HP17" s="345"/>
      <c r="HQ17" s="345"/>
      <c r="HR17" s="345"/>
      <c r="HS17" s="345"/>
      <c r="HT17" s="345"/>
      <c r="HU17" s="345"/>
      <c r="HV17" s="345"/>
      <c r="HW17" s="345"/>
      <c r="HX17" s="345"/>
      <c r="HY17" s="345"/>
      <c r="HZ17" s="345"/>
      <c r="IA17" s="345"/>
      <c r="IB17" s="345"/>
      <c r="IC17" s="345"/>
      <c r="ID17" s="345"/>
      <c r="IE17" s="345"/>
      <c r="IF17" s="345"/>
      <c r="IG17" s="345"/>
      <c r="IH17" s="345"/>
      <c r="II17" s="345"/>
      <c r="IJ17" s="345"/>
      <c r="IK17" s="345"/>
      <c r="IL17" s="345"/>
      <c r="IM17" s="345"/>
      <c r="IN17" s="345"/>
      <c r="IO17" s="345"/>
      <c r="IP17" s="345"/>
      <c r="IQ17" s="345"/>
      <c r="IR17" s="345"/>
      <c r="IS17" s="345"/>
      <c r="IT17" s="345"/>
      <c r="IU17" s="345"/>
      <c r="IV17" s="345"/>
      <c r="IW17" s="345"/>
      <c r="IX17" s="345"/>
      <c r="IY17" s="345"/>
      <c r="IZ17" s="345"/>
      <c r="JA17" s="345"/>
      <c r="JB17" s="345"/>
      <c r="JC17" s="345"/>
      <c r="JD17" s="345"/>
      <c r="JE17" s="345"/>
      <c r="JF17" s="345"/>
      <c r="JG17" s="345"/>
      <c r="JH17" s="345"/>
      <c r="JI17" s="345"/>
      <c r="JJ17" s="345"/>
      <c r="JK17" s="345"/>
      <c r="JL17" s="345"/>
      <c r="JM17" s="345"/>
      <c r="JN17" s="345"/>
      <c r="JO17" s="345"/>
      <c r="JP17" s="345"/>
      <c r="JQ17" s="345"/>
      <c r="JR17" s="345"/>
      <c r="JS17" s="345"/>
      <c r="JT17" s="345"/>
      <c r="JU17" s="345"/>
      <c r="JV17" s="345"/>
      <c r="JW17" s="345"/>
      <c r="JX17" s="345"/>
      <c r="JY17" s="345"/>
      <c r="JZ17" s="345"/>
      <c r="KA17" s="345"/>
      <c r="KB17" s="345"/>
      <c r="KC17" s="345"/>
      <c r="KD17" s="345"/>
      <c r="KE17" s="345"/>
      <c r="KF17" s="345"/>
      <c r="KG17" s="345"/>
      <c r="KH17" s="345"/>
      <c r="KI17" s="345"/>
      <c r="KJ17" s="345"/>
      <c r="KK17" s="345"/>
      <c r="KL17" s="345"/>
      <c r="KM17" s="345"/>
      <c r="KN17" s="345"/>
      <c r="KO17" s="345"/>
      <c r="KP17" s="345"/>
      <c r="KQ17" s="345"/>
      <c r="KR17" s="345"/>
      <c r="KS17" s="345"/>
      <c r="KT17" s="345"/>
      <c r="KU17" s="345"/>
      <c r="KV17" s="345"/>
      <c r="KW17" s="345"/>
      <c r="KX17" s="345"/>
      <c r="KY17" s="345"/>
      <c r="KZ17" s="345"/>
      <c r="LA17" s="345"/>
      <c r="LB17" s="345"/>
      <c r="LC17" s="345"/>
      <c r="LD17" s="345"/>
      <c r="LE17" s="345"/>
      <c r="LF17" s="345"/>
      <c r="LG17" s="345"/>
      <c r="LH17" s="345"/>
      <c r="LI17" s="345"/>
      <c r="LJ17" s="345"/>
      <c r="LK17" s="345"/>
      <c r="LL17" s="345"/>
      <c r="LM17" s="345"/>
      <c r="LN17" s="345"/>
      <c r="LO17" s="345"/>
      <c r="LP17" s="345"/>
      <c r="LQ17" s="345"/>
      <c r="LR17" s="345"/>
      <c r="LS17" s="345"/>
      <c r="LT17" s="345"/>
      <c r="LU17" s="345"/>
      <c r="LV17" s="345"/>
      <c r="LW17" s="345"/>
      <c r="LX17" s="345"/>
      <c r="LY17" s="345"/>
      <c r="LZ17" s="345"/>
      <c r="MA17" s="345"/>
      <c r="MB17" s="345"/>
      <c r="MC17" s="345"/>
      <c r="MD17" s="345"/>
      <c r="ME17" s="345"/>
      <c r="MF17" s="345"/>
      <c r="MG17" s="345"/>
      <c r="MH17" s="345"/>
      <c r="MI17" s="345"/>
      <c r="MJ17" s="345"/>
      <c r="MK17" s="345"/>
      <c r="ML17" s="345"/>
      <c r="MM17" s="345"/>
      <c r="MN17" s="345"/>
      <c r="MO17" s="345"/>
      <c r="MP17" s="345"/>
      <c r="MQ17" s="345"/>
      <c r="MR17" s="345"/>
      <c r="MS17" s="345"/>
      <c r="MT17" s="345"/>
      <c r="MU17" s="345"/>
      <c r="MV17" s="345"/>
      <c r="MW17" s="345"/>
      <c r="MX17" s="345"/>
      <c r="MY17" s="345"/>
      <c r="MZ17" s="345"/>
      <c r="NA17" s="345"/>
      <c r="NB17" s="345"/>
      <c r="NC17" s="345"/>
      <c r="ND17" s="345"/>
      <c r="NE17" s="345"/>
      <c r="NF17" s="345"/>
      <c r="NG17" s="345"/>
      <c r="NH17" s="345"/>
      <c r="NI17" s="345"/>
      <c r="NJ17" s="345"/>
      <c r="NK17" s="345"/>
      <c r="NL17" s="345"/>
      <c r="NM17" s="345"/>
      <c r="NN17" s="345"/>
      <c r="NO17" s="345"/>
      <c r="NP17" s="345"/>
      <c r="NQ17" s="345"/>
      <c r="NR17" s="345"/>
      <c r="NS17" s="345"/>
      <c r="NT17" s="345"/>
      <c r="NU17" s="345"/>
      <c r="NV17" s="345"/>
      <c r="NW17" s="345"/>
      <c r="NX17" s="345"/>
      <c r="NY17" s="345"/>
      <c r="NZ17" s="345"/>
      <c r="OA17" s="345"/>
      <c r="OB17" s="345"/>
      <c r="OC17" s="345"/>
      <c r="OD17" s="345"/>
      <c r="OE17" s="345"/>
      <c r="OF17" s="345"/>
      <c r="OG17" s="345"/>
      <c r="OH17" s="345"/>
      <c r="OI17" s="345"/>
      <c r="OJ17" s="345"/>
      <c r="OK17" s="345"/>
      <c r="OL17" s="345"/>
      <c r="OM17" s="345"/>
      <c r="ON17" s="345"/>
      <c r="OO17" s="345"/>
      <c r="OP17" s="345"/>
      <c r="OQ17" s="345"/>
      <c r="OR17" s="345"/>
      <c r="OS17" s="345"/>
      <c r="OT17" s="345"/>
      <c r="OU17" s="345"/>
      <c r="OV17" s="345"/>
      <c r="OW17" s="345"/>
      <c r="OX17" s="345"/>
      <c r="OY17" s="345"/>
      <c r="OZ17" s="345"/>
      <c r="PA17" s="345"/>
      <c r="PB17" s="345"/>
      <c r="PC17" s="345"/>
      <c r="PD17" s="345"/>
      <c r="PE17" s="345"/>
      <c r="PF17" s="345"/>
      <c r="PG17" s="345"/>
      <c r="PH17" s="345"/>
      <c r="PI17" s="345"/>
      <c r="PJ17" s="345"/>
      <c r="PK17" s="345"/>
      <c r="PL17" s="345"/>
      <c r="PM17" s="345"/>
      <c r="PN17" s="345"/>
      <c r="PO17" s="345"/>
      <c r="PP17" s="345"/>
      <c r="PQ17" s="345"/>
      <c r="PR17" s="345"/>
      <c r="PS17" s="345"/>
      <c r="PT17" s="345"/>
      <c r="PU17" s="345"/>
      <c r="PV17" s="345"/>
      <c r="PW17" s="345"/>
      <c r="PX17" s="345"/>
      <c r="PY17" s="345"/>
      <c r="PZ17" s="345"/>
      <c r="QA17" s="345"/>
      <c r="QB17" s="345"/>
      <c r="QC17" s="345"/>
      <c r="QD17" s="345"/>
      <c r="QE17" s="345"/>
      <c r="QF17" s="345"/>
      <c r="QG17" s="345"/>
      <c r="QH17" s="345"/>
      <c r="QI17" s="345"/>
      <c r="QJ17" s="345"/>
      <c r="QK17" s="345"/>
      <c r="QL17" s="345"/>
      <c r="QM17" s="345"/>
      <c r="QN17" s="345"/>
      <c r="QO17" s="345"/>
      <c r="QP17" s="345"/>
      <c r="QQ17" s="345"/>
      <c r="QR17" s="345"/>
      <c r="QS17" s="345"/>
      <c r="QT17" s="345"/>
      <c r="QU17" s="345"/>
      <c r="QV17" s="345"/>
      <c r="QW17" s="345"/>
      <c r="QX17" s="345"/>
      <c r="QY17" s="345"/>
      <c r="QZ17" s="345"/>
      <c r="RA17" s="345"/>
      <c r="RB17" s="345"/>
      <c r="RC17" s="345"/>
      <c r="RD17" s="345"/>
      <c r="RE17" s="345"/>
      <c r="RF17" s="345"/>
      <c r="RG17" s="345"/>
      <c r="RH17" s="345"/>
      <c r="RI17" s="345"/>
      <c r="RJ17" s="345"/>
      <c r="RK17" s="345"/>
      <c r="RL17" s="345"/>
      <c r="RM17" s="345"/>
      <c r="RN17" s="345"/>
      <c r="RO17" s="345"/>
      <c r="RP17" s="345"/>
      <c r="RQ17" s="345"/>
      <c r="RR17" s="345"/>
      <c r="RS17" s="345"/>
      <c r="RT17" s="345"/>
      <c r="RU17" s="345"/>
      <c r="RV17" s="345"/>
      <c r="RW17" s="345"/>
      <c r="RX17" s="345"/>
      <c r="RY17" s="345"/>
      <c r="RZ17" s="345"/>
      <c r="SA17" s="345"/>
      <c r="SB17" s="345"/>
      <c r="SC17" s="345"/>
      <c r="SD17" s="345"/>
      <c r="SE17" s="345"/>
      <c r="SF17" s="345"/>
      <c r="SG17" s="345"/>
      <c r="SH17" s="345"/>
      <c r="SI17" s="345"/>
      <c r="SJ17" s="345"/>
      <c r="SK17" s="345"/>
      <c r="SL17" s="345"/>
      <c r="SM17" s="345"/>
      <c r="SN17" s="345"/>
      <c r="SO17" s="345"/>
      <c r="SP17" s="345"/>
      <c r="SQ17" s="345"/>
      <c r="SR17" s="345"/>
      <c r="SS17" s="345"/>
      <c r="ST17" s="345"/>
      <c r="SU17" s="345"/>
      <c r="SV17" s="345"/>
      <c r="SW17" s="345"/>
      <c r="SX17" s="345"/>
      <c r="SY17" s="345"/>
      <c r="SZ17" s="345"/>
      <c r="TA17" s="345"/>
      <c r="TB17" s="345"/>
      <c r="TC17" s="345"/>
      <c r="TD17" s="345"/>
      <c r="TE17" s="345"/>
      <c r="TF17" s="345"/>
      <c r="TG17" s="345"/>
      <c r="TH17" s="345"/>
      <c r="TI17" s="345"/>
      <c r="TJ17" s="345"/>
      <c r="TK17" s="345"/>
      <c r="TL17" s="345"/>
      <c r="TM17" s="345"/>
      <c r="TN17" s="345"/>
      <c r="TO17" s="345"/>
      <c r="TP17" s="345"/>
      <c r="TQ17" s="345"/>
      <c r="TR17" s="345"/>
      <c r="TS17" s="345"/>
      <c r="TT17" s="345"/>
      <c r="TU17" s="345"/>
      <c r="TV17" s="345"/>
      <c r="TW17" s="345"/>
      <c r="TX17" s="345"/>
      <c r="TY17" s="345"/>
      <c r="TZ17" s="345"/>
      <c r="UA17" s="345"/>
      <c r="UB17" s="345"/>
      <c r="UC17" s="345"/>
      <c r="UD17" s="345"/>
      <c r="UE17" s="345"/>
      <c r="UF17" s="345"/>
      <c r="UG17" s="345"/>
      <c r="UH17" s="345"/>
      <c r="UI17" s="345"/>
      <c r="UJ17" s="345"/>
      <c r="UK17" s="345"/>
      <c r="UL17" s="345"/>
      <c r="UM17" s="345"/>
      <c r="UN17" s="345"/>
      <c r="UO17" s="345"/>
      <c r="UP17" s="345"/>
      <c r="UQ17" s="345"/>
      <c r="UR17" s="345"/>
      <c r="US17" s="345"/>
      <c r="UT17" s="345"/>
      <c r="UU17" s="345"/>
      <c r="UV17" s="345"/>
      <c r="UW17" s="345"/>
      <c r="UX17" s="345"/>
      <c r="UY17" s="345"/>
      <c r="UZ17" s="345"/>
      <c r="VA17" s="345"/>
      <c r="VB17" s="345"/>
      <c r="VC17" s="345"/>
      <c r="VD17" s="345"/>
      <c r="VE17" s="345"/>
      <c r="VF17" s="345"/>
      <c r="VG17" s="345"/>
      <c r="VH17" s="345"/>
      <c r="VI17" s="345"/>
      <c r="VJ17" s="345"/>
      <c r="VK17" s="345"/>
      <c r="VL17" s="345"/>
      <c r="VM17" s="345"/>
      <c r="VN17" s="345"/>
      <c r="VO17" s="345"/>
      <c r="VP17" s="345"/>
      <c r="VQ17" s="345"/>
      <c r="VR17" s="345"/>
      <c r="VS17" s="345"/>
      <c r="VT17" s="345"/>
      <c r="VU17" s="345"/>
      <c r="VV17" s="345"/>
      <c r="VW17" s="345"/>
      <c r="VX17" s="345"/>
      <c r="VY17" s="345"/>
      <c r="VZ17" s="345"/>
      <c r="WA17" s="345"/>
      <c r="WB17" s="345"/>
      <c r="WC17" s="345"/>
      <c r="WD17" s="345"/>
      <c r="WE17" s="345"/>
      <c r="WF17" s="345"/>
      <c r="WG17" s="345"/>
      <c r="WH17" s="345"/>
      <c r="WI17" s="345"/>
      <c r="WJ17" s="345"/>
      <c r="WK17" s="345"/>
      <c r="WL17" s="345"/>
      <c r="WM17" s="345"/>
      <c r="WN17" s="345"/>
      <c r="WO17" s="345"/>
      <c r="WP17" s="345"/>
      <c r="WQ17" s="345"/>
      <c r="WR17" s="345"/>
      <c r="WS17" s="345"/>
      <c r="WT17" s="345"/>
      <c r="WU17" s="345"/>
      <c r="WV17" s="345"/>
      <c r="WW17" s="345"/>
      <c r="WX17" s="345"/>
      <c r="WY17" s="345"/>
      <c r="WZ17" s="345"/>
      <c r="XA17" s="345"/>
      <c r="XB17" s="345"/>
      <c r="XC17" s="345"/>
      <c r="XD17" s="345"/>
      <c r="XE17" s="345"/>
      <c r="XF17" s="345"/>
      <c r="XG17" s="345"/>
      <c r="XH17" s="345"/>
      <c r="XI17" s="345"/>
      <c r="XJ17" s="345"/>
      <c r="XK17" s="345"/>
      <c r="XL17" s="345"/>
      <c r="XM17" s="345"/>
      <c r="XN17" s="345"/>
      <c r="XO17" s="345"/>
      <c r="XP17" s="345"/>
      <c r="XQ17" s="345"/>
      <c r="XR17" s="345"/>
      <c r="XS17" s="345"/>
      <c r="XT17" s="345"/>
      <c r="XU17" s="345"/>
      <c r="XV17" s="345"/>
      <c r="XW17" s="345"/>
      <c r="XX17" s="345"/>
      <c r="XY17" s="345"/>
      <c r="XZ17" s="345"/>
      <c r="YA17" s="345"/>
      <c r="YB17" s="345"/>
      <c r="YC17" s="345"/>
      <c r="YD17" s="345"/>
      <c r="YE17" s="345"/>
      <c r="YF17" s="345"/>
      <c r="YG17" s="345"/>
      <c r="YH17" s="345"/>
      <c r="YI17" s="345"/>
      <c r="YJ17" s="345"/>
      <c r="YK17" s="345"/>
      <c r="YL17" s="345"/>
      <c r="YM17" s="345"/>
      <c r="YN17" s="345"/>
      <c r="YO17" s="345"/>
      <c r="YP17" s="345"/>
      <c r="YQ17" s="345"/>
      <c r="YR17" s="345"/>
      <c r="YS17" s="345"/>
      <c r="YT17" s="345"/>
      <c r="YU17" s="345"/>
      <c r="YV17" s="345"/>
      <c r="YW17" s="345"/>
      <c r="YX17" s="345"/>
      <c r="YY17" s="345"/>
      <c r="YZ17" s="345"/>
      <c r="ZA17" s="345"/>
      <c r="ZB17" s="345"/>
      <c r="ZC17" s="345"/>
      <c r="ZD17" s="345"/>
      <c r="ZE17" s="345"/>
      <c r="ZF17" s="345"/>
      <c r="ZG17" s="345"/>
      <c r="ZH17" s="345"/>
      <c r="ZI17" s="345"/>
      <c r="ZJ17" s="345"/>
      <c r="ZK17" s="345"/>
      <c r="ZL17" s="345"/>
      <c r="ZM17" s="345"/>
      <c r="ZN17" s="345"/>
      <c r="ZO17" s="345"/>
      <c r="ZP17" s="345"/>
      <c r="ZQ17" s="345"/>
      <c r="ZR17" s="345"/>
      <c r="ZS17" s="345"/>
      <c r="ZT17" s="345"/>
      <c r="ZU17" s="345"/>
      <c r="ZV17" s="345"/>
      <c r="ZW17" s="345"/>
      <c r="ZX17" s="345"/>
      <c r="ZY17" s="345"/>
      <c r="ZZ17" s="345"/>
      <c r="AAA17" s="345"/>
      <c r="AAB17" s="345"/>
      <c r="AAC17" s="345"/>
      <c r="AAD17" s="345"/>
      <c r="AAE17" s="345"/>
      <c r="AAF17" s="345"/>
      <c r="AAG17" s="345"/>
      <c r="AAH17" s="345"/>
      <c r="AAI17" s="345"/>
      <c r="AAJ17" s="345"/>
      <c r="AAK17" s="345"/>
      <c r="AAL17" s="345"/>
      <c r="AAM17" s="345"/>
      <c r="AAN17" s="345"/>
      <c r="AAO17" s="345"/>
      <c r="AAP17" s="345"/>
      <c r="AAQ17" s="345"/>
      <c r="AAR17" s="345"/>
      <c r="AAS17" s="345"/>
      <c r="AAT17" s="345"/>
      <c r="AAU17" s="345"/>
      <c r="AAV17" s="345"/>
      <c r="AAW17" s="345"/>
      <c r="AAX17" s="345"/>
      <c r="AAY17" s="345"/>
      <c r="AAZ17" s="345"/>
      <c r="ABA17" s="345"/>
      <c r="ABB17" s="345"/>
      <c r="ABC17" s="345"/>
      <c r="ABD17" s="345"/>
      <c r="ABE17" s="345"/>
      <c r="ABF17" s="345"/>
      <c r="ABG17" s="345"/>
      <c r="ABH17" s="345"/>
      <c r="ABI17" s="345"/>
      <c r="ABJ17" s="345"/>
      <c r="ABK17" s="345"/>
      <c r="ABL17" s="345"/>
      <c r="ABM17" s="345"/>
      <c r="ABN17" s="345"/>
      <c r="ABO17" s="345"/>
      <c r="ABP17" s="345"/>
      <c r="ABQ17" s="345"/>
      <c r="ABR17" s="345"/>
      <c r="ABS17" s="345"/>
      <c r="ABT17" s="345"/>
      <c r="ABU17" s="345"/>
      <c r="ABV17" s="345"/>
      <c r="ABW17" s="345"/>
      <c r="ABX17" s="345"/>
      <c r="ABY17" s="345"/>
      <c r="ABZ17" s="345"/>
      <c r="ACA17" s="345"/>
      <c r="ACB17" s="345"/>
      <c r="ACC17" s="345"/>
      <c r="ACD17" s="345"/>
      <c r="ACE17" s="345"/>
      <c r="ACF17" s="345"/>
      <c r="ACG17" s="345"/>
      <c r="ACH17" s="345"/>
      <c r="ACI17" s="345"/>
      <c r="ACJ17" s="345"/>
      <c r="ACK17" s="345"/>
      <c r="ACL17" s="345"/>
      <c r="ACM17" s="345"/>
      <c r="ACN17" s="345"/>
      <c r="ACO17" s="345"/>
      <c r="ACP17" s="345"/>
      <c r="ACQ17" s="345"/>
      <c r="ACR17" s="345"/>
      <c r="ACS17" s="345"/>
      <c r="ACT17" s="345"/>
      <c r="ACU17" s="345"/>
      <c r="ACV17" s="345"/>
      <c r="ACW17" s="345"/>
      <c r="ACX17" s="345"/>
      <c r="ACY17" s="345"/>
      <c r="ACZ17" s="345"/>
      <c r="ADA17" s="345"/>
      <c r="ADB17" s="345"/>
      <c r="ADC17" s="345"/>
      <c r="ADD17" s="345"/>
      <c r="ADE17" s="345"/>
      <c r="ADF17" s="345"/>
      <c r="ADG17" s="345"/>
      <c r="ADH17" s="345"/>
      <c r="ADI17" s="345"/>
      <c r="ADJ17" s="345"/>
      <c r="ADK17" s="345"/>
      <c r="ADL17" s="345"/>
      <c r="ADM17" s="345"/>
      <c r="ADN17" s="345"/>
      <c r="ADO17" s="345"/>
      <c r="ADP17" s="345"/>
      <c r="ADQ17" s="345"/>
      <c r="ADR17" s="345"/>
      <c r="ADS17" s="345"/>
      <c r="ADT17" s="345"/>
      <c r="ADU17" s="345"/>
      <c r="ADV17" s="345"/>
      <c r="ADW17" s="345"/>
      <c r="ADX17" s="345"/>
      <c r="ADY17" s="345"/>
      <c r="ADZ17" s="345"/>
      <c r="AEA17" s="345"/>
      <c r="AEB17" s="345"/>
      <c r="AEC17" s="345"/>
      <c r="AED17" s="345"/>
      <c r="AEE17" s="345"/>
      <c r="AEF17" s="345"/>
      <c r="AEG17" s="345"/>
      <c r="AEH17" s="345"/>
      <c r="AEI17" s="345"/>
      <c r="AEJ17" s="345"/>
      <c r="AEK17" s="345"/>
      <c r="AEL17" s="345"/>
      <c r="AEM17" s="345"/>
      <c r="AEN17" s="345"/>
      <c r="AEO17" s="345"/>
      <c r="AEP17" s="345"/>
      <c r="AEQ17" s="345"/>
      <c r="AER17" s="345"/>
      <c r="AES17" s="345"/>
      <c r="AET17" s="345"/>
      <c r="AEU17" s="345"/>
      <c r="AEV17" s="345"/>
      <c r="AEW17" s="345"/>
      <c r="AEX17" s="345"/>
      <c r="AEY17" s="345"/>
      <c r="AEZ17" s="345"/>
      <c r="AFA17" s="345"/>
      <c r="AFB17" s="345"/>
      <c r="AFC17" s="345"/>
      <c r="AFD17" s="345"/>
      <c r="AFE17" s="345"/>
      <c r="AFF17" s="345"/>
      <c r="AFG17" s="345"/>
      <c r="AFH17" s="345"/>
      <c r="AFI17" s="345"/>
      <c r="AFJ17" s="345"/>
      <c r="AFK17" s="345"/>
      <c r="AFL17" s="345"/>
      <c r="AFM17" s="345"/>
      <c r="AFN17" s="345"/>
      <c r="AFO17" s="345"/>
      <c r="AFP17" s="345"/>
      <c r="AFQ17" s="345"/>
      <c r="AFR17" s="345"/>
      <c r="AFS17" s="345"/>
      <c r="AFT17" s="345"/>
      <c r="AFU17" s="345"/>
      <c r="AFV17" s="345"/>
      <c r="AFW17" s="345"/>
      <c r="AFX17" s="345"/>
      <c r="AFY17" s="345"/>
      <c r="AFZ17" s="345"/>
      <c r="AGA17" s="345"/>
      <c r="AGB17" s="345"/>
      <c r="AGC17" s="345"/>
      <c r="AGD17" s="345"/>
      <c r="AGE17" s="345"/>
      <c r="AGF17" s="345"/>
      <c r="AGG17" s="345"/>
      <c r="AGH17" s="345"/>
      <c r="AGI17" s="345"/>
      <c r="AGJ17" s="345"/>
      <c r="AGK17" s="345"/>
      <c r="AGL17" s="345"/>
      <c r="AGM17" s="345"/>
      <c r="AGN17" s="345"/>
      <c r="AGO17" s="345"/>
      <c r="AGP17" s="345"/>
      <c r="AGQ17" s="345"/>
      <c r="AGR17" s="345"/>
      <c r="AGS17" s="345"/>
      <c r="AGT17" s="345"/>
      <c r="AGU17" s="345"/>
      <c r="AGV17" s="345"/>
      <c r="AGW17" s="345"/>
      <c r="AGX17" s="345"/>
      <c r="AGY17" s="345"/>
      <c r="AGZ17" s="345"/>
      <c r="AHA17" s="345"/>
      <c r="AHB17" s="345"/>
      <c r="AHC17" s="345"/>
      <c r="AHD17" s="345"/>
      <c r="AHE17" s="345"/>
      <c r="AHF17" s="345"/>
      <c r="AHG17" s="345"/>
      <c r="AHH17" s="345"/>
      <c r="AHI17" s="345"/>
      <c r="AHJ17" s="345"/>
      <c r="AHK17" s="345"/>
      <c r="AHL17" s="345"/>
      <c r="AHM17" s="345"/>
      <c r="AHN17" s="345"/>
      <c r="AHO17" s="345"/>
      <c r="AHP17" s="345"/>
      <c r="AHQ17" s="345"/>
      <c r="AHR17" s="345"/>
      <c r="AHS17" s="345"/>
      <c r="AHT17" s="345"/>
      <c r="AHU17" s="345"/>
      <c r="AHV17" s="345"/>
      <c r="AHW17" s="345"/>
      <c r="AHX17" s="345"/>
      <c r="AHY17" s="345"/>
      <c r="AHZ17" s="345"/>
      <c r="AIA17" s="345"/>
      <c r="AIB17" s="345"/>
      <c r="AIC17" s="345"/>
      <c r="AID17" s="345"/>
      <c r="AIE17" s="345"/>
      <c r="AIF17" s="345"/>
      <c r="AIG17" s="345"/>
      <c r="AIH17" s="345"/>
      <c r="AII17" s="345"/>
      <c r="AIJ17" s="345"/>
      <c r="AIK17" s="345"/>
      <c r="AIL17" s="345"/>
      <c r="AIM17" s="345"/>
      <c r="AIN17" s="345"/>
      <c r="AIO17" s="345"/>
      <c r="AIP17" s="345"/>
      <c r="AIQ17" s="345"/>
      <c r="AIR17" s="345"/>
      <c r="AIS17" s="345"/>
      <c r="AIT17" s="345"/>
      <c r="AIU17" s="345"/>
      <c r="AIV17" s="345"/>
      <c r="AIW17" s="345"/>
      <c r="AIX17" s="345"/>
      <c r="AIY17" s="345"/>
      <c r="AIZ17" s="345"/>
      <c r="AJA17" s="345"/>
      <c r="AJB17" s="345"/>
      <c r="AJC17" s="345"/>
      <c r="AJD17" s="345"/>
      <c r="AJE17" s="345"/>
      <c r="AJF17" s="345"/>
      <c r="AJG17" s="345"/>
      <c r="AJH17" s="345"/>
      <c r="AJI17" s="345"/>
      <c r="AJJ17" s="345"/>
      <c r="AJK17" s="345"/>
      <c r="AJL17" s="345"/>
      <c r="AJM17" s="345"/>
      <c r="AJN17" s="345"/>
      <c r="AJO17" s="345"/>
      <c r="AJP17" s="345"/>
      <c r="AJQ17" s="345"/>
      <c r="AJR17" s="345"/>
      <c r="AJS17" s="345"/>
      <c r="AJT17" s="345"/>
      <c r="AJU17" s="345"/>
      <c r="AJV17" s="345"/>
      <c r="AJW17" s="345"/>
      <c r="AJX17" s="345"/>
      <c r="AJY17" s="345"/>
      <c r="AJZ17" s="345"/>
      <c r="AKA17" s="345"/>
      <c r="AKB17" s="345"/>
      <c r="AKC17" s="345"/>
      <c r="AKD17" s="345"/>
      <c r="AKE17" s="345"/>
      <c r="AKF17" s="345"/>
      <c r="AKG17" s="345"/>
      <c r="AKH17" s="345"/>
      <c r="AKI17" s="345"/>
      <c r="AKJ17" s="345"/>
      <c r="AKK17" s="345"/>
      <c r="AKL17" s="345"/>
      <c r="AKM17" s="345"/>
      <c r="AKN17" s="345"/>
      <c r="AKO17" s="345"/>
      <c r="AKP17" s="345"/>
      <c r="AKQ17" s="345"/>
      <c r="AKR17" s="345"/>
      <c r="AKS17" s="345"/>
      <c r="AKT17" s="345"/>
      <c r="AKU17" s="345"/>
      <c r="AKV17" s="345"/>
      <c r="AKW17" s="345"/>
      <c r="AKX17" s="345"/>
      <c r="AKY17" s="345"/>
      <c r="AKZ17" s="345"/>
      <c r="ALA17" s="345"/>
      <c r="ALB17" s="345"/>
      <c r="ALC17" s="345"/>
      <c r="ALD17" s="345"/>
      <c r="ALE17" s="345"/>
      <c r="ALF17" s="345"/>
      <c r="ALG17" s="345"/>
      <c r="ALH17" s="345"/>
      <c r="ALI17" s="345"/>
      <c r="ALJ17" s="345"/>
      <c r="ALK17" s="345"/>
      <c r="ALL17" s="345"/>
      <c r="ALM17" s="345"/>
      <c r="ALN17" s="345"/>
      <c r="ALO17" s="345"/>
      <c r="ALP17" s="345"/>
      <c r="ALQ17" s="345"/>
      <c r="ALR17" s="345"/>
      <c r="ALS17" s="345"/>
      <c r="ALT17" s="345"/>
      <c r="ALU17" s="345"/>
      <c r="ALV17" s="345"/>
      <c r="ALW17" s="345"/>
      <c r="ALX17" s="345"/>
      <c r="ALY17" s="345"/>
      <c r="ALZ17" s="345"/>
      <c r="AMA17" s="345"/>
      <c r="AMB17" s="345"/>
      <c r="AMC17" s="345"/>
      <c r="AMD17" s="345"/>
      <c r="AME17" s="345"/>
      <c r="AMF17" s="345"/>
      <c r="AMG17" s="345"/>
      <c r="AMH17" s="345"/>
      <c r="AMI17" s="345"/>
      <c r="AMJ17" s="345"/>
      <c r="AMK17" s="345"/>
      <c r="AML17" s="345"/>
      <c r="AMM17" s="345"/>
      <c r="AMN17" s="345"/>
      <c r="AMO17" s="345"/>
      <c r="AMP17" s="345"/>
      <c r="AMQ17" s="345"/>
      <c r="AMR17" s="345"/>
      <c r="AMS17" s="345"/>
      <c r="AMT17" s="345"/>
      <c r="AMU17" s="345"/>
      <c r="AMV17" s="345"/>
      <c r="AMW17" s="345"/>
      <c r="AMX17" s="345"/>
      <c r="AMY17" s="345"/>
      <c r="AMZ17" s="345"/>
      <c r="ANA17" s="345"/>
      <c r="ANB17" s="345"/>
      <c r="ANC17" s="345"/>
      <c r="AND17" s="345"/>
      <c r="ANE17" s="345"/>
      <c r="ANF17" s="345"/>
      <c r="ANG17" s="345"/>
      <c r="ANH17" s="345"/>
      <c r="ANI17" s="345"/>
      <c r="ANJ17" s="345"/>
      <c r="ANK17" s="345"/>
      <c r="ANL17" s="345"/>
      <c r="ANM17" s="345"/>
      <c r="ANN17" s="345"/>
      <c r="ANO17" s="345"/>
      <c r="ANP17" s="345"/>
      <c r="ANQ17" s="345"/>
      <c r="ANR17" s="345"/>
      <c r="ANS17" s="345"/>
      <c r="ANT17" s="345"/>
      <c r="ANU17" s="345"/>
      <c r="ANV17" s="345"/>
      <c r="ANW17" s="345"/>
      <c r="ANX17" s="345"/>
      <c r="ANY17" s="345"/>
      <c r="ANZ17" s="345"/>
      <c r="AOA17" s="345"/>
      <c r="AOB17" s="345"/>
      <c r="AOC17" s="345"/>
      <c r="AOD17" s="345"/>
      <c r="AOE17" s="345"/>
      <c r="AOF17" s="345"/>
      <c r="AOG17" s="345"/>
      <c r="AOH17" s="345"/>
      <c r="AOI17" s="345"/>
      <c r="AOJ17" s="345"/>
      <c r="AOK17" s="345"/>
      <c r="AOL17" s="345"/>
      <c r="AOM17" s="345"/>
      <c r="AON17" s="345"/>
      <c r="AOO17" s="345"/>
      <c r="AOP17" s="345"/>
      <c r="AOQ17" s="345"/>
      <c r="AOR17" s="345"/>
      <c r="AOS17" s="345"/>
      <c r="AOT17" s="345"/>
      <c r="AOU17" s="345"/>
      <c r="AOV17" s="345"/>
      <c r="AOW17" s="345"/>
      <c r="AOX17" s="345"/>
      <c r="AOY17" s="345"/>
      <c r="AOZ17" s="345"/>
      <c r="APA17" s="345"/>
      <c r="APB17" s="345"/>
      <c r="APC17" s="345"/>
      <c r="APD17" s="345"/>
      <c r="APE17" s="345"/>
      <c r="APF17" s="345"/>
      <c r="APG17" s="344"/>
    </row>
    <row r="18" spans="1:1099" ht="13.5" customHeight="1" thickTop="1">
      <c r="A18" s="87"/>
      <c r="B18" s="647" t="s">
        <v>466</v>
      </c>
      <c r="C18" s="648"/>
      <c r="D18" s="648"/>
      <c r="E18" s="648"/>
      <c r="F18" s="648"/>
      <c r="G18" s="648"/>
      <c r="H18" s="648"/>
      <c r="I18" s="648"/>
      <c r="J18" s="648"/>
      <c r="K18" s="648"/>
      <c r="L18" s="648"/>
      <c r="M18" s="648"/>
      <c r="N18" s="648"/>
      <c r="O18" s="648"/>
      <c r="P18" s="648"/>
      <c r="Q18" s="648"/>
      <c r="R18" s="648"/>
      <c r="S18" s="648"/>
      <c r="T18" s="648"/>
      <c r="U18" s="648"/>
      <c r="V18" s="648"/>
      <c r="W18" s="648"/>
      <c r="X18" s="648"/>
      <c r="Y18" s="648"/>
      <c r="Z18" s="648"/>
      <c r="AA18" s="648"/>
      <c r="AB18" s="648"/>
      <c r="AC18" s="648"/>
      <c r="AD18" s="648"/>
      <c r="AE18" s="648"/>
      <c r="AF18" s="648"/>
      <c r="AG18" s="648"/>
      <c r="AH18" s="648"/>
      <c r="AI18" s="648"/>
      <c r="AJ18" s="648"/>
      <c r="AK18" s="648"/>
      <c r="AL18" s="648"/>
      <c r="AM18" s="648"/>
      <c r="AN18" s="648"/>
      <c r="AO18" s="648"/>
      <c r="AP18" s="648"/>
      <c r="AQ18" s="648"/>
      <c r="AR18" s="648"/>
      <c r="AS18" s="649"/>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c r="JB18" s="93"/>
      <c r="JC18" s="93"/>
      <c r="JD18" s="93"/>
      <c r="JE18" s="93"/>
      <c r="JF18" s="93"/>
      <c r="JG18" s="93"/>
      <c r="JH18" s="93"/>
      <c r="JI18" s="93"/>
      <c r="JJ18" s="93"/>
      <c r="JK18" s="93"/>
      <c r="JL18" s="93"/>
      <c r="JM18" s="93"/>
      <c r="JN18" s="93"/>
      <c r="JO18" s="93"/>
      <c r="JP18" s="93"/>
      <c r="JQ18" s="93"/>
      <c r="JR18" s="93"/>
      <c r="JS18" s="93"/>
      <c r="JT18" s="93"/>
      <c r="JU18" s="93"/>
      <c r="JV18" s="93"/>
      <c r="JW18" s="93"/>
      <c r="JX18" s="93"/>
      <c r="JY18" s="93"/>
      <c r="JZ18" s="93"/>
      <c r="KA18" s="93"/>
      <c r="KB18" s="93"/>
      <c r="KC18" s="93"/>
      <c r="KD18" s="93"/>
      <c r="KE18" s="93"/>
      <c r="KF18" s="93"/>
      <c r="KG18" s="93"/>
      <c r="KH18" s="93"/>
      <c r="KI18" s="93"/>
      <c r="KJ18" s="93"/>
      <c r="KK18" s="93"/>
      <c r="KL18" s="93"/>
      <c r="KM18" s="93"/>
      <c r="KN18" s="93"/>
      <c r="KO18" s="93"/>
      <c r="KP18" s="93"/>
      <c r="KQ18" s="93"/>
      <c r="KR18" s="93"/>
      <c r="KS18" s="93"/>
      <c r="KT18" s="93"/>
      <c r="KU18" s="93"/>
      <c r="KV18" s="93"/>
      <c r="KW18" s="93"/>
      <c r="KX18" s="93"/>
      <c r="KY18" s="93"/>
      <c r="KZ18" s="93"/>
      <c r="LA18" s="93"/>
      <c r="LB18" s="93"/>
      <c r="LC18" s="93"/>
      <c r="LD18" s="93"/>
      <c r="LE18" s="93"/>
      <c r="LF18" s="93"/>
      <c r="LG18" s="93"/>
      <c r="LH18" s="93"/>
      <c r="LI18" s="93"/>
      <c r="LJ18" s="93"/>
      <c r="LK18" s="93"/>
      <c r="LL18" s="93"/>
      <c r="LM18" s="93"/>
      <c r="LN18" s="93"/>
      <c r="LO18" s="93"/>
      <c r="LP18" s="93"/>
      <c r="LQ18" s="93"/>
      <c r="LR18" s="93"/>
      <c r="LS18" s="93"/>
      <c r="LT18" s="93"/>
      <c r="LU18" s="93"/>
      <c r="LV18" s="93"/>
      <c r="LW18" s="93"/>
      <c r="LX18" s="93"/>
      <c r="LY18" s="93"/>
      <c r="LZ18" s="93"/>
      <c r="MA18" s="93"/>
      <c r="MB18" s="93"/>
      <c r="MC18" s="93"/>
      <c r="MD18" s="93"/>
      <c r="ME18" s="93"/>
      <c r="MF18" s="93"/>
      <c r="MG18" s="93"/>
      <c r="MH18" s="93"/>
      <c r="MI18" s="93"/>
      <c r="MJ18" s="93"/>
      <c r="MK18" s="93"/>
      <c r="ML18" s="93"/>
      <c r="MM18" s="93"/>
      <c r="MN18" s="93"/>
      <c r="MO18" s="93"/>
      <c r="MP18" s="93"/>
      <c r="MQ18" s="93"/>
      <c r="MR18" s="93"/>
      <c r="MS18" s="93"/>
      <c r="MT18" s="93"/>
      <c r="MU18" s="93"/>
      <c r="MV18" s="93"/>
      <c r="MW18" s="93"/>
      <c r="MX18" s="93"/>
      <c r="MY18" s="93"/>
      <c r="MZ18" s="93"/>
      <c r="NA18" s="93"/>
      <c r="NB18" s="93"/>
      <c r="NC18" s="93"/>
      <c r="ND18" s="93"/>
      <c r="NE18" s="93"/>
      <c r="NF18" s="93"/>
      <c r="NG18" s="93"/>
      <c r="NH18" s="93"/>
      <c r="NI18" s="93"/>
      <c r="NJ18" s="93"/>
      <c r="NK18" s="93"/>
      <c r="NL18" s="93"/>
      <c r="NM18" s="93"/>
      <c r="NN18" s="93"/>
      <c r="NO18" s="93"/>
      <c r="NP18" s="93"/>
      <c r="NQ18" s="93"/>
      <c r="NR18" s="93"/>
      <c r="NS18" s="93"/>
      <c r="NT18" s="93"/>
      <c r="NU18" s="93"/>
      <c r="NV18" s="93"/>
      <c r="NW18" s="93"/>
      <c r="NX18" s="93"/>
      <c r="NY18" s="93"/>
      <c r="NZ18" s="93"/>
      <c r="OA18" s="93"/>
      <c r="OB18" s="93"/>
      <c r="OC18" s="93"/>
      <c r="OD18" s="93"/>
      <c r="OE18" s="93"/>
      <c r="OF18" s="93"/>
      <c r="OG18" s="93"/>
      <c r="OH18" s="93"/>
      <c r="OI18" s="93"/>
      <c r="OJ18" s="93"/>
      <c r="OK18" s="93"/>
      <c r="OL18" s="93"/>
      <c r="OM18" s="93"/>
      <c r="ON18" s="93"/>
      <c r="OO18" s="93"/>
      <c r="OP18" s="93"/>
      <c r="OQ18" s="93"/>
      <c r="OR18" s="93"/>
      <c r="OS18" s="93"/>
      <c r="OT18" s="93"/>
      <c r="OU18" s="93"/>
      <c r="OV18" s="93"/>
      <c r="OW18" s="93"/>
      <c r="OX18" s="93"/>
      <c r="OY18" s="93"/>
      <c r="OZ18" s="93"/>
      <c r="PA18" s="93"/>
      <c r="PB18" s="93"/>
      <c r="PC18" s="93"/>
      <c r="PD18" s="93"/>
      <c r="PE18" s="93"/>
      <c r="PF18" s="93"/>
      <c r="PG18" s="93"/>
      <c r="PH18" s="93"/>
      <c r="PI18" s="93"/>
      <c r="PJ18" s="93"/>
      <c r="PK18" s="93"/>
      <c r="PL18" s="93"/>
      <c r="PM18" s="93"/>
      <c r="PN18" s="93"/>
      <c r="PO18" s="93"/>
      <c r="PP18" s="93"/>
      <c r="PQ18" s="93"/>
      <c r="PR18" s="93"/>
      <c r="PS18" s="93"/>
      <c r="PT18" s="93"/>
      <c r="PU18" s="93"/>
      <c r="PV18" s="93"/>
      <c r="PW18" s="93"/>
      <c r="PX18" s="93"/>
      <c r="PY18" s="93"/>
      <c r="PZ18" s="93"/>
      <c r="QA18" s="93"/>
      <c r="QB18" s="93"/>
      <c r="QC18" s="93"/>
      <c r="QD18" s="93"/>
      <c r="QE18" s="93"/>
      <c r="QF18" s="93"/>
      <c r="QG18" s="93"/>
      <c r="QH18" s="93"/>
      <c r="QI18" s="93"/>
      <c r="QJ18" s="93"/>
      <c r="QK18" s="93"/>
      <c r="QL18" s="93"/>
      <c r="QM18" s="93"/>
      <c r="QN18" s="93"/>
      <c r="QO18" s="93"/>
      <c r="QP18" s="93"/>
      <c r="QQ18" s="93"/>
      <c r="QR18" s="93"/>
      <c r="QS18" s="93"/>
      <c r="QT18" s="93"/>
      <c r="QU18" s="93"/>
      <c r="QV18" s="93"/>
      <c r="QW18" s="93"/>
      <c r="QX18" s="93"/>
      <c r="QY18" s="93"/>
      <c r="QZ18" s="93"/>
      <c r="RA18" s="93"/>
      <c r="RB18" s="93"/>
      <c r="RC18" s="93"/>
      <c r="RD18" s="93"/>
      <c r="RE18" s="93"/>
      <c r="RF18" s="93"/>
      <c r="RG18" s="93"/>
      <c r="RH18" s="93"/>
      <c r="RI18" s="93"/>
      <c r="RJ18" s="93"/>
      <c r="RK18" s="93"/>
      <c r="RL18" s="93"/>
      <c r="RM18" s="93"/>
      <c r="RN18" s="93"/>
      <c r="RO18" s="93"/>
      <c r="RP18" s="93"/>
      <c r="RQ18" s="93"/>
      <c r="RR18" s="93"/>
      <c r="RS18" s="93"/>
      <c r="RT18" s="93"/>
      <c r="RU18" s="93"/>
      <c r="RV18" s="93"/>
      <c r="RW18" s="93"/>
      <c r="RX18" s="93"/>
      <c r="RY18" s="93"/>
      <c r="RZ18" s="93"/>
      <c r="SA18" s="93"/>
      <c r="SB18" s="93"/>
      <c r="SC18" s="93"/>
      <c r="SD18" s="93"/>
      <c r="SE18" s="93"/>
      <c r="SF18" s="93"/>
      <c r="SG18" s="93"/>
      <c r="SH18" s="93"/>
      <c r="SI18" s="93"/>
      <c r="SJ18" s="93"/>
      <c r="SK18" s="93"/>
      <c r="SL18" s="93"/>
      <c r="SM18" s="93"/>
      <c r="SN18" s="93"/>
      <c r="SO18" s="93"/>
      <c r="SP18" s="93"/>
      <c r="SQ18" s="93"/>
      <c r="SR18" s="93"/>
      <c r="SS18" s="93"/>
      <c r="ST18" s="93"/>
      <c r="SU18" s="93"/>
      <c r="SV18" s="93"/>
      <c r="SW18" s="93"/>
      <c r="SX18" s="93"/>
      <c r="SY18" s="93"/>
      <c r="SZ18" s="93"/>
      <c r="TA18" s="93"/>
      <c r="TB18" s="93"/>
      <c r="TC18" s="93"/>
      <c r="TD18" s="93"/>
      <c r="TE18" s="93"/>
      <c r="TF18" s="93"/>
      <c r="TG18" s="93"/>
      <c r="TH18" s="93"/>
      <c r="TI18" s="93"/>
      <c r="TJ18" s="93"/>
      <c r="TK18" s="93"/>
      <c r="TL18" s="93"/>
      <c r="TM18" s="93"/>
      <c r="TN18" s="93"/>
      <c r="TO18" s="93"/>
      <c r="TP18" s="93"/>
      <c r="TQ18" s="93"/>
      <c r="TR18" s="93"/>
      <c r="TS18" s="93"/>
      <c r="TT18" s="93"/>
      <c r="TU18" s="93"/>
      <c r="TV18" s="93"/>
      <c r="TW18" s="93"/>
      <c r="TX18" s="93"/>
      <c r="TY18" s="93"/>
      <c r="TZ18" s="93"/>
      <c r="UA18" s="93"/>
      <c r="UB18" s="93"/>
      <c r="UC18" s="93"/>
      <c r="UD18" s="93"/>
      <c r="UE18" s="93"/>
      <c r="UF18" s="93"/>
      <c r="UG18" s="93"/>
      <c r="UH18" s="93"/>
      <c r="UI18" s="93"/>
      <c r="UJ18" s="93"/>
      <c r="UK18" s="93"/>
      <c r="UL18" s="93"/>
      <c r="UM18" s="93"/>
      <c r="UN18" s="93"/>
      <c r="UO18" s="93"/>
      <c r="UP18" s="93"/>
      <c r="UQ18" s="93"/>
      <c r="UR18" s="93"/>
      <c r="US18" s="93"/>
      <c r="UT18" s="93"/>
      <c r="UU18" s="93"/>
      <c r="UV18" s="93"/>
      <c r="UW18" s="93"/>
      <c r="UX18" s="93"/>
      <c r="UY18" s="93"/>
      <c r="UZ18" s="93"/>
      <c r="VA18" s="93"/>
      <c r="VB18" s="93"/>
      <c r="VC18" s="93"/>
      <c r="VD18" s="93"/>
      <c r="VE18" s="93"/>
      <c r="VF18" s="93"/>
      <c r="VG18" s="93"/>
      <c r="VH18" s="93"/>
      <c r="VI18" s="93"/>
      <c r="VJ18" s="93"/>
      <c r="VK18" s="93"/>
      <c r="VL18" s="93"/>
      <c r="VM18" s="93"/>
      <c r="VN18" s="93"/>
      <c r="VO18" s="93"/>
      <c r="VP18" s="93"/>
      <c r="VQ18" s="93"/>
      <c r="VR18" s="93"/>
      <c r="VS18" s="93"/>
      <c r="VT18" s="93"/>
      <c r="VU18" s="93"/>
      <c r="VV18" s="93"/>
      <c r="VW18" s="93"/>
      <c r="VX18" s="93"/>
      <c r="VY18" s="93"/>
      <c r="VZ18" s="93"/>
      <c r="WA18" s="93"/>
      <c r="WB18" s="93"/>
      <c r="WC18" s="93"/>
      <c r="WD18" s="93"/>
      <c r="WE18" s="93"/>
      <c r="WF18" s="93"/>
      <c r="WG18" s="93"/>
      <c r="WH18" s="93"/>
      <c r="WI18" s="93"/>
      <c r="WJ18" s="93"/>
      <c r="WK18" s="93"/>
      <c r="WL18" s="93"/>
      <c r="WM18" s="93"/>
      <c r="WN18" s="93"/>
      <c r="WO18" s="93"/>
      <c r="WP18" s="93"/>
      <c r="WQ18" s="93"/>
      <c r="WR18" s="93"/>
      <c r="WS18" s="93"/>
      <c r="WT18" s="93"/>
      <c r="WU18" s="93"/>
      <c r="WV18" s="93"/>
      <c r="WW18" s="93"/>
      <c r="WX18" s="93"/>
      <c r="WY18" s="93"/>
      <c r="WZ18" s="93"/>
      <c r="XA18" s="93"/>
      <c r="XB18" s="93"/>
      <c r="XC18" s="93"/>
      <c r="XD18" s="93"/>
      <c r="XE18" s="93"/>
      <c r="XF18" s="93"/>
      <c r="XG18" s="93"/>
      <c r="XH18" s="93"/>
      <c r="XI18" s="93"/>
      <c r="XJ18" s="93"/>
      <c r="XK18" s="93"/>
      <c r="XL18" s="93"/>
      <c r="XM18" s="93"/>
      <c r="XN18" s="93"/>
      <c r="XO18" s="93"/>
      <c r="XP18" s="93"/>
      <c r="XQ18" s="93"/>
      <c r="XR18" s="93"/>
      <c r="XS18" s="93"/>
      <c r="XT18" s="93"/>
      <c r="XU18" s="93"/>
      <c r="XV18" s="93"/>
      <c r="XW18" s="93"/>
      <c r="XX18" s="93"/>
      <c r="XY18" s="93"/>
      <c r="XZ18" s="93"/>
      <c r="YA18" s="93"/>
      <c r="YB18" s="93"/>
      <c r="YC18" s="93"/>
      <c r="YD18" s="93"/>
      <c r="YE18" s="93"/>
      <c r="YF18" s="93"/>
      <c r="YG18" s="93"/>
      <c r="YH18" s="93"/>
      <c r="YI18" s="93"/>
      <c r="YJ18" s="93"/>
      <c r="YK18" s="93"/>
      <c r="YL18" s="93"/>
      <c r="YM18" s="93"/>
      <c r="YN18" s="93"/>
      <c r="YO18" s="93"/>
      <c r="YP18" s="93"/>
      <c r="YQ18" s="93"/>
      <c r="YR18" s="93"/>
      <c r="YS18" s="93"/>
      <c r="YT18" s="93"/>
      <c r="YU18" s="93"/>
      <c r="YV18" s="93"/>
      <c r="YW18" s="93"/>
      <c r="YX18" s="93"/>
      <c r="YY18" s="93"/>
      <c r="YZ18" s="93"/>
      <c r="ZA18" s="93"/>
      <c r="ZB18" s="93"/>
      <c r="ZC18" s="93"/>
      <c r="ZD18" s="93"/>
      <c r="ZE18" s="93"/>
      <c r="ZF18" s="93"/>
      <c r="ZG18" s="93"/>
      <c r="ZH18" s="93"/>
      <c r="ZI18" s="93"/>
      <c r="ZJ18" s="93"/>
      <c r="ZK18" s="93"/>
      <c r="ZL18" s="93"/>
      <c r="ZM18" s="93"/>
      <c r="ZN18" s="93"/>
      <c r="ZO18" s="93"/>
      <c r="ZP18" s="93"/>
      <c r="ZQ18" s="93"/>
      <c r="ZR18" s="93"/>
      <c r="ZS18" s="93"/>
      <c r="ZT18" s="93"/>
      <c r="ZU18" s="93"/>
      <c r="ZV18" s="93"/>
      <c r="ZW18" s="93"/>
      <c r="ZX18" s="93"/>
      <c r="ZY18" s="93"/>
      <c r="ZZ18" s="93"/>
      <c r="AAA18" s="93"/>
      <c r="AAB18" s="93"/>
      <c r="AAC18" s="93"/>
      <c r="AAD18" s="93"/>
      <c r="AAE18" s="93"/>
      <c r="AAF18" s="93"/>
      <c r="AAG18" s="93"/>
      <c r="AAH18" s="93"/>
      <c r="AAI18" s="93"/>
      <c r="AAJ18" s="93"/>
      <c r="AAK18" s="93"/>
      <c r="AAL18" s="93"/>
      <c r="AAM18" s="93"/>
      <c r="AAN18" s="93"/>
      <c r="AAO18" s="93"/>
      <c r="AAP18" s="93"/>
      <c r="AAQ18" s="93"/>
      <c r="AAR18" s="93"/>
      <c r="AAS18" s="93"/>
      <c r="AAT18" s="93"/>
      <c r="AAU18" s="93"/>
      <c r="AAV18" s="93"/>
      <c r="AAW18" s="93"/>
      <c r="AAX18" s="93"/>
      <c r="AAY18" s="93"/>
      <c r="AAZ18" s="93"/>
      <c r="ABA18" s="93"/>
      <c r="ABB18" s="93"/>
      <c r="ABC18" s="93"/>
      <c r="ABD18" s="93"/>
      <c r="ABE18" s="93"/>
      <c r="ABF18" s="93"/>
      <c r="ABG18" s="93"/>
      <c r="ABH18" s="93"/>
      <c r="ABI18" s="93"/>
      <c r="ABJ18" s="93"/>
      <c r="ABK18" s="93"/>
      <c r="ABL18" s="93"/>
      <c r="ABM18" s="93"/>
      <c r="ABN18" s="93"/>
      <c r="ABO18" s="93"/>
      <c r="ABP18" s="93"/>
      <c r="ABQ18" s="93"/>
      <c r="ABR18" s="93"/>
      <c r="ABS18" s="93"/>
      <c r="ABT18" s="93"/>
      <c r="ABU18" s="93"/>
      <c r="ABV18" s="93"/>
      <c r="ABW18" s="93"/>
      <c r="ABX18" s="93"/>
      <c r="ABY18" s="93"/>
      <c r="ABZ18" s="93"/>
      <c r="ACA18" s="93"/>
      <c r="ACB18" s="93"/>
      <c r="ACC18" s="93"/>
      <c r="ACD18" s="93"/>
      <c r="ACE18" s="93"/>
      <c r="ACF18" s="93"/>
      <c r="ACG18" s="93"/>
      <c r="ACH18" s="93"/>
      <c r="ACI18" s="93"/>
      <c r="ACJ18" s="93"/>
      <c r="ACK18" s="93"/>
      <c r="ACL18" s="93"/>
      <c r="ACM18" s="93"/>
      <c r="ACN18" s="93"/>
      <c r="ACO18" s="93"/>
      <c r="ACP18" s="93"/>
      <c r="ACQ18" s="93"/>
      <c r="ACR18" s="93"/>
      <c r="ACS18" s="93"/>
      <c r="ACT18" s="93"/>
      <c r="ACU18" s="93"/>
      <c r="ACV18" s="93"/>
      <c r="ACW18" s="93"/>
      <c r="ACX18" s="93"/>
      <c r="ACY18" s="93"/>
      <c r="ACZ18" s="93"/>
      <c r="ADA18" s="93"/>
      <c r="ADB18" s="93"/>
      <c r="ADC18" s="93"/>
      <c r="ADD18" s="93"/>
      <c r="ADE18" s="93"/>
      <c r="ADF18" s="93"/>
      <c r="ADG18" s="93"/>
      <c r="ADH18" s="93"/>
      <c r="ADI18" s="93"/>
      <c r="ADJ18" s="93"/>
      <c r="ADK18" s="93"/>
      <c r="ADL18" s="93"/>
      <c r="ADM18" s="93"/>
      <c r="ADN18" s="93"/>
      <c r="ADO18" s="93"/>
      <c r="ADP18" s="93"/>
      <c r="ADQ18" s="93"/>
      <c r="ADR18" s="93"/>
      <c r="ADS18" s="93"/>
      <c r="ADT18" s="93"/>
      <c r="ADU18" s="93"/>
      <c r="ADV18" s="93"/>
      <c r="ADW18" s="93"/>
      <c r="ADX18" s="93"/>
      <c r="ADY18" s="93"/>
      <c r="ADZ18" s="93"/>
      <c r="AEA18" s="93"/>
      <c r="AEB18" s="93"/>
      <c r="AEC18" s="93"/>
      <c r="AED18" s="93"/>
      <c r="AEE18" s="93"/>
      <c r="AEF18" s="93"/>
      <c r="AEG18" s="93"/>
      <c r="AEH18" s="93"/>
      <c r="AEI18" s="93"/>
      <c r="AEJ18" s="93"/>
      <c r="AEK18" s="93"/>
      <c r="AEL18" s="93"/>
      <c r="AEM18" s="93"/>
      <c r="AEN18" s="93"/>
      <c r="AEO18" s="93"/>
      <c r="AEP18" s="93"/>
      <c r="AEQ18" s="93"/>
      <c r="AER18" s="93"/>
      <c r="AES18" s="93"/>
      <c r="AET18" s="93"/>
      <c r="AEU18" s="93"/>
      <c r="AEV18" s="93"/>
      <c r="AEW18" s="93"/>
      <c r="AEX18" s="93"/>
      <c r="AEY18" s="93"/>
      <c r="AEZ18" s="93"/>
      <c r="AFA18" s="93"/>
      <c r="AFB18" s="93"/>
      <c r="AFC18" s="93"/>
      <c r="AFD18" s="93"/>
      <c r="AFE18" s="93"/>
      <c r="AFF18" s="93"/>
      <c r="AFG18" s="93"/>
      <c r="AFH18" s="93"/>
      <c r="AFI18" s="93"/>
      <c r="AFJ18" s="93"/>
      <c r="AFK18" s="93"/>
      <c r="AFL18" s="93"/>
      <c r="AFM18" s="93"/>
      <c r="AFN18" s="93"/>
      <c r="AFO18" s="93"/>
      <c r="AFP18" s="93"/>
      <c r="AFQ18" s="93"/>
      <c r="AFR18" s="93"/>
      <c r="AFS18" s="93"/>
      <c r="AFT18" s="93"/>
      <c r="AFU18" s="93"/>
      <c r="AFV18" s="93"/>
      <c r="AFW18" s="93"/>
      <c r="AFX18" s="93"/>
      <c r="AFY18" s="93"/>
      <c r="AFZ18" s="93"/>
      <c r="AGA18" s="93"/>
      <c r="AGB18" s="93"/>
      <c r="AGC18" s="93"/>
      <c r="AGD18" s="93"/>
      <c r="AGE18" s="93"/>
      <c r="AGF18" s="93"/>
      <c r="AGG18" s="93"/>
      <c r="AGH18" s="93"/>
      <c r="AGI18" s="93"/>
      <c r="AGJ18" s="93"/>
      <c r="AGK18" s="93"/>
      <c r="AGL18" s="93"/>
      <c r="AGM18" s="93"/>
      <c r="AGN18" s="93"/>
      <c r="AGO18" s="93"/>
      <c r="AGP18" s="93"/>
      <c r="AGQ18" s="93"/>
      <c r="AGR18" s="93"/>
      <c r="AGS18" s="93"/>
      <c r="AGT18" s="93"/>
      <c r="AGU18" s="93"/>
      <c r="AGV18" s="93"/>
      <c r="AGW18" s="93"/>
      <c r="AGX18" s="93"/>
      <c r="AGY18" s="93"/>
      <c r="AGZ18" s="93"/>
      <c r="AHA18" s="93"/>
      <c r="AHB18" s="93"/>
      <c r="AHC18" s="93"/>
      <c r="AHD18" s="93"/>
      <c r="AHE18" s="93"/>
      <c r="AHF18" s="93"/>
      <c r="AHG18" s="93"/>
      <c r="AHH18" s="93"/>
      <c r="AHI18" s="93"/>
      <c r="AHJ18" s="93"/>
      <c r="AHK18" s="93"/>
      <c r="AHL18" s="93"/>
      <c r="AHM18" s="93"/>
      <c r="AHN18" s="93"/>
      <c r="AHO18" s="93"/>
      <c r="AHP18" s="93"/>
      <c r="AHQ18" s="93"/>
      <c r="AHR18" s="93"/>
      <c r="AHS18" s="93"/>
      <c r="AHT18" s="93"/>
      <c r="AHU18" s="93"/>
      <c r="AHV18" s="93"/>
      <c r="AHW18" s="93"/>
      <c r="AHX18" s="93"/>
      <c r="AHY18" s="93"/>
      <c r="AHZ18" s="93"/>
      <c r="AIA18" s="93"/>
      <c r="AIB18" s="93"/>
      <c r="AIC18" s="93"/>
      <c r="AID18" s="93"/>
      <c r="AIE18" s="93"/>
      <c r="AIF18" s="93"/>
      <c r="AIG18" s="93"/>
      <c r="AIH18" s="93"/>
      <c r="AII18" s="93"/>
      <c r="AIJ18" s="93"/>
      <c r="AIK18" s="93"/>
      <c r="AIL18" s="93"/>
      <c r="AIM18" s="93"/>
      <c r="AIN18" s="93"/>
      <c r="AIO18" s="93"/>
      <c r="AIP18" s="93"/>
      <c r="AIQ18" s="93"/>
      <c r="AIR18" s="93"/>
      <c r="AIS18" s="93"/>
      <c r="AIT18" s="93"/>
      <c r="AIU18" s="93"/>
      <c r="AIV18" s="93"/>
      <c r="AIW18" s="93"/>
      <c r="AIX18" s="93"/>
      <c r="AIY18" s="93"/>
      <c r="AIZ18" s="93"/>
      <c r="AJA18" s="93"/>
      <c r="AJB18" s="93"/>
      <c r="AJC18" s="93"/>
      <c r="AJD18" s="93"/>
      <c r="AJE18" s="93"/>
      <c r="AJF18" s="93"/>
      <c r="AJG18" s="93"/>
      <c r="AJH18" s="93"/>
      <c r="AJI18" s="93"/>
      <c r="AJJ18" s="93"/>
      <c r="AJK18" s="93"/>
      <c r="AJL18" s="93"/>
      <c r="AJM18" s="93"/>
      <c r="AJN18" s="93"/>
      <c r="AJO18" s="93"/>
      <c r="AJP18" s="93"/>
      <c r="AJQ18" s="93"/>
      <c r="AJR18" s="93"/>
      <c r="AJS18" s="93"/>
      <c r="AJT18" s="93"/>
      <c r="AJU18" s="93"/>
      <c r="AJV18" s="93"/>
      <c r="AJW18" s="93"/>
      <c r="AJX18" s="93"/>
      <c r="AJY18" s="93"/>
      <c r="AJZ18" s="93"/>
      <c r="AKA18" s="93"/>
      <c r="AKB18" s="93"/>
      <c r="AKC18" s="93"/>
      <c r="AKD18" s="93"/>
      <c r="AKE18" s="93"/>
      <c r="AKF18" s="93"/>
      <c r="AKG18" s="93"/>
      <c r="AKH18" s="93"/>
      <c r="AKI18" s="93"/>
      <c r="AKJ18" s="93"/>
      <c r="AKK18" s="93"/>
      <c r="AKL18" s="93"/>
      <c r="AKM18" s="93"/>
      <c r="AKN18" s="93"/>
      <c r="AKO18" s="93"/>
      <c r="AKP18" s="93"/>
      <c r="AKQ18" s="93"/>
      <c r="AKR18" s="93"/>
      <c r="AKS18" s="93"/>
      <c r="AKT18" s="93"/>
      <c r="AKU18" s="93"/>
      <c r="AKV18" s="93"/>
      <c r="AKW18" s="93"/>
      <c r="AKX18" s="93"/>
      <c r="AKY18" s="93"/>
      <c r="AKZ18" s="93"/>
      <c r="ALA18" s="93"/>
      <c r="ALB18" s="93"/>
      <c r="ALC18" s="93"/>
      <c r="ALD18" s="93"/>
      <c r="ALE18" s="93"/>
      <c r="ALF18" s="93"/>
      <c r="ALG18" s="93"/>
      <c r="ALH18" s="93"/>
      <c r="ALI18" s="93"/>
      <c r="ALJ18" s="93"/>
      <c r="ALK18" s="93"/>
      <c r="ALL18" s="93"/>
      <c r="ALM18" s="93"/>
      <c r="ALN18" s="93"/>
      <c r="ALO18" s="93"/>
      <c r="ALP18" s="93"/>
      <c r="ALQ18" s="93"/>
      <c r="ALR18" s="93"/>
      <c r="ALS18" s="93"/>
      <c r="ALT18" s="93"/>
      <c r="ALU18" s="93"/>
      <c r="ALV18" s="93"/>
      <c r="ALW18" s="93"/>
      <c r="ALX18" s="93"/>
      <c r="ALY18" s="93"/>
      <c r="ALZ18" s="93"/>
      <c r="AMA18" s="93"/>
      <c r="AMB18" s="93"/>
      <c r="AMC18" s="93"/>
      <c r="AMD18" s="93"/>
      <c r="AME18" s="93"/>
      <c r="AMF18" s="93"/>
      <c r="AMG18" s="93"/>
      <c r="AMH18" s="93"/>
      <c r="AMI18" s="93"/>
      <c r="AMJ18" s="93"/>
      <c r="AMK18" s="93"/>
      <c r="AML18" s="93"/>
      <c r="AMM18" s="93"/>
      <c r="AMN18" s="93"/>
      <c r="AMO18" s="93"/>
      <c r="AMP18" s="93"/>
      <c r="AMQ18" s="93"/>
      <c r="AMR18" s="93"/>
      <c r="AMS18" s="93"/>
      <c r="AMT18" s="93"/>
      <c r="AMU18" s="93"/>
      <c r="AMV18" s="93"/>
      <c r="AMW18" s="93"/>
      <c r="AMX18" s="93"/>
      <c r="AMY18" s="93"/>
      <c r="AMZ18" s="93"/>
      <c r="ANA18" s="93"/>
      <c r="ANB18" s="93"/>
      <c r="ANC18" s="93"/>
      <c r="AND18" s="93"/>
      <c r="ANE18" s="93"/>
      <c r="ANF18" s="93"/>
      <c r="ANG18" s="93"/>
      <c r="ANH18" s="93"/>
      <c r="ANI18" s="93"/>
      <c r="ANJ18" s="93"/>
      <c r="ANK18" s="93"/>
      <c r="ANL18" s="93"/>
      <c r="ANM18" s="93"/>
      <c r="ANN18" s="93"/>
      <c r="ANO18" s="93"/>
      <c r="ANP18" s="93"/>
      <c r="ANQ18" s="93"/>
      <c r="ANR18" s="93"/>
      <c r="ANS18" s="93"/>
      <c r="ANT18" s="93"/>
      <c r="ANU18" s="93"/>
      <c r="ANV18" s="93"/>
      <c r="ANW18" s="93"/>
      <c r="ANX18" s="93"/>
      <c r="ANY18" s="93"/>
      <c r="ANZ18" s="93"/>
      <c r="AOA18" s="93"/>
      <c r="AOB18" s="93"/>
      <c r="AOC18" s="93"/>
      <c r="AOD18" s="93"/>
      <c r="AOE18" s="93"/>
      <c r="AOF18" s="93"/>
      <c r="AOG18" s="93"/>
      <c r="AOH18" s="93"/>
      <c r="AOI18" s="93"/>
      <c r="AOJ18" s="93"/>
      <c r="AOK18" s="93"/>
      <c r="AOL18" s="93"/>
      <c r="AOM18" s="93"/>
      <c r="AON18" s="93"/>
      <c r="AOO18" s="93"/>
      <c r="AOP18" s="93"/>
      <c r="AOQ18" s="93"/>
      <c r="AOR18" s="93"/>
      <c r="AOS18" s="93"/>
      <c r="AOT18" s="93"/>
      <c r="AOU18" s="93"/>
      <c r="AOV18" s="93"/>
      <c r="AOW18" s="93"/>
      <c r="AOX18" s="93"/>
      <c r="AOY18" s="93"/>
      <c r="AOZ18" s="93"/>
      <c r="APA18" s="93"/>
      <c r="APB18" s="93"/>
      <c r="APC18" s="93"/>
      <c r="APD18" s="93"/>
      <c r="APE18" s="93"/>
      <c r="APF18" s="93"/>
    </row>
    <row r="19" spans="1:1099" ht="14.25" customHeight="1">
      <c r="A19" s="87"/>
      <c r="B19" s="591" t="s">
        <v>680</v>
      </c>
      <c r="C19" s="592"/>
      <c r="D19" s="592"/>
      <c r="E19" s="592"/>
      <c r="F19" s="592"/>
      <c r="G19" s="592"/>
      <c r="H19" s="592"/>
      <c r="I19" s="592"/>
      <c r="J19" s="592"/>
      <c r="K19" s="592"/>
      <c r="L19" s="592"/>
      <c r="M19" s="592"/>
      <c r="N19" s="592"/>
      <c r="O19" s="592"/>
      <c r="P19" s="592"/>
      <c r="Q19" s="592"/>
      <c r="R19" s="592"/>
      <c r="S19" s="592"/>
      <c r="T19" s="592"/>
      <c r="U19" s="592"/>
      <c r="V19" s="592"/>
      <c r="W19" s="592"/>
      <c r="X19" s="592"/>
      <c r="Y19" s="592"/>
      <c r="Z19" s="592"/>
      <c r="AA19" s="592"/>
      <c r="AB19" s="592"/>
      <c r="AC19" s="592"/>
      <c r="AD19" s="592"/>
      <c r="AE19" s="592"/>
      <c r="AF19" s="592"/>
      <c r="AG19" s="592"/>
      <c r="AH19" s="592"/>
      <c r="AI19" s="592"/>
      <c r="AJ19" s="592"/>
      <c r="AK19" s="592"/>
      <c r="AL19" s="592"/>
      <c r="AM19" s="592"/>
      <c r="AN19" s="592"/>
      <c r="AO19" s="593"/>
      <c r="AP19" s="593"/>
      <c r="AQ19" s="593"/>
      <c r="AR19" s="593"/>
      <c r="AS19" s="594"/>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3"/>
      <c r="JF19" s="93"/>
      <c r="JG19" s="93"/>
      <c r="JH19" s="93"/>
      <c r="JI19" s="93"/>
      <c r="JJ19" s="93"/>
      <c r="JK19" s="93"/>
      <c r="JL19" s="93"/>
      <c r="JM19" s="93"/>
      <c r="JN19" s="93"/>
      <c r="JO19" s="93"/>
      <c r="JP19" s="93"/>
      <c r="JQ19" s="93"/>
      <c r="JR19" s="93"/>
      <c r="JS19" s="93"/>
      <c r="JT19" s="93"/>
      <c r="JU19" s="93"/>
      <c r="JV19" s="93"/>
      <c r="JW19" s="93"/>
      <c r="JX19" s="93"/>
      <c r="JY19" s="93"/>
      <c r="JZ19" s="93"/>
      <c r="KA19" s="93"/>
      <c r="KB19" s="93"/>
      <c r="KC19" s="93"/>
      <c r="KD19" s="93"/>
      <c r="KE19" s="93"/>
      <c r="KF19" s="93"/>
      <c r="KG19" s="93"/>
      <c r="KH19" s="93"/>
      <c r="KI19" s="93"/>
      <c r="KJ19" s="93"/>
      <c r="KK19" s="93"/>
      <c r="KL19" s="93"/>
      <c r="KM19" s="93"/>
      <c r="KN19" s="93"/>
      <c r="KO19" s="93"/>
      <c r="KP19" s="93"/>
      <c r="KQ19" s="93"/>
      <c r="KR19" s="93"/>
      <c r="KS19" s="93"/>
      <c r="KT19" s="93"/>
      <c r="KU19" s="93"/>
      <c r="KV19" s="93"/>
      <c r="KW19" s="93"/>
      <c r="KX19" s="93"/>
      <c r="KY19" s="93"/>
      <c r="KZ19" s="93"/>
      <c r="LA19" s="93"/>
      <c r="LB19" s="93"/>
      <c r="LC19" s="93"/>
      <c r="LD19" s="93"/>
      <c r="LE19" s="93"/>
      <c r="LF19" s="93"/>
      <c r="LG19" s="93"/>
      <c r="LH19" s="93"/>
      <c r="LI19" s="93"/>
      <c r="LJ19" s="93"/>
      <c r="LK19" s="93"/>
      <c r="LL19" s="93"/>
      <c r="LM19" s="93"/>
      <c r="LN19" s="93"/>
      <c r="LO19" s="93"/>
      <c r="LP19" s="93"/>
      <c r="LQ19" s="93"/>
      <c r="LR19" s="93"/>
      <c r="LS19" s="93"/>
      <c r="LT19" s="93"/>
      <c r="LU19" s="93"/>
      <c r="LV19" s="93"/>
      <c r="LW19" s="93"/>
      <c r="LX19" s="93"/>
      <c r="LY19" s="93"/>
      <c r="LZ19" s="93"/>
      <c r="MA19" s="93"/>
      <c r="MB19" s="93"/>
      <c r="MC19" s="93"/>
      <c r="MD19" s="93"/>
      <c r="ME19" s="93"/>
      <c r="MF19" s="93"/>
      <c r="MG19" s="93"/>
      <c r="MH19" s="93"/>
      <c r="MI19" s="93"/>
      <c r="MJ19" s="93"/>
      <c r="MK19" s="93"/>
      <c r="ML19" s="93"/>
      <c r="MM19" s="93"/>
      <c r="MN19" s="93"/>
      <c r="MO19" s="93"/>
      <c r="MP19" s="93"/>
      <c r="MQ19" s="93"/>
      <c r="MR19" s="93"/>
      <c r="MS19" s="93"/>
      <c r="MT19" s="93"/>
      <c r="MU19" s="93"/>
      <c r="MV19" s="93"/>
      <c r="MW19" s="93"/>
      <c r="MX19" s="93"/>
      <c r="MY19" s="93"/>
      <c r="MZ19" s="93"/>
      <c r="NA19" s="93"/>
      <c r="NB19" s="93"/>
      <c r="NC19" s="93"/>
      <c r="ND19" s="93"/>
      <c r="NE19" s="93"/>
      <c r="NF19" s="93"/>
      <c r="NG19" s="93"/>
      <c r="NH19" s="93"/>
      <c r="NI19" s="93"/>
      <c r="NJ19" s="93"/>
      <c r="NK19" s="93"/>
      <c r="NL19" s="93"/>
      <c r="NM19" s="93"/>
      <c r="NN19" s="93"/>
      <c r="NO19" s="93"/>
      <c r="NP19" s="93"/>
      <c r="NQ19" s="93"/>
      <c r="NR19" s="93"/>
      <c r="NS19" s="93"/>
      <c r="NT19" s="93"/>
      <c r="NU19" s="93"/>
      <c r="NV19" s="93"/>
      <c r="NW19" s="93"/>
      <c r="NX19" s="93"/>
      <c r="NY19" s="93"/>
      <c r="NZ19" s="93"/>
      <c r="OA19" s="93"/>
      <c r="OB19" s="93"/>
      <c r="OC19" s="93"/>
      <c r="OD19" s="93"/>
      <c r="OE19" s="93"/>
      <c r="OF19" s="93"/>
      <c r="OG19" s="93"/>
      <c r="OH19" s="93"/>
      <c r="OI19" s="93"/>
      <c r="OJ19" s="93"/>
      <c r="OK19" s="93"/>
      <c r="OL19" s="93"/>
      <c r="OM19" s="93"/>
      <c r="ON19" s="93"/>
      <c r="OO19" s="93"/>
      <c r="OP19" s="93"/>
      <c r="OQ19" s="93"/>
      <c r="OR19" s="93"/>
      <c r="OS19" s="93"/>
      <c r="OT19" s="93"/>
      <c r="OU19" s="93"/>
      <c r="OV19" s="93"/>
      <c r="OW19" s="93"/>
      <c r="OX19" s="93"/>
      <c r="OY19" s="93"/>
      <c r="OZ19" s="93"/>
      <c r="PA19" s="93"/>
      <c r="PB19" s="93"/>
      <c r="PC19" s="93"/>
      <c r="PD19" s="93"/>
      <c r="PE19" s="93"/>
      <c r="PF19" s="93"/>
      <c r="PG19" s="93"/>
      <c r="PH19" s="93"/>
      <c r="PI19" s="93"/>
      <c r="PJ19" s="93"/>
      <c r="PK19" s="93"/>
      <c r="PL19" s="93"/>
      <c r="PM19" s="93"/>
      <c r="PN19" s="93"/>
      <c r="PO19" s="93"/>
      <c r="PP19" s="93"/>
      <c r="PQ19" s="93"/>
      <c r="PR19" s="93"/>
      <c r="PS19" s="93"/>
      <c r="PT19" s="93"/>
      <c r="PU19" s="93"/>
      <c r="PV19" s="93"/>
      <c r="PW19" s="93"/>
      <c r="PX19" s="93"/>
      <c r="PY19" s="93"/>
      <c r="PZ19" s="93"/>
      <c r="QA19" s="93"/>
      <c r="QB19" s="93"/>
      <c r="QC19" s="93"/>
      <c r="QD19" s="93"/>
      <c r="QE19" s="93"/>
      <c r="QF19" s="93"/>
      <c r="QG19" s="93"/>
      <c r="QH19" s="93"/>
      <c r="QI19" s="93"/>
      <c r="QJ19" s="93"/>
      <c r="QK19" s="93"/>
      <c r="QL19" s="93"/>
      <c r="QM19" s="93"/>
      <c r="QN19" s="93"/>
      <c r="QO19" s="93"/>
      <c r="QP19" s="93"/>
      <c r="QQ19" s="93"/>
      <c r="QR19" s="93"/>
      <c r="QS19" s="93"/>
      <c r="QT19" s="93"/>
      <c r="QU19" s="93"/>
      <c r="QV19" s="93"/>
      <c r="QW19" s="93"/>
      <c r="QX19" s="93"/>
      <c r="QY19" s="93"/>
      <c r="QZ19" s="93"/>
      <c r="RA19" s="93"/>
      <c r="RB19" s="93"/>
      <c r="RC19" s="93"/>
      <c r="RD19" s="93"/>
      <c r="RE19" s="93"/>
      <c r="RF19" s="93"/>
      <c r="RG19" s="93"/>
      <c r="RH19" s="93"/>
      <c r="RI19" s="93"/>
      <c r="RJ19" s="93"/>
      <c r="RK19" s="93"/>
      <c r="RL19" s="93"/>
      <c r="RM19" s="93"/>
      <c r="RN19" s="93"/>
      <c r="RO19" s="93"/>
      <c r="RP19" s="93"/>
      <c r="RQ19" s="93"/>
      <c r="RR19" s="93"/>
      <c r="RS19" s="93"/>
      <c r="RT19" s="93"/>
      <c r="RU19" s="93"/>
      <c r="RV19" s="93"/>
      <c r="RW19" s="93"/>
      <c r="RX19" s="93"/>
      <c r="RY19" s="93"/>
      <c r="RZ19" s="93"/>
      <c r="SA19" s="93"/>
      <c r="SB19" s="93"/>
      <c r="SC19" s="93"/>
      <c r="SD19" s="93"/>
      <c r="SE19" s="93"/>
      <c r="SF19" s="93"/>
      <c r="SG19" s="93"/>
      <c r="SH19" s="93"/>
      <c r="SI19" s="93"/>
      <c r="SJ19" s="93"/>
      <c r="SK19" s="93"/>
      <c r="SL19" s="93"/>
      <c r="SM19" s="93"/>
      <c r="SN19" s="93"/>
      <c r="SO19" s="93"/>
      <c r="SP19" s="93"/>
      <c r="SQ19" s="93"/>
      <c r="SR19" s="93"/>
      <c r="SS19" s="93"/>
      <c r="ST19" s="93"/>
      <c r="SU19" s="93"/>
      <c r="SV19" s="93"/>
      <c r="SW19" s="93"/>
      <c r="SX19" s="93"/>
      <c r="SY19" s="93"/>
      <c r="SZ19" s="93"/>
      <c r="TA19" s="93"/>
      <c r="TB19" s="93"/>
      <c r="TC19" s="93"/>
      <c r="TD19" s="93"/>
      <c r="TE19" s="93"/>
      <c r="TF19" s="93"/>
      <c r="TG19" s="93"/>
      <c r="TH19" s="93"/>
      <c r="TI19" s="93"/>
      <c r="TJ19" s="93"/>
      <c r="TK19" s="93"/>
      <c r="TL19" s="93"/>
      <c r="TM19" s="93"/>
      <c r="TN19" s="93"/>
      <c r="TO19" s="93"/>
      <c r="TP19" s="93"/>
      <c r="TQ19" s="93"/>
      <c r="TR19" s="93"/>
      <c r="TS19" s="93"/>
      <c r="TT19" s="93"/>
      <c r="TU19" s="93"/>
      <c r="TV19" s="93"/>
      <c r="TW19" s="93"/>
      <c r="TX19" s="93"/>
      <c r="TY19" s="93"/>
      <c r="TZ19" s="93"/>
      <c r="UA19" s="93"/>
      <c r="UB19" s="93"/>
      <c r="UC19" s="93"/>
      <c r="UD19" s="93"/>
      <c r="UE19" s="93"/>
      <c r="UF19" s="93"/>
      <c r="UG19" s="93"/>
      <c r="UH19" s="93"/>
      <c r="UI19" s="93"/>
      <c r="UJ19" s="93"/>
      <c r="UK19" s="93"/>
      <c r="UL19" s="93"/>
      <c r="UM19" s="93"/>
      <c r="UN19" s="93"/>
      <c r="UO19" s="93"/>
      <c r="UP19" s="93"/>
      <c r="UQ19" s="93"/>
      <c r="UR19" s="93"/>
      <c r="US19" s="93"/>
      <c r="UT19" s="93"/>
      <c r="UU19" s="93"/>
      <c r="UV19" s="93"/>
      <c r="UW19" s="93"/>
      <c r="UX19" s="93"/>
      <c r="UY19" s="93"/>
      <c r="UZ19" s="93"/>
      <c r="VA19" s="93"/>
      <c r="VB19" s="93"/>
      <c r="VC19" s="93"/>
      <c r="VD19" s="93"/>
      <c r="VE19" s="93"/>
      <c r="VF19" s="93"/>
      <c r="VG19" s="93"/>
      <c r="VH19" s="93"/>
      <c r="VI19" s="93"/>
      <c r="VJ19" s="93"/>
      <c r="VK19" s="93"/>
      <c r="VL19" s="93"/>
      <c r="VM19" s="93"/>
      <c r="VN19" s="93"/>
      <c r="VO19" s="93"/>
      <c r="VP19" s="93"/>
      <c r="VQ19" s="93"/>
      <c r="VR19" s="93"/>
      <c r="VS19" s="93"/>
      <c r="VT19" s="93"/>
      <c r="VU19" s="93"/>
      <c r="VV19" s="93"/>
      <c r="VW19" s="93"/>
      <c r="VX19" s="93"/>
      <c r="VY19" s="93"/>
      <c r="VZ19" s="93"/>
      <c r="WA19" s="93"/>
      <c r="WB19" s="93"/>
      <c r="WC19" s="93"/>
      <c r="WD19" s="93"/>
      <c r="WE19" s="93"/>
      <c r="WF19" s="93"/>
      <c r="WG19" s="93"/>
      <c r="WH19" s="93"/>
      <c r="WI19" s="93"/>
      <c r="WJ19" s="93"/>
      <c r="WK19" s="93"/>
      <c r="WL19" s="93"/>
      <c r="WM19" s="93"/>
      <c r="WN19" s="93"/>
      <c r="WO19" s="93"/>
      <c r="WP19" s="93"/>
      <c r="WQ19" s="93"/>
      <c r="WR19" s="93"/>
      <c r="WS19" s="93"/>
      <c r="WT19" s="93"/>
      <c r="WU19" s="93"/>
      <c r="WV19" s="93"/>
      <c r="WW19" s="93"/>
      <c r="WX19" s="93"/>
      <c r="WY19" s="93"/>
      <c r="WZ19" s="93"/>
      <c r="XA19" s="93"/>
      <c r="XB19" s="93"/>
      <c r="XC19" s="93"/>
      <c r="XD19" s="93"/>
      <c r="XE19" s="93"/>
      <c r="XF19" s="93"/>
      <c r="XG19" s="93"/>
      <c r="XH19" s="93"/>
      <c r="XI19" s="93"/>
      <c r="XJ19" s="93"/>
      <c r="XK19" s="93"/>
      <c r="XL19" s="93"/>
      <c r="XM19" s="93"/>
      <c r="XN19" s="93"/>
      <c r="XO19" s="93"/>
      <c r="XP19" s="93"/>
      <c r="XQ19" s="93"/>
      <c r="XR19" s="93"/>
      <c r="XS19" s="93"/>
      <c r="XT19" s="93"/>
      <c r="XU19" s="93"/>
      <c r="XV19" s="93"/>
      <c r="XW19" s="93"/>
      <c r="XX19" s="93"/>
      <c r="XY19" s="93"/>
      <c r="XZ19" s="93"/>
      <c r="YA19" s="93"/>
      <c r="YB19" s="93"/>
      <c r="YC19" s="93"/>
      <c r="YD19" s="93"/>
      <c r="YE19" s="93"/>
      <c r="YF19" s="93"/>
      <c r="YG19" s="93"/>
      <c r="YH19" s="93"/>
      <c r="YI19" s="93"/>
      <c r="YJ19" s="93"/>
      <c r="YK19" s="93"/>
      <c r="YL19" s="93"/>
      <c r="YM19" s="93"/>
      <c r="YN19" s="93"/>
      <c r="YO19" s="93"/>
      <c r="YP19" s="93"/>
      <c r="YQ19" s="93"/>
      <c r="YR19" s="93"/>
      <c r="YS19" s="93"/>
      <c r="YT19" s="93"/>
      <c r="YU19" s="93"/>
      <c r="YV19" s="93"/>
      <c r="YW19" s="93"/>
      <c r="YX19" s="93"/>
      <c r="YY19" s="93"/>
      <c r="YZ19" s="93"/>
      <c r="ZA19" s="93"/>
      <c r="ZB19" s="93"/>
      <c r="ZC19" s="93"/>
      <c r="ZD19" s="93"/>
      <c r="ZE19" s="93"/>
      <c r="ZF19" s="93"/>
      <c r="ZG19" s="93"/>
      <c r="ZH19" s="93"/>
      <c r="ZI19" s="93"/>
      <c r="ZJ19" s="93"/>
      <c r="ZK19" s="93"/>
      <c r="ZL19" s="93"/>
      <c r="ZM19" s="93"/>
      <c r="ZN19" s="93"/>
      <c r="ZO19" s="93"/>
      <c r="ZP19" s="93"/>
      <c r="ZQ19" s="93"/>
      <c r="ZR19" s="93"/>
      <c r="ZS19" s="93"/>
      <c r="ZT19" s="93"/>
      <c r="ZU19" s="93"/>
      <c r="ZV19" s="93"/>
      <c r="ZW19" s="93"/>
      <c r="ZX19" s="93"/>
      <c r="ZY19" s="93"/>
      <c r="ZZ19" s="93"/>
      <c r="AAA19" s="93"/>
      <c r="AAB19" s="93"/>
      <c r="AAC19" s="93"/>
      <c r="AAD19" s="93"/>
      <c r="AAE19" s="93"/>
      <c r="AAF19" s="93"/>
      <c r="AAG19" s="93"/>
      <c r="AAH19" s="93"/>
      <c r="AAI19" s="93"/>
      <c r="AAJ19" s="93"/>
      <c r="AAK19" s="93"/>
      <c r="AAL19" s="93"/>
      <c r="AAM19" s="93"/>
      <c r="AAN19" s="93"/>
      <c r="AAO19" s="93"/>
      <c r="AAP19" s="93"/>
      <c r="AAQ19" s="93"/>
      <c r="AAR19" s="93"/>
      <c r="AAS19" s="93"/>
      <c r="AAT19" s="93"/>
      <c r="AAU19" s="93"/>
      <c r="AAV19" s="93"/>
      <c r="AAW19" s="93"/>
      <c r="AAX19" s="93"/>
      <c r="AAY19" s="93"/>
      <c r="AAZ19" s="93"/>
      <c r="ABA19" s="93"/>
      <c r="ABB19" s="93"/>
      <c r="ABC19" s="93"/>
      <c r="ABD19" s="93"/>
      <c r="ABE19" s="93"/>
      <c r="ABF19" s="93"/>
      <c r="ABG19" s="93"/>
      <c r="ABH19" s="93"/>
      <c r="ABI19" s="93"/>
      <c r="ABJ19" s="93"/>
      <c r="ABK19" s="93"/>
      <c r="ABL19" s="93"/>
      <c r="ABM19" s="93"/>
      <c r="ABN19" s="93"/>
      <c r="ABO19" s="93"/>
      <c r="ABP19" s="93"/>
      <c r="ABQ19" s="93"/>
      <c r="ABR19" s="93"/>
      <c r="ABS19" s="93"/>
      <c r="ABT19" s="93"/>
      <c r="ABU19" s="93"/>
      <c r="ABV19" s="93"/>
      <c r="ABW19" s="93"/>
      <c r="ABX19" s="93"/>
      <c r="ABY19" s="93"/>
      <c r="ABZ19" s="93"/>
      <c r="ACA19" s="93"/>
      <c r="ACB19" s="93"/>
      <c r="ACC19" s="93"/>
      <c r="ACD19" s="93"/>
      <c r="ACE19" s="93"/>
      <c r="ACF19" s="93"/>
      <c r="ACG19" s="93"/>
      <c r="ACH19" s="93"/>
      <c r="ACI19" s="93"/>
      <c r="ACJ19" s="93"/>
      <c r="ACK19" s="93"/>
      <c r="ACL19" s="93"/>
      <c r="ACM19" s="93"/>
      <c r="ACN19" s="93"/>
      <c r="ACO19" s="93"/>
      <c r="ACP19" s="93"/>
      <c r="ACQ19" s="93"/>
      <c r="ACR19" s="93"/>
      <c r="ACS19" s="93"/>
      <c r="ACT19" s="93"/>
      <c r="ACU19" s="93"/>
      <c r="ACV19" s="93"/>
      <c r="ACW19" s="93"/>
      <c r="ACX19" s="93"/>
      <c r="ACY19" s="93"/>
      <c r="ACZ19" s="93"/>
      <c r="ADA19" s="93"/>
      <c r="ADB19" s="93"/>
      <c r="ADC19" s="93"/>
      <c r="ADD19" s="93"/>
      <c r="ADE19" s="93"/>
      <c r="ADF19" s="93"/>
      <c r="ADG19" s="93"/>
      <c r="ADH19" s="93"/>
      <c r="ADI19" s="93"/>
      <c r="ADJ19" s="93"/>
      <c r="ADK19" s="93"/>
      <c r="ADL19" s="93"/>
      <c r="ADM19" s="93"/>
      <c r="ADN19" s="93"/>
      <c r="ADO19" s="93"/>
      <c r="ADP19" s="93"/>
      <c r="ADQ19" s="93"/>
      <c r="ADR19" s="93"/>
      <c r="ADS19" s="93"/>
      <c r="ADT19" s="93"/>
      <c r="ADU19" s="93"/>
      <c r="ADV19" s="93"/>
      <c r="ADW19" s="93"/>
      <c r="ADX19" s="93"/>
      <c r="ADY19" s="93"/>
      <c r="ADZ19" s="93"/>
      <c r="AEA19" s="93"/>
      <c r="AEB19" s="93"/>
      <c r="AEC19" s="93"/>
      <c r="AED19" s="93"/>
      <c r="AEE19" s="93"/>
      <c r="AEF19" s="93"/>
      <c r="AEG19" s="93"/>
      <c r="AEH19" s="93"/>
      <c r="AEI19" s="93"/>
      <c r="AEJ19" s="93"/>
      <c r="AEK19" s="93"/>
      <c r="AEL19" s="93"/>
      <c r="AEM19" s="93"/>
      <c r="AEN19" s="93"/>
      <c r="AEO19" s="93"/>
      <c r="AEP19" s="93"/>
      <c r="AEQ19" s="93"/>
      <c r="AER19" s="93"/>
      <c r="AES19" s="93"/>
      <c r="AET19" s="93"/>
      <c r="AEU19" s="93"/>
      <c r="AEV19" s="93"/>
      <c r="AEW19" s="93"/>
      <c r="AEX19" s="93"/>
      <c r="AEY19" s="93"/>
      <c r="AEZ19" s="93"/>
      <c r="AFA19" s="93"/>
      <c r="AFB19" s="93"/>
      <c r="AFC19" s="93"/>
      <c r="AFD19" s="93"/>
      <c r="AFE19" s="93"/>
      <c r="AFF19" s="93"/>
      <c r="AFG19" s="93"/>
      <c r="AFH19" s="93"/>
      <c r="AFI19" s="93"/>
      <c r="AFJ19" s="93"/>
      <c r="AFK19" s="93"/>
      <c r="AFL19" s="93"/>
      <c r="AFM19" s="93"/>
      <c r="AFN19" s="93"/>
      <c r="AFO19" s="93"/>
      <c r="AFP19" s="93"/>
      <c r="AFQ19" s="93"/>
      <c r="AFR19" s="93"/>
      <c r="AFS19" s="93"/>
      <c r="AFT19" s="93"/>
      <c r="AFU19" s="93"/>
      <c r="AFV19" s="93"/>
      <c r="AFW19" s="93"/>
      <c r="AFX19" s="93"/>
      <c r="AFY19" s="93"/>
      <c r="AFZ19" s="93"/>
      <c r="AGA19" s="93"/>
      <c r="AGB19" s="93"/>
      <c r="AGC19" s="93"/>
      <c r="AGD19" s="93"/>
      <c r="AGE19" s="93"/>
      <c r="AGF19" s="93"/>
      <c r="AGG19" s="93"/>
      <c r="AGH19" s="93"/>
      <c r="AGI19" s="93"/>
      <c r="AGJ19" s="93"/>
      <c r="AGK19" s="93"/>
      <c r="AGL19" s="93"/>
      <c r="AGM19" s="93"/>
      <c r="AGN19" s="93"/>
      <c r="AGO19" s="93"/>
      <c r="AGP19" s="93"/>
      <c r="AGQ19" s="93"/>
      <c r="AGR19" s="93"/>
      <c r="AGS19" s="93"/>
      <c r="AGT19" s="93"/>
      <c r="AGU19" s="93"/>
      <c r="AGV19" s="93"/>
      <c r="AGW19" s="93"/>
      <c r="AGX19" s="93"/>
      <c r="AGY19" s="93"/>
      <c r="AGZ19" s="93"/>
      <c r="AHA19" s="93"/>
      <c r="AHB19" s="93"/>
      <c r="AHC19" s="93"/>
      <c r="AHD19" s="93"/>
      <c r="AHE19" s="93"/>
      <c r="AHF19" s="93"/>
      <c r="AHG19" s="93"/>
      <c r="AHH19" s="93"/>
      <c r="AHI19" s="93"/>
      <c r="AHJ19" s="93"/>
      <c r="AHK19" s="93"/>
      <c r="AHL19" s="93"/>
      <c r="AHM19" s="93"/>
      <c r="AHN19" s="93"/>
      <c r="AHO19" s="93"/>
      <c r="AHP19" s="93"/>
      <c r="AHQ19" s="93"/>
      <c r="AHR19" s="93"/>
      <c r="AHS19" s="93"/>
      <c r="AHT19" s="93"/>
      <c r="AHU19" s="93"/>
      <c r="AHV19" s="93"/>
      <c r="AHW19" s="93"/>
      <c r="AHX19" s="93"/>
      <c r="AHY19" s="93"/>
      <c r="AHZ19" s="93"/>
      <c r="AIA19" s="93"/>
      <c r="AIB19" s="93"/>
      <c r="AIC19" s="93"/>
      <c r="AID19" s="93"/>
      <c r="AIE19" s="93"/>
      <c r="AIF19" s="93"/>
      <c r="AIG19" s="93"/>
      <c r="AIH19" s="93"/>
      <c r="AII19" s="93"/>
      <c r="AIJ19" s="93"/>
      <c r="AIK19" s="93"/>
      <c r="AIL19" s="93"/>
      <c r="AIM19" s="93"/>
      <c r="AIN19" s="93"/>
      <c r="AIO19" s="93"/>
      <c r="AIP19" s="93"/>
      <c r="AIQ19" s="93"/>
      <c r="AIR19" s="93"/>
      <c r="AIS19" s="93"/>
      <c r="AIT19" s="93"/>
      <c r="AIU19" s="93"/>
      <c r="AIV19" s="93"/>
      <c r="AIW19" s="93"/>
      <c r="AIX19" s="93"/>
      <c r="AIY19" s="93"/>
      <c r="AIZ19" s="93"/>
      <c r="AJA19" s="93"/>
      <c r="AJB19" s="93"/>
      <c r="AJC19" s="93"/>
      <c r="AJD19" s="93"/>
      <c r="AJE19" s="93"/>
      <c r="AJF19" s="93"/>
      <c r="AJG19" s="93"/>
      <c r="AJH19" s="93"/>
      <c r="AJI19" s="93"/>
      <c r="AJJ19" s="93"/>
      <c r="AJK19" s="93"/>
      <c r="AJL19" s="93"/>
      <c r="AJM19" s="93"/>
      <c r="AJN19" s="93"/>
      <c r="AJO19" s="93"/>
      <c r="AJP19" s="93"/>
      <c r="AJQ19" s="93"/>
      <c r="AJR19" s="93"/>
      <c r="AJS19" s="93"/>
      <c r="AJT19" s="93"/>
      <c r="AJU19" s="93"/>
      <c r="AJV19" s="93"/>
      <c r="AJW19" s="93"/>
      <c r="AJX19" s="93"/>
      <c r="AJY19" s="93"/>
      <c r="AJZ19" s="93"/>
      <c r="AKA19" s="93"/>
      <c r="AKB19" s="93"/>
      <c r="AKC19" s="93"/>
      <c r="AKD19" s="93"/>
      <c r="AKE19" s="93"/>
      <c r="AKF19" s="93"/>
      <c r="AKG19" s="93"/>
      <c r="AKH19" s="93"/>
      <c r="AKI19" s="93"/>
      <c r="AKJ19" s="93"/>
      <c r="AKK19" s="93"/>
      <c r="AKL19" s="93"/>
      <c r="AKM19" s="93"/>
      <c r="AKN19" s="93"/>
      <c r="AKO19" s="93"/>
      <c r="AKP19" s="93"/>
      <c r="AKQ19" s="93"/>
      <c r="AKR19" s="93"/>
      <c r="AKS19" s="93"/>
      <c r="AKT19" s="93"/>
      <c r="AKU19" s="93"/>
      <c r="AKV19" s="93"/>
      <c r="AKW19" s="93"/>
      <c r="AKX19" s="93"/>
      <c r="AKY19" s="93"/>
      <c r="AKZ19" s="93"/>
      <c r="ALA19" s="93"/>
      <c r="ALB19" s="93"/>
      <c r="ALC19" s="93"/>
      <c r="ALD19" s="93"/>
      <c r="ALE19" s="93"/>
      <c r="ALF19" s="93"/>
      <c r="ALG19" s="93"/>
      <c r="ALH19" s="93"/>
      <c r="ALI19" s="93"/>
      <c r="ALJ19" s="93"/>
      <c r="ALK19" s="93"/>
      <c r="ALL19" s="93"/>
      <c r="ALM19" s="93"/>
      <c r="ALN19" s="93"/>
      <c r="ALO19" s="93"/>
      <c r="ALP19" s="93"/>
      <c r="ALQ19" s="93"/>
      <c r="ALR19" s="93"/>
      <c r="ALS19" s="93"/>
      <c r="ALT19" s="93"/>
      <c r="ALU19" s="93"/>
      <c r="ALV19" s="93"/>
      <c r="ALW19" s="93"/>
      <c r="ALX19" s="93"/>
      <c r="ALY19" s="93"/>
      <c r="ALZ19" s="93"/>
      <c r="AMA19" s="93"/>
      <c r="AMB19" s="93"/>
      <c r="AMC19" s="93"/>
      <c r="AMD19" s="93"/>
      <c r="AME19" s="93"/>
      <c r="AMF19" s="93"/>
      <c r="AMG19" s="93"/>
      <c r="AMH19" s="93"/>
      <c r="AMI19" s="93"/>
      <c r="AMJ19" s="93"/>
      <c r="AMK19" s="93"/>
      <c r="AML19" s="93"/>
      <c r="AMM19" s="93"/>
      <c r="AMN19" s="93"/>
      <c r="AMO19" s="93"/>
      <c r="AMP19" s="93"/>
      <c r="AMQ19" s="93"/>
      <c r="AMR19" s="93"/>
      <c r="AMS19" s="93"/>
      <c r="AMT19" s="93"/>
      <c r="AMU19" s="93"/>
      <c r="AMV19" s="93"/>
      <c r="AMW19" s="93"/>
      <c r="AMX19" s="93"/>
      <c r="AMY19" s="93"/>
      <c r="AMZ19" s="93"/>
      <c r="ANA19" s="93"/>
      <c r="ANB19" s="93"/>
      <c r="ANC19" s="93"/>
      <c r="AND19" s="93"/>
      <c r="ANE19" s="93"/>
      <c r="ANF19" s="93"/>
      <c r="ANG19" s="93"/>
      <c r="ANH19" s="93"/>
      <c r="ANI19" s="93"/>
      <c r="ANJ19" s="93"/>
      <c r="ANK19" s="93"/>
      <c r="ANL19" s="93"/>
      <c r="ANM19" s="93"/>
      <c r="ANN19" s="93"/>
      <c r="ANO19" s="93"/>
      <c r="ANP19" s="93"/>
      <c r="ANQ19" s="93"/>
      <c r="ANR19" s="93"/>
      <c r="ANS19" s="93"/>
      <c r="ANT19" s="93"/>
      <c r="ANU19" s="93"/>
      <c r="ANV19" s="93"/>
      <c r="ANW19" s="93"/>
      <c r="ANX19" s="93"/>
      <c r="ANY19" s="93"/>
      <c r="ANZ19" s="93"/>
      <c r="AOA19" s="93"/>
      <c r="AOB19" s="93"/>
      <c r="AOC19" s="93"/>
      <c r="AOD19" s="93"/>
      <c r="AOE19" s="93"/>
      <c r="AOF19" s="93"/>
      <c r="AOG19" s="93"/>
      <c r="AOH19" s="93"/>
      <c r="AOI19" s="93"/>
      <c r="AOJ19" s="93"/>
      <c r="AOK19" s="93"/>
      <c r="AOL19" s="93"/>
      <c r="AOM19" s="93"/>
      <c r="AON19" s="93"/>
      <c r="AOO19" s="93"/>
      <c r="AOP19" s="93"/>
      <c r="AOQ19" s="93"/>
      <c r="AOR19" s="93"/>
      <c r="AOS19" s="93"/>
      <c r="AOT19" s="93"/>
      <c r="AOU19" s="93"/>
      <c r="AOV19" s="93"/>
      <c r="AOW19" s="93"/>
      <c r="AOX19" s="93"/>
      <c r="AOY19" s="93"/>
      <c r="AOZ19" s="93"/>
      <c r="APA19" s="93"/>
      <c r="APB19" s="93"/>
      <c r="APC19" s="93"/>
      <c r="APD19" s="93"/>
      <c r="APE19" s="93"/>
      <c r="APF19" s="93"/>
    </row>
    <row r="20" spans="1:1099" ht="15.75" customHeight="1">
      <c r="A20" s="87"/>
      <c r="B20" s="588" t="s">
        <v>681</v>
      </c>
      <c r="C20" s="653"/>
      <c r="D20" s="653"/>
      <c r="E20" s="653"/>
      <c r="F20" s="653"/>
      <c r="G20" s="653"/>
      <c r="H20" s="653"/>
      <c r="I20" s="653"/>
      <c r="J20" s="653"/>
      <c r="K20" s="653"/>
      <c r="L20" s="653"/>
      <c r="M20" s="653"/>
      <c r="N20" s="653"/>
      <c r="O20" s="653"/>
      <c r="P20" s="653"/>
      <c r="Q20" s="653"/>
      <c r="R20" s="653"/>
      <c r="S20" s="653"/>
      <c r="T20" s="653"/>
      <c r="U20" s="653"/>
      <c r="V20" s="653"/>
      <c r="W20" s="653"/>
      <c r="X20" s="653"/>
      <c r="Y20" s="653"/>
      <c r="Z20" s="653"/>
      <c r="AA20" s="653"/>
      <c r="AB20" s="653"/>
      <c r="AC20" s="653"/>
      <c r="AD20" s="653"/>
      <c r="AE20" s="653"/>
      <c r="AF20" s="653"/>
      <c r="AG20" s="653"/>
      <c r="AH20" s="653"/>
      <c r="AI20" s="653"/>
      <c r="AJ20" s="653"/>
      <c r="AK20" s="653"/>
      <c r="AL20" s="653"/>
      <c r="AM20" s="653"/>
      <c r="AN20" s="653"/>
      <c r="AO20" s="653"/>
      <c r="AP20" s="653"/>
      <c r="AQ20" s="653"/>
      <c r="AR20" s="653"/>
      <c r="AS20" s="654"/>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C20" s="93"/>
      <c r="ID20" s="93"/>
      <c r="IE20" s="93"/>
      <c r="IF20" s="93"/>
      <c r="IG20" s="93"/>
      <c r="IH20" s="93"/>
      <c r="II20" s="93"/>
      <c r="IJ20" s="93"/>
      <c r="IK20" s="93"/>
      <c r="IL20" s="93"/>
      <c r="IM20" s="93"/>
      <c r="IN20" s="93"/>
      <c r="IO20" s="93"/>
      <c r="IP20" s="93"/>
      <c r="IQ20" s="93"/>
      <c r="IR20" s="93"/>
      <c r="IS20" s="93"/>
      <c r="IT20" s="93"/>
      <c r="IU20" s="93"/>
      <c r="IV20" s="93"/>
      <c r="IW20" s="93"/>
      <c r="IX20" s="93"/>
      <c r="IY20" s="93"/>
      <c r="IZ20" s="93"/>
      <c r="JA20" s="93"/>
      <c r="JB20" s="93"/>
      <c r="JC20" s="93"/>
      <c r="JD20" s="93"/>
      <c r="JE20" s="93"/>
      <c r="JF20" s="93"/>
      <c r="JG20" s="93"/>
      <c r="JH20" s="93"/>
      <c r="JI20" s="93"/>
      <c r="JJ20" s="93"/>
      <c r="JK20" s="93"/>
      <c r="JL20" s="93"/>
      <c r="JM20" s="93"/>
      <c r="JN20" s="93"/>
      <c r="JO20" s="93"/>
      <c r="JP20" s="93"/>
      <c r="JQ20" s="93"/>
      <c r="JR20" s="93"/>
      <c r="JS20" s="93"/>
      <c r="JT20" s="93"/>
      <c r="JU20" s="93"/>
      <c r="JV20" s="93"/>
      <c r="JW20" s="93"/>
      <c r="JX20" s="93"/>
      <c r="JY20" s="93"/>
      <c r="JZ20" s="93"/>
      <c r="KA20" s="93"/>
      <c r="KB20" s="93"/>
      <c r="KC20" s="93"/>
      <c r="KD20" s="93"/>
      <c r="KE20" s="93"/>
      <c r="KF20" s="93"/>
      <c r="KG20" s="93"/>
      <c r="KH20" s="93"/>
      <c r="KI20" s="93"/>
      <c r="KJ20" s="93"/>
      <c r="KK20" s="93"/>
      <c r="KL20" s="93"/>
      <c r="KM20" s="93"/>
      <c r="KN20" s="93"/>
      <c r="KO20" s="93"/>
      <c r="KP20" s="93"/>
      <c r="KQ20" s="93"/>
      <c r="KR20" s="93"/>
      <c r="KS20" s="93"/>
      <c r="KT20" s="93"/>
      <c r="KU20" s="93"/>
      <c r="KV20" s="93"/>
      <c r="KW20" s="93"/>
      <c r="KX20" s="93"/>
      <c r="KY20" s="93"/>
      <c r="KZ20" s="93"/>
      <c r="LA20" s="93"/>
      <c r="LB20" s="93"/>
      <c r="LC20" s="93"/>
      <c r="LD20" s="93"/>
      <c r="LE20" s="93"/>
      <c r="LF20" s="93"/>
      <c r="LG20" s="93"/>
      <c r="LH20" s="93"/>
      <c r="LI20" s="93"/>
      <c r="LJ20" s="93"/>
      <c r="LK20" s="93"/>
      <c r="LL20" s="93"/>
      <c r="LM20" s="93"/>
      <c r="LN20" s="93"/>
      <c r="LO20" s="93"/>
      <c r="LP20" s="93"/>
      <c r="LQ20" s="93"/>
      <c r="LR20" s="93"/>
      <c r="LS20" s="93"/>
      <c r="LT20" s="93"/>
      <c r="LU20" s="93"/>
      <c r="LV20" s="93"/>
      <c r="LW20" s="93"/>
      <c r="LX20" s="93"/>
      <c r="LY20" s="93"/>
      <c r="LZ20" s="93"/>
      <c r="MA20" s="93"/>
      <c r="MB20" s="93"/>
      <c r="MC20" s="93"/>
      <c r="MD20" s="93"/>
      <c r="ME20" s="93"/>
      <c r="MF20" s="93"/>
      <c r="MG20" s="93"/>
      <c r="MH20" s="93"/>
      <c r="MI20" s="93"/>
      <c r="MJ20" s="93"/>
      <c r="MK20" s="93"/>
      <c r="ML20" s="93"/>
      <c r="MM20" s="93"/>
      <c r="MN20" s="93"/>
      <c r="MO20" s="93"/>
      <c r="MP20" s="93"/>
      <c r="MQ20" s="93"/>
      <c r="MR20" s="93"/>
      <c r="MS20" s="93"/>
      <c r="MT20" s="93"/>
      <c r="MU20" s="93"/>
      <c r="MV20" s="93"/>
      <c r="MW20" s="93"/>
      <c r="MX20" s="93"/>
      <c r="MY20" s="93"/>
      <c r="MZ20" s="93"/>
      <c r="NA20" s="93"/>
      <c r="NB20" s="93"/>
      <c r="NC20" s="93"/>
      <c r="ND20" s="93"/>
      <c r="NE20" s="93"/>
      <c r="NF20" s="93"/>
      <c r="NG20" s="93"/>
      <c r="NH20" s="93"/>
      <c r="NI20" s="93"/>
      <c r="NJ20" s="93"/>
      <c r="NK20" s="93"/>
      <c r="NL20" s="93"/>
      <c r="NM20" s="93"/>
      <c r="NN20" s="93"/>
      <c r="NO20" s="93"/>
      <c r="NP20" s="93"/>
      <c r="NQ20" s="93"/>
      <c r="NR20" s="93"/>
      <c r="NS20" s="93"/>
      <c r="NT20" s="93"/>
      <c r="NU20" s="93"/>
      <c r="NV20" s="93"/>
      <c r="NW20" s="93"/>
      <c r="NX20" s="93"/>
      <c r="NY20" s="93"/>
      <c r="NZ20" s="93"/>
      <c r="OA20" s="93"/>
      <c r="OB20" s="93"/>
      <c r="OC20" s="93"/>
      <c r="OD20" s="93"/>
      <c r="OE20" s="93"/>
      <c r="OF20" s="93"/>
      <c r="OG20" s="93"/>
      <c r="OH20" s="93"/>
      <c r="OI20" s="93"/>
      <c r="OJ20" s="93"/>
      <c r="OK20" s="93"/>
      <c r="OL20" s="93"/>
      <c r="OM20" s="93"/>
      <c r="ON20" s="93"/>
      <c r="OO20" s="93"/>
      <c r="OP20" s="93"/>
      <c r="OQ20" s="93"/>
      <c r="OR20" s="93"/>
      <c r="OS20" s="93"/>
      <c r="OT20" s="93"/>
      <c r="OU20" s="93"/>
      <c r="OV20" s="93"/>
      <c r="OW20" s="93"/>
      <c r="OX20" s="93"/>
      <c r="OY20" s="93"/>
      <c r="OZ20" s="93"/>
      <c r="PA20" s="93"/>
      <c r="PB20" s="93"/>
      <c r="PC20" s="93"/>
      <c r="PD20" s="93"/>
      <c r="PE20" s="93"/>
      <c r="PF20" s="93"/>
      <c r="PG20" s="93"/>
      <c r="PH20" s="93"/>
      <c r="PI20" s="93"/>
      <c r="PJ20" s="93"/>
      <c r="PK20" s="93"/>
      <c r="PL20" s="93"/>
      <c r="PM20" s="93"/>
      <c r="PN20" s="93"/>
      <c r="PO20" s="93"/>
      <c r="PP20" s="93"/>
      <c r="PQ20" s="93"/>
      <c r="PR20" s="93"/>
      <c r="PS20" s="93"/>
      <c r="PT20" s="93"/>
      <c r="PU20" s="93"/>
      <c r="PV20" s="93"/>
      <c r="PW20" s="93"/>
      <c r="PX20" s="93"/>
      <c r="PY20" s="93"/>
      <c r="PZ20" s="93"/>
      <c r="QA20" s="93"/>
      <c r="QB20" s="93"/>
      <c r="QC20" s="93"/>
      <c r="QD20" s="93"/>
      <c r="QE20" s="93"/>
      <c r="QF20" s="93"/>
      <c r="QG20" s="93"/>
      <c r="QH20" s="93"/>
      <c r="QI20" s="93"/>
      <c r="QJ20" s="93"/>
      <c r="QK20" s="93"/>
      <c r="QL20" s="93"/>
      <c r="QM20" s="93"/>
      <c r="QN20" s="93"/>
      <c r="QO20" s="93"/>
      <c r="QP20" s="93"/>
      <c r="QQ20" s="93"/>
      <c r="QR20" s="93"/>
      <c r="QS20" s="93"/>
      <c r="QT20" s="93"/>
      <c r="QU20" s="93"/>
      <c r="QV20" s="93"/>
      <c r="QW20" s="93"/>
      <c r="QX20" s="93"/>
      <c r="QY20" s="93"/>
      <c r="QZ20" s="93"/>
      <c r="RA20" s="93"/>
      <c r="RB20" s="93"/>
      <c r="RC20" s="93"/>
      <c r="RD20" s="93"/>
      <c r="RE20" s="93"/>
      <c r="RF20" s="93"/>
      <c r="RG20" s="93"/>
      <c r="RH20" s="93"/>
      <c r="RI20" s="93"/>
      <c r="RJ20" s="93"/>
      <c r="RK20" s="93"/>
      <c r="RL20" s="93"/>
      <c r="RM20" s="93"/>
      <c r="RN20" s="93"/>
      <c r="RO20" s="93"/>
      <c r="RP20" s="93"/>
      <c r="RQ20" s="93"/>
      <c r="RR20" s="93"/>
      <c r="RS20" s="93"/>
      <c r="RT20" s="93"/>
      <c r="RU20" s="93"/>
      <c r="RV20" s="93"/>
      <c r="RW20" s="93"/>
      <c r="RX20" s="93"/>
      <c r="RY20" s="93"/>
      <c r="RZ20" s="93"/>
      <c r="SA20" s="93"/>
      <c r="SB20" s="93"/>
      <c r="SC20" s="93"/>
      <c r="SD20" s="93"/>
      <c r="SE20" s="93"/>
      <c r="SF20" s="93"/>
      <c r="SG20" s="93"/>
      <c r="SH20" s="93"/>
      <c r="SI20" s="93"/>
      <c r="SJ20" s="93"/>
      <c r="SK20" s="93"/>
      <c r="SL20" s="93"/>
      <c r="SM20" s="93"/>
      <c r="SN20" s="93"/>
      <c r="SO20" s="93"/>
      <c r="SP20" s="93"/>
      <c r="SQ20" s="93"/>
      <c r="SR20" s="93"/>
      <c r="SS20" s="93"/>
      <c r="ST20" s="93"/>
      <c r="SU20" s="93"/>
      <c r="SV20" s="93"/>
      <c r="SW20" s="93"/>
      <c r="SX20" s="93"/>
      <c r="SY20" s="93"/>
      <c r="SZ20" s="93"/>
      <c r="TA20" s="93"/>
      <c r="TB20" s="93"/>
      <c r="TC20" s="93"/>
      <c r="TD20" s="93"/>
      <c r="TE20" s="93"/>
      <c r="TF20" s="93"/>
      <c r="TG20" s="93"/>
      <c r="TH20" s="93"/>
      <c r="TI20" s="93"/>
      <c r="TJ20" s="93"/>
      <c r="TK20" s="93"/>
      <c r="TL20" s="93"/>
      <c r="TM20" s="93"/>
      <c r="TN20" s="93"/>
      <c r="TO20" s="93"/>
      <c r="TP20" s="93"/>
      <c r="TQ20" s="93"/>
      <c r="TR20" s="93"/>
      <c r="TS20" s="93"/>
      <c r="TT20" s="93"/>
      <c r="TU20" s="93"/>
      <c r="TV20" s="93"/>
      <c r="TW20" s="93"/>
      <c r="TX20" s="93"/>
      <c r="TY20" s="93"/>
      <c r="TZ20" s="93"/>
      <c r="UA20" s="93"/>
      <c r="UB20" s="93"/>
      <c r="UC20" s="93"/>
      <c r="UD20" s="93"/>
      <c r="UE20" s="93"/>
      <c r="UF20" s="93"/>
      <c r="UG20" s="93"/>
      <c r="UH20" s="93"/>
      <c r="UI20" s="93"/>
      <c r="UJ20" s="93"/>
      <c r="UK20" s="93"/>
      <c r="UL20" s="93"/>
      <c r="UM20" s="93"/>
      <c r="UN20" s="93"/>
      <c r="UO20" s="93"/>
      <c r="UP20" s="93"/>
      <c r="UQ20" s="93"/>
      <c r="UR20" s="93"/>
      <c r="US20" s="93"/>
      <c r="UT20" s="93"/>
      <c r="UU20" s="93"/>
      <c r="UV20" s="93"/>
      <c r="UW20" s="93"/>
      <c r="UX20" s="93"/>
      <c r="UY20" s="93"/>
      <c r="UZ20" s="93"/>
      <c r="VA20" s="93"/>
      <c r="VB20" s="93"/>
      <c r="VC20" s="93"/>
      <c r="VD20" s="93"/>
      <c r="VE20" s="93"/>
      <c r="VF20" s="93"/>
      <c r="VG20" s="93"/>
      <c r="VH20" s="93"/>
      <c r="VI20" s="93"/>
      <c r="VJ20" s="93"/>
      <c r="VK20" s="93"/>
      <c r="VL20" s="93"/>
      <c r="VM20" s="93"/>
      <c r="VN20" s="93"/>
      <c r="VO20" s="93"/>
      <c r="VP20" s="93"/>
      <c r="VQ20" s="93"/>
      <c r="VR20" s="93"/>
      <c r="VS20" s="93"/>
      <c r="VT20" s="93"/>
      <c r="VU20" s="93"/>
      <c r="VV20" s="93"/>
      <c r="VW20" s="93"/>
      <c r="VX20" s="93"/>
      <c r="VY20" s="93"/>
      <c r="VZ20" s="93"/>
      <c r="WA20" s="93"/>
      <c r="WB20" s="93"/>
      <c r="WC20" s="93"/>
      <c r="WD20" s="93"/>
      <c r="WE20" s="93"/>
      <c r="WF20" s="93"/>
      <c r="WG20" s="93"/>
      <c r="WH20" s="93"/>
      <c r="WI20" s="93"/>
      <c r="WJ20" s="93"/>
      <c r="WK20" s="93"/>
      <c r="WL20" s="93"/>
      <c r="WM20" s="93"/>
      <c r="WN20" s="93"/>
      <c r="WO20" s="93"/>
      <c r="WP20" s="93"/>
      <c r="WQ20" s="93"/>
      <c r="WR20" s="93"/>
      <c r="WS20" s="93"/>
      <c r="WT20" s="93"/>
      <c r="WU20" s="93"/>
      <c r="WV20" s="93"/>
      <c r="WW20" s="93"/>
      <c r="WX20" s="93"/>
      <c r="WY20" s="93"/>
      <c r="WZ20" s="93"/>
      <c r="XA20" s="93"/>
      <c r="XB20" s="93"/>
      <c r="XC20" s="93"/>
      <c r="XD20" s="93"/>
      <c r="XE20" s="93"/>
      <c r="XF20" s="93"/>
      <c r="XG20" s="93"/>
      <c r="XH20" s="93"/>
      <c r="XI20" s="93"/>
      <c r="XJ20" s="93"/>
      <c r="XK20" s="93"/>
      <c r="XL20" s="93"/>
      <c r="XM20" s="93"/>
      <c r="XN20" s="93"/>
      <c r="XO20" s="93"/>
      <c r="XP20" s="93"/>
      <c r="XQ20" s="93"/>
      <c r="XR20" s="93"/>
      <c r="XS20" s="93"/>
      <c r="XT20" s="93"/>
      <c r="XU20" s="93"/>
      <c r="XV20" s="93"/>
      <c r="XW20" s="93"/>
      <c r="XX20" s="93"/>
      <c r="XY20" s="93"/>
      <c r="XZ20" s="93"/>
      <c r="YA20" s="93"/>
      <c r="YB20" s="93"/>
      <c r="YC20" s="93"/>
      <c r="YD20" s="93"/>
      <c r="YE20" s="93"/>
      <c r="YF20" s="93"/>
      <c r="YG20" s="93"/>
      <c r="YH20" s="93"/>
      <c r="YI20" s="93"/>
      <c r="YJ20" s="93"/>
      <c r="YK20" s="93"/>
      <c r="YL20" s="93"/>
      <c r="YM20" s="93"/>
      <c r="YN20" s="93"/>
      <c r="YO20" s="93"/>
      <c r="YP20" s="93"/>
      <c r="YQ20" s="93"/>
      <c r="YR20" s="93"/>
      <c r="YS20" s="93"/>
      <c r="YT20" s="93"/>
      <c r="YU20" s="93"/>
      <c r="YV20" s="93"/>
      <c r="YW20" s="93"/>
      <c r="YX20" s="93"/>
      <c r="YY20" s="93"/>
      <c r="YZ20" s="93"/>
      <c r="ZA20" s="93"/>
      <c r="ZB20" s="93"/>
      <c r="ZC20" s="93"/>
      <c r="ZD20" s="93"/>
      <c r="ZE20" s="93"/>
      <c r="ZF20" s="93"/>
      <c r="ZG20" s="93"/>
      <c r="ZH20" s="93"/>
      <c r="ZI20" s="93"/>
      <c r="ZJ20" s="93"/>
      <c r="ZK20" s="93"/>
      <c r="ZL20" s="93"/>
      <c r="ZM20" s="93"/>
      <c r="ZN20" s="93"/>
      <c r="ZO20" s="93"/>
      <c r="ZP20" s="93"/>
      <c r="ZQ20" s="93"/>
      <c r="ZR20" s="93"/>
      <c r="ZS20" s="93"/>
      <c r="ZT20" s="93"/>
      <c r="ZU20" s="93"/>
      <c r="ZV20" s="93"/>
      <c r="ZW20" s="93"/>
      <c r="ZX20" s="93"/>
      <c r="ZY20" s="93"/>
      <c r="ZZ20" s="93"/>
      <c r="AAA20" s="93"/>
      <c r="AAB20" s="93"/>
      <c r="AAC20" s="93"/>
      <c r="AAD20" s="93"/>
      <c r="AAE20" s="93"/>
      <c r="AAF20" s="93"/>
      <c r="AAG20" s="93"/>
      <c r="AAH20" s="93"/>
      <c r="AAI20" s="93"/>
      <c r="AAJ20" s="93"/>
      <c r="AAK20" s="93"/>
      <c r="AAL20" s="93"/>
      <c r="AAM20" s="93"/>
      <c r="AAN20" s="93"/>
      <c r="AAO20" s="93"/>
      <c r="AAP20" s="93"/>
      <c r="AAQ20" s="93"/>
      <c r="AAR20" s="93"/>
      <c r="AAS20" s="93"/>
      <c r="AAT20" s="93"/>
      <c r="AAU20" s="93"/>
      <c r="AAV20" s="93"/>
      <c r="AAW20" s="93"/>
      <c r="AAX20" s="93"/>
      <c r="AAY20" s="93"/>
      <c r="AAZ20" s="93"/>
      <c r="ABA20" s="93"/>
      <c r="ABB20" s="93"/>
      <c r="ABC20" s="93"/>
      <c r="ABD20" s="93"/>
      <c r="ABE20" s="93"/>
      <c r="ABF20" s="93"/>
      <c r="ABG20" s="93"/>
      <c r="ABH20" s="93"/>
      <c r="ABI20" s="93"/>
      <c r="ABJ20" s="93"/>
      <c r="ABK20" s="93"/>
      <c r="ABL20" s="93"/>
      <c r="ABM20" s="93"/>
      <c r="ABN20" s="93"/>
      <c r="ABO20" s="93"/>
      <c r="ABP20" s="93"/>
      <c r="ABQ20" s="93"/>
      <c r="ABR20" s="93"/>
      <c r="ABS20" s="93"/>
      <c r="ABT20" s="93"/>
      <c r="ABU20" s="93"/>
      <c r="ABV20" s="93"/>
      <c r="ABW20" s="93"/>
      <c r="ABX20" s="93"/>
      <c r="ABY20" s="93"/>
      <c r="ABZ20" s="93"/>
      <c r="ACA20" s="93"/>
      <c r="ACB20" s="93"/>
      <c r="ACC20" s="93"/>
      <c r="ACD20" s="93"/>
      <c r="ACE20" s="93"/>
      <c r="ACF20" s="93"/>
      <c r="ACG20" s="93"/>
      <c r="ACH20" s="93"/>
      <c r="ACI20" s="93"/>
      <c r="ACJ20" s="93"/>
      <c r="ACK20" s="93"/>
      <c r="ACL20" s="93"/>
      <c r="ACM20" s="93"/>
      <c r="ACN20" s="93"/>
      <c r="ACO20" s="93"/>
      <c r="ACP20" s="93"/>
      <c r="ACQ20" s="93"/>
      <c r="ACR20" s="93"/>
      <c r="ACS20" s="93"/>
      <c r="ACT20" s="93"/>
      <c r="ACU20" s="93"/>
      <c r="ACV20" s="93"/>
      <c r="ACW20" s="93"/>
      <c r="ACX20" s="93"/>
      <c r="ACY20" s="93"/>
      <c r="ACZ20" s="93"/>
      <c r="ADA20" s="93"/>
      <c r="ADB20" s="93"/>
      <c r="ADC20" s="93"/>
      <c r="ADD20" s="93"/>
      <c r="ADE20" s="93"/>
      <c r="ADF20" s="93"/>
      <c r="ADG20" s="93"/>
      <c r="ADH20" s="93"/>
      <c r="ADI20" s="93"/>
      <c r="ADJ20" s="93"/>
      <c r="ADK20" s="93"/>
      <c r="ADL20" s="93"/>
      <c r="ADM20" s="93"/>
      <c r="ADN20" s="93"/>
      <c r="ADO20" s="93"/>
      <c r="ADP20" s="93"/>
      <c r="ADQ20" s="93"/>
      <c r="ADR20" s="93"/>
      <c r="ADS20" s="93"/>
      <c r="ADT20" s="93"/>
      <c r="ADU20" s="93"/>
      <c r="ADV20" s="93"/>
      <c r="ADW20" s="93"/>
      <c r="ADX20" s="93"/>
      <c r="ADY20" s="93"/>
      <c r="ADZ20" s="93"/>
      <c r="AEA20" s="93"/>
      <c r="AEB20" s="93"/>
      <c r="AEC20" s="93"/>
      <c r="AED20" s="93"/>
      <c r="AEE20" s="93"/>
      <c r="AEF20" s="93"/>
      <c r="AEG20" s="93"/>
      <c r="AEH20" s="93"/>
      <c r="AEI20" s="93"/>
      <c r="AEJ20" s="93"/>
      <c r="AEK20" s="93"/>
      <c r="AEL20" s="93"/>
      <c r="AEM20" s="93"/>
      <c r="AEN20" s="93"/>
      <c r="AEO20" s="93"/>
      <c r="AEP20" s="93"/>
      <c r="AEQ20" s="93"/>
      <c r="AER20" s="93"/>
      <c r="AES20" s="93"/>
      <c r="AET20" s="93"/>
      <c r="AEU20" s="93"/>
      <c r="AEV20" s="93"/>
      <c r="AEW20" s="93"/>
      <c r="AEX20" s="93"/>
      <c r="AEY20" s="93"/>
      <c r="AEZ20" s="93"/>
      <c r="AFA20" s="93"/>
      <c r="AFB20" s="93"/>
      <c r="AFC20" s="93"/>
      <c r="AFD20" s="93"/>
      <c r="AFE20" s="93"/>
      <c r="AFF20" s="93"/>
      <c r="AFG20" s="93"/>
      <c r="AFH20" s="93"/>
      <c r="AFI20" s="93"/>
      <c r="AFJ20" s="93"/>
      <c r="AFK20" s="93"/>
      <c r="AFL20" s="93"/>
      <c r="AFM20" s="93"/>
      <c r="AFN20" s="93"/>
      <c r="AFO20" s="93"/>
      <c r="AFP20" s="93"/>
      <c r="AFQ20" s="93"/>
      <c r="AFR20" s="93"/>
      <c r="AFS20" s="93"/>
      <c r="AFT20" s="93"/>
      <c r="AFU20" s="93"/>
      <c r="AFV20" s="93"/>
      <c r="AFW20" s="93"/>
      <c r="AFX20" s="93"/>
      <c r="AFY20" s="93"/>
      <c r="AFZ20" s="93"/>
      <c r="AGA20" s="93"/>
      <c r="AGB20" s="93"/>
      <c r="AGC20" s="93"/>
      <c r="AGD20" s="93"/>
      <c r="AGE20" s="93"/>
      <c r="AGF20" s="93"/>
      <c r="AGG20" s="93"/>
      <c r="AGH20" s="93"/>
      <c r="AGI20" s="93"/>
      <c r="AGJ20" s="93"/>
      <c r="AGK20" s="93"/>
      <c r="AGL20" s="93"/>
      <c r="AGM20" s="93"/>
      <c r="AGN20" s="93"/>
      <c r="AGO20" s="93"/>
      <c r="AGP20" s="93"/>
      <c r="AGQ20" s="93"/>
      <c r="AGR20" s="93"/>
      <c r="AGS20" s="93"/>
      <c r="AGT20" s="93"/>
      <c r="AGU20" s="93"/>
      <c r="AGV20" s="93"/>
      <c r="AGW20" s="93"/>
      <c r="AGX20" s="93"/>
      <c r="AGY20" s="93"/>
      <c r="AGZ20" s="93"/>
      <c r="AHA20" s="93"/>
      <c r="AHB20" s="93"/>
      <c r="AHC20" s="93"/>
      <c r="AHD20" s="93"/>
      <c r="AHE20" s="93"/>
      <c r="AHF20" s="93"/>
      <c r="AHG20" s="93"/>
      <c r="AHH20" s="93"/>
      <c r="AHI20" s="93"/>
      <c r="AHJ20" s="93"/>
      <c r="AHK20" s="93"/>
      <c r="AHL20" s="93"/>
      <c r="AHM20" s="93"/>
      <c r="AHN20" s="93"/>
      <c r="AHO20" s="93"/>
      <c r="AHP20" s="93"/>
      <c r="AHQ20" s="93"/>
      <c r="AHR20" s="93"/>
      <c r="AHS20" s="93"/>
      <c r="AHT20" s="93"/>
      <c r="AHU20" s="93"/>
      <c r="AHV20" s="93"/>
      <c r="AHW20" s="93"/>
      <c r="AHX20" s="93"/>
      <c r="AHY20" s="93"/>
      <c r="AHZ20" s="93"/>
      <c r="AIA20" s="93"/>
      <c r="AIB20" s="93"/>
      <c r="AIC20" s="93"/>
      <c r="AID20" s="93"/>
      <c r="AIE20" s="93"/>
      <c r="AIF20" s="93"/>
      <c r="AIG20" s="93"/>
      <c r="AIH20" s="93"/>
      <c r="AII20" s="93"/>
      <c r="AIJ20" s="93"/>
      <c r="AIK20" s="93"/>
      <c r="AIL20" s="93"/>
      <c r="AIM20" s="93"/>
      <c r="AIN20" s="93"/>
      <c r="AIO20" s="93"/>
      <c r="AIP20" s="93"/>
      <c r="AIQ20" s="93"/>
      <c r="AIR20" s="93"/>
      <c r="AIS20" s="93"/>
      <c r="AIT20" s="93"/>
      <c r="AIU20" s="93"/>
      <c r="AIV20" s="93"/>
      <c r="AIW20" s="93"/>
      <c r="AIX20" s="93"/>
      <c r="AIY20" s="93"/>
      <c r="AIZ20" s="93"/>
      <c r="AJA20" s="93"/>
      <c r="AJB20" s="93"/>
      <c r="AJC20" s="93"/>
      <c r="AJD20" s="93"/>
      <c r="AJE20" s="93"/>
      <c r="AJF20" s="93"/>
      <c r="AJG20" s="93"/>
      <c r="AJH20" s="93"/>
      <c r="AJI20" s="93"/>
      <c r="AJJ20" s="93"/>
      <c r="AJK20" s="93"/>
      <c r="AJL20" s="93"/>
      <c r="AJM20" s="93"/>
      <c r="AJN20" s="93"/>
      <c r="AJO20" s="93"/>
      <c r="AJP20" s="93"/>
      <c r="AJQ20" s="93"/>
      <c r="AJR20" s="93"/>
      <c r="AJS20" s="93"/>
      <c r="AJT20" s="93"/>
      <c r="AJU20" s="93"/>
      <c r="AJV20" s="93"/>
      <c r="AJW20" s="93"/>
      <c r="AJX20" s="93"/>
      <c r="AJY20" s="93"/>
      <c r="AJZ20" s="93"/>
      <c r="AKA20" s="93"/>
      <c r="AKB20" s="93"/>
      <c r="AKC20" s="93"/>
      <c r="AKD20" s="93"/>
      <c r="AKE20" s="93"/>
      <c r="AKF20" s="93"/>
      <c r="AKG20" s="93"/>
      <c r="AKH20" s="93"/>
      <c r="AKI20" s="93"/>
      <c r="AKJ20" s="93"/>
      <c r="AKK20" s="93"/>
      <c r="AKL20" s="93"/>
      <c r="AKM20" s="93"/>
      <c r="AKN20" s="93"/>
      <c r="AKO20" s="93"/>
      <c r="AKP20" s="93"/>
      <c r="AKQ20" s="93"/>
      <c r="AKR20" s="93"/>
      <c r="AKS20" s="93"/>
      <c r="AKT20" s="93"/>
      <c r="AKU20" s="93"/>
      <c r="AKV20" s="93"/>
      <c r="AKW20" s="93"/>
      <c r="AKX20" s="93"/>
      <c r="AKY20" s="93"/>
      <c r="AKZ20" s="93"/>
      <c r="ALA20" s="93"/>
      <c r="ALB20" s="93"/>
      <c r="ALC20" s="93"/>
      <c r="ALD20" s="93"/>
      <c r="ALE20" s="93"/>
      <c r="ALF20" s="93"/>
      <c r="ALG20" s="93"/>
      <c r="ALH20" s="93"/>
      <c r="ALI20" s="93"/>
      <c r="ALJ20" s="93"/>
      <c r="ALK20" s="93"/>
      <c r="ALL20" s="93"/>
      <c r="ALM20" s="93"/>
      <c r="ALN20" s="93"/>
      <c r="ALO20" s="93"/>
      <c r="ALP20" s="93"/>
      <c r="ALQ20" s="93"/>
      <c r="ALR20" s="93"/>
      <c r="ALS20" s="93"/>
      <c r="ALT20" s="93"/>
      <c r="ALU20" s="93"/>
      <c r="ALV20" s="93"/>
      <c r="ALW20" s="93"/>
      <c r="ALX20" s="93"/>
      <c r="ALY20" s="93"/>
      <c r="ALZ20" s="93"/>
      <c r="AMA20" s="93"/>
      <c r="AMB20" s="93"/>
      <c r="AMC20" s="93"/>
      <c r="AMD20" s="93"/>
      <c r="AME20" s="93"/>
      <c r="AMF20" s="93"/>
      <c r="AMG20" s="93"/>
      <c r="AMH20" s="93"/>
      <c r="AMI20" s="93"/>
      <c r="AMJ20" s="93"/>
      <c r="AMK20" s="93"/>
      <c r="AML20" s="93"/>
      <c r="AMM20" s="93"/>
      <c r="AMN20" s="93"/>
      <c r="AMO20" s="93"/>
      <c r="AMP20" s="93"/>
      <c r="AMQ20" s="93"/>
      <c r="AMR20" s="93"/>
      <c r="AMS20" s="93"/>
      <c r="AMT20" s="93"/>
      <c r="AMU20" s="93"/>
      <c r="AMV20" s="93"/>
      <c r="AMW20" s="93"/>
      <c r="AMX20" s="93"/>
      <c r="AMY20" s="93"/>
      <c r="AMZ20" s="93"/>
      <c r="ANA20" s="93"/>
      <c r="ANB20" s="93"/>
      <c r="ANC20" s="93"/>
      <c r="AND20" s="93"/>
      <c r="ANE20" s="93"/>
      <c r="ANF20" s="93"/>
      <c r="ANG20" s="93"/>
      <c r="ANH20" s="93"/>
      <c r="ANI20" s="93"/>
      <c r="ANJ20" s="93"/>
      <c r="ANK20" s="93"/>
      <c r="ANL20" s="93"/>
      <c r="ANM20" s="93"/>
      <c r="ANN20" s="93"/>
      <c r="ANO20" s="93"/>
      <c r="ANP20" s="93"/>
      <c r="ANQ20" s="93"/>
      <c r="ANR20" s="93"/>
      <c r="ANS20" s="93"/>
      <c r="ANT20" s="93"/>
      <c r="ANU20" s="93"/>
      <c r="ANV20" s="93"/>
      <c r="ANW20" s="93"/>
      <c r="ANX20" s="93"/>
      <c r="ANY20" s="93"/>
      <c r="ANZ20" s="93"/>
      <c r="AOA20" s="93"/>
      <c r="AOB20" s="93"/>
      <c r="AOC20" s="93"/>
      <c r="AOD20" s="93"/>
      <c r="AOE20" s="93"/>
      <c r="AOF20" s="93"/>
      <c r="AOG20" s="93"/>
      <c r="AOH20" s="93"/>
      <c r="AOI20" s="93"/>
      <c r="AOJ20" s="93"/>
      <c r="AOK20" s="93"/>
      <c r="AOL20" s="93"/>
      <c r="AOM20" s="93"/>
      <c r="AON20" s="93"/>
      <c r="AOO20" s="93"/>
      <c r="AOP20" s="93"/>
      <c r="AOQ20" s="93"/>
      <c r="AOR20" s="93"/>
      <c r="AOS20" s="93"/>
      <c r="AOT20" s="93"/>
      <c r="AOU20" s="93"/>
      <c r="AOV20" s="93"/>
      <c r="AOW20" s="93"/>
      <c r="AOX20" s="93"/>
      <c r="AOY20" s="93"/>
      <c r="AOZ20" s="93"/>
      <c r="APA20" s="93"/>
      <c r="APB20" s="93"/>
      <c r="APC20" s="93"/>
      <c r="APD20" s="93"/>
      <c r="APE20" s="93"/>
      <c r="APF20" s="93"/>
    </row>
    <row r="21" spans="1:1099" ht="13.5" customHeight="1">
      <c r="A21" s="87"/>
      <c r="B21" s="591" t="s">
        <v>682</v>
      </c>
      <c r="C21" s="592"/>
      <c r="D21" s="592"/>
      <c r="E21" s="592"/>
      <c r="F21" s="592"/>
      <c r="G21" s="592"/>
      <c r="H21" s="592"/>
      <c r="I21" s="592"/>
      <c r="J21" s="592"/>
      <c r="K21" s="592"/>
      <c r="L21" s="592"/>
      <c r="M21" s="592"/>
      <c r="N21" s="592"/>
      <c r="O21" s="592"/>
      <c r="P21" s="592"/>
      <c r="Q21" s="592"/>
      <c r="R21" s="592"/>
      <c r="S21" s="592"/>
      <c r="T21" s="592"/>
      <c r="U21" s="592"/>
      <c r="V21" s="592"/>
      <c r="W21" s="592"/>
      <c r="X21" s="592"/>
      <c r="Y21" s="592"/>
      <c r="Z21" s="592"/>
      <c r="AA21" s="592"/>
      <c r="AB21" s="592"/>
      <c r="AC21" s="592"/>
      <c r="AD21" s="592"/>
      <c r="AE21" s="592"/>
      <c r="AF21" s="592"/>
      <c r="AG21" s="592"/>
      <c r="AH21" s="592"/>
      <c r="AI21" s="592"/>
      <c r="AJ21" s="592"/>
      <c r="AK21" s="592"/>
      <c r="AL21" s="592"/>
      <c r="AM21" s="592"/>
      <c r="AN21" s="592"/>
      <c r="AO21" s="593"/>
      <c r="AP21" s="593"/>
      <c r="AQ21" s="593"/>
      <c r="AR21" s="593"/>
      <c r="AS21" s="594"/>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row>
    <row r="22" spans="1:1099" ht="15.75" customHeight="1">
      <c r="A22" s="87"/>
      <c r="B22" s="588" t="s">
        <v>683</v>
      </c>
      <c r="C22" s="589"/>
      <c r="D22" s="589"/>
      <c r="E22" s="589"/>
      <c r="F22" s="589"/>
      <c r="G22" s="589"/>
      <c r="H22" s="589"/>
      <c r="I22" s="589"/>
      <c r="J22" s="589"/>
      <c r="K22" s="589"/>
      <c r="L22" s="589"/>
      <c r="M22" s="589"/>
      <c r="N22" s="589"/>
      <c r="O22" s="589"/>
      <c r="P22" s="589"/>
      <c r="Q22" s="589"/>
      <c r="R22" s="589"/>
      <c r="S22" s="589"/>
      <c r="T22" s="589"/>
      <c r="U22" s="589"/>
      <c r="V22" s="589"/>
      <c r="W22" s="589"/>
      <c r="X22" s="589"/>
      <c r="Y22" s="589"/>
      <c r="Z22" s="589"/>
      <c r="AA22" s="589"/>
      <c r="AB22" s="589"/>
      <c r="AC22" s="589"/>
      <c r="AD22" s="589"/>
      <c r="AE22" s="589"/>
      <c r="AF22" s="589"/>
      <c r="AG22" s="589"/>
      <c r="AH22" s="589"/>
      <c r="AI22" s="589"/>
      <c r="AJ22" s="589"/>
      <c r="AK22" s="589"/>
      <c r="AL22" s="589"/>
      <c r="AM22" s="589"/>
      <c r="AN22" s="589"/>
      <c r="AO22" s="589"/>
      <c r="AP22" s="589"/>
      <c r="AQ22" s="589"/>
      <c r="AR22" s="589"/>
      <c r="AS22" s="590"/>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row>
    <row r="23" spans="1:1099" ht="15.75" customHeight="1">
      <c r="A23" s="87"/>
      <c r="B23" s="651" t="s">
        <v>684</v>
      </c>
      <c r="C23" s="652"/>
      <c r="D23" s="652"/>
      <c r="E23" s="652"/>
      <c r="F23" s="652"/>
      <c r="G23" s="652"/>
      <c r="H23" s="652"/>
      <c r="I23" s="652"/>
      <c r="J23" s="652"/>
      <c r="K23" s="652"/>
      <c r="L23" s="652"/>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c r="AN23" s="652"/>
      <c r="AO23" s="593"/>
      <c r="AP23" s="593"/>
      <c r="AQ23" s="593"/>
      <c r="AR23" s="593"/>
      <c r="AS23" s="594"/>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row>
    <row r="24" spans="1:1099" ht="13.5" customHeight="1">
      <c r="A24" s="87"/>
      <c r="B24" s="588" t="s">
        <v>685</v>
      </c>
      <c r="C24" s="589"/>
      <c r="D24" s="589"/>
      <c r="E24" s="589"/>
      <c r="F24" s="589"/>
      <c r="G24" s="589"/>
      <c r="H24" s="589"/>
      <c r="I24" s="589"/>
      <c r="J24" s="589"/>
      <c r="K24" s="589"/>
      <c r="L24" s="589"/>
      <c r="M24" s="589"/>
      <c r="N24" s="589"/>
      <c r="O24" s="589"/>
      <c r="P24" s="589"/>
      <c r="Q24" s="589"/>
      <c r="R24" s="589"/>
      <c r="S24" s="589"/>
      <c r="T24" s="589"/>
      <c r="U24" s="589"/>
      <c r="V24" s="589"/>
      <c r="W24" s="589"/>
      <c r="X24" s="589"/>
      <c r="Y24" s="589"/>
      <c r="Z24" s="589"/>
      <c r="AA24" s="589"/>
      <c r="AB24" s="589"/>
      <c r="AC24" s="589"/>
      <c r="AD24" s="589"/>
      <c r="AE24" s="589"/>
      <c r="AF24" s="589"/>
      <c r="AG24" s="589"/>
      <c r="AH24" s="589"/>
      <c r="AI24" s="589"/>
      <c r="AJ24" s="589"/>
      <c r="AK24" s="589"/>
      <c r="AL24" s="589"/>
      <c r="AM24" s="589"/>
      <c r="AN24" s="589"/>
      <c r="AO24" s="589"/>
      <c r="AP24" s="589"/>
      <c r="AQ24" s="589"/>
      <c r="AR24" s="589"/>
      <c r="AS24" s="590"/>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row>
    <row r="25" spans="1:1099" ht="13.5" customHeight="1">
      <c r="A25" s="87"/>
      <c r="B25" s="591" t="s">
        <v>686</v>
      </c>
      <c r="C25" s="592"/>
      <c r="D25" s="592"/>
      <c r="E25" s="592"/>
      <c r="F25" s="592"/>
      <c r="G25" s="592"/>
      <c r="H25" s="592"/>
      <c r="I25" s="592"/>
      <c r="J25" s="592"/>
      <c r="K25" s="592"/>
      <c r="L25" s="592"/>
      <c r="M25" s="592"/>
      <c r="N25" s="592"/>
      <c r="O25" s="592"/>
      <c r="P25" s="592"/>
      <c r="Q25" s="592"/>
      <c r="R25" s="592"/>
      <c r="S25" s="592"/>
      <c r="T25" s="592"/>
      <c r="U25" s="592"/>
      <c r="V25" s="592"/>
      <c r="W25" s="592"/>
      <c r="X25" s="592"/>
      <c r="Y25" s="592"/>
      <c r="Z25" s="592"/>
      <c r="AA25" s="592"/>
      <c r="AB25" s="592"/>
      <c r="AC25" s="592"/>
      <c r="AD25" s="592"/>
      <c r="AE25" s="592"/>
      <c r="AF25" s="592"/>
      <c r="AG25" s="592"/>
      <c r="AH25" s="592"/>
      <c r="AI25" s="592"/>
      <c r="AJ25" s="592"/>
      <c r="AK25" s="592"/>
      <c r="AL25" s="592"/>
      <c r="AM25" s="592"/>
      <c r="AN25" s="592"/>
      <c r="AO25" s="593"/>
      <c r="AP25" s="593"/>
      <c r="AQ25" s="593"/>
      <c r="AR25" s="593"/>
      <c r="AS25" s="594"/>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row>
    <row r="26" spans="1:1099" ht="13.5" customHeight="1">
      <c r="A26" s="87"/>
      <c r="B26" s="588" t="s">
        <v>687</v>
      </c>
      <c r="C26" s="589"/>
      <c r="D26" s="589"/>
      <c r="E26" s="589"/>
      <c r="F26" s="589"/>
      <c r="G26" s="589"/>
      <c r="H26" s="589"/>
      <c r="I26" s="589"/>
      <c r="J26" s="589"/>
      <c r="K26" s="589"/>
      <c r="L26" s="589"/>
      <c r="M26" s="589"/>
      <c r="N26" s="589"/>
      <c r="O26" s="589"/>
      <c r="P26" s="589"/>
      <c r="Q26" s="589"/>
      <c r="R26" s="589"/>
      <c r="S26" s="589"/>
      <c r="T26" s="589"/>
      <c r="U26" s="589"/>
      <c r="V26" s="589"/>
      <c r="W26" s="589"/>
      <c r="X26" s="589"/>
      <c r="Y26" s="589"/>
      <c r="Z26" s="589"/>
      <c r="AA26" s="589"/>
      <c r="AB26" s="589"/>
      <c r="AC26" s="589"/>
      <c r="AD26" s="589"/>
      <c r="AE26" s="589"/>
      <c r="AF26" s="589"/>
      <c r="AG26" s="589"/>
      <c r="AH26" s="589"/>
      <c r="AI26" s="589"/>
      <c r="AJ26" s="589"/>
      <c r="AK26" s="589"/>
      <c r="AL26" s="589"/>
      <c r="AM26" s="589"/>
      <c r="AN26" s="589"/>
      <c r="AO26" s="589"/>
      <c r="AP26" s="589"/>
      <c r="AQ26" s="589"/>
      <c r="AR26" s="589"/>
      <c r="AS26" s="590"/>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row>
    <row r="27" spans="1:1099" ht="14.25" customHeight="1">
      <c r="A27" s="87"/>
      <c r="B27" s="591" t="s">
        <v>871</v>
      </c>
      <c r="C27" s="592"/>
      <c r="D27" s="592"/>
      <c r="E27" s="592"/>
      <c r="F27" s="592"/>
      <c r="G27" s="592"/>
      <c r="H27" s="592"/>
      <c r="I27" s="592"/>
      <c r="J27" s="592"/>
      <c r="K27" s="592"/>
      <c r="L27" s="592"/>
      <c r="M27" s="592"/>
      <c r="N27" s="592"/>
      <c r="O27" s="592"/>
      <c r="P27" s="592"/>
      <c r="Q27" s="592"/>
      <c r="R27" s="592"/>
      <c r="S27" s="592"/>
      <c r="T27" s="592"/>
      <c r="U27" s="592"/>
      <c r="V27" s="592"/>
      <c r="W27" s="592"/>
      <c r="X27" s="592"/>
      <c r="Y27" s="592"/>
      <c r="Z27" s="592"/>
      <c r="AA27" s="592"/>
      <c r="AB27" s="592"/>
      <c r="AC27" s="592"/>
      <c r="AD27" s="592"/>
      <c r="AE27" s="592"/>
      <c r="AF27" s="592"/>
      <c r="AG27" s="592"/>
      <c r="AH27" s="592"/>
      <c r="AI27" s="592"/>
      <c r="AJ27" s="592"/>
      <c r="AK27" s="592"/>
      <c r="AL27" s="592"/>
      <c r="AM27" s="592"/>
      <c r="AN27" s="592"/>
      <c r="AO27" s="593"/>
      <c r="AP27" s="593"/>
      <c r="AQ27" s="593"/>
      <c r="AR27" s="593"/>
      <c r="AS27" s="594"/>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row>
    <row r="28" spans="1:1099" ht="16.5" customHeight="1">
      <c r="A28" s="87"/>
      <c r="B28" s="588" t="s">
        <v>803</v>
      </c>
      <c r="C28" s="589"/>
      <c r="D28" s="589"/>
      <c r="E28" s="589"/>
      <c r="F28" s="589"/>
      <c r="G28" s="589"/>
      <c r="H28" s="589"/>
      <c r="I28" s="589"/>
      <c r="J28" s="589"/>
      <c r="K28" s="589"/>
      <c r="L28" s="589"/>
      <c r="M28" s="589"/>
      <c r="N28" s="589"/>
      <c r="O28" s="589"/>
      <c r="P28" s="589"/>
      <c r="Q28" s="589"/>
      <c r="R28" s="589"/>
      <c r="S28" s="589"/>
      <c r="T28" s="589"/>
      <c r="U28" s="589"/>
      <c r="V28" s="589"/>
      <c r="W28" s="589"/>
      <c r="X28" s="589"/>
      <c r="Y28" s="589"/>
      <c r="Z28" s="589"/>
      <c r="AA28" s="589"/>
      <c r="AB28" s="589"/>
      <c r="AC28" s="589"/>
      <c r="AD28" s="589"/>
      <c r="AE28" s="589"/>
      <c r="AF28" s="589"/>
      <c r="AG28" s="589"/>
      <c r="AH28" s="589"/>
      <c r="AI28" s="589"/>
      <c r="AJ28" s="589"/>
      <c r="AK28" s="589"/>
      <c r="AL28" s="589"/>
      <c r="AM28" s="589"/>
      <c r="AN28" s="589"/>
      <c r="AO28" s="589"/>
      <c r="AP28" s="589"/>
      <c r="AQ28" s="589"/>
      <c r="AR28" s="589"/>
      <c r="AS28" s="590"/>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row>
    <row r="29" spans="1:1099" ht="13.5" customHeight="1">
      <c r="A29" s="87"/>
      <c r="B29" s="591" t="s">
        <v>804</v>
      </c>
      <c r="C29" s="592"/>
      <c r="D29" s="592"/>
      <c r="E29" s="592"/>
      <c r="F29" s="592"/>
      <c r="G29" s="592"/>
      <c r="H29" s="592"/>
      <c r="I29" s="592"/>
      <c r="J29" s="592"/>
      <c r="K29" s="592"/>
      <c r="L29" s="592"/>
      <c r="M29" s="592"/>
      <c r="N29" s="592"/>
      <c r="O29" s="592"/>
      <c r="P29" s="592"/>
      <c r="Q29" s="592"/>
      <c r="R29" s="592"/>
      <c r="S29" s="592"/>
      <c r="T29" s="592"/>
      <c r="U29" s="592"/>
      <c r="V29" s="592"/>
      <c r="W29" s="592"/>
      <c r="X29" s="592"/>
      <c r="Y29" s="592"/>
      <c r="Z29" s="592"/>
      <c r="AA29" s="592"/>
      <c r="AB29" s="592"/>
      <c r="AC29" s="592"/>
      <c r="AD29" s="592"/>
      <c r="AE29" s="592"/>
      <c r="AF29" s="592"/>
      <c r="AG29" s="592"/>
      <c r="AH29" s="592"/>
      <c r="AI29" s="592"/>
      <c r="AJ29" s="592"/>
      <c r="AK29" s="592"/>
      <c r="AL29" s="592"/>
      <c r="AM29" s="592"/>
      <c r="AN29" s="592"/>
      <c r="AO29" s="593"/>
      <c r="AP29" s="593"/>
      <c r="AQ29" s="593"/>
      <c r="AR29" s="593"/>
      <c r="AS29" s="594"/>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row>
    <row r="30" spans="1:1099" ht="17.25" customHeight="1">
      <c r="A30" s="87"/>
      <c r="B30" s="595" t="s">
        <v>688</v>
      </c>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c r="AA30" s="596"/>
      <c r="AB30" s="596"/>
      <c r="AC30" s="596"/>
      <c r="AD30" s="596"/>
      <c r="AE30" s="596"/>
      <c r="AF30" s="596"/>
      <c r="AG30" s="596"/>
      <c r="AH30" s="596"/>
      <c r="AI30" s="596"/>
      <c r="AJ30" s="596"/>
      <c r="AK30" s="596"/>
      <c r="AL30" s="596"/>
      <c r="AM30" s="596"/>
      <c r="AN30" s="596"/>
      <c r="AO30" s="596"/>
      <c r="AP30" s="596"/>
      <c r="AQ30" s="596"/>
      <c r="AR30" s="596"/>
      <c r="AS30" s="597"/>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row>
    <row r="31" spans="1:1099" ht="18" customHeight="1">
      <c r="A31" s="87"/>
      <c r="B31" s="598" t="s">
        <v>797</v>
      </c>
      <c r="C31" s="572"/>
      <c r="D31" s="572"/>
      <c r="E31" s="572"/>
      <c r="F31" s="572"/>
      <c r="G31" s="572"/>
      <c r="H31" s="572"/>
      <c r="I31" s="572"/>
      <c r="J31" s="572"/>
      <c r="K31" s="572"/>
      <c r="L31" s="572"/>
      <c r="M31" s="572"/>
      <c r="N31" s="572"/>
      <c r="O31" s="572"/>
      <c r="P31" s="572"/>
      <c r="Q31" s="572"/>
      <c r="R31" s="572"/>
      <c r="S31" s="572"/>
      <c r="T31" s="572"/>
      <c r="U31" s="572"/>
      <c r="V31" s="572"/>
      <c r="W31" s="572"/>
      <c r="X31" s="572"/>
      <c r="Y31" s="572"/>
      <c r="Z31" s="572"/>
      <c r="AA31" s="572"/>
      <c r="AB31" s="572"/>
      <c r="AC31" s="572"/>
      <c r="AD31" s="572"/>
      <c r="AE31" s="572"/>
      <c r="AF31" s="572"/>
      <c r="AG31" s="572"/>
      <c r="AH31" s="572"/>
      <c r="AI31" s="572"/>
      <c r="AJ31" s="572"/>
      <c r="AK31" s="572"/>
      <c r="AL31" s="572"/>
      <c r="AM31" s="572"/>
      <c r="AN31" s="572"/>
      <c r="AO31" s="599"/>
      <c r="AP31" s="599"/>
      <c r="AQ31" s="599"/>
      <c r="AR31" s="599"/>
      <c r="AS31" s="600"/>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row>
    <row r="32" spans="1:1099" ht="18" customHeight="1" thickBot="1">
      <c r="A32" s="87"/>
      <c r="B32" s="601" t="s">
        <v>821</v>
      </c>
      <c r="C32" s="602"/>
      <c r="D32" s="602"/>
      <c r="E32" s="602"/>
      <c r="F32" s="602"/>
      <c r="G32" s="602"/>
      <c r="H32" s="602"/>
      <c r="I32" s="602"/>
      <c r="J32" s="602"/>
      <c r="K32" s="602"/>
      <c r="L32" s="602"/>
      <c r="M32" s="602"/>
      <c r="N32" s="602"/>
      <c r="O32" s="602"/>
      <c r="P32" s="602"/>
      <c r="Q32" s="602"/>
      <c r="R32" s="602"/>
      <c r="S32" s="602"/>
      <c r="T32" s="602"/>
      <c r="U32" s="602"/>
      <c r="V32" s="602"/>
      <c r="W32" s="602"/>
      <c r="X32" s="602"/>
      <c r="Y32" s="602"/>
      <c r="Z32" s="602"/>
      <c r="AA32" s="602"/>
      <c r="AB32" s="602"/>
      <c r="AC32" s="602"/>
      <c r="AD32" s="602"/>
      <c r="AE32" s="602"/>
      <c r="AF32" s="602"/>
      <c r="AG32" s="602"/>
      <c r="AH32" s="602"/>
      <c r="AI32" s="602"/>
      <c r="AJ32" s="602"/>
      <c r="AK32" s="602"/>
      <c r="AL32" s="602"/>
      <c r="AM32" s="602"/>
      <c r="AN32" s="602"/>
      <c r="AO32" s="602"/>
      <c r="AP32" s="602"/>
      <c r="AQ32" s="602"/>
      <c r="AR32" s="602"/>
      <c r="AS32" s="603"/>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row>
    <row r="33" spans="1:71" ht="18" customHeight="1" thickTop="1">
      <c r="A33" s="87"/>
      <c r="B33" s="118"/>
      <c r="C33" s="119"/>
      <c r="D33" s="119"/>
      <c r="E33" s="119"/>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20"/>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row>
    <row r="34" spans="1:71" ht="13.5" customHeight="1" thickBot="1">
      <c r="A34" s="87"/>
      <c r="B34" s="133" t="s">
        <v>849</v>
      </c>
      <c r="C34" s="116"/>
      <c r="D34" s="116"/>
      <c r="E34" s="116"/>
      <c r="F34" s="116"/>
      <c r="G34" s="116"/>
      <c r="H34" s="116"/>
      <c r="I34" s="116"/>
      <c r="J34" s="116"/>
      <c r="K34" s="116"/>
      <c r="L34" s="116"/>
      <c r="M34" s="116"/>
      <c r="N34" s="116"/>
      <c r="O34" s="116"/>
      <c r="P34" s="116"/>
      <c r="Q34" s="116"/>
      <c r="R34" s="116"/>
      <c r="S34" s="116"/>
      <c r="T34" s="116"/>
      <c r="U34" s="116"/>
      <c r="V34" s="116"/>
      <c r="W34" s="116" t="s">
        <v>850</v>
      </c>
      <c r="X34" s="117"/>
      <c r="Y34" s="148"/>
      <c r="Z34" s="116"/>
      <c r="AA34" s="116"/>
      <c r="AB34" s="116"/>
      <c r="AC34" s="116"/>
      <c r="AD34" s="116"/>
      <c r="AE34" s="116"/>
      <c r="AF34" s="116"/>
      <c r="AG34" s="116"/>
      <c r="AH34" s="116"/>
      <c r="AI34" s="116"/>
      <c r="AJ34" s="116"/>
      <c r="AK34" s="116"/>
      <c r="AL34" s="116"/>
      <c r="AM34" s="116"/>
      <c r="AN34" s="116"/>
      <c r="AO34" s="122"/>
      <c r="AP34" s="122"/>
      <c r="AQ34" s="122"/>
      <c r="AR34" s="122"/>
      <c r="AS34" s="13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row>
    <row r="35" spans="1:71" ht="13.5" customHeight="1" thickTop="1">
      <c r="A35" s="87"/>
      <c r="B35" s="134" t="s">
        <v>852</v>
      </c>
      <c r="C35" s="135"/>
      <c r="D35" s="135"/>
      <c r="E35" s="135"/>
      <c r="F35" s="135"/>
      <c r="G35" s="135"/>
      <c r="H35" s="135"/>
      <c r="I35" s="135"/>
      <c r="J35" s="135"/>
      <c r="K35" s="135"/>
      <c r="L35" s="135"/>
      <c r="M35" s="135"/>
      <c r="N35" s="135"/>
      <c r="O35" s="135"/>
      <c r="P35" s="135"/>
      <c r="Q35" s="135"/>
      <c r="R35" s="135"/>
      <c r="S35" s="135"/>
      <c r="T35" s="135"/>
      <c r="U35" s="135"/>
      <c r="V35" s="149" t="s">
        <v>810</v>
      </c>
      <c r="W35" s="145"/>
      <c r="X35" s="145"/>
      <c r="Z35" s="136"/>
      <c r="AA35" s="136"/>
      <c r="AB35" s="136"/>
      <c r="AC35" s="150"/>
      <c r="AD35" s="149" t="s">
        <v>880</v>
      </c>
      <c r="AE35" s="136"/>
      <c r="AF35" s="136"/>
      <c r="AG35" s="136"/>
      <c r="AH35" s="136"/>
      <c r="AI35" s="136"/>
      <c r="AJ35" s="136"/>
      <c r="AK35" s="136"/>
      <c r="AL35" s="136"/>
      <c r="AM35" s="136"/>
      <c r="AN35" s="136"/>
      <c r="AO35" s="137"/>
      <c r="AP35" s="137"/>
      <c r="AQ35" s="137"/>
      <c r="AR35" s="137"/>
      <c r="AS35" s="138"/>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row>
    <row r="36" spans="1:71" ht="13.5" customHeight="1">
      <c r="A36" s="87"/>
      <c r="B36" s="123" t="s">
        <v>851</v>
      </c>
      <c r="C36" s="132"/>
      <c r="D36" s="132"/>
      <c r="E36" s="132"/>
      <c r="F36" s="132"/>
      <c r="G36" s="132"/>
      <c r="H36" s="132"/>
      <c r="I36" s="132"/>
      <c r="J36" s="132"/>
      <c r="K36" s="132"/>
      <c r="L36" s="132"/>
      <c r="M36" s="132"/>
      <c r="N36" s="132"/>
      <c r="O36" s="132"/>
      <c r="P36" s="132"/>
      <c r="Q36" s="132"/>
      <c r="R36" s="132"/>
      <c r="S36" s="132"/>
      <c r="T36" s="132"/>
      <c r="U36" s="132"/>
      <c r="V36" s="153"/>
      <c r="W36" s="146"/>
      <c r="X36" s="146"/>
      <c r="Y36" s="124"/>
      <c r="Z36" s="124"/>
      <c r="AA36" s="124"/>
      <c r="AB36" s="124"/>
      <c r="AC36" s="151"/>
      <c r="AD36" s="124"/>
      <c r="AE36" s="124"/>
      <c r="AF36" s="124"/>
      <c r="AG36" s="124"/>
      <c r="AH36" s="124"/>
      <c r="AI36" s="124"/>
      <c r="AJ36" s="124"/>
      <c r="AK36" s="124"/>
      <c r="AL36" s="124"/>
      <c r="AM36" s="124"/>
      <c r="AN36" s="124"/>
      <c r="AO36" s="125"/>
      <c r="AP36" s="125"/>
      <c r="AQ36" s="125"/>
      <c r="AR36" s="125"/>
      <c r="AS36" s="126"/>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row>
    <row r="37" spans="1:71" ht="13.5" customHeight="1">
      <c r="A37" s="87"/>
      <c r="B37" s="123"/>
      <c r="C37" s="132"/>
      <c r="D37" s="132"/>
      <c r="E37" s="132"/>
      <c r="F37" s="132"/>
      <c r="G37" s="132"/>
      <c r="H37" s="132"/>
      <c r="I37" s="132"/>
      <c r="J37" s="132"/>
      <c r="K37" s="132"/>
      <c r="L37" s="132"/>
      <c r="M37" s="132"/>
      <c r="N37" s="132"/>
      <c r="O37" s="132"/>
      <c r="P37" s="132"/>
      <c r="Q37" s="132"/>
      <c r="R37" s="132"/>
      <c r="S37" s="132"/>
      <c r="T37" s="132"/>
      <c r="U37" s="132"/>
      <c r="V37" s="153"/>
      <c r="W37" s="146"/>
      <c r="X37" s="146"/>
      <c r="Y37" s="124"/>
      <c r="Z37" s="124"/>
      <c r="AA37" s="124"/>
      <c r="AB37" s="124"/>
      <c r="AC37" s="151"/>
      <c r="AD37" s="124"/>
      <c r="AE37" s="124"/>
      <c r="AF37" s="124"/>
      <c r="AG37" s="124"/>
      <c r="AH37" s="124"/>
      <c r="AI37" s="124"/>
      <c r="AJ37" s="124"/>
      <c r="AK37" s="124"/>
      <c r="AL37" s="124"/>
      <c r="AM37" s="124"/>
      <c r="AN37" s="124"/>
      <c r="AO37" s="125"/>
      <c r="AP37" s="125"/>
      <c r="AQ37" s="125"/>
      <c r="AR37" s="125"/>
      <c r="AS37" s="126"/>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row>
    <row r="38" spans="1:71" ht="13.5" customHeight="1">
      <c r="A38" s="87"/>
      <c r="B38" s="123"/>
      <c r="C38" s="132"/>
      <c r="D38" s="132"/>
      <c r="E38" s="132"/>
      <c r="F38" s="132"/>
      <c r="G38" s="132"/>
      <c r="H38" s="132"/>
      <c r="I38" s="132"/>
      <c r="J38" s="132"/>
      <c r="K38" s="132"/>
      <c r="L38" s="132"/>
      <c r="M38" s="132"/>
      <c r="N38" s="132"/>
      <c r="O38" s="132"/>
      <c r="P38" s="132"/>
      <c r="Q38" s="132"/>
      <c r="R38" s="132"/>
      <c r="S38" s="132"/>
      <c r="T38" s="132"/>
      <c r="U38" s="132"/>
      <c r="V38" s="153"/>
      <c r="W38" s="146"/>
      <c r="X38" s="146"/>
      <c r="Y38" s="124"/>
      <c r="Z38" s="124"/>
      <c r="AA38" s="124"/>
      <c r="AB38" s="124"/>
      <c r="AC38" s="151"/>
      <c r="AD38" s="124"/>
      <c r="AE38" s="124"/>
      <c r="AF38" s="124"/>
      <c r="AG38" s="124"/>
      <c r="AH38" s="124"/>
      <c r="AI38" s="124"/>
      <c r="AJ38" s="124"/>
      <c r="AK38" s="124"/>
      <c r="AL38" s="124"/>
      <c r="AM38" s="124"/>
      <c r="AN38" s="124"/>
      <c r="AO38" s="125"/>
      <c r="AP38" s="125"/>
      <c r="AQ38" s="125"/>
      <c r="AR38" s="125"/>
      <c r="AS38" s="126"/>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row>
    <row r="39" spans="1:71" ht="13.5" customHeight="1">
      <c r="A39" s="87"/>
      <c r="B39" s="121" t="s">
        <v>853</v>
      </c>
      <c r="C39" s="141"/>
      <c r="D39" s="141"/>
      <c r="E39" s="141"/>
      <c r="F39" s="141"/>
      <c r="G39" s="141"/>
      <c r="H39" s="141"/>
      <c r="I39" s="141"/>
      <c r="J39" s="141"/>
      <c r="K39" s="141"/>
      <c r="L39" s="141"/>
      <c r="M39" s="141"/>
      <c r="N39" s="141"/>
      <c r="O39" s="141"/>
      <c r="P39" s="141"/>
      <c r="Q39" s="141"/>
      <c r="R39" s="141"/>
      <c r="S39" s="141"/>
      <c r="T39" s="141"/>
      <c r="U39" s="141"/>
      <c r="V39" s="153"/>
      <c r="W39" s="146"/>
      <c r="X39" s="146"/>
      <c r="Y39" s="124"/>
      <c r="Z39" s="124"/>
      <c r="AA39" s="124"/>
      <c r="AB39" s="124"/>
      <c r="AC39" s="151"/>
      <c r="AD39" s="124"/>
      <c r="AE39" s="124"/>
      <c r="AF39" s="124"/>
      <c r="AG39" s="124"/>
      <c r="AH39" s="124"/>
      <c r="AI39" s="124"/>
      <c r="AJ39" s="124"/>
      <c r="AK39" s="124"/>
      <c r="AL39" s="124"/>
      <c r="AM39" s="124"/>
      <c r="AN39" s="124"/>
      <c r="AO39" s="125"/>
      <c r="AP39" s="125"/>
      <c r="AQ39" s="125"/>
      <c r="AR39" s="125"/>
      <c r="AS39" s="126"/>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row>
    <row r="40" spans="1:71" ht="13.5" customHeight="1">
      <c r="A40" s="87"/>
      <c r="B40" s="123" t="s">
        <v>879</v>
      </c>
      <c r="C40" s="132"/>
      <c r="D40" s="132"/>
      <c r="E40" s="132"/>
      <c r="F40" s="132"/>
      <c r="G40" s="132"/>
      <c r="H40" s="132"/>
      <c r="I40" s="132"/>
      <c r="J40" s="132"/>
      <c r="K40" s="132"/>
      <c r="L40" s="132"/>
      <c r="M40" s="132"/>
      <c r="N40" s="132"/>
      <c r="O40" s="132"/>
      <c r="P40" s="132"/>
      <c r="Q40" s="132"/>
      <c r="R40" s="132"/>
      <c r="S40" s="132"/>
      <c r="T40" s="132"/>
      <c r="U40" s="132"/>
      <c r="V40" s="153"/>
      <c r="W40" s="146"/>
      <c r="X40" s="146"/>
      <c r="Y40" s="124"/>
      <c r="Z40" s="124"/>
      <c r="AA40" s="124"/>
      <c r="AB40" s="124"/>
      <c r="AC40" s="151"/>
      <c r="AD40" s="124"/>
      <c r="AE40" s="124"/>
      <c r="AF40" s="124"/>
      <c r="AG40" s="124"/>
      <c r="AH40" s="124"/>
      <c r="AI40" s="124"/>
      <c r="AJ40" s="124"/>
      <c r="AK40" s="124"/>
      <c r="AL40" s="124"/>
      <c r="AM40" s="124"/>
      <c r="AN40" s="124"/>
      <c r="AO40" s="125"/>
      <c r="AP40" s="125"/>
      <c r="AQ40" s="125"/>
      <c r="AR40" s="125"/>
      <c r="AS40" s="126"/>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row>
    <row r="41" spans="1:71" ht="13.5" customHeight="1">
      <c r="A41" s="87"/>
      <c r="B41" s="123"/>
      <c r="C41" s="132"/>
      <c r="D41" s="132"/>
      <c r="E41" s="132"/>
      <c r="F41" s="132"/>
      <c r="G41" s="132"/>
      <c r="H41" s="132"/>
      <c r="I41" s="132"/>
      <c r="J41" s="132"/>
      <c r="K41" s="132"/>
      <c r="L41" s="132"/>
      <c r="M41" s="132"/>
      <c r="N41" s="132"/>
      <c r="O41" s="132"/>
      <c r="P41" s="132"/>
      <c r="Q41" s="132"/>
      <c r="R41" s="132"/>
      <c r="S41" s="132"/>
      <c r="T41" s="132"/>
      <c r="U41" s="132"/>
      <c r="V41" s="153"/>
      <c r="W41" s="146"/>
      <c r="X41" s="146"/>
      <c r="Y41" s="124"/>
      <c r="Z41" s="124"/>
      <c r="AA41" s="124"/>
      <c r="AB41" s="124"/>
      <c r="AC41" s="151"/>
      <c r="AD41" s="124"/>
      <c r="AE41" s="124"/>
      <c r="AF41" s="124"/>
      <c r="AG41" s="124"/>
      <c r="AH41" s="124"/>
      <c r="AI41" s="124"/>
      <c r="AJ41" s="124"/>
      <c r="AK41" s="124"/>
      <c r="AL41" s="124"/>
      <c r="AM41" s="124"/>
      <c r="AN41" s="124"/>
      <c r="AO41" s="125"/>
      <c r="AP41" s="125"/>
      <c r="AQ41" s="125"/>
      <c r="AR41" s="125"/>
      <c r="AS41" s="126"/>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row>
    <row r="42" spans="1:71" ht="13.5" customHeight="1">
      <c r="A42" s="87"/>
      <c r="B42" s="123"/>
      <c r="C42" s="132"/>
      <c r="D42" s="132"/>
      <c r="E42" s="132"/>
      <c r="F42" s="132"/>
      <c r="G42" s="132"/>
      <c r="H42" s="132"/>
      <c r="I42" s="132"/>
      <c r="J42" s="132"/>
      <c r="K42" s="132"/>
      <c r="L42" s="132"/>
      <c r="M42" s="132"/>
      <c r="N42" s="132"/>
      <c r="O42" s="132"/>
      <c r="P42" s="132"/>
      <c r="Q42" s="132"/>
      <c r="R42" s="132"/>
      <c r="S42" s="132"/>
      <c r="T42" s="132"/>
      <c r="U42" s="132"/>
      <c r="V42" s="153"/>
      <c r="W42" s="146"/>
      <c r="X42" s="146"/>
      <c r="Y42" s="124"/>
      <c r="Z42" s="124"/>
      <c r="AA42" s="124"/>
      <c r="AB42" s="124"/>
      <c r="AC42" s="151"/>
      <c r="AD42" s="124"/>
      <c r="AE42" s="124"/>
      <c r="AF42" s="124"/>
      <c r="AG42" s="124"/>
      <c r="AH42" s="124"/>
      <c r="AI42" s="124"/>
      <c r="AJ42" s="124"/>
      <c r="AK42" s="124"/>
      <c r="AL42" s="124"/>
      <c r="AM42" s="124"/>
      <c r="AN42" s="124"/>
      <c r="AO42" s="125"/>
      <c r="AP42" s="125"/>
      <c r="AQ42" s="125"/>
      <c r="AR42" s="125"/>
      <c r="AS42" s="126"/>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row>
    <row r="43" spans="1:71" ht="12.75" customHeight="1" thickBot="1">
      <c r="A43" s="87"/>
      <c r="B43" s="127" t="s">
        <v>870</v>
      </c>
      <c r="C43" s="127"/>
      <c r="D43" s="139"/>
      <c r="E43" s="139"/>
      <c r="F43" s="139"/>
      <c r="G43" s="139"/>
      <c r="H43" s="139"/>
      <c r="I43" s="139"/>
      <c r="J43" s="140"/>
      <c r="K43" s="139"/>
      <c r="L43" s="139"/>
      <c r="M43" s="139"/>
      <c r="N43" s="139"/>
      <c r="O43" s="139"/>
      <c r="P43" s="139"/>
      <c r="Q43" s="139"/>
      <c r="R43" s="139"/>
      <c r="S43" s="139"/>
      <c r="T43" s="139"/>
      <c r="U43" s="139"/>
      <c r="V43" s="154"/>
      <c r="W43" s="147"/>
      <c r="X43" s="147"/>
      <c r="Y43" s="128"/>
      <c r="Z43" s="128"/>
      <c r="AA43" s="128"/>
      <c r="AB43" s="128"/>
      <c r="AC43" s="152"/>
      <c r="AD43" s="128"/>
      <c r="AE43" s="128"/>
      <c r="AF43" s="128"/>
      <c r="AG43" s="128"/>
      <c r="AH43" s="128"/>
      <c r="AI43" s="128"/>
      <c r="AJ43" s="128"/>
      <c r="AK43" s="128"/>
      <c r="AL43" s="128"/>
      <c r="AM43" s="128"/>
      <c r="AN43" s="128"/>
      <c r="AO43" s="129"/>
      <c r="AP43" s="129"/>
      <c r="AQ43" s="129"/>
      <c r="AR43" s="129"/>
      <c r="AS43" s="130"/>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row>
    <row r="44" spans="1:71" ht="24.75" customHeight="1" thickTop="1">
      <c r="A44" s="87"/>
      <c r="B44" s="91"/>
      <c r="C44" s="91"/>
      <c r="D44" s="91"/>
      <c r="E44" s="91"/>
      <c r="F44" s="91"/>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row>
    <row r="45" spans="1:71" ht="16.5" customHeight="1">
      <c r="A45" s="87"/>
      <c r="B45" s="91"/>
      <c r="C45" s="91"/>
      <c r="D45" s="91"/>
      <c r="E45" s="91"/>
      <c r="F45" s="91"/>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row>
    <row r="46" spans="1:71" ht="21.75" customHeight="1">
      <c r="A46" s="87"/>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row>
    <row r="47" spans="1:71" ht="18.75" customHeight="1">
      <c r="A47" s="91"/>
      <c r="B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row>
    <row r="48" spans="1:71" ht="12.75" customHeight="1">
      <c r="A48" s="91"/>
      <c r="B48" s="91"/>
      <c r="C48" s="91"/>
      <c r="D48" s="91"/>
      <c r="E48" s="91"/>
      <c r="F48" s="91"/>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row>
    <row r="49" spans="1:71" ht="21"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row>
    <row r="50" spans="1:71" ht="13.5" customHeight="1">
      <c r="A50" s="91"/>
      <c r="B50" s="91"/>
      <c r="C50" s="91"/>
      <c r="D50" s="91"/>
      <c r="E50" s="91"/>
      <c r="F50" s="91"/>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row>
    <row r="51" spans="1:71" ht="13.5" customHeight="1">
      <c r="A51" s="91"/>
      <c r="B51" s="91"/>
      <c r="C51" s="91"/>
      <c r="D51" s="91"/>
      <c r="E51" s="91"/>
      <c r="F51" s="91"/>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row>
    <row r="52" spans="1:71" ht="13.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row>
    <row r="53" spans="1:71" ht="27.75" customHeight="1">
      <c r="A53" s="91"/>
      <c r="B53" s="91"/>
      <c r="C53" s="91"/>
      <c r="D53" s="91"/>
      <c r="E53" s="91"/>
      <c r="F53" s="91"/>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row>
    <row r="54" spans="1:71" ht="18.75" customHeight="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row>
    <row r="55" spans="1:71" ht="19.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row>
    <row r="56" spans="1:71" ht="21" customHeight="1">
      <c r="A56" s="91"/>
      <c r="B56" s="91"/>
      <c r="C56" s="91"/>
      <c r="D56" s="91"/>
      <c r="E56" s="91"/>
      <c r="F56" s="91"/>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row>
    <row r="57" spans="1:71" ht="15.75" customHeight="1">
      <c r="A57" s="91"/>
      <c r="B57" s="91"/>
      <c r="C57" s="91"/>
      <c r="D57" s="91"/>
      <c r="E57" s="91"/>
      <c r="F57" s="91"/>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row>
    <row r="58" spans="1:71" ht="1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row>
    <row r="59" spans="1:71" ht="32.25" customHeight="1">
      <c r="A59" s="91"/>
      <c r="B59" s="91"/>
      <c r="C59" s="91"/>
      <c r="D59" s="91"/>
      <c r="E59" s="91"/>
      <c r="F59" s="91"/>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row>
    <row r="60" spans="1:71" ht="20.25" customHeight="1">
      <c r="A60" s="91"/>
      <c r="B60" s="91"/>
      <c r="C60" s="91"/>
      <c r="D60" s="91"/>
      <c r="E60" s="91"/>
      <c r="F60" s="91"/>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row>
    <row r="61" spans="1:71" ht="23.2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row>
    <row r="62" spans="1:71" ht="21" customHeight="1">
      <c r="A62" s="91"/>
      <c r="B62" s="91"/>
      <c r="C62" s="91"/>
      <c r="D62" s="91"/>
      <c r="E62" s="91"/>
      <c r="F62" s="91"/>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row>
    <row r="63" spans="1:71" ht="19.5" customHeight="1">
      <c r="A63" s="91"/>
      <c r="B63" s="91"/>
      <c r="C63" s="91"/>
      <c r="D63" s="91"/>
      <c r="E63" s="91"/>
      <c r="F63" s="91"/>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row>
    <row r="64" spans="1:71" ht="17.2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row>
    <row r="65" spans="1:46" ht="15" customHeight="1">
      <c r="A65" s="91"/>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row>
    <row r="66" spans="1:46" ht="15" hidden="1" customHeight="1">
      <c r="Y66" s="87"/>
      <c r="AA66" s="87"/>
      <c r="AB66" s="87"/>
      <c r="AC66" s="87"/>
      <c r="AD66" s="87"/>
      <c r="AE66" s="87"/>
      <c r="AF66" s="87"/>
      <c r="AG66" s="87"/>
      <c r="AH66" s="87"/>
      <c r="AI66" s="87"/>
      <c r="AJ66" s="87"/>
      <c r="AK66" s="90"/>
      <c r="AL66" s="87"/>
      <c r="AM66" s="87"/>
      <c r="AN66" s="87"/>
      <c r="AO66" s="87"/>
      <c r="AP66" s="87"/>
      <c r="AQ66" s="87"/>
      <c r="AR66" s="87"/>
      <c r="AS66" s="87"/>
    </row>
    <row r="67" spans="1:46" ht="15" hidden="1" customHeight="1">
      <c r="Y67" s="87"/>
      <c r="AA67" s="586"/>
      <c r="AB67" s="586"/>
      <c r="AC67" s="586"/>
      <c r="AD67" s="586"/>
      <c r="AE67" s="586"/>
      <c r="AF67" s="586"/>
      <c r="AG67" s="586"/>
      <c r="AH67" s="586"/>
      <c r="AI67" s="586"/>
      <c r="AJ67" s="586"/>
      <c r="AK67" s="111"/>
      <c r="AL67" s="587"/>
      <c r="AM67" s="587"/>
      <c r="AN67" s="587"/>
      <c r="AO67" s="587"/>
      <c r="AP67" s="587"/>
      <c r="AQ67" s="587"/>
      <c r="AR67" s="587"/>
      <c r="AS67" s="587"/>
    </row>
    <row r="68" spans="1:46" ht="15" hidden="1" customHeight="1">
      <c r="AA68" s="87"/>
      <c r="AB68" s="87"/>
      <c r="AC68" s="87"/>
      <c r="AD68" s="87"/>
      <c r="AE68" s="87"/>
      <c r="AF68" s="87"/>
      <c r="AG68" s="87"/>
      <c r="AH68" s="87"/>
      <c r="AI68" s="87"/>
      <c r="AJ68" s="87"/>
      <c r="AK68" s="90"/>
      <c r="AL68" s="87"/>
      <c r="AM68" s="87"/>
      <c r="AN68" s="87"/>
      <c r="AO68" s="87"/>
      <c r="AP68" s="87"/>
      <c r="AQ68" s="87"/>
      <c r="AR68" s="87"/>
      <c r="AS68" s="87"/>
    </row>
    <row r="69" spans="1:46" ht="15" hidden="1" customHeight="1">
      <c r="AA69" s="87"/>
      <c r="AB69" s="87"/>
      <c r="AC69" s="87"/>
      <c r="AD69" s="87"/>
      <c r="AE69" s="87"/>
      <c r="AF69" s="87"/>
      <c r="AG69" s="87"/>
      <c r="AH69" s="87"/>
      <c r="AI69" s="87"/>
      <c r="AJ69" s="87"/>
      <c r="AK69" s="90"/>
      <c r="AL69" s="87"/>
      <c r="AM69" s="87"/>
      <c r="AN69" s="87"/>
      <c r="AO69" s="87"/>
      <c r="AP69" s="87"/>
      <c r="AQ69" s="87"/>
      <c r="AR69" s="87"/>
      <c r="AS69" s="87"/>
    </row>
    <row r="70" spans="1:46" ht="15" hidden="1" customHeight="1">
      <c r="AA70" s="87"/>
      <c r="AB70" s="87"/>
      <c r="AC70" s="87"/>
      <c r="AD70" s="87"/>
      <c r="AE70" s="87"/>
      <c r="AF70" s="87"/>
      <c r="AG70" s="87"/>
      <c r="AH70" s="87"/>
      <c r="AI70" s="87"/>
      <c r="AJ70" s="87"/>
      <c r="AK70" s="90"/>
      <c r="AL70" s="87"/>
      <c r="AM70" s="87"/>
      <c r="AN70" s="87"/>
      <c r="AO70" s="87"/>
      <c r="AP70" s="87"/>
      <c r="AQ70" s="87"/>
      <c r="AR70" s="87"/>
      <c r="AS70" s="87"/>
    </row>
    <row r="71" spans="1:46" ht="15" hidden="1" customHeight="1">
      <c r="AA71" s="87"/>
      <c r="AB71" s="87"/>
      <c r="AC71" s="87"/>
      <c r="AD71" s="87"/>
      <c r="AE71" s="87"/>
      <c r="AF71" s="87"/>
      <c r="AG71" s="87"/>
      <c r="AH71" s="87"/>
      <c r="AI71" s="87"/>
      <c r="AJ71" s="87"/>
      <c r="AK71" s="90"/>
      <c r="AL71" s="87"/>
      <c r="AM71" s="87"/>
      <c r="AN71" s="87"/>
      <c r="AO71" s="87"/>
      <c r="AP71" s="87"/>
      <c r="AQ71" s="87"/>
      <c r="AR71" s="87"/>
      <c r="AS71" s="87"/>
    </row>
    <row r="72" spans="1:46" ht="15" hidden="1" customHeight="1"/>
    <row r="73" spans="1:46" ht="15" hidden="1" customHeight="1"/>
    <row r="74" spans="1:46" ht="15" hidden="1" customHeight="1"/>
    <row r="75" spans="1:46" ht="15" hidden="1" customHeight="1"/>
    <row r="76" spans="1:46" ht="15" hidden="1" customHeight="1"/>
    <row r="77" spans="1:46" ht="15" hidden="1" customHeight="1"/>
    <row r="78" spans="1:46" ht="15" hidden="1" customHeight="1"/>
    <row r="79" spans="1:46" ht="15" hidden="1" customHeight="1">
      <c r="C79" s="109" t="s">
        <v>336</v>
      </c>
    </row>
    <row r="80" spans="1:46" ht="15" hidden="1" customHeight="1"/>
    <row r="81" ht="15" hidden="1" customHeight="1"/>
    <row r="82" ht="15" hidden="1" customHeight="1"/>
    <row r="83" ht="15" hidden="1" customHeight="1"/>
    <row r="84" ht="15" hidden="1" customHeight="1"/>
    <row r="85" ht="15" hidden="1"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hidden="1" customHeight="1"/>
    <row r="110" ht="0" hidden="1" customHeight="1"/>
    <row r="111" ht="0" hidden="1" customHeight="1"/>
    <row r="112" ht="0" hidden="1" customHeight="1"/>
    <row r="113" ht="0" hidden="1" customHeight="1"/>
    <row r="114" ht="0"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row r="123" ht="0" hidden="1" customHeight="1"/>
    <row r="124" ht="0" hidden="1" customHeight="1"/>
    <row r="125" ht="0" hidden="1" customHeight="1"/>
    <row r="126"/>
  </sheetData>
  <mergeCells count="48">
    <mergeCell ref="B23:AS23"/>
    <mergeCell ref="B25:AS25"/>
    <mergeCell ref="B20:AS20"/>
    <mergeCell ref="B21:AS21"/>
    <mergeCell ref="B22:AS22"/>
    <mergeCell ref="B18:AS18"/>
    <mergeCell ref="B19:AS19"/>
    <mergeCell ref="T12:V12"/>
    <mergeCell ref="W12:Y12"/>
    <mergeCell ref="Z12:AE12"/>
    <mergeCell ref="S17:AS17"/>
    <mergeCell ref="AO12:AS12"/>
    <mergeCell ref="D13:S13"/>
    <mergeCell ref="T13:V13"/>
    <mergeCell ref="B17:R17"/>
    <mergeCell ref="W13:Y13"/>
    <mergeCell ref="Z13:AE13"/>
    <mergeCell ref="AF13:AN13"/>
    <mergeCell ref="Z6:AS11"/>
    <mergeCell ref="D7:X7"/>
    <mergeCell ref="D8:X8"/>
    <mergeCell ref="B11:Y11"/>
    <mergeCell ref="D12:S12"/>
    <mergeCell ref="B2:I4"/>
    <mergeCell ref="J2:AC4"/>
    <mergeCell ref="AD2:AL4"/>
    <mergeCell ref="AM2:AS4"/>
    <mergeCell ref="B5:D5"/>
    <mergeCell ref="F5:Y5"/>
    <mergeCell ref="Z5:AS5"/>
    <mergeCell ref="AA67:AJ67"/>
    <mergeCell ref="AL67:AS67"/>
    <mergeCell ref="B24:AS24"/>
    <mergeCell ref="B26:AS26"/>
    <mergeCell ref="B27:AS27"/>
    <mergeCell ref="B28:AS28"/>
    <mergeCell ref="B29:AS29"/>
    <mergeCell ref="B30:AS30"/>
    <mergeCell ref="B31:AS31"/>
    <mergeCell ref="B32:AS32"/>
    <mergeCell ref="AO13:AS13"/>
    <mergeCell ref="AF12:AN12"/>
    <mergeCell ref="B12:B16"/>
    <mergeCell ref="D14:AP14"/>
    <mergeCell ref="AQ14:AS14"/>
    <mergeCell ref="D15:AP16"/>
    <mergeCell ref="AQ15:AQ16"/>
    <mergeCell ref="AR15:AS16"/>
  </mergeCells>
  <pageMargins left="0.70866141732283472" right="0.70866141732283472" top="0.74803149606299213" bottom="0.74803149606299213" header="0.31496062992125984" footer="0.31496062992125984"/>
  <pageSetup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54"/>
  <sheetViews>
    <sheetView showGridLines="0" zoomScale="90" zoomScaleNormal="90" workbookViewId="0">
      <selection activeCell="K249" sqref="K249"/>
    </sheetView>
  </sheetViews>
  <sheetFormatPr baseColWidth="10" defaultRowHeight="14.25"/>
  <cols>
    <col min="1" max="1" width="6" style="500" customWidth="1"/>
    <col min="2" max="2" width="2.140625" style="500" customWidth="1"/>
    <col min="3" max="3" width="2.28515625" style="500" customWidth="1"/>
    <col min="4" max="4" width="2.42578125" style="500" customWidth="1"/>
    <col min="5" max="5" width="16.7109375" style="501" customWidth="1"/>
    <col min="6" max="6" width="36.5703125" style="501" customWidth="1"/>
    <col min="7" max="7" width="17.5703125" style="502" customWidth="1"/>
    <col min="8" max="8" width="24" style="502" customWidth="1"/>
    <col min="9" max="9" width="22.85546875" style="496" customWidth="1"/>
    <col min="10" max="10" width="20.7109375" style="496" customWidth="1"/>
    <col min="11" max="11" width="15.7109375" style="445" customWidth="1"/>
    <col min="12" max="22" width="11.42578125" style="443"/>
    <col min="23" max="257" width="11.42578125" style="445"/>
    <col min="258" max="258" width="44.85546875" style="445" customWidth="1"/>
    <col min="259" max="265" width="38.5703125" style="445" customWidth="1"/>
    <col min="266" max="513" width="11.42578125" style="445"/>
    <col min="514" max="514" width="44.85546875" style="445" customWidth="1"/>
    <col min="515" max="521" width="38.5703125" style="445" customWidth="1"/>
    <col min="522" max="769" width="11.42578125" style="445"/>
    <col min="770" max="770" width="44.85546875" style="445" customWidth="1"/>
    <col min="771" max="777" width="38.5703125" style="445" customWidth="1"/>
    <col min="778" max="1025" width="11.42578125" style="445"/>
    <col min="1026" max="1026" width="44.85546875" style="445" customWidth="1"/>
    <col min="1027" max="1033" width="38.5703125" style="445" customWidth="1"/>
    <col min="1034" max="1281" width="11.42578125" style="445"/>
    <col min="1282" max="1282" width="44.85546875" style="445" customWidth="1"/>
    <col min="1283" max="1289" width="38.5703125" style="445" customWidth="1"/>
    <col min="1290" max="1537" width="11.42578125" style="445"/>
    <col min="1538" max="1538" width="44.85546875" style="445" customWidth="1"/>
    <col min="1539" max="1545" width="38.5703125" style="445" customWidth="1"/>
    <col min="1546" max="1793" width="11.42578125" style="445"/>
    <col min="1794" max="1794" width="44.85546875" style="445" customWidth="1"/>
    <col min="1795" max="1801" width="38.5703125" style="445" customWidth="1"/>
    <col min="1802" max="2049" width="11.42578125" style="445"/>
    <col min="2050" max="2050" width="44.85546875" style="445" customWidth="1"/>
    <col min="2051" max="2057" width="38.5703125" style="445" customWidth="1"/>
    <col min="2058" max="2305" width="11.42578125" style="445"/>
    <col min="2306" max="2306" width="44.85546875" style="445" customWidth="1"/>
    <col min="2307" max="2313" width="38.5703125" style="445" customWidth="1"/>
    <col min="2314" max="2561" width="11.42578125" style="445"/>
    <col min="2562" max="2562" width="44.85546875" style="445" customWidth="1"/>
    <col min="2563" max="2569" width="38.5703125" style="445" customWidth="1"/>
    <col min="2570" max="2817" width="11.42578125" style="445"/>
    <col min="2818" max="2818" width="44.85546875" style="445" customWidth="1"/>
    <col min="2819" max="2825" width="38.5703125" style="445" customWidth="1"/>
    <col min="2826" max="3073" width="11.42578125" style="445"/>
    <col min="3074" max="3074" width="44.85546875" style="445" customWidth="1"/>
    <col min="3075" max="3081" width="38.5703125" style="445" customWidth="1"/>
    <col min="3082" max="3329" width="11.42578125" style="445"/>
    <col min="3330" max="3330" width="44.85546875" style="445" customWidth="1"/>
    <col min="3331" max="3337" width="38.5703125" style="445" customWidth="1"/>
    <col min="3338" max="3585" width="11.42578125" style="445"/>
    <col min="3586" max="3586" width="44.85546875" style="445" customWidth="1"/>
    <col min="3587" max="3593" width="38.5703125" style="445" customWidth="1"/>
    <col min="3594" max="3841" width="11.42578125" style="445"/>
    <col min="3842" max="3842" width="44.85546875" style="445" customWidth="1"/>
    <col min="3843" max="3849" width="38.5703125" style="445" customWidth="1"/>
    <col min="3850" max="4097" width="11.42578125" style="445"/>
    <col min="4098" max="4098" width="44.85546875" style="445" customWidth="1"/>
    <col min="4099" max="4105" width="38.5703125" style="445" customWidth="1"/>
    <col min="4106" max="4353" width="11.42578125" style="445"/>
    <col min="4354" max="4354" width="44.85546875" style="445" customWidth="1"/>
    <col min="4355" max="4361" width="38.5703125" style="445" customWidth="1"/>
    <col min="4362" max="4609" width="11.42578125" style="445"/>
    <col min="4610" max="4610" width="44.85546875" style="445" customWidth="1"/>
    <col min="4611" max="4617" width="38.5703125" style="445" customWidth="1"/>
    <col min="4618" max="4865" width="11.42578125" style="445"/>
    <col min="4866" max="4866" width="44.85546875" style="445" customWidth="1"/>
    <col min="4867" max="4873" width="38.5703125" style="445" customWidth="1"/>
    <col min="4874" max="5121" width="11.42578125" style="445"/>
    <col min="5122" max="5122" width="44.85546875" style="445" customWidth="1"/>
    <col min="5123" max="5129" width="38.5703125" style="445" customWidth="1"/>
    <col min="5130" max="5377" width="11.42578125" style="445"/>
    <col min="5378" max="5378" width="44.85546875" style="445" customWidth="1"/>
    <col min="5379" max="5385" width="38.5703125" style="445" customWidth="1"/>
    <col min="5386" max="5633" width="11.42578125" style="445"/>
    <col min="5634" max="5634" width="44.85546875" style="445" customWidth="1"/>
    <col min="5635" max="5641" width="38.5703125" style="445" customWidth="1"/>
    <col min="5642" max="5889" width="11.42578125" style="445"/>
    <col min="5890" max="5890" width="44.85546875" style="445" customWidth="1"/>
    <col min="5891" max="5897" width="38.5703125" style="445" customWidth="1"/>
    <col min="5898" max="6145" width="11.42578125" style="445"/>
    <col min="6146" max="6146" width="44.85546875" style="445" customWidth="1"/>
    <col min="6147" max="6153" width="38.5703125" style="445" customWidth="1"/>
    <col min="6154" max="6401" width="11.42578125" style="445"/>
    <col min="6402" max="6402" width="44.85546875" style="445" customWidth="1"/>
    <col min="6403" max="6409" width="38.5703125" style="445" customWidth="1"/>
    <col min="6410" max="6657" width="11.42578125" style="445"/>
    <col min="6658" max="6658" width="44.85546875" style="445" customWidth="1"/>
    <col min="6659" max="6665" width="38.5703125" style="445" customWidth="1"/>
    <col min="6666" max="6913" width="11.42578125" style="445"/>
    <col min="6914" max="6914" width="44.85546875" style="445" customWidth="1"/>
    <col min="6915" max="6921" width="38.5703125" style="445" customWidth="1"/>
    <col min="6922" max="7169" width="11.42578125" style="445"/>
    <col min="7170" max="7170" width="44.85546875" style="445" customWidth="1"/>
    <col min="7171" max="7177" width="38.5703125" style="445" customWidth="1"/>
    <col min="7178" max="7425" width="11.42578125" style="445"/>
    <col min="7426" max="7426" width="44.85546875" style="445" customWidth="1"/>
    <col min="7427" max="7433" width="38.5703125" style="445" customWidth="1"/>
    <col min="7434" max="7681" width="11.42578125" style="445"/>
    <col min="7682" max="7682" width="44.85546875" style="445" customWidth="1"/>
    <col min="7683" max="7689" width="38.5703125" style="445" customWidth="1"/>
    <col min="7690" max="7937" width="11.42578125" style="445"/>
    <col min="7938" max="7938" width="44.85546875" style="445" customWidth="1"/>
    <col min="7939" max="7945" width="38.5703125" style="445" customWidth="1"/>
    <col min="7946" max="8193" width="11.42578125" style="445"/>
    <col min="8194" max="8194" width="44.85546875" style="445" customWidth="1"/>
    <col min="8195" max="8201" width="38.5703125" style="445" customWidth="1"/>
    <col min="8202" max="8449" width="11.42578125" style="445"/>
    <col min="8450" max="8450" width="44.85546875" style="445" customWidth="1"/>
    <col min="8451" max="8457" width="38.5703125" style="445" customWidth="1"/>
    <col min="8458" max="8705" width="11.42578125" style="445"/>
    <col min="8706" max="8706" width="44.85546875" style="445" customWidth="1"/>
    <col min="8707" max="8713" width="38.5703125" style="445" customWidth="1"/>
    <col min="8714" max="8961" width="11.42578125" style="445"/>
    <col min="8962" max="8962" width="44.85546875" style="445" customWidth="1"/>
    <col min="8963" max="8969" width="38.5703125" style="445" customWidth="1"/>
    <col min="8970" max="9217" width="11.42578125" style="445"/>
    <col min="9218" max="9218" width="44.85546875" style="445" customWidth="1"/>
    <col min="9219" max="9225" width="38.5703125" style="445" customWidth="1"/>
    <col min="9226" max="9473" width="11.42578125" style="445"/>
    <col min="9474" max="9474" width="44.85546875" style="445" customWidth="1"/>
    <col min="9475" max="9481" width="38.5703125" style="445" customWidth="1"/>
    <col min="9482" max="9729" width="11.42578125" style="445"/>
    <col min="9730" max="9730" width="44.85546875" style="445" customWidth="1"/>
    <col min="9731" max="9737" width="38.5703125" style="445" customWidth="1"/>
    <col min="9738" max="9985" width="11.42578125" style="445"/>
    <col min="9986" max="9986" width="44.85546875" style="445" customWidth="1"/>
    <col min="9987" max="9993" width="38.5703125" style="445" customWidth="1"/>
    <col min="9994" max="10241" width="11.42578125" style="445"/>
    <col min="10242" max="10242" width="44.85546875" style="445" customWidth="1"/>
    <col min="10243" max="10249" width="38.5703125" style="445" customWidth="1"/>
    <col min="10250" max="10497" width="11.42578125" style="445"/>
    <col min="10498" max="10498" width="44.85546875" style="445" customWidth="1"/>
    <col min="10499" max="10505" width="38.5703125" style="445" customWidth="1"/>
    <col min="10506" max="10753" width="11.42578125" style="445"/>
    <col min="10754" max="10754" width="44.85546875" style="445" customWidth="1"/>
    <col min="10755" max="10761" width="38.5703125" style="445" customWidth="1"/>
    <col min="10762" max="11009" width="11.42578125" style="445"/>
    <col min="11010" max="11010" width="44.85546875" style="445" customWidth="1"/>
    <col min="11011" max="11017" width="38.5703125" style="445" customWidth="1"/>
    <col min="11018" max="11265" width="11.42578125" style="445"/>
    <col min="11266" max="11266" width="44.85546875" style="445" customWidth="1"/>
    <col min="11267" max="11273" width="38.5703125" style="445" customWidth="1"/>
    <col min="11274" max="11521" width="11.42578125" style="445"/>
    <col min="11522" max="11522" width="44.85546875" style="445" customWidth="1"/>
    <col min="11523" max="11529" width="38.5703125" style="445" customWidth="1"/>
    <col min="11530" max="11777" width="11.42578125" style="445"/>
    <col min="11778" max="11778" width="44.85546875" style="445" customWidth="1"/>
    <col min="11779" max="11785" width="38.5703125" style="445" customWidth="1"/>
    <col min="11786" max="12033" width="11.42578125" style="445"/>
    <col min="12034" max="12034" width="44.85546875" style="445" customWidth="1"/>
    <col min="12035" max="12041" width="38.5703125" style="445" customWidth="1"/>
    <col min="12042" max="12289" width="11.42578125" style="445"/>
    <col min="12290" max="12290" width="44.85546875" style="445" customWidth="1"/>
    <col min="12291" max="12297" width="38.5703125" style="445" customWidth="1"/>
    <col min="12298" max="12545" width="11.42578125" style="445"/>
    <col min="12546" max="12546" width="44.85546875" style="445" customWidth="1"/>
    <col min="12547" max="12553" width="38.5703125" style="445" customWidth="1"/>
    <col min="12554" max="12801" width="11.42578125" style="445"/>
    <col min="12802" max="12802" width="44.85546875" style="445" customWidth="1"/>
    <col min="12803" max="12809" width="38.5703125" style="445" customWidth="1"/>
    <col min="12810" max="13057" width="11.42578125" style="445"/>
    <col min="13058" max="13058" width="44.85546875" style="445" customWidth="1"/>
    <col min="13059" max="13065" width="38.5703125" style="445" customWidth="1"/>
    <col min="13066" max="13313" width="11.42578125" style="445"/>
    <col min="13314" max="13314" width="44.85546875" style="445" customWidth="1"/>
    <col min="13315" max="13321" width="38.5703125" style="445" customWidth="1"/>
    <col min="13322" max="13569" width="11.42578125" style="445"/>
    <col min="13570" max="13570" width="44.85546875" style="445" customWidth="1"/>
    <col min="13571" max="13577" width="38.5703125" style="445" customWidth="1"/>
    <col min="13578" max="13825" width="11.42578125" style="445"/>
    <col min="13826" max="13826" width="44.85546875" style="445" customWidth="1"/>
    <col min="13827" max="13833" width="38.5703125" style="445" customWidth="1"/>
    <col min="13834" max="14081" width="11.42578125" style="445"/>
    <col min="14082" max="14082" width="44.85546875" style="445" customWidth="1"/>
    <col min="14083" max="14089" width="38.5703125" style="445" customWidth="1"/>
    <col min="14090" max="14337" width="11.42578125" style="445"/>
    <col min="14338" max="14338" width="44.85546875" style="445" customWidth="1"/>
    <col min="14339" max="14345" width="38.5703125" style="445" customWidth="1"/>
    <col min="14346" max="14593" width="11.42578125" style="445"/>
    <col min="14594" max="14594" width="44.85546875" style="445" customWidth="1"/>
    <col min="14595" max="14601" width="38.5703125" style="445" customWidth="1"/>
    <col min="14602" max="14849" width="11.42578125" style="445"/>
    <col min="14850" max="14850" width="44.85546875" style="445" customWidth="1"/>
    <col min="14851" max="14857" width="38.5703125" style="445" customWidth="1"/>
    <col min="14858" max="15105" width="11.42578125" style="445"/>
    <col min="15106" max="15106" width="44.85546875" style="445" customWidth="1"/>
    <col min="15107" max="15113" width="38.5703125" style="445" customWidth="1"/>
    <col min="15114" max="15361" width="11.42578125" style="445"/>
    <col min="15362" max="15362" width="44.85546875" style="445" customWidth="1"/>
    <col min="15363" max="15369" width="38.5703125" style="445" customWidth="1"/>
    <col min="15370" max="15617" width="11.42578125" style="445"/>
    <col min="15618" max="15618" width="44.85546875" style="445" customWidth="1"/>
    <col min="15619" max="15625" width="38.5703125" style="445" customWidth="1"/>
    <col min="15626" max="15873" width="11.42578125" style="445"/>
    <col min="15874" max="15874" width="44.85546875" style="445" customWidth="1"/>
    <col min="15875" max="15881" width="38.5703125" style="445" customWidth="1"/>
    <col min="15882" max="16129" width="11.42578125" style="445"/>
    <col min="16130" max="16130" width="44.85546875" style="445" customWidth="1"/>
    <col min="16131" max="16137" width="38.5703125" style="445" customWidth="1"/>
    <col min="16138" max="16384" width="11.42578125" style="445"/>
  </cols>
  <sheetData>
    <row r="1" spans="1:12" s="428" customFormat="1" ht="15" customHeight="1">
      <c r="A1" s="425"/>
      <c r="B1" s="426"/>
      <c r="C1" s="426"/>
      <c r="D1" s="426"/>
      <c r="E1" s="427"/>
      <c r="F1" s="715" t="s">
        <v>491</v>
      </c>
      <c r="G1" s="716"/>
      <c r="H1" s="716"/>
      <c r="I1" s="716"/>
      <c r="J1" s="716"/>
      <c r="K1" s="717"/>
    </row>
    <row r="2" spans="1:12" s="428" customFormat="1" ht="15" customHeight="1">
      <c r="A2" s="429"/>
      <c r="B2" s="430"/>
      <c r="C2" s="430"/>
      <c r="D2" s="430"/>
      <c r="E2" s="431"/>
      <c r="F2" s="718"/>
      <c r="G2" s="719"/>
      <c r="H2" s="719"/>
      <c r="I2" s="719"/>
      <c r="J2" s="719"/>
      <c r="K2" s="720"/>
    </row>
    <row r="3" spans="1:12" s="428" customFormat="1" ht="15" customHeight="1">
      <c r="A3" s="429"/>
      <c r="B3" s="430"/>
      <c r="C3" s="430"/>
      <c r="D3" s="430"/>
      <c r="E3" s="431"/>
      <c r="F3" s="718"/>
      <c r="G3" s="719"/>
      <c r="H3" s="719"/>
      <c r="I3" s="719"/>
      <c r="J3" s="719"/>
      <c r="K3" s="720"/>
    </row>
    <row r="4" spans="1:12" s="428" customFormat="1" ht="15" customHeight="1">
      <c r="A4" s="429"/>
      <c r="B4" s="430"/>
      <c r="C4" s="430"/>
      <c r="D4" s="430"/>
      <c r="E4" s="431"/>
      <c r="F4" s="718"/>
      <c r="G4" s="719"/>
      <c r="H4" s="719"/>
      <c r="I4" s="719"/>
      <c r="J4" s="719"/>
      <c r="K4" s="720"/>
    </row>
    <row r="5" spans="1:12" s="435" customFormat="1" ht="18.75" customHeight="1">
      <c r="A5" s="432"/>
      <c r="B5" s="433"/>
      <c r="C5" s="433"/>
      <c r="D5" s="433"/>
      <c r="E5" s="434"/>
      <c r="F5" s="718"/>
      <c r="G5" s="719"/>
      <c r="H5" s="719"/>
      <c r="I5" s="719"/>
      <c r="J5" s="719"/>
      <c r="K5" s="720"/>
    </row>
    <row r="6" spans="1:12" s="428" customFormat="1" ht="15" customHeight="1" thickBot="1">
      <c r="A6" s="436"/>
      <c r="B6" s="437"/>
      <c r="C6" s="437"/>
      <c r="D6" s="437"/>
      <c r="E6" s="438"/>
      <c r="F6" s="721"/>
      <c r="G6" s="722"/>
      <c r="H6" s="722"/>
      <c r="I6" s="722"/>
      <c r="J6" s="722"/>
      <c r="K6" s="723"/>
    </row>
    <row r="7" spans="1:12" s="443" customFormat="1" ht="15.75">
      <c r="A7" s="439"/>
      <c r="B7" s="439"/>
      <c r="C7" s="439"/>
      <c r="D7" s="439"/>
      <c r="E7" s="440"/>
      <c r="F7" s="440"/>
      <c r="G7" s="441"/>
      <c r="H7" s="441"/>
      <c r="I7" s="442"/>
      <c r="J7" s="442"/>
    </row>
    <row r="8" spans="1:12" ht="24" customHeight="1">
      <c r="A8" s="733" t="s">
        <v>571</v>
      </c>
      <c r="B8" s="737" t="s">
        <v>570</v>
      </c>
      <c r="C8" s="738"/>
      <c r="D8" s="738"/>
      <c r="E8" s="738"/>
      <c r="F8" s="739"/>
      <c r="G8" s="734" t="s">
        <v>450</v>
      </c>
      <c r="H8" s="665" t="s">
        <v>829</v>
      </c>
      <c r="I8" s="735" t="s">
        <v>647</v>
      </c>
      <c r="J8" s="735" t="s">
        <v>648</v>
      </c>
      <c r="K8" s="734" t="s">
        <v>404</v>
      </c>
      <c r="L8" s="444"/>
    </row>
    <row r="9" spans="1:12" ht="53.25" customHeight="1">
      <c r="A9" s="733"/>
      <c r="B9" s="740"/>
      <c r="C9" s="741"/>
      <c r="D9" s="741"/>
      <c r="E9" s="741"/>
      <c r="F9" s="742"/>
      <c r="G9" s="734"/>
      <c r="H9" s="666"/>
      <c r="I9" s="736"/>
      <c r="J9" s="736"/>
      <c r="K9" s="734"/>
      <c r="L9" s="444"/>
    </row>
    <row r="10" spans="1:12" ht="18.75" customHeight="1">
      <c r="A10" s="446">
        <v>1</v>
      </c>
      <c r="B10" s="662" t="s">
        <v>0</v>
      </c>
      <c r="C10" s="663"/>
      <c r="D10" s="663"/>
      <c r="E10" s="663"/>
      <c r="F10" s="663"/>
      <c r="G10" s="447"/>
      <c r="H10" s="447"/>
      <c r="I10" s="447"/>
      <c r="J10" s="447"/>
      <c r="K10" s="448"/>
      <c r="L10" s="444"/>
    </row>
    <row r="11" spans="1:12" ht="18.75" customHeight="1">
      <c r="A11" s="508">
        <f>A10+1</f>
        <v>2</v>
      </c>
      <c r="B11" s="449"/>
      <c r="C11" s="703" t="s">
        <v>1</v>
      </c>
      <c r="D11" s="746"/>
      <c r="E11" s="746"/>
      <c r="F11" s="770"/>
      <c r="G11" s="479">
        <f>SUM(G12:G14)</f>
        <v>0</v>
      </c>
      <c r="H11" s="479">
        <f>SUM(H12:H14)</f>
        <v>0</v>
      </c>
      <c r="I11" s="479">
        <f t="shared" ref="I11:K11" si="0">SUM(I12:I14)</f>
        <v>0</v>
      </c>
      <c r="J11" s="479">
        <f t="shared" si="0"/>
        <v>0</v>
      </c>
      <c r="K11" s="479">
        <f t="shared" si="0"/>
        <v>0</v>
      </c>
      <c r="L11" s="444"/>
    </row>
    <row r="12" spans="1:12" ht="18.75" customHeight="1">
      <c r="A12" s="508">
        <f t="shared" ref="A12:A73" si="1">A11+1</f>
        <v>3</v>
      </c>
      <c r="B12" s="743"/>
      <c r="C12" s="767"/>
      <c r="D12" s="684" t="s">
        <v>2</v>
      </c>
      <c r="E12" s="685"/>
      <c r="F12" s="686"/>
      <c r="G12" s="450"/>
      <c r="H12" s="450"/>
      <c r="I12" s="450"/>
      <c r="J12" s="450"/>
      <c r="K12" s="481">
        <f>G12+H12-I12+J12</f>
        <v>0</v>
      </c>
      <c r="L12" s="444"/>
    </row>
    <row r="13" spans="1:12" ht="18.75" customHeight="1">
      <c r="A13" s="508">
        <f t="shared" si="1"/>
        <v>4</v>
      </c>
      <c r="B13" s="744"/>
      <c r="C13" s="768"/>
      <c r="D13" s="684" t="s">
        <v>3</v>
      </c>
      <c r="E13" s="685"/>
      <c r="F13" s="686"/>
      <c r="G13" s="450"/>
      <c r="H13" s="450"/>
      <c r="I13" s="450"/>
      <c r="J13" s="450"/>
      <c r="K13" s="481">
        <f t="shared" ref="K13:K14" si="2">G13+H13-I13+J13</f>
        <v>0</v>
      </c>
      <c r="L13" s="444"/>
    </row>
    <row r="14" spans="1:12" ht="23.25" customHeight="1">
      <c r="A14" s="508">
        <f t="shared" si="1"/>
        <v>5</v>
      </c>
      <c r="B14" s="744"/>
      <c r="C14" s="769"/>
      <c r="D14" s="684" t="s">
        <v>822</v>
      </c>
      <c r="E14" s="685"/>
      <c r="F14" s="686"/>
      <c r="G14" s="450"/>
      <c r="H14" s="450"/>
      <c r="I14" s="451"/>
      <c r="J14" s="451"/>
      <c r="K14" s="481">
        <f t="shared" si="2"/>
        <v>0</v>
      </c>
      <c r="L14" s="444"/>
    </row>
    <row r="15" spans="1:12" ht="30.75" customHeight="1">
      <c r="A15" s="508">
        <f t="shared" si="1"/>
        <v>6</v>
      </c>
      <c r="B15" s="744"/>
      <c r="C15" s="703" t="s">
        <v>865</v>
      </c>
      <c r="D15" s="746"/>
      <c r="E15" s="663"/>
      <c r="F15" s="704"/>
      <c r="G15" s="479">
        <f>G16-G30</f>
        <v>0</v>
      </c>
      <c r="H15" s="479">
        <f>H16-H30</f>
        <v>0</v>
      </c>
      <c r="I15" s="479">
        <f>I16-I30</f>
        <v>0</v>
      </c>
      <c r="J15" s="479">
        <f>J16-J30</f>
        <v>0</v>
      </c>
      <c r="K15" s="479">
        <f>K16-K30</f>
        <v>0</v>
      </c>
      <c r="L15" s="444"/>
    </row>
    <row r="16" spans="1:12" ht="33" customHeight="1">
      <c r="A16" s="508">
        <f t="shared" si="1"/>
        <v>7</v>
      </c>
      <c r="B16" s="744"/>
      <c r="C16" s="747"/>
      <c r="D16" s="703" t="s">
        <v>866</v>
      </c>
      <c r="E16" s="663"/>
      <c r="F16" s="704"/>
      <c r="G16" s="479">
        <f>SUM(G17:G29)</f>
        <v>0</v>
      </c>
      <c r="H16" s="479">
        <f>SUM(H17:H29)</f>
        <v>0</v>
      </c>
      <c r="I16" s="479">
        <f>SUM(I17:I29)</f>
        <v>0</v>
      </c>
      <c r="J16" s="479">
        <f>SUM(J17:J29)</f>
        <v>0</v>
      </c>
      <c r="K16" s="479">
        <f>SUM(K17:K29)</f>
        <v>0</v>
      </c>
      <c r="L16" s="444"/>
    </row>
    <row r="17" spans="1:12" ht="19.5" customHeight="1">
      <c r="A17" s="508">
        <f t="shared" si="1"/>
        <v>8</v>
      </c>
      <c r="B17" s="744"/>
      <c r="C17" s="748"/>
      <c r="D17" s="706"/>
      <c r="E17" s="680" t="s">
        <v>4</v>
      </c>
      <c r="F17" s="698"/>
      <c r="G17" s="450"/>
      <c r="H17" s="450"/>
      <c r="I17" s="450"/>
      <c r="J17" s="450"/>
      <c r="K17" s="481">
        <f t="shared" ref="K17:K29" si="3">G17+H17-I17+J17</f>
        <v>0</v>
      </c>
      <c r="L17" s="444"/>
    </row>
    <row r="18" spans="1:12" ht="30.75" customHeight="1">
      <c r="A18" s="508">
        <f t="shared" si="1"/>
        <v>9</v>
      </c>
      <c r="B18" s="744"/>
      <c r="C18" s="748"/>
      <c r="D18" s="707"/>
      <c r="E18" s="690" t="s">
        <v>467</v>
      </c>
      <c r="F18" s="452" t="s">
        <v>469</v>
      </c>
      <c r="G18" s="450"/>
      <c r="H18" s="450"/>
      <c r="I18" s="450"/>
      <c r="J18" s="450"/>
      <c r="K18" s="481">
        <f t="shared" si="3"/>
        <v>0</v>
      </c>
      <c r="L18" s="444"/>
    </row>
    <row r="19" spans="1:12" ht="21.75" customHeight="1">
      <c r="A19" s="508">
        <f t="shared" si="1"/>
        <v>10</v>
      </c>
      <c r="B19" s="744"/>
      <c r="C19" s="748"/>
      <c r="D19" s="707"/>
      <c r="E19" s="691"/>
      <c r="F19" s="452" t="s">
        <v>470</v>
      </c>
      <c r="G19" s="450"/>
      <c r="H19" s="450"/>
      <c r="I19" s="450"/>
      <c r="J19" s="450"/>
      <c r="K19" s="481">
        <f t="shared" si="3"/>
        <v>0</v>
      </c>
      <c r="L19" s="444"/>
    </row>
    <row r="20" spans="1:12" ht="16.5" customHeight="1">
      <c r="A20" s="508">
        <f t="shared" si="1"/>
        <v>11</v>
      </c>
      <c r="B20" s="744"/>
      <c r="C20" s="748"/>
      <c r="D20" s="707"/>
      <c r="E20" s="691"/>
      <c r="F20" s="452" t="s">
        <v>468</v>
      </c>
      <c r="G20" s="450"/>
      <c r="H20" s="450"/>
      <c r="I20" s="450"/>
      <c r="J20" s="450"/>
      <c r="K20" s="481">
        <f t="shared" si="3"/>
        <v>0</v>
      </c>
      <c r="L20" s="444"/>
    </row>
    <row r="21" spans="1:12" ht="14.25" customHeight="1">
      <c r="A21" s="508">
        <f t="shared" si="1"/>
        <v>12</v>
      </c>
      <c r="B21" s="744"/>
      <c r="C21" s="748"/>
      <c r="D21" s="707"/>
      <c r="E21" s="666"/>
      <c r="F21" s="452" t="s">
        <v>471</v>
      </c>
      <c r="G21" s="450"/>
      <c r="H21" s="450"/>
      <c r="I21" s="450"/>
      <c r="J21" s="450"/>
      <c r="K21" s="481">
        <f t="shared" si="3"/>
        <v>0</v>
      </c>
      <c r="L21" s="444"/>
    </row>
    <row r="22" spans="1:12" ht="17.25" customHeight="1">
      <c r="A22" s="508">
        <f t="shared" si="1"/>
        <v>13</v>
      </c>
      <c r="B22" s="744"/>
      <c r="C22" s="748"/>
      <c r="D22" s="707"/>
      <c r="E22" s="680" t="s">
        <v>451</v>
      </c>
      <c r="F22" s="698"/>
      <c r="G22" s="450"/>
      <c r="H22" s="450"/>
      <c r="I22" s="450"/>
      <c r="J22" s="450"/>
      <c r="K22" s="481">
        <f t="shared" si="3"/>
        <v>0</v>
      </c>
      <c r="L22" s="444"/>
    </row>
    <row r="23" spans="1:12" ht="15.75" customHeight="1">
      <c r="A23" s="508">
        <f t="shared" si="1"/>
        <v>14</v>
      </c>
      <c r="B23" s="744"/>
      <c r="C23" s="748"/>
      <c r="D23" s="707"/>
      <c r="E23" s="684" t="s">
        <v>452</v>
      </c>
      <c r="F23" s="697"/>
      <c r="G23" s="450"/>
      <c r="H23" s="450"/>
      <c r="I23" s="450"/>
      <c r="J23" s="450"/>
      <c r="K23" s="481">
        <f t="shared" si="3"/>
        <v>0</v>
      </c>
      <c r="L23" s="444"/>
    </row>
    <row r="24" spans="1:12" ht="29.25" customHeight="1">
      <c r="A24" s="508">
        <f t="shared" si="1"/>
        <v>15</v>
      </c>
      <c r="B24" s="744"/>
      <c r="C24" s="748"/>
      <c r="D24" s="707"/>
      <c r="E24" s="680" t="s">
        <v>453</v>
      </c>
      <c r="F24" s="698"/>
      <c r="G24" s="450"/>
      <c r="H24" s="450"/>
      <c r="I24" s="450"/>
      <c r="J24" s="450"/>
      <c r="K24" s="481">
        <f t="shared" si="3"/>
        <v>0</v>
      </c>
      <c r="L24" s="444"/>
    </row>
    <row r="25" spans="1:12" ht="35.25" customHeight="1">
      <c r="A25" s="508">
        <f t="shared" si="1"/>
        <v>16</v>
      </c>
      <c r="B25" s="744"/>
      <c r="C25" s="748"/>
      <c r="D25" s="707"/>
      <c r="E25" s="680" t="s">
        <v>872</v>
      </c>
      <c r="F25" s="698"/>
      <c r="G25" s="450"/>
      <c r="H25" s="450"/>
      <c r="I25" s="450"/>
      <c r="J25" s="450"/>
      <c r="K25" s="481">
        <f t="shared" si="3"/>
        <v>0</v>
      </c>
      <c r="L25" s="444"/>
    </row>
    <row r="26" spans="1:12" ht="24.75" customHeight="1">
      <c r="A26" s="508">
        <f t="shared" si="1"/>
        <v>17</v>
      </c>
      <c r="B26" s="744"/>
      <c r="C26" s="748"/>
      <c r="D26" s="707"/>
      <c r="E26" s="680" t="s">
        <v>472</v>
      </c>
      <c r="F26" s="698"/>
      <c r="G26" s="450"/>
      <c r="H26" s="450"/>
      <c r="I26" s="450"/>
      <c r="J26" s="450"/>
      <c r="K26" s="481">
        <f t="shared" si="3"/>
        <v>0</v>
      </c>
      <c r="L26" s="444"/>
    </row>
    <row r="27" spans="1:12" ht="35.25" customHeight="1">
      <c r="A27" s="508">
        <f t="shared" si="1"/>
        <v>18</v>
      </c>
      <c r="B27" s="744"/>
      <c r="C27" s="748"/>
      <c r="D27" s="707"/>
      <c r="E27" s="680" t="s">
        <v>129</v>
      </c>
      <c r="F27" s="698"/>
      <c r="G27" s="450"/>
      <c r="H27" s="450"/>
      <c r="I27" s="450"/>
      <c r="J27" s="450"/>
      <c r="K27" s="481">
        <f t="shared" si="3"/>
        <v>0</v>
      </c>
      <c r="L27" s="444"/>
    </row>
    <row r="28" spans="1:12" ht="21.75" customHeight="1">
      <c r="A28" s="508">
        <f t="shared" si="1"/>
        <v>19</v>
      </c>
      <c r="B28" s="744"/>
      <c r="C28" s="748"/>
      <c r="D28" s="707"/>
      <c r="E28" s="680" t="s">
        <v>290</v>
      </c>
      <c r="F28" s="681"/>
      <c r="G28" s="450"/>
      <c r="H28" s="450"/>
      <c r="I28" s="450"/>
      <c r="J28" s="450"/>
      <c r="K28" s="481">
        <f t="shared" si="3"/>
        <v>0</v>
      </c>
      <c r="L28" s="444"/>
    </row>
    <row r="29" spans="1:12" ht="23.25" customHeight="1">
      <c r="A29" s="508">
        <f t="shared" si="1"/>
        <v>20</v>
      </c>
      <c r="B29" s="744"/>
      <c r="C29" s="748"/>
      <c r="D29" s="708"/>
      <c r="E29" s="680" t="s">
        <v>60</v>
      </c>
      <c r="F29" s="698"/>
      <c r="G29" s="450"/>
      <c r="H29" s="450"/>
      <c r="I29" s="450"/>
      <c r="J29" s="450"/>
      <c r="K29" s="481">
        <f t="shared" si="3"/>
        <v>0</v>
      </c>
      <c r="L29" s="444"/>
    </row>
    <row r="30" spans="1:12" ht="21.75" customHeight="1">
      <c r="A30" s="508">
        <f t="shared" si="1"/>
        <v>21</v>
      </c>
      <c r="B30" s="744"/>
      <c r="C30" s="748"/>
      <c r="D30" s="712" t="s">
        <v>282</v>
      </c>
      <c r="E30" s="713"/>
      <c r="F30" s="714"/>
      <c r="G30" s="503">
        <f>SUM(G31:G37)</f>
        <v>0</v>
      </c>
      <c r="H30" s="503">
        <f>SUM(H31:H37)</f>
        <v>0</v>
      </c>
      <c r="I30" s="503">
        <f>SUM(I31:I37)</f>
        <v>0</v>
      </c>
      <c r="J30" s="503">
        <f>SUM(J31:J37)</f>
        <v>0</v>
      </c>
      <c r="K30" s="503">
        <f>SUM(K31:K37)</f>
        <v>0</v>
      </c>
      <c r="L30" s="444"/>
    </row>
    <row r="31" spans="1:12" ht="23.25" customHeight="1">
      <c r="A31" s="508">
        <f t="shared" si="1"/>
        <v>22</v>
      </c>
      <c r="B31" s="744"/>
      <c r="C31" s="748"/>
      <c r="D31" s="700"/>
      <c r="E31" s="680" t="s">
        <v>4</v>
      </c>
      <c r="F31" s="698"/>
      <c r="G31" s="450"/>
      <c r="H31" s="450"/>
      <c r="I31" s="450"/>
      <c r="J31" s="450"/>
      <c r="K31" s="481">
        <f t="shared" ref="K31:K37" si="4">G31+H31-I31+J31</f>
        <v>0</v>
      </c>
      <c r="L31" s="444"/>
    </row>
    <row r="32" spans="1:12" ht="37.5" customHeight="1">
      <c r="A32" s="508">
        <f t="shared" si="1"/>
        <v>23</v>
      </c>
      <c r="B32" s="744"/>
      <c r="C32" s="748"/>
      <c r="D32" s="701"/>
      <c r="E32" s="692" t="s">
        <v>467</v>
      </c>
      <c r="F32" s="452" t="s">
        <v>468</v>
      </c>
      <c r="G32" s="450"/>
      <c r="H32" s="450"/>
      <c r="I32" s="450"/>
      <c r="J32" s="450"/>
      <c r="K32" s="481">
        <f t="shared" si="4"/>
        <v>0</v>
      </c>
      <c r="L32" s="444"/>
    </row>
    <row r="33" spans="1:13" ht="37.5" customHeight="1">
      <c r="A33" s="508">
        <f t="shared" si="1"/>
        <v>24</v>
      </c>
      <c r="B33" s="744"/>
      <c r="C33" s="748"/>
      <c r="D33" s="701"/>
      <c r="E33" s="693"/>
      <c r="F33" s="452" t="s">
        <v>473</v>
      </c>
      <c r="G33" s="450"/>
      <c r="H33" s="450"/>
      <c r="I33" s="450"/>
      <c r="J33" s="450"/>
      <c r="K33" s="481">
        <f t="shared" si="4"/>
        <v>0</v>
      </c>
      <c r="L33" s="444"/>
    </row>
    <row r="34" spans="1:13" ht="22.5" customHeight="1">
      <c r="A34" s="508">
        <f t="shared" si="1"/>
        <v>25</v>
      </c>
      <c r="B34" s="744"/>
      <c r="C34" s="748"/>
      <c r="D34" s="701"/>
      <c r="E34" s="680" t="s">
        <v>456</v>
      </c>
      <c r="F34" s="698"/>
      <c r="G34" s="450"/>
      <c r="H34" s="450"/>
      <c r="I34" s="450"/>
      <c r="J34" s="450"/>
      <c r="K34" s="481">
        <f t="shared" si="4"/>
        <v>0</v>
      </c>
      <c r="L34" s="444"/>
    </row>
    <row r="35" spans="1:13" ht="23.25" customHeight="1">
      <c r="A35" s="508">
        <f t="shared" si="1"/>
        <v>26</v>
      </c>
      <c r="B35" s="744"/>
      <c r="C35" s="748"/>
      <c r="D35" s="701"/>
      <c r="E35" s="680" t="s">
        <v>452</v>
      </c>
      <c r="F35" s="698"/>
      <c r="G35" s="450"/>
      <c r="H35" s="450"/>
      <c r="I35" s="450"/>
      <c r="J35" s="450"/>
      <c r="K35" s="481">
        <f t="shared" si="4"/>
        <v>0</v>
      </c>
      <c r="L35" s="444"/>
    </row>
    <row r="36" spans="1:13" ht="23.25" customHeight="1">
      <c r="A36" s="508">
        <f t="shared" si="1"/>
        <v>27</v>
      </c>
      <c r="B36" s="744"/>
      <c r="C36" s="748"/>
      <c r="D36" s="701"/>
      <c r="E36" s="680" t="s">
        <v>290</v>
      </c>
      <c r="F36" s="698"/>
      <c r="G36" s="450"/>
      <c r="H36" s="450"/>
      <c r="I36" s="450"/>
      <c r="J36" s="450"/>
      <c r="K36" s="481">
        <f t="shared" si="4"/>
        <v>0</v>
      </c>
      <c r="L36" s="444"/>
    </row>
    <row r="37" spans="1:13" ht="24.75" customHeight="1">
      <c r="A37" s="508">
        <f t="shared" si="1"/>
        <v>28</v>
      </c>
      <c r="B37" s="744"/>
      <c r="C37" s="749"/>
      <c r="D37" s="702"/>
      <c r="E37" s="680" t="s">
        <v>60</v>
      </c>
      <c r="F37" s="698"/>
      <c r="G37" s="450"/>
      <c r="H37" s="450"/>
      <c r="I37" s="450"/>
      <c r="J37" s="450"/>
      <c r="K37" s="481">
        <f t="shared" si="4"/>
        <v>0</v>
      </c>
      <c r="L37" s="444"/>
    </row>
    <row r="38" spans="1:13" ht="28.5" customHeight="1">
      <c r="A38" s="508">
        <f t="shared" si="1"/>
        <v>29</v>
      </c>
      <c r="B38" s="744"/>
      <c r="C38" s="703" t="s">
        <v>760</v>
      </c>
      <c r="D38" s="663"/>
      <c r="E38" s="663"/>
      <c r="F38" s="704"/>
      <c r="G38" s="479">
        <f>G39-G52</f>
        <v>0</v>
      </c>
      <c r="H38" s="479">
        <f>H39-H52</f>
        <v>0</v>
      </c>
      <c r="I38" s="479">
        <f t="shared" ref="I38:K38" si="5">I39-I52</f>
        <v>0</v>
      </c>
      <c r="J38" s="479">
        <f t="shared" si="5"/>
        <v>0</v>
      </c>
      <c r="K38" s="479">
        <f t="shared" si="5"/>
        <v>0</v>
      </c>
      <c r="L38" s="444"/>
    </row>
    <row r="39" spans="1:13" ht="20.25" customHeight="1">
      <c r="A39" s="508">
        <f t="shared" si="1"/>
        <v>30</v>
      </c>
      <c r="B39" s="744"/>
      <c r="C39" s="706"/>
      <c r="D39" s="705" t="s">
        <v>133</v>
      </c>
      <c r="E39" s="663"/>
      <c r="F39" s="704"/>
      <c r="G39" s="503">
        <f>SUM(G40:G51)</f>
        <v>0</v>
      </c>
      <c r="H39" s="503">
        <f>SUM(H40:H51)</f>
        <v>0</v>
      </c>
      <c r="I39" s="503">
        <f t="shared" ref="I39:K39" si="6">SUM(I40:I51)</f>
        <v>0</v>
      </c>
      <c r="J39" s="503">
        <f t="shared" si="6"/>
        <v>0</v>
      </c>
      <c r="K39" s="503">
        <f t="shared" si="6"/>
        <v>0</v>
      </c>
      <c r="L39" s="444"/>
    </row>
    <row r="40" spans="1:13" ht="19.5" customHeight="1">
      <c r="A40" s="508">
        <f t="shared" si="1"/>
        <v>31</v>
      </c>
      <c r="B40" s="744"/>
      <c r="C40" s="701"/>
      <c r="D40" s="706"/>
      <c r="E40" s="680" t="s">
        <v>132</v>
      </c>
      <c r="F40" s="698"/>
      <c r="G40" s="450"/>
      <c r="H40" s="450"/>
      <c r="I40" s="450"/>
      <c r="J40" s="450"/>
      <c r="K40" s="481">
        <f t="shared" ref="K40:K51" si="7">G40+H40-I40+J40</f>
        <v>0</v>
      </c>
      <c r="L40" s="444"/>
    </row>
    <row r="41" spans="1:13" ht="19.5" customHeight="1">
      <c r="A41" s="508">
        <f t="shared" si="1"/>
        <v>32</v>
      </c>
      <c r="B41" s="744"/>
      <c r="C41" s="701"/>
      <c r="D41" s="707"/>
      <c r="E41" s="684" t="s">
        <v>761</v>
      </c>
      <c r="F41" s="697"/>
      <c r="G41" s="450"/>
      <c r="H41" s="450"/>
      <c r="I41" s="450"/>
      <c r="J41" s="450"/>
      <c r="K41" s="481">
        <f t="shared" si="7"/>
        <v>0</v>
      </c>
      <c r="L41" s="444"/>
    </row>
    <row r="42" spans="1:13" ht="27.75" customHeight="1">
      <c r="A42" s="508">
        <f t="shared" si="1"/>
        <v>33</v>
      </c>
      <c r="B42" s="744"/>
      <c r="C42" s="701"/>
      <c r="D42" s="707"/>
      <c r="E42" s="684" t="s">
        <v>454</v>
      </c>
      <c r="F42" s="697"/>
      <c r="G42" s="450"/>
      <c r="H42" s="450"/>
      <c r="I42" s="450"/>
      <c r="J42" s="450"/>
      <c r="K42" s="481">
        <f t="shared" si="7"/>
        <v>0</v>
      </c>
      <c r="L42" s="444"/>
    </row>
    <row r="43" spans="1:13" ht="18.75" customHeight="1">
      <c r="A43" s="508">
        <f t="shared" si="1"/>
        <v>34</v>
      </c>
      <c r="B43" s="744"/>
      <c r="C43" s="701"/>
      <c r="D43" s="707"/>
      <c r="E43" s="680" t="s">
        <v>455</v>
      </c>
      <c r="F43" s="711"/>
      <c r="G43" s="450"/>
      <c r="H43" s="450"/>
      <c r="I43" s="450"/>
      <c r="J43" s="450"/>
      <c r="K43" s="481">
        <f t="shared" si="7"/>
        <v>0</v>
      </c>
      <c r="L43" s="444"/>
    </row>
    <row r="44" spans="1:13" ht="19.5" customHeight="1">
      <c r="A44" s="508">
        <f t="shared" si="1"/>
        <v>35</v>
      </c>
      <c r="B44" s="744"/>
      <c r="C44" s="701"/>
      <c r="D44" s="707"/>
      <c r="E44" s="680" t="s">
        <v>474</v>
      </c>
      <c r="F44" s="698"/>
      <c r="G44" s="450"/>
      <c r="H44" s="450"/>
      <c r="I44" s="450"/>
      <c r="J44" s="450"/>
      <c r="K44" s="481">
        <f t="shared" si="7"/>
        <v>0</v>
      </c>
      <c r="L44" s="444"/>
    </row>
    <row r="45" spans="1:13" ht="19.5" customHeight="1">
      <c r="A45" s="508">
        <f t="shared" si="1"/>
        <v>36</v>
      </c>
      <c r="B45" s="744"/>
      <c r="C45" s="701"/>
      <c r="D45" s="707"/>
      <c r="E45" s="684" t="s">
        <v>153</v>
      </c>
      <c r="F45" s="697"/>
      <c r="G45" s="450"/>
      <c r="H45" s="450"/>
      <c r="I45" s="450"/>
      <c r="J45" s="450"/>
      <c r="K45" s="481">
        <f t="shared" si="7"/>
        <v>0</v>
      </c>
      <c r="L45" s="444"/>
    </row>
    <row r="46" spans="1:13" ht="32.25" customHeight="1">
      <c r="A46" s="508">
        <f t="shared" si="1"/>
        <v>37</v>
      </c>
      <c r="B46" s="744"/>
      <c r="C46" s="701"/>
      <c r="D46" s="707"/>
      <c r="E46" s="680" t="s">
        <v>130</v>
      </c>
      <c r="F46" s="698"/>
      <c r="G46" s="450"/>
      <c r="H46" s="450"/>
      <c r="I46" s="450"/>
      <c r="J46" s="450"/>
      <c r="K46" s="481">
        <f t="shared" si="7"/>
        <v>0</v>
      </c>
      <c r="L46" s="444"/>
    </row>
    <row r="47" spans="1:13" ht="22.5" customHeight="1">
      <c r="A47" s="508">
        <f t="shared" si="1"/>
        <v>38</v>
      </c>
      <c r="B47" s="744"/>
      <c r="C47" s="701"/>
      <c r="D47" s="707"/>
      <c r="E47" s="680" t="s">
        <v>762</v>
      </c>
      <c r="F47" s="681"/>
      <c r="G47" s="450"/>
      <c r="H47" s="450"/>
      <c r="I47" s="450"/>
      <c r="J47" s="450"/>
      <c r="K47" s="481">
        <f t="shared" si="7"/>
        <v>0</v>
      </c>
      <c r="L47" s="444"/>
      <c r="M47" s="453"/>
    </row>
    <row r="48" spans="1:13" ht="19.5" customHeight="1">
      <c r="A48" s="508">
        <f t="shared" si="1"/>
        <v>39</v>
      </c>
      <c r="B48" s="744"/>
      <c r="C48" s="701"/>
      <c r="D48" s="707"/>
      <c r="E48" s="680" t="s">
        <v>292</v>
      </c>
      <c r="F48" s="711"/>
      <c r="G48" s="450"/>
      <c r="H48" s="450"/>
      <c r="I48" s="450"/>
      <c r="J48" s="450"/>
      <c r="K48" s="481">
        <f t="shared" si="7"/>
        <v>0</v>
      </c>
      <c r="L48" s="444"/>
    </row>
    <row r="49" spans="1:12" ht="19.5" customHeight="1">
      <c r="A49" s="508">
        <f t="shared" si="1"/>
        <v>40</v>
      </c>
      <c r="B49" s="744"/>
      <c r="C49" s="701"/>
      <c r="D49" s="707"/>
      <c r="E49" s="680" t="s">
        <v>763</v>
      </c>
      <c r="F49" s="681"/>
      <c r="G49" s="450"/>
      <c r="H49" s="450"/>
      <c r="I49" s="450"/>
      <c r="J49" s="450"/>
      <c r="K49" s="481">
        <f t="shared" si="7"/>
        <v>0</v>
      </c>
      <c r="L49" s="444"/>
    </row>
    <row r="50" spans="1:12" ht="19.5" customHeight="1">
      <c r="A50" s="508">
        <f t="shared" si="1"/>
        <v>41</v>
      </c>
      <c r="B50" s="744"/>
      <c r="C50" s="701"/>
      <c r="D50" s="707"/>
      <c r="E50" s="680" t="s">
        <v>764</v>
      </c>
      <c r="F50" s="681"/>
      <c r="G50" s="450"/>
      <c r="H50" s="450"/>
      <c r="I50" s="450"/>
      <c r="J50" s="450"/>
      <c r="K50" s="481">
        <f t="shared" si="7"/>
        <v>0</v>
      </c>
      <c r="L50" s="444"/>
    </row>
    <row r="51" spans="1:12" ht="19.5" customHeight="1">
      <c r="A51" s="508">
        <f t="shared" si="1"/>
        <v>42</v>
      </c>
      <c r="B51" s="744"/>
      <c r="C51" s="701"/>
      <c r="D51" s="708"/>
      <c r="E51" s="680" t="s">
        <v>131</v>
      </c>
      <c r="F51" s="698"/>
      <c r="G51" s="450"/>
      <c r="H51" s="450"/>
      <c r="I51" s="450"/>
      <c r="J51" s="450"/>
      <c r="K51" s="481">
        <f t="shared" si="7"/>
        <v>0</v>
      </c>
      <c r="L51" s="444"/>
    </row>
    <row r="52" spans="1:12" ht="29.25" customHeight="1">
      <c r="A52" s="508">
        <f t="shared" si="1"/>
        <v>43</v>
      </c>
      <c r="B52" s="744"/>
      <c r="C52" s="701"/>
      <c r="D52" s="705" t="s">
        <v>283</v>
      </c>
      <c r="E52" s="663"/>
      <c r="F52" s="704"/>
      <c r="G52" s="503">
        <f>SUM(G53:G60)</f>
        <v>0</v>
      </c>
      <c r="H52" s="503">
        <f>SUM(H53:H60)</f>
        <v>0</v>
      </c>
      <c r="I52" s="503">
        <f t="shared" ref="I52:K52" si="8">SUM(I53:I60)</f>
        <v>0</v>
      </c>
      <c r="J52" s="503">
        <f t="shared" si="8"/>
        <v>0</v>
      </c>
      <c r="K52" s="503">
        <f t="shared" si="8"/>
        <v>0</v>
      </c>
      <c r="L52" s="444"/>
    </row>
    <row r="53" spans="1:12" ht="18" customHeight="1">
      <c r="A53" s="508">
        <f t="shared" si="1"/>
        <v>44</v>
      </c>
      <c r="B53" s="744"/>
      <c r="C53" s="701"/>
      <c r="D53" s="706"/>
      <c r="E53" s="680" t="s">
        <v>132</v>
      </c>
      <c r="F53" s="698"/>
      <c r="G53" s="454"/>
      <c r="H53" s="454"/>
      <c r="I53" s="454"/>
      <c r="J53" s="454"/>
      <c r="K53" s="481">
        <f t="shared" ref="K53:K60" si="9">G53+H53-I53+J53</f>
        <v>0</v>
      </c>
      <c r="L53" s="444"/>
    </row>
    <row r="54" spans="1:12" ht="16.5" customHeight="1">
      <c r="A54" s="508">
        <f t="shared" si="1"/>
        <v>45</v>
      </c>
      <c r="B54" s="744"/>
      <c r="C54" s="701"/>
      <c r="D54" s="701"/>
      <c r="E54" s="684" t="s">
        <v>761</v>
      </c>
      <c r="F54" s="697"/>
      <c r="G54" s="450"/>
      <c r="H54" s="450"/>
      <c r="I54" s="450"/>
      <c r="J54" s="450"/>
      <c r="K54" s="481">
        <f t="shared" si="9"/>
        <v>0</v>
      </c>
      <c r="L54" s="455"/>
    </row>
    <row r="55" spans="1:12" ht="35.25" customHeight="1">
      <c r="A55" s="508">
        <f t="shared" si="1"/>
        <v>46</v>
      </c>
      <c r="B55" s="744"/>
      <c r="C55" s="701"/>
      <c r="D55" s="701"/>
      <c r="E55" s="684" t="s">
        <v>454</v>
      </c>
      <c r="F55" s="697"/>
      <c r="G55" s="450"/>
      <c r="H55" s="450"/>
      <c r="I55" s="450"/>
      <c r="J55" s="450"/>
      <c r="K55" s="481">
        <f t="shared" si="9"/>
        <v>0</v>
      </c>
      <c r="L55" s="444"/>
    </row>
    <row r="56" spans="1:12" ht="24" customHeight="1">
      <c r="A56" s="508">
        <f t="shared" si="1"/>
        <v>47</v>
      </c>
      <c r="B56" s="744"/>
      <c r="C56" s="701"/>
      <c r="D56" s="701"/>
      <c r="E56" s="680" t="s">
        <v>455</v>
      </c>
      <c r="F56" s="711"/>
      <c r="G56" s="450"/>
      <c r="H56" s="450"/>
      <c r="I56" s="450"/>
      <c r="J56" s="451"/>
      <c r="K56" s="481">
        <f t="shared" si="9"/>
        <v>0</v>
      </c>
      <c r="L56" s="444"/>
    </row>
    <row r="57" spans="1:12" ht="20.25" customHeight="1">
      <c r="A57" s="508">
        <f t="shared" si="1"/>
        <v>48</v>
      </c>
      <c r="B57" s="744"/>
      <c r="C57" s="701"/>
      <c r="D57" s="701"/>
      <c r="E57" s="680" t="s">
        <v>474</v>
      </c>
      <c r="F57" s="698"/>
      <c r="G57" s="450"/>
      <c r="H57" s="450"/>
      <c r="I57" s="451"/>
      <c r="J57" s="451"/>
      <c r="K57" s="481">
        <f t="shared" si="9"/>
        <v>0</v>
      </c>
      <c r="L57" s="444"/>
    </row>
    <row r="58" spans="1:12" ht="20.25" customHeight="1">
      <c r="A58" s="508">
        <f t="shared" si="1"/>
        <v>49</v>
      </c>
      <c r="B58" s="744"/>
      <c r="C58" s="701"/>
      <c r="D58" s="701"/>
      <c r="E58" s="684" t="s">
        <v>153</v>
      </c>
      <c r="F58" s="697"/>
      <c r="G58" s="450"/>
      <c r="H58" s="450"/>
      <c r="I58" s="451"/>
      <c r="J58" s="451"/>
      <c r="K58" s="481">
        <f t="shared" si="9"/>
        <v>0</v>
      </c>
      <c r="L58" s="444"/>
    </row>
    <row r="59" spans="1:12" ht="31.5" customHeight="1">
      <c r="A59" s="508">
        <f t="shared" si="1"/>
        <v>50</v>
      </c>
      <c r="B59" s="744"/>
      <c r="C59" s="701"/>
      <c r="D59" s="701"/>
      <c r="E59" s="680" t="s">
        <v>765</v>
      </c>
      <c r="F59" s="698"/>
      <c r="G59" s="450"/>
      <c r="H59" s="450"/>
      <c r="I59" s="451"/>
      <c r="J59" s="451"/>
      <c r="K59" s="481">
        <f t="shared" si="9"/>
        <v>0</v>
      </c>
      <c r="L59" s="444"/>
    </row>
    <row r="60" spans="1:12" ht="20.25" customHeight="1">
      <c r="A60" s="508">
        <f t="shared" si="1"/>
        <v>51</v>
      </c>
      <c r="B60" s="744"/>
      <c r="C60" s="702"/>
      <c r="D60" s="702"/>
      <c r="E60" s="680" t="s">
        <v>766</v>
      </c>
      <c r="F60" s="698"/>
      <c r="G60" s="450"/>
      <c r="H60" s="450"/>
      <c r="I60" s="451"/>
      <c r="J60" s="451"/>
      <c r="K60" s="481">
        <f t="shared" si="9"/>
        <v>0</v>
      </c>
      <c r="L60" s="444"/>
    </row>
    <row r="61" spans="1:12" ht="30.75" customHeight="1">
      <c r="A61" s="508">
        <f t="shared" si="1"/>
        <v>52</v>
      </c>
      <c r="B61" s="744"/>
      <c r="C61" s="703" t="s">
        <v>6</v>
      </c>
      <c r="D61" s="663"/>
      <c r="E61" s="663"/>
      <c r="F61" s="704"/>
      <c r="G61" s="479">
        <f>SUM(G62:G70)-G71</f>
        <v>0</v>
      </c>
      <c r="H61" s="479">
        <f>SUM(H62:H70)-H71</f>
        <v>0</v>
      </c>
      <c r="I61" s="479">
        <f>SUM(I62:I70)-I71</f>
        <v>0</v>
      </c>
      <c r="J61" s="479">
        <f>SUM(J62:J70)-J71</f>
        <v>0</v>
      </c>
      <c r="K61" s="479">
        <f>SUM(K62:K70)-K71</f>
        <v>0</v>
      </c>
      <c r="L61" s="444"/>
    </row>
    <row r="62" spans="1:12" s="453" customFormat="1" ht="24.75" customHeight="1">
      <c r="A62" s="508">
        <f t="shared" si="1"/>
        <v>53</v>
      </c>
      <c r="B62" s="744"/>
      <c r="C62" s="706"/>
      <c r="D62" s="684" t="s">
        <v>475</v>
      </c>
      <c r="E62" s="685"/>
      <c r="F62" s="686"/>
      <c r="G62" s="454"/>
      <c r="H62" s="454"/>
      <c r="I62" s="454"/>
      <c r="J62" s="454"/>
      <c r="K62" s="481">
        <f t="shared" ref="K62:K71" si="10">G62+H62-I62+J62</f>
        <v>0</v>
      </c>
      <c r="L62" s="456"/>
    </row>
    <row r="63" spans="1:12" s="453" customFormat="1" ht="25.5" customHeight="1">
      <c r="A63" s="508">
        <f t="shared" si="1"/>
        <v>54</v>
      </c>
      <c r="B63" s="744"/>
      <c r="C63" s="707"/>
      <c r="D63" s="684" t="s">
        <v>476</v>
      </c>
      <c r="E63" s="685"/>
      <c r="F63" s="686"/>
      <c r="G63" s="454"/>
      <c r="H63" s="454"/>
      <c r="I63" s="454"/>
      <c r="J63" s="454"/>
      <c r="K63" s="481">
        <f t="shared" si="10"/>
        <v>0</v>
      </c>
      <c r="L63" s="456"/>
    </row>
    <row r="64" spans="1:12" ht="27.75" customHeight="1">
      <c r="A64" s="508">
        <f t="shared" si="1"/>
        <v>55</v>
      </c>
      <c r="B64" s="744"/>
      <c r="C64" s="707"/>
      <c r="D64" s="684" t="s">
        <v>706</v>
      </c>
      <c r="E64" s="685"/>
      <c r="F64" s="686"/>
      <c r="G64" s="450"/>
      <c r="H64" s="450"/>
      <c r="I64" s="450"/>
      <c r="J64" s="450"/>
      <c r="K64" s="481">
        <f t="shared" si="10"/>
        <v>0</v>
      </c>
      <c r="L64" s="444"/>
    </row>
    <row r="65" spans="1:16384" ht="32.25" customHeight="1">
      <c r="A65" s="508">
        <f t="shared" si="1"/>
        <v>56</v>
      </c>
      <c r="B65" s="744"/>
      <c r="C65" s="707"/>
      <c r="D65" s="684" t="s">
        <v>477</v>
      </c>
      <c r="E65" s="685"/>
      <c r="F65" s="686"/>
      <c r="G65" s="450"/>
      <c r="H65" s="450"/>
      <c r="I65" s="450"/>
      <c r="J65" s="450"/>
      <c r="K65" s="481">
        <f t="shared" si="10"/>
        <v>0</v>
      </c>
      <c r="L65" s="444"/>
    </row>
    <row r="66" spans="1:16384" ht="32.25" customHeight="1">
      <c r="A66" s="508">
        <f t="shared" si="1"/>
        <v>57</v>
      </c>
      <c r="B66" s="744"/>
      <c r="C66" s="707"/>
      <c r="D66" s="684" t="s">
        <v>478</v>
      </c>
      <c r="E66" s="685"/>
      <c r="F66" s="686"/>
      <c r="G66" s="450"/>
      <c r="H66" s="450"/>
      <c r="I66" s="450"/>
      <c r="J66" s="450"/>
      <c r="K66" s="481">
        <f t="shared" si="10"/>
        <v>0</v>
      </c>
      <c r="L66" s="444"/>
    </row>
    <row r="67" spans="1:16384" ht="21" customHeight="1">
      <c r="A67" s="508">
        <f t="shared" si="1"/>
        <v>58</v>
      </c>
      <c r="B67" s="744"/>
      <c r="C67" s="707"/>
      <c r="D67" s="684" t="s">
        <v>636</v>
      </c>
      <c r="E67" s="685"/>
      <c r="F67" s="686"/>
      <c r="G67" s="450"/>
      <c r="H67" s="450"/>
      <c r="I67" s="450"/>
      <c r="J67" s="450"/>
      <c r="K67" s="481">
        <f t="shared" si="10"/>
        <v>0</v>
      </c>
      <c r="L67" s="444"/>
    </row>
    <row r="68" spans="1:16384" ht="20.25" customHeight="1">
      <c r="A68" s="508">
        <f t="shared" si="1"/>
        <v>59</v>
      </c>
      <c r="B68" s="744"/>
      <c r="C68" s="707"/>
      <c r="D68" s="684" t="s">
        <v>139</v>
      </c>
      <c r="E68" s="685"/>
      <c r="F68" s="686"/>
      <c r="G68" s="450"/>
      <c r="H68" s="450"/>
      <c r="I68" s="450"/>
      <c r="J68" s="450"/>
      <c r="K68" s="481">
        <f t="shared" si="10"/>
        <v>0</v>
      </c>
      <c r="L68" s="444"/>
    </row>
    <row r="69" spans="1:16384" ht="30" customHeight="1">
      <c r="A69" s="508">
        <f t="shared" si="1"/>
        <v>60</v>
      </c>
      <c r="B69" s="744"/>
      <c r="C69" s="707"/>
      <c r="D69" s="684" t="s">
        <v>267</v>
      </c>
      <c r="E69" s="685"/>
      <c r="F69" s="686"/>
      <c r="G69" s="450"/>
      <c r="H69" s="450"/>
      <c r="I69" s="450"/>
      <c r="J69" s="450"/>
      <c r="K69" s="481">
        <f t="shared" si="10"/>
        <v>0</v>
      </c>
      <c r="L69" s="444"/>
    </row>
    <row r="70" spans="1:16384" ht="20.25" customHeight="1">
      <c r="A70" s="508">
        <f t="shared" si="1"/>
        <v>61</v>
      </c>
      <c r="B70" s="744"/>
      <c r="C70" s="707"/>
      <c r="D70" s="684" t="s">
        <v>7</v>
      </c>
      <c r="E70" s="685"/>
      <c r="F70" s="686"/>
      <c r="G70" s="450"/>
      <c r="H70" s="450"/>
      <c r="I70" s="450"/>
      <c r="J70" s="450"/>
      <c r="K70" s="481">
        <f t="shared" si="10"/>
        <v>0</v>
      </c>
      <c r="L70" s="444"/>
    </row>
    <row r="71" spans="1:16384" ht="24" customHeight="1">
      <c r="A71" s="508">
        <f t="shared" si="1"/>
        <v>62</v>
      </c>
      <c r="B71" s="744"/>
      <c r="C71" s="708"/>
      <c r="D71" s="709" t="s">
        <v>268</v>
      </c>
      <c r="E71" s="685"/>
      <c r="F71" s="686"/>
      <c r="G71" s="450"/>
      <c r="H71" s="450"/>
      <c r="I71" s="450"/>
      <c r="J71" s="451"/>
      <c r="K71" s="481">
        <f t="shared" si="10"/>
        <v>0</v>
      </c>
      <c r="L71" s="444"/>
    </row>
    <row r="72" spans="1:16384" s="460" customFormat="1" ht="21" customHeight="1">
      <c r="A72" s="508">
        <f t="shared" si="1"/>
        <v>63</v>
      </c>
      <c r="B72" s="744"/>
      <c r="C72" s="703" t="s">
        <v>10</v>
      </c>
      <c r="D72" s="663"/>
      <c r="E72" s="663"/>
      <c r="F72" s="704"/>
      <c r="G72" s="479">
        <f>SUM(G73:G76)</f>
        <v>0</v>
      </c>
      <c r="H72" s="479">
        <f>SUM(H73:H76)</f>
        <v>0</v>
      </c>
      <c r="I72" s="479">
        <f t="shared" ref="I72:K72" si="11">SUM(I73:I76)</f>
        <v>0</v>
      </c>
      <c r="J72" s="479">
        <f t="shared" si="11"/>
        <v>0</v>
      </c>
      <c r="K72" s="479">
        <f t="shared" si="11"/>
        <v>0</v>
      </c>
      <c r="L72" s="457"/>
      <c r="M72" s="687"/>
      <c r="N72" s="687"/>
      <c r="O72" s="458"/>
      <c r="P72" s="458"/>
      <c r="Q72" s="458"/>
      <c r="R72" s="459"/>
      <c r="T72" s="457"/>
      <c r="U72" s="687"/>
      <c r="V72" s="687"/>
      <c r="W72" s="458"/>
      <c r="X72" s="458"/>
      <c r="Y72" s="458"/>
      <c r="Z72" s="459"/>
      <c r="AB72" s="457"/>
      <c r="AC72" s="687"/>
      <c r="AD72" s="687"/>
      <c r="AE72" s="458"/>
      <c r="AF72" s="458"/>
      <c r="AG72" s="458"/>
      <c r="AH72" s="459"/>
      <c r="AJ72" s="457"/>
      <c r="AK72" s="687"/>
      <c r="AL72" s="687"/>
      <c r="AM72" s="458"/>
      <c r="AN72" s="458"/>
      <c r="AO72" s="458"/>
      <c r="AP72" s="459"/>
      <c r="AR72" s="457"/>
      <c r="AS72" s="687"/>
      <c r="AT72" s="687"/>
      <c r="AU72" s="458"/>
      <c r="AV72" s="458"/>
      <c r="AW72" s="458"/>
      <c r="AX72" s="459"/>
      <c r="AZ72" s="457"/>
      <c r="BA72" s="687"/>
      <c r="BB72" s="687"/>
      <c r="BC72" s="458"/>
      <c r="BD72" s="458"/>
      <c r="BE72" s="458"/>
      <c r="BF72" s="459"/>
      <c r="BH72" s="457"/>
      <c r="BI72" s="687"/>
      <c r="BJ72" s="687"/>
      <c r="BK72" s="458"/>
      <c r="BL72" s="458"/>
      <c r="BM72" s="458"/>
      <c r="BN72" s="459"/>
      <c r="BP72" s="457"/>
      <c r="BQ72" s="687"/>
      <c r="BR72" s="687"/>
      <c r="BS72" s="458"/>
      <c r="BT72" s="458"/>
      <c r="BU72" s="458"/>
      <c r="BV72" s="459"/>
      <c r="BX72" s="457"/>
      <c r="BY72" s="687"/>
      <c r="BZ72" s="687"/>
      <c r="CA72" s="458"/>
      <c r="CB72" s="458"/>
      <c r="CC72" s="458"/>
      <c r="CD72" s="459"/>
      <c r="CF72" s="457"/>
      <c r="CG72" s="687"/>
      <c r="CH72" s="687"/>
      <c r="CI72" s="458"/>
      <c r="CJ72" s="458"/>
      <c r="CK72" s="458"/>
      <c r="CL72" s="459"/>
      <c r="CN72" s="457"/>
      <c r="CO72" s="687"/>
      <c r="CP72" s="687"/>
      <c r="CQ72" s="458"/>
      <c r="CR72" s="458"/>
      <c r="CS72" s="458"/>
      <c r="CT72" s="459"/>
      <c r="CV72" s="457"/>
      <c r="CW72" s="687"/>
      <c r="CX72" s="687"/>
      <c r="CY72" s="458"/>
      <c r="CZ72" s="458"/>
      <c r="DA72" s="458"/>
      <c r="DB72" s="459"/>
      <c r="DD72" s="457"/>
      <c r="DE72" s="687"/>
      <c r="DF72" s="687"/>
      <c r="DG72" s="458"/>
      <c r="DH72" s="458"/>
      <c r="DI72" s="458"/>
      <c r="DJ72" s="459"/>
      <c r="DL72" s="457"/>
      <c r="DM72" s="687"/>
      <c r="DN72" s="687"/>
      <c r="DO72" s="458"/>
      <c r="DP72" s="458"/>
      <c r="DQ72" s="458"/>
      <c r="DR72" s="459"/>
      <c r="DT72" s="457"/>
      <c r="DU72" s="687"/>
      <c r="DV72" s="687"/>
      <c r="DW72" s="458"/>
      <c r="DX72" s="458"/>
      <c r="DY72" s="458"/>
      <c r="DZ72" s="459"/>
      <c r="EB72" s="457"/>
      <c r="EC72" s="687"/>
      <c r="ED72" s="687"/>
      <c r="EE72" s="458"/>
      <c r="EF72" s="458"/>
      <c r="EG72" s="458"/>
      <c r="EH72" s="459"/>
      <c r="EJ72" s="457"/>
      <c r="EK72" s="687"/>
      <c r="EL72" s="687"/>
      <c r="EM72" s="458"/>
      <c r="EN72" s="458"/>
      <c r="EO72" s="458"/>
      <c r="EP72" s="459"/>
      <c r="ER72" s="457"/>
      <c r="ES72" s="687"/>
      <c r="ET72" s="687"/>
      <c r="EU72" s="458"/>
      <c r="EV72" s="458"/>
      <c r="EW72" s="458"/>
      <c r="EX72" s="459"/>
      <c r="EZ72" s="457"/>
      <c r="FA72" s="687"/>
      <c r="FB72" s="687"/>
      <c r="FC72" s="458"/>
      <c r="FD72" s="458"/>
      <c r="FE72" s="458"/>
      <c r="FF72" s="459"/>
      <c r="FH72" s="457"/>
      <c r="FI72" s="687"/>
      <c r="FJ72" s="687"/>
      <c r="FK72" s="458"/>
      <c r="FL72" s="458"/>
      <c r="FM72" s="458"/>
      <c r="FN72" s="459"/>
      <c r="FP72" s="457"/>
      <c r="FQ72" s="687"/>
      <c r="FR72" s="687"/>
      <c r="FS72" s="458"/>
      <c r="FT72" s="458"/>
      <c r="FU72" s="458"/>
      <c r="FV72" s="459"/>
      <c r="FX72" s="457"/>
      <c r="FY72" s="687"/>
      <c r="FZ72" s="687"/>
      <c r="GA72" s="458"/>
      <c r="GB72" s="458"/>
      <c r="GC72" s="458"/>
      <c r="GD72" s="459"/>
      <c r="GF72" s="457"/>
      <c r="GG72" s="687"/>
      <c r="GH72" s="687"/>
      <c r="GI72" s="458"/>
      <c r="GJ72" s="458"/>
      <c r="GK72" s="458"/>
      <c r="GL72" s="459"/>
      <c r="GN72" s="457"/>
      <c r="GO72" s="687"/>
      <c r="GP72" s="687"/>
      <c r="GQ72" s="458"/>
      <c r="GR72" s="458"/>
      <c r="GS72" s="458"/>
      <c r="GT72" s="459"/>
      <c r="GV72" s="457"/>
      <c r="GW72" s="687"/>
      <c r="GX72" s="687"/>
      <c r="GY72" s="458"/>
      <c r="GZ72" s="458"/>
      <c r="HA72" s="458"/>
      <c r="HB72" s="459"/>
      <c r="HD72" s="457"/>
      <c r="HE72" s="687"/>
      <c r="HF72" s="687"/>
      <c r="HG72" s="458"/>
      <c r="HH72" s="458"/>
      <c r="HI72" s="458"/>
      <c r="HJ72" s="459"/>
      <c r="HL72" s="457"/>
      <c r="HM72" s="687"/>
      <c r="HN72" s="687"/>
      <c r="HO72" s="458"/>
      <c r="HP72" s="458"/>
      <c r="HQ72" s="458"/>
      <c r="HR72" s="459"/>
      <c r="HT72" s="457"/>
      <c r="HU72" s="687"/>
      <c r="HV72" s="687"/>
      <c r="HW72" s="458"/>
      <c r="HX72" s="458"/>
      <c r="HY72" s="458"/>
      <c r="HZ72" s="459"/>
      <c r="IB72" s="457"/>
      <c r="IC72" s="687"/>
      <c r="ID72" s="687"/>
      <c r="IE72" s="458"/>
      <c r="IF72" s="458"/>
      <c r="IG72" s="458"/>
      <c r="IH72" s="459"/>
      <c r="IJ72" s="457"/>
      <c r="IK72" s="687"/>
      <c r="IL72" s="687"/>
      <c r="IM72" s="458"/>
      <c r="IN72" s="458"/>
      <c r="IO72" s="458"/>
      <c r="IP72" s="459"/>
      <c r="IR72" s="457"/>
      <c r="IS72" s="687"/>
      <c r="IT72" s="687"/>
      <c r="IU72" s="458"/>
      <c r="IV72" s="458"/>
      <c r="IW72" s="458"/>
      <c r="IX72" s="459"/>
      <c r="IZ72" s="457"/>
      <c r="JA72" s="687"/>
      <c r="JB72" s="687"/>
      <c r="JC72" s="458"/>
      <c r="JD72" s="458"/>
      <c r="JE72" s="458"/>
      <c r="JF72" s="459"/>
      <c r="JH72" s="457"/>
      <c r="JI72" s="687"/>
      <c r="JJ72" s="687"/>
      <c r="JK72" s="458"/>
      <c r="JL72" s="458"/>
      <c r="JM72" s="458"/>
      <c r="JN72" s="459"/>
      <c r="JP72" s="457"/>
      <c r="JQ72" s="687"/>
      <c r="JR72" s="687"/>
      <c r="JS72" s="458"/>
      <c r="JT72" s="458"/>
      <c r="JU72" s="458"/>
      <c r="JV72" s="459"/>
      <c r="JX72" s="457"/>
      <c r="JY72" s="687"/>
      <c r="JZ72" s="687"/>
      <c r="KA72" s="458"/>
      <c r="KB72" s="458"/>
      <c r="KC72" s="458"/>
      <c r="KD72" s="459"/>
      <c r="KF72" s="457"/>
      <c r="KG72" s="687"/>
      <c r="KH72" s="687"/>
      <c r="KI72" s="458"/>
      <c r="KJ72" s="458"/>
      <c r="KK72" s="458"/>
      <c r="KL72" s="459"/>
      <c r="KN72" s="457"/>
      <c r="KO72" s="687"/>
      <c r="KP72" s="687"/>
      <c r="KQ72" s="458"/>
      <c r="KR72" s="458"/>
      <c r="KS72" s="458"/>
      <c r="KT72" s="459"/>
      <c r="KV72" s="457"/>
      <c r="KW72" s="687"/>
      <c r="KX72" s="687"/>
      <c r="KY72" s="458"/>
      <c r="KZ72" s="458"/>
      <c r="LA72" s="458"/>
      <c r="LB72" s="459"/>
      <c r="LD72" s="457"/>
      <c r="LE72" s="687"/>
      <c r="LF72" s="687"/>
      <c r="LG72" s="458"/>
      <c r="LH72" s="458"/>
      <c r="LI72" s="458"/>
      <c r="LJ72" s="459"/>
      <c r="LL72" s="457"/>
      <c r="LM72" s="687"/>
      <c r="LN72" s="687"/>
      <c r="LO72" s="458"/>
      <c r="LP72" s="458"/>
      <c r="LQ72" s="458"/>
      <c r="LR72" s="459"/>
      <c r="LT72" s="457"/>
      <c r="LU72" s="687"/>
      <c r="LV72" s="687"/>
      <c r="LW72" s="458"/>
      <c r="LX72" s="458"/>
      <c r="LY72" s="458"/>
      <c r="LZ72" s="459"/>
      <c r="MB72" s="457"/>
      <c r="MC72" s="687"/>
      <c r="MD72" s="687"/>
      <c r="ME72" s="458"/>
      <c r="MF72" s="458"/>
      <c r="MG72" s="458"/>
      <c r="MH72" s="459"/>
      <c r="MJ72" s="457"/>
      <c r="MK72" s="687"/>
      <c r="ML72" s="687"/>
      <c r="MM72" s="458"/>
      <c r="MN72" s="458"/>
      <c r="MO72" s="458"/>
      <c r="MP72" s="459"/>
      <c r="MR72" s="457"/>
      <c r="MS72" s="687"/>
      <c r="MT72" s="687"/>
      <c r="MU72" s="458"/>
      <c r="MV72" s="458"/>
      <c r="MW72" s="458"/>
      <c r="MX72" s="459"/>
      <c r="MZ72" s="457"/>
      <c r="NA72" s="687"/>
      <c r="NB72" s="687"/>
      <c r="NC72" s="458"/>
      <c r="ND72" s="458"/>
      <c r="NE72" s="458"/>
      <c r="NF72" s="459"/>
      <c r="NH72" s="457"/>
      <c r="NI72" s="687"/>
      <c r="NJ72" s="687"/>
      <c r="NK72" s="458"/>
      <c r="NL72" s="458"/>
      <c r="NM72" s="458"/>
      <c r="NN72" s="459"/>
      <c r="NP72" s="457"/>
      <c r="NQ72" s="687"/>
      <c r="NR72" s="687"/>
      <c r="NS72" s="458"/>
      <c r="NT72" s="458"/>
      <c r="NU72" s="458"/>
      <c r="NV72" s="459"/>
      <c r="NX72" s="457"/>
      <c r="NY72" s="687"/>
      <c r="NZ72" s="687"/>
      <c r="OA72" s="458"/>
      <c r="OB72" s="458"/>
      <c r="OC72" s="458"/>
      <c r="OD72" s="459"/>
      <c r="OF72" s="457"/>
      <c r="OG72" s="687"/>
      <c r="OH72" s="687"/>
      <c r="OI72" s="458"/>
      <c r="OJ72" s="458"/>
      <c r="OK72" s="458"/>
      <c r="OL72" s="459"/>
      <c r="ON72" s="457"/>
      <c r="OO72" s="687"/>
      <c r="OP72" s="687"/>
      <c r="OQ72" s="458"/>
      <c r="OR72" s="458"/>
      <c r="OS72" s="458"/>
      <c r="OT72" s="459"/>
      <c r="OV72" s="457"/>
      <c r="OW72" s="687"/>
      <c r="OX72" s="687"/>
      <c r="OY72" s="458"/>
      <c r="OZ72" s="458"/>
      <c r="PA72" s="458"/>
      <c r="PB72" s="459"/>
      <c r="PD72" s="457"/>
      <c r="PE72" s="687"/>
      <c r="PF72" s="687"/>
      <c r="PG72" s="458"/>
      <c r="PH72" s="458"/>
      <c r="PI72" s="458"/>
      <c r="PJ72" s="459"/>
      <c r="PL72" s="457"/>
      <c r="PM72" s="687"/>
      <c r="PN72" s="687"/>
      <c r="PO72" s="458"/>
      <c r="PP72" s="458"/>
      <c r="PQ72" s="458"/>
      <c r="PR72" s="459"/>
      <c r="PT72" s="457"/>
      <c r="PU72" s="687"/>
      <c r="PV72" s="687"/>
      <c r="PW72" s="458"/>
      <c r="PX72" s="458"/>
      <c r="PY72" s="458"/>
      <c r="PZ72" s="459"/>
      <c r="QB72" s="457"/>
      <c r="QC72" s="687"/>
      <c r="QD72" s="687"/>
      <c r="QE72" s="458"/>
      <c r="QF72" s="458"/>
      <c r="QG72" s="458"/>
      <c r="QH72" s="459"/>
      <c r="QJ72" s="457"/>
      <c r="QK72" s="687"/>
      <c r="QL72" s="687"/>
      <c r="QM72" s="458"/>
      <c r="QN72" s="458"/>
      <c r="QO72" s="458"/>
      <c r="QP72" s="459"/>
      <c r="QR72" s="457"/>
      <c r="QS72" s="687"/>
      <c r="QT72" s="687"/>
      <c r="QU72" s="458"/>
      <c r="QV72" s="458"/>
      <c r="QW72" s="458"/>
      <c r="QX72" s="459"/>
      <c r="QZ72" s="457"/>
      <c r="RA72" s="687"/>
      <c r="RB72" s="687"/>
      <c r="RC72" s="458"/>
      <c r="RD72" s="458"/>
      <c r="RE72" s="458"/>
      <c r="RF72" s="459"/>
      <c r="RH72" s="457"/>
      <c r="RI72" s="687"/>
      <c r="RJ72" s="687"/>
      <c r="RK72" s="458"/>
      <c r="RL72" s="458"/>
      <c r="RM72" s="458"/>
      <c r="RN72" s="459"/>
      <c r="RP72" s="457"/>
      <c r="RQ72" s="687"/>
      <c r="RR72" s="687"/>
      <c r="RS72" s="458"/>
      <c r="RT72" s="458"/>
      <c r="RU72" s="458"/>
      <c r="RV72" s="459"/>
      <c r="RX72" s="457"/>
      <c r="RY72" s="687"/>
      <c r="RZ72" s="687"/>
      <c r="SA72" s="458"/>
      <c r="SB72" s="458"/>
      <c r="SC72" s="458"/>
      <c r="SD72" s="459"/>
      <c r="SF72" s="457"/>
      <c r="SG72" s="687"/>
      <c r="SH72" s="687"/>
      <c r="SI72" s="458"/>
      <c r="SJ72" s="458"/>
      <c r="SK72" s="458"/>
      <c r="SL72" s="459"/>
      <c r="SN72" s="457"/>
      <c r="SO72" s="687"/>
      <c r="SP72" s="687"/>
      <c r="SQ72" s="458"/>
      <c r="SR72" s="458"/>
      <c r="SS72" s="458"/>
      <c r="ST72" s="459"/>
      <c r="SV72" s="457"/>
      <c r="SW72" s="687"/>
      <c r="SX72" s="687"/>
      <c r="SY72" s="458"/>
      <c r="SZ72" s="458"/>
      <c r="TA72" s="458"/>
      <c r="TB72" s="459"/>
      <c r="TD72" s="457"/>
      <c r="TE72" s="687"/>
      <c r="TF72" s="687"/>
      <c r="TG72" s="458"/>
      <c r="TH72" s="458"/>
      <c r="TI72" s="458"/>
      <c r="TJ72" s="459"/>
      <c r="TL72" s="457"/>
      <c r="TM72" s="687"/>
      <c r="TN72" s="687"/>
      <c r="TO72" s="458"/>
      <c r="TP72" s="458"/>
      <c r="TQ72" s="458"/>
      <c r="TR72" s="459"/>
      <c r="TT72" s="457"/>
      <c r="TU72" s="687"/>
      <c r="TV72" s="687"/>
      <c r="TW72" s="458"/>
      <c r="TX72" s="458"/>
      <c r="TY72" s="458"/>
      <c r="TZ72" s="459"/>
      <c r="UB72" s="457"/>
      <c r="UC72" s="687"/>
      <c r="UD72" s="687"/>
      <c r="UE72" s="458"/>
      <c r="UF72" s="458"/>
      <c r="UG72" s="458"/>
      <c r="UH72" s="459"/>
      <c r="UJ72" s="457"/>
      <c r="UK72" s="687"/>
      <c r="UL72" s="687"/>
      <c r="UM72" s="458"/>
      <c r="UN72" s="458"/>
      <c r="UO72" s="458"/>
      <c r="UP72" s="459"/>
      <c r="UR72" s="457"/>
      <c r="US72" s="687"/>
      <c r="UT72" s="687"/>
      <c r="UU72" s="458"/>
      <c r="UV72" s="458"/>
      <c r="UW72" s="458"/>
      <c r="UX72" s="459"/>
      <c r="UZ72" s="457"/>
      <c r="VA72" s="687"/>
      <c r="VB72" s="687"/>
      <c r="VC72" s="458"/>
      <c r="VD72" s="458"/>
      <c r="VE72" s="458"/>
      <c r="VF72" s="459"/>
      <c r="VH72" s="457"/>
      <c r="VI72" s="687"/>
      <c r="VJ72" s="687"/>
      <c r="VK72" s="458"/>
      <c r="VL72" s="458"/>
      <c r="VM72" s="458"/>
      <c r="VN72" s="459"/>
      <c r="VP72" s="457"/>
      <c r="VQ72" s="687"/>
      <c r="VR72" s="687"/>
      <c r="VS72" s="458"/>
      <c r="VT72" s="458"/>
      <c r="VU72" s="458"/>
      <c r="VV72" s="459"/>
      <c r="VX72" s="457"/>
      <c r="VY72" s="687"/>
      <c r="VZ72" s="687"/>
      <c r="WA72" s="458"/>
      <c r="WB72" s="458"/>
      <c r="WC72" s="458"/>
      <c r="WD72" s="459"/>
      <c r="WF72" s="457"/>
      <c r="WG72" s="687"/>
      <c r="WH72" s="687"/>
      <c r="WI72" s="458"/>
      <c r="WJ72" s="458"/>
      <c r="WK72" s="458"/>
      <c r="WL72" s="459"/>
      <c r="WN72" s="457"/>
      <c r="WO72" s="687"/>
      <c r="WP72" s="687"/>
      <c r="WQ72" s="458"/>
      <c r="WR72" s="458"/>
      <c r="WS72" s="458"/>
      <c r="WT72" s="459"/>
      <c r="WV72" s="457"/>
      <c r="WW72" s="687"/>
      <c r="WX72" s="687"/>
      <c r="WY72" s="458"/>
      <c r="WZ72" s="458"/>
      <c r="XA72" s="458"/>
      <c r="XB72" s="459"/>
      <c r="XD72" s="457"/>
      <c r="XE72" s="687"/>
      <c r="XF72" s="687"/>
      <c r="XG72" s="458"/>
      <c r="XH72" s="458"/>
      <c r="XI72" s="458"/>
      <c r="XJ72" s="459"/>
      <c r="XL72" s="457"/>
      <c r="XM72" s="687"/>
      <c r="XN72" s="687"/>
      <c r="XO72" s="458"/>
      <c r="XP72" s="458"/>
      <c r="XQ72" s="458"/>
      <c r="XR72" s="459"/>
      <c r="XT72" s="457"/>
      <c r="XU72" s="687"/>
      <c r="XV72" s="687"/>
      <c r="XW72" s="458"/>
      <c r="XX72" s="458"/>
      <c r="XY72" s="458"/>
      <c r="XZ72" s="459"/>
      <c r="YB72" s="457"/>
      <c r="YC72" s="687"/>
      <c r="YD72" s="687"/>
      <c r="YE72" s="458"/>
      <c r="YF72" s="458"/>
      <c r="YG72" s="458"/>
      <c r="YH72" s="459"/>
      <c r="YJ72" s="457"/>
      <c r="YK72" s="687"/>
      <c r="YL72" s="687"/>
      <c r="YM72" s="458"/>
      <c r="YN72" s="458"/>
      <c r="YO72" s="458"/>
      <c r="YP72" s="459"/>
      <c r="YR72" s="457"/>
      <c r="YS72" s="687"/>
      <c r="YT72" s="687"/>
      <c r="YU72" s="458"/>
      <c r="YV72" s="458"/>
      <c r="YW72" s="458"/>
      <c r="YX72" s="459"/>
      <c r="YZ72" s="457"/>
      <c r="ZA72" s="687"/>
      <c r="ZB72" s="687"/>
      <c r="ZC72" s="458"/>
      <c r="ZD72" s="458"/>
      <c r="ZE72" s="458"/>
      <c r="ZF72" s="459"/>
      <c r="ZH72" s="457"/>
      <c r="ZI72" s="687"/>
      <c r="ZJ72" s="687"/>
      <c r="ZK72" s="458"/>
      <c r="ZL72" s="458"/>
      <c r="ZM72" s="458"/>
      <c r="ZN72" s="459"/>
      <c r="ZP72" s="457"/>
      <c r="ZQ72" s="687"/>
      <c r="ZR72" s="687"/>
      <c r="ZS72" s="458"/>
      <c r="ZT72" s="458"/>
      <c r="ZU72" s="458"/>
      <c r="ZV72" s="459"/>
      <c r="ZX72" s="457"/>
      <c r="ZY72" s="687"/>
      <c r="ZZ72" s="687"/>
      <c r="AAA72" s="458"/>
      <c r="AAB72" s="458"/>
      <c r="AAC72" s="458"/>
      <c r="AAD72" s="459"/>
      <c r="AAF72" s="457"/>
      <c r="AAG72" s="687"/>
      <c r="AAH72" s="687"/>
      <c r="AAI72" s="458"/>
      <c r="AAJ72" s="458"/>
      <c r="AAK72" s="458"/>
      <c r="AAL72" s="459"/>
      <c r="AAN72" s="457"/>
      <c r="AAO72" s="687"/>
      <c r="AAP72" s="687"/>
      <c r="AAQ72" s="458"/>
      <c r="AAR72" s="458"/>
      <c r="AAS72" s="458"/>
      <c r="AAT72" s="459"/>
      <c r="AAV72" s="457"/>
      <c r="AAW72" s="687"/>
      <c r="AAX72" s="687"/>
      <c r="AAY72" s="458"/>
      <c r="AAZ72" s="458"/>
      <c r="ABA72" s="458"/>
      <c r="ABB72" s="459"/>
      <c r="ABD72" s="457"/>
      <c r="ABE72" s="687"/>
      <c r="ABF72" s="687"/>
      <c r="ABG72" s="458"/>
      <c r="ABH72" s="458"/>
      <c r="ABI72" s="458"/>
      <c r="ABJ72" s="459"/>
      <c r="ABL72" s="457"/>
      <c r="ABM72" s="687"/>
      <c r="ABN72" s="687"/>
      <c r="ABO72" s="458"/>
      <c r="ABP72" s="458"/>
      <c r="ABQ72" s="458"/>
      <c r="ABR72" s="459"/>
      <c r="ABT72" s="457"/>
      <c r="ABU72" s="687"/>
      <c r="ABV72" s="687"/>
      <c r="ABW72" s="458"/>
      <c r="ABX72" s="458"/>
      <c r="ABY72" s="458"/>
      <c r="ABZ72" s="459"/>
      <c r="ACB72" s="457"/>
      <c r="ACC72" s="687"/>
      <c r="ACD72" s="687"/>
      <c r="ACE72" s="458"/>
      <c r="ACF72" s="458"/>
      <c r="ACG72" s="458"/>
      <c r="ACH72" s="459"/>
      <c r="ACJ72" s="457"/>
      <c r="ACK72" s="687"/>
      <c r="ACL72" s="687"/>
      <c r="ACM72" s="458"/>
      <c r="ACN72" s="458"/>
      <c r="ACO72" s="458"/>
      <c r="ACP72" s="459"/>
      <c r="ACR72" s="457"/>
      <c r="ACS72" s="687"/>
      <c r="ACT72" s="687"/>
      <c r="ACU72" s="458"/>
      <c r="ACV72" s="458"/>
      <c r="ACW72" s="458"/>
      <c r="ACX72" s="459"/>
      <c r="ACZ72" s="457"/>
      <c r="ADA72" s="687"/>
      <c r="ADB72" s="687"/>
      <c r="ADC72" s="458"/>
      <c r="ADD72" s="458"/>
      <c r="ADE72" s="458"/>
      <c r="ADF72" s="459"/>
      <c r="ADH72" s="457"/>
      <c r="ADI72" s="687"/>
      <c r="ADJ72" s="687"/>
      <c r="ADK72" s="458"/>
      <c r="ADL72" s="458"/>
      <c r="ADM72" s="458"/>
      <c r="ADN72" s="459"/>
      <c r="ADP72" s="457"/>
      <c r="ADQ72" s="687"/>
      <c r="ADR72" s="687"/>
      <c r="ADS72" s="458"/>
      <c r="ADT72" s="458"/>
      <c r="ADU72" s="458"/>
      <c r="ADV72" s="459"/>
      <c r="ADX72" s="457"/>
      <c r="ADY72" s="687"/>
      <c r="ADZ72" s="687"/>
      <c r="AEA72" s="458"/>
      <c r="AEB72" s="458"/>
      <c r="AEC72" s="458"/>
      <c r="AED72" s="459"/>
      <c r="AEF72" s="457"/>
      <c r="AEG72" s="687"/>
      <c r="AEH72" s="687"/>
      <c r="AEI72" s="458"/>
      <c r="AEJ72" s="458"/>
      <c r="AEK72" s="458"/>
      <c r="AEL72" s="459"/>
      <c r="AEN72" s="457"/>
      <c r="AEO72" s="687"/>
      <c r="AEP72" s="687"/>
      <c r="AEQ72" s="458"/>
      <c r="AER72" s="458"/>
      <c r="AES72" s="458"/>
      <c r="AET72" s="459"/>
      <c r="AEV72" s="457"/>
      <c r="AEW72" s="687"/>
      <c r="AEX72" s="687"/>
      <c r="AEY72" s="458"/>
      <c r="AEZ72" s="458"/>
      <c r="AFA72" s="458"/>
      <c r="AFB72" s="459"/>
      <c r="AFD72" s="457"/>
      <c r="AFE72" s="687"/>
      <c r="AFF72" s="687"/>
      <c r="AFG72" s="458"/>
      <c r="AFH72" s="458"/>
      <c r="AFI72" s="458"/>
      <c r="AFJ72" s="459"/>
      <c r="AFL72" s="457"/>
      <c r="AFM72" s="687"/>
      <c r="AFN72" s="687"/>
      <c r="AFO72" s="458"/>
      <c r="AFP72" s="458"/>
      <c r="AFQ72" s="458"/>
      <c r="AFR72" s="459"/>
      <c r="AFT72" s="457"/>
      <c r="AFU72" s="687"/>
      <c r="AFV72" s="687"/>
      <c r="AFW72" s="458"/>
      <c r="AFX72" s="458"/>
      <c r="AFY72" s="458"/>
      <c r="AFZ72" s="459"/>
      <c r="AGB72" s="457"/>
      <c r="AGC72" s="687"/>
      <c r="AGD72" s="687"/>
      <c r="AGE72" s="458"/>
      <c r="AGF72" s="458"/>
      <c r="AGG72" s="458"/>
      <c r="AGH72" s="459"/>
      <c r="AGJ72" s="457"/>
      <c r="AGK72" s="687"/>
      <c r="AGL72" s="687"/>
      <c r="AGM72" s="458"/>
      <c r="AGN72" s="458"/>
      <c r="AGO72" s="458"/>
      <c r="AGP72" s="459"/>
      <c r="AGR72" s="457"/>
      <c r="AGS72" s="687"/>
      <c r="AGT72" s="687"/>
      <c r="AGU72" s="458"/>
      <c r="AGV72" s="458"/>
      <c r="AGW72" s="458"/>
      <c r="AGX72" s="459"/>
      <c r="AGZ72" s="457"/>
      <c r="AHA72" s="687"/>
      <c r="AHB72" s="687"/>
      <c r="AHC72" s="458"/>
      <c r="AHD72" s="458"/>
      <c r="AHE72" s="458"/>
      <c r="AHF72" s="459"/>
      <c r="AHH72" s="457"/>
      <c r="AHI72" s="687"/>
      <c r="AHJ72" s="687"/>
      <c r="AHK72" s="458"/>
      <c r="AHL72" s="458"/>
      <c r="AHM72" s="458"/>
      <c r="AHN72" s="459"/>
      <c r="AHP72" s="457"/>
      <c r="AHQ72" s="687"/>
      <c r="AHR72" s="687"/>
      <c r="AHS72" s="458"/>
      <c r="AHT72" s="458"/>
      <c r="AHU72" s="458"/>
      <c r="AHV72" s="459"/>
      <c r="AHX72" s="457"/>
      <c r="AHY72" s="687"/>
      <c r="AHZ72" s="687"/>
      <c r="AIA72" s="458"/>
      <c r="AIB72" s="458"/>
      <c r="AIC72" s="458"/>
      <c r="AID72" s="459"/>
      <c r="AIF72" s="457"/>
      <c r="AIG72" s="687"/>
      <c r="AIH72" s="687"/>
      <c r="AII72" s="458"/>
      <c r="AIJ72" s="458"/>
      <c r="AIK72" s="458"/>
      <c r="AIL72" s="459"/>
      <c r="AIN72" s="457"/>
      <c r="AIO72" s="687"/>
      <c r="AIP72" s="687"/>
      <c r="AIQ72" s="458"/>
      <c r="AIR72" s="458"/>
      <c r="AIS72" s="458"/>
      <c r="AIT72" s="459"/>
      <c r="AIV72" s="457"/>
      <c r="AIW72" s="687"/>
      <c r="AIX72" s="687"/>
      <c r="AIY72" s="458"/>
      <c r="AIZ72" s="458"/>
      <c r="AJA72" s="458"/>
      <c r="AJB72" s="459"/>
      <c r="AJD72" s="457"/>
      <c r="AJE72" s="687"/>
      <c r="AJF72" s="687"/>
      <c r="AJG72" s="458"/>
      <c r="AJH72" s="458"/>
      <c r="AJI72" s="458"/>
      <c r="AJJ72" s="459"/>
      <c r="AJL72" s="457"/>
      <c r="AJM72" s="687"/>
      <c r="AJN72" s="687"/>
      <c r="AJO72" s="458"/>
      <c r="AJP72" s="458"/>
      <c r="AJQ72" s="458"/>
      <c r="AJR72" s="459"/>
      <c r="AJT72" s="457"/>
      <c r="AJU72" s="687"/>
      <c r="AJV72" s="687"/>
      <c r="AJW72" s="458"/>
      <c r="AJX72" s="458"/>
      <c r="AJY72" s="458"/>
      <c r="AJZ72" s="459"/>
      <c r="AKB72" s="457"/>
      <c r="AKC72" s="687"/>
      <c r="AKD72" s="687"/>
      <c r="AKE72" s="458"/>
      <c r="AKF72" s="458"/>
      <c r="AKG72" s="458"/>
      <c r="AKH72" s="459"/>
      <c r="AKJ72" s="457"/>
      <c r="AKK72" s="687"/>
      <c r="AKL72" s="687"/>
      <c r="AKM72" s="458"/>
      <c r="AKN72" s="458"/>
      <c r="AKO72" s="458"/>
      <c r="AKP72" s="459"/>
      <c r="AKR72" s="457"/>
      <c r="AKS72" s="687"/>
      <c r="AKT72" s="687"/>
      <c r="AKU72" s="458"/>
      <c r="AKV72" s="458"/>
      <c r="AKW72" s="458"/>
      <c r="AKX72" s="459"/>
      <c r="AKZ72" s="457"/>
      <c r="ALA72" s="687"/>
      <c r="ALB72" s="687"/>
      <c r="ALC72" s="458"/>
      <c r="ALD72" s="458"/>
      <c r="ALE72" s="458"/>
      <c r="ALF72" s="459"/>
      <c r="ALH72" s="457"/>
      <c r="ALI72" s="687"/>
      <c r="ALJ72" s="687"/>
      <c r="ALK72" s="458"/>
      <c r="ALL72" s="458"/>
      <c r="ALM72" s="458"/>
      <c r="ALN72" s="459"/>
      <c r="ALP72" s="457"/>
      <c r="ALQ72" s="687"/>
      <c r="ALR72" s="687"/>
      <c r="ALS72" s="458"/>
      <c r="ALT72" s="458"/>
      <c r="ALU72" s="458"/>
      <c r="ALV72" s="459"/>
      <c r="ALX72" s="457"/>
      <c r="ALY72" s="687"/>
      <c r="ALZ72" s="687"/>
      <c r="AMA72" s="458"/>
      <c r="AMB72" s="458"/>
      <c r="AMC72" s="458"/>
      <c r="AMD72" s="459"/>
      <c r="AMF72" s="457"/>
      <c r="AMG72" s="687"/>
      <c r="AMH72" s="687"/>
      <c r="AMI72" s="458"/>
      <c r="AMJ72" s="458"/>
      <c r="AMK72" s="458"/>
      <c r="AML72" s="459"/>
      <c r="AMN72" s="457"/>
      <c r="AMO72" s="687"/>
      <c r="AMP72" s="687"/>
      <c r="AMQ72" s="458"/>
      <c r="AMR72" s="458"/>
      <c r="AMS72" s="458"/>
      <c r="AMT72" s="459"/>
      <c r="AMV72" s="457"/>
      <c r="AMW72" s="687"/>
      <c r="AMX72" s="687"/>
      <c r="AMY72" s="458"/>
      <c r="AMZ72" s="458"/>
      <c r="ANA72" s="458"/>
      <c r="ANB72" s="459"/>
      <c r="AND72" s="457"/>
      <c r="ANE72" s="687"/>
      <c r="ANF72" s="687"/>
      <c r="ANG72" s="458"/>
      <c r="ANH72" s="458"/>
      <c r="ANI72" s="458"/>
      <c r="ANJ72" s="459"/>
      <c r="ANL72" s="457"/>
      <c r="ANM72" s="687"/>
      <c r="ANN72" s="687"/>
      <c r="ANO72" s="458"/>
      <c r="ANP72" s="458"/>
      <c r="ANQ72" s="458"/>
      <c r="ANR72" s="459"/>
      <c r="ANT72" s="457"/>
      <c r="ANU72" s="687"/>
      <c r="ANV72" s="687"/>
      <c r="ANW72" s="458"/>
      <c r="ANX72" s="458"/>
      <c r="ANY72" s="458"/>
      <c r="ANZ72" s="459"/>
      <c r="AOB72" s="457"/>
      <c r="AOC72" s="687"/>
      <c r="AOD72" s="687"/>
      <c r="AOE72" s="458"/>
      <c r="AOF72" s="458"/>
      <c r="AOG72" s="458"/>
      <c r="AOH72" s="459"/>
      <c r="AOJ72" s="457"/>
      <c r="AOK72" s="687"/>
      <c r="AOL72" s="687"/>
      <c r="AOM72" s="458"/>
      <c r="AON72" s="458"/>
      <c r="AOO72" s="458"/>
      <c r="AOP72" s="459"/>
      <c r="AOR72" s="457"/>
      <c r="AOS72" s="687"/>
      <c r="AOT72" s="687"/>
      <c r="AOU72" s="458"/>
      <c r="AOV72" s="458"/>
      <c r="AOW72" s="458"/>
      <c r="AOX72" s="459"/>
      <c r="AOZ72" s="457"/>
      <c r="APA72" s="687"/>
      <c r="APB72" s="687"/>
      <c r="APC72" s="458"/>
      <c r="APD72" s="458"/>
      <c r="APE72" s="458"/>
      <c r="APF72" s="459"/>
      <c r="APH72" s="457"/>
      <c r="API72" s="687"/>
      <c r="APJ72" s="687"/>
      <c r="APK72" s="458"/>
      <c r="APL72" s="458"/>
      <c r="APM72" s="458"/>
      <c r="APN72" s="459"/>
      <c r="APP72" s="457"/>
      <c r="APQ72" s="687"/>
      <c r="APR72" s="687"/>
      <c r="APS72" s="458"/>
      <c r="APT72" s="458"/>
      <c r="APU72" s="458"/>
      <c r="APV72" s="459"/>
      <c r="APX72" s="457"/>
      <c r="APY72" s="687"/>
      <c r="APZ72" s="687"/>
      <c r="AQA72" s="458"/>
      <c r="AQB72" s="458"/>
      <c r="AQC72" s="458"/>
      <c r="AQD72" s="459"/>
      <c r="AQF72" s="457"/>
      <c r="AQG72" s="687"/>
      <c r="AQH72" s="687"/>
      <c r="AQI72" s="458"/>
      <c r="AQJ72" s="458"/>
      <c r="AQK72" s="458"/>
      <c r="AQL72" s="459"/>
      <c r="AQN72" s="457"/>
      <c r="AQO72" s="687"/>
      <c r="AQP72" s="687"/>
      <c r="AQQ72" s="458"/>
      <c r="AQR72" s="458"/>
      <c r="AQS72" s="458"/>
      <c r="AQT72" s="459"/>
      <c r="AQV72" s="457"/>
      <c r="AQW72" s="687"/>
      <c r="AQX72" s="687"/>
      <c r="AQY72" s="458"/>
      <c r="AQZ72" s="458"/>
      <c r="ARA72" s="458"/>
      <c r="ARB72" s="459"/>
      <c r="ARD72" s="457"/>
      <c r="ARE72" s="687"/>
      <c r="ARF72" s="687"/>
      <c r="ARG72" s="458"/>
      <c r="ARH72" s="458"/>
      <c r="ARI72" s="458"/>
      <c r="ARJ72" s="459"/>
      <c r="ARL72" s="457"/>
      <c r="ARM72" s="687"/>
      <c r="ARN72" s="687"/>
      <c r="ARO72" s="458"/>
      <c r="ARP72" s="458"/>
      <c r="ARQ72" s="458"/>
      <c r="ARR72" s="459"/>
      <c r="ART72" s="457"/>
      <c r="ARU72" s="687"/>
      <c r="ARV72" s="687"/>
      <c r="ARW72" s="458"/>
      <c r="ARX72" s="458"/>
      <c r="ARY72" s="458"/>
      <c r="ARZ72" s="459"/>
      <c r="ASB72" s="457"/>
      <c r="ASC72" s="687"/>
      <c r="ASD72" s="687"/>
      <c r="ASE72" s="458"/>
      <c r="ASF72" s="458"/>
      <c r="ASG72" s="458"/>
      <c r="ASH72" s="459"/>
      <c r="ASJ72" s="457"/>
      <c r="ASK72" s="687"/>
      <c r="ASL72" s="687"/>
      <c r="ASM72" s="458"/>
      <c r="ASN72" s="458"/>
      <c r="ASO72" s="458"/>
      <c r="ASP72" s="459"/>
      <c r="ASR72" s="457"/>
      <c r="ASS72" s="687"/>
      <c r="AST72" s="687"/>
      <c r="ASU72" s="458"/>
      <c r="ASV72" s="458"/>
      <c r="ASW72" s="458"/>
      <c r="ASX72" s="459"/>
      <c r="ASZ72" s="457"/>
      <c r="ATA72" s="687"/>
      <c r="ATB72" s="687"/>
      <c r="ATC72" s="458"/>
      <c r="ATD72" s="458"/>
      <c r="ATE72" s="458"/>
      <c r="ATF72" s="459"/>
      <c r="ATH72" s="457"/>
      <c r="ATI72" s="687"/>
      <c r="ATJ72" s="687"/>
      <c r="ATK72" s="458"/>
      <c r="ATL72" s="458"/>
      <c r="ATM72" s="458"/>
      <c r="ATN72" s="459"/>
      <c r="ATP72" s="457"/>
      <c r="ATQ72" s="687"/>
      <c r="ATR72" s="687"/>
      <c r="ATS72" s="458"/>
      <c r="ATT72" s="458"/>
      <c r="ATU72" s="458"/>
      <c r="ATV72" s="459"/>
      <c r="ATX72" s="457"/>
      <c r="ATY72" s="687"/>
      <c r="ATZ72" s="687"/>
      <c r="AUA72" s="458"/>
      <c r="AUB72" s="458"/>
      <c r="AUC72" s="458"/>
      <c r="AUD72" s="459"/>
      <c r="AUF72" s="457"/>
      <c r="AUG72" s="687"/>
      <c r="AUH72" s="687"/>
      <c r="AUI72" s="458"/>
      <c r="AUJ72" s="458"/>
      <c r="AUK72" s="458"/>
      <c r="AUL72" s="459"/>
      <c r="AUN72" s="457"/>
      <c r="AUO72" s="687"/>
      <c r="AUP72" s="687"/>
      <c r="AUQ72" s="458"/>
      <c r="AUR72" s="458"/>
      <c r="AUS72" s="458"/>
      <c r="AUT72" s="459"/>
      <c r="AUV72" s="457"/>
      <c r="AUW72" s="687"/>
      <c r="AUX72" s="687"/>
      <c r="AUY72" s="458"/>
      <c r="AUZ72" s="458"/>
      <c r="AVA72" s="458"/>
      <c r="AVB72" s="459"/>
      <c r="AVD72" s="457"/>
      <c r="AVE72" s="687"/>
      <c r="AVF72" s="687"/>
      <c r="AVG72" s="458"/>
      <c r="AVH72" s="458"/>
      <c r="AVI72" s="458"/>
      <c r="AVJ72" s="459"/>
      <c r="AVL72" s="457"/>
      <c r="AVM72" s="687"/>
      <c r="AVN72" s="687"/>
      <c r="AVO72" s="458"/>
      <c r="AVP72" s="458"/>
      <c r="AVQ72" s="458"/>
      <c r="AVR72" s="459"/>
      <c r="AVT72" s="457"/>
      <c r="AVU72" s="687"/>
      <c r="AVV72" s="687"/>
      <c r="AVW72" s="458"/>
      <c r="AVX72" s="458"/>
      <c r="AVY72" s="458"/>
      <c r="AVZ72" s="459"/>
      <c r="AWB72" s="457"/>
      <c r="AWC72" s="687"/>
      <c r="AWD72" s="687"/>
      <c r="AWE72" s="458"/>
      <c r="AWF72" s="458"/>
      <c r="AWG72" s="458"/>
      <c r="AWH72" s="459"/>
      <c r="AWJ72" s="457"/>
      <c r="AWK72" s="687"/>
      <c r="AWL72" s="687"/>
      <c r="AWM72" s="458"/>
      <c r="AWN72" s="458"/>
      <c r="AWO72" s="458"/>
      <c r="AWP72" s="459"/>
      <c r="AWR72" s="457"/>
      <c r="AWS72" s="687"/>
      <c r="AWT72" s="687"/>
      <c r="AWU72" s="458"/>
      <c r="AWV72" s="458"/>
      <c r="AWW72" s="458"/>
      <c r="AWX72" s="459"/>
      <c r="AWZ72" s="457"/>
      <c r="AXA72" s="687"/>
      <c r="AXB72" s="687"/>
      <c r="AXC72" s="458"/>
      <c r="AXD72" s="458"/>
      <c r="AXE72" s="458"/>
      <c r="AXF72" s="459"/>
      <c r="AXH72" s="457"/>
      <c r="AXI72" s="687"/>
      <c r="AXJ72" s="687"/>
      <c r="AXK72" s="458"/>
      <c r="AXL72" s="458"/>
      <c r="AXM72" s="458"/>
      <c r="AXN72" s="459"/>
      <c r="AXP72" s="457"/>
      <c r="AXQ72" s="687"/>
      <c r="AXR72" s="687"/>
      <c r="AXS72" s="458"/>
      <c r="AXT72" s="458"/>
      <c r="AXU72" s="458"/>
      <c r="AXV72" s="459"/>
      <c r="AXX72" s="457"/>
      <c r="AXY72" s="687"/>
      <c r="AXZ72" s="687"/>
      <c r="AYA72" s="458"/>
      <c r="AYB72" s="458"/>
      <c r="AYC72" s="458"/>
      <c r="AYD72" s="459"/>
      <c r="AYF72" s="457"/>
      <c r="AYG72" s="687"/>
      <c r="AYH72" s="687"/>
      <c r="AYI72" s="458"/>
      <c r="AYJ72" s="458"/>
      <c r="AYK72" s="458"/>
      <c r="AYL72" s="459"/>
      <c r="AYN72" s="457"/>
      <c r="AYO72" s="687"/>
      <c r="AYP72" s="687"/>
      <c r="AYQ72" s="458"/>
      <c r="AYR72" s="458"/>
      <c r="AYS72" s="458"/>
      <c r="AYT72" s="459"/>
      <c r="AYV72" s="457"/>
      <c r="AYW72" s="687"/>
      <c r="AYX72" s="687"/>
      <c r="AYY72" s="458"/>
      <c r="AYZ72" s="458"/>
      <c r="AZA72" s="458"/>
      <c r="AZB72" s="459"/>
      <c r="AZD72" s="457"/>
      <c r="AZE72" s="687"/>
      <c r="AZF72" s="687"/>
      <c r="AZG72" s="458"/>
      <c r="AZH72" s="458"/>
      <c r="AZI72" s="458"/>
      <c r="AZJ72" s="459"/>
      <c r="AZL72" s="457"/>
      <c r="AZM72" s="687"/>
      <c r="AZN72" s="687"/>
      <c r="AZO72" s="458"/>
      <c r="AZP72" s="458"/>
      <c r="AZQ72" s="458"/>
      <c r="AZR72" s="459"/>
      <c r="AZT72" s="457"/>
      <c r="AZU72" s="687"/>
      <c r="AZV72" s="687"/>
      <c r="AZW72" s="458"/>
      <c r="AZX72" s="458"/>
      <c r="AZY72" s="458"/>
      <c r="AZZ72" s="459"/>
      <c r="BAB72" s="457"/>
      <c r="BAC72" s="687"/>
      <c r="BAD72" s="687"/>
      <c r="BAE72" s="458"/>
      <c r="BAF72" s="458"/>
      <c r="BAG72" s="458"/>
      <c r="BAH72" s="459"/>
      <c r="BAJ72" s="457"/>
      <c r="BAK72" s="687"/>
      <c r="BAL72" s="687"/>
      <c r="BAM72" s="458"/>
      <c r="BAN72" s="458"/>
      <c r="BAO72" s="458"/>
      <c r="BAP72" s="459"/>
      <c r="BAR72" s="457"/>
      <c r="BAS72" s="687"/>
      <c r="BAT72" s="687"/>
      <c r="BAU72" s="458"/>
      <c r="BAV72" s="458"/>
      <c r="BAW72" s="458"/>
      <c r="BAX72" s="459"/>
      <c r="BAZ72" s="457"/>
      <c r="BBA72" s="687"/>
      <c r="BBB72" s="687"/>
      <c r="BBC72" s="458"/>
      <c r="BBD72" s="458"/>
      <c r="BBE72" s="458"/>
      <c r="BBF72" s="459"/>
      <c r="BBH72" s="457"/>
      <c r="BBI72" s="687"/>
      <c r="BBJ72" s="687"/>
      <c r="BBK72" s="458"/>
      <c r="BBL72" s="458"/>
      <c r="BBM72" s="458"/>
      <c r="BBN72" s="459"/>
      <c r="BBP72" s="457"/>
      <c r="BBQ72" s="687"/>
      <c r="BBR72" s="687"/>
      <c r="BBS72" s="458"/>
      <c r="BBT72" s="458"/>
      <c r="BBU72" s="458"/>
      <c r="BBV72" s="459"/>
      <c r="BBX72" s="457"/>
      <c r="BBY72" s="687"/>
      <c r="BBZ72" s="687"/>
      <c r="BCA72" s="458"/>
      <c r="BCB72" s="458"/>
      <c r="BCC72" s="458"/>
      <c r="BCD72" s="459"/>
      <c r="BCF72" s="457"/>
      <c r="BCG72" s="687"/>
      <c r="BCH72" s="687"/>
      <c r="BCI72" s="458"/>
      <c r="BCJ72" s="458"/>
      <c r="BCK72" s="458"/>
      <c r="BCL72" s="459"/>
      <c r="BCN72" s="457"/>
      <c r="BCO72" s="687"/>
      <c r="BCP72" s="687"/>
      <c r="BCQ72" s="458"/>
      <c r="BCR72" s="458"/>
      <c r="BCS72" s="458"/>
      <c r="BCT72" s="459"/>
      <c r="BCV72" s="457"/>
      <c r="BCW72" s="687"/>
      <c r="BCX72" s="687"/>
      <c r="BCY72" s="458"/>
      <c r="BCZ72" s="458"/>
      <c r="BDA72" s="458"/>
      <c r="BDB72" s="459"/>
      <c r="BDD72" s="457"/>
      <c r="BDE72" s="687"/>
      <c r="BDF72" s="687"/>
      <c r="BDG72" s="458"/>
      <c r="BDH72" s="458"/>
      <c r="BDI72" s="458"/>
      <c r="BDJ72" s="459"/>
      <c r="BDL72" s="457"/>
      <c r="BDM72" s="687"/>
      <c r="BDN72" s="687"/>
      <c r="BDO72" s="458"/>
      <c r="BDP72" s="458"/>
      <c r="BDQ72" s="458"/>
      <c r="BDR72" s="459"/>
      <c r="BDT72" s="457"/>
      <c r="BDU72" s="687"/>
      <c r="BDV72" s="687"/>
      <c r="BDW72" s="458"/>
      <c r="BDX72" s="458"/>
      <c r="BDY72" s="458"/>
      <c r="BDZ72" s="459"/>
      <c r="BEB72" s="457"/>
      <c r="BEC72" s="687"/>
      <c r="BED72" s="687"/>
      <c r="BEE72" s="458"/>
      <c r="BEF72" s="458"/>
      <c r="BEG72" s="458"/>
      <c r="BEH72" s="459"/>
      <c r="BEJ72" s="457"/>
      <c r="BEK72" s="687"/>
      <c r="BEL72" s="687"/>
      <c r="BEM72" s="458"/>
      <c r="BEN72" s="458"/>
      <c r="BEO72" s="458"/>
      <c r="BEP72" s="459"/>
      <c r="BER72" s="457"/>
      <c r="BES72" s="687"/>
      <c r="BET72" s="687"/>
      <c r="BEU72" s="458"/>
      <c r="BEV72" s="458"/>
      <c r="BEW72" s="458"/>
      <c r="BEX72" s="459"/>
      <c r="BEZ72" s="457"/>
      <c r="BFA72" s="687"/>
      <c r="BFB72" s="687"/>
      <c r="BFC72" s="458"/>
      <c r="BFD72" s="458"/>
      <c r="BFE72" s="458"/>
      <c r="BFF72" s="459"/>
      <c r="BFH72" s="457"/>
      <c r="BFI72" s="687"/>
      <c r="BFJ72" s="687"/>
      <c r="BFK72" s="458"/>
      <c r="BFL72" s="458"/>
      <c r="BFM72" s="458"/>
      <c r="BFN72" s="459"/>
      <c r="BFP72" s="457"/>
      <c r="BFQ72" s="687"/>
      <c r="BFR72" s="687"/>
      <c r="BFS72" s="458"/>
      <c r="BFT72" s="458"/>
      <c r="BFU72" s="458"/>
      <c r="BFV72" s="459"/>
      <c r="BFX72" s="457"/>
      <c r="BFY72" s="687"/>
      <c r="BFZ72" s="687"/>
      <c r="BGA72" s="458"/>
      <c r="BGB72" s="458"/>
      <c r="BGC72" s="458"/>
      <c r="BGD72" s="459"/>
      <c r="BGF72" s="457"/>
      <c r="BGG72" s="687"/>
      <c r="BGH72" s="687"/>
      <c r="BGI72" s="458"/>
      <c r="BGJ72" s="458"/>
      <c r="BGK72" s="458"/>
      <c r="BGL72" s="459"/>
      <c r="BGN72" s="457"/>
      <c r="BGO72" s="687"/>
      <c r="BGP72" s="687"/>
      <c r="BGQ72" s="458"/>
      <c r="BGR72" s="458"/>
      <c r="BGS72" s="458"/>
      <c r="BGT72" s="459"/>
      <c r="BGV72" s="457"/>
      <c r="BGW72" s="687"/>
      <c r="BGX72" s="687"/>
      <c r="BGY72" s="458"/>
      <c r="BGZ72" s="458"/>
      <c r="BHA72" s="458"/>
      <c r="BHB72" s="459"/>
      <c r="BHD72" s="457"/>
      <c r="BHE72" s="687"/>
      <c r="BHF72" s="687"/>
      <c r="BHG72" s="458"/>
      <c r="BHH72" s="458"/>
      <c r="BHI72" s="458"/>
      <c r="BHJ72" s="459"/>
      <c r="BHL72" s="457"/>
      <c r="BHM72" s="687"/>
      <c r="BHN72" s="687"/>
      <c r="BHO72" s="458"/>
      <c r="BHP72" s="458"/>
      <c r="BHQ72" s="458"/>
      <c r="BHR72" s="459"/>
      <c r="BHT72" s="457"/>
      <c r="BHU72" s="687"/>
      <c r="BHV72" s="687"/>
      <c r="BHW72" s="458"/>
      <c r="BHX72" s="458"/>
      <c r="BHY72" s="458"/>
      <c r="BHZ72" s="459"/>
      <c r="BIB72" s="457"/>
      <c r="BIC72" s="687"/>
      <c r="BID72" s="687"/>
      <c r="BIE72" s="458"/>
      <c r="BIF72" s="458"/>
      <c r="BIG72" s="458"/>
      <c r="BIH72" s="459"/>
      <c r="BIJ72" s="457"/>
      <c r="BIK72" s="687"/>
      <c r="BIL72" s="687"/>
      <c r="BIM72" s="458"/>
      <c r="BIN72" s="458"/>
      <c r="BIO72" s="458"/>
      <c r="BIP72" s="459"/>
      <c r="BIR72" s="457"/>
      <c r="BIS72" s="687"/>
      <c r="BIT72" s="687"/>
      <c r="BIU72" s="458"/>
      <c r="BIV72" s="458"/>
      <c r="BIW72" s="458"/>
      <c r="BIX72" s="459"/>
      <c r="BIZ72" s="457"/>
      <c r="BJA72" s="687"/>
      <c r="BJB72" s="687"/>
      <c r="BJC72" s="458"/>
      <c r="BJD72" s="458"/>
      <c r="BJE72" s="458"/>
      <c r="BJF72" s="459"/>
      <c r="BJH72" s="457"/>
      <c r="BJI72" s="687"/>
      <c r="BJJ72" s="687"/>
      <c r="BJK72" s="458"/>
      <c r="BJL72" s="458"/>
      <c r="BJM72" s="458"/>
      <c r="BJN72" s="459"/>
      <c r="BJP72" s="457"/>
      <c r="BJQ72" s="687"/>
      <c r="BJR72" s="687"/>
      <c r="BJS72" s="458"/>
      <c r="BJT72" s="458"/>
      <c r="BJU72" s="458"/>
      <c r="BJV72" s="459"/>
      <c r="BJX72" s="457"/>
      <c r="BJY72" s="687"/>
      <c r="BJZ72" s="687"/>
      <c r="BKA72" s="458"/>
      <c r="BKB72" s="458"/>
      <c r="BKC72" s="458"/>
      <c r="BKD72" s="459"/>
      <c r="BKF72" s="457"/>
      <c r="BKG72" s="687"/>
      <c r="BKH72" s="687"/>
      <c r="BKI72" s="458"/>
      <c r="BKJ72" s="458"/>
      <c r="BKK72" s="458"/>
      <c r="BKL72" s="459"/>
      <c r="BKN72" s="457"/>
      <c r="BKO72" s="687"/>
      <c r="BKP72" s="687"/>
      <c r="BKQ72" s="458"/>
      <c r="BKR72" s="458"/>
      <c r="BKS72" s="458"/>
      <c r="BKT72" s="459"/>
      <c r="BKV72" s="457"/>
      <c r="BKW72" s="687"/>
      <c r="BKX72" s="687"/>
      <c r="BKY72" s="458"/>
      <c r="BKZ72" s="458"/>
      <c r="BLA72" s="458"/>
      <c r="BLB72" s="459"/>
      <c r="BLD72" s="457"/>
      <c r="BLE72" s="687"/>
      <c r="BLF72" s="687"/>
      <c r="BLG72" s="458"/>
      <c r="BLH72" s="458"/>
      <c r="BLI72" s="458"/>
      <c r="BLJ72" s="459"/>
      <c r="BLL72" s="457"/>
      <c r="BLM72" s="687"/>
      <c r="BLN72" s="687"/>
      <c r="BLO72" s="458"/>
      <c r="BLP72" s="458"/>
      <c r="BLQ72" s="458"/>
      <c r="BLR72" s="459"/>
      <c r="BLT72" s="457"/>
      <c r="BLU72" s="687"/>
      <c r="BLV72" s="687"/>
      <c r="BLW72" s="458"/>
      <c r="BLX72" s="458"/>
      <c r="BLY72" s="458"/>
      <c r="BLZ72" s="459"/>
      <c r="BMB72" s="457"/>
      <c r="BMC72" s="687"/>
      <c r="BMD72" s="687"/>
      <c r="BME72" s="458"/>
      <c r="BMF72" s="458"/>
      <c r="BMG72" s="458"/>
      <c r="BMH72" s="459"/>
      <c r="BMJ72" s="457"/>
      <c r="BMK72" s="687"/>
      <c r="BML72" s="687"/>
      <c r="BMM72" s="458"/>
      <c r="BMN72" s="458"/>
      <c r="BMO72" s="458"/>
      <c r="BMP72" s="459"/>
      <c r="BMR72" s="457"/>
      <c r="BMS72" s="687"/>
      <c r="BMT72" s="687"/>
      <c r="BMU72" s="458"/>
      <c r="BMV72" s="458"/>
      <c r="BMW72" s="458"/>
      <c r="BMX72" s="459"/>
      <c r="BMZ72" s="457"/>
      <c r="BNA72" s="687"/>
      <c r="BNB72" s="687"/>
      <c r="BNC72" s="458"/>
      <c r="BND72" s="458"/>
      <c r="BNE72" s="458"/>
      <c r="BNF72" s="459"/>
      <c r="BNH72" s="457"/>
      <c r="BNI72" s="687"/>
      <c r="BNJ72" s="687"/>
      <c r="BNK72" s="458"/>
      <c r="BNL72" s="458"/>
      <c r="BNM72" s="458"/>
      <c r="BNN72" s="459"/>
      <c r="BNP72" s="457"/>
      <c r="BNQ72" s="687"/>
      <c r="BNR72" s="687"/>
      <c r="BNS72" s="458"/>
      <c r="BNT72" s="458"/>
      <c r="BNU72" s="458"/>
      <c r="BNV72" s="459"/>
      <c r="BNX72" s="457"/>
      <c r="BNY72" s="687"/>
      <c r="BNZ72" s="687"/>
      <c r="BOA72" s="458"/>
      <c r="BOB72" s="458"/>
      <c r="BOC72" s="458"/>
      <c r="BOD72" s="459"/>
      <c r="BOF72" s="457"/>
      <c r="BOG72" s="687"/>
      <c r="BOH72" s="687"/>
      <c r="BOI72" s="458"/>
      <c r="BOJ72" s="458"/>
      <c r="BOK72" s="458"/>
      <c r="BOL72" s="459"/>
      <c r="BON72" s="457"/>
      <c r="BOO72" s="687"/>
      <c r="BOP72" s="687"/>
      <c r="BOQ72" s="458"/>
      <c r="BOR72" s="458"/>
      <c r="BOS72" s="458"/>
      <c r="BOT72" s="459"/>
      <c r="BOV72" s="457"/>
      <c r="BOW72" s="687"/>
      <c r="BOX72" s="687"/>
      <c r="BOY72" s="458"/>
      <c r="BOZ72" s="458"/>
      <c r="BPA72" s="458"/>
      <c r="BPB72" s="459"/>
      <c r="BPD72" s="457"/>
      <c r="BPE72" s="687"/>
      <c r="BPF72" s="687"/>
      <c r="BPG72" s="458"/>
      <c r="BPH72" s="458"/>
      <c r="BPI72" s="458"/>
      <c r="BPJ72" s="459"/>
      <c r="BPL72" s="457"/>
      <c r="BPM72" s="687"/>
      <c r="BPN72" s="687"/>
      <c r="BPO72" s="458"/>
      <c r="BPP72" s="458"/>
      <c r="BPQ72" s="458"/>
      <c r="BPR72" s="459"/>
      <c r="BPT72" s="457"/>
      <c r="BPU72" s="687"/>
      <c r="BPV72" s="687"/>
      <c r="BPW72" s="458"/>
      <c r="BPX72" s="458"/>
      <c r="BPY72" s="458"/>
      <c r="BPZ72" s="459"/>
      <c r="BQB72" s="457"/>
      <c r="BQC72" s="687"/>
      <c r="BQD72" s="687"/>
      <c r="BQE72" s="458"/>
      <c r="BQF72" s="458"/>
      <c r="BQG72" s="458"/>
      <c r="BQH72" s="459"/>
      <c r="BQJ72" s="457"/>
      <c r="BQK72" s="687"/>
      <c r="BQL72" s="687"/>
      <c r="BQM72" s="458"/>
      <c r="BQN72" s="458"/>
      <c r="BQO72" s="458"/>
      <c r="BQP72" s="459"/>
      <c r="BQR72" s="457"/>
      <c r="BQS72" s="687"/>
      <c r="BQT72" s="687"/>
      <c r="BQU72" s="458"/>
      <c r="BQV72" s="458"/>
      <c r="BQW72" s="458"/>
      <c r="BQX72" s="459"/>
      <c r="BQZ72" s="457"/>
      <c r="BRA72" s="687"/>
      <c r="BRB72" s="687"/>
      <c r="BRC72" s="458"/>
      <c r="BRD72" s="458"/>
      <c r="BRE72" s="458"/>
      <c r="BRF72" s="459"/>
      <c r="BRH72" s="457"/>
      <c r="BRI72" s="687"/>
      <c r="BRJ72" s="687"/>
      <c r="BRK72" s="458"/>
      <c r="BRL72" s="458"/>
      <c r="BRM72" s="458"/>
      <c r="BRN72" s="459"/>
      <c r="BRP72" s="457"/>
      <c r="BRQ72" s="687"/>
      <c r="BRR72" s="687"/>
      <c r="BRS72" s="458"/>
      <c r="BRT72" s="458"/>
      <c r="BRU72" s="458"/>
      <c r="BRV72" s="459"/>
      <c r="BRX72" s="457"/>
      <c r="BRY72" s="687"/>
      <c r="BRZ72" s="687"/>
      <c r="BSA72" s="458"/>
      <c r="BSB72" s="458"/>
      <c r="BSC72" s="458"/>
      <c r="BSD72" s="459"/>
      <c r="BSF72" s="457"/>
      <c r="BSG72" s="687"/>
      <c r="BSH72" s="687"/>
      <c r="BSI72" s="458"/>
      <c r="BSJ72" s="458"/>
      <c r="BSK72" s="458"/>
      <c r="BSL72" s="459"/>
      <c r="BSN72" s="457"/>
      <c r="BSO72" s="687"/>
      <c r="BSP72" s="687"/>
      <c r="BSQ72" s="458"/>
      <c r="BSR72" s="458"/>
      <c r="BSS72" s="458"/>
      <c r="BST72" s="459"/>
      <c r="BSV72" s="457"/>
      <c r="BSW72" s="687"/>
      <c r="BSX72" s="687"/>
      <c r="BSY72" s="458"/>
      <c r="BSZ72" s="458"/>
      <c r="BTA72" s="458"/>
      <c r="BTB72" s="459"/>
      <c r="BTD72" s="457"/>
      <c r="BTE72" s="687"/>
      <c r="BTF72" s="687"/>
      <c r="BTG72" s="458"/>
      <c r="BTH72" s="458"/>
      <c r="BTI72" s="458"/>
      <c r="BTJ72" s="459"/>
      <c r="BTL72" s="457"/>
      <c r="BTM72" s="687"/>
      <c r="BTN72" s="687"/>
      <c r="BTO72" s="458"/>
      <c r="BTP72" s="458"/>
      <c r="BTQ72" s="458"/>
      <c r="BTR72" s="459"/>
      <c r="BTT72" s="457"/>
      <c r="BTU72" s="687"/>
      <c r="BTV72" s="687"/>
      <c r="BTW72" s="458"/>
      <c r="BTX72" s="458"/>
      <c r="BTY72" s="458"/>
      <c r="BTZ72" s="459"/>
      <c r="BUB72" s="457"/>
      <c r="BUC72" s="687"/>
      <c r="BUD72" s="687"/>
      <c r="BUE72" s="458"/>
      <c r="BUF72" s="458"/>
      <c r="BUG72" s="458"/>
      <c r="BUH72" s="459"/>
      <c r="BUJ72" s="457"/>
      <c r="BUK72" s="687"/>
      <c r="BUL72" s="687"/>
      <c r="BUM72" s="458"/>
      <c r="BUN72" s="458"/>
      <c r="BUO72" s="458"/>
      <c r="BUP72" s="459"/>
      <c r="BUR72" s="457"/>
      <c r="BUS72" s="687"/>
      <c r="BUT72" s="687"/>
      <c r="BUU72" s="458"/>
      <c r="BUV72" s="458"/>
      <c r="BUW72" s="458"/>
      <c r="BUX72" s="459"/>
      <c r="BUZ72" s="457"/>
      <c r="BVA72" s="687"/>
      <c r="BVB72" s="687"/>
      <c r="BVC72" s="458"/>
      <c r="BVD72" s="458"/>
      <c r="BVE72" s="458"/>
      <c r="BVF72" s="459"/>
      <c r="BVH72" s="457"/>
      <c r="BVI72" s="687"/>
      <c r="BVJ72" s="687"/>
      <c r="BVK72" s="458"/>
      <c r="BVL72" s="458"/>
      <c r="BVM72" s="458"/>
      <c r="BVN72" s="459"/>
      <c r="BVP72" s="457"/>
      <c r="BVQ72" s="687"/>
      <c r="BVR72" s="687"/>
      <c r="BVS72" s="458"/>
      <c r="BVT72" s="458"/>
      <c r="BVU72" s="458"/>
      <c r="BVV72" s="459"/>
      <c r="BVX72" s="457"/>
      <c r="BVY72" s="687"/>
      <c r="BVZ72" s="687"/>
      <c r="BWA72" s="458"/>
      <c r="BWB72" s="458"/>
      <c r="BWC72" s="458"/>
      <c r="BWD72" s="459"/>
      <c r="BWF72" s="457"/>
      <c r="BWG72" s="687"/>
      <c r="BWH72" s="687"/>
      <c r="BWI72" s="458"/>
      <c r="BWJ72" s="458"/>
      <c r="BWK72" s="458"/>
      <c r="BWL72" s="459"/>
      <c r="BWN72" s="457"/>
      <c r="BWO72" s="687"/>
      <c r="BWP72" s="687"/>
      <c r="BWQ72" s="458"/>
      <c r="BWR72" s="458"/>
      <c r="BWS72" s="458"/>
      <c r="BWT72" s="459"/>
      <c r="BWV72" s="457"/>
      <c r="BWW72" s="687"/>
      <c r="BWX72" s="687"/>
      <c r="BWY72" s="458"/>
      <c r="BWZ72" s="458"/>
      <c r="BXA72" s="458"/>
      <c r="BXB72" s="459"/>
      <c r="BXD72" s="457"/>
      <c r="BXE72" s="687"/>
      <c r="BXF72" s="687"/>
      <c r="BXG72" s="458"/>
      <c r="BXH72" s="458"/>
      <c r="BXI72" s="458"/>
      <c r="BXJ72" s="459"/>
      <c r="BXL72" s="457"/>
      <c r="BXM72" s="687"/>
      <c r="BXN72" s="687"/>
      <c r="BXO72" s="458"/>
      <c r="BXP72" s="458"/>
      <c r="BXQ72" s="458"/>
      <c r="BXR72" s="459"/>
      <c r="BXT72" s="457"/>
      <c r="BXU72" s="687"/>
      <c r="BXV72" s="687"/>
      <c r="BXW72" s="458"/>
      <c r="BXX72" s="458"/>
      <c r="BXY72" s="458"/>
      <c r="BXZ72" s="459"/>
      <c r="BYB72" s="457"/>
      <c r="BYC72" s="687"/>
      <c r="BYD72" s="687"/>
      <c r="BYE72" s="458"/>
      <c r="BYF72" s="458"/>
      <c r="BYG72" s="458"/>
      <c r="BYH72" s="459"/>
      <c r="BYJ72" s="457"/>
      <c r="BYK72" s="687"/>
      <c r="BYL72" s="687"/>
      <c r="BYM72" s="458"/>
      <c r="BYN72" s="458"/>
      <c r="BYO72" s="458"/>
      <c r="BYP72" s="459"/>
      <c r="BYR72" s="457"/>
      <c r="BYS72" s="687"/>
      <c r="BYT72" s="687"/>
      <c r="BYU72" s="458"/>
      <c r="BYV72" s="458"/>
      <c r="BYW72" s="458"/>
      <c r="BYX72" s="459"/>
      <c r="BYZ72" s="457"/>
      <c r="BZA72" s="687"/>
      <c r="BZB72" s="687"/>
      <c r="BZC72" s="458"/>
      <c r="BZD72" s="458"/>
      <c r="BZE72" s="458"/>
      <c r="BZF72" s="459"/>
      <c r="BZH72" s="457"/>
      <c r="BZI72" s="687"/>
      <c r="BZJ72" s="687"/>
      <c r="BZK72" s="458"/>
      <c r="BZL72" s="458"/>
      <c r="BZM72" s="458"/>
      <c r="BZN72" s="459"/>
      <c r="BZP72" s="457"/>
      <c r="BZQ72" s="687"/>
      <c r="BZR72" s="687"/>
      <c r="BZS72" s="458"/>
      <c r="BZT72" s="458"/>
      <c r="BZU72" s="458"/>
      <c r="BZV72" s="459"/>
      <c r="BZX72" s="457"/>
      <c r="BZY72" s="687"/>
      <c r="BZZ72" s="687"/>
      <c r="CAA72" s="458"/>
      <c r="CAB72" s="458"/>
      <c r="CAC72" s="458"/>
      <c r="CAD72" s="459"/>
      <c r="CAF72" s="457"/>
      <c r="CAG72" s="687"/>
      <c r="CAH72" s="687"/>
      <c r="CAI72" s="458"/>
      <c r="CAJ72" s="458"/>
      <c r="CAK72" s="458"/>
      <c r="CAL72" s="459"/>
      <c r="CAN72" s="457"/>
      <c r="CAO72" s="687"/>
      <c r="CAP72" s="687"/>
      <c r="CAQ72" s="458"/>
      <c r="CAR72" s="458"/>
      <c r="CAS72" s="458"/>
      <c r="CAT72" s="459"/>
      <c r="CAV72" s="457"/>
      <c r="CAW72" s="687"/>
      <c r="CAX72" s="687"/>
      <c r="CAY72" s="458"/>
      <c r="CAZ72" s="458"/>
      <c r="CBA72" s="458"/>
      <c r="CBB72" s="459"/>
      <c r="CBD72" s="457"/>
      <c r="CBE72" s="687"/>
      <c r="CBF72" s="687"/>
      <c r="CBG72" s="458"/>
      <c r="CBH72" s="458"/>
      <c r="CBI72" s="458"/>
      <c r="CBJ72" s="459"/>
      <c r="CBL72" s="457"/>
      <c r="CBM72" s="687"/>
      <c r="CBN72" s="687"/>
      <c r="CBO72" s="458"/>
      <c r="CBP72" s="458"/>
      <c r="CBQ72" s="458"/>
      <c r="CBR72" s="459"/>
      <c r="CBT72" s="457"/>
      <c r="CBU72" s="687"/>
      <c r="CBV72" s="687"/>
      <c r="CBW72" s="458"/>
      <c r="CBX72" s="458"/>
      <c r="CBY72" s="458"/>
      <c r="CBZ72" s="459"/>
      <c r="CCB72" s="457"/>
      <c r="CCC72" s="687"/>
      <c r="CCD72" s="687"/>
      <c r="CCE72" s="458"/>
      <c r="CCF72" s="458"/>
      <c r="CCG72" s="458"/>
      <c r="CCH72" s="459"/>
      <c r="CCJ72" s="457"/>
      <c r="CCK72" s="687"/>
      <c r="CCL72" s="687"/>
      <c r="CCM72" s="458"/>
      <c r="CCN72" s="458"/>
      <c r="CCO72" s="458"/>
      <c r="CCP72" s="459"/>
      <c r="CCR72" s="457"/>
      <c r="CCS72" s="687"/>
      <c r="CCT72" s="687"/>
      <c r="CCU72" s="458"/>
      <c r="CCV72" s="458"/>
      <c r="CCW72" s="458"/>
      <c r="CCX72" s="459"/>
      <c r="CCZ72" s="457"/>
      <c r="CDA72" s="687"/>
      <c r="CDB72" s="687"/>
      <c r="CDC72" s="458"/>
      <c r="CDD72" s="458"/>
      <c r="CDE72" s="458"/>
      <c r="CDF72" s="459"/>
      <c r="CDH72" s="457"/>
      <c r="CDI72" s="687"/>
      <c r="CDJ72" s="687"/>
      <c r="CDK72" s="458"/>
      <c r="CDL72" s="458"/>
      <c r="CDM72" s="458"/>
      <c r="CDN72" s="459"/>
      <c r="CDP72" s="457"/>
      <c r="CDQ72" s="687"/>
      <c r="CDR72" s="687"/>
      <c r="CDS72" s="458"/>
      <c r="CDT72" s="458"/>
      <c r="CDU72" s="458"/>
      <c r="CDV72" s="459"/>
      <c r="CDX72" s="457"/>
      <c r="CDY72" s="687"/>
      <c r="CDZ72" s="687"/>
      <c r="CEA72" s="458"/>
      <c r="CEB72" s="458"/>
      <c r="CEC72" s="458"/>
      <c r="CED72" s="459"/>
      <c r="CEF72" s="457"/>
      <c r="CEG72" s="687"/>
      <c r="CEH72" s="687"/>
      <c r="CEI72" s="458"/>
      <c r="CEJ72" s="458"/>
      <c r="CEK72" s="458"/>
      <c r="CEL72" s="459"/>
      <c r="CEN72" s="457"/>
      <c r="CEO72" s="687"/>
      <c r="CEP72" s="687"/>
      <c r="CEQ72" s="458"/>
      <c r="CER72" s="458"/>
      <c r="CES72" s="458"/>
      <c r="CET72" s="459"/>
      <c r="CEV72" s="457"/>
      <c r="CEW72" s="687"/>
      <c r="CEX72" s="687"/>
      <c r="CEY72" s="458"/>
      <c r="CEZ72" s="458"/>
      <c r="CFA72" s="458"/>
      <c r="CFB72" s="459"/>
      <c r="CFD72" s="457"/>
      <c r="CFE72" s="687"/>
      <c r="CFF72" s="687"/>
      <c r="CFG72" s="458"/>
      <c r="CFH72" s="458"/>
      <c r="CFI72" s="458"/>
      <c r="CFJ72" s="459"/>
      <c r="CFL72" s="457"/>
      <c r="CFM72" s="687"/>
      <c r="CFN72" s="687"/>
      <c r="CFO72" s="458"/>
      <c r="CFP72" s="458"/>
      <c r="CFQ72" s="458"/>
      <c r="CFR72" s="459"/>
      <c r="CFT72" s="457"/>
      <c r="CFU72" s="687"/>
      <c r="CFV72" s="687"/>
      <c r="CFW72" s="458"/>
      <c r="CFX72" s="458"/>
      <c r="CFY72" s="458"/>
      <c r="CFZ72" s="459"/>
      <c r="CGB72" s="457"/>
      <c r="CGC72" s="687"/>
      <c r="CGD72" s="687"/>
      <c r="CGE72" s="458"/>
      <c r="CGF72" s="458"/>
      <c r="CGG72" s="458"/>
      <c r="CGH72" s="459"/>
      <c r="CGJ72" s="457"/>
      <c r="CGK72" s="687"/>
      <c r="CGL72" s="687"/>
      <c r="CGM72" s="458"/>
      <c r="CGN72" s="458"/>
      <c r="CGO72" s="458"/>
      <c r="CGP72" s="459"/>
      <c r="CGR72" s="457"/>
      <c r="CGS72" s="687"/>
      <c r="CGT72" s="687"/>
      <c r="CGU72" s="458"/>
      <c r="CGV72" s="458"/>
      <c r="CGW72" s="458"/>
      <c r="CGX72" s="459"/>
      <c r="CGZ72" s="457"/>
      <c r="CHA72" s="687"/>
      <c r="CHB72" s="687"/>
      <c r="CHC72" s="458"/>
      <c r="CHD72" s="458"/>
      <c r="CHE72" s="458"/>
      <c r="CHF72" s="459"/>
      <c r="CHH72" s="457"/>
      <c r="CHI72" s="687"/>
      <c r="CHJ72" s="687"/>
      <c r="CHK72" s="458"/>
      <c r="CHL72" s="458"/>
      <c r="CHM72" s="458"/>
      <c r="CHN72" s="459"/>
      <c r="CHP72" s="457"/>
      <c r="CHQ72" s="687"/>
      <c r="CHR72" s="687"/>
      <c r="CHS72" s="458"/>
      <c r="CHT72" s="458"/>
      <c r="CHU72" s="458"/>
      <c r="CHV72" s="459"/>
      <c r="CHX72" s="457"/>
      <c r="CHY72" s="687"/>
      <c r="CHZ72" s="687"/>
      <c r="CIA72" s="458"/>
      <c r="CIB72" s="458"/>
      <c r="CIC72" s="458"/>
      <c r="CID72" s="459"/>
      <c r="CIF72" s="457"/>
      <c r="CIG72" s="687"/>
      <c r="CIH72" s="687"/>
      <c r="CII72" s="458"/>
      <c r="CIJ72" s="458"/>
      <c r="CIK72" s="458"/>
      <c r="CIL72" s="459"/>
      <c r="CIN72" s="457"/>
      <c r="CIO72" s="687"/>
      <c r="CIP72" s="687"/>
      <c r="CIQ72" s="458"/>
      <c r="CIR72" s="458"/>
      <c r="CIS72" s="458"/>
      <c r="CIT72" s="459"/>
      <c r="CIV72" s="457"/>
      <c r="CIW72" s="687"/>
      <c r="CIX72" s="687"/>
      <c r="CIY72" s="458"/>
      <c r="CIZ72" s="458"/>
      <c r="CJA72" s="458"/>
      <c r="CJB72" s="459"/>
      <c r="CJD72" s="457"/>
      <c r="CJE72" s="687"/>
      <c r="CJF72" s="687"/>
      <c r="CJG72" s="458"/>
      <c r="CJH72" s="458"/>
      <c r="CJI72" s="458"/>
      <c r="CJJ72" s="459"/>
      <c r="CJL72" s="457"/>
      <c r="CJM72" s="687"/>
      <c r="CJN72" s="687"/>
      <c r="CJO72" s="458"/>
      <c r="CJP72" s="458"/>
      <c r="CJQ72" s="458"/>
      <c r="CJR72" s="459"/>
      <c r="CJT72" s="457"/>
      <c r="CJU72" s="687"/>
      <c r="CJV72" s="687"/>
      <c r="CJW72" s="458"/>
      <c r="CJX72" s="458"/>
      <c r="CJY72" s="458"/>
      <c r="CJZ72" s="459"/>
      <c r="CKB72" s="457"/>
      <c r="CKC72" s="687"/>
      <c r="CKD72" s="687"/>
      <c r="CKE72" s="458"/>
      <c r="CKF72" s="458"/>
      <c r="CKG72" s="458"/>
      <c r="CKH72" s="459"/>
      <c r="CKJ72" s="457"/>
      <c r="CKK72" s="687"/>
      <c r="CKL72" s="687"/>
      <c r="CKM72" s="458"/>
      <c r="CKN72" s="458"/>
      <c r="CKO72" s="458"/>
      <c r="CKP72" s="459"/>
      <c r="CKR72" s="457"/>
      <c r="CKS72" s="687"/>
      <c r="CKT72" s="687"/>
      <c r="CKU72" s="458"/>
      <c r="CKV72" s="458"/>
      <c r="CKW72" s="458"/>
      <c r="CKX72" s="459"/>
      <c r="CKZ72" s="457"/>
      <c r="CLA72" s="687"/>
      <c r="CLB72" s="687"/>
      <c r="CLC72" s="458"/>
      <c r="CLD72" s="458"/>
      <c r="CLE72" s="458"/>
      <c r="CLF72" s="459"/>
      <c r="CLH72" s="457"/>
      <c r="CLI72" s="687"/>
      <c r="CLJ72" s="687"/>
      <c r="CLK72" s="458"/>
      <c r="CLL72" s="458"/>
      <c r="CLM72" s="458"/>
      <c r="CLN72" s="459"/>
      <c r="CLP72" s="457"/>
      <c r="CLQ72" s="687"/>
      <c r="CLR72" s="687"/>
      <c r="CLS72" s="458"/>
      <c r="CLT72" s="458"/>
      <c r="CLU72" s="458"/>
      <c r="CLV72" s="459"/>
      <c r="CLX72" s="457"/>
      <c r="CLY72" s="687"/>
      <c r="CLZ72" s="687"/>
      <c r="CMA72" s="458"/>
      <c r="CMB72" s="458"/>
      <c r="CMC72" s="458"/>
      <c r="CMD72" s="459"/>
      <c r="CMF72" s="457"/>
      <c r="CMG72" s="687"/>
      <c r="CMH72" s="687"/>
      <c r="CMI72" s="458"/>
      <c r="CMJ72" s="458"/>
      <c r="CMK72" s="458"/>
      <c r="CML72" s="459"/>
      <c r="CMN72" s="457"/>
      <c r="CMO72" s="687"/>
      <c r="CMP72" s="687"/>
      <c r="CMQ72" s="458"/>
      <c r="CMR72" s="458"/>
      <c r="CMS72" s="458"/>
      <c r="CMT72" s="459"/>
      <c r="CMV72" s="457"/>
      <c r="CMW72" s="687"/>
      <c r="CMX72" s="687"/>
      <c r="CMY72" s="458"/>
      <c r="CMZ72" s="458"/>
      <c r="CNA72" s="458"/>
      <c r="CNB72" s="459"/>
      <c r="CND72" s="457"/>
      <c r="CNE72" s="687"/>
      <c r="CNF72" s="687"/>
      <c r="CNG72" s="458"/>
      <c r="CNH72" s="458"/>
      <c r="CNI72" s="458"/>
      <c r="CNJ72" s="459"/>
      <c r="CNL72" s="457"/>
      <c r="CNM72" s="687"/>
      <c r="CNN72" s="687"/>
      <c r="CNO72" s="458"/>
      <c r="CNP72" s="458"/>
      <c r="CNQ72" s="458"/>
      <c r="CNR72" s="459"/>
      <c r="CNT72" s="457"/>
      <c r="CNU72" s="687"/>
      <c r="CNV72" s="687"/>
      <c r="CNW72" s="458"/>
      <c r="CNX72" s="458"/>
      <c r="CNY72" s="458"/>
      <c r="CNZ72" s="459"/>
      <c r="COB72" s="457"/>
      <c r="COC72" s="687"/>
      <c r="COD72" s="687"/>
      <c r="COE72" s="458"/>
      <c r="COF72" s="458"/>
      <c r="COG72" s="458"/>
      <c r="COH72" s="459"/>
      <c r="COJ72" s="457"/>
      <c r="COK72" s="687"/>
      <c r="COL72" s="687"/>
      <c r="COM72" s="458"/>
      <c r="CON72" s="458"/>
      <c r="COO72" s="458"/>
      <c r="COP72" s="459"/>
      <c r="COR72" s="457"/>
      <c r="COS72" s="687"/>
      <c r="COT72" s="687"/>
      <c r="COU72" s="458"/>
      <c r="COV72" s="458"/>
      <c r="COW72" s="458"/>
      <c r="COX72" s="459"/>
      <c r="COZ72" s="457"/>
      <c r="CPA72" s="687"/>
      <c r="CPB72" s="687"/>
      <c r="CPC72" s="458"/>
      <c r="CPD72" s="458"/>
      <c r="CPE72" s="458"/>
      <c r="CPF72" s="459"/>
      <c r="CPH72" s="457"/>
      <c r="CPI72" s="687"/>
      <c r="CPJ72" s="687"/>
      <c r="CPK72" s="458"/>
      <c r="CPL72" s="458"/>
      <c r="CPM72" s="458"/>
      <c r="CPN72" s="459"/>
      <c r="CPP72" s="457"/>
      <c r="CPQ72" s="687"/>
      <c r="CPR72" s="687"/>
      <c r="CPS72" s="458"/>
      <c r="CPT72" s="458"/>
      <c r="CPU72" s="458"/>
      <c r="CPV72" s="459"/>
      <c r="CPX72" s="457"/>
      <c r="CPY72" s="687"/>
      <c r="CPZ72" s="687"/>
      <c r="CQA72" s="458"/>
      <c r="CQB72" s="458"/>
      <c r="CQC72" s="458"/>
      <c r="CQD72" s="459"/>
      <c r="CQF72" s="457"/>
      <c r="CQG72" s="687"/>
      <c r="CQH72" s="687"/>
      <c r="CQI72" s="458"/>
      <c r="CQJ72" s="458"/>
      <c r="CQK72" s="458"/>
      <c r="CQL72" s="459"/>
      <c r="CQN72" s="457"/>
      <c r="CQO72" s="687"/>
      <c r="CQP72" s="687"/>
      <c r="CQQ72" s="458"/>
      <c r="CQR72" s="458"/>
      <c r="CQS72" s="458"/>
      <c r="CQT72" s="459"/>
      <c r="CQV72" s="457"/>
      <c r="CQW72" s="687"/>
      <c r="CQX72" s="687"/>
      <c r="CQY72" s="458"/>
      <c r="CQZ72" s="458"/>
      <c r="CRA72" s="458"/>
      <c r="CRB72" s="459"/>
      <c r="CRD72" s="457"/>
      <c r="CRE72" s="687"/>
      <c r="CRF72" s="687"/>
      <c r="CRG72" s="458"/>
      <c r="CRH72" s="458"/>
      <c r="CRI72" s="458"/>
      <c r="CRJ72" s="459"/>
      <c r="CRL72" s="457"/>
      <c r="CRM72" s="687"/>
      <c r="CRN72" s="687"/>
      <c r="CRO72" s="458"/>
      <c r="CRP72" s="458"/>
      <c r="CRQ72" s="458"/>
      <c r="CRR72" s="459"/>
      <c r="CRT72" s="457"/>
      <c r="CRU72" s="687"/>
      <c r="CRV72" s="687"/>
      <c r="CRW72" s="458"/>
      <c r="CRX72" s="458"/>
      <c r="CRY72" s="458"/>
      <c r="CRZ72" s="459"/>
      <c r="CSB72" s="457"/>
      <c r="CSC72" s="687"/>
      <c r="CSD72" s="687"/>
      <c r="CSE72" s="458"/>
      <c r="CSF72" s="458"/>
      <c r="CSG72" s="458"/>
      <c r="CSH72" s="459"/>
      <c r="CSJ72" s="457"/>
      <c r="CSK72" s="687"/>
      <c r="CSL72" s="687"/>
      <c r="CSM72" s="458"/>
      <c r="CSN72" s="458"/>
      <c r="CSO72" s="458"/>
      <c r="CSP72" s="459"/>
      <c r="CSR72" s="457"/>
      <c r="CSS72" s="687"/>
      <c r="CST72" s="687"/>
      <c r="CSU72" s="458"/>
      <c r="CSV72" s="458"/>
      <c r="CSW72" s="458"/>
      <c r="CSX72" s="459"/>
      <c r="CSZ72" s="457"/>
      <c r="CTA72" s="687"/>
      <c r="CTB72" s="687"/>
      <c r="CTC72" s="458"/>
      <c r="CTD72" s="458"/>
      <c r="CTE72" s="458"/>
      <c r="CTF72" s="459"/>
      <c r="CTH72" s="457"/>
      <c r="CTI72" s="687"/>
      <c r="CTJ72" s="687"/>
      <c r="CTK72" s="458"/>
      <c r="CTL72" s="458"/>
      <c r="CTM72" s="458"/>
      <c r="CTN72" s="459"/>
      <c r="CTP72" s="457"/>
      <c r="CTQ72" s="687"/>
      <c r="CTR72" s="687"/>
      <c r="CTS72" s="458"/>
      <c r="CTT72" s="458"/>
      <c r="CTU72" s="458"/>
      <c r="CTV72" s="459"/>
      <c r="CTX72" s="457"/>
      <c r="CTY72" s="687"/>
      <c r="CTZ72" s="687"/>
      <c r="CUA72" s="458"/>
      <c r="CUB72" s="458"/>
      <c r="CUC72" s="458"/>
      <c r="CUD72" s="459"/>
      <c r="CUF72" s="457"/>
      <c r="CUG72" s="687"/>
      <c r="CUH72" s="687"/>
      <c r="CUI72" s="458"/>
      <c r="CUJ72" s="458"/>
      <c r="CUK72" s="458"/>
      <c r="CUL72" s="459"/>
      <c r="CUN72" s="457"/>
      <c r="CUO72" s="687"/>
      <c r="CUP72" s="687"/>
      <c r="CUQ72" s="458"/>
      <c r="CUR72" s="458"/>
      <c r="CUS72" s="458"/>
      <c r="CUT72" s="459"/>
      <c r="CUV72" s="457"/>
      <c r="CUW72" s="687"/>
      <c r="CUX72" s="687"/>
      <c r="CUY72" s="458"/>
      <c r="CUZ72" s="458"/>
      <c r="CVA72" s="458"/>
      <c r="CVB72" s="459"/>
      <c r="CVD72" s="457"/>
      <c r="CVE72" s="687"/>
      <c r="CVF72" s="687"/>
      <c r="CVG72" s="458"/>
      <c r="CVH72" s="458"/>
      <c r="CVI72" s="458"/>
      <c r="CVJ72" s="459"/>
      <c r="CVL72" s="457"/>
      <c r="CVM72" s="687"/>
      <c r="CVN72" s="687"/>
      <c r="CVO72" s="458"/>
      <c r="CVP72" s="458"/>
      <c r="CVQ72" s="458"/>
      <c r="CVR72" s="459"/>
      <c r="CVT72" s="457"/>
      <c r="CVU72" s="687"/>
      <c r="CVV72" s="687"/>
      <c r="CVW72" s="458"/>
      <c r="CVX72" s="458"/>
      <c r="CVY72" s="458"/>
      <c r="CVZ72" s="459"/>
      <c r="CWB72" s="457"/>
      <c r="CWC72" s="687"/>
      <c r="CWD72" s="687"/>
      <c r="CWE72" s="458"/>
      <c r="CWF72" s="458"/>
      <c r="CWG72" s="458"/>
      <c r="CWH72" s="459"/>
      <c r="CWJ72" s="457"/>
      <c r="CWK72" s="687"/>
      <c r="CWL72" s="687"/>
      <c r="CWM72" s="458"/>
      <c r="CWN72" s="458"/>
      <c r="CWO72" s="458"/>
      <c r="CWP72" s="459"/>
      <c r="CWR72" s="457"/>
      <c r="CWS72" s="687"/>
      <c r="CWT72" s="687"/>
      <c r="CWU72" s="458"/>
      <c r="CWV72" s="458"/>
      <c r="CWW72" s="458"/>
      <c r="CWX72" s="459"/>
      <c r="CWZ72" s="457"/>
      <c r="CXA72" s="687"/>
      <c r="CXB72" s="687"/>
      <c r="CXC72" s="458"/>
      <c r="CXD72" s="458"/>
      <c r="CXE72" s="458"/>
      <c r="CXF72" s="459"/>
      <c r="CXH72" s="457"/>
      <c r="CXI72" s="687"/>
      <c r="CXJ72" s="687"/>
      <c r="CXK72" s="458"/>
      <c r="CXL72" s="458"/>
      <c r="CXM72" s="458"/>
      <c r="CXN72" s="459"/>
      <c r="CXP72" s="457"/>
      <c r="CXQ72" s="687"/>
      <c r="CXR72" s="687"/>
      <c r="CXS72" s="458"/>
      <c r="CXT72" s="458"/>
      <c r="CXU72" s="458"/>
      <c r="CXV72" s="459"/>
      <c r="CXX72" s="457"/>
      <c r="CXY72" s="687"/>
      <c r="CXZ72" s="687"/>
      <c r="CYA72" s="458"/>
      <c r="CYB72" s="458"/>
      <c r="CYC72" s="458"/>
      <c r="CYD72" s="459"/>
      <c r="CYF72" s="457"/>
      <c r="CYG72" s="687"/>
      <c r="CYH72" s="687"/>
      <c r="CYI72" s="458"/>
      <c r="CYJ72" s="458"/>
      <c r="CYK72" s="458"/>
      <c r="CYL72" s="459"/>
      <c r="CYN72" s="457"/>
      <c r="CYO72" s="687"/>
      <c r="CYP72" s="687"/>
      <c r="CYQ72" s="458"/>
      <c r="CYR72" s="458"/>
      <c r="CYS72" s="458"/>
      <c r="CYT72" s="459"/>
      <c r="CYV72" s="457"/>
      <c r="CYW72" s="687"/>
      <c r="CYX72" s="687"/>
      <c r="CYY72" s="458"/>
      <c r="CYZ72" s="458"/>
      <c r="CZA72" s="458"/>
      <c r="CZB72" s="459"/>
      <c r="CZD72" s="457"/>
      <c r="CZE72" s="687"/>
      <c r="CZF72" s="687"/>
      <c r="CZG72" s="458"/>
      <c r="CZH72" s="458"/>
      <c r="CZI72" s="458"/>
      <c r="CZJ72" s="459"/>
      <c r="CZL72" s="457"/>
      <c r="CZM72" s="687"/>
      <c r="CZN72" s="687"/>
      <c r="CZO72" s="458"/>
      <c r="CZP72" s="458"/>
      <c r="CZQ72" s="458"/>
      <c r="CZR72" s="459"/>
      <c r="CZT72" s="457"/>
      <c r="CZU72" s="687"/>
      <c r="CZV72" s="687"/>
      <c r="CZW72" s="458"/>
      <c r="CZX72" s="458"/>
      <c r="CZY72" s="458"/>
      <c r="CZZ72" s="459"/>
      <c r="DAB72" s="457"/>
      <c r="DAC72" s="687"/>
      <c r="DAD72" s="687"/>
      <c r="DAE72" s="458"/>
      <c r="DAF72" s="458"/>
      <c r="DAG72" s="458"/>
      <c r="DAH72" s="459"/>
      <c r="DAJ72" s="457"/>
      <c r="DAK72" s="687"/>
      <c r="DAL72" s="687"/>
      <c r="DAM72" s="458"/>
      <c r="DAN72" s="458"/>
      <c r="DAO72" s="458"/>
      <c r="DAP72" s="459"/>
      <c r="DAR72" s="457"/>
      <c r="DAS72" s="687"/>
      <c r="DAT72" s="687"/>
      <c r="DAU72" s="458"/>
      <c r="DAV72" s="458"/>
      <c r="DAW72" s="458"/>
      <c r="DAX72" s="459"/>
      <c r="DAZ72" s="457"/>
      <c r="DBA72" s="687"/>
      <c r="DBB72" s="687"/>
      <c r="DBC72" s="458"/>
      <c r="DBD72" s="458"/>
      <c r="DBE72" s="458"/>
      <c r="DBF72" s="459"/>
      <c r="DBH72" s="457"/>
      <c r="DBI72" s="687"/>
      <c r="DBJ72" s="687"/>
      <c r="DBK72" s="458"/>
      <c r="DBL72" s="458"/>
      <c r="DBM72" s="458"/>
      <c r="DBN72" s="459"/>
      <c r="DBP72" s="457"/>
      <c r="DBQ72" s="687"/>
      <c r="DBR72" s="687"/>
      <c r="DBS72" s="458"/>
      <c r="DBT72" s="458"/>
      <c r="DBU72" s="458"/>
      <c r="DBV72" s="459"/>
      <c r="DBX72" s="457"/>
      <c r="DBY72" s="687"/>
      <c r="DBZ72" s="687"/>
      <c r="DCA72" s="458"/>
      <c r="DCB72" s="458"/>
      <c r="DCC72" s="458"/>
      <c r="DCD72" s="459"/>
      <c r="DCF72" s="457"/>
      <c r="DCG72" s="687"/>
      <c r="DCH72" s="687"/>
      <c r="DCI72" s="458"/>
      <c r="DCJ72" s="458"/>
      <c r="DCK72" s="458"/>
      <c r="DCL72" s="459"/>
      <c r="DCN72" s="457"/>
      <c r="DCO72" s="687"/>
      <c r="DCP72" s="687"/>
      <c r="DCQ72" s="458"/>
      <c r="DCR72" s="458"/>
      <c r="DCS72" s="458"/>
      <c r="DCT72" s="459"/>
      <c r="DCV72" s="457"/>
      <c r="DCW72" s="687"/>
      <c r="DCX72" s="687"/>
      <c r="DCY72" s="458"/>
      <c r="DCZ72" s="458"/>
      <c r="DDA72" s="458"/>
      <c r="DDB72" s="459"/>
      <c r="DDD72" s="457"/>
      <c r="DDE72" s="687"/>
      <c r="DDF72" s="687"/>
      <c r="DDG72" s="458"/>
      <c r="DDH72" s="458"/>
      <c r="DDI72" s="458"/>
      <c r="DDJ72" s="459"/>
      <c r="DDL72" s="457"/>
      <c r="DDM72" s="687"/>
      <c r="DDN72" s="687"/>
      <c r="DDO72" s="458"/>
      <c r="DDP72" s="458"/>
      <c r="DDQ72" s="458"/>
      <c r="DDR72" s="459"/>
      <c r="DDT72" s="457"/>
      <c r="DDU72" s="687"/>
      <c r="DDV72" s="687"/>
      <c r="DDW72" s="458"/>
      <c r="DDX72" s="458"/>
      <c r="DDY72" s="458"/>
      <c r="DDZ72" s="459"/>
      <c r="DEB72" s="457"/>
      <c r="DEC72" s="687"/>
      <c r="DED72" s="687"/>
      <c r="DEE72" s="458"/>
      <c r="DEF72" s="458"/>
      <c r="DEG72" s="458"/>
      <c r="DEH72" s="459"/>
      <c r="DEJ72" s="457"/>
      <c r="DEK72" s="687"/>
      <c r="DEL72" s="687"/>
      <c r="DEM72" s="458"/>
      <c r="DEN72" s="458"/>
      <c r="DEO72" s="458"/>
      <c r="DEP72" s="459"/>
      <c r="DER72" s="457"/>
      <c r="DES72" s="687"/>
      <c r="DET72" s="687"/>
      <c r="DEU72" s="458"/>
      <c r="DEV72" s="458"/>
      <c r="DEW72" s="458"/>
      <c r="DEX72" s="459"/>
      <c r="DEZ72" s="457"/>
      <c r="DFA72" s="687"/>
      <c r="DFB72" s="687"/>
      <c r="DFC72" s="458"/>
      <c r="DFD72" s="458"/>
      <c r="DFE72" s="458"/>
      <c r="DFF72" s="459"/>
      <c r="DFH72" s="457"/>
      <c r="DFI72" s="687"/>
      <c r="DFJ72" s="687"/>
      <c r="DFK72" s="458"/>
      <c r="DFL72" s="458"/>
      <c r="DFM72" s="458"/>
      <c r="DFN72" s="459"/>
      <c r="DFP72" s="457"/>
      <c r="DFQ72" s="687"/>
      <c r="DFR72" s="687"/>
      <c r="DFS72" s="458"/>
      <c r="DFT72" s="458"/>
      <c r="DFU72" s="458"/>
      <c r="DFV72" s="459"/>
      <c r="DFX72" s="457"/>
      <c r="DFY72" s="687"/>
      <c r="DFZ72" s="687"/>
      <c r="DGA72" s="458"/>
      <c r="DGB72" s="458"/>
      <c r="DGC72" s="458"/>
      <c r="DGD72" s="459"/>
      <c r="DGF72" s="457"/>
      <c r="DGG72" s="687"/>
      <c r="DGH72" s="687"/>
      <c r="DGI72" s="458"/>
      <c r="DGJ72" s="458"/>
      <c r="DGK72" s="458"/>
      <c r="DGL72" s="459"/>
      <c r="DGN72" s="457"/>
      <c r="DGO72" s="687"/>
      <c r="DGP72" s="687"/>
      <c r="DGQ72" s="458"/>
      <c r="DGR72" s="458"/>
      <c r="DGS72" s="458"/>
      <c r="DGT72" s="459"/>
      <c r="DGV72" s="457"/>
      <c r="DGW72" s="687"/>
      <c r="DGX72" s="687"/>
      <c r="DGY72" s="458"/>
      <c r="DGZ72" s="458"/>
      <c r="DHA72" s="458"/>
      <c r="DHB72" s="459"/>
      <c r="DHD72" s="457"/>
      <c r="DHE72" s="687"/>
      <c r="DHF72" s="687"/>
      <c r="DHG72" s="458"/>
      <c r="DHH72" s="458"/>
      <c r="DHI72" s="458"/>
      <c r="DHJ72" s="459"/>
      <c r="DHL72" s="457"/>
      <c r="DHM72" s="687"/>
      <c r="DHN72" s="687"/>
      <c r="DHO72" s="458"/>
      <c r="DHP72" s="458"/>
      <c r="DHQ72" s="458"/>
      <c r="DHR72" s="459"/>
      <c r="DHT72" s="457"/>
      <c r="DHU72" s="687"/>
      <c r="DHV72" s="687"/>
      <c r="DHW72" s="458"/>
      <c r="DHX72" s="458"/>
      <c r="DHY72" s="458"/>
      <c r="DHZ72" s="459"/>
      <c r="DIB72" s="457"/>
      <c r="DIC72" s="687"/>
      <c r="DID72" s="687"/>
      <c r="DIE72" s="458"/>
      <c r="DIF72" s="458"/>
      <c r="DIG72" s="458"/>
      <c r="DIH72" s="459"/>
      <c r="DIJ72" s="457"/>
      <c r="DIK72" s="687"/>
      <c r="DIL72" s="687"/>
      <c r="DIM72" s="458"/>
      <c r="DIN72" s="458"/>
      <c r="DIO72" s="458"/>
      <c r="DIP72" s="459"/>
      <c r="DIR72" s="457"/>
      <c r="DIS72" s="687"/>
      <c r="DIT72" s="687"/>
      <c r="DIU72" s="458"/>
      <c r="DIV72" s="458"/>
      <c r="DIW72" s="458"/>
      <c r="DIX72" s="459"/>
      <c r="DIZ72" s="457"/>
      <c r="DJA72" s="687"/>
      <c r="DJB72" s="687"/>
      <c r="DJC72" s="458"/>
      <c r="DJD72" s="458"/>
      <c r="DJE72" s="458"/>
      <c r="DJF72" s="459"/>
      <c r="DJH72" s="457"/>
      <c r="DJI72" s="687"/>
      <c r="DJJ72" s="687"/>
      <c r="DJK72" s="458"/>
      <c r="DJL72" s="458"/>
      <c r="DJM72" s="458"/>
      <c r="DJN72" s="459"/>
      <c r="DJP72" s="457"/>
      <c r="DJQ72" s="687"/>
      <c r="DJR72" s="687"/>
      <c r="DJS72" s="458"/>
      <c r="DJT72" s="458"/>
      <c r="DJU72" s="458"/>
      <c r="DJV72" s="459"/>
      <c r="DJX72" s="457"/>
      <c r="DJY72" s="687"/>
      <c r="DJZ72" s="687"/>
      <c r="DKA72" s="458"/>
      <c r="DKB72" s="458"/>
      <c r="DKC72" s="458"/>
      <c r="DKD72" s="459"/>
      <c r="DKF72" s="457"/>
      <c r="DKG72" s="687"/>
      <c r="DKH72" s="687"/>
      <c r="DKI72" s="458"/>
      <c r="DKJ72" s="458"/>
      <c r="DKK72" s="458"/>
      <c r="DKL72" s="459"/>
      <c r="DKN72" s="457"/>
      <c r="DKO72" s="687"/>
      <c r="DKP72" s="687"/>
      <c r="DKQ72" s="458"/>
      <c r="DKR72" s="458"/>
      <c r="DKS72" s="458"/>
      <c r="DKT72" s="459"/>
      <c r="DKV72" s="457"/>
      <c r="DKW72" s="687"/>
      <c r="DKX72" s="687"/>
      <c r="DKY72" s="458"/>
      <c r="DKZ72" s="458"/>
      <c r="DLA72" s="458"/>
      <c r="DLB72" s="459"/>
      <c r="DLD72" s="457"/>
      <c r="DLE72" s="687"/>
      <c r="DLF72" s="687"/>
      <c r="DLG72" s="458"/>
      <c r="DLH72" s="458"/>
      <c r="DLI72" s="458"/>
      <c r="DLJ72" s="459"/>
      <c r="DLL72" s="457"/>
      <c r="DLM72" s="687"/>
      <c r="DLN72" s="687"/>
      <c r="DLO72" s="458"/>
      <c r="DLP72" s="458"/>
      <c r="DLQ72" s="458"/>
      <c r="DLR72" s="459"/>
      <c r="DLT72" s="457"/>
      <c r="DLU72" s="687"/>
      <c r="DLV72" s="687"/>
      <c r="DLW72" s="458"/>
      <c r="DLX72" s="458"/>
      <c r="DLY72" s="458"/>
      <c r="DLZ72" s="459"/>
      <c r="DMB72" s="457"/>
      <c r="DMC72" s="687"/>
      <c r="DMD72" s="687"/>
      <c r="DME72" s="458"/>
      <c r="DMF72" s="458"/>
      <c r="DMG72" s="458"/>
      <c r="DMH72" s="459"/>
      <c r="DMJ72" s="457"/>
      <c r="DMK72" s="687"/>
      <c r="DML72" s="687"/>
      <c r="DMM72" s="458"/>
      <c r="DMN72" s="458"/>
      <c r="DMO72" s="458"/>
      <c r="DMP72" s="459"/>
      <c r="DMR72" s="457"/>
      <c r="DMS72" s="687"/>
      <c r="DMT72" s="687"/>
      <c r="DMU72" s="458"/>
      <c r="DMV72" s="458"/>
      <c r="DMW72" s="458"/>
      <c r="DMX72" s="459"/>
      <c r="DMZ72" s="457"/>
      <c r="DNA72" s="687"/>
      <c r="DNB72" s="687"/>
      <c r="DNC72" s="458"/>
      <c r="DND72" s="458"/>
      <c r="DNE72" s="458"/>
      <c r="DNF72" s="459"/>
      <c r="DNH72" s="457"/>
      <c r="DNI72" s="687"/>
      <c r="DNJ72" s="687"/>
      <c r="DNK72" s="458"/>
      <c r="DNL72" s="458"/>
      <c r="DNM72" s="458"/>
      <c r="DNN72" s="459"/>
      <c r="DNP72" s="457"/>
      <c r="DNQ72" s="687"/>
      <c r="DNR72" s="687"/>
      <c r="DNS72" s="458"/>
      <c r="DNT72" s="458"/>
      <c r="DNU72" s="458"/>
      <c r="DNV72" s="459"/>
      <c r="DNX72" s="457"/>
      <c r="DNY72" s="687"/>
      <c r="DNZ72" s="687"/>
      <c r="DOA72" s="458"/>
      <c r="DOB72" s="458"/>
      <c r="DOC72" s="458"/>
      <c r="DOD72" s="459"/>
      <c r="DOF72" s="457"/>
      <c r="DOG72" s="687"/>
      <c r="DOH72" s="687"/>
      <c r="DOI72" s="458"/>
      <c r="DOJ72" s="458"/>
      <c r="DOK72" s="458"/>
      <c r="DOL72" s="459"/>
      <c r="DON72" s="457"/>
      <c r="DOO72" s="687"/>
      <c r="DOP72" s="687"/>
      <c r="DOQ72" s="458"/>
      <c r="DOR72" s="458"/>
      <c r="DOS72" s="458"/>
      <c r="DOT72" s="459"/>
      <c r="DOV72" s="457"/>
      <c r="DOW72" s="687"/>
      <c r="DOX72" s="687"/>
      <c r="DOY72" s="458"/>
      <c r="DOZ72" s="458"/>
      <c r="DPA72" s="458"/>
      <c r="DPB72" s="459"/>
      <c r="DPD72" s="457"/>
      <c r="DPE72" s="687"/>
      <c r="DPF72" s="687"/>
      <c r="DPG72" s="458"/>
      <c r="DPH72" s="458"/>
      <c r="DPI72" s="458"/>
      <c r="DPJ72" s="459"/>
      <c r="DPL72" s="457"/>
      <c r="DPM72" s="687"/>
      <c r="DPN72" s="687"/>
      <c r="DPO72" s="458"/>
      <c r="DPP72" s="458"/>
      <c r="DPQ72" s="458"/>
      <c r="DPR72" s="459"/>
      <c r="DPT72" s="457"/>
      <c r="DPU72" s="687"/>
      <c r="DPV72" s="687"/>
      <c r="DPW72" s="458"/>
      <c r="DPX72" s="458"/>
      <c r="DPY72" s="458"/>
      <c r="DPZ72" s="459"/>
      <c r="DQB72" s="457"/>
      <c r="DQC72" s="687"/>
      <c r="DQD72" s="687"/>
      <c r="DQE72" s="458"/>
      <c r="DQF72" s="458"/>
      <c r="DQG72" s="458"/>
      <c r="DQH72" s="459"/>
      <c r="DQJ72" s="457"/>
      <c r="DQK72" s="687"/>
      <c r="DQL72" s="687"/>
      <c r="DQM72" s="458"/>
      <c r="DQN72" s="458"/>
      <c r="DQO72" s="458"/>
      <c r="DQP72" s="459"/>
      <c r="DQR72" s="457"/>
      <c r="DQS72" s="687"/>
      <c r="DQT72" s="687"/>
      <c r="DQU72" s="458"/>
      <c r="DQV72" s="458"/>
      <c r="DQW72" s="458"/>
      <c r="DQX72" s="459"/>
      <c r="DQZ72" s="457"/>
      <c r="DRA72" s="687"/>
      <c r="DRB72" s="687"/>
      <c r="DRC72" s="458"/>
      <c r="DRD72" s="458"/>
      <c r="DRE72" s="458"/>
      <c r="DRF72" s="459"/>
      <c r="DRH72" s="457"/>
      <c r="DRI72" s="687"/>
      <c r="DRJ72" s="687"/>
      <c r="DRK72" s="458"/>
      <c r="DRL72" s="458"/>
      <c r="DRM72" s="458"/>
      <c r="DRN72" s="459"/>
      <c r="DRP72" s="457"/>
      <c r="DRQ72" s="687"/>
      <c r="DRR72" s="687"/>
      <c r="DRS72" s="458"/>
      <c r="DRT72" s="458"/>
      <c r="DRU72" s="458"/>
      <c r="DRV72" s="459"/>
      <c r="DRX72" s="457"/>
      <c r="DRY72" s="687"/>
      <c r="DRZ72" s="687"/>
      <c r="DSA72" s="458"/>
      <c r="DSB72" s="458"/>
      <c r="DSC72" s="458"/>
      <c r="DSD72" s="459"/>
      <c r="DSF72" s="457"/>
      <c r="DSG72" s="687"/>
      <c r="DSH72" s="687"/>
      <c r="DSI72" s="458"/>
      <c r="DSJ72" s="458"/>
      <c r="DSK72" s="458"/>
      <c r="DSL72" s="459"/>
      <c r="DSN72" s="457"/>
      <c r="DSO72" s="687"/>
      <c r="DSP72" s="687"/>
      <c r="DSQ72" s="458"/>
      <c r="DSR72" s="458"/>
      <c r="DSS72" s="458"/>
      <c r="DST72" s="459"/>
      <c r="DSV72" s="457"/>
      <c r="DSW72" s="687"/>
      <c r="DSX72" s="687"/>
      <c r="DSY72" s="458"/>
      <c r="DSZ72" s="458"/>
      <c r="DTA72" s="458"/>
      <c r="DTB72" s="459"/>
      <c r="DTD72" s="457"/>
      <c r="DTE72" s="687"/>
      <c r="DTF72" s="687"/>
      <c r="DTG72" s="458"/>
      <c r="DTH72" s="458"/>
      <c r="DTI72" s="458"/>
      <c r="DTJ72" s="459"/>
      <c r="DTL72" s="457"/>
      <c r="DTM72" s="687"/>
      <c r="DTN72" s="687"/>
      <c r="DTO72" s="458"/>
      <c r="DTP72" s="458"/>
      <c r="DTQ72" s="458"/>
      <c r="DTR72" s="459"/>
      <c r="DTT72" s="457"/>
      <c r="DTU72" s="687"/>
      <c r="DTV72" s="687"/>
      <c r="DTW72" s="458"/>
      <c r="DTX72" s="458"/>
      <c r="DTY72" s="458"/>
      <c r="DTZ72" s="459"/>
      <c r="DUB72" s="457"/>
      <c r="DUC72" s="687"/>
      <c r="DUD72" s="687"/>
      <c r="DUE72" s="458"/>
      <c r="DUF72" s="458"/>
      <c r="DUG72" s="458"/>
      <c r="DUH72" s="459"/>
      <c r="DUJ72" s="457"/>
      <c r="DUK72" s="687"/>
      <c r="DUL72" s="687"/>
      <c r="DUM72" s="458"/>
      <c r="DUN72" s="458"/>
      <c r="DUO72" s="458"/>
      <c r="DUP72" s="459"/>
      <c r="DUR72" s="457"/>
      <c r="DUS72" s="687"/>
      <c r="DUT72" s="687"/>
      <c r="DUU72" s="458"/>
      <c r="DUV72" s="458"/>
      <c r="DUW72" s="458"/>
      <c r="DUX72" s="459"/>
      <c r="DUZ72" s="457"/>
      <c r="DVA72" s="687"/>
      <c r="DVB72" s="687"/>
      <c r="DVC72" s="458"/>
      <c r="DVD72" s="458"/>
      <c r="DVE72" s="458"/>
      <c r="DVF72" s="459"/>
      <c r="DVH72" s="457"/>
      <c r="DVI72" s="687"/>
      <c r="DVJ72" s="687"/>
      <c r="DVK72" s="458"/>
      <c r="DVL72" s="458"/>
      <c r="DVM72" s="458"/>
      <c r="DVN72" s="459"/>
      <c r="DVP72" s="457"/>
      <c r="DVQ72" s="687"/>
      <c r="DVR72" s="687"/>
      <c r="DVS72" s="458"/>
      <c r="DVT72" s="458"/>
      <c r="DVU72" s="458"/>
      <c r="DVV72" s="459"/>
      <c r="DVX72" s="457"/>
      <c r="DVY72" s="687"/>
      <c r="DVZ72" s="687"/>
      <c r="DWA72" s="458"/>
      <c r="DWB72" s="458"/>
      <c r="DWC72" s="458"/>
      <c r="DWD72" s="459"/>
      <c r="DWF72" s="457"/>
      <c r="DWG72" s="687"/>
      <c r="DWH72" s="687"/>
      <c r="DWI72" s="458"/>
      <c r="DWJ72" s="458"/>
      <c r="DWK72" s="458"/>
      <c r="DWL72" s="459"/>
      <c r="DWN72" s="457"/>
      <c r="DWO72" s="687"/>
      <c r="DWP72" s="687"/>
      <c r="DWQ72" s="458"/>
      <c r="DWR72" s="458"/>
      <c r="DWS72" s="458"/>
      <c r="DWT72" s="459"/>
      <c r="DWV72" s="457"/>
      <c r="DWW72" s="687"/>
      <c r="DWX72" s="687"/>
      <c r="DWY72" s="458"/>
      <c r="DWZ72" s="458"/>
      <c r="DXA72" s="458"/>
      <c r="DXB72" s="459"/>
      <c r="DXD72" s="457"/>
      <c r="DXE72" s="687"/>
      <c r="DXF72" s="687"/>
      <c r="DXG72" s="458"/>
      <c r="DXH72" s="458"/>
      <c r="DXI72" s="458"/>
      <c r="DXJ72" s="459"/>
      <c r="DXL72" s="457"/>
      <c r="DXM72" s="687"/>
      <c r="DXN72" s="687"/>
      <c r="DXO72" s="458"/>
      <c r="DXP72" s="458"/>
      <c r="DXQ72" s="458"/>
      <c r="DXR72" s="459"/>
      <c r="DXT72" s="457"/>
      <c r="DXU72" s="687"/>
      <c r="DXV72" s="687"/>
      <c r="DXW72" s="458"/>
      <c r="DXX72" s="458"/>
      <c r="DXY72" s="458"/>
      <c r="DXZ72" s="459"/>
      <c r="DYB72" s="457"/>
      <c r="DYC72" s="687"/>
      <c r="DYD72" s="687"/>
      <c r="DYE72" s="458"/>
      <c r="DYF72" s="458"/>
      <c r="DYG72" s="458"/>
      <c r="DYH72" s="459"/>
      <c r="DYJ72" s="457"/>
      <c r="DYK72" s="687"/>
      <c r="DYL72" s="687"/>
      <c r="DYM72" s="458"/>
      <c r="DYN72" s="458"/>
      <c r="DYO72" s="458"/>
      <c r="DYP72" s="459"/>
      <c r="DYR72" s="457"/>
      <c r="DYS72" s="687"/>
      <c r="DYT72" s="687"/>
      <c r="DYU72" s="458"/>
      <c r="DYV72" s="458"/>
      <c r="DYW72" s="458"/>
      <c r="DYX72" s="459"/>
      <c r="DYZ72" s="457"/>
      <c r="DZA72" s="687"/>
      <c r="DZB72" s="687"/>
      <c r="DZC72" s="458"/>
      <c r="DZD72" s="458"/>
      <c r="DZE72" s="458"/>
      <c r="DZF72" s="459"/>
      <c r="DZH72" s="457"/>
      <c r="DZI72" s="687"/>
      <c r="DZJ72" s="687"/>
      <c r="DZK72" s="458"/>
      <c r="DZL72" s="458"/>
      <c r="DZM72" s="458"/>
      <c r="DZN72" s="459"/>
      <c r="DZP72" s="457"/>
      <c r="DZQ72" s="687"/>
      <c r="DZR72" s="687"/>
      <c r="DZS72" s="458"/>
      <c r="DZT72" s="458"/>
      <c r="DZU72" s="458"/>
      <c r="DZV72" s="459"/>
      <c r="DZX72" s="457"/>
      <c r="DZY72" s="687"/>
      <c r="DZZ72" s="687"/>
      <c r="EAA72" s="458"/>
      <c r="EAB72" s="458"/>
      <c r="EAC72" s="458"/>
      <c r="EAD72" s="459"/>
      <c r="EAF72" s="457"/>
      <c r="EAG72" s="687"/>
      <c r="EAH72" s="687"/>
      <c r="EAI72" s="458"/>
      <c r="EAJ72" s="458"/>
      <c r="EAK72" s="458"/>
      <c r="EAL72" s="459"/>
      <c r="EAN72" s="457"/>
      <c r="EAO72" s="687"/>
      <c r="EAP72" s="687"/>
      <c r="EAQ72" s="458"/>
      <c r="EAR72" s="458"/>
      <c r="EAS72" s="458"/>
      <c r="EAT72" s="459"/>
      <c r="EAV72" s="457"/>
      <c r="EAW72" s="687"/>
      <c r="EAX72" s="687"/>
      <c r="EAY72" s="458"/>
      <c r="EAZ72" s="458"/>
      <c r="EBA72" s="458"/>
      <c r="EBB72" s="459"/>
      <c r="EBD72" s="457"/>
      <c r="EBE72" s="687"/>
      <c r="EBF72" s="687"/>
      <c r="EBG72" s="458"/>
      <c r="EBH72" s="458"/>
      <c r="EBI72" s="458"/>
      <c r="EBJ72" s="459"/>
      <c r="EBL72" s="457"/>
      <c r="EBM72" s="687"/>
      <c r="EBN72" s="687"/>
      <c r="EBO72" s="458"/>
      <c r="EBP72" s="458"/>
      <c r="EBQ72" s="458"/>
      <c r="EBR72" s="459"/>
      <c r="EBT72" s="457"/>
      <c r="EBU72" s="687"/>
      <c r="EBV72" s="687"/>
      <c r="EBW72" s="458"/>
      <c r="EBX72" s="458"/>
      <c r="EBY72" s="458"/>
      <c r="EBZ72" s="459"/>
      <c r="ECB72" s="457"/>
      <c r="ECC72" s="687"/>
      <c r="ECD72" s="687"/>
      <c r="ECE72" s="458"/>
      <c r="ECF72" s="458"/>
      <c r="ECG72" s="458"/>
      <c r="ECH72" s="459"/>
      <c r="ECJ72" s="457"/>
      <c r="ECK72" s="687"/>
      <c r="ECL72" s="687"/>
      <c r="ECM72" s="458"/>
      <c r="ECN72" s="458"/>
      <c r="ECO72" s="458"/>
      <c r="ECP72" s="459"/>
      <c r="ECR72" s="457"/>
      <c r="ECS72" s="687"/>
      <c r="ECT72" s="687"/>
      <c r="ECU72" s="458"/>
      <c r="ECV72" s="458"/>
      <c r="ECW72" s="458"/>
      <c r="ECX72" s="459"/>
      <c r="ECZ72" s="457"/>
      <c r="EDA72" s="687"/>
      <c r="EDB72" s="687"/>
      <c r="EDC72" s="458"/>
      <c r="EDD72" s="458"/>
      <c r="EDE72" s="458"/>
      <c r="EDF72" s="459"/>
      <c r="EDH72" s="457"/>
      <c r="EDI72" s="687"/>
      <c r="EDJ72" s="687"/>
      <c r="EDK72" s="458"/>
      <c r="EDL72" s="458"/>
      <c r="EDM72" s="458"/>
      <c r="EDN72" s="459"/>
      <c r="EDP72" s="457"/>
      <c r="EDQ72" s="687"/>
      <c r="EDR72" s="687"/>
      <c r="EDS72" s="458"/>
      <c r="EDT72" s="458"/>
      <c r="EDU72" s="458"/>
      <c r="EDV72" s="459"/>
      <c r="EDX72" s="457"/>
      <c r="EDY72" s="687"/>
      <c r="EDZ72" s="687"/>
      <c r="EEA72" s="458"/>
      <c r="EEB72" s="458"/>
      <c r="EEC72" s="458"/>
      <c r="EED72" s="459"/>
      <c r="EEF72" s="457"/>
      <c r="EEG72" s="687"/>
      <c r="EEH72" s="687"/>
      <c r="EEI72" s="458"/>
      <c r="EEJ72" s="458"/>
      <c r="EEK72" s="458"/>
      <c r="EEL72" s="459"/>
      <c r="EEN72" s="457"/>
      <c r="EEO72" s="687"/>
      <c r="EEP72" s="687"/>
      <c r="EEQ72" s="458"/>
      <c r="EER72" s="458"/>
      <c r="EES72" s="458"/>
      <c r="EET72" s="459"/>
      <c r="EEV72" s="457"/>
      <c r="EEW72" s="687"/>
      <c r="EEX72" s="687"/>
      <c r="EEY72" s="458"/>
      <c r="EEZ72" s="458"/>
      <c r="EFA72" s="458"/>
      <c r="EFB72" s="459"/>
      <c r="EFD72" s="457"/>
      <c r="EFE72" s="687"/>
      <c r="EFF72" s="687"/>
      <c r="EFG72" s="458"/>
      <c r="EFH72" s="458"/>
      <c r="EFI72" s="458"/>
      <c r="EFJ72" s="459"/>
      <c r="EFL72" s="457"/>
      <c r="EFM72" s="687"/>
      <c r="EFN72" s="687"/>
      <c r="EFO72" s="458"/>
      <c r="EFP72" s="458"/>
      <c r="EFQ72" s="458"/>
      <c r="EFR72" s="459"/>
      <c r="EFT72" s="457"/>
      <c r="EFU72" s="687"/>
      <c r="EFV72" s="687"/>
      <c r="EFW72" s="458"/>
      <c r="EFX72" s="458"/>
      <c r="EFY72" s="458"/>
      <c r="EFZ72" s="459"/>
      <c r="EGB72" s="457"/>
      <c r="EGC72" s="687"/>
      <c r="EGD72" s="687"/>
      <c r="EGE72" s="458"/>
      <c r="EGF72" s="458"/>
      <c r="EGG72" s="458"/>
      <c r="EGH72" s="459"/>
      <c r="EGJ72" s="457"/>
      <c r="EGK72" s="687"/>
      <c r="EGL72" s="687"/>
      <c r="EGM72" s="458"/>
      <c r="EGN72" s="458"/>
      <c r="EGO72" s="458"/>
      <c r="EGP72" s="459"/>
      <c r="EGR72" s="457"/>
      <c r="EGS72" s="687"/>
      <c r="EGT72" s="687"/>
      <c r="EGU72" s="458"/>
      <c r="EGV72" s="458"/>
      <c r="EGW72" s="458"/>
      <c r="EGX72" s="459"/>
      <c r="EGZ72" s="457"/>
      <c r="EHA72" s="687"/>
      <c r="EHB72" s="687"/>
      <c r="EHC72" s="458"/>
      <c r="EHD72" s="458"/>
      <c r="EHE72" s="458"/>
      <c r="EHF72" s="459"/>
      <c r="EHH72" s="457"/>
      <c r="EHI72" s="687"/>
      <c r="EHJ72" s="687"/>
      <c r="EHK72" s="458"/>
      <c r="EHL72" s="458"/>
      <c r="EHM72" s="458"/>
      <c r="EHN72" s="459"/>
      <c r="EHP72" s="457"/>
      <c r="EHQ72" s="687"/>
      <c r="EHR72" s="687"/>
      <c r="EHS72" s="458"/>
      <c r="EHT72" s="458"/>
      <c r="EHU72" s="458"/>
      <c r="EHV72" s="459"/>
      <c r="EHX72" s="457"/>
      <c r="EHY72" s="687"/>
      <c r="EHZ72" s="687"/>
      <c r="EIA72" s="458"/>
      <c r="EIB72" s="458"/>
      <c r="EIC72" s="458"/>
      <c r="EID72" s="459"/>
      <c r="EIF72" s="457"/>
      <c r="EIG72" s="687"/>
      <c r="EIH72" s="687"/>
      <c r="EII72" s="458"/>
      <c r="EIJ72" s="458"/>
      <c r="EIK72" s="458"/>
      <c r="EIL72" s="459"/>
      <c r="EIN72" s="457"/>
      <c r="EIO72" s="687"/>
      <c r="EIP72" s="687"/>
      <c r="EIQ72" s="458"/>
      <c r="EIR72" s="458"/>
      <c r="EIS72" s="458"/>
      <c r="EIT72" s="459"/>
      <c r="EIV72" s="457"/>
      <c r="EIW72" s="687"/>
      <c r="EIX72" s="687"/>
      <c r="EIY72" s="458"/>
      <c r="EIZ72" s="458"/>
      <c r="EJA72" s="458"/>
      <c r="EJB72" s="459"/>
      <c r="EJD72" s="457"/>
      <c r="EJE72" s="687"/>
      <c r="EJF72" s="687"/>
      <c r="EJG72" s="458"/>
      <c r="EJH72" s="458"/>
      <c r="EJI72" s="458"/>
      <c r="EJJ72" s="459"/>
      <c r="EJL72" s="457"/>
      <c r="EJM72" s="687"/>
      <c r="EJN72" s="687"/>
      <c r="EJO72" s="458"/>
      <c r="EJP72" s="458"/>
      <c r="EJQ72" s="458"/>
      <c r="EJR72" s="459"/>
      <c r="EJT72" s="457"/>
      <c r="EJU72" s="687"/>
      <c r="EJV72" s="687"/>
      <c r="EJW72" s="458"/>
      <c r="EJX72" s="458"/>
      <c r="EJY72" s="458"/>
      <c r="EJZ72" s="459"/>
      <c r="EKB72" s="457"/>
      <c r="EKC72" s="687"/>
      <c r="EKD72" s="687"/>
      <c r="EKE72" s="458"/>
      <c r="EKF72" s="458"/>
      <c r="EKG72" s="458"/>
      <c r="EKH72" s="459"/>
      <c r="EKJ72" s="457"/>
      <c r="EKK72" s="687"/>
      <c r="EKL72" s="687"/>
      <c r="EKM72" s="458"/>
      <c r="EKN72" s="458"/>
      <c r="EKO72" s="458"/>
      <c r="EKP72" s="459"/>
      <c r="EKR72" s="457"/>
      <c r="EKS72" s="687"/>
      <c r="EKT72" s="687"/>
      <c r="EKU72" s="458"/>
      <c r="EKV72" s="458"/>
      <c r="EKW72" s="458"/>
      <c r="EKX72" s="459"/>
      <c r="EKZ72" s="457"/>
      <c r="ELA72" s="687"/>
      <c r="ELB72" s="687"/>
      <c r="ELC72" s="458"/>
      <c r="ELD72" s="458"/>
      <c r="ELE72" s="458"/>
      <c r="ELF72" s="459"/>
      <c r="ELH72" s="457"/>
      <c r="ELI72" s="687"/>
      <c r="ELJ72" s="687"/>
      <c r="ELK72" s="458"/>
      <c r="ELL72" s="458"/>
      <c r="ELM72" s="458"/>
      <c r="ELN72" s="459"/>
      <c r="ELP72" s="457"/>
      <c r="ELQ72" s="687"/>
      <c r="ELR72" s="687"/>
      <c r="ELS72" s="458"/>
      <c r="ELT72" s="458"/>
      <c r="ELU72" s="458"/>
      <c r="ELV72" s="459"/>
      <c r="ELX72" s="457"/>
      <c r="ELY72" s="687"/>
      <c r="ELZ72" s="687"/>
      <c r="EMA72" s="458"/>
      <c r="EMB72" s="458"/>
      <c r="EMC72" s="458"/>
      <c r="EMD72" s="459"/>
      <c r="EMF72" s="457"/>
      <c r="EMG72" s="687"/>
      <c r="EMH72" s="687"/>
      <c r="EMI72" s="458"/>
      <c r="EMJ72" s="458"/>
      <c r="EMK72" s="458"/>
      <c r="EML72" s="459"/>
      <c r="EMN72" s="457"/>
      <c r="EMO72" s="687"/>
      <c r="EMP72" s="687"/>
      <c r="EMQ72" s="458"/>
      <c r="EMR72" s="458"/>
      <c r="EMS72" s="458"/>
      <c r="EMT72" s="459"/>
      <c r="EMV72" s="457"/>
      <c r="EMW72" s="687"/>
      <c r="EMX72" s="687"/>
      <c r="EMY72" s="458"/>
      <c r="EMZ72" s="458"/>
      <c r="ENA72" s="458"/>
      <c r="ENB72" s="459"/>
      <c r="END72" s="457"/>
      <c r="ENE72" s="687"/>
      <c r="ENF72" s="687"/>
      <c r="ENG72" s="458"/>
      <c r="ENH72" s="458"/>
      <c r="ENI72" s="458"/>
      <c r="ENJ72" s="459"/>
      <c r="ENL72" s="457"/>
      <c r="ENM72" s="687"/>
      <c r="ENN72" s="687"/>
      <c r="ENO72" s="458"/>
      <c r="ENP72" s="458"/>
      <c r="ENQ72" s="458"/>
      <c r="ENR72" s="459"/>
      <c r="ENT72" s="457"/>
      <c r="ENU72" s="687"/>
      <c r="ENV72" s="687"/>
      <c r="ENW72" s="458"/>
      <c r="ENX72" s="458"/>
      <c r="ENY72" s="458"/>
      <c r="ENZ72" s="459"/>
      <c r="EOB72" s="457"/>
      <c r="EOC72" s="687"/>
      <c r="EOD72" s="687"/>
      <c r="EOE72" s="458"/>
      <c r="EOF72" s="458"/>
      <c r="EOG72" s="458"/>
      <c r="EOH72" s="459"/>
      <c r="EOJ72" s="457"/>
      <c r="EOK72" s="687"/>
      <c r="EOL72" s="687"/>
      <c r="EOM72" s="458"/>
      <c r="EON72" s="458"/>
      <c r="EOO72" s="458"/>
      <c r="EOP72" s="459"/>
      <c r="EOR72" s="457"/>
      <c r="EOS72" s="687"/>
      <c r="EOT72" s="687"/>
      <c r="EOU72" s="458"/>
      <c r="EOV72" s="458"/>
      <c r="EOW72" s="458"/>
      <c r="EOX72" s="459"/>
      <c r="EOZ72" s="457"/>
      <c r="EPA72" s="687"/>
      <c r="EPB72" s="687"/>
      <c r="EPC72" s="458"/>
      <c r="EPD72" s="458"/>
      <c r="EPE72" s="458"/>
      <c r="EPF72" s="459"/>
      <c r="EPH72" s="457"/>
      <c r="EPI72" s="687"/>
      <c r="EPJ72" s="687"/>
      <c r="EPK72" s="458"/>
      <c r="EPL72" s="458"/>
      <c r="EPM72" s="458"/>
      <c r="EPN72" s="459"/>
      <c r="EPP72" s="457"/>
      <c r="EPQ72" s="687"/>
      <c r="EPR72" s="687"/>
      <c r="EPS72" s="458"/>
      <c r="EPT72" s="458"/>
      <c r="EPU72" s="458"/>
      <c r="EPV72" s="459"/>
      <c r="EPX72" s="457"/>
      <c r="EPY72" s="687"/>
      <c r="EPZ72" s="687"/>
      <c r="EQA72" s="458"/>
      <c r="EQB72" s="458"/>
      <c r="EQC72" s="458"/>
      <c r="EQD72" s="459"/>
      <c r="EQF72" s="457"/>
      <c r="EQG72" s="687"/>
      <c r="EQH72" s="687"/>
      <c r="EQI72" s="458"/>
      <c r="EQJ72" s="458"/>
      <c r="EQK72" s="458"/>
      <c r="EQL72" s="459"/>
      <c r="EQN72" s="457"/>
      <c r="EQO72" s="687"/>
      <c r="EQP72" s="687"/>
      <c r="EQQ72" s="458"/>
      <c r="EQR72" s="458"/>
      <c r="EQS72" s="458"/>
      <c r="EQT72" s="459"/>
      <c r="EQV72" s="457"/>
      <c r="EQW72" s="687"/>
      <c r="EQX72" s="687"/>
      <c r="EQY72" s="458"/>
      <c r="EQZ72" s="458"/>
      <c r="ERA72" s="458"/>
      <c r="ERB72" s="459"/>
      <c r="ERD72" s="457"/>
      <c r="ERE72" s="687"/>
      <c r="ERF72" s="687"/>
      <c r="ERG72" s="458"/>
      <c r="ERH72" s="458"/>
      <c r="ERI72" s="458"/>
      <c r="ERJ72" s="459"/>
      <c r="ERL72" s="457"/>
      <c r="ERM72" s="687"/>
      <c r="ERN72" s="687"/>
      <c r="ERO72" s="458"/>
      <c r="ERP72" s="458"/>
      <c r="ERQ72" s="458"/>
      <c r="ERR72" s="459"/>
      <c r="ERT72" s="457"/>
      <c r="ERU72" s="687"/>
      <c r="ERV72" s="687"/>
      <c r="ERW72" s="458"/>
      <c r="ERX72" s="458"/>
      <c r="ERY72" s="458"/>
      <c r="ERZ72" s="459"/>
      <c r="ESB72" s="457"/>
      <c r="ESC72" s="687"/>
      <c r="ESD72" s="687"/>
      <c r="ESE72" s="458"/>
      <c r="ESF72" s="458"/>
      <c r="ESG72" s="458"/>
      <c r="ESH72" s="459"/>
      <c r="ESJ72" s="457"/>
      <c r="ESK72" s="687"/>
      <c r="ESL72" s="687"/>
      <c r="ESM72" s="458"/>
      <c r="ESN72" s="458"/>
      <c r="ESO72" s="458"/>
      <c r="ESP72" s="459"/>
      <c r="ESR72" s="457"/>
      <c r="ESS72" s="687"/>
      <c r="EST72" s="687"/>
      <c r="ESU72" s="458"/>
      <c r="ESV72" s="458"/>
      <c r="ESW72" s="458"/>
      <c r="ESX72" s="459"/>
      <c r="ESZ72" s="457"/>
      <c r="ETA72" s="687"/>
      <c r="ETB72" s="687"/>
      <c r="ETC72" s="458"/>
      <c r="ETD72" s="458"/>
      <c r="ETE72" s="458"/>
      <c r="ETF72" s="459"/>
      <c r="ETH72" s="457"/>
      <c r="ETI72" s="687"/>
      <c r="ETJ72" s="687"/>
      <c r="ETK72" s="458"/>
      <c r="ETL72" s="458"/>
      <c r="ETM72" s="458"/>
      <c r="ETN72" s="459"/>
      <c r="ETP72" s="457"/>
      <c r="ETQ72" s="687"/>
      <c r="ETR72" s="687"/>
      <c r="ETS72" s="458"/>
      <c r="ETT72" s="458"/>
      <c r="ETU72" s="458"/>
      <c r="ETV72" s="459"/>
      <c r="ETX72" s="457"/>
      <c r="ETY72" s="687"/>
      <c r="ETZ72" s="687"/>
      <c r="EUA72" s="458"/>
      <c r="EUB72" s="458"/>
      <c r="EUC72" s="458"/>
      <c r="EUD72" s="459"/>
      <c r="EUF72" s="457"/>
      <c r="EUG72" s="687"/>
      <c r="EUH72" s="687"/>
      <c r="EUI72" s="458"/>
      <c r="EUJ72" s="458"/>
      <c r="EUK72" s="458"/>
      <c r="EUL72" s="459"/>
      <c r="EUN72" s="457"/>
      <c r="EUO72" s="687"/>
      <c r="EUP72" s="687"/>
      <c r="EUQ72" s="458"/>
      <c r="EUR72" s="458"/>
      <c r="EUS72" s="458"/>
      <c r="EUT72" s="459"/>
      <c r="EUV72" s="457"/>
      <c r="EUW72" s="687"/>
      <c r="EUX72" s="687"/>
      <c r="EUY72" s="458"/>
      <c r="EUZ72" s="458"/>
      <c r="EVA72" s="458"/>
      <c r="EVB72" s="459"/>
      <c r="EVD72" s="457"/>
      <c r="EVE72" s="687"/>
      <c r="EVF72" s="687"/>
      <c r="EVG72" s="458"/>
      <c r="EVH72" s="458"/>
      <c r="EVI72" s="458"/>
      <c r="EVJ72" s="459"/>
      <c r="EVL72" s="457"/>
      <c r="EVM72" s="687"/>
      <c r="EVN72" s="687"/>
      <c r="EVO72" s="458"/>
      <c r="EVP72" s="458"/>
      <c r="EVQ72" s="458"/>
      <c r="EVR72" s="459"/>
      <c r="EVT72" s="457"/>
      <c r="EVU72" s="687"/>
      <c r="EVV72" s="687"/>
      <c r="EVW72" s="458"/>
      <c r="EVX72" s="458"/>
      <c r="EVY72" s="458"/>
      <c r="EVZ72" s="459"/>
      <c r="EWB72" s="457"/>
      <c r="EWC72" s="687"/>
      <c r="EWD72" s="687"/>
      <c r="EWE72" s="458"/>
      <c r="EWF72" s="458"/>
      <c r="EWG72" s="458"/>
      <c r="EWH72" s="459"/>
      <c r="EWJ72" s="457"/>
      <c r="EWK72" s="687"/>
      <c r="EWL72" s="687"/>
      <c r="EWM72" s="458"/>
      <c r="EWN72" s="458"/>
      <c r="EWO72" s="458"/>
      <c r="EWP72" s="459"/>
      <c r="EWR72" s="457"/>
      <c r="EWS72" s="687"/>
      <c r="EWT72" s="687"/>
      <c r="EWU72" s="458"/>
      <c r="EWV72" s="458"/>
      <c r="EWW72" s="458"/>
      <c r="EWX72" s="459"/>
      <c r="EWZ72" s="457"/>
      <c r="EXA72" s="687"/>
      <c r="EXB72" s="687"/>
      <c r="EXC72" s="458"/>
      <c r="EXD72" s="458"/>
      <c r="EXE72" s="458"/>
      <c r="EXF72" s="459"/>
      <c r="EXH72" s="457"/>
      <c r="EXI72" s="687"/>
      <c r="EXJ72" s="687"/>
      <c r="EXK72" s="458"/>
      <c r="EXL72" s="458"/>
      <c r="EXM72" s="458"/>
      <c r="EXN72" s="459"/>
      <c r="EXP72" s="457"/>
      <c r="EXQ72" s="687"/>
      <c r="EXR72" s="687"/>
      <c r="EXS72" s="458"/>
      <c r="EXT72" s="458"/>
      <c r="EXU72" s="458"/>
      <c r="EXV72" s="459"/>
      <c r="EXX72" s="457"/>
      <c r="EXY72" s="687"/>
      <c r="EXZ72" s="687"/>
      <c r="EYA72" s="458"/>
      <c r="EYB72" s="458"/>
      <c r="EYC72" s="458"/>
      <c r="EYD72" s="459"/>
      <c r="EYF72" s="457"/>
      <c r="EYG72" s="687"/>
      <c r="EYH72" s="687"/>
      <c r="EYI72" s="458"/>
      <c r="EYJ72" s="458"/>
      <c r="EYK72" s="458"/>
      <c r="EYL72" s="459"/>
      <c r="EYN72" s="457"/>
      <c r="EYO72" s="687"/>
      <c r="EYP72" s="687"/>
      <c r="EYQ72" s="458"/>
      <c r="EYR72" s="458"/>
      <c r="EYS72" s="458"/>
      <c r="EYT72" s="459"/>
      <c r="EYV72" s="457"/>
      <c r="EYW72" s="687"/>
      <c r="EYX72" s="687"/>
      <c r="EYY72" s="458"/>
      <c r="EYZ72" s="458"/>
      <c r="EZA72" s="458"/>
      <c r="EZB72" s="459"/>
      <c r="EZD72" s="457"/>
      <c r="EZE72" s="687"/>
      <c r="EZF72" s="687"/>
      <c r="EZG72" s="458"/>
      <c r="EZH72" s="458"/>
      <c r="EZI72" s="458"/>
      <c r="EZJ72" s="459"/>
      <c r="EZL72" s="457"/>
      <c r="EZM72" s="687"/>
      <c r="EZN72" s="687"/>
      <c r="EZO72" s="458"/>
      <c r="EZP72" s="458"/>
      <c r="EZQ72" s="458"/>
      <c r="EZR72" s="459"/>
      <c r="EZT72" s="457"/>
      <c r="EZU72" s="687"/>
      <c r="EZV72" s="687"/>
      <c r="EZW72" s="458"/>
      <c r="EZX72" s="458"/>
      <c r="EZY72" s="458"/>
      <c r="EZZ72" s="459"/>
      <c r="FAB72" s="457"/>
      <c r="FAC72" s="687"/>
      <c r="FAD72" s="687"/>
      <c r="FAE72" s="458"/>
      <c r="FAF72" s="458"/>
      <c r="FAG72" s="458"/>
      <c r="FAH72" s="459"/>
      <c r="FAJ72" s="457"/>
      <c r="FAK72" s="687"/>
      <c r="FAL72" s="687"/>
      <c r="FAM72" s="458"/>
      <c r="FAN72" s="458"/>
      <c r="FAO72" s="458"/>
      <c r="FAP72" s="459"/>
      <c r="FAR72" s="457"/>
      <c r="FAS72" s="687"/>
      <c r="FAT72" s="687"/>
      <c r="FAU72" s="458"/>
      <c r="FAV72" s="458"/>
      <c r="FAW72" s="458"/>
      <c r="FAX72" s="459"/>
      <c r="FAZ72" s="457"/>
      <c r="FBA72" s="687"/>
      <c r="FBB72" s="687"/>
      <c r="FBC72" s="458"/>
      <c r="FBD72" s="458"/>
      <c r="FBE72" s="458"/>
      <c r="FBF72" s="459"/>
      <c r="FBH72" s="457"/>
      <c r="FBI72" s="687"/>
      <c r="FBJ72" s="687"/>
      <c r="FBK72" s="458"/>
      <c r="FBL72" s="458"/>
      <c r="FBM72" s="458"/>
      <c r="FBN72" s="459"/>
      <c r="FBP72" s="457"/>
      <c r="FBQ72" s="687"/>
      <c r="FBR72" s="687"/>
      <c r="FBS72" s="458"/>
      <c r="FBT72" s="458"/>
      <c r="FBU72" s="458"/>
      <c r="FBV72" s="459"/>
      <c r="FBX72" s="457"/>
      <c r="FBY72" s="687"/>
      <c r="FBZ72" s="687"/>
      <c r="FCA72" s="458"/>
      <c r="FCB72" s="458"/>
      <c r="FCC72" s="458"/>
      <c r="FCD72" s="459"/>
      <c r="FCF72" s="457"/>
      <c r="FCG72" s="687"/>
      <c r="FCH72" s="687"/>
      <c r="FCI72" s="458"/>
      <c r="FCJ72" s="458"/>
      <c r="FCK72" s="458"/>
      <c r="FCL72" s="459"/>
      <c r="FCN72" s="457"/>
      <c r="FCO72" s="687"/>
      <c r="FCP72" s="687"/>
      <c r="FCQ72" s="458"/>
      <c r="FCR72" s="458"/>
      <c r="FCS72" s="458"/>
      <c r="FCT72" s="459"/>
      <c r="FCV72" s="457"/>
      <c r="FCW72" s="687"/>
      <c r="FCX72" s="687"/>
      <c r="FCY72" s="458"/>
      <c r="FCZ72" s="458"/>
      <c r="FDA72" s="458"/>
      <c r="FDB72" s="459"/>
      <c r="FDD72" s="457"/>
      <c r="FDE72" s="687"/>
      <c r="FDF72" s="687"/>
      <c r="FDG72" s="458"/>
      <c r="FDH72" s="458"/>
      <c r="FDI72" s="458"/>
      <c r="FDJ72" s="459"/>
      <c r="FDL72" s="457"/>
      <c r="FDM72" s="687"/>
      <c r="FDN72" s="687"/>
      <c r="FDO72" s="458"/>
      <c r="FDP72" s="458"/>
      <c r="FDQ72" s="458"/>
      <c r="FDR72" s="459"/>
      <c r="FDT72" s="457"/>
      <c r="FDU72" s="687"/>
      <c r="FDV72" s="687"/>
      <c r="FDW72" s="458"/>
      <c r="FDX72" s="458"/>
      <c r="FDY72" s="458"/>
      <c r="FDZ72" s="459"/>
      <c r="FEB72" s="457"/>
      <c r="FEC72" s="687"/>
      <c r="FED72" s="687"/>
      <c r="FEE72" s="458"/>
      <c r="FEF72" s="458"/>
      <c r="FEG72" s="458"/>
      <c r="FEH72" s="459"/>
      <c r="FEJ72" s="457"/>
      <c r="FEK72" s="687"/>
      <c r="FEL72" s="687"/>
      <c r="FEM72" s="458"/>
      <c r="FEN72" s="458"/>
      <c r="FEO72" s="458"/>
      <c r="FEP72" s="459"/>
      <c r="FER72" s="457"/>
      <c r="FES72" s="687"/>
      <c r="FET72" s="687"/>
      <c r="FEU72" s="458"/>
      <c r="FEV72" s="458"/>
      <c r="FEW72" s="458"/>
      <c r="FEX72" s="459"/>
      <c r="FEZ72" s="457"/>
      <c r="FFA72" s="687"/>
      <c r="FFB72" s="687"/>
      <c r="FFC72" s="458"/>
      <c r="FFD72" s="458"/>
      <c r="FFE72" s="458"/>
      <c r="FFF72" s="459"/>
      <c r="FFH72" s="457"/>
      <c r="FFI72" s="687"/>
      <c r="FFJ72" s="687"/>
      <c r="FFK72" s="458"/>
      <c r="FFL72" s="458"/>
      <c r="FFM72" s="458"/>
      <c r="FFN72" s="459"/>
      <c r="FFP72" s="457"/>
      <c r="FFQ72" s="687"/>
      <c r="FFR72" s="687"/>
      <c r="FFS72" s="458"/>
      <c r="FFT72" s="458"/>
      <c r="FFU72" s="458"/>
      <c r="FFV72" s="459"/>
      <c r="FFX72" s="457"/>
      <c r="FFY72" s="687"/>
      <c r="FFZ72" s="687"/>
      <c r="FGA72" s="458"/>
      <c r="FGB72" s="458"/>
      <c r="FGC72" s="458"/>
      <c r="FGD72" s="459"/>
      <c r="FGF72" s="457"/>
      <c r="FGG72" s="687"/>
      <c r="FGH72" s="687"/>
      <c r="FGI72" s="458"/>
      <c r="FGJ72" s="458"/>
      <c r="FGK72" s="458"/>
      <c r="FGL72" s="459"/>
      <c r="FGN72" s="457"/>
      <c r="FGO72" s="687"/>
      <c r="FGP72" s="687"/>
      <c r="FGQ72" s="458"/>
      <c r="FGR72" s="458"/>
      <c r="FGS72" s="458"/>
      <c r="FGT72" s="459"/>
      <c r="FGV72" s="457"/>
      <c r="FGW72" s="687"/>
      <c r="FGX72" s="687"/>
      <c r="FGY72" s="458"/>
      <c r="FGZ72" s="458"/>
      <c r="FHA72" s="458"/>
      <c r="FHB72" s="459"/>
      <c r="FHD72" s="457"/>
      <c r="FHE72" s="687"/>
      <c r="FHF72" s="687"/>
      <c r="FHG72" s="458"/>
      <c r="FHH72" s="458"/>
      <c r="FHI72" s="458"/>
      <c r="FHJ72" s="459"/>
      <c r="FHL72" s="457"/>
      <c r="FHM72" s="687"/>
      <c r="FHN72" s="687"/>
      <c r="FHO72" s="458"/>
      <c r="FHP72" s="458"/>
      <c r="FHQ72" s="458"/>
      <c r="FHR72" s="459"/>
      <c r="FHT72" s="457"/>
      <c r="FHU72" s="687"/>
      <c r="FHV72" s="687"/>
      <c r="FHW72" s="458"/>
      <c r="FHX72" s="458"/>
      <c r="FHY72" s="458"/>
      <c r="FHZ72" s="459"/>
      <c r="FIB72" s="457"/>
      <c r="FIC72" s="687"/>
      <c r="FID72" s="687"/>
      <c r="FIE72" s="458"/>
      <c r="FIF72" s="458"/>
      <c r="FIG72" s="458"/>
      <c r="FIH72" s="459"/>
      <c r="FIJ72" s="457"/>
      <c r="FIK72" s="687"/>
      <c r="FIL72" s="687"/>
      <c r="FIM72" s="458"/>
      <c r="FIN72" s="458"/>
      <c r="FIO72" s="458"/>
      <c r="FIP72" s="459"/>
      <c r="FIR72" s="457"/>
      <c r="FIS72" s="687"/>
      <c r="FIT72" s="687"/>
      <c r="FIU72" s="458"/>
      <c r="FIV72" s="458"/>
      <c r="FIW72" s="458"/>
      <c r="FIX72" s="459"/>
      <c r="FIZ72" s="457"/>
      <c r="FJA72" s="687"/>
      <c r="FJB72" s="687"/>
      <c r="FJC72" s="458"/>
      <c r="FJD72" s="458"/>
      <c r="FJE72" s="458"/>
      <c r="FJF72" s="459"/>
      <c r="FJH72" s="457"/>
      <c r="FJI72" s="687"/>
      <c r="FJJ72" s="687"/>
      <c r="FJK72" s="458"/>
      <c r="FJL72" s="458"/>
      <c r="FJM72" s="458"/>
      <c r="FJN72" s="459"/>
      <c r="FJP72" s="457"/>
      <c r="FJQ72" s="687"/>
      <c r="FJR72" s="687"/>
      <c r="FJS72" s="458"/>
      <c r="FJT72" s="458"/>
      <c r="FJU72" s="458"/>
      <c r="FJV72" s="459"/>
      <c r="FJX72" s="457"/>
      <c r="FJY72" s="687"/>
      <c r="FJZ72" s="687"/>
      <c r="FKA72" s="458"/>
      <c r="FKB72" s="458"/>
      <c r="FKC72" s="458"/>
      <c r="FKD72" s="459"/>
      <c r="FKF72" s="457"/>
      <c r="FKG72" s="687"/>
      <c r="FKH72" s="687"/>
      <c r="FKI72" s="458"/>
      <c r="FKJ72" s="458"/>
      <c r="FKK72" s="458"/>
      <c r="FKL72" s="459"/>
      <c r="FKN72" s="457"/>
      <c r="FKO72" s="687"/>
      <c r="FKP72" s="687"/>
      <c r="FKQ72" s="458"/>
      <c r="FKR72" s="458"/>
      <c r="FKS72" s="458"/>
      <c r="FKT72" s="459"/>
      <c r="FKV72" s="457"/>
      <c r="FKW72" s="687"/>
      <c r="FKX72" s="687"/>
      <c r="FKY72" s="458"/>
      <c r="FKZ72" s="458"/>
      <c r="FLA72" s="458"/>
      <c r="FLB72" s="459"/>
      <c r="FLD72" s="457"/>
      <c r="FLE72" s="687"/>
      <c r="FLF72" s="687"/>
      <c r="FLG72" s="458"/>
      <c r="FLH72" s="458"/>
      <c r="FLI72" s="458"/>
      <c r="FLJ72" s="459"/>
      <c r="FLL72" s="457"/>
      <c r="FLM72" s="687"/>
      <c r="FLN72" s="687"/>
      <c r="FLO72" s="458"/>
      <c r="FLP72" s="458"/>
      <c r="FLQ72" s="458"/>
      <c r="FLR72" s="459"/>
      <c r="FLT72" s="457"/>
      <c r="FLU72" s="687"/>
      <c r="FLV72" s="687"/>
      <c r="FLW72" s="458"/>
      <c r="FLX72" s="458"/>
      <c r="FLY72" s="458"/>
      <c r="FLZ72" s="459"/>
      <c r="FMB72" s="457"/>
      <c r="FMC72" s="687"/>
      <c r="FMD72" s="687"/>
      <c r="FME72" s="458"/>
      <c r="FMF72" s="458"/>
      <c r="FMG72" s="458"/>
      <c r="FMH72" s="459"/>
      <c r="FMJ72" s="457"/>
      <c r="FMK72" s="687"/>
      <c r="FML72" s="687"/>
      <c r="FMM72" s="458"/>
      <c r="FMN72" s="458"/>
      <c r="FMO72" s="458"/>
      <c r="FMP72" s="459"/>
      <c r="FMR72" s="457"/>
      <c r="FMS72" s="687"/>
      <c r="FMT72" s="687"/>
      <c r="FMU72" s="458"/>
      <c r="FMV72" s="458"/>
      <c r="FMW72" s="458"/>
      <c r="FMX72" s="459"/>
      <c r="FMZ72" s="457"/>
      <c r="FNA72" s="687"/>
      <c r="FNB72" s="687"/>
      <c r="FNC72" s="458"/>
      <c r="FND72" s="458"/>
      <c r="FNE72" s="458"/>
      <c r="FNF72" s="459"/>
      <c r="FNH72" s="457"/>
      <c r="FNI72" s="687"/>
      <c r="FNJ72" s="687"/>
      <c r="FNK72" s="458"/>
      <c r="FNL72" s="458"/>
      <c r="FNM72" s="458"/>
      <c r="FNN72" s="459"/>
      <c r="FNP72" s="457"/>
      <c r="FNQ72" s="687"/>
      <c r="FNR72" s="687"/>
      <c r="FNS72" s="458"/>
      <c r="FNT72" s="458"/>
      <c r="FNU72" s="458"/>
      <c r="FNV72" s="459"/>
      <c r="FNX72" s="457"/>
      <c r="FNY72" s="687"/>
      <c r="FNZ72" s="687"/>
      <c r="FOA72" s="458"/>
      <c r="FOB72" s="458"/>
      <c r="FOC72" s="458"/>
      <c r="FOD72" s="459"/>
      <c r="FOF72" s="457"/>
      <c r="FOG72" s="687"/>
      <c r="FOH72" s="687"/>
      <c r="FOI72" s="458"/>
      <c r="FOJ72" s="458"/>
      <c r="FOK72" s="458"/>
      <c r="FOL72" s="459"/>
      <c r="FON72" s="457"/>
      <c r="FOO72" s="687"/>
      <c r="FOP72" s="687"/>
      <c r="FOQ72" s="458"/>
      <c r="FOR72" s="458"/>
      <c r="FOS72" s="458"/>
      <c r="FOT72" s="459"/>
      <c r="FOV72" s="457"/>
      <c r="FOW72" s="687"/>
      <c r="FOX72" s="687"/>
      <c r="FOY72" s="458"/>
      <c r="FOZ72" s="458"/>
      <c r="FPA72" s="458"/>
      <c r="FPB72" s="459"/>
      <c r="FPD72" s="457"/>
      <c r="FPE72" s="687"/>
      <c r="FPF72" s="687"/>
      <c r="FPG72" s="458"/>
      <c r="FPH72" s="458"/>
      <c r="FPI72" s="458"/>
      <c r="FPJ72" s="459"/>
      <c r="FPL72" s="457"/>
      <c r="FPM72" s="687"/>
      <c r="FPN72" s="687"/>
      <c r="FPO72" s="458"/>
      <c r="FPP72" s="458"/>
      <c r="FPQ72" s="458"/>
      <c r="FPR72" s="459"/>
      <c r="FPT72" s="457"/>
      <c r="FPU72" s="687"/>
      <c r="FPV72" s="687"/>
      <c r="FPW72" s="458"/>
      <c r="FPX72" s="458"/>
      <c r="FPY72" s="458"/>
      <c r="FPZ72" s="459"/>
      <c r="FQB72" s="457"/>
      <c r="FQC72" s="687"/>
      <c r="FQD72" s="687"/>
      <c r="FQE72" s="458"/>
      <c r="FQF72" s="458"/>
      <c r="FQG72" s="458"/>
      <c r="FQH72" s="459"/>
      <c r="FQJ72" s="457"/>
      <c r="FQK72" s="687"/>
      <c r="FQL72" s="687"/>
      <c r="FQM72" s="458"/>
      <c r="FQN72" s="458"/>
      <c r="FQO72" s="458"/>
      <c r="FQP72" s="459"/>
      <c r="FQR72" s="457"/>
      <c r="FQS72" s="687"/>
      <c r="FQT72" s="687"/>
      <c r="FQU72" s="458"/>
      <c r="FQV72" s="458"/>
      <c r="FQW72" s="458"/>
      <c r="FQX72" s="459"/>
      <c r="FQZ72" s="457"/>
      <c r="FRA72" s="687"/>
      <c r="FRB72" s="687"/>
      <c r="FRC72" s="458"/>
      <c r="FRD72" s="458"/>
      <c r="FRE72" s="458"/>
      <c r="FRF72" s="459"/>
      <c r="FRH72" s="457"/>
      <c r="FRI72" s="687"/>
      <c r="FRJ72" s="687"/>
      <c r="FRK72" s="458"/>
      <c r="FRL72" s="458"/>
      <c r="FRM72" s="458"/>
      <c r="FRN72" s="459"/>
      <c r="FRP72" s="457"/>
      <c r="FRQ72" s="687"/>
      <c r="FRR72" s="687"/>
      <c r="FRS72" s="458"/>
      <c r="FRT72" s="458"/>
      <c r="FRU72" s="458"/>
      <c r="FRV72" s="459"/>
      <c r="FRX72" s="457"/>
      <c r="FRY72" s="687"/>
      <c r="FRZ72" s="687"/>
      <c r="FSA72" s="458"/>
      <c r="FSB72" s="458"/>
      <c r="FSC72" s="458"/>
      <c r="FSD72" s="459"/>
      <c r="FSF72" s="457"/>
      <c r="FSG72" s="687"/>
      <c r="FSH72" s="687"/>
      <c r="FSI72" s="458"/>
      <c r="FSJ72" s="458"/>
      <c r="FSK72" s="458"/>
      <c r="FSL72" s="459"/>
      <c r="FSN72" s="457"/>
      <c r="FSO72" s="687"/>
      <c r="FSP72" s="687"/>
      <c r="FSQ72" s="458"/>
      <c r="FSR72" s="458"/>
      <c r="FSS72" s="458"/>
      <c r="FST72" s="459"/>
      <c r="FSV72" s="457"/>
      <c r="FSW72" s="687"/>
      <c r="FSX72" s="687"/>
      <c r="FSY72" s="458"/>
      <c r="FSZ72" s="458"/>
      <c r="FTA72" s="458"/>
      <c r="FTB72" s="459"/>
      <c r="FTD72" s="457"/>
      <c r="FTE72" s="687"/>
      <c r="FTF72" s="687"/>
      <c r="FTG72" s="458"/>
      <c r="FTH72" s="458"/>
      <c r="FTI72" s="458"/>
      <c r="FTJ72" s="459"/>
      <c r="FTL72" s="457"/>
      <c r="FTM72" s="687"/>
      <c r="FTN72" s="687"/>
      <c r="FTO72" s="458"/>
      <c r="FTP72" s="458"/>
      <c r="FTQ72" s="458"/>
      <c r="FTR72" s="459"/>
      <c r="FTT72" s="457"/>
      <c r="FTU72" s="687"/>
      <c r="FTV72" s="687"/>
      <c r="FTW72" s="458"/>
      <c r="FTX72" s="458"/>
      <c r="FTY72" s="458"/>
      <c r="FTZ72" s="459"/>
      <c r="FUB72" s="457"/>
      <c r="FUC72" s="687"/>
      <c r="FUD72" s="687"/>
      <c r="FUE72" s="458"/>
      <c r="FUF72" s="458"/>
      <c r="FUG72" s="458"/>
      <c r="FUH72" s="459"/>
      <c r="FUJ72" s="457"/>
      <c r="FUK72" s="687"/>
      <c r="FUL72" s="687"/>
      <c r="FUM72" s="458"/>
      <c r="FUN72" s="458"/>
      <c r="FUO72" s="458"/>
      <c r="FUP72" s="459"/>
      <c r="FUR72" s="457"/>
      <c r="FUS72" s="687"/>
      <c r="FUT72" s="687"/>
      <c r="FUU72" s="458"/>
      <c r="FUV72" s="458"/>
      <c r="FUW72" s="458"/>
      <c r="FUX72" s="459"/>
      <c r="FUZ72" s="457"/>
      <c r="FVA72" s="687"/>
      <c r="FVB72" s="687"/>
      <c r="FVC72" s="458"/>
      <c r="FVD72" s="458"/>
      <c r="FVE72" s="458"/>
      <c r="FVF72" s="459"/>
      <c r="FVH72" s="457"/>
      <c r="FVI72" s="687"/>
      <c r="FVJ72" s="687"/>
      <c r="FVK72" s="458"/>
      <c r="FVL72" s="458"/>
      <c r="FVM72" s="458"/>
      <c r="FVN72" s="459"/>
      <c r="FVP72" s="457"/>
      <c r="FVQ72" s="687"/>
      <c r="FVR72" s="687"/>
      <c r="FVS72" s="458"/>
      <c r="FVT72" s="458"/>
      <c r="FVU72" s="458"/>
      <c r="FVV72" s="459"/>
      <c r="FVX72" s="457"/>
      <c r="FVY72" s="687"/>
      <c r="FVZ72" s="687"/>
      <c r="FWA72" s="458"/>
      <c r="FWB72" s="458"/>
      <c r="FWC72" s="458"/>
      <c r="FWD72" s="459"/>
      <c r="FWF72" s="457"/>
      <c r="FWG72" s="687"/>
      <c r="FWH72" s="687"/>
      <c r="FWI72" s="458"/>
      <c r="FWJ72" s="458"/>
      <c r="FWK72" s="458"/>
      <c r="FWL72" s="459"/>
      <c r="FWN72" s="457"/>
      <c r="FWO72" s="687"/>
      <c r="FWP72" s="687"/>
      <c r="FWQ72" s="458"/>
      <c r="FWR72" s="458"/>
      <c r="FWS72" s="458"/>
      <c r="FWT72" s="459"/>
      <c r="FWV72" s="457"/>
      <c r="FWW72" s="687"/>
      <c r="FWX72" s="687"/>
      <c r="FWY72" s="458"/>
      <c r="FWZ72" s="458"/>
      <c r="FXA72" s="458"/>
      <c r="FXB72" s="459"/>
      <c r="FXD72" s="457"/>
      <c r="FXE72" s="687"/>
      <c r="FXF72" s="687"/>
      <c r="FXG72" s="458"/>
      <c r="FXH72" s="458"/>
      <c r="FXI72" s="458"/>
      <c r="FXJ72" s="459"/>
      <c r="FXL72" s="457"/>
      <c r="FXM72" s="687"/>
      <c r="FXN72" s="687"/>
      <c r="FXO72" s="458"/>
      <c r="FXP72" s="458"/>
      <c r="FXQ72" s="458"/>
      <c r="FXR72" s="459"/>
      <c r="FXT72" s="457"/>
      <c r="FXU72" s="687"/>
      <c r="FXV72" s="687"/>
      <c r="FXW72" s="458"/>
      <c r="FXX72" s="458"/>
      <c r="FXY72" s="458"/>
      <c r="FXZ72" s="459"/>
      <c r="FYB72" s="457"/>
      <c r="FYC72" s="687"/>
      <c r="FYD72" s="687"/>
      <c r="FYE72" s="458"/>
      <c r="FYF72" s="458"/>
      <c r="FYG72" s="458"/>
      <c r="FYH72" s="459"/>
      <c r="FYJ72" s="457"/>
      <c r="FYK72" s="687"/>
      <c r="FYL72" s="687"/>
      <c r="FYM72" s="458"/>
      <c r="FYN72" s="458"/>
      <c r="FYO72" s="458"/>
      <c r="FYP72" s="459"/>
      <c r="FYR72" s="457"/>
      <c r="FYS72" s="687"/>
      <c r="FYT72" s="687"/>
      <c r="FYU72" s="458"/>
      <c r="FYV72" s="458"/>
      <c r="FYW72" s="458"/>
      <c r="FYX72" s="459"/>
      <c r="FYZ72" s="457"/>
      <c r="FZA72" s="687"/>
      <c r="FZB72" s="687"/>
      <c r="FZC72" s="458"/>
      <c r="FZD72" s="458"/>
      <c r="FZE72" s="458"/>
      <c r="FZF72" s="459"/>
      <c r="FZH72" s="457"/>
      <c r="FZI72" s="687"/>
      <c r="FZJ72" s="687"/>
      <c r="FZK72" s="458"/>
      <c r="FZL72" s="458"/>
      <c r="FZM72" s="458"/>
      <c r="FZN72" s="459"/>
      <c r="FZP72" s="457"/>
      <c r="FZQ72" s="687"/>
      <c r="FZR72" s="687"/>
      <c r="FZS72" s="458"/>
      <c r="FZT72" s="458"/>
      <c r="FZU72" s="458"/>
      <c r="FZV72" s="459"/>
      <c r="FZX72" s="457"/>
      <c r="FZY72" s="687"/>
      <c r="FZZ72" s="687"/>
      <c r="GAA72" s="458"/>
      <c r="GAB72" s="458"/>
      <c r="GAC72" s="458"/>
      <c r="GAD72" s="459"/>
      <c r="GAF72" s="457"/>
      <c r="GAG72" s="687"/>
      <c r="GAH72" s="687"/>
      <c r="GAI72" s="458"/>
      <c r="GAJ72" s="458"/>
      <c r="GAK72" s="458"/>
      <c r="GAL72" s="459"/>
      <c r="GAN72" s="457"/>
      <c r="GAO72" s="687"/>
      <c r="GAP72" s="687"/>
      <c r="GAQ72" s="458"/>
      <c r="GAR72" s="458"/>
      <c r="GAS72" s="458"/>
      <c r="GAT72" s="459"/>
      <c r="GAV72" s="457"/>
      <c r="GAW72" s="687"/>
      <c r="GAX72" s="687"/>
      <c r="GAY72" s="458"/>
      <c r="GAZ72" s="458"/>
      <c r="GBA72" s="458"/>
      <c r="GBB72" s="459"/>
      <c r="GBD72" s="457"/>
      <c r="GBE72" s="687"/>
      <c r="GBF72" s="687"/>
      <c r="GBG72" s="458"/>
      <c r="GBH72" s="458"/>
      <c r="GBI72" s="458"/>
      <c r="GBJ72" s="459"/>
      <c r="GBL72" s="457"/>
      <c r="GBM72" s="687"/>
      <c r="GBN72" s="687"/>
      <c r="GBO72" s="458"/>
      <c r="GBP72" s="458"/>
      <c r="GBQ72" s="458"/>
      <c r="GBR72" s="459"/>
      <c r="GBT72" s="457"/>
      <c r="GBU72" s="687"/>
      <c r="GBV72" s="687"/>
      <c r="GBW72" s="458"/>
      <c r="GBX72" s="458"/>
      <c r="GBY72" s="458"/>
      <c r="GBZ72" s="459"/>
      <c r="GCB72" s="457"/>
      <c r="GCC72" s="687"/>
      <c r="GCD72" s="687"/>
      <c r="GCE72" s="458"/>
      <c r="GCF72" s="458"/>
      <c r="GCG72" s="458"/>
      <c r="GCH72" s="459"/>
      <c r="GCJ72" s="457"/>
      <c r="GCK72" s="687"/>
      <c r="GCL72" s="687"/>
      <c r="GCM72" s="458"/>
      <c r="GCN72" s="458"/>
      <c r="GCO72" s="458"/>
      <c r="GCP72" s="459"/>
      <c r="GCR72" s="457"/>
      <c r="GCS72" s="687"/>
      <c r="GCT72" s="687"/>
      <c r="GCU72" s="458"/>
      <c r="GCV72" s="458"/>
      <c r="GCW72" s="458"/>
      <c r="GCX72" s="459"/>
      <c r="GCZ72" s="457"/>
      <c r="GDA72" s="687"/>
      <c r="GDB72" s="687"/>
      <c r="GDC72" s="458"/>
      <c r="GDD72" s="458"/>
      <c r="GDE72" s="458"/>
      <c r="GDF72" s="459"/>
      <c r="GDH72" s="457"/>
      <c r="GDI72" s="687"/>
      <c r="GDJ72" s="687"/>
      <c r="GDK72" s="458"/>
      <c r="GDL72" s="458"/>
      <c r="GDM72" s="458"/>
      <c r="GDN72" s="459"/>
      <c r="GDP72" s="457"/>
      <c r="GDQ72" s="687"/>
      <c r="GDR72" s="687"/>
      <c r="GDS72" s="458"/>
      <c r="GDT72" s="458"/>
      <c r="GDU72" s="458"/>
      <c r="GDV72" s="459"/>
      <c r="GDX72" s="457"/>
      <c r="GDY72" s="687"/>
      <c r="GDZ72" s="687"/>
      <c r="GEA72" s="458"/>
      <c r="GEB72" s="458"/>
      <c r="GEC72" s="458"/>
      <c r="GED72" s="459"/>
      <c r="GEF72" s="457"/>
      <c r="GEG72" s="687"/>
      <c r="GEH72" s="687"/>
      <c r="GEI72" s="458"/>
      <c r="GEJ72" s="458"/>
      <c r="GEK72" s="458"/>
      <c r="GEL72" s="459"/>
      <c r="GEN72" s="457"/>
      <c r="GEO72" s="687"/>
      <c r="GEP72" s="687"/>
      <c r="GEQ72" s="458"/>
      <c r="GER72" s="458"/>
      <c r="GES72" s="458"/>
      <c r="GET72" s="459"/>
      <c r="GEV72" s="457"/>
      <c r="GEW72" s="687"/>
      <c r="GEX72" s="687"/>
      <c r="GEY72" s="458"/>
      <c r="GEZ72" s="458"/>
      <c r="GFA72" s="458"/>
      <c r="GFB72" s="459"/>
      <c r="GFD72" s="457"/>
      <c r="GFE72" s="687"/>
      <c r="GFF72" s="687"/>
      <c r="GFG72" s="458"/>
      <c r="GFH72" s="458"/>
      <c r="GFI72" s="458"/>
      <c r="GFJ72" s="459"/>
      <c r="GFL72" s="457"/>
      <c r="GFM72" s="687"/>
      <c r="GFN72" s="687"/>
      <c r="GFO72" s="458"/>
      <c r="GFP72" s="458"/>
      <c r="GFQ72" s="458"/>
      <c r="GFR72" s="459"/>
      <c r="GFT72" s="457"/>
      <c r="GFU72" s="687"/>
      <c r="GFV72" s="687"/>
      <c r="GFW72" s="458"/>
      <c r="GFX72" s="458"/>
      <c r="GFY72" s="458"/>
      <c r="GFZ72" s="459"/>
      <c r="GGB72" s="457"/>
      <c r="GGC72" s="687"/>
      <c r="GGD72" s="687"/>
      <c r="GGE72" s="458"/>
      <c r="GGF72" s="458"/>
      <c r="GGG72" s="458"/>
      <c r="GGH72" s="459"/>
      <c r="GGJ72" s="457"/>
      <c r="GGK72" s="687"/>
      <c r="GGL72" s="687"/>
      <c r="GGM72" s="458"/>
      <c r="GGN72" s="458"/>
      <c r="GGO72" s="458"/>
      <c r="GGP72" s="459"/>
      <c r="GGR72" s="457"/>
      <c r="GGS72" s="687"/>
      <c r="GGT72" s="687"/>
      <c r="GGU72" s="458"/>
      <c r="GGV72" s="458"/>
      <c r="GGW72" s="458"/>
      <c r="GGX72" s="459"/>
      <c r="GGZ72" s="457"/>
      <c r="GHA72" s="687"/>
      <c r="GHB72" s="687"/>
      <c r="GHC72" s="458"/>
      <c r="GHD72" s="458"/>
      <c r="GHE72" s="458"/>
      <c r="GHF72" s="459"/>
      <c r="GHH72" s="457"/>
      <c r="GHI72" s="687"/>
      <c r="GHJ72" s="687"/>
      <c r="GHK72" s="458"/>
      <c r="GHL72" s="458"/>
      <c r="GHM72" s="458"/>
      <c r="GHN72" s="459"/>
      <c r="GHP72" s="457"/>
      <c r="GHQ72" s="687"/>
      <c r="GHR72" s="687"/>
      <c r="GHS72" s="458"/>
      <c r="GHT72" s="458"/>
      <c r="GHU72" s="458"/>
      <c r="GHV72" s="459"/>
      <c r="GHX72" s="457"/>
      <c r="GHY72" s="687"/>
      <c r="GHZ72" s="687"/>
      <c r="GIA72" s="458"/>
      <c r="GIB72" s="458"/>
      <c r="GIC72" s="458"/>
      <c r="GID72" s="459"/>
      <c r="GIF72" s="457"/>
      <c r="GIG72" s="687"/>
      <c r="GIH72" s="687"/>
      <c r="GII72" s="458"/>
      <c r="GIJ72" s="458"/>
      <c r="GIK72" s="458"/>
      <c r="GIL72" s="459"/>
      <c r="GIN72" s="457"/>
      <c r="GIO72" s="687"/>
      <c r="GIP72" s="687"/>
      <c r="GIQ72" s="458"/>
      <c r="GIR72" s="458"/>
      <c r="GIS72" s="458"/>
      <c r="GIT72" s="459"/>
      <c r="GIV72" s="457"/>
      <c r="GIW72" s="687"/>
      <c r="GIX72" s="687"/>
      <c r="GIY72" s="458"/>
      <c r="GIZ72" s="458"/>
      <c r="GJA72" s="458"/>
      <c r="GJB72" s="459"/>
      <c r="GJD72" s="457"/>
      <c r="GJE72" s="687"/>
      <c r="GJF72" s="687"/>
      <c r="GJG72" s="458"/>
      <c r="GJH72" s="458"/>
      <c r="GJI72" s="458"/>
      <c r="GJJ72" s="459"/>
      <c r="GJL72" s="457"/>
      <c r="GJM72" s="687"/>
      <c r="GJN72" s="687"/>
      <c r="GJO72" s="458"/>
      <c r="GJP72" s="458"/>
      <c r="GJQ72" s="458"/>
      <c r="GJR72" s="459"/>
      <c r="GJT72" s="457"/>
      <c r="GJU72" s="687"/>
      <c r="GJV72" s="687"/>
      <c r="GJW72" s="458"/>
      <c r="GJX72" s="458"/>
      <c r="GJY72" s="458"/>
      <c r="GJZ72" s="459"/>
      <c r="GKB72" s="457"/>
      <c r="GKC72" s="687"/>
      <c r="GKD72" s="687"/>
      <c r="GKE72" s="458"/>
      <c r="GKF72" s="458"/>
      <c r="GKG72" s="458"/>
      <c r="GKH72" s="459"/>
      <c r="GKJ72" s="457"/>
      <c r="GKK72" s="687"/>
      <c r="GKL72" s="687"/>
      <c r="GKM72" s="458"/>
      <c r="GKN72" s="458"/>
      <c r="GKO72" s="458"/>
      <c r="GKP72" s="459"/>
      <c r="GKR72" s="457"/>
      <c r="GKS72" s="687"/>
      <c r="GKT72" s="687"/>
      <c r="GKU72" s="458"/>
      <c r="GKV72" s="458"/>
      <c r="GKW72" s="458"/>
      <c r="GKX72" s="459"/>
      <c r="GKZ72" s="457"/>
      <c r="GLA72" s="687"/>
      <c r="GLB72" s="687"/>
      <c r="GLC72" s="458"/>
      <c r="GLD72" s="458"/>
      <c r="GLE72" s="458"/>
      <c r="GLF72" s="459"/>
      <c r="GLH72" s="457"/>
      <c r="GLI72" s="687"/>
      <c r="GLJ72" s="687"/>
      <c r="GLK72" s="458"/>
      <c r="GLL72" s="458"/>
      <c r="GLM72" s="458"/>
      <c r="GLN72" s="459"/>
      <c r="GLP72" s="457"/>
      <c r="GLQ72" s="687"/>
      <c r="GLR72" s="687"/>
      <c r="GLS72" s="458"/>
      <c r="GLT72" s="458"/>
      <c r="GLU72" s="458"/>
      <c r="GLV72" s="459"/>
      <c r="GLX72" s="457"/>
      <c r="GLY72" s="687"/>
      <c r="GLZ72" s="687"/>
      <c r="GMA72" s="458"/>
      <c r="GMB72" s="458"/>
      <c r="GMC72" s="458"/>
      <c r="GMD72" s="459"/>
      <c r="GMF72" s="457"/>
      <c r="GMG72" s="687"/>
      <c r="GMH72" s="687"/>
      <c r="GMI72" s="458"/>
      <c r="GMJ72" s="458"/>
      <c r="GMK72" s="458"/>
      <c r="GML72" s="459"/>
      <c r="GMN72" s="457"/>
      <c r="GMO72" s="687"/>
      <c r="GMP72" s="687"/>
      <c r="GMQ72" s="458"/>
      <c r="GMR72" s="458"/>
      <c r="GMS72" s="458"/>
      <c r="GMT72" s="459"/>
      <c r="GMV72" s="457"/>
      <c r="GMW72" s="687"/>
      <c r="GMX72" s="687"/>
      <c r="GMY72" s="458"/>
      <c r="GMZ72" s="458"/>
      <c r="GNA72" s="458"/>
      <c r="GNB72" s="459"/>
      <c r="GND72" s="457"/>
      <c r="GNE72" s="687"/>
      <c r="GNF72" s="687"/>
      <c r="GNG72" s="458"/>
      <c r="GNH72" s="458"/>
      <c r="GNI72" s="458"/>
      <c r="GNJ72" s="459"/>
      <c r="GNL72" s="457"/>
      <c r="GNM72" s="687"/>
      <c r="GNN72" s="687"/>
      <c r="GNO72" s="458"/>
      <c r="GNP72" s="458"/>
      <c r="GNQ72" s="458"/>
      <c r="GNR72" s="459"/>
      <c r="GNT72" s="457"/>
      <c r="GNU72" s="687"/>
      <c r="GNV72" s="687"/>
      <c r="GNW72" s="458"/>
      <c r="GNX72" s="458"/>
      <c r="GNY72" s="458"/>
      <c r="GNZ72" s="459"/>
      <c r="GOB72" s="457"/>
      <c r="GOC72" s="687"/>
      <c r="GOD72" s="687"/>
      <c r="GOE72" s="458"/>
      <c r="GOF72" s="458"/>
      <c r="GOG72" s="458"/>
      <c r="GOH72" s="459"/>
      <c r="GOJ72" s="457"/>
      <c r="GOK72" s="687"/>
      <c r="GOL72" s="687"/>
      <c r="GOM72" s="458"/>
      <c r="GON72" s="458"/>
      <c r="GOO72" s="458"/>
      <c r="GOP72" s="459"/>
      <c r="GOR72" s="457"/>
      <c r="GOS72" s="687"/>
      <c r="GOT72" s="687"/>
      <c r="GOU72" s="458"/>
      <c r="GOV72" s="458"/>
      <c r="GOW72" s="458"/>
      <c r="GOX72" s="459"/>
      <c r="GOZ72" s="457"/>
      <c r="GPA72" s="687"/>
      <c r="GPB72" s="687"/>
      <c r="GPC72" s="458"/>
      <c r="GPD72" s="458"/>
      <c r="GPE72" s="458"/>
      <c r="GPF72" s="459"/>
      <c r="GPH72" s="457"/>
      <c r="GPI72" s="687"/>
      <c r="GPJ72" s="687"/>
      <c r="GPK72" s="458"/>
      <c r="GPL72" s="458"/>
      <c r="GPM72" s="458"/>
      <c r="GPN72" s="459"/>
      <c r="GPP72" s="457"/>
      <c r="GPQ72" s="687"/>
      <c r="GPR72" s="687"/>
      <c r="GPS72" s="458"/>
      <c r="GPT72" s="458"/>
      <c r="GPU72" s="458"/>
      <c r="GPV72" s="459"/>
      <c r="GPX72" s="457"/>
      <c r="GPY72" s="687"/>
      <c r="GPZ72" s="687"/>
      <c r="GQA72" s="458"/>
      <c r="GQB72" s="458"/>
      <c r="GQC72" s="458"/>
      <c r="GQD72" s="459"/>
      <c r="GQF72" s="457"/>
      <c r="GQG72" s="687"/>
      <c r="GQH72" s="687"/>
      <c r="GQI72" s="458"/>
      <c r="GQJ72" s="458"/>
      <c r="GQK72" s="458"/>
      <c r="GQL72" s="459"/>
      <c r="GQN72" s="457"/>
      <c r="GQO72" s="687"/>
      <c r="GQP72" s="687"/>
      <c r="GQQ72" s="458"/>
      <c r="GQR72" s="458"/>
      <c r="GQS72" s="458"/>
      <c r="GQT72" s="459"/>
      <c r="GQV72" s="457"/>
      <c r="GQW72" s="687"/>
      <c r="GQX72" s="687"/>
      <c r="GQY72" s="458"/>
      <c r="GQZ72" s="458"/>
      <c r="GRA72" s="458"/>
      <c r="GRB72" s="459"/>
      <c r="GRD72" s="457"/>
      <c r="GRE72" s="687"/>
      <c r="GRF72" s="687"/>
      <c r="GRG72" s="458"/>
      <c r="GRH72" s="458"/>
      <c r="GRI72" s="458"/>
      <c r="GRJ72" s="459"/>
      <c r="GRL72" s="457"/>
      <c r="GRM72" s="687"/>
      <c r="GRN72" s="687"/>
      <c r="GRO72" s="458"/>
      <c r="GRP72" s="458"/>
      <c r="GRQ72" s="458"/>
      <c r="GRR72" s="459"/>
      <c r="GRT72" s="457"/>
      <c r="GRU72" s="687"/>
      <c r="GRV72" s="687"/>
      <c r="GRW72" s="458"/>
      <c r="GRX72" s="458"/>
      <c r="GRY72" s="458"/>
      <c r="GRZ72" s="459"/>
      <c r="GSB72" s="457"/>
      <c r="GSC72" s="687"/>
      <c r="GSD72" s="687"/>
      <c r="GSE72" s="458"/>
      <c r="GSF72" s="458"/>
      <c r="GSG72" s="458"/>
      <c r="GSH72" s="459"/>
      <c r="GSJ72" s="457"/>
      <c r="GSK72" s="687"/>
      <c r="GSL72" s="687"/>
      <c r="GSM72" s="458"/>
      <c r="GSN72" s="458"/>
      <c r="GSO72" s="458"/>
      <c r="GSP72" s="459"/>
      <c r="GSR72" s="457"/>
      <c r="GSS72" s="687"/>
      <c r="GST72" s="687"/>
      <c r="GSU72" s="458"/>
      <c r="GSV72" s="458"/>
      <c r="GSW72" s="458"/>
      <c r="GSX72" s="459"/>
      <c r="GSZ72" s="457"/>
      <c r="GTA72" s="687"/>
      <c r="GTB72" s="687"/>
      <c r="GTC72" s="458"/>
      <c r="GTD72" s="458"/>
      <c r="GTE72" s="458"/>
      <c r="GTF72" s="459"/>
      <c r="GTH72" s="457"/>
      <c r="GTI72" s="687"/>
      <c r="GTJ72" s="687"/>
      <c r="GTK72" s="458"/>
      <c r="GTL72" s="458"/>
      <c r="GTM72" s="458"/>
      <c r="GTN72" s="459"/>
      <c r="GTP72" s="457"/>
      <c r="GTQ72" s="687"/>
      <c r="GTR72" s="687"/>
      <c r="GTS72" s="458"/>
      <c r="GTT72" s="458"/>
      <c r="GTU72" s="458"/>
      <c r="GTV72" s="459"/>
      <c r="GTX72" s="457"/>
      <c r="GTY72" s="687"/>
      <c r="GTZ72" s="687"/>
      <c r="GUA72" s="458"/>
      <c r="GUB72" s="458"/>
      <c r="GUC72" s="458"/>
      <c r="GUD72" s="459"/>
      <c r="GUF72" s="457"/>
      <c r="GUG72" s="687"/>
      <c r="GUH72" s="687"/>
      <c r="GUI72" s="458"/>
      <c r="GUJ72" s="458"/>
      <c r="GUK72" s="458"/>
      <c r="GUL72" s="459"/>
      <c r="GUN72" s="457"/>
      <c r="GUO72" s="687"/>
      <c r="GUP72" s="687"/>
      <c r="GUQ72" s="458"/>
      <c r="GUR72" s="458"/>
      <c r="GUS72" s="458"/>
      <c r="GUT72" s="459"/>
      <c r="GUV72" s="457"/>
      <c r="GUW72" s="687"/>
      <c r="GUX72" s="687"/>
      <c r="GUY72" s="458"/>
      <c r="GUZ72" s="458"/>
      <c r="GVA72" s="458"/>
      <c r="GVB72" s="459"/>
      <c r="GVD72" s="457"/>
      <c r="GVE72" s="687"/>
      <c r="GVF72" s="687"/>
      <c r="GVG72" s="458"/>
      <c r="GVH72" s="458"/>
      <c r="GVI72" s="458"/>
      <c r="GVJ72" s="459"/>
      <c r="GVL72" s="457"/>
      <c r="GVM72" s="687"/>
      <c r="GVN72" s="687"/>
      <c r="GVO72" s="458"/>
      <c r="GVP72" s="458"/>
      <c r="GVQ72" s="458"/>
      <c r="GVR72" s="459"/>
      <c r="GVT72" s="457"/>
      <c r="GVU72" s="687"/>
      <c r="GVV72" s="687"/>
      <c r="GVW72" s="458"/>
      <c r="GVX72" s="458"/>
      <c r="GVY72" s="458"/>
      <c r="GVZ72" s="459"/>
      <c r="GWB72" s="457"/>
      <c r="GWC72" s="687"/>
      <c r="GWD72" s="687"/>
      <c r="GWE72" s="458"/>
      <c r="GWF72" s="458"/>
      <c r="GWG72" s="458"/>
      <c r="GWH72" s="459"/>
      <c r="GWJ72" s="457"/>
      <c r="GWK72" s="687"/>
      <c r="GWL72" s="687"/>
      <c r="GWM72" s="458"/>
      <c r="GWN72" s="458"/>
      <c r="GWO72" s="458"/>
      <c r="GWP72" s="459"/>
      <c r="GWR72" s="457"/>
      <c r="GWS72" s="687"/>
      <c r="GWT72" s="687"/>
      <c r="GWU72" s="458"/>
      <c r="GWV72" s="458"/>
      <c r="GWW72" s="458"/>
      <c r="GWX72" s="459"/>
      <c r="GWZ72" s="457"/>
      <c r="GXA72" s="687"/>
      <c r="GXB72" s="687"/>
      <c r="GXC72" s="458"/>
      <c r="GXD72" s="458"/>
      <c r="GXE72" s="458"/>
      <c r="GXF72" s="459"/>
      <c r="GXH72" s="457"/>
      <c r="GXI72" s="687"/>
      <c r="GXJ72" s="687"/>
      <c r="GXK72" s="458"/>
      <c r="GXL72" s="458"/>
      <c r="GXM72" s="458"/>
      <c r="GXN72" s="459"/>
      <c r="GXP72" s="457"/>
      <c r="GXQ72" s="687"/>
      <c r="GXR72" s="687"/>
      <c r="GXS72" s="458"/>
      <c r="GXT72" s="458"/>
      <c r="GXU72" s="458"/>
      <c r="GXV72" s="459"/>
      <c r="GXX72" s="457"/>
      <c r="GXY72" s="687"/>
      <c r="GXZ72" s="687"/>
      <c r="GYA72" s="458"/>
      <c r="GYB72" s="458"/>
      <c r="GYC72" s="458"/>
      <c r="GYD72" s="459"/>
      <c r="GYF72" s="457"/>
      <c r="GYG72" s="687"/>
      <c r="GYH72" s="687"/>
      <c r="GYI72" s="458"/>
      <c r="GYJ72" s="458"/>
      <c r="GYK72" s="458"/>
      <c r="GYL72" s="459"/>
      <c r="GYN72" s="457"/>
      <c r="GYO72" s="687"/>
      <c r="GYP72" s="687"/>
      <c r="GYQ72" s="458"/>
      <c r="GYR72" s="458"/>
      <c r="GYS72" s="458"/>
      <c r="GYT72" s="459"/>
      <c r="GYV72" s="457"/>
      <c r="GYW72" s="687"/>
      <c r="GYX72" s="687"/>
      <c r="GYY72" s="458"/>
      <c r="GYZ72" s="458"/>
      <c r="GZA72" s="458"/>
      <c r="GZB72" s="459"/>
      <c r="GZD72" s="457"/>
      <c r="GZE72" s="687"/>
      <c r="GZF72" s="687"/>
      <c r="GZG72" s="458"/>
      <c r="GZH72" s="458"/>
      <c r="GZI72" s="458"/>
      <c r="GZJ72" s="459"/>
      <c r="GZL72" s="457"/>
      <c r="GZM72" s="687"/>
      <c r="GZN72" s="687"/>
      <c r="GZO72" s="458"/>
      <c r="GZP72" s="458"/>
      <c r="GZQ72" s="458"/>
      <c r="GZR72" s="459"/>
      <c r="GZT72" s="457"/>
      <c r="GZU72" s="687"/>
      <c r="GZV72" s="687"/>
      <c r="GZW72" s="458"/>
      <c r="GZX72" s="458"/>
      <c r="GZY72" s="458"/>
      <c r="GZZ72" s="459"/>
      <c r="HAB72" s="457"/>
      <c r="HAC72" s="687"/>
      <c r="HAD72" s="687"/>
      <c r="HAE72" s="458"/>
      <c r="HAF72" s="458"/>
      <c r="HAG72" s="458"/>
      <c r="HAH72" s="459"/>
      <c r="HAJ72" s="457"/>
      <c r="HAK72" s="687"/>
      <c r="HAL72" s="687"/>
      <c r="HAM72" s="458"/>
      <c r="HAN72" s="458"/>
      <c r="HAO72" s="458"/>
      <c r="HAP72" s="459"/>
      <c r="HAR72" s="457"/>
      <c r="HAS72" s="687"/>
      <c r="HAT72" s="687"/>
      <c r="HAU72" s="458"/>
      <c r="HAV72" s="458"/>
      <c r="HAW72" s="458"/>
      <c r="HAX72" s="459"/>
      <c r="HAZ72" s="457"/>
      <c r="HBA72" s="687"/>
      <c r="HBB72" s="687"/>
      <c r="HBC72" s="458"/>
      <c r="HBD72" s="458"/>
      <c r="HBE72" s="458"/>
      <c r="HBF72" s="459"/>
      <c r="HBH72" s="457"/>
      <c r="HBI72" s="687"/>
      <c r="HBJ72" s="687"/>
      <c r="HBK72" s="458"/>
      <c r="HBL72" s="458"/>
      <c r="HBM72" s="458"/>
      <c r="HBN72" s="459"/>
      <c r="HBP72" s="457"/>
      <c r="HBQ72" s="687"/>
      <c r="HBR72" s="687"/>
      <c r="HBS72" s="458"/>
      <c r="HBT72" s="458"/>
      <c r="HBU72" s="458"/>
      <c r="HBV72" s="459"/>
      <c r="HBX72" s="457"/>
      <c r="HBY72" s="687"/>
      <c r="HBZ72" s="687"/>
      <c r="HCA72" s="458"/>
      <c r="HCB72" s="458"/>
      <c r="HCC72" s="458"/>
      <c r="HCD72" s="459"/>
      <c r="HCF72" s="457"/>
      <c r="HCG72" s="687"/>
      <c r="HCH72" s="687"/>
      <c r="HCI72" s="458"/>
      <c r="HCJ72" s="458"/>
      <c r="HCK72" s="458"/>
      <c r="HCL72" s="459"/>
      <c r="HCN72" s="457"/>
      <c r="HCO72" s="687"/>
      <c r="HCP72" s="687"/>
      <c r="HCQ72" s="458"/>
      <c r="HCR72" s="458"/>
      <c r="HCS72" s="458"/>
      <c r="HCT72" s="459"/>
      <c r="HCV72" s="457"/>
      <c r="HCW72" s="687"/>
      <c r="HCX72" s="687"/>
      <c r="HCY72" s="458"/>
      <c r="HCZ72" s="458"/>
      <c r="HDA72" s="458"/>
      <c r="HDB72" s="459"/>
      <c r="HDD72" s="457"/>
      <c r="HDE72" s="687"/>
      <c r="HDF72" s="687"/>
      <c r="HDG72" s="458"/>
      <c r="HDH72" s="458"/>
      <c r="HDI72" s="458"/>
      <c r="HDJ72" s="459"/>
      <c r="HDL72" s="457"/>
      <c r="HDM72" s="687"/>
      <c r="HDN72" s="687"/>
      <c r="HDO72" s="458"/>
      <c r="HDP72" s="458"/>
      <c r="HDQ72" s="458"/>
      <c r="HDR72" s="459"/>
      <c r="HDT72" s="457"/>
      <c r="HDU72" s="687"/>
      <c r="HDV72" s="687"/>
      <c r="HDW72" s="458"/>
      <c r="HDX72" s="458"/>
      <c r="HDY72" s="458"/>
      <c r="HDZ72" s="459"/>
      <c r="HEB72" s="457"/>
      <c r="HEC72" s="687"/>
      <c r="HED72" s="687"/>
      <c r="HEE72" s="458"/>
      <c r="HEF72" s="458"/>
      <c r="HEG72" s="458"/>
      <c r="HEH72" s="459"/>
      <c r="HEJ72" s="457"/>
      <c r="HEK72" s="687"/>
      <c r="HEL72" s="687"/>
      <c r="HEM72" s="458"/>
      <c r="HEN72" s="458"/>
      <c r="HEO72" s="458"/>
      <c r="HEP72" s="459"/>
      <c r="HER72" s="457"/>
      <c r="HES72" s="687"/>
      <c r="HET72" s="687"/>
      <c r="HEU72" s="458"/>
      <c r="HEV72" s="458"/>
      <c r="HEW72" s="458"/>
      <c r="HEX72" s="459"/>
      <c r="HEZ72" s="457"/>
      <c r="HFA72" s="687"/>
      <c r="HFB72" s="687"/>
      <c r="HFC72" s="458"/>
      <c r="HFD72" s="458"/>
      <c r="HFE72" s="458"/>
      <c r="HFF72" s="459"/>
      <c r="HFH72" s="457"/>
      <c r="HFI72" s="687"/>
      <c r="HFJ72" s="687"/>
      <c r="HFK72" s="458"/>
      <c r="HFL72" s="458"/>
      <c r="HFM72" s="458"/>
      <c r="HFN72" s="459"/>
      <c r="HFP72" s="457"/>
      <c r="HFQ72" s="687"/>
      <c r="HFR72" s="687"/>
      <c r="HFS72" s="458"/>
      <c r="HFT72" s="458"/>
      <c r="HFU72" s="458"/>
      <c r="HFV72" s="459"/>
      <c r="HFX72" s="457"/>
      <c r="HFY72" s="687"/>
      <c r="HFZ72" s="687"/>
      <c r="HGA72" s="458"/>
      <c r="HGB72" s="458"/>
      <c r="HGC72" s="458"/>
      <c r="HGD72" s="459"/>
      <c r="HGF72" s="457"/>
      <c r="HGG72" s="687"/>
      <c r="HGH72" s="687"/>
      <c r="HGI72" s="458"/>
      <c r="HGJ72" s="458"/>
      <c r="HGK72" s="458"/>
      <c r="HGL72" s="459"/>
      <c r="HGN72" s="457"/>
      <c r="HGO72" s="687"/>
      <c r="HGP72" s="687"/>
      <c r="HGQ72" s="458"/>
      <c r="HGR72" s="458"/>
      <c r="HGS72" s="458"/>
      <c r="HGT72" s="459"/>
      <c r="HGV72" s="457"/>
      <c r="HGW72" s="687"/>
      <c r="HGX72" s="687"/>
      <c r="HGY72" s="458"/>
      <c r="HGZ72" s="458"/>
      <c r="HHA72" s="458"/>
      <c r="HHB72" s="459"/>
      <c r="HHD72" s="457"/>
      <c r="HHE72" s="687"/>
      <c r="HHF72" s="687"/>
      <c r="HHG72" s="458"/>
      <c r="HHH72" s="458"/>
      <c r="HHI72" s="458"/>
      <c r="HHJ72" s="459"/>
      <c r="HHL72" s="457"/>
      <c r="HHM72" s="687"/>
      <c r="HHN72" s="687"/>
      <c r="HHO72" s="458"/>
      <c r="HHP72" s="458"/>
      <c r="HHQ72" s="458"/>
      <c r="HHR72" s="459"/>
      <c r="HHT72" s="457"/>
      <c r="HHU72" s="687"/>
      <c r="HHV72" s="687"/>
      <c r="HHW72" s="458"/>
      <c r="HHX72" s="458"/>
      <c r="HHY72" s="458"/>
      <c r="HHZ72" s="459"/>
      <c r="HIB72" s="457"/>
      <c r="HIC72" s="687"/>
      <c r="HID72" s="687"/>
      <c r="HIE72" s="458"/>
      <c r="HIF72" s="458"/>
      <c r="HIG72" s="458"/>
      <c r="HIH72" s="459"/>
      <c r="HIJ72" s="457"/>
      <c r="HIK72" s="687"/>
      <c r="HIL72" s="687"/>
      <c r="HIM72" s="458"/>
      <c r="HIN72" s="458"/>
      <c r="HIO72" s="458"/>
      <c r="HIP72" s="459"/>
      <c r="HIR72" s="457"/>
      <c r="HIS72" s="687"/>
      <c r="HIT72" s="687"/>
      <c r="HIU72" s="458"/>
      <c r="HIV72" s="458"/>
      <c r="HIW72" s="458"/>
      <c r="HIX72" s="459"/>
      <c r="HIZ72" s="457"/>
      <c r="HJA72" s="687"/>
      <c r="HJB72" s="687"/>
      <c r="HJC72" s="458"/>
      <c r="HJD72" s="458"/>
      <c r="HJE72" s="458"/>
      <c r="HJF72" s="459"/>
      <c r="HJH72" s="457"/>
      <c r="HJI72" s="687"/>
      <c r="HJJ72" s="687"/>
      <c r="HJK72" s="458"/>
      <c r="HJL72" s="458"/>
      <c r="HJM72" s="458"/>
      <c r="HJN72" s="459"/>
      <c r="HJP72" s="457"/>
      <c r="HJQ72" s="687"/>
      <c r="HJR72" s="687"/>
      <c r="HJS72" s="458"/>
      <c r="HJT72" s="458"/>
      <c r="HJU72" s="458"/>
      <c r="HJV72" s="459"/>
      <c r="HJX72" s="457"/>
      <c r="HJY72" s="687"/>
      <c r="HJZ72" s="687"/>
      <c r="HKA72" s="458"/>
      <c r="HKB72" s="458"/>
      <c r="HKC72" s="458"/>
      <c r="HKD72" s="459"/>
      <c r="HKF72" s="457"/>
      <c r="HKG72" s="687"/>
      <c r="HKH72" s="687"/>
      <c r="HKI72" s="458"/>
      <c r="HKJ72" s="458"/>
      <c r="HKK72" s="458"/>
      <c r="HKL72" s="459"/>
      <c r="HKN72" s="457"/>
      <c r="HKO72" s="687"/>
      <c r="HKP72" s="687"/>
      <c r="HKQ72" s="458"/>
      <c r="HKR72" s="458"/>
      <c r="HKS72" s="458"/>
      <c r="HKT72" s="459"/>
      <c r="HKV72" s="457"/>
      <c r="HKW72" s="687"/>
      <c r="HKX72" s="687"/>
      <c r="HKY72" s="458"/>
      <c r="HKZ72" s="458"/>
      <c r="HLA72" s="458"/>
      <c r="HLB72" s="459"/>
      <c r="HLD72" s="457"/>
      <c r="HLE72" s="687"/>
      <c r="HLF72" s="687"/>
      <c r="HLG72" s="458"/>
      <c r="HLH72" s="458"/>
      <c r="HLI72" s="458"/>
      <c r="HLJ72" s="459"/>
      <c r="HLL72" s="457"/>
      <c r="HLM72" s="687"/>
      <c r="HLN72" s="687"/>
      <c r="HLO72" s="458"/>
      <c r="HLP72" s="458"/>
      <c r="HLQ72" s="458"/>
      <c r="HLR72" s="459"/>
      <c r="HLT72" s="457"/>
      <c r="HLU72" s="687"/>
      <c r="HLV72" s="687"/>
      <c r="HLW72" s="458"/>
      <c r="HLX72" s="458"/>
      <c r="HLY72" s="458"/>
      <c r="HLZ72" s="459"/>
      <c r="HMB72" s="457"/>
      <c r="HMC72" s="687"/>
      <c r="HMD72" s="687"/>
      <c r="HME72" s="458"/>
      <c r="HMF72" s="458"/>
      <c r="HMG72" s="458"/>
      <c r="HMH72" s="459"/>
      <c r="HMJ72" s="457"/>
      <c r="HMK72" s="687"/>
      <c r="HML72" s="687"/>
      <c r="HMM72" s="458"/>
      <c r="HMN72" s="458"/>
      <c r="HMO72" s="458"/>
      <c r="HMP72" s="459"/>
      <c r="HMR72" s="457"/>
      <c r="HMS72" s="687"/>
      <c r="HMT72" s="687"/>
      <c r="HMU72" s="458"/>
      <c r="HMV72" s="458"/>
      <c r="HMW72" s="458"/>
      <c r="HMX72" s="459"/>
      <c r="HMZ72" s="457"/>
      <c r="HNA72" s="687"/>
      <c r="HNB72" s="687"/>
      <c r="HNC72" s="458"/>
      <c r="HND72" s="458"/>
      <c r="HNE72" s="458"/>
      <c r="HNF72" s="459"/>
      <c r="HNH72" s="457"/>
      <c r="HNI72" s="687"/>
      <c r="HNJ72" s="687"/>
      <c r="HNK72" s="458"/>
      <c r="HNL72" s="458"/>
      <c r="HNM72" s="458"/>
      <c r="HNN72" s="459"/>
      <c r="HNP72" s="457"/>
      <c r="HNQ72" s="687"/>
      <c r="HNR72" s="687"/>
      <c r="HNS72" s="458"/>
      <c r="HNT72" s="458"/>
      <c r="HNU72" s="458"/>
      <c r="HNV72" s="459"/>
      <c r="HNX72" s="457"/>
      <c r="HNY72" s="687"/>
      <c r="HNZ72" s="687"/>
      <c r="HOA72" s="458"/>
      <c r="HOB72" s="458"/>
      <c r="HOC72" s="458"/>
      <c r="HOD72" s="459"/>
      <c r="HOF72" s="457"/>
      <c r="HOG72" s="687"/>
      <c r="HOH72" s="687"/>
      <c r="HOI72" s="458"/>
      <c r="HOJ72" s="458"/>
      <c r="HOK72" s="458"/>
      <c r="HOL72" s="459"/>
      <c r="HON72" s="457"/>
      <c r="HOO72" s="687"/>
      <c r="HOP72" s="687"/>
      <c r="HOQ72" s="458"/>
      <c r="HOR72" s="458"/>
      <c r="HOS72" s="458"/>
      <c r="HOT72" s="459"/>
      <c r="HOV72" s="457"/>
      <c r="HOW72" s="687"/>
      <c r="HOX72" s="687"/>
      <c r="HOY72" s="458"/>
      <c r="HOZ72" s="458"/>
      <c r="HPA72" s="458"/>
      <c r="HPB72" s="459"/>
      <c r="HPD72" s="457"/>
      <c r="HPE72" s="687"/>
      <c r="HPF72" s="687"/>
      <c r="HPG72" s="458"/>
      <c r="HPH72" s="458"/>
      <c r="HPI72" s="458"/>
      <c r="HPJ72" s="459"/>
      <c r="HPL72" s="457"/>
      <c r="HPM72" s="687"/>
      <c r="HPN72" s="687"/>
      <c r="HPO72" s="458"/>
      <c r="HPP72" s="458"/>
      <c r="HPQ72" s="458"/>
      <c r="HPR72" s="459"/>
      <c r="HPT72" s="457"/>
      <c r="HPU72" s="687"/>
      <c r="HPV72" s="687"/>
      <c r="HPW72" s="458"/>
      <c r="HPX72" s="458"/>
      <c r="HPY72" s="458"/>
      <c r="HPZ72" s="459"/>
      <c r="HQB72" s="457"/>
      <c r="HQC72" s="687"/>
      <c r="HQD72" s="687"/>
      <c r="HQE72" s="458"/>
      <c r="HQF72" s="458"/>
      <c r="HQG72" s="458"/>
      <c r="HQH72" s="459"/>
      <c r="HQJ72" s="457"/>
      <c r="HQK72" s="687"/>
      <c r="HQL72" s="687"/>
      <c r="HQM72" s="458"/>
      <c r="HQN72" s="458"/>
      <c r="HQO72" s="458"/>
      <c r="HQP72" s="459"/>
      <c r="HQR72" s="457"/>
      <c r="HQS72" s="687"/>
      <c r="HQT72" s="687"/>
      <c r="HQU72" s="458"/>
      <c r="HQV72" s="458"/>
      <c r="HQW72" s="458"/>
      <c r="HQX72" s="459"/>
      <c r="HQZ72" s="457"/>
      <c r="HRA72" s="687"/>
      <c r="HRB72" s="687"/>
      <c r="HRC72" s="458"/>
      <c r="HRD72" s="458"/>
      <c r="HRE72" s="458"/>
      <c r="HRF72" s="459"/>
      <c r="HRH72" s="457"/>
      <c r="HRI72" s="687"/>
      <c r="HRJ72" s="687"/>
      <c r="HRK72" s="458"/>
      <c r="HRL72" s="458"/>
      <c r="HRM72" s="458"/>
      <c r="HRN72" s="459"/>
      <c r="HRP72" s="457"/>
      <c r="HRQ72" s="687"/>
      <c r="HRR72" s="687"/>
      <c r="HRS72" s="458"/>
      <c r="HRT72" s="458"/>
      <c r="HRU72" s="458"/>
      <c r="HRV72" s="459"/>
      <c r="HRX72" s="457"/>
      <c r="HRY72" s="687"/>
      <c r="HRZ72" s="687"/>
      <c r="HSA72" s="458"/>
      <c r="HSB72" s="458"/>
      <c r="HSC72" s="458"/>
      <c r="HSD72" s="459"/>
      <c r="HSF72" s="457"/>
      <c r="HSG72" s="687"/>
      <c r="HSH72" s="687"/>
      <c r="HSI72" s="458"/>
      <c r="HSJ72" s="458"/>
      <c r="HSK72" s="458"/>
      <c r="HSL72" s="459"/>
      <c r="HSN72" s="457"/>
      <c r="HSO72" s="687"/>
      <c r="HSP72" s="687"/>
      <c r="HSQ72" s="458"/>
      <c r="HSR72" s="458"/>
      <c r="HSS72" s="458"/>
      <c r="HST72" s="459"/>
      <c r="HSV72" s="457"/>
      <c r="HSW72" s="687"/>
      <c r="HSX72" s="687"/>
      <c r="HSY72" s="458"/>
      <c r="HSZ72" s="458"/>
      <c r="HTA72" s="458"/>
      <c r="HTB72" s="459"/>
      <c r="HTD72" s="457"/>
      <c r="HTE72" s="687"/>
      <c r="HTF72" s="687"/>
      <c r="HTG72" s="458"/>
      <c r="HTH72" s="458"/>
      <c r="HTI72" s="458"/>
      <c r="HTJ72" s="459"/>
      <c r="HTL72" s="457"/>
      <c r="HTM72" s="687"/>
      <c r="HTN72" s="687"/>
      <c r="HTO72" s="458"/>
      <c r="HTP72" s="458"/>
      <c r="HTQ72" s="458"/>
      <c r="HTR72" s="459"/>
      <c r="HTT72" s="457"/>
      <c r="HTU72" s="687"/>
      <c r="HTV72" s="687"/>
      <c r="HTW72" s="458"/>
      <c r="HTX72" s="458"/>
      <c r="HTY72" s="458"/>
      <c r="HTZ72" s="459"/>
      <c r="HUB72" s="457"/>
      <c r="HUC72" s="687"/>
      <c r="HUD72" s="687"/>
      <c r="HUE72" s="458"/>
      <c r="HUF72" s="458"/>
      <c r="HUG72" s="458"/>
      <c r="HUH72" s="459"/>
      <c r="HUJ72" s="457"/>
      <c r="HUK72" s="687"/>
      <c r="HUL72" s="687"/>
      <c r="HUM72" s="458"/>
      <c r="HUN72" s="458"/>
      <c r="HUO72" s="458"/>
      <c r="HUP72" s="459"/>
      <c r="HUR72" s="457"/>
      <c r="HUS72" s="687"/>
      <c r="HUT72" s="687"/>
      <c r="HUU72" s="458"/>
      <c r="HUV72" s="458"/>
      <c r="HUW72" s="458"/>
      <c r="HUX72" s="459"/>
      <c r="HUZ72" s="457"/>
      <c r="HVA72" s="687"/>
      <c r="HVB72" s="687"/>
      <c r="HVC72" s="458"/>
      <c r="HVD72" s="458"/>
      <c r="HVE72" s="458"/>
      <c r="HVF72" s="459"/>
      <c r="HVH72" s="457"/>
      <c r="HVI72" s="687"/>
      <c r="HVJ72" s="687"/>
      <c r="HVK72" s="458"/>
      <c r="HVL72" s="458"/>
      <c r="HVM72" s="458"/>
      <c r="HVN72" s="459"/>
      <c r="HVP72" s="457"/>
      <c r="HVQ72" s="687"/>
      <c r="HVR72" s="687"/>
      <c r="HVS72" s="458"/>
      <c r="HVT72" s="458"/>
      <c r="HVU72" s="458"/>
      <c r="HVV72" s="459"/>
      <c r="HVX72" s="457"/>
      <c r="HVY72" s="687"/>
      <c r="HVZ72" s="687"/>
      <c r="HWA72" s="458"/>
      <c r="HWB72" s="458"/>
      <c r="HWC72" s="458"/>
      <c r="HWD72" s="459"/>
      <c r="HWF72" s="457"/>
      <c r="HWG72" s="687"/>
      <c r="HWH72" s="687"/>
      <c r="HWI72" s="458"/>
      <c r="HWJ72" s="458"/>
      <c r="HWK72" s="458"/>
      <c r="HWL72" s="459"/>
      <c r="HWN72" s="457"/>
      <c r="HWO72" s="687"/>
      <c r="HWP72" s="687"/>
      <c r="HWQ72" s="458"/>
      <c r="HWR72" s="458"/>
      <c r="HWS72" s="458"/>
      <c r="HWT72" s="459"/>
      <c r="HWV72" s="457"/>
      <c r="HWW72" s="687"/>
      <c r="HWX72" s="687"/>
      <c r="HWY72" s="458"/>
      <c r="HWZ72" s="458"/>
      <c r="HXA72" s="458"/>
      <c r="HXB72" s="459"/>
      <c r="HXD72" s="457"/>
      <c r="HXE72" s="687"/>
      <c r="HXF72" s="687"/>
      <c r="HXG72" s="458"/>
      <c r="HXH72" s="458"/>
      <c r="HXI72" s="458"/>
      <c r="HXJ72" s="459"/>
      <c r="HXL72" s="457"/>
      <c r="HXM72" s="687"/>
      <c r="HXN72" s="687"/>
      <c r="HXO72" s="458"/>
      <c r="HXP72" s="458"/>
      <c r="HXQ72" s="458"/>
      <c r="HXR72" s="459"/>
      <c r="HXT72" s="457"/>
      <c r="HXU72" s="687"/>
      <c r="HXV72" s="687"/>
      <c r="HXW72" s="458"/>
      <c r="HXX72" s="458"/>
      <c r="HXY72" s="458"/>
      <c r="HXZ72" s="459"/>
      <c r="HYB72" s="457"/>
      <c r="HYC72" s="687"/>
      <c r="HYD72" s="687"/>
      <c r="HYE72" s="458"/>
      <c r="HYF72" s="458"/>
      <c r="HYG72" s="458"/>
      <c r="HYH72" s="459"/>
      <c r="HYJ72" s="457"/>
      <c r="HYK72" s="687"/>
      <c r="HYL72" s="687"/>
      <c r="HYM72" s="458"/>
      <c r="HYN72" s="458"/>
      <c r="HYO72" s="458"/>
      <c r="HYP72" s="459"/>
      <c r="HYR72" s="457"/>
      <c r="HYS72" s="687"/>
      <c r="HYT72" s="687"/>
      <c r="HYU72" s="458"/>
      <c r="HYV72" s="458"/>
      <c r="HYW72" s="458"/>
      <c r="HYX72" s="459"/>
      <c r="HYZ72" s="457"/>
      <c r="HZA72" s="687"/>
      <c r="HZB72" s="687"/>
      <c r="HZC72" s="458"/>
      <c r="HZD72" s="458"/>
      <c r="HZE72" s="458"/>
      <c r="HZF72" s="459"/>
      <c r="HZH72" s="457"/>
      <c r="HZI72" s="687"/>
      <c r="HZJ72" s="687"/>
      <c r="HZK72" s="458"/>
      <c r="HZL72" s="458"/>
      <c r="HZM72" s="458"/>
      <c r="HZN72" s="459"/>
      <c r="HZP72" s="457"/>
      <c r="HZQ72" s="687"/>
      <c r="HZR72" s="687"/>
      <c r="HZS72" s="458"/>
      <c r="HZT72" s="458"/>
      <c r="HZU72" s="458"/>
      <c r="HZV72" s="459"/>
      <c r="HZX72" s="457"/>
      <c r="HZY72" s="687"/>
      <c r="HZZ72" s="687"/>
      <c r="IAA72" s="458"/>
      <c r="IAB72" s="458"/>
      <c r="IAC72" s="458"/>
      <c r="IAD72" s="459"/>
      <c r="IAF72" s="457"/>
      <c r="IAG72" s="687"/>
      <c r="IAH72" s="687"/>
      <c r="IAI72" s="458"/>
      <c r="IAJ72" s="458"/>
      <c r="IAK72" s="458"/>
      <c r="IAL72" s="459"/>
      <c r="IAN72" s="457"/>
      <c r="IAO72" s="687"/>
      <c r="IAP72" s="687"/>
      <c r="IAQ72" s="458"/>
      <c r="IAR72" s="458"/>
      <c r="IAS72" s="458"/>
      <c r="IAT72" s="459"/>
      <c r="IAV72" s="457"/>
      <c r="IAW72" s="687"/>
      <c r="IAX72" s="687"/>
      <c r="IAY72" s="458"/>
      <c r="IAZ72" s="458"/>
      <c r="IBA72" s="458"/>
      <c r="IBB72" s="459"/>
      <c r="IBD72" s="457"/>
      <c r="IBE72" s="687"/>
      <c r="IBF72" s="687"/>
      <c r="IBG72" s="458"/>
      <c r="IBH72" s="458"/>
      <c r="IBI72" s="458"/>
      <c r="IBJ72" s="459"/>
      <c r="IBL72" s="457"/>
      <c r="IBM72" s="687"/>
      <c r="IBN72" s="687"/>
      <c r="IBO72" s="458"/>
      <c r="IBP72" s="458"/>
      <c r="IBQ72" s="458"/>
      <c r="IBR72" s="459"/>
      <c r="IBT72" s="457"/>
      <c r="IBU72" s="687"/>
      <c r="IBV72" s="687"/>
      <c r="IBW72" s="458"/>
      <c r="IBX72" s="458"/>
      <c r="IBY72" s="458"/>
      <c r="IBZ72" s="459"/>
      <c r="ICB72" s="457"/>
      <c r="ICC72" s="687"/>
      <c r="ICD72" s="687"/>
      <c r="ICE72" s="458"/>
      <c r="ICF72" s="458"/>
      <c r="ICG72" s="458"/>
      <c r="ICH72" s="459"/>
      <c r="ICJ72" s="457"/>
      <c r="ICK72" s="687"/>
      <c r="ICL72" s="687"/>
      <c r="ICM72" s="458"/>
      <c r="ICN72" s="458"/>
      <c r="ICO72" s="458"/>
      <c r="ICP72" s="459"/>
      <c r="ICR72" s="457"/>
      <c r="ICS72" s="687"/>
      <c r="ICT72" s="687"/>
      <c r="ICU72" s="458"/>
      <c r="ICV72" s="458"/>
      <c r="ICW72" s="458"/>
      <c r="ICX72" s="459"/>
      <c r="ICZ72" s="457"/>
      <c r="IDA72" s="687"/>
      <c r="IDB72" s="687"/>
      <c r="IDC72" s="458"/>
      <c r="IDD72" s="458"/>
      <c r="IDE72" s="458"/>
      <c r="IDF72" s="459"/>
      <c r="IDH72" s="457"/>
      <c r="IDI72" s="687"/>
      <c r="IDJ72" s="687"/>
      <c r="IDK72" s="458"/>
      <c r="IDL72" s="458"/>
      <c r="IDM72" s="458"/>
      <c r="IDN72" s="459"/>
      <c r="IDP72" s="457"/>
      <c r="IDQ72" s="687"/>
      <c r="IDR72" s="687"/>
      <c r="IDS72" s="458"/>
      <c r="IDT72" s="458"/>
      <c r="IDU72" s="458"/>
      <c r="IDV72" s="459"/>
      <c r="IDX72" s="457"/>
      <c r="IDY72" s="687"/>
      <c r="IDZ72" s="687"/>
      <c r="IEA72" s="458"/>
      <c r="IEB72" s="458"/>
      <c r="IEC72" s="458"/>
      <c r="IED72" s="459"/>
      <c r="IEF72" s="457"/>
      <c r="IEG72" s="687"/>
      <c r="IEH72" s="687"/>
      <c r="IEI72" s="458"/>
      <c r="IEJ72" s="458"/>
      <c r="IEK72" s="458"/>
      <c r="IEL72" s="459"/>
      <c r="IEN72" s="457"/>
      <c r="IEO72" s="687"/>
      <c r="IEP72" s="687"/>
      <c r="IEQ72" s="458"/>
      <c r="IER72" s="458"/>
      <c r="IES72" s="458"/>
      <c r="IET72" s="459"/>
      <c r="IEV72" s="457"/>
      <c r="IEW72" s="687"/>
      <c r="IEX72" s="687"/>
      <c r="IEY72" s="458"/>
      <c r="IEZ72" s="458"/>
      <c r="IFA72" s="458"/>
      <c r="IFB72" s="459"/>
      <c r="IFD72" s="457"/>
      <c r="IFE72" s="687"/>
      <c r="IFF72" s="687"/>
      <c r="IFG72" s="458"/>
      <c r="IFH72" s="458"/>
      <c r="IFI72" s="458"/>
      <c r="IFJ72" s="459"/>
      <c r="IFL72" s="457"/>
      <c r="IFM72" s="687"/>
      <c r="IFN72" s="687"/>
      <c r="IFO72" s="458"/>
      <c r="IFP72" s="458"/>
      <c r="IFQ72" s="458"/>
      <c r="IFR72" s="459"/>
      <c r="IFT72" s="457"/>
      <c r="IFU72" s="687"/>
      <c r="IFV72" s="687"/>
      <c r="IFW72" s="458"/>
      <c r="IFX72" s="458"/>
      <c r="IFY72" s="458"/>
      <c r="IFZ72" s="459"/>
      <c r="IGB72" s="457"/>
      <c r="IGC72" s="687"/>
      <c r="IGD72" s="687"/>
      <c r="IGE72" s="458"/>
      <c r="IGF72" s="458"/>
      <c r="IGG72" s="458"/>
      <c r="IGH72" s="459"/>
      <c r="IGJ72" s="457"/>
      <c r="IGK72" s="687"/>
      <c r="IGL72" s="687"/>
      <c r="IGM72" s="458"/>
      <c r="IGN72" s="458"/>
      <c r="IGO72" s="458"/>
      <c r="IGP72" s="459"/>
      <c r="IGR72" s="457"/>
      <c r="IGS72" s="687"/>
      <c r="IGT72" s="687"/>
      <c r="IGU72" s="458"/>
      <c r="IGV72" s="458"/>
      <c r="IGW72" s="458"/>
      <c r="IGX72" s="459"/>
      <c r="IGZ72" s="457"/>
      <c r="IHA72" s="687"/>
      <c r="IHB72" s="687"/>
      <c r="IHC72" s="458"/>
      <c r="IHD72" s="458"/>
      <c r="IHE72" s="458"/>
      <c r="IHF72" s="459"/>
      <c r="IHH72" s="457"/>
      <c r="IHI72" s="687"/>
      <c r="IHJ72" s="687"/>
      <c r="IHK72" s="458"/>
      <c r="IHL72" s="458"/>
      <c r="IHM72" s="458"/>
      <c r="IHN72" s="459"/>
      <c r="IHP72" s="457"/>
      <c r="IHQ72" s="687"/>
      <c r="IHR72" s="687"/>
      <c r="IHS72" s="458"/>
      <c r="IHT72" s="458"/>
      <c r="IHU72" s="458"/>
      <c r="IHV72" s="459"/>
      <c r="IHX72" s="457"/>
      <c r="IHY72" s="687"/>
      <c r="IHZ72" s="687"/>
      <c r="IIA72" s="458"/>
      <c r="IIB72" s="458"/>
      <c r="IIC72" s="458"/>
      <c r="IID72" s="459"/>
      <c r="IIF72" s="457"/>
      <c r="IIG72" s="687"/>
      <c r="IIH72" s="687"/>
      <c r="III72" s="458"/>
      <c r="IIJ72" s="458"/>
      <c r="IIK72" s="458"/>
      <c r="IIL72" s="459"/>
      <c r="IIN72" s="457"/>
      <c r="IIO72" s="687"/>
      <c r="IIP72" s="687"/>
      <c r="IIQ72" s="458"/>
      <c r="IIR72" s="458"/>
      <c r="IIS72" s="458"/>
      <c r="IIT72" s="459"/>
      <c r="IIV72" s="457"/>
      <c r="IIW72" s="687"/>
      <c r="IIX72" s="687"/>
      <c r="IIY72" s="458"/>
      <c r="IIZ72" s="458"/>
      <c r="IJA72" s="458"/>
      <c r="IJB72" s="459"/>
      <c r="IJD72" s="457"/>
      <c r="IJE72" s="687"/>
      <c r="IJF72" s="687"/>
      <c r="IJG72" s="458"/>
      <c r="IJH72" s="458"/>
      <c r="IJI72" s="458"/>
      <c r="IJJ72" s="459"/>
      <c r="IJL72" s="457"/>
      <c r="IJM72" s="687"/>
      <c r="IJN72" s="687"/>
      <c r="IJO72" s="458"/>
      <c r="IJP72" s="458"/>
      <c r="IJQ72" s="458"/>
      <c r="IJR72" s="459"/>
      <c r="IJT72" s="457"/>
      <c r="IJU72" s="687"/>
      <c r="IJV72" s="687"/>
      <c r="IJW72" s="458"/>
      <c r="IJX72" s="458"/>
      <c r="IJY72" s="458"/>
      <c r="IJZ72" s="459"/>
      <c r="IKB72" s="457"/>
      <c r="IKC72" s="687"/>
      <c r="IKD72" s="687"/>
      <c r="IKE72" s="458"/>
      <c r="IKF72" s="458"/>
      <c r="IKG72" s="458"/>
      <c r="IKH72" s="459"/>
      <c r="IKJ72" s="457"/>
      <c r="IKK72" s="687"/>
      <c r="IKL72" s="687"/>
      <c r="IKM72" s="458"/>
      <c r="IKN72" s="458"/>
      <c r="IKO72" s="458"/>
      <c r="IKP72" s="459"/>
      <c r="IKR72" s="457"/>
      <c r="IKS72" s="687"/>
      <c r="IKT72" s="687"/>
      <c r="IKU72" s="458"/>
      <c r="IKV72" s="458"/>
      <c r="IKW72" s="458"/>
      <c r="IKX72" s="459"/>
      <c r="IKZ72" s="457"/>
      <c r="ILA72" s="687"/>
      <c r="ILB72" s="687"/>
      <c r="ILC72" s="458"/>
      <c r="ILD72" s="458"/>
      <c r="ILE72" s="458"/>
      <c r="ILF72" s="459"/>
      <c r="ILH72" s="457"/>
      <c r="ILI72" s="687"/>
      <c r="ILJ72" s="687"/>
      <c r="ILK72" s="458"/>
      <c r="ILL72" s="458"/>
      <c r="ILM72" s="458"/>
      <c r="ILN72" s="459"/>
      <c r="ILP72" s="457"/>
      <c r="ILQ72" s="687"/>
      <c r="ILR72" s="687"/>
      <c r="ILS72" s="458"/>
      <c r="ILT72" s="458"/>
      <c r="ILU72" s="458"/>
      <c r="ILV72" s="459"/>
      <c r="ILX72" s="457"/>
      <c r="ILY72" s="687"/>
      <c r="ILZ72" s="687"/>
      <c r="IMA72" s="458"/>
      <c r="IMB72" s="458"/>
      <c r="IMC72" s="458"/>
      <c r="IMD72" s="459"/>
      <c r="IMF72" s="457"/>
      <c r="IMG72" s="687"/>
      <c r="IMH72" s="687"/>
      <c r="IMI72" s="458"/>
      <c r="IMJ72" s="458"/>
      <c r="IMK72" s="458"/>
      <c r="IML72" s="459"/>
      <c r="IMN72" s="457"/>
      <c r="IMO72" s="687"/>
      <c r="IMP72" s="687"/>
      <c r="IMQ72" s="458"/>
      <c r="IMR72" s="458"/>
      <c r="IMS72" s="458"/>
      <c r="IMT72" s="459"/>
      <c r="IMV72" s="457"/>
      <c r="IMW72" s="687"/>
      <c r="IMX72" s="687"/>
      <c r="IMY72" s="458"/>
      <c r="IMZ72" s="458"/>
      <c r="INA72" s="458"/>
      <c r="INB72" s="459"/>
      <c r="IND72" s="457"/>
      <c r="INE72" s="687"/>
      <c r="INF72" s="687"/>
      <c r="ING72" s="458"/>
      <c r="INH72" s="458"/>
      <c r="INI72" s="458"/>
      <c r="INJ72" s="459"/>
      <c r="INL72" s="457"/>
      <c r="INM72" s="687"/>
      <c r="INN72" s="687"/>
      <c r="INO72" s="458"/>
      <c r="INP72" s="458"/>
      <c r="INQ72" s="458"/>
      <c r="INR72" s="459"/>
      <c r="INT72" s="457"/>
      <c r="INU72" s="687"/>
      <c r="INV72" s="687"/>
      <c r="INW72" s="458"/>
      <c r="INX72" s="458"/>
      <c r="INY72" s="458"/>
      <c r="INZ72" s="459"/>
      <c r="IOB72" s="457"/>
      <c r="IOC72" s="687"/>
      <c r="IOD72" s="687"/>
      <c r="IOE72" s="458"/>
      <c r="IOF72" s="458"/>
      <c r="IOG72" s="458"/>
      <c r="IOH72" s="459"/>
      <c r="IOJ72" s="457"/>
      <c r="IOK72" s="687"/>
      <c r="IOL72" s="687"/>
      <c r="IOM72" s="458"/>
      <c r="ION72" s="458"/>
      <c r="IOO72" s="458"/>
      <c r="IOP72" s="459"/>
      <c r="IOR72" s="457"/>
      <c r="IOS72" s="687"/>
      <c r="IOT72" s="687"/>
      <c r="IOU72" s="458"/>
      <c r="IOV72" s="458"/>
      <c r="IOW72" s="458"/>
      <c r="IOX72" s="459"/>
      <c r="IOZ72" s="457"/>
      <c r="IPA72" s="687"/>
      <c r="IPB72" s="687"/>
      <c r="IPC72" s="458"/>
      <c r="IPD72" s="458"/>
      <c r="IPE72" s="458"/>
      <c r="IPF72" s="459"/>
      <c r="IPH72" s="457"/>
      <c r="IPI72" s="687"/>
      <c r="IPJ72" s="687"/>
      <c r="IPK72" s="458"/>
      <c r="IPL72" s="458"/>
      <c r="IPM72" s="458"/>
      <c r="IPN72" s="459"/>
      <c r="IPP72" s="457"/>
      <c r="IPQ72" s="687"/>
      <c r="IPR72" s="687"/>
      <c r="IPS72" s="458"/>
      <c r="IPT72" s="458"/>
      <c r="IPU72" s="458"/>
      <c r="IPV72" s="459"/>
      <c r="IPX72" s="457"/>
      <c r="IPY72" s="687"/>
      <c r="IPZ72" s="687"/>
      <c r="IQA72" s="458"/>
      <c r="IQB72" s="458"/>
      <c r="IQC72" s="458"/>
      <c r="IQD72" s="459"/>
      <c r="IQF72" s="457"/>
      <c r="IQG72" s="687"/>
      <c r="IQH72" s="687"/>
      <c r="IQI72" s="458"/>
      <c r="IQJ72" s="458"/>
      <c r="IQK72" s="458"/>
      <c r="IQL72" s="459"/>
      <c r="IQN72" s="457"/>
      <c r="IQO72" s="687"/>
      <c r="IQP72" s="687"/>
      <c r="IQQ72" s="458"/>
      <c r="IQR72" s="458"/>
      <c r="IQS72" s="458"/>
      <c r="IQT72" s="459"/>
      <c r="IQV72" s="457"/>
      <c r="IQW72" s="687"/>
      <c r="IQX72" s="687"/>
      <c r="IQY72" s="458"/>
      <c r="IQZ72" s="458"/>
      <c r="IRA72" s="458"/>
      <c r="IRB72" s="459"/>
      <c r="IRD72" s="457"/>
      <c r="IRE72" s="687"/>
      <c r="IRF72" s="687"/>
      <c r="IRG72" s="458"/>
      <c r="IRH72" s="458"/>
      <c r="IRI72" s="458"/>
      <c r="IRJ72" s="459"/>
      <c r="IRL72" s="457"/>
      <c r="IRM72" s="687"/>
      <c r="IRN72" s="687"/>
      <c r="IRO72" s="458"/>
      <c r="IRP72" s="458"/>
      <c r="IRQ72" s="458"/>
      <c r="IRR72" s="459"/>
      <c r="IRT72" s="457"/>
      <c r="IRU72" s="687"/>
      <c r="IRV72" s="687"/>
      <c r="IRW72" s="458"/>
      <c r="IRX72" s="458"/>
      <c r="IRY72" s="458"/>
      <c r="IRZ72" s="459"/>
      <c r="ISB72" s="457"/>
      <c r="ISC72" s="687"/>
      <c r="ISD72" s="687"/>
      <c r="ISE72" s="458"/>
      <c r="ISF72" s="458"/>
      <c r="ISG72" s="458"/>
      <c r="ISH72" s="459"/>
      <c r="ISJ72" s="457"/>
      <c r="ISK72" s="687"/>
      <c r="ISL72" s="687"/>
      <c r="ISM72" s="458"/>
      <c r="ISN72" s="458"/>
      <c r="ISO72" s="458"/>
      <c r="ISP72" s="459"/>
      <c r="ISR72" s="457"/>
      <c r="ISS72" s="687"/>
      <c r="IST72" s="687"/>
      <c r="ISU72" s="458"/>
      <c r="ISV72" s="458"/>
      <c r="ISW72" s="458"/>
      <c r="ISX72" s="459"/>
      <c r="ISZ72" s="457"/>
      <c r="ITA72" s="687"/>
      <c r="ITB72" s="687"/>
      <c r="ITC72" s="458"/>
      <c r="ITD72" s="458"/>
      <c r="ITE72" s="458"/>
      <c r="ITF72" s="459"/>
      <c r="ITH72" s="457"/>
      <c r="ITI72" s="687"/>
      <c r="ITJ72" s="687"/>
      <c r="ITK72" s="458"/>
      <c r="ITL72" s="458"/>
      <c r="ITM72" s="458"/>
      <c r="ITN72" s="459"/>
      <c r="ITP72" s="457"/>
      <c r="ITQ72" s="687"/>
      <c r="ITR72" s="687"/>
      <c r="ITS72" s="458"/>
      <c r="ITT72" s="458"/>
      <c r="ITU72" s="458"/>
      <c r="ITV72" s="459"/>
      <c r="ITX72" s="457"/>
      <c r="ITY72" s="687"/>
      <c r="ITZ72" s="687"/>
      <c r="IUA72" s="458"/>
      <c r="IUB72" s="458"/>
      <c r="IUC72" s="458"/>
      <c r="IUD72" s="459"/>
      <c r="IUF72" s="457"/>
      <c r="IUG72" s="687"/>
      <c r="IUH72" s="687"/>
      <c r="IUI72" s="458"/>
      <c r="IUJ72" s="458"/>
      <c r="IUK72" s="458"/>
      <c r="IUL72" s="459"/>
      <c r="IUN72" s="457"/>
      <c r="IUO72" s="687"/>
      <c r="IUP72" s="687"/>
      <c r="IUQ72" s="458"/>
      <c r="IUR72" s="458"/>
      <c r="IUS72" s="458"/>
      <c r="IUT72" s="459"/>
      <c r="IUV72" s="457"/>
      <c r="IUW72" s="687"/>
      <c r="IUX72" s="687"/>
      <c r="IUY72" s="458"/>
      <c r="IUZ72" s="458"/>
      <c r="IVA72" s="458"/>
      <c r="IVB72" s="459"/>
      <c r="IVD72" s="457"/>
      <c r="IVE72" s="687"/>
      <c r="IVF72" s="687"/>
      <c r="IVG72" s="458"/>
      <c r="IVH72" s="458"/>
      <c r="IVI72" s="458"/>
      <c r="IVJ72" s="459"/>
      <c r="IVL72" s="457"/>
      <c r="IVM72" s="687"/>
      <c r="IVN72" s="687"/>
      <c r="IVO72" s="458"/>
      <c r="IVP72" s="458"/>
      <c r="IVQ72" s="458"/>
      <c r="IVR72" s="459"/>
      <c r="IVT72" s="457"/>
      <c r="IVU72" s="687"/>
      <c r="IVV72" s="687"/>
      <c r="IVW72" s="458"/>
      <c r="IVX72" s="458"/>
      <c r="IVY72" s="458"/>
      <c r="IVZ72" s="459"/>
      <c r="IWB72" s="457"/>
      <c r="IWC72" s="687"/>
      <c r="IWD72" s="687"/>
      <c r="IWE72" s="458"/>
      <c r="IWF72" s="458"/>
      <c r="IWG72" s="458"/>
      <c r="IWH72" s="459"/>
      <c r="IWJ72" s="457"/>
      <c r="IWK72" s="687"/>
      <c r="IWL72" s="687"/>
      <c r="IWM72" s="458"/>
      <c r="IWN72" s="458"/>
      <c r="IWO72" s="458"/>
      <c r="IWP72" s="459"/>
      <c r="IWR72" s="457"/>
      <c r="IWS72" s="687"/>
      <c r="IWT72" s="687"/>
      <c r="IWU72" s="458"/>
      <c r="IWV72" s="458"/>
      <c r="IWW72" s="458"/>
      <c r="IWX72" s="459"/>
      <c r="IWZ72" s="457"/>
      <c r="IXA72" s="687"/>
      <c r="IXB72" s="687"/>
      <c r="IXC72" s="458"/>
      <c r="IXD72" s="458"/>
      <c r="IXE72" s="458"/>
      <c r="IXF72" s="459"/>
      <c r="IXH72" s="457"/>
      <c r="IXI72" s="687"/>
      <c r="IXJ72" s="687"/>
      <c r="IXK72" s="458"/>
      <c r="IXL72" s="458"/>
      <c r="IXM72" s="458"/>
      <c r="IXN72" s="459"/>
      <c r="IXP72" s="457"/>
      <c r="IXQ72" s="687"/>
      <c r="IXR72" s="687"/>
      <c r="IXS72" s="458"/>
      <c r="IXT72" s="458"/>
      <c r="IXU72" s="458"/>
      <c r="IXV72" s="459"/>
      <c r="IXX72" s="457"/>
      <c r="IXY72" s="687"/>
      <c r="IXZ72" s="687"/>
      <c r="IYA72" s="458"/>
      <c r="IYB72" s="458"/>
      <c r="IYC72" s="458"/>
      <c r="IYD72" s="459"/>
      <c r="IYF72" s="457"/>
      <c r="IYG72" s="687"/>
      <c r="IYH72" s="687"/>
      <c r="IYI72" s="458"/>
      <c r="IYJ72" s="458"/>
      <c r="IYK72" s="458"/>
      <c r="IYL72" s="459"/>
      <c r="IYN72" s="457"/>
      <c r="IYO72" s="687"/>
      <c r="IYP72" s="687"/>
      <c r="IYQ72" s="458"/>
      <c r="IYR72" s="458"/>
      <c r="IYS72" s="458"/>
      <c r="IYT72" s="459"/>
      <c r="IYV72" s="457"/>
      <c r="IYW72" s="687"/>
      <c r="IYX72" s="687"/>
      <c r="IYY72" s="458"/>
      <c r="IYZ72" s="458"/>
      <c r="IZA72" s="458"/>
      <c r="IZB72" s="459"/>
      <c r="IZD72" s="457"/>
      <c r="IZE72" s="687"/>
      <c r="IZF72" s="687"/>
      <c r="IZG72" s="458"/>
      <c r="IZH72" s="458"/>
      <c r="IZI72" s="458"/>
      <c r="IZJ72" s="459"/>
      <c r="IZL72" s="457"/>
      <c r="IZM72" s="687"/>
      <c r="IZN72" s="687"/>
      <c r="IZO72" s="458"/>
      <c r="IZP72" s="458"/>
      <c r="IZQ72" s="458"/>
      <c r="IZR72" s="459"/>
      <c r="IZT72" s="457"/>
      <c r="IZU72" s="687"/>
      <c r="IZV72" s="687"/>
      <c r="IZW72" s="458"/>
      <c r="IZX72" s="458"/>
      <c r="IZY72" s="458"/>
      <c r="IZZ72" s="459"/>
      <c r="JAB72" s="457"/>
      <c r="JAC72" s="687"/>
      <c r="JAD72" s="687"/>
      <c r="JAE72" s="458"/>
      <c r="JAF72" s="458"/>
      <c r="JAG72" s="458"/>
      <c r="JAH72" s="459"/>
      <c r="JAJ72" s="457"/>
      <c r="JAK72" s="687"/>
      <c r="JAL72" s="687"/>
      <c r="JAM72" s="458"/>
      <c r="JAN72" s="458"/>
      <c r="JAO72" s="458"/>
      <c r="JAP72" s="459"/>
      <c r="JAR72" s="457"/>
      <c r="JAS72" s="687"/>
      <c r="JAT72" s="687"/>
      <c r="JAU72" s="458"/>
      <c r="JAV72" s="458"/>
      <c r="JAW72" s="458"/>
      <c r="JAX72" s="459"/>
      <c r="JAZ72" s="457"/>
      <c r="JBA72" s="687"/>
      <c r="JBB72" s="687"/>
      <c r="JBC72" s="458"/>
      <c r="JBD72" s="458"/>
      <c r="JBE72" s="458"/>
      <c r="JBF72" s="459"/>
      <c r="JBH72" s="457"/>
      <c r="JBI72" s="687"/>
      <c r="JBJ72" s="687"/>
      <c r="JBK72" s="458"/>
      <c r="JBL72" s="458"/>
      <c r="JBM72" s="458"/>
      <c r="JBN72" s="459"/>
      <c r="JBP72" s="457"/>
      <c r="JBQ72" s="687"/>
      <c r="JBR72" s="687"/>
      <c r="JBS72" s="458"/>
      <c r="JBT72" s="458"/>
      <c r="JBU72" s="458"/>
      <c r="JBV72" s="459"/>
      <c r="JBX72" s="457"/>
      <c r="JBY72" s="687"/>
      <c r="JBZ72" s="687"/>
      <c r="JCA72" s="458"/>
      <c r="JCB72" s="458"/>
      <c r="JCC72" s="458"/>
      <c r="JCD72" s="459"/>
      <c r="JCF72" s="457"/>
      <c r="JCG72" s="687"/>
      <c r="JCH72" s="687"/>
      <c r="JCI72" s="458"/>
      <c r="JCJ72" s="458"/>
      <c r="JCK72" s="458"/>
      <c r="JCL72" s="459"/>
      <c r="JCN72" s="457"/>
      <c r="JCO72" s="687"/>
      <c r="JCP72" s="687"/>
      <c r="JCQ72" s="458"/>
      <c r="JCR72" s="458"/>
      <c r="JCS72" s="458"/>
      <c r="JCT72" s="459"/>
      <c r="JCV72" s="457"/>
      <c r="JCW72" s="687"/>
      <c r="JCX72" s="687"/>
      <c r="JCY72" s="458"/>
      <c r="JCZ72" s="458"/>
      <c r="JDA72" s="458"/>
      <c r="JDB72" s="459"/>
      <c r="JDD72" s="457"/>
      <c r="JDE72" s="687"/>
      <c r="JDF72" s="687"/>
      <c r="JDG72" s="458"/>
      <c r="JDH72" s="458"/>
      <c r="JDI72" s="458"/>
      <c r="JDJ72" s="459"/>
      <c r="JDL72" s="457"/>
      <c r="JDM72" s="687"/>
      <c r="JDN72" s="687"/>
      <c r="JDO72" s="458"/>
      <c r="JDP72" s="458"/>
      <c r="JDQ72" s="458"/>
      <c r="JDR72" s="459"/>
      <c r="JDT72" s="457"/>
      <c r="JDU72" s="687"/>
      <c r="JDV72" s="687"/>
      <c r="JDW72" s="458"/>
      <c r="JDX72" s="458"/>
      <c r="JDY72" s="458"/>
      <c r="JDZ72" s="459"/>
      <c r="JEB72" s="457"/>
      <c r="JEC72" s="687"/>
      <c r="JED72" s="687"/>
      <c r="JEE72" s="458"/>
      <c r="JEF72" s="458"/>
      <c r="JEG72" s="458"/>
      <c r="JEH72" s="459"/>
      <c r="JEJ72" s="457"/>
      <c r="JEK72" s="687"/>
      <c r="JEL72" s="687"/>
      <c r="JEM72" s="458"/>
      <c r="JEN72" s="458"/>
      <c r="JEO72" s="458"/>
      <c r="JEP72" s="459"/>
      <c r="JER72" s="457"/>
      <c r="JES72" s="687"/>
      <c r="JET72" s="687"/>
      <c r="JEU72" s="458"/>
      <c r="JEV72" s="458"/>
      <c r="JEW72" s="458"/>
      <c r="JEX72" s="459"/>
      <c r="JEZ72" s="457"/>
      <c r="JFA72" s="687"/>
      <c r="JFB72" s="687"/>
      <c r="JFC72" s="458"/>
      <c r="JFD72" s="458"/>
      <c r="JFE72" s="458"/>
      <c r="JFF72" s="459"/>
      <c r="JFH72" s="457"/>
      <c r="JFI72" s="687"/>
      <c r="JFJ72" s="687"/>
      <c r="JFK72" s="458"/>
      <c r="JFL72" s="458"/>
      <c r="JFM72" s="458"/>
      <c r="JFN72" s="459"/>
      <c r="JFP72" s="457"/>
      <c r="JFQ72" s="687"/>
      <c r="JFR72" s="687"/>
      <c r="JFS72" s="458"/>
      <c r="JFT72" s="458"/>
      <c r="JFU72" s="458"/>
      <c r="JFV72" s="459"/>
      <c r="JFX72" s="457"/>
      <c r="JFY72" s="687"/>
      <c r="JFZ72" s="687"/>
      <c r="JGA72" s="458"/>
      <c r="JGB72" s="458"/>
      <c r="JGC72" s="458"/>
      <c r="JGD72" s="459"/>
      <c r="JGF72" s="457"/>
      <c r="JGG72" s="687"/>
      <c r="JGH72" s="687"/>
      <c r="JGI72" s="458"/>
      <c r="JGJ72" s="458"/>
      <c r="JGK72" s="458"/>
      <c r="JGL72" s="459"/>
      <c r="JGN72" s="457"/>
      <c r="JGO72" s="687"/>
      <c r="JGP72" s="687"/>
      <c r="JGQ72" s="458"/>
      <c r="JGR72" s="458"/>
      <c r="JGS72" s="458"/>
      <c r="JGT72" s="459"/>
      <c r="JGV72" s="457"/>
      <c r="JGW72" s="687"/>
      <c r="JGX72" s="687"/>
      <c r="JGY72" s="458"/>
      <c r="JGZ72" s="458"/>
      <c r="JHA72" s="458"/>
      <c r="JHB72" s="459"/>
      <c r="JHD72" s="457"/>
      <c r="JHE72" s="687"/>
      <c r="JHF72" s="687"/>
      <c r="JHG72" s="458"/>
      <c r="JHH72" s="458"/>
      <c r="JHI72" s="458"/>
      <c r="JHJ72" s="459"/>
      <c r="JHL72" s="457"/>
      <c r="JHM72" s="687"/>
      <c r="JHN72" s="687"/>
      <c r="JHO72" s="458"/>
      <c r="JHP72" s="458"/>
      <c r="JHQ72" s="458"/>
      <c r="JHR72" s="459"/>
      <c r="JHT72" s="457"/>
      <c r="JHU72" s="687"/>
      <c r="JHV72" s="687"/>
      <c r="JHW72" s="458"/>
      <c r="JHX72" s="458"/>
      <c r="JHY72" s="458"/>
      <c r="JHZ72" s="459"/>
      <c r="JIB72" s="457"/>
      <c r="JIC72" s="687"/>
      <c r="JID72" s="687"/>
      <c r="JIE72" s="458"/>
      <c r="JIF72" s="458"/>
      <c r="JIG72" s="458"/>
      <c r="JIH72" s="459"/>
      <c r="JIJ72" s="457"/>
      <c r="JIK72" s="687"/>
      <c r="JIL72" s="687"/>
      <c r="JIM72" s="458"/>
      <c r="JIN72" s="458"/>
      <c r="JIO72" s="458"/>
      <c r="JIP72" s="459"/>
      <c r="JIR72" s="457"/>
      <c r="JIS72" s="687"/>
      <c r="JIT72" s="687"/>
      <c r="JIU72" s="458"/>
      <c r="JIV72" s="458"/>
      <c r="JIW72" s="458"/>
      <c r="JIX72" s="459"/>
      <c r="JIZ72" s="457"/>
      <c r="JJA72" s="687"/>
      <c r="JJB72" s="687"/>
      <c r="JJC72" s="458"/>
      <c r="JJD72" s="458"/>
      <c r="JJE72" s="458"/>
      <c r="JJF72" s="459"/>
      <c r="JJH72" s="457"/>
      <c r="JJI72" s="687"/>
      <c r="JJJ72" s="687"/>
      <c r="JJK72" s="458"/>
      <c r="JJL72" s="458"/>
      <c r="JJM72" s="458"/>
      <c r="JJN72" s="459"/>
      <c r="JJP72" s="457"/>
      <c r="JJQ72" s="687"/>
      <c r="JJR72" s="687"/>
      <c r="JJS72" s="458"/>
      <c r="JJT72" s="458"/>
      <c r="JJU72" s="458"/>
      <c r="JJV72" s="459"/>
      <c r="JJX72" s="457"/>
      <c r="JJY72" s="687"/>
      <c r="JJZ72" s="687"/>
      <c r="JKA72" s="458"/>
      <c r="JKB72" s="458"/>
      <c r="JKC72" s="458"/>
      <c r="JKD72" s="459"/>
      <c r="JKF72" s="457"/>
      <c r="JKG72" s="687"/>
      <c r="JKH72" s="687"/>
      <c r="JKI72" s="458"/>
      <c r="JKJ72" s="458"/>
      <c r="JKK72" s="458"/>
      <c r="JKL72" s="459"/>
      <c r="JKN72" s="457"/>
      <c r="JKO72" s="687"/>
      <c r="JKP72" s="687"/>
      <c r="JKQ72" s="458"/>
      <c r="JKR72" s="458"/>
      <c r="JKS72" s="458"/>
      <c r="JKT72" s="459"/>
      <c r="JKV72" s="457"/>
      <c r="JKW72" s="687"/>
      <c r="JKX72" s="687"/>
      <c r="JKY72" s="458"/>
      <c r="JKZ72" s="458"/>
      <c r="JLA72" s="458"/>
      <c r="JLB72" s="459"/>
      <c r="JLD72" s="457"/>
      <c r="JLE72" s="687"/>
      <c r="JLF72" s="687"/>
      <c r="JLG72" s="458"/>
      <c r="JLH72" s="458"/>
      <c r="JLI72" s="458"/>
      <c r="JLJ72" s="459"/>
      <c r="JLL72" s="457"/>
      <c r="JLM72" s="687"/>
      <c r="JLN72" s="687"/>
      <c r="JLO72" s="458"/>
      <c r="JLP72" s="458"/>
      <c r="JLQ72" s="458"/>
      <c r="JLR72" s="459"/>
      <c r="JLT72" s="457"/>
      <c r="JLU72" s="687"/>
      <c r="JLV72" s="687"/>
      <c r="JLW72" s="458"/>
      <c r="JLX72" s="458"/>
      <c r="JLY72" s="458"/>
      <c r="JLZ72" s="459"/>
      <c r="JMB72" s="457"/>
      <c r="JMC72" s="687"/>
      <c r="JMD72" s="687"/>
      <c r="JME72" s="458"/>
      <c r="JMF72" s="458"/>
      <c r="JMG72" s="458"/>
      <c r="JMH72" s="459"/>
      <c r="JMJ72" s="457"/>
      <c r="JMK72" s="687"/>
      <c r="JML72" s="687"/>
      <c r="JMM72" s="458"/>
      <c r="JMN72" s="458"/>
      <c r="JMO72" s="458"/>
      <c r="JMP72" s="459"/>
      <c r="JMR72" s="457"/>
      <c r="JMS72" s="687"/>
      <c r="JMT72" s="687"/>
      <c r="JMU72" s="458"/>
      <c r="JMV72" s="458"/>
      <c r="JMW72" s="458"/>
      <c r="JMX72" s="459"/>
      <c r="JMZ72" s="457"/>
      <c r="JNA72" s="687"/>
      <c r="JNB72" s="687"/>
      <c r="JNC72" s="458"/>
      <c r="JND72" s="458"/>
      <c r="JNE72" s="458"/>
      <c r="JNF72" s="459"/>
      <c r="JNH72" s="457"/>
      <c r="JNI72" s="687"/>
      <c r="JNJ72" s="687"/>
      <c r="JNK72" s="458"/>
      <c r="JNL72" s="458"/>
      <c r="JNM72" s="458"/>
      <c r="JNN72" s="459"/>
      <c r="JNP72" s="457"/>
      <c r="JNQ72" s="687"/>
      <c r="JNR72" s="687"/>
      <c r="JNS72" s="458"/>
      <c r="JNT72" s="458"/>
      <c r="JNU72" s="458"/>
      <c r="JNV72" s="459"/>
      <c r="JNX72" s="457"/>
      <c r="JNY72" s="687"/>
      <c r="JNZ72" s="687"/>
      <c r="JOA72" s="458"/>
      <c r="JOB72" s="458"/>
      <c r="JOC72" s="458"/>
      <c r="JOD72" s="459"/>
      <c r="JOF72" s="457"/>
      <c r="JOG72" s="687"/>
      <c r="JOH72" s="687"/>
      <c r="JOI72" s="458"/>
      <c r="JOJ72" s="458"/>
      <c r="JOK72" s="458"/>
      <c r="JOL72" s="459"/>
      <c r="JON72" s="457"/>
      <c r="JOO72" s="687"/>
      <c r="JOP72" s="687"/>
      <c r="JOQ72" s="458"/>
      <c r="JOR72" s="458"/>
      <c r="JOS72" s="458"/>
      <c r="JOT72" s="459"/>
      <c r="JOV72" s="457"/>
      <c r="JOW72" s="687"/>
      <c r="JOX72" s="687"/>
      <c r="JOY72" s="458"/>
      <c r="JOZ72" s="458"/>
      <c r="JPA72" s="458"/>
      <c r="JPB72" s="459"/>
      <c r="JPD72" s="457"/>
      <c r="JPE72" s="687"/>
      <c r="JPF72" s="687"/>
      <c r="JPG72" s="458"/>
      <c r="JPH72" s="458"/>
      <c r="JPI72" s="458"/>
      <c r="JPJ72" s="459"/>
      <c r="JPL72" s="457"/>
      <c r="JPM72" s="687"/>
      <c r="JPN72" s="687"/>
      <c r="JPO72" s="458"/>
      <c r="JPP72" s="458"/>
      <c r="JPQ72" s="458"/>
      <c r="JPR72" s="459"/>
      <c r="JPT72" s="457"/>
      <c r="JPU72" s="687"/>
      <c r="JPV72" s="687"/>
      <c r="JPW72" s="458"/>
      <c r="JPX72" s="458"/>
      <c r="JPY72" s="458"/>
      <c r="JPZ72" s="459"/>
      <c r="JQB72" s="457"/>
      <c r="JQC72" s="687"/>
      <c r="JQD72" s="687"/>
      <c r="JQE72" s="458"/>
      <c r="JQF72" s="458"/>
      <c r="JQG72" s="458"/>
      <c r="JQH72" s="459"/>
      <c r="JQJ72" s="457"/>
      <c r="JQK72" s="687"/>
      <c r="JQL72" s="687"/>
      <c r="JQM72" s="458"/>
      <c r="JQN72" s="458"/>
      <c r="JQO72" s="458"/>
      <c r="JQP72" s="459"/>
      <c r="JQR72" s="457"/>
      <c r="JQS72" s="687"/>
      <c r="JQT72" s="687"/>
      <c r="JQU72" s="458"/>
      <c r="JQV72" s="458"/>
      <c r="JQW72" s="458"/>
      <c r="JQX72" s="459"/>
      <c r="JQZ72" s="457"/>
      <c r="JRA72" s="687"/>
      <c r="JRB72" s="687"/>
      <c r="JRC72" s="458"/>
      <c r="JRD72" s="458"/>
      <c r="JRE72" s="458"/>
      <c r="JRF72" s="459"/>
      <c r="JRH72" s="457"/>
      <c r="JRI72" s="687"/>
      <c r="JRJ72" s="687"/>
      <c r="JRK72" s="458"/>
      <c r="JRL72" s="458"/>
      <c r="JRM72" s="458"/>
      <c r="JRN72" s="459"/>
      <c r="JRP72" s="457"/>
      <c r="JRQ72" s="687"/>
      <c r="JRR72" s="687"/>
      <c r="JRS72" s="458"/>
      <c r="JRT72" s="458"/>
      <c r="JRU72" s="458"/>
      <c r="JRV72" s="459"/>
      <c r="JRX72" s="457"/>
      <c r="JRY72" s="687"/>
      <c r="JRZ72" s="687"/>
      <c r="JSA72" s="458"/>
      <c r="JSB72" s="458"/>
      <c r="JSC72" s="458"/>
      <c r="JSD72" s="459"/>
      <c r="JSF72" s="457"/>
      <c r="JSG72" s="687"/>
      <c r="JSH72" s="687"/>
      <c r="JSI72" s="458"/>
      <c r="JSJ72" s="458"/>
      <c r="JSK72" s="458"/>
      <c r="JSL72" s="459"/>
      <c r="JSN72" s="457"/>
      <c r="JSO72" s="687"/>
      <c r="JSP72" s="687"/>
      <c r="JSQ72" s="458"/>
      <c r="JSR72" s="458"/>
      <c r="JSS72" s="458"/>
      <c r="JST72" s="459"/>
      <c r="JSV72" s="457"/>
      <c r="JSW72" s="687"/>
      <c r="JSX72" s="687"/>
      <c r="JSY72" s="458"/>
      <c r="JSZ72" s="458"/>
      <c r="JTA72" s="458"/>
      <c r="JTB72" s="459"/>
      <c r="JTD72" s="457"/>
      <c r="JTE72" s="687"/>
      <c r="JTF72" s="687"/>
      <c r="JTG72" s="458"/>
      <c r="JTH72" s="458"/>
      <c r="JTI72" s="458"/>
      <c r="JTJ72" s="459"/>
      <c r="JTL72" s="457"/>
      <c r="JTM72" s="687"/>
      <c r="JTN72" s="687"/>
      <c r="JTO72" s="458"/>
      <c r="JTP72" s="458"/>
      <c r="JTQ72" s="458"/>
      <c r="JTR72" s="459"/>
      <c r="JTT72" s="457"/>
      <c r="JTU72" s="687"/>
      <c r="JTV72" s="687"/>
      <c r="JTW72" s="458"/>
      <c r="JTX72" s="458"/>
      <c r="JTY72" s="458"/>
      <c r="JTZ72" s="459"/>
      <c r="JUB72" s="457"/>
      <c r="JUC72" s="687"/>
      <c r="JUD72" s="687"/>
      <c r="JUE72" s="458"/>
      <c r="JUF72" s="458"/>
      <c r="JUG72" s="458"/>
      <c r="JUH72" s="459"/>
      <c r="JUJ72" s="457"/>
      <c r="JUK72" s="687"/>
      <c r="JUL72" s="687"/>
      <c r="JUM72" s="458"/>
      <c r="JUN72" s="458"/>
      <c r="JUO72" s="458"/>
      <c r="JUP72" s="459"/>
      <c r="JUR72" s="457"/>
      <c r="JUS72" s="687"/>
      <c r="JUT72" s="687"/>
      <c r="JUU72" s="458"/>
      <c r="JUV72" s="458"/>
      <c r="JUW72" s="458"/>
      <c r="JUX72" s="459"/>
      <c r="JUZ72" s="457"/>
      <c r="JVA72" s="687"/>
      <c r="JVB72" s="687"/>
      <c r="JVC72" s="458"/>
      <c r="JVD72" s="458"/>
      <c r="JVE72" s="458"/>
      <c r="JVF72" s="459"/>
      <c r="JVH72" s="457"/>
      <c r="JVI72" s="687"/>
      <c r="JVJ72" s="687"/>
      <c r="JVK72" s="458"/>
      <c r="JVL72" s="458"/>
      <c r="JVM72" s="458"/>
      <c r="JVN72" s="459"/>
      <c r="JVP72" s="457"/>
      <c r="JVQ72" s="687"/>
      <c r="JVR72" s="687"/>
      <c r="JVS72" s="458"/>
      <c r="JVT72" s="458"/>
      <c r="JVU72" s="458"/>
      <c r="JVV72" s="459"/>
      <c r="JVX72" s="457"/>
      <c r="JVY72" s="687"/>
      <c r="JVZ72" s="687"/>
      <c r="JWA72" s="458"/>
      <c r="JWB72" s="458"/>
      <c r="JWC72" s="458"/>
      <c r="JWD72" s="459"/>
      <c r="JWF72" s="457"/>
      <c r="JWG72" s="687"/>
      <c r="JWH72" s="687"/>
      <c r="JWI72" s="458"/>
      <c r="JWJ72" s="458"/>
      <c r="JWK72" s="458"/>
      <c r="JWL72" s="459"/>
      <c r="JWN72" s="457"/>
      <c r="JWO72" s="687"/>
      <c r="JWP72" s="687"/>
      <c r="JWQ72" s="458"/>
      <c r="JWR72" s="458"/>
      <c r="JWS72" s="458"/>
      <c r="JWT72" s="459"/>
      <c r="JWV72" s="457"/>
      <c r="JWW72" s="687"/>
      <c r="JWX72" s="687"/>
      <c r="JWY72" s="458"/>
      <c r="JWZ72" s="458"/>
      <c r="JXA72" s="458"/>
      <c r="JXB72" s="459"/>
      <c r="JXD72" s="457"/>
      <c r="JXE72" s="687"/>
      <c r="JXF72" s="687"/>
      <c r="JXG72" s="458"/>
      <c r="JXH72" s="458"/>
      <c r="JXI72" s="458"/>
      <c r="JXJ72" s="459"/>
      <c r="JXL72" s="457"/>
      <c r="JXM72" s="687"/>
      <c r="JXN72" s="687"/>
      <c r="JXO72" s="458"/>
      <c r="JXP72" s="458"/>
      <c r="JXQ72" s="458"/>
      <c r="JXR72" s="459"/>
      <c r="JXT72" s="457"/>
      <c r="JXU72" s="687"/>
      <c r="JXV72" s="687"/>
      <c r="JXW72" s="458"/>
      <c r="JXX72" s="458"/>
      <c r="JXY72" s="458"/>
      <c r="JXZ72" s="459"/>
      <c r="JYB72" s="457"/>
      <c r="JYC72" s="687"/>
      <c r="JYD72" s="687"/>
      <c r="JYE72" s="458"/>
      <c r="JYF72" s="458"/>
      <c r="JYG72" s="458"/>
      <c r="JYH72" s="459"/>
      <c r="JYJ72" s="457"/>
      <c r="JYK72" s="687"/>
      <c r="JYL72" s="687"/>
      <c r="JYM72" s="458"/>
      <c r="JYN72" s="458"/>
      <c r="JYO72" s="458"/>
      <c r="JYP72" s="459"/>
      <c r="JYR72" s="457"/>
      <c r="JYS72" s="687"/>
      <c r="JYT72" s="687"/>
      <c r="JYU72" s="458"/>
      <c r="JYV72" s="458"/>
      <c r="JYW72" s="458"/>
      <c r="JYX72" s="459"/>
      <c r="JYZ72" s="457"/>
      <c r="JZA72" s="687"/>
      <c r="JZB72" s="687"/>
      <c r="JZC72" s="458"/>
      <c r="JZD72" s="458"/>
      <c r="JZE72" s="458"/>
      <c r="JZF72" s="459"/>
      <c r="JZH72" s="457"/>
      <c r="JZI72" s="687"/>
      <c r="JZJ72" s="687"/>
      <c r="JZK72" s="458"/>
      <c r="JZL72" s="458"/>
      <c r="JZM72" s="458"/>
      <c r="JZN72" s="459"/>
      <c r="JZP72" s="457"/>
      <c r="JZQ72" s="687"/>
      <c r="JZR72" s="687"/>
      <c r="JZS72" s="458"/>
      <c r="JZT72" s="458"/>
      <c r="JZU72" s="458"/>
      <c r="JZV72" s="459"/>
      <c r="JZX72" s="457"/>
      <c r="JZY72" s="687"/>
      <c r="JZZ72" s="687"/>
      <c r="KAA72" s="458"/>
      <c r="KAB72" s="458"/>
      <c r="KAC72" s="458"/>
      <c r="KAD72" s="459"/>
      <c r="KAF72" s="457"/>
      <c r="KAG72" s="687"/>
      <c r="KAH72" s="687"/>
      <c r="KAI72" s="458"/>
      <c r="KAJ72" s="458"/>
      <c r="KAK72" s="458"/>
      <c r="KAL72" s="459"/>
      <c r="KAN72" s="457"/>
      <c r="KAO72" s="687"/>
      <c r="KAP72" s="687"/>
      <c r="KAQ72" s="458"/>
      <c r="KAR72" s="458"/>
      <c r="KAS72" s="458"/>
      <c r="KAT72" s="459"/>
      <c r="KAV72" s="457"/>
      <c r="KAW72" s="687"/>
      <c r="KAX72" s="687"/>
      <c r="KAY72" s="458"/>
      <c r="KAZ72" s="458"/>
      <c r="KBA72" s="458"/>
      <c r="KBB72" s="459"/>
      <c r="KBD72" s="457"/>
      <c r="KBE72" s="687"/>
      <c r="KBF72" s="687"/>
      <c r="KBG72" s="458"/>
      <c r="KBH72" s="458"/>
      <c r="KBI72" s="458"/>
      <c r="KBJ72" s="459"/>
      <c r="KBL72" s="457"/>
      <c r="KBM72" s="687"/>
      <c r="KBN72" s="687"/>
      <c r="KBO72" s="458"/>
      <c r="KBP72" s="458"/>
      <c r="KBQ72" s="458"/>
      <c r="KBR72" s="459"/>
      <c r="KBT72" s="457"/>
      <c r="KBU72" s="687"/>
      <c r="KBV72" s="687"/>
      <c r="KBW72" s="458"/>
      <c r="KBX72" s="458"/>
      <c r="KBY72" s="458"/>
      <c r="KBZ72" s="459"/>
      <c r="KCB72" s="457"/>
      <c r="KCC72" s="687"/>
      <c r="KCD72" s="687"/>
      <c r="KCE72" s="458"/>
      <c r="KCF72" s="458"/>
      <c r="KCG72" s="458"/>
      <c r="KCH72" s="459"/>
      <c r="KCJ72" s="457"/>
      <c r="KCK72" s="687"/>
      <c r="KCL72" s="687"/>
      <c r="KCM72" s="458"/>
      <c r="KCN72" s="458"/>
      <c r="KCO72" s="458"/>
      <c r="KCP72" s="459"/>
      <c r="KCR72" s="457"/>
      <c r="KCS72" s="687"/>
      <c r="KCT72" s="687"/>
      <c r="KCU72" s="458"/>
      <c r="KCV72" s="458"/>
      <c r="KCW72" s="458"/>
      <c r="KCX72" s="459"/>
      <c r="KCZ72" s="457"/>
      <c r="KDA72" s="687"/>
      <c r="KDB72" s="687"/>
      <c r="KDC72" s="458"/>
      <c r="KDD72" s="458"/>
      <c r="KDE72" s="458"/>
      <c r="KDF72" s="459"/>
      <c r="KDH72" s="457"/>
      <c r="KDI72" s="687"/>
      <c r="KDJ72" s="687"/>
      <c r="KDK72" s="458"/>
      <c r="KDL72" s="458"/>
      <c r="KDM72" s="458"/>
      <c r="KDN72" s="459"/>
      <c r="KDP72" s="457"/>
      <c r="KDQ72" s="687"/>
      <c r="KDR72" s="687"/>
      <c r="KDS72" s="458"/>
      <c r="KDT72" s="458"/>
      <c r="KDU72" s="458"/>
      <c r="KDV72" s="459"/>
      <c r="KDX72" s="457"/>
      <c r="KDY72" s="687"/>
      <c r="KDZ72" s="687"/>
      <c r="KEA72" s="458"/>
      <c r="KEB72" s="458"/>
      <c r="KEC72" s="458"/>
      <c r="KED72" s="459"/>
      <c r="KEF72" s="457"/>
      <c r="KEG72" s="687"/>
      <c r="KEH72" s="687"/>
      <c r="KEI72" s="458"/>
      <c r="KEJ72" s="458"/>
      <c r="KEK72" s="458"/>
      <c r="KEL72" s="459"/>
      <c r="KEN72" s="457"/>
      <c r="KEO72" s="687"/>
      <c r="KEP72" s="687"/>
      <c r="KEQ72" s="458"/>
      <c r="KER72" s="458"/>
      <c r="KES72" s="458"/>
      <c r="KET72" s="459"/>
      <c r="KEV72" s="457"/>
      <c r="KEW72" s="687"/>
      <c r="KEX72" s="687"/>
      <c r="KEY72" s="458"/>
      <c r="KEZ72" s="458"/>
      <c r="KFA72" s="458"/>
      <c r="KFB72" s="459"/>
      <c r="KFD72" s="457"/>
      <c r="KFE72" s="687"/>
      <c r="KFF72" s="687"/>
      <c r="KFG72" s="458"/>
      <c r="KFH72" s="458"/>
      <c r="KFI72" s="458"/>
      <c r="KFJ72" s="459"/>
      <c r="KFL72" s="457"/>
      <c r="KFM72" s="687"/>
      <c r="KFN72" s="687"/>
      <c r="KFO72" s="458"/>
      <c r="KFP72" s="458"/>
      <c r="KFQ72" s="458"/>
      <c r="KFR72" s="459"/>
      <c r="KFT72" s="457"/>
      <c r="KFU72" s="687"/>
      <c r="KFV72" s="687"/>
      <c r="KFW72" s="458"/>
      <c r="KFX72" s="458"/>
      <c r="KFY72" s="458"/>
      <c r="KFZ72" s="459"/>
      <c r="KGB72" s="457"/>
      <c r="KGC72" s="687"/>
      <c r="KGD72" s="687"/>
      <c r="KGE72" s="458"/>
      <c r="KGF72" s="458"/>
      <c r="KGG72" s="458"/>
      <c r="KGH72" s="459"/>
      <c r="KGJ72" s="457"/>
      <c r="KGK72" s="687"/>
      <c r="KGL72" s="687"/>
      <c r="KGM72" s="458"/>
      <c r="KGN72" s="458"/>
      <c r="KGO72" s="458"/>
      <c r="KGP72" s="459"/>
      <c r="KGR72" s="457"/>
      <c r="KGS72" s="687"/>
      <c r="KGT72" s="687"/>
      <c r="KGU72" s="458"/>
      <c r="KGV72" s="458"/>
      <c r="KGW72" s="458"/>
      <c r="KGX72" s="459"/>
      <c r="KGZ72" s="457"/>
      <c r="KHA72" s="687"/>
      <c r="KHB72" s="687"/>
      <c r="KHC72" s="458"/>
      <c r="KHD72" s="458"/>
      <c r="KHE72" s="458"/>
      <c r="KHF72" s="459"/>
      <c r="KHH72" s="457"/>
      <c r="KHI72" s="687"/>
      <c r="KHJ72" s="687"/>
      <c r="KHK72" s="458"/>
      <c r="KHL72" s="458"/>
      <c r="KHM72" s="458"/>
      <c r="KHN72" s="459"/>
      <c r="KHP72" s="457"/>
      <c r="KHQ72" s="687"/>
      <c r="KHR72" s="687"/>
      <c r="KHS72" s="458"/>
      <c r="KHT72" s="458"/>
      <c r="KHU72" s="458"/>
      <c r="KHV72" s="459"/>
      <c r="KHX72" s="457"/>
      <c r="KHY72" s="687"/>
      <c r="KHZ72" s="687"/>
      <c r="KIA72" s="458"/>
      <c r="KIB72" s="458"/>
      <c r="KIC72" s="458"/>
      <c r="KID72" s="459"/>
      <c r="KIF72" s="457"/>
      <c r="KIG72" s="687"/>
      <c r="KIH72" s="687"/>
      <c r="KII72" s="458"/>
      <c r="KIJ72" s="458"/>
      <c r="KIK72" s="458"/>
      <c r="KIL72" s="459"/>
      <c r="KIN72" s="457"/>
      <c r="KIO72" s="687"/>
      <c r="KIP72" s="687"/>
      <c r="KIQ72" s="458"/>
      <c r="KIR72" s="458"/>
      <c r="KIS72" s="458"/>
      <c r="KIT72" s="459"/>
      <c r="KIV72" s="457"/>
      <c r="KIW72" s="687"/>
      <c r="KIX72" s="687"/>
      <c r="KIY72" s="458"/>
      <c r="KIZ72" s="458"/>
      <c r="KJA72" s="458"/>
      <c r="KJB72" s="459"/>
      <c r="KJD72" s="457"/>
      <c r="KJE72" s="687"/>
      <c r="KJF72" s="687"/>
      <c r="KJG72" s="458"/>
      <c r="KJH72" s="458"/>
      <c r="KJI72" s="458"/>
      <c r="KJJ72" s="459"/>
      <c r="KJL72" s="457"/>
      <c r="KJM72" s="687"/>
      <c r="KJN72" s="687"/>
      <c r="KJO72" s="458"/>
      <c r="KJP72" s="458"/>
      <c r="KJQ72" s="458"/>
      <c r="KJR72" s="459"/>
      <c r="KJT72" s="457"/>
      <c r="KJU72" s="687"/>
      <c r="KJV72" s="687"/>
      <c r="KJW72" s="458"/>
      <c r="KJX72" s="458"/>
      <c r="KJY72" s="458"/>
      <c r="KJZ72" s="459"/>
      <c r="KKB72" s="457"/>
      <c r="KKC72" s="687"/>
      <c r="KKD72" s="687"/>
      <c r="KKE72" s="458"/>
      <c r="KKF72" s="458"/>
      <c r="KKG72" s="458"/>
      <c r="KKH72" s="459"/>
      <c r="KKJ72" s="457"/>
      <c r="KKK72" s="687"/>
      <c r="KKL72" s="687"/>
      <c r="KKM72" s="458"/>
      <c r="KKN72" s="458"/>
      <c r="KKO72" s="458"/>
      <c r="KKP72" s="459"/>
      <c r="KKR72" s="457"/>
      <c r="KKS72" s="687"/>
      <c r="KKT72" s="687"/>
      <c r="KKU72" s="458"/>
      <c r="KKV72" s="458"/>
      <c r="KKW72" s="458"/>
      <c r="KKX72" s="459"/>
      <c r="KKZ72" s="457"/>
      <c r="KLA72" s="687"/>
      <c r="KLB72" s="687"/>
      <c r="KLC72" s="458"/>
      <c r="KLD72" s="458"/>
      <c r="KLE72" s="458"/>
      <c r="KLF72" s="459"/>
      <c r="KLH72" s="457"/>
      <c r="KLI72" s="687"/>
      <c r="KLJ72" s="687"/>
      <c r="KLK72" s="458"/>
      <c r="KLL72" s="458"/>
      <c r="KLM72" s="458"/>
      <c r="KLN72" s="459"/>
      <c r="KLP72" s="457"/>
      <c r="KLQ72" s="687"/>
      <c r="KLR72" s="687"/>
      <c r="KLS72" s="458"/>
      <c r="KLT72" s="458"/>
      <c r="KLU72" s="458"/>
      <c r="KLV72" s="459"/>
      <c r="KLX72" s="457"/>
      <c r="KLY72" s="687"/>
      <c r="KLZ72" s="687"/>
      <c r="KMA72" s="458"/>
      <c r="KMB72" s="458"/>
      <c r="KMC72" s="458"/>
      <c r="KMD72" s="459"/>
      <c r="KMF72" s="457"/>
      <c r="KMG72" s="687"/>
      <c r="KMH72" s="687"/>
      <c r="KMI72" s="458"/>
      <c r="KMJ72" s="458"/>
      <c r="KMK72" s="458"/>
      <c r="KML72" s="459"/>
      <c r="KMN72" s="457"/>
      <c r="KMO72" s="687"/>
      <c r="KMP72" s="687"/>
      <c r="KMQ72" s="458"/>
      <c r="KMR72" s="458"/>
      <c r="KMS72" s="458"/>
      <c r="KMT72" s="459"/>
      <c r="KMV72" s="457"/>
      <c r="KMW72" s="687"/>
      <c r="KMX72" s="687"/>
      <c r="KMY72" s="458"/>
      <c r="KMZ72" s="458"/>
      <c r="KNA72" s="458"/>
      <c r="KNB72" s="459"/>
      <c r="KND72" s="457"/>
      <c r="KNE72" s="687"/>
      <c r="KNF72" s="687"/>
      <c r="KNG72" s="458"/>
      <c r="KNH72" s="458"/>
      <c r="KNI72" s="458"/>
      <c r="KNJ72" s="459"/>
      <c r="KNL72" s="457"/>
      <c r="KNM72" s="687"/>
      <c r="KNN72" s="687"/>
      <c r="KNO72" s="458"/>
      <c r="KNP72" s="458"/>
      <c r="KNQ72" s="458"/>
      <c r="KNR72" s="459"/>
      <c r="KNT72" s="457"/>
      <c r="KNU72" s="687"/>
      <c r="KNV72" s="687"/>
      <c r="KNW72" s="458"/>
      <c r="KNX72" s="458"/>
      <c r="KNY72" s="458"/>
      <c r="KNZ72" s="459"/>
      <c r="KOB72" s="457"/>
      <c r="KOC72" s="687"/>
      <c r="KOD72" s="687"/>
      <c r="KOE72" s="458"/>
      <c r="KOF72" s="458"/>
      <c r="KOG72" s="458"/>
      <c r="KOH72" s="459"/>
      <c r="KOJ72" s="457"/>
      <c r="KOK72" s="687"/>
      <c r="KOL72" s="687"/>
      <c r="KOM72" s="458"/>
      <c r="KON72" s="458"/>
      <c r="KOO72" s="458"/>
      <c r="KOP72" s="459"/>
      <c r="KOR72" s="457"/>
      <c r="KOS72" s="687"/>
      <c r="KOT72" s="687"/>
      <c r="KOU72" s="458"/>
      <c r="KOV72" s="458"/>
      <c r="KOW72" s="458"/>
      <c r="KOX72" s="459"/>
      <c r="KOZ72" s="457"/>
      <c r="KPA72" s="687"/>
      <c r="KPB72" s="687"/>
      <c r="KPC72" s="458"/>
      <c r="KPD72" s="458"/>
      <c r="KPE72" s="458"/>
      <c r="KPF72" s="459"/>
      <c r="KPH72" s="457"/>
      <c r="KPI72" s="687"/>
      <c r="KPJ72" s="687"/>
      <c r="KPK72" s="458"/>
      <c r="KPL72" s="458"/>
      <c r="KPM72" s="458"/>
      <c r="KPN72" s="459"/>
      <c r="KPP72" s="457"/>
      <c r="KPQ72" s="687"/>
      <c r="KPR72" s="687"/>
      <c r="KPS72" s="458"/>
      <c r="KPT72" s="458"/>
      <c r="KPU72" s="458"/>
      <c r="KPV72" s="459"/>
      <c r="KPX72" s="457"/>
      <c r="KPY72" s="687"/>
      <c r="KPZ72" s="687"/>
      <c r="KQA72" s="458"/>
      <c r="KQB72" s="458"/>
      <c r="KQC72" s="458"/>
      <c r="KQD72" s="459"/>
      <c r="KQF72" s="457"/>
      <c r="KQG72" s="687"/>
      <c r="KQH72" s="687"/>
      <c r="KQI72" s="458"/>
      <c r="KQJ72" s="458"/>
      <c r="KQK72" s="458"/>
      <c r="KQL72" s="459"/>
      <c r="KQN72" s="457"/>
      <c r="KQO72" s="687"/>
      <c r="KQP72" s="687"/>
      <c r="KQQ72" s="458"/>
      <c r="KQR72" s="458"/>
      <c r="KQS72" s="458"/>
      <c r="KQT72" s="459"/>
      <c r="KQV72" s="457"/>
      <c r="KQW72" s="687"/>
      <c r="KQX72" s="687"/>
      <c r="KQY72" s="458"/>
      <c r="KQZ72" s="458"/>
      <c r="KRA72" s="458"/>
      <c r="KRB72" s="459"/>
      <c r="KRD72" s="457"/>
      <c r="KRE72" s="687"/>
      <c r="KRF72" s="687"/>
      <c r="KRG72" s="458"/>
      <c r="KRH72" s="458"/>
      <c r="KRI72" s="458"/>
      <c r="KRJ72" s="459"/>
      <c r="KRL72" s="457"/>
      <c r="KRM72" s="687"/>
      <c r="KRN72" s="687"/>
      <c r="KRO72" s="458"/>
      <c r="KRP72" s="458"/>
      <c r="KRQ72" s="458"/>
      <c r="KRR72" s="459"/>
      <c r="KRT72" s="457"/>
      <c r="KRU72" s="687"/>
      <c r="KRV72" s="687"/>
      <c r="KRW72" s="458"/>
      <c r="KRX72" s="458"/>
      <c r="KRY72" s="458"/>
      <c r="KRZ72" s="459"/>
      <c r="KSB72" s="457"/>
      <c r="KSC72" s="687"/>
      <c r="KSD72" s="687"/>
      <c r="KSE72" s="458"/>
      <c r="KSF72" s="458"/>
      <c r="KSG72" s="458"/>
      <c r="KSH72" s="459"/>
      <c r="KSJ72" s="457"/>
      <c r="KSK72" s="687"/>
      <c r="KSL72" s="687"/>
      <c r="KSM72" s="458"/>
      <c r="KSN72" s="458"/>
      <c r="KSO72" s="458"/>
      <c r="KSP72" s="459"/>
      <c r="KSR72" s="457"/>
      <c r="KSS72" s="687"/>
      <c r="KST72" s="687"/>
      <c r="KSU72" s="458"/>
      <c r="KSV72" s="458"/>
      <c r="KSW72" s="458"/>
      <c r="KSX72" s="459"/>
      <c r="KSZ72" s="457"/>
      <c r="KTA72" s="687"/>
      <c r="KTB72" s="687"/>
      <c r="KTC72" s="458"/>
      <c r="KTD72" s="458"/>
      <c r="KTE72" s="458"/>
      <c r="KTF72" s="459"/>
      <c r="KTH72" s="457"/>
      <c r="KTI72" s="687"/>
      <c r="KTJ72" s="687"/>
      <c r="KTK72" s="458"/>
      <c r="KTL72" s="458"/>
      <c r="KTM72" s="458"/>
      <c r="KTN72" s="459"/>
      <c r="KTP72" s="457"/>
      <c r="KTQ72" s="687"/>
      <c r="KTR72" s="687"/>
      <c r="KTS72" s="458"/>
      <c r="KTT72" s="458"/>
      <c r="KTU72" s="458"/>
      <c r="KTV72" s="459"/>
      <c r="KTX72" s="457"/>
      <c r="KTY72" s="687"/>
      <c r="KTZ72" s="687"/>
      <c r="KUA72" s="458"/>
      <c r="KUB72" s="458"/>
      <c r="KUC72" s="458"/>
      <c r="KUD72" s="459"/>
      <c r="KUF72" s="457"/>
      <c r="KUG72" s="687"/>
      <c r="KUH72" s="687"/>
      <c r="KUI72" s="458"/>
      <c r="KUJ72" s="458"/>
      <c r="KUK72" s="458"/>
      <c r="KUL72" s="459"/>
      <c r="KUN72" s="457"/>
      <c r="KUO72" s="687"/>
      <c r="KUP72" s="687"/>
      <c r="KUQ72" s="458"/>
      <c r="KUR72" s="458"/>
      <c r="KUS72" s="458"/>
      <c r="KUT72" s="459"/>
      <c r="KUV72" s="457"/>
      <c r="KUW72" s="687"/>
      <c r="KUX72" s="687"/>
      <c r="KUY72" s="458"/>
      <c r="KUZ72" s="458"/>
      <c r="KVA72" s="458"/>
      <c r="KVB72" s="459"/>
      <c r="KVD72" s="457"/>
      <c r="KVE72" s="687"/>
      <c r="KVF72" s="687"/>
      <c r="KVG72" s="458"/>
      <c r="KVH72" s="458"/>
      <c r="KVI72" s="458"/>
      <c r="KVJ72" s="459"/>
      <c r="KVL72" s="457"/>
      <c r="KVM72" s="687"/>
      <c r="KVN72" s="687"/>
      <c r="KVO72" s="458"/>
      <c r="KVP72" s="458"/>
      <c r="KVQ72" s="458"/>
      <c r="KVR72" s="459"/>
      <c r="KVT72" s="457"/>
      <c r="KVU72" s="687"/>
      <c r="KVV72" s="687"/>
      <c r="KVW72" s="458"/>
      <c r="KVX72" s="458"/>
      <c r="KVY72" s="458"/>
      <c r="KVZ72" s="459"/>
      <c r="KWB72" s="457"/>
      <c r="KWC72" s="687"/>
      <c r="KWD72" s="687"/>
      <c r="KWE72" s="458"/>
      <c r="KWF72" s="458"/>
      <c r="KWG72" s="458"/>
      <c r="KWH72" s="459"/>
      <c r="KWJ72" s="457"/>
      <c r="KWK72" s="687"/>
      <c r="KWL72" s="687"/>
      <c r="KWM72" s="458"/>
      <c r="KWN72" s="458"/>
      <c r="KWO72" s="458"/>
      <c r="KWP72" s="459"/>
      <c r="KWR72" s="457"/>
      <c r="KWS72" s="687"/>
      <c r="KWT72" s="687"/>
      <c r="KWU72" s="458"/>
      <c r="KWV72" s="458"/>
      <c r="KWW72" s="458"/>
      <c r="KWX72" s="459"/>
      <c r="KWZ72" s="457"/>
      <c r="KXA72" s="687"/>
      <c r="KXB72" s="687"/>
      <c r="KXC72" s="458"/>
      <c r="KXD72" s="458"/>
      <c r="KXE72" s="458"/>
      <c r="KXF72" s="459"/>
      <c r="KXH72" s="457"/>
      <c r="KXI72" s="687"/>
      <c r="KXJ72" s="687"/>
      <c r="KXK72" s="458"/>
      <c r="KXL72" s="458"/>
      <c r="KXM72" s="458"/>
      <c r="KXN72" s="459"/>
      <c r="KXP72" s="457"/>
      <c r="KXQ72" s="687"/>
      <c r="KXR72" s="687"/>
      <c r="KXS72" s="458"/>
      <c r="KXT72" s="458"/>
      <c r="KXU72" s="458"/>
      <c r="KXV72" s="459"/>
      <c r="KXX72" s="457"/>
      <c r="KXY72" s="687"/>
      <c r="KXZ72" s="687"/>
      <c r="KYA72" s="458"/>
      <c r="KYB72" s="458"/>
      <c r="KYC72" s="458"/>
      <c r="KYD72" s="459"/>
      <c r="KYF72" s="457"/>
      <c r="KYG72" s="687"/>
      <c r="KYH72" s="687"/>
      <c r="KYI72" s="458"/>
      <c r="KYJ72" s="458"/>
      <c r="KYK72" s="458"/>
      <c r="KYL72" s="459"/>
      <c r="KYN72" s="457"/>
      <c r="KYO72" s="687"/>
      <c r="KYP72" s="687"/>
      <c r="KYQ72" s="458"/>
      <c r="KYR72" s="458"/>
      <c r="KYS72" s="458"/>
      <c r="KYT72" s="459"/>
      <c r="KYV72" s="457"/>
      <c r="KYW72" s="687"/>
      <c r="KYX72" s="687"/>
      <c r="KYY72" s="458"/>
      <c r="KYZ72" s="458"/>
      <c r="KZA72" s="458"/>
      <c r="KZB72" s="459"/>
      <c r="KZD72" s="457"/>
      <c r="KZE72" s="687"/>
      <c r="KZF72" s="687"/>
      <c r="KZG72" s="458"/>
      <c r="KZH72" s="458"/>
      <c r="KZI72" s="458"/>
      <c r="KZJ72" s="459"/>
      <c r="KZL72" s="457"/>
      <c r="KZM72" s="687"/>
      <c r="KZN72" s="687"/>
      <c r="KZO72" s="458"/>
      <c r="KZP72" s="458"/>
      <c r="KZQ72" s="458"/>
      <c r="KZR72" s="459"/>
      <c r="KZT72" s="457"/>
      <c r="KZU72" s="687"/>
      <c r="KZV72" s="687"/>
      <c r="KZW72" s="458"/>
      <c r="KZX72" s="458"/>
      <c r="KZY72" s="458"/>
      <c r="KZZ72" s="459"/>
      <c r="LAB72" s="457"/>
      <c r="LAC72" s="687"/>
      <c r="LAD72" s="687"/>
      <c r="LAE72" s="458"/>
      <c r="LAF72" s="458"/>
      <c r="LAG72" s="458"/>
      <c r="LAH72" s="459"/>
      <c r="LAJ72" s="457"/>
      <c r="LAK72" s="687"/>
      <c r="LAL72" s="687"/>
      <c r="LAM72" s="458"/>
      <c r="LAN72" s="458"/>
      <c r="LAO72" s="458"/>
      <c r="LAP72" s="459"/>
      <c r="LAR72" s="457"/>
      <c r="LAS72" s="687"/>
      <c r="LAT72" s="687"/>
      <c r="LAU72" s="458"/>
      <c r="LAV72" s="458"/>
      <c r="LAW72" s="458"/>
      <c r="LAX72" s="459"/>
      <c r="LAZ72" s="457"/>
      <c r="LBA72" s="687"/>
      <c r="LBB72" s="687"/>
      <c r="LBC72" s="458"/>
      <c r="LBD72" s="458"/>
      <c r="LBE72" s="458"/>
      <c r="LBF72" s="459"/>
      <c r="LBH72" s="457"/>
      <c r="LBI72" s="687"/>
      <c r="LBJ72" s="687"/>
      <c r="LBK72" s="458"/>
      <c r="LBL72" s="458"/>
      <c r="LBM72" s="458"/>
      <c r="LBN72" s="459"/>
      <c r="LBP72" s="457"/>
      <c r="LBQ72" s="687"/>
      <c r="LBR72" s="687"/>
      <c r="LBS72" s="458"/>
      <c r="LBT72" s="458"/>
      <c r="LBU72" s="458"/>
      <c r="LBV72" s="459"/>
      <c r="LBX72" s="457"/>
      <c r="LBY72" s="687"/>
      <c r="LBZ72" s="687"/>
      <c r="LCA72" s="458"/>
      <c r="LCB72" s="458"/>
      <c r="LCC72" s="458"/>
      <c r="LCD72" s="459"/>
      <c r="LCF72" s="457"/>
      <c r="LCG72" s="687"/>
      <c r="LCH72" s="687"/>
      <c r="LCI72" s="458"/>
      <c r="LCJ72" s="458"/>
      <c r="LCK72" s="458"/>
      <c r="LCL72" s="459"/>
      <c r="LCN72" s="457"/>
      <c r="LCO72" s="687"/>
      <c r="LCP72" s="687"/>
      <c r="LCQ72" s="458"/>
      <c r="LCR72" s="458"/>
      <c r="LCS72" s="458"/>
      <c r="LCT72" s="459"/>
      <c r="LCV72" s="457"/>
      <c r="LCW72" s="687"/>
      <c r="LCX72" s="687"/>
      <c r="LCY72" s="458"/>
      <c r="LCZ72" s="458"/>
      <c r="LDA72" s="458"/>
      <c r="LDB72" s="459"/>
      <c r="LDD72" s="457"/>
      <c r="LDE72" s="687"/>
      <c r="LDF72" s="687"/>
      <c r="LDG72" s="458"/>
      <c r="LDH72" s="458"/>
      <c r="LDI72" s="458"/>
      <c r="LDJ72" s="459"/>
      <c r="LDL72" s="457"/>
      <c r="LDM72" s="687"/>
      <c r="LDN72" s="687"/>
      <c r="LDO72" s="458"/>
      <c r="LDP72" s="458"/>
      <c r="LDQ72" s="458"/>
      <c r="LDR72" s="459"/>
      <c r="LDT72" s="457"/>
      <c r="LDU72" s="687"/>
      <c r="LDV72" s="687"/>
      <c r="LDW72" s="458"/>
      <c r="LDX72" s="458"/>
      <c r="LDY72" s="458"/>
      <c r="LDZ72" s="459"/>
      <c r="LEB72" s="457"/>
      <c r="LEC72" s="687"/>
      <c r="LED72" s="687"/>
      <c r="LEE72" s="458"/>
      <c r="LEF72" s="458"/>
      <c r="LEG72" s="458"/>
      <c r="LEH72" s="459"/>
      <c r="LEJ72" s="457"/>
      <c r="LEK72" s="687"/>
      <c r="LEL72" s="687"/>
      <c r="LEM72" s="458"/>
      <c r="LEN72" s="458"/>
      <c r="LEO72" s="458"/>
      <c r="LEP72" s="459"/>
      <c r="LER72" s="457"/>
      <c r="LES72" s="687"/>
      <c r="LET72" s="687"/>
      <c r="LEU72" s="458"/>
      <c r="LEV72" s="458"/>
      <c r="LEW72" s="458"/>
      <c r="LEX72" s="459"/>
      <c r="LEZ72" s="457"/>
      <c r="LFA72" s="687"/>
      <c r="LFB72" s="687"/>
      <c r="LFC72" s="458"/>
      <c r="LFD72" s="458"/>
      <c r="LFE72" s="458"/>
      <c r="LFF72" s="459"/>
      <c r="LFH72" s="457"/>
      <c r="LFI72" s="687"/>
      <c r="LFJ72" s="687"/>
      <c r="LFK72" s="458"/>
      <c r="LFL72" s="458"/>
      <c r="LFM72" s="458"/>
      <c r="LFN72" s="459"/>
      <c r="LFP72" s="457"/>
      <c r="LFQ72" s="687"/>
      <c r="LFR72" s="687"/>
      <c r="LFS72" s="458"/>
      <c r="LFT72" s="458"/>
      <c r="LFU72" s="458"/>
      <c r="LFV72" s="459"/>
      <c r="LFX72" s="457"/>
      <c r="LFY72" s="687"/>
      <c r="LFZ72" s="687"/>
      <c r="LGA72" s="458"/>
      <c r="LGB72" s="458"/>
      <c r="LGC72" s="458"/>
      <c r="LGD72" s="459"/>
      <c r="LGF72" s="457"/>
      <c r="LGG72" s="687"/>
      <c r="LGH72" s="687"/>
      <c r="LGI72" s="458"/>
      <c r="LGJ72" s="458"/>
      <c r="LGK72" s="458"/>
      <c r="LGL72" s="459"/>
      <c r="LGN72" s="457"/>
      <c r="LGO72" s="687"/>
      <c r="LGP72" s="687"/>
      <c r="LGQ72" s="458"/>
      <c r="LGR72" s="458"/>
      <c r="LGS72" s="458"/>
      <c r="LGT72" s="459"/>
      <c r="LGV72" s="457"/>
      <c r="LGW72" s="687"/>
      <c r="LGX72" s="687"/>
      <c r="LGY72" s="458"/>
      <c r="LGZ72" s="458"/>
      <c r="LHA72" s="458"/>
      <c r="LHB72" s="459"/>
      <c r="LHD72" s="457"/>
      <c r="LHE72" s="687"/>
      <c r="LHF72" s="687"/>
      <c r="LHG72" s="458"/>
      <c r="LHH72" s="458"/>
      <c r="LHI72" s="458"/>
      <c r="LHJ72" s="459"/>
      <c r="LHL72" s="457"/>
      <c r="LHM72" s="687"/>
      <c r="LHN72" s="687"/>
      <c r="LHO72" s="458"/>
      <c r="LHP72" s="458"/>
      <c r="LHQ72" s="458"/>
      <c r="LHR72" s="459"/>
      <c r="LHT72" s="457"/>
      <c r="LHU72" s="687"/>
      <c r="LHV72" s="687"/>
      <c r="LHW72" s="458"/>
      <c r="LHX72" s="458"/>
      <c r="LHY72" s="458"/>
      <c r="LHZ72" s="459"/>
      <c r="LIB72" s="457"/>
      <c r="LIC72" s="687"/>
      <c r="LID72" s="687"/>
      <c r="LIE72" s="458"/>
      <c r="LIF72" s="458"/>
      <c r="LIG72" s="458"/>
      <c r="LIH72" s="459"/>
      <c r="LIJ72" s="457"/>
      <c r="LIK72" s="687"/>
      <c r="LIL72" s="687"/>
      <c r="LIM72" s="458"/>
      <c r="LIN72" s="458"/>
      <c r="LIO72" s="458"/>
      <c r="LIP72" s="459"/>
      <c r="LIR72" s="457"/>
      <c r="LIS72" s="687"/>
      <c r="LIT72" s="687"/>
      <c r="LIU72" s="458"/>
      <c r="LIV72" s="458"/>
      <c r="LIW72" s="458"/>
      <c r="LIX72" s="459"/>
      <c r="LIZ72" s="457"/>
      <c r="LJA72" s="687"/>
      <c r="LJB72" s="687"/>
      <c r="LJC72" s="458"/>
      <c r="LJD72" s="458"/>
      <c r="LJE72" s="458"/>
      <c r="LJF72" s="459"/>
      <c r="LJH72" s="457"/>
      <c r="LJI72" s="687"/>
      <c r="LJJ72" s="687"/>
      <c r="LJK72" s="458"/>
      <c r="LJL72" s="458"/>
      <c r="LJM72" s="458"/>
      <c r="LJN72" s="459"/>
      <c r="LJP72" s="457"/>
      <c r="LJQ72" s="687"/>
      <c r="LJR72" s="687"/>
      <c r="LJS72" s="458"/>
      <c r="LJT72" s="458"/>
      <c r="LJU72" s="458"/>
      <c r="LJV72" s="459"/>
      <c r="LJX72" s="457"/>
      <c r="LJY72" s="687"/>
      <c r="LJZ72" s="687"/>
      <c r="LKA72" s="458"/>
      <c r="LKB72" s="458"/>
      <c r="LKC72" s="458"/>
      <c r="LKD72" s="459"/>
      <c r="LKF72" s="457"/>
      <c r="LKG72" s="687"/>
      <c r="LKH72" s="687"/>
      <c r="LKI72" s="458"/>
      <c r="LKJ72" s="458"/>
      <c r="LKK72" s="458"/>
      <c r="LKL72" s="459"/>
      <c r="LKN72" s="457"/>
      <c r="LKO72" s="687"/>
      <c r="LKP72" s="687"/>
      <c r="LKQ72" s="458"/>
      <c r="LKR72" s="458"/>
      <c r="LKS72" s="458"/>
      <c r="LKT72" s="459"/>
      <c r="LKV72" s="457"/>
      <c r="LKW72" s="687"/>
      <c r="LKX72" s="687"/>
      <c r="LKY72" s="458"/>
      <c r="LKZ72" s="458"/>
      <c r="LLA72" s="458"/>
      <c r="LLB72" s="459"/>
      <c r="LLD72" s="457"/>
      <c r="LLE72" s="687"/>
      <c r="LLF72" s="687"/>
      <c r="LLG72" s="458"/>
      <c r="LLH72" s="458"/>
      <c r="LLI72" s="458"/>
      <c r="LLJ72" s="459"/>
      <c r="LLL72" s="457"/>
      <c r="LLM72" s="687"/>
      <c r="LLN72" s="687"/>
      <c r="LLO72" s="458"/>
      <c r="LLP72" s="458"/>
      <c r="LLQ72" s="458"/>
      <c r="LLR72" s="459"/>
      <c r="LLT72" s="457"/>
      <c r="LLU72" s="687"/>
      <c r="LLV72" s="687"/>
      <c r="LLW72" s="458"/>
      <c r="LLX72" s="458"/>
      <c r="LLY72" s="458"/>
      <c r="LLZ72" s="459"/>
      <c r="LMB72" s="457"/>
      <c r="LMC72" s="687"/>
      <c r="LMD72" s="687"/>
      <c r="LME72" s="458"/>
      <c r="LMF72" s="458"/>
      <c r="LMG72" s="458"/>
      <c r="LMH72" s="459"/>
      <c r="LMJ72" s="457"/>
      <c r="LMK72" s="687"/>
      <c r="LML72" s="687"/>
      <c r="LMM72" s="458"/>
      <c r="LMN72" s="458"/>
      <c r="LMO72" s="458"/>
      <c r="LMP72" s="459"/>
      <c r="LMR72" s="457"/>
      <c r="LMS72" s="687"/>
      <c r="LMT72" s="687"/>
      <c r="LMU72" s="458"/>
      <c r="LMV72" s="458"/>
      <c r="LMW72" s="458"/>
      <c r="LMX72" s="459"/>
      <c r="LMZ72" s="457"/>
      <c r="LNA72" s="687"/>
      <c r="LNB72" s="687"/>
      <c r="LNC72" s="458"/>
      <c r="LND72" s="458"/>
      <c r="LNE72" s="458"/>
      <c r="LNF72" s="459"/>
      <c r="LNH72" s="457"/>
      <c r="LNI72" s="687"/>
      <c r="LNJ72" s="687"/>
      <c r="LNK72" s="458"/>
      <c r="LNL72" s="458"/>
      <c r="LNM72" s="458"/>
      <c r="LNN72" s="459"/>
      <c r="LNP72" s="457"/>
      <c r="LNQ72" s="687"/>
      <c r="LNR72" s="687"/>
      <c r="LNS72" s="458"/>
      <c r="LNT72" s="458"/>
      <c r="LNU72" s="458"/>
      <c r="LNV72" s="459"/>
      <c r="LNX72" s="457"/>
      <c r="LNY72" s="687"/>
      <c r="LNZ72" s="687"/>
      <c r="LOA72" s="458"/>
      <c r="LOB72" s="458"/>
      <c r="LOC72" s="458"/>
      <c r="LOD72" s="459"/>
      <c r="LOF72" s="457"/>
      <c r="LOG72" s="687"/>
      <c r="LOH72" s="687"/>
      <c r="LOI72" s="458"/>
      <c r="LOJ72" s="458"/>
      <c r="LOK72" s="458"/>
      <c r="LOL72" s="459"/>
      <c r="LON72" s="457"/>
      <c r="LOO72" s="687"/>
      <c r="LOP72" s="687"/>
      <c r="LOQ72" s="458"/>
      <c r="LOR72" s="458"/>
      <c r="LOS72" s="458"/>
      <c r="LOT72" s="459"/>
      <c r="LOV72" s="457"/>
      <c r="LOW72" s="687"/>
      <c r="LOX72" s="687"/>
      <c r="LOY72" s="458"/>
      <c r="LOZ72" s="458"/>
      <c r="LPA72" s="458"/>
      <c r="LPB72" s="459"/>
      <c r="LPD72" s="457"/>
      <c r="LPE72" s="687"/>
      <c r="LPF72" s="687"/>
      <c r="LPG72" s="458"/>
      <c r="LPH72" s="458"/>
      <c r="LPI72" s="458"/>
      <c r="LPJ72" s="459"/>
      <c r="LPL72" s="457"/>
      <c r="LPM72" s="687"/>
      <c r="LPN72" s="687"/>
      <c r="LPO72" s="458"/>
      <c r="LPP72" s="458"/>
      <c r="LPQ72" s="458"/>
      <c r="LPR72" s="459"/>
      <c r="LPT72" s="457"/>
      <c r="LPU72" s="687"/>
      <c r="LPV72" s="687"/>
      <c r="LPW72" s="458"/>
      <c r="LPX72" s="458"/>
      <c r="LPY72" s="458"/>
      <c r="LPZ72" s="459"/>
      <c r="LQB72" s="457"/>
      <c r="LQC72" s="687"/>
      <c r="LQD72" s="687"/>
      <c r="LQE72" s="458"/>
      <c r="LQF72" s="458"/>
      <c r="LQG72" s="458"/>
      <c r="LQH72" s="459"/>
      <c r="LQJ72" s="457"/>
      <c r="LQK72" s="687"/>
      <c r="LQL72" s="687"/>
      <c r="LQM72" s="458"/>
      <c r="LQN72" s="458"/>
      <c r="LQO72" s="458"/>
      <c r="LQP72" s="459"/>
      <c r="LQR72" s="457"/>
      <c r="LQS72" s="687"/>
      <c r="LQT72" s="687"/>
      <c r="LQU72" s="458"/>
      <c r="LQV72" s="458"/>
      <c r="LQW72" s="458"/>
      <c r="LQX72" s="459"/>
      <c r="LQZ72" s="457"/>
      <c r="LRA72" s="687"/>
      <c r="LRB72" s="687"/>
      <c r="LRC72" s="458"/>
      <c r="LRD72" s="458"/>
      <c r="LRE72" s="458"/>
      <c r="LRF72" s="459"/>
      <c r="LRH72" s="457"/>
      <c r="LRI72" s="687"/>
      <c r="LRJ72" s="687"/>
      <c r="LRK72" s="458"/>
      <c r="LRL72" s="458"/>
      <c r="LRM72" s="458"/>
      <c r="LRN72" s="459"/>
      <c r="LRP72" s="457"/>
      <c r="LRQ72" s="687"/>
      <c r="LRR72" s="687"/>
      <c r="LRS72" s="458"/>
      <c r="LRT72" s="458"/>
      <c r="LRU72" s="458"/>
      <c r="LRV72" s="459"/>
      <c r="LRX72" s="457"/>
      <c r="LRY72" s="687"/>
      <c r="LRZ72" s="687"/>
      <c r="LSA72" s="458"/>
      <c r="LSB72" s="458"/>
      <c r="LSC72" s="458"/>
      <c r="LSD72" s="459"/>
      <c r="LSF72" s="457"/>
      <c r="LSG72" s="687"/>
      <c r="LSH72" s="687"/>
      <c r="LSI72" s="458"/>
      <c r="LSJ72" s="458"/>
      <c r="LSK72" s="458"/>
      <c r="LSL72" s="459"/>
      <c r="LSN72" s="457"/>
      <c r="LSO72" s="687"/>
      <c r="LSP72" s="687"/>
      <c r="LSQ72" s="458"/>
      <c r="LSR72" s="458"/>
      <c r="LSS72" s="458"/>
      <c r="LST72" s="459"/>
      <c r="LSV72" s="457"/>
      <c r="LSW72" s="687"/>
      <c r="LSX72" s="687"/>
      <c r="LSY72" s="458"/>
      <c r="LSZ72" s="458"/>
      <c r="LTA72" s="458"/>
      <c r="LTB72" s="459"/>
      <c r="LTD72" s="457"/>
      <c r="LTE72" s="687"/>
      <c r="LTF72" s="687"/>
      <c r="LTG72" s="458"/>
      <c r="LTH72" s="458"/>
      <c r="LTI72" s="458"/>
      <c r="LTJ72" s="459"/>
      <c r="LTL72" s="457"/>
      <c r="LTM72" s="687"/>
      <c r="LTN72" s="687"/>
      <c r="LTO72" s="458"/>
      <c r="LTP72" s="458"/>
      <c r="LTQ72" s="458"/>
      <c r="LTR72" s="459"/>
      <c r="LTT72" s="457"/>
      <c r="LTU72" s="687"/>
      <c r="LTV72" s="687"/>
      <c r="LTW72" s="458"/>
      <c r="LTX72" s="458"/>
      <c r="LTY72" s="458"/>
      <c r="LTZ72" s="459"/>
      <c r="LUB72" s="457"/>
      <c r="LUC72" s="687"/>
      <c r="LUD72" s="687"/>
      <c r="LUE72" s="458"/>
      <c r="LUF72" s="458"/>
      <c r="LUG72" s="458"/>
      <c r="LUH72" s="459"/>
      <c r="LUJ72" s="457"/>
      <c r="LUK72" s="687"/>
      <c r="LUL72" s="687"/>
      <c r="LUM72" s="458"/>
      <c r="LUN72" s="458"/>
      <c r="LUO72" s="458"/>
      <c r="LUP72" s="459"/>
      <c r="LUR72" s="457"/>
      <c r="LUS72" s="687"/>
      <c r="LUT72" s="687"/>
      <c r="LUU72" s="458"/>
      <c r="LUV72" s="458"/>
      <c r="LUW72" s="458"/>
      <c r="LUX72" s="459"/>
      <c r="LUZ72" s="457"/>
      <c r="LVA72" s="687"/>
      <c r="LVB72" s="687"/>
      <c r="LVC72" s="458"/>
      <c r="LVD72" s="458"/>
      <c r="LVE72" s="458"/>
      <c r="LVF72" s="459"/>
      <c r="LVH72" s="457"/>
      <c r="LVI72" s="687"/>
      <c r="LVJ72" s="687"/>
      <c r="LVK72" s="458"/>
      <c r="LVL72" s="458"/>
      <c r="LVM72" s="458"/>
      <c r="LVN72" s="459"/>
      <c r="LVP72" s="457"/>
      <c r="LVQ72" s="687"/>
      <c r="LVR72" s="687"/>
      <c r="LVS72" s="458"/>
      <c r="LVT72" s="458"/>
      <c r="LVU72" s="458"/>
      <c r="LVV72" s="459"/>
      <c r="LVX72" s="457"/>
      <c r="LVY72" s="687"/>
      <c r="LVZ72" s="687"/>
      <c r="LWA72" s="458"/>
      <c r="LWB72" s="458"/>
      <c r="LWC72" s="458"/>
      <c r="LWD72" s="459"/>
      <c r="LWF72" s="457"/>
      <c r="LWG72" s="687"/>
      <c r="LWH72" s="687"/>
      <c r="LWI72" s="458"/>
      <c r="LWJ72" s="458"/>
      <c r="LWK72" s="458"/>
      <c r="LWL72" s="459"/>
      <c r="LWN72" s="457"/>
      <c r="LWO72" s="687"/>
      <c r="LWP72" s="687"/>
      <c r="LWQ72" s="458"/>
      <c r="LWR72" s="458"/>
      <c r="LWS72" s="458"/>
      <c r="LWT72" s="459"/>
      <c r="LWV72" s="457"/>
      <c r="LWW72" s="687"/>
      <c r="LWX72" s="687"/>
      <c r="LWY72" s="458"/>
      <c r="LWZ72" s="458"/>
      <c r="LXA72" s="458"/>
      <c r="LXB72" s="459"/>
      <c r="LXD72" s="457"/>
      <c r="LXE72" s="687"/>
      <c r="LXF72" s="687"/>
      <c r="LXG72" s="458"/>
      <c r="LXH72" s="458"/>
      <c r="LXI72" s="458"/>
      <c r="LXJ72" s="459"/>
      <c r="LXL72" s="457"/>
      <c r="LXM72" s="687"/>
      <c r="LXN72" s="687"/>
      <c r="LXO72" s="458"/>
      <c r="LXP72" s="458"/>
      <c r="LXQ72" s="458"/>
      <c r="LXR72" s="459"/>
      <c r="LXT72" s="457"/>
      <c r="LXU72" s="687"/>
      <c r="LXV72" s="687"/>
      <c r="LXW72" s="458"/>
      <c r="LXX72" s="458"/>
      <c r="LXY72" s="458"/>
      <c r="LXZ72" s="459"/>
      <c r="LYB72" s="457"/>
      <c r="LYC72" s="687"/>
      <c r="LYD72" s="687"/>
      <c r="LYE72" s="458"/>
      <c r="LYF72" s="458"/>
      <c r="LYG72" s="458"/>
      <c r="LYH72" s="459"/>
      <c r="LYJ72" s="457"/>
      <c r="LYK72" s="687"/>
      <c r="LYL72" s="687"/>
      <c r="LYM72" s="458"/>
      <c r="LYN72" s="458"/>
      <c r="LYO72" s="458"/>
      <c r="LYP72" s="459"/>
      <c r="LYR72" s="457"/>
      <c r="LYS72" s="687"/>
      <c r="LYT72" s="687"/>
      <c r="LYU72" s="458"/>
      <c r="LYV72" s="458"/>
      <c r="LYW72" s="458"/>
      <c r="LYX72" s="459"/>
      <c r="LYZ72" s="457"/>
      <c r="LZA72" s="687"/>
      <c r="LZB72" s="687"/>
      <c r="LZC72" s="458"/>
      <c r="LZD72" s="458"/>
      <c r="LZE72" s="458"/>
      <c r="LZF72" s="459"/>
      <c r="LZH72" s="457"/>
      <c r="LZI72" s="687"/>
      <c r="LZJ72" s="687"/>
      <c r="LZK72" s="458"/>
      <c r="LZL72" s="458"/>
      <c r="LZM72" s="458"/>
      <c r="LZN72" s="459"/>
      <c r="LZP72" s="457"/>
      <c r="LZQ72" s="687"/>
      <c r="LZR72" s="687"/>
      <c r="LZS72" s="458"/>
      <c r="LZT72" s="458"/>
      <c r="LZU72" s="458"/>
      <c r="LZV72" s="459"/>
      <c r="LZX72" s="457"/>
      <c r="LZY72" s="687"/>
      <c r="LZZ72" s="687"/>
      <c r="MAA72" s="458"/>
      <c r="MAB72" s="458"/>
      <c r="MAC72" s="458"/>
      <c r="MAD72" s="459"/>
      <c r="MAF72" s="457"/>
      <c r="MAG72" s="687"/>
      <c r="MAH72" s="687"/>
      <c r="MAI72" s="458"/>
      <c r="MAJ72" s="458"/>
      <c r="MAK72" s="458"/>
      <c r="MAL72" s="459"/>
      <c r="MAN72" s="457"/>
      <c r="MAO72" s="687"/>
      <c r="MAP72" s="687"/>
      <c r="MAQ72" s="458"/>
      <c r="MAR72" s="458"/>
      <c r="MAS72" s="458"/>
      <c r="MAT72" s="459"/>
      <c r="MAV72" s="457"/>
      <c r="MAW72" s="687"/>
      <c r="MAX72" s="687"/>
      <c r="MAY72" s="458"/>
      <c r="MAZ72" s="458"/>
      <c r="MBA72" s="458"/>
      <c r="MBB72" s="459"/>
      <c r="MBD72" s="457"/>
      <c r="MBE72" s="687"/>
      <c r="MBF72" s="687"/>
      <c r="MBG72" s="458"/>
      <c r="MBH72" s="458"/>
      <c r="MBI72" s="458"/>
      <c r="MBJ72" s="459"/>
      <c r="MBL72" s="457"/>
      <c r="MBM72" s="687"/>
      <c r="MBN72" s="687"/>
      <c r="MBO72" s="458"/>
      <c r="MBP72" s="458"/>
      <c r="MBQ72" s="458"/>
      <c r="MBR72" s="459"/>
      <c r="MBT72" s="457"/>
      <c r="MBU72" s="687"/>
      <c r="MBV72" s="687"/>
      <c r="MBW72" s="458"/>
      <c r="MBX72" s="458"/>
      <c r="MBY72" s="458"/>
      <c r="MBZ72" s="459"/>
      <c r="MCB72" s="457"/>
      <c r="MCC72" s="687"/>
      <c r="MCD72" s="687"/>
      <c r="MCE72" s="458"/>
      <c r="MCF72" s="458"/>
      <c r="MCG72" s="458"/>
      <c r="MCH72" s="459"/>
      <c r="MCJ72" s="457"/>
      <c r="MCK72" s="687"/>
      <c r="MCL72" s="687"/>
      <c r="MCM72" s="458"/>
      <c r="MCN72" s="458"/>
      <c r="MCO72" s="458"/>
      <c r="MCP72" s="459"/>
      <c r="MCR72" s="457"/>
      <c r="MCS72" s="687"/>
      <c r="MCT72" s="687"/>
      <c r="MCU72" s="458"/>
      <c r="MCV72" s="458"/>
      <c r="MCW72" s="458"/>
      <c r="MCX72" s="459"/>
      <c r="MCZ72" s="457"/>
      <c r="MDA72" s="687"/>
      <c r="MDB72" s="687"/>
      <c r="MDC72" s="458"/>
      <c r="MDD72" s="458"/>
      <c r="MDE72" s="458"/>
      <c r="MDF72" s="459"/>
      <c r="MDH72" s="457"/>
      <c r="MDI72" s="687"/>
      <c r="MDJ72" s="687"/>
      <c r="MDK72" s="458"/>
      <c r="MDL72" s="458"/>
      <c r="MDM72" s="458"/>
      <c r="MDN72" s="459"/>
      <c r="MDP72" s="457"/>
      <c r="MDQ72" s="687"/>
      <c r="MDR72" s="687"/>
      <c r="MDS72" s="458"/>
      <c r="MDT72" s="458"/>
      <c r="MDU72" s="458"/>
      <c r="MDV72" s="459"/>
      <c r="MDX72" s="457"/>
      <c r="MDY72" s="687"/>
      <c r="MDZ72" s="687"/>
      <c r="MEA72" s="458"/>
      <c r="MEB72" s="458"/>
      <c r="MEC72" s="458"/>
      <c r="MED72" s="459"/>
      <c r="MEF72" s="457"/>
      <c r="MEG72" s="687"/>
      <c r="MEH72" s="687"/>
      <c r="MEI72" s="458"/>
      <c r="MEJ72" s="458"/>
      <c r="MEK72" s="458"/>
      <c r="MEL72" s="459"/>
      <c r="MEN72" s="457"/>
      <c r="MEO72" s="687"/>
      <c r="MEP72" s="687"/>
      <c r="MEQ72" s="458"/>
      <c r="MER72" s="458"/>
      <c r="MES72" s="458"/>
      <c r="MET72" s="459"/>
      <c r="MEV72" s="457"/>
      <c r="MEW72" s="687"/>
      <c r="MEX72" s="687"/>
      <c r="MEY72" s="458"/>
      <c r="MEZ72" s="458"/>
      <c r="MFA72" s="458"/>
      <c r="MFB72" s="459"/>
      <c r="MFD72" s="457"/>
      <c r="MFE72" s="687"/>
      <c r="MFF72" s="687"/>
      <c r="MFG72" s="458"/>
      <c r="MFH72" s="458"/>
      <c r="MFI72" s="458"/>
      <c r="MFJ72" s="459"/>
      <c r="MFL72" s="457"/>
      <c r="MFM72" s="687"/>
      <c r="MFN72" s="687"/>
      <c r="MFO72" s="458"/>
      <c r="MFP72" s="458"/>
      <c r="MFQ72" s="458"/>
      <c r="MFR72" s="459"/>
      <c r="MFT72" s="457"/>
      <c r="MFU72" s="687"/>
      <c r="MFV72" s="687"/>
      <c r="MFW72" s="458"/>
      <c r="MFX72" s="458"/>
      <c r="MFY72" s="458"/>
      <c r="MFZ72" s="459"/>
      <c r="MGB72" s="457"/>
      <c r="MGC72" s="687"/>
      <c r="MGD72" s="687"/>
      <c r="MGE72" s="458"/>
      <c r="MGF72" s="458"/>
      <c r="MGG72" s="458"/>
      <c r="MGH72" s="459"/>
      <c r="MGJ72" s="457"/>
      <c r="MGK72" s="687"/>
      <c r="MGL72" s="687"/>
      <c r="MGM72" s="458"/>
      <c r="MGN72" s="458"/>
      <c r="MGO72" s="458"/>
      <c r="MGP72" s="459"/>
      <c r="MGR72" s="457"/>
      <c r="MGS72" s="687"/>
      <c r="MGT72" s="687"/>
      <c r="MGU72" s="458"/>
      <c r="MGV72" s="458"/>
      <c r="MGW72" s="458"/>
      <c r="MGX72" s="459"/>
      <c r="MGZ72" s="457"/>
      <c r="MHA72" s="687"/>
      <c r="MHB72" s="687"/>
      <c r="MHC72" s="458"/>
      <c r="MHD72" s="458"/>
      <c r="MHE72" s="458"/>
      <c r="MHF72" s="459"/>
      <c r="MHH72" s="457"/>
      <c r="MHI72" s="687"/>
      <c r="MHJ72" s="687"/>
      <c r="MHK72" s="458"/>
      <c r="MHL72" s="458"/>
      <c r="MHM72" s="458"/>
      <c r="MHN72" s="459"/>
      <c r="MHP72" s="457"/>
      <c r="MHQ72" s="687"/>
      <c r="MHR72" s="687"/>
      <c r="MHS72" s="458"/>
      <c r="MHT72" s="458"/>
      <c r="MHU72" s="458"/>
      <c r="MHV72" s="459"/>
      <c r="MHX72" s="457"/>
      <c r="MHY72" s="687"/>
      <c r="MHZ72" s="687"/>
      <c r="MIA72" s="458"/>
      <c r="MIB72" s="458"/>
      <c r="MIC72" s="458"/>
      <c r="MID72" s="459"/>
      <c r="MIF72" s="457"/>
      <c r="MIG72" s="687"/>
      <c r="MIH72" s="687"/>
      <c r="MII72" s="458"/>
      <c r="MIJ72" s="458"/>
      <c r="MIK72" s="458"/>
      <c r="MIL72" s="459"/>
      <c r="MIN72" s="457"/>
      <c r="MIO72" s="687"/>
      <c r="MIP72" s="687"/>
      <c r="MIQ72" s="458"/>
      <c r="MIR72" s="458"/>
      <c r="MIS72" s="458"/>
      <c r="MIT72" s="459"/>
      <c r="MIV72" s="457"/>
      <c r="MIW72" s="687"/>
      <c r="MIX72" s="687"/>
      <c r="MIY72" s="458"/>
      <c r="MIZ72" s="458"/>
      <c r="MJA72" s="458"/>
      <c r="MJB72" s="459"/>
      <c r="MJD72" s="457"/>
      <c r="MJE72" s="687"/>
      <c r="MJF72" s="687"/>
      <c r="MJG72" s="458"/>
      <c r="MJH72" s="458"/>
      <c r="MJI72" s="458"/>
      <c r="MJJ72" s="459"/>
      <c r="MJL72" s="457"/>
      <c r="MJM72" s="687"/>
      <c r="MJN72" s="687"/>
      <c r="MJO72" s="458"/>
      <c r="MJP72" s="458"/>
      <c r="MJQ72" s="458"/>
      <c r="MJR72" s="459"/>
      <c r="MJT72" s="457"/>
      <c r="MJU72" s="687"/>
      <c r="MJV72" s="687"/>
      <c r="MJW72" s="458"/>
      <c r="MJX72" s="458"/>
      <c r="MJY72" s="458"/>
      <c r="MJZ72" s="459"/>
      <c r="MKB72" s="457"/>
      <c r="MKC72" s="687"/>
      <c r="MKD72" s="687"/>
      <c r="MKE72" s="458"/>
      <c r="MKF72" s="458"/>
      <c r="MKG72" s="458"/>
      <c r="MKH72" s="459"/>
      <c r="MKJ72" s="457"/>
      <c r="MKK72" s="687"/>
      <c r="MKL72" s="687"/>
      <c r="MKM72" s="458"/>
      <c r="MKN72" s="458"/>
      <c r="MKO72" s="458"/>
      <c r="MKP72" s="459"/>
      <c r="MKR72" s="457"/>
      <c r="MKS72" s="687"/>
      <c r="MKT72" s="687"/>
      <c r="MKU72" s="458"/>
      <c r="MKV72" s="458"/>
      <c r="MKW72" s="458"/>
      <c r="MKX72" s="459"/>
      <c r="MKZ72" s="457"/>
      <c r="MLA72" s="687"/>
      <c r="MLB72" s="687"/>
      <c r="MLC72" s="458"/>
      <c r="MLD72" s="458"/>
      <c r="MLE72" s="458"/>
      <c r="MLF72" s="459"/>
      <c r="MLH72" s="457"/>
      <c r="MLI72" s="687"/>
      <c r="MLJ72" s="687"/>
      <c r="MLK72" s="458"/>
      <c r="MLL72" s="458"/>
      <c r="MLM72" s="458"/>
      <c r="MLN72" s="459"/>
      <c r="MLP72" s="457"/>
      <c r="MLQ72" s="687"/>
      <c r="MLR72" s="687"/>
      <c r="MLS72" s="458"/>
      <c r="MLT72" s="458"/>
      <c r="MLU72" s="458"/>
      <c r="MLV72" s="459"/>
      <c r="MLX72" s="457"/>
      <c r="MLY72" s="687"/>
      <c r="MLZ72" s="687"/>
      <c r="MMA72" s="458"/>
      <c r="MMB72" s="458"/>
      <c r="MMC72" s="458"/>
      <c r="MMD72" s="459"/>
      <c r="MMF72" s="457"/>
      <c r="MMG72" s="687"/>
      <c r="MMH72" s="687"/>
      <c r="MMI72" s="458"/>
      <c r="MMJ72" s="458"/>
      <c r="MMK72" s="458"/>
      <c r="MML72" s="459"/>
      <c r="MMN72" s="457"/>
      <c r="MMO72" s="687"/>
      <c r="MMP72" s="687"/>
      <c r="MMQ72" s="458"/>
      <c r="MMR72" s="458"/>
      <c r="MMS72" s="458"/>
      <c r="MMT72" s="459"/>
      <c r="MMV72" s="457"/>
      <c r="MMW72" s="687"/>
      <c r="MMX72" s="687"/>
      <c r="MMY72" s="458"/>
      <c r="MMZ72" s="458"/>
      <c r="MNA72" s="458"/>
      <c r="MNB72" s="459"/>
      <c r="MND72" s="457"/>
      <c r="MNE72" s="687"/>
      <c r="MNF72" s="687"/>
      <c r="MNG72" s="458"/>
      <c r="MNH72" s="458"/>
      <c r="MNI72" s="458"/>
      <c r="MNJ72" s="459"/>
      <c r="MNL72" s="457"/>
      <c r="MNM72" s="687"/>
      <c r="MNN72" s="687"/>
      <c r="MNO72" s="458"/>
      <c r="MNP72" s="458"/>
      <c r="MNQ72" s="458"/>
      <c r="MNR72" s="459"/>
      <c r="MNT72" s="457"/>
      <c r="MNU72" s="687"/>
      <c r="MNV72" s="687"/>
      <c r="MNW72" s="458"/>
      <c r="MNX72" s="458"/>
      <c r="MNY72" s="458"/>
      <c r="MNZ72" s="459"/>
      <c r="MOB72" s="457"/>
      <c r="MOC72" s="687"/>
      <c r="MOD72" s="687"/>
      <c r="MOE72" s="458"/>
      <c r="MOF72" s="458"/>
      <c r="MOG72" s="458"/>
      <c r="MOH72" s="459"/>
      <c r="MOJ72" s="457"/>
      <c r="MOK72" s="687"/>
      <c r="MOL72" s="687"/>
      <c r="MOM72" s="458"/>
      <c r="MON72" s="458"/>
      <c r="MOO72" s="458"/>
      <c r="MOP72" s="459"/>
      <c r="MOR72" s="457"/>
      <c r="MOS72" s="687"/>
      <c r="MOT72" s="687"/>
      <c r="MOU72" s="458"/>
      <c r="MOV72" s="458"/>
      <c r="MOW72" s="458"/>
      <c r="MOX72" s="459"/>
      <c r="MOZ72" s="457"/>
      <c r="MPA72" s="687"/>
      <c r="MPB72" s="687"/>
      <c r="MPC72" s="458"/>
      <c r="MPD72" s="458"/>
      <c r="MPE72" s="458"/>
      <c r="MPF72" s="459"/>
      <c r="MPH72" s="457"/>
      <c r="MPI72" s="687"/>
      <c r="MPJ72" s="687"/>
      <c r="MPK72" s="458"/>
      <c r="MPL72" s="458"/>
      <c r="MPM72" s="458"/>
      <c r="MPN72" s="459"/>
      <c r="MPP72" s="457"/>
      <c r="MPQ72" s="687"/>
      <c r="MPR72" s="687"/>
      <c r="MPS72" s="458"/>
      <c r="MPT72" s="458"/>
      <c r="MPU72" s="458"/>
      <c r="MPV72" s="459"/>
      <c r="MPX72" s="457"/>
      <c r="MPY72" s="687"/>
      <c r="MPZ72" s="687"/>
      <c r="MQA72" s="458"/>
      <c r="MQB72" s="458"/>
      <c r="MQC72" s="458"/>
      <c r="MQD72" s="459"/>
      <c r="MQF72" s="457"/>
      <c r="MQG72" s="687"/>
      <c r="MQH72" s="687"/>
      <c r="MQI72" s="458"/>
      <c r="MQJ72" s="458"/>
      <c r="MQK72" s="458"/>
      <c r="MQL72" s="459"/>
      <c r="MQN72" s="457"/>
      <c r="MQO72" s="687"/>
      <c r="MQP72" s="687"/>
      <c r="MQQ72" s="458"/>
      <c r="MQR72" s="458"/>
      <c r="MQS72" s="458"/>
      <c r="MQT72" s="459"/>
      <c r="MQV72" s="457"/>
      <c r="MQW72" s="687"/>
      <c r="MQX72" s="687"/>
      <c r="MQY72" s="458"/>
      <c r="MQZ72" s="458"/>
      <c r="MRA72" s="458"/>
      <c r="MRB72" s="459"/>
      <c r="MRD72" s="457"/>
      <c r="MRE72" s="687"/>
      <c r="MRF72" s="687"/>
      <c r="MRG72" s="458"/>
      <c r="MRH72" s="458"/>
      <c r="MRI72" s="458"/>
      <c r="MRJ72" s="459"/>
      <c r="MRL72" s="457"/>
      <c r="MRM72" s="687"/>
      <c r="MRN72" s="687"/>
      <c r="MRO72" s="458"/>
      <c r="MRP72" s="458"/>
      <c r="MRQ72" s="458"/>
      <c r="MRR72" s="459"/>
      <c r="MRT72" s="457"/>
      <c r="MRU72" s="687"/>
      <c r="MRV72" s="687"/>
      <c r="MRW72" s="458"/>
      <c r="MRX72" s="458"/>
      <c r="MRY72" s="458"/>
      <c r="MRZ72" s="459"/>
      <c r="MSB72" s="457"/>
      <c r="MSC72" s="687"/>
      <c r="MSD72" s="687"/>
      <c r="MSE72" s="458"/>
      <c r="MSF72" s="458"/>
      <c r="MSG72" s="458"/>
      <c r="MSH72" s="459"/>
      <c r="MSJ72" s="457"/>
      <c r="MSK72" s="687"/>
      <c r="MSL72" s="687"/>
      <c r="MSM72" s="458"/>
      <c r="MSN72" s="458"/>
      <c r="MSO72" s="458"/>
      <c r="MSP72" s="459"/>
      <c r="MSR72" s="457"/>
      <c r="MSS72" s="687"/>
      <c r="MST72" s="687"/>
      <c r="MSU72" s="458"/>
      <c r="MSV72" s="458"/>
      <c r="MSW72" s="458"/>
      <c r="MSX72" s="459"/>
      <c r="MSZ72" s="457"/>
      <c r="MTA72" s="687"/>
      <c r="MTB72" s="687"/>
      <c r="MTC72" s="458"/>
      <c r="MTD72" s="458"/>
      <c r="MTE72" s="458"/>
      <c r="MTF72" s="459"/>
      <c r="MTH72" s="457"/>
      <c r="MTI72" s="687"/>
      <c r="MTJ72" s="687"/>
      <c r="MTK72" s="458"/>
      <c r="MTL72" s="458"/>
      <c r="MTM72" s="458"/>
      <c r="MTN72" s="459"/>
      <c r="MTP72" s="457"/>
      <c r="MTQ72" s="687"/>
      <c r="MTR72" s="687"/>
      <c r="MTS72" s="458"/>
      <c r="MTT72" s="458"/>
      <c r="MTU72" s="458"/>
      <c r="MTV72" s="459"/>
      <c r="MTX72" s="457"/>
      <c r="MTY72" s="687"/>
      <c r="MTZ72" s="687"/>
      <c r="MUA72" s="458"/>
      <c r="MUB72" s="458"/>
      <c r="MUC72" s="458"/>
      <c r="MUD72" s="459"/>
      <c r="MUF72" s="457"/>
      <c r="MUG72" s="687"/>
      <c r="MUH72" s="687"/>
      <c r="MUI72" s="458"/>
      <c r="MUJ72" s="458"/>
      <c r="MUK72" s="458"/>
      <c r="MUL72" s="459"/>
      <c r="MUN72" s="457"/>
      <c r="MUO72" s="687"/>
      <c r="MUP72" s="687"/>
      <c r="MUQ72" s="458"/>
      <c r="MUR72" s="458"/>
      <c r="MUS72" s="458"/>
      <c r="MUT72" s="459"/>
      <c r="MUV72" s="457"/>
      <c r="MUW72" s="687"/>
      <c r="MUX72" s="687"/>
      <c r="MUY72" s="458"/>
      <c r="MUZ72" s="458"/>
      <c r="MVA72" s="458"/>
      <c r="MVB72" s="459"/>
      <c r="MVD72" s="457"/>
      <c r="MVE72" s="687"/>
      <c r="MVF72" s="687"/>
      <c r="MVG72" s="458"/>
      <c r="MVH72" s="458"/>
      <c r="MVI72" s="458"/>
      <c r="MVJ72" s="459"/>
      <c r="MVL72" s="457"/>
      <c r="MVM72" s="687"/>
      <c r="MVN72" s="687"/>
      <c r="MVO72" s="458"/>
      <c r="MVP72" s="458"/>
      <c r="MVQ72" s="458"/>
      <c r="MVR72" s="459"/>
      <c r="MVT72" s="457"/>
      <c r="MVU72" s="687"/>
      <c r="MVV72" s="687"/>
      <c r="MVW72" s="458"/>
      <c r="MVX72" s="458"/>
      <c r="MVY72" s="458"/>
      <c r="MVZ72" s="459"/>
      <c r="MWB72" s="457"/>
      <c r="MWC72" s="687"/>
      <c r="MWD72" s="687"/>
      <c r="MWE72" s="458"/>
      <c r="MWF72" s="458"/>
      <c r="MWG72" s="458"/>
      <c r="MWH72" s="459"/>
      <c r="MWJ72" s="457"/>
      <c r="MWK72" s="687"/>
      <c r="MWL72" s="687"/>
      <c r="MWM72" s="458"/>
      <c r="MWN72" s="458"/>
      <c r="MWO72" s="458"/>
      <c r="MWP72" s="459"/>
      <c r="MWR72" s="457"/>
      <c r="MWS72" s="687"/>
      <c r="MWT72" s="687"/>
      <c r="MWU72" s="458"/>
      <c r="MWV72" s="458"/>
      <c r="MWW72" s="458"/>
      <c r="MWX72" s="459"/>
      <c r="MWZ72" s="457"/>
      <c r="MXA72" s="687"/>
      <c r="MXB72" s="687"/>
      <c r="MXC72" s="458"/>
      <c r="MXD72" s="458"/>
      <c r="MXE72" s="458"/>
      <c r="MXF72" s="459"/>
      <c r="MXH72" s="457"/>
      <c r="MXI72" s="687"/>
      <c r="MXJ72" s="687"/>
      <c r="MXK72" s="458"/>
      <c r="MXL72" s="458"/>
      <c r="MXM72" s="458"/>
      <c r="MXN72" s="459"/>
      <c r="MXP72" s="457"/>
      <c r="MXQ72" s="687"/>
      <c r="MXR72" s="687"/>
      <c r="MXS72" s="458"/>
      <c r="MXT72" s="458"/>
      <c r="MXU72" s="458"/>
      <c r="MXV72" s="459"/>
      <c r="MXX72" s="457"/>
      <c r="MXY72" s="687"/>
      <c r="MXZ72" s="687"/>
      <c r="MYA72" s="458"/>
      <c r="MYB72" s="458"/>
      <c r="MYC72" s="458"/>
      <c r="MYD72" s="459"/>
      <c r="MYF72" s="457"/>
      <c r="MYG72" s="687"/>
      <c r="MYH72" s="687"/>
      <c r="MYI72" s="458"/>
      <c r="MYJ72" s="458"/>
      <c r="MYK72" s="458"/>
      <c r="MYL72" s="459"/>
      <c r="MYN72" s="457"/>
      <c r="MYO72" s="687"/>
      <c r="MYP72" s="687"/>
      <c r="MYQ72" s="458"/>
      <c r="MYR72" s="458"/>
      <c r="MYS72" s="458"/>
      <c r="MYT72" s="459"/>
      <c r="MYV72" s="457"/>
      <c r="MYW72" s="687"/>
      <c r="MYX72" s="687"/>
      <c r="MYY72" s="458"/>
      <c r="MYZ72" s="458"/>
      <c r="MZA72" s="458"/>
      <c r="MZB72" s="459"/>
      <c r="MZD72" s="457"/>
      <c r="MZE72" s="687"/>
      <c r="MZF72" s="687"/>
      <c r="MZG72" s="458"/>
      <c r="MZH72" s="458"/>
      <c r="MZI72" s="458"/>
      <c r="MZJ72" s="459"/>
      <c r="MZL72" s="457"/>
      <c r="MZM72" s="687"/>
      <c r="MZN72" s="687"/>
      <c r="MZO72" s="458"/>
      <c r="MZP72" s="458"/>
      <c r="MZQ72" s="458"/>
      <c r="MZR72" s="459"/>
      <c r="MZT72" s="457"/>
      <c r="MZU72" s="687"/>
      <c r="MZV72" s="687"/>
      <c r="MZW72" s="458"/>
      <c r="MZX72" s="458"/>
      <c r="MZY72" s="458"/>
      <c r="MZZ72" s="459"/>
      <c r="NAB72" s="457"/>
      <c r="NAC72" s="687"/>
      <c r="NAD72" s="687"/>
      <c r="NAE72" s="458"/>
      <c r="NAF72" s="458"/>
      <c r="NAG72" s="458"/>
      <c r="NAH72" s="459"/>
      <c r="NAJ72" s="457"/>
      <c r="NAK72" s="687"/>
      <c r="NAL72" s="687"/>
      <c r="NAM72" s="458"/>
      <c r="NAN72" s="458"/>
      <c r="NAO72" s="458"/>
      <c r="NAP72" s="459"/>
      <c r="NAR72" s="457"/>
      <c r="NAS72" s="687"/>
      <c r="NAT72" s="687"/>
      <c r="NAU72" s="458"/>
      <c r="NAV72" s="458"/>
      <c r="NAW72" s="458"/>
      <c r="NAX72" s="459"/>
      <c r="NAZ72" s="457"/>
      <c r="NBA72" s="687"/>
      <c r="NBB72" s="687"/>
      <c r="NBC72" s="458"/>
      <c r="NBD72" s="458"/>
      <c r="NBE72" s="458"/>
      <c r="NBF72" s="459"/>
      <c r="NBH72" s="457"/>
      <c r="NBI72" s="687"/>
      <c r="NBJ72" s="687"/>
      <c r="NBK72" s="458"/>
      <c r="NBL72" s="458"/>
      <c r="NBM72" s="458"/>
      <c r="NBN72" s="459"/>
      <c r="NBP72" s="457"/>
      <c r="NBQ72" s="687"/>
      <c r="NBR72" s="687"/>
      <c r="NBS72" s="458"/>
      <c r="NBT72" s="458"/>
      <c r="NBU72" s="458"/>
      <c r="NBV72" s="459"/>
      <c r="NBX72" s="457"/>
      <c r="NBY72" s="687"/>
      <c r="NBZ72" s="687"/>
      <c r="NCA72" s="458"/>
      <c r="NCB72" s="458"/>
      <c r="NCC72" s="458"/>
      <c r="NCD72" s="459"/>
      <c r="NCF72" s="457"/>
      <c r="NCG72" s="687"/>
      <c r="NCH72" s="687"/>
      <c r="NCI72" s="458"/>
      <c r="NCJ72" s="458"/>
      <c r="NCK72" s="458"/>
      <c r="NCL72" s="459"/>
      <c r="NCN72" s="457"/>
      <c r="NCO72" s="687"/>
      <c r="NCP72" s="687"/>
      <c r="NCQ72" s="458"/>
      <c r="NCR72" s="458"/>
      <c r="NCS72" s="458"/>
      <c r="NCT72" s="459"/>
      <c r="NCV72" s="457"/>
      <c r="NCW72" s="687"/>
      <c r="NCX72" s="687"/>
      <c r="NCY72" s="458"/>
      <c r="NCZ72" s="458"/>
      <c r="NDA72" s="458"/>
      <c r="NDB72" s="459"/>
      <c r="NDD72" s="457"/>
      <c r="NDE72" s="687"/>
      <c r="NDF72" s="687"/>
      <c r="NDG72" s="458"/>
      <c r="NDH72" s="458"/>
      <c r="NDI72" s="458"/>
      <c r="NDJ72" s="459"/>
      <c r="NDL72" s="457"/>
      <c r="NDM72" s="687"/>
      <c r="NDN72" s="687"/>
      <c r="NDO72" s="458"/>
      <c r="NDP72" s="458"/>
      <c r="NDQ72" s="458"/>
      <c r="NDR72" s="459"/>
      <c r="NDT72" s="457"/>
      <c r="NDU72" s="687"/>
      <c r="NDV72" s="687"/>
      <c r="NDW72" s="458"/>
      <c r="NDX72" s="458"/>
      <c r="NDY72" s="458"/>
      <c r="NDZ72" s="459"/>
      <c r="NEB72" s="457"/>
      <c r="NEC72" s="687"/>
      <c r="NED72" s="687"/>
      <c r="NEE72" s="458"/>
      <c r="NEF72" s="458"/>
      <c r="NEG72" s="458"/>
      <c r="NEH72" s="459"/>
      <c r="NEJ72" s="457"/>
      <c r="NEK72" s="687"/>
      <c r="NEL72" s="687"/>
      <c r="NEM72" s="458"/>
      <c r="NEN72" s="458"/>
      <c r="NEO72" s="458"/>
      <c r="NEP72" s="459"/>
      <c r="NER72" s="457"/>
      <c r="NES72" s="687"/>
      <c r="NET72" s="687"/>
      <c r="NEU72" s="458"/>
      <c r="NEV72" s="458"/>
      <c r="NEW72" s="458"/>
      <c r="NEX72" s="459"/>
      <c r="NEZ72" s="457"/>
      <c r="NFA72" s="687"/>
      <c r="NFB72" s="687"/>
      <c r="NFC72" s="458"/>
      <c r="NFD72" s="458"/>
      <c r="NFE72" s="458"/>
      <c r="NFF72" s="459"/>
      <c r="NFH72" s="457"/>
      <c r="NFI72" s="687"/>
      <c r="NFJ72" s="687"/>
      <c r="NFK72" s="458"/>
      <c r="NFL72" s="458"/>
      <c r="NFM72" s="458"/>
      <c r="NFN72" s="459"/>
      <c r="NFP72" s="457"/>
      <c r="NFQ72" s="687"/>
      <c r="NFR72" s="687"/>
      <c r="NFS72" s="458"/>
      <c r="NFT72" s="458"/>
      <c r="NFU72" s="458"/>
      <c r="NFV72" s="459"/>
      <c r="NFX72" s="457"/>
      <c r="NFY72" s="687"/>
      <c r="NFZ72" s="687"/>
      <c r="NGA72" s="458"/>
      <c r="NGB72" s="458"/>
      <c r="NGC72" s="458"/>
      <c r="NGD72" s="459"/>
      <c r="NGF72" s="457"/>
      <c r="NGG72" s="687"/>
      <c r="NGH72" s="687"/>
      <c r="NGI72" s="458"/>
      <c r="NGJ72" s="458"/>
      <c r="NGK72" s="458"/>
      <c r="NGL72" s="459"/>
      <c r="NGN72" s="457"/>
      <c r="NGO72" s="687"/>
      <c r="NGP72" s="687"/>
      <c r="NGQ72" s="458"/>
      <c r="NGR72" s="458"/>
      <c r="NGS72" s="458"/>
      <c r="NGT72" s="459"/>
      <c r="NGV72" s="457"/>
      <c r="NGW72" s="687"/>
      <c r="NGX72" s="687"/>
      <c r="NGY72" s="458"/>
      <c r="NGZ72" s="458"/>
      <c r="NHA72" s="458"/>
      <c r="NHB72" s="459"/>
      <c r="NHD72" s="457"/>
      <c r="NHE72" s="687"/>
      <c r="NHF72" s="687"/>
      <c r="NHG72" s="458"/>
      <c r="NHH72" s="458"/>
      <c r="NHI72" s="458"/>
      <c r="NHJ72" s="459"/>
      <c r="NHL72" s="457"/>
      <c r="NHM72" s="687"/>
      <c r="NHN72" s="687"/>
      <c r="NHO72" s="458"/>
      <c r="NHP72" s="458"/>
      <c r="NHQ72" s="458"/>
      <c r="NHR72" s="459"/>
      <c r="NHT72" s="457"/>
      <c r="NHU72" s="687"/>
      <c r="NHV72" s="687"/>
      <c r="NHW72" s="458"/>
      <c r="NHX72" s="458"/>
      <c r="NHY72" s="458"/>
      <c r="NHZ72" s="459"/>
      <c r="NIB72" s="457"/>
      <c r="NIC72" s="687"/>
      <c r="NID72" s="687"/>
      <c r="NIE72" s="458"/>
      <c r="NIF72" s="458"/>
      <c r="NIG72" s="458"/>
      <c r="NIH72" s="459"/>
      <c r="NIJ72" s="457"/>
      <c r="NIK72" s="687"/>
      <c r="NIL72" s="687"/>
      <c r="NIM72" s="458"/>
      <c r="NIN72" s="458"/>
      <c r="NIO72" s="458"/>
      <c r="NIP72" s="459"/>
      <c r="NIR72" s="457"/>
      <c r="NIS72" s="687"/>
      <c r="NIT72" s="687"/>
      <c r="NIU72" s="458"/>
      <c r="NIV72" s="458"/>
      <c r="NIW72" s="458"/>
      <c r="NIX72" s="459"/>
      <c r="NIZ72" s="457"/>
      <c r="NJA72" s="687"/>
      <c r="NJB72" s="687"/>
      <c r="NJC72" s="458"/>
      <c r="NJD72" s="458"/>
      <c r="NJE72" s="458"/>
      <c r="NJF72" s="459"/>
      <c r="NJH72" s="457"/>
      <c r="NJI72" s="687"/>
      <c r="NJJ72" s="687"/>
      <c r="NJK72" s="458"/>
      <c r="NJL72" s="458"/>
      <c r="NJM72" s="458"/>
      <c r="NJN72" s="459"/>
      <c r="NJP72" s="457"/>
      <c r="NJQ72" s="687"/>
      <c r="NJR72" s="687"/>
      <c r="NJS72" s="458"/>
      <c r="NJT72" s="458"/>
      <c r="NJU72" s="458"/>
      <c r="NJV72" s="459"/>
      <c r="NJX72" s="457"/>
      <c r="NJY72" s="687"/>
      <c r="NJZ72" s="687"/>
      <c r="NKA72" s="458"/>
      <c r="NKB72" s="458"/>
      <c r="NKC72" s="458"/>
      <c r="NKD72" s="459"/>
      <c r="NKF72" s="457"/>
      <c r="NKG72" s="687"/>
      <c r="NKH72" s="687"/>
      <c r="NKI72" s="458"/>
      <c r="NKJ72" s="458"/>
      <c r="NKK72" s="458"/>
      <c r="NKL72" s="459"/>
      <c r="NKN72" s="457"/>
      <c r="NKO72" s="687"/>
      <c r="NKP72" s="687"/>
      <c r="NKQ72" s="458"/>
      <c r="NKR72" s="458"/>
      <c r="NKS72" s="458"/>
      <c r="NKT72" s="459"/>
      <c r="NKV72" s="457"/>
      <c r="NKW72" s="687"/>
      <c r="NKX72" s="687"/>
      <c r="NKY72" s="458"/>
      <c r="NKZ72" s="458"/>
      <c r="NLA72" s="458"/>
      <c r="NLB72" s="459"/>
      <c r="NLD72" s="457"/>
      <c r="NLE72" s="687"/>
      <c r="NLF72" s="687"/>
      <c r="NLG72" s="458"/>
      <c r="NLH72" s="458"/>
      <c r="NLI72" s="458"/>
      <c r="NLJ72" s="459"/>
      <c r="NLL72" s="457"/>
      <c r="NLM72" s="687"/>
      <c r="NLN72" s="687"/>
      <c r="NLO72" s="458"/>
      <c r="NLP72" s="458"/>
      <c r="NLQ72" s="458"/>
      <c r="NLR72" s="459"/>
      <c r="NLT72" s="457"/>
      <c r="NLU72" s="687"/>
      <c r="NLV72" s="687"/>
      <c r="NLW72" s="458"/>
      <c r="NLX72" s="458"/>
      <c r="NLY72" s="458"/>
      <c r="NLZ72" s="459"/>
      <c r="NMB72" s="457"/>
      <c r="NMC72" s="687"/>
      <c r="NMD72" s="687"/>
      <c r="NME72" s="458"/>
      <c r="NMF72" s="458"/>
      <c r="NMG72" s="458"/>
      <c r="NMH72" s="459"/>
      <c r="NMJ72" s="457"/>
      <c r="NMK72" s="687"/>
      <c r="NML72" s="687"/>
      <c r="NMM72" s="458"/>
      <c r="NMN72" s="458"/>
      <c r="NMO72" s="458"/>
      <c r="NMP72" s="459"/>
      <c r="NMR72" s="457"/>
      <c r="NMS72" s="687"/>
      <c r="NMT72" s="687"/>
      <c r="NMU72" s="458"/>
      <c r="NMV72" s="458"/>
      <c r="NMW72" s="458"/>
      <c r="NMX72" s="459"/>
      <c r="NMZ72" s="457"/>
      <c r="NNA72" s="687"/>
      <c r="NNB72" s="687"/>
      <c r="NNC72" s="458"/>
      <c r="NND72" s="458"/>
      <c r="NNE72" s="458"/>
      <c r="NNF72" s="459"/>
      <c r="NNH72" s="457"/>
      <c r="NNI72" s="687"/>
      <c r="NNJ72" s="687"/>
      <c r="NNK72" s="458"/>
      <c r="NNL72" s="458"/>
      <c r="NNM72" s="458"/>
      <c r="NNN72" s="459"/>
      <c r="NNP72" s="457"/>
      <c r="NNQ72" s="687"/>
      <c r="NNR72" s="687"/>
      <c r="NNS72" s="458"/>
      <c r="NNT72" s="458"/>
      <c r="NNU72" s="458"/>
      <c r="NNV72" s="459"/>
      <c r="NNX72" s="457"/>
      <c r="NNY72" s="687"/>
      <c r="NNZ72" s="687"/>
      <c r="NOA72" s="458"/>
      <c r="NOB72" s="458"/>
      <c r="NOC72" s="458"/>
      <c r="NOD72" s="459"/>
      <c r="NOF72" s="457"/>
      <c r="NOG72" s="687"/>
      <c r="NOH72" s="687"/>
      <c r="NOI72" s="458"/>
      <c r="NOJ72" s="458"/>
      <c r="NOK72" s="458"/>
      <c r="NOL72" s="459"/>
      <c r="NON72" s="457"/>
      <c r="NOO72" s="687"/>
      <c r="NOP72" s="687"/>
      <c r="NOQ72" s="458"/>
      <c r="NOR72" s="458"/>
      <c r="NOS72" s="458"/>
      <c r="NOT72" s="459"/>
      <c r="NOV72" s="457"/>
      <c r="NOW72" s="687"/>
      <c r="NOX72" s="687"/>
      <c r="NOY72" s="458"/>
      <c r="NOZ72" s="458"/>
      <c r="NPA72" s="458"/>
      <c r="NPB72" s="459"/>
      <c r="NPD72" s="457"/>
      <c r="NPE72" s="687"/>
      <c r="NPF72" s="687"/>
      <c r="NPG72" s="458"/>
      <c r="NPH72" s="458"/>
      <c r="NPI72" s="458"/>
      <c r="NPJ72" s="459"/>
      <c r="NPL72" s="457"/>
      <c r="NPM72" s="687"/>
      <c r="NPN72" s="687"/>
      <c r="NPO72" s="458"/>
      <c r="NPP72" s="458"/>
      <c r="NPQ72" s="458"/>
      <c r="NPR72" s="459"/>
      <c r="NPT72" s="457"/>
      <c r="NPU72" s="687"/>
      <c r="NPV72" s="687"/>
      <c r="NPW72" s="458"/>
      <c r="NPX72" s="458"/>
      <c r="NPY72" s="458"/>
      <c r="NPZ72" s="459"/>
      <c r="NQB72" s="457"/>
      <c r="NQC72" s="687"/>
      <c r="NQD72" s="687"/>
      <c r="NQE72" s="458"/>
      <c r="NQF72" s="458"/>
      <c r="NQG72" s="458"/>
      <c r="NQH72" s="459"/>
      <c r="NQJ72" s="457"/>
      <c r="NQK72" s="687"/>
      <c r="NQL72" s="687"/>
      <c r="NQM72" s="458"/>
      <c r="NQN72" s="458"/>
      <c r="NQO72" s="458"/>
      <c r="NQP72" s="459"/>
      <c r="NQR72" s="457"/>
      <c r="NQS72" s="687"/>
      <c r="NQT72" s="687"/>
      <c r="NQU72" s="458"/>
      <c r="NQV72" s="458"/>
      <c r="NQW72" s="458"/>
      <c r="NQX72" s="459"/>
      <c r="NQZ72" s="457"/>
      <c r="NRA72" s="687"/>
      <c r="NRB72" s="687"/>
      <c r="NRC72" s="458"/>
      <c r="NRD72" s="458"/>
      <c r="NRE72" s="458"/>
      <c r="NRF72" s="459"/>
      <c r="NRH72" s="457"/>
      <c r="NRI72" s="687"/>
      <c r="NRJ72" s="687"/>
      <c r="NRK72" s="458"/>
      <c r="NRL72" s="458"/>
      <c r="NRM72" s="458"/>
      <c r="NRN72" s="459"/>
      <c r="NRP72" s="457"/>
      <c r="NRQ72" s="687"/>
      <c r="NRR72" s="687"/>
      <c r="NRS72" s="458"/>
      <c r="NRT72" s="458"/>
      <c r="NRU72" s="458"/>
      <c r="NRV72" s="459"/>
      <c r="NRX72" s="457"/>
      <c r="NRY72" s="687"/>
      <c r="NRZ72" s="687"/>
      <c r="NSA72" s="458"/>
      <c r="NSB72" s="458"/>
      <c r="NSC72" s="458"/>
      <c r="NSD72" s="459"/>
      <c r="NSF72" s="457"/>
      <c r="NSG72" s="687"/>
      <c r="NSH72" s="687"/>
      <c r="NSI72" s="458"/>
      <c r="NSJ72" s="458"/>
      <c r="NSK72" s="458"/>
      <c r="NSL72" s="459"/>
      <c r="NSN72" s="457"/>
      <c r="NSO72" s="687"/>
      <c r="NSP72" s="687"/>
      <c r="NSQ72" s="458"/>
      <c r="NSR72" s="458"/>
      <c r="NSS72" s="458"/>
      <c r="NST72" s="459"/>
      <c r="NSV72" s="457"/>
      <c r="NSW72" s="687"/>
      <c r="NSX72" s="687"/>
      <c r="NSY72" s="458"/>
      <c r="NSZ72" s="458"/>
      <c r="NTA72" s="458"/>
      <c r="NTB72" s="459"/>
      <c r="NTD72" s="457"/>
      <c r="NTE72" s="687"/>
      <c r="NTF72" s="687"/>
      <c r="NTG72" s="458"/>
      <c r="NTH72" s="458"/>
      <c r="NTI72" s="458"/>
      <c r="NTJ72" s="459"/>
      <c r="NTL72" s="457"/>
      <c r="NTM72" s="687"/>
      <c r="NTN72" s="687"/>
      <c r="NTO72" s="458"/>
      <c r="NTP72" s="458"/>
      <c r="NTQ72" s="458"/>
      <c r="NTR72" s="459"/>
      <c r="NTT72" s="457"/>
      <c r="NTU72" s="687"/>
      <c r="NTV72" s="687"/>
      <c r="NTW72" s="458"/>
      <c r="NTX72" s="458"/>
      <c r="NTY72" s="458"/>
      <c r="NTZ72" s="459"/>
      <c r="NUB72" s="457"/>
      <c r="NUC72" s="687"/>
      <c r="NUD72" s="687"/>
      <c r="NUE72" s="458"/>
      <c r="NUF72" s="458"/>
      <c r="NUG72" s="458"/>
      <c r="NUH72" s="459"/>
      <c r="NUJ72" s="457"/>
      <c r="NUK72" s="687"/>
      <c r="NUL72" s="687"/>
      <c r="NUM72" s="458"/>
      <c r="NUN72" s="458"/>
      <c r="NUO72" s="458"/>
      <c r="NUP72" s="459"/>
      <c r="NUR72" s="457"/>
      <c r="NUS72" s="687"/>
      <c r="NUT72" s="687"/>
      <c r="NUU72" s="458"/>
      <c r="NUV72" s="458"/>
      <c r="NUW72" s="458"/>
      <c r="NUX72" s="459"/>
      <c r="NUZ72" s="457"/>
      <c r="NVA72" s="687"/>
      <c r="NVB72" s="687"/>
      <c r="NVC72" s="458"/>
      <c r="NVD72" s="458"/>
      <c r="NVE72" s="458"/>
      <c r="NVF72" s="459"/>
      <c r="NVH72" s="457"/>
      <c r="NVI72" s="687"/>
      <c r="NVJ72" s="687"/>
      <c r="NVK72" s="458"/>
      <c r="NVL72" s="458"/>
      <c r="NVM72" s="458"/>
      <c r="NVN72" s="459"/>
      <c r="NVP72" s="457"/>
      <c r="NVQ72" s="687"/>
      <c r="NVR72" s="687"/>
      <c r="NVS72" s="458"/>
      <c r="NVT72" s="458"/>
      <c r="NVU72" s="458"/>
      <c r="NVV72" s="459"/>
      <c r="NVX72" s="457"/>
      <c r="NVY72" s="687"/>
      <c r="NVZ72" s="687"/>
      <c r="NWA72" s="458"/>
      <c r="NWB72" s="458"/>
      <c r="NWC72" s="458"/>
      <c r="NWD72" s="459"/>
      <c r="NWF72" s="457"/>
      <c r="NWG72" s="687"/>
      <c r="NWH72" s="687"/>
      <c r="NWI72" s="458"/>
      <c r="NWJ72" s="458"/>
      <c r="NWK72" s="458"/>
      <c r="NWL72" s="459"/>
      <c r="NWN72" s="457"/>
      <c r="NWO72" s="687"/>
      <c r="NWP72" s="687"/>
      <c r="NWQ72" s="458"/>
      <c r="NWR72" s="458"/>
      <c r="NWS72" s="458"/>
      <c r="NWT72" s="459"/>
      <c r="NWV72" s="457"/>
      <c r="NWW72" s="687"/>
      <c r="NWX72" s="687"/>
      <c r="NWY72" s="458"/>
      <c r="NWZ72" s="458"/>
      <c r="NXA72" s="458"/>
      <c r="NXB72" s="459"/>
      <c r="NXD72" s="457"/>
      <c r="NXE72" s="687"/>
      <c r="NXF72" s="687"/>
      <c r="NXG72" s="458"/>
      <c r="NXH72" s="458"/>
      <c r="NXI72" s="458"/>
      <c r="NXJ72" s="459"/>
      <c r="NXL72" s="457"/>
      <c r="NXM72" s="687"/>
      <c r="NXN72" s="687"/>
      <c r="NXO72" s="458"/>
      <c r="NXP72" s="458"/>
      <c r="NXQ72" s="458"/>
      <c r="NXR72" s="459"/>
      <c r="NXT72" s="457"/>
      <c r="NXU72" s="687"/>
      <c r="NXV72" s="687"/>
      <c r="NXW72" s="458"/>
      <c r="NXX72" s="458"/>
      <c r="NXY72" s="458"/>
      <c r="NXZ72" s="459"/>
      <c r="NYB72" s="457"/>
      <c r="NYC72" s="687"/>
      <c r="NYD72" s="687"/>
      <c r="NYE72" s="458"/>
      <c r="NYF72" s="458"/>
      <c r="NYG72" s="458"/>
      <c r="NYH72" s="459"/>
      <c r="NYJ72" s="457"/>
      <c r="NYK72" s="687"/>
      <c r="NYL72" s="687"/>
      <c r="NYM72" s="458"/>
      <c r="NYN72" s="458"/>
      <c r="NYO72" s="458"/>
      <c r="NYP72" s="459"/>
      <c r="NYR72" s="457"/>
      <c r="NYS72" s="687"/>
      <c r="NYT72" s="687"/>
      <c r="NYU72" s="458"/>
      <c r="NYV72" s="458"/>
      <c r="NYW72" s="458"/>
      <c r="NYX72" s="459"/>
      <c r="NYZ72" s="457"/>
      <c r="NZA72" s="687"/>
      <c r="NZB72" s="687"/>
      <c r="NZC72" s="458"/>
      <c r="NZD72" s="458"/>
      <c r="NZE72" s="458"/>
      <c r="NZF72" s="459"/>
      <c r="NZH72" s="457"/>
      <c r="NZI72" s="687"/>
      <c r="NZJ72" s="687"/>
      <c r="NZK72" s="458"/>
      <c r="NZL72" s="458"/>
      <c r="NZM72" s="458"/>
      <c r="NZN72" s="459"/>
      <c r="NZP72" s="457"/>
      <c r="NZQ72" s="687"/>
      <c r="NZR72" s="687"/>
      <c r="NZS72" s="458"/>
      <c r="NZT72" s="458"/>
      <c r="NZU72" s="458"/>
      <c r="NZV72" s="459"/>
      <c r="NZX72" s="457"/>
      <c r="NZY72" s="687"/>
      <c r="NZZ72" s="687"/>
      <c r="OAA72" s="458"/>
      <c r="OAB72" s="458"/>
      <c r="OAC72" s="458"/>
      <c r="OAD72" s="459"/>
      <c r="OAF72" s="457"/>
      <c r="OAG72" s="687"/>
      <c r="OAH72" s="687"/>
      <c r="OAI72" s="458"/>
      <c r="OAJ72" s="458"/>
      <c r="OAK72" s="458"/>
      <c r="OAL72" s="459"/>
      <c r="OAN72" s="457"/>
      <c r="OAO72" s="687"/>
      <c r="OAP72" s="687"/>
      <c r="OAQ72" s="458"/>
      <c r="OAR72" s="458"/>
      <c r="OAS72" s="458"/>
      <c r="OAT72" s="459"/>
      <c r="OAV72" s="457"/>
      <c r="OAW72" s="687"/>
      <c r="OAX72" s="687"/>
      <c r="OAY72" s="458"/>
      <c r="OAZ72" s="458"/>
      <c r="OBA72" s="458"/>
      <c r="OBB72" s="459"/>
      <c r="OBD72" s="457"/>
      <c r="OBE72" s="687"/>
      <c r="OBF72" s="687"/>
      <c r="OBG72" s="458"/>
      <c r="OBH72" s="458"/>
      <c r="OBI72" s="458"/>
      <c r="OBJ72" s="459"/>
      <c r="OBL72" s="457"/>
      <c r="OBM72" s="687"/>
      <c r="OBN72" s="687"/>
      <c r="OBO72" s="458"/>
      <c r="OBP72" s="458"/>
      <c r="OBQ72" s="458"/>
      <c r="OBR72" s="459"/>
      <c r="OBT72" s="457"/>
      <c r="OBU72" s="687"/>
      <c r="OBV72" s="687"/>
      <c r="OBW72" s="458"/>
      <c r="OBX72" s="458"/>
      <c r="OBY72" s="458"/>
      <c r="OBZ72" s="459"/>
      <c r="OCB72" s="457"/>
      <c r="OCC72" s="687"/>
      <c r="OCD72" s="687"/>
      <c r="OCE72" s="458"/>
      <c r="OCF72" s="458"/>
      <c r="OCG72" s="458"/>
      <c r="OCH72" s="459"/>
      <c r="OCJ72" s="457"/>
      <c r="OCK72" s="687"/>
      <c r="OCL72" s="687"/>
      <c r="OCM72" s="458"/>
      <c r="OCN72" s="458"/>
      <c r="OCO72" s="458"/>
      <c r="OCP72" s="459"/>
      <c r="OCR72" s="457"/>
      <c r="OCS72" s="687"/>
      <c r="OCT72" s="687"/>
      <c r="OCU72" s="458"/>
      <c r="OCV72" s="458"/>
      <c r="OCW72" s="458"/>
      <c r="OCX72" s="459"/>
      <c r="OCZ72" s="457"/>
      <c r="ODA72" s="687"/>
      <c r="ODB72" s="687"/>
      <c r="ODC72" s="458"/>
      <c r="ODD72" s="458"/>
      <c r="ODE72" s="458"/>
      <c r="ODF72" s="459"/>
      <c r="ODH72" s="457"/>
      <c r="ODI72" s="687"/>
      <c r="ODJ72" s="687"/>
      <c r="ODK72" s="458"/>
      <c r="ODL72" s="458"/>
      <c r="ODM72" s="458"/>
      <c r="ODN72" s="459"/>
      <c r="ODP72" s="457"/>
      <c r="ODQ72" s="687"/>
      <c r="ODR72" s="687"/>
      <c r="ODS72" s="458"/>
      <c r="ODT72" s="458"/>
      <c r="ODU72" s="458"/>
      <c r="ODV72" s="459"/>
      <c r="ODX72" s="457"/>
      <c r="ODY72" s="687"/>
      <c r="ODZ72" s="687"/>
      <c r="OEA72" s="458"/>
      <c r="OEB72" s="458"/>
      <c r="OEC72" s="458"/>
      <c r="OED72" s="459"/>
      <c r="OEF72" s="457"/>
      <c r="OEG72" s="687"/>
      <c r="OEH72" s="687"/>
      <c r="OEI72" s="458"/>
      <c r="OEJ72" s="458"/>
      <c r="OEK72" s="458"/>
      <c r="OEL72" s="459"/>
      <c r="OEN72" s="457"/>
      <c r="OEO72" s="687"/>
      <c r="OEP72" s="687"/>
      <c r="OEQ72" s="458"/>
      <c r="OER72" s="458"/>
      <c r="OES72" s="458"/>
      <c r="OET72" s="459"/>
      <c r="OEV72" s="457"/>
      <c r="OEW72" s="687"/>
      <c r="OEX72" s="687"/>
      <c r="OEY72" s="458"/>
      <c r="OEZ72" s="458"/>
      <c r="OFA72" s="458"/>
      <c r="OFB72" s="459"/>
      <c r="OFD72" s="457"/>
      <c r="OFE72" s="687"/>
      <c r="OFF72" s="687"/>
      <c r="OFG72" s="458"/>
      <c r="OFH72" s="458"/>
      <c r="OFI72" s="458"/>
      <c r="OFJ72" s="459"/>
      <c r="OFL72" s="457"/>
      <c r="OFM72" s="687"/>
      <c r="OFN72" s="687"/>
      <c r="OFO72" s="458"/>
      <c r="OFP72" s="458"/>
      <c r="OFQ72" s="458"/>
      <c r="OFR72" s="459"/>
      <c r="OFT72" s="457"/>
      <c r="OFU72" s="687"/>
      <c r="OFV72" s="687"/>
      <c r="OFW72" s="458"/>
      <c r="OFX72" s="458"/>
      <c r="OFY72" s="458"/>
      <c r="OFZ72" s="459"/>
      <c r="OGB72" s="457"/>
      <c r="OGC72" s="687"/>
      <c r="OGD72" s="687"/>
      <c r="OGE72" s="458"/>
      <c r="OGF72" s="458"/>
      <c r="OGG72" s="458"/>
      <c r="OGH72" s="459"/>
      <c r="OGJ72" s="457"/>
      <c r="OGK72" s="687"/>
      <c r="OGL72" s="687"/>
      <c r="OGM72" s="458"/>
      <c r="OGN72" s="458"/>
      <c r="OGO72" s="458"/>
      <c r="OGP72" s="459"/>
      <c r="OGR72" s="457"/>
      <c r="OGS72" s="687"/>
      <c r="OGT72" s="687"/>
      <c r="OGU72" s="458"/>
      <c r="OGV72" s="458"/>
      <c r="OGW72" s="458"/>
      <c r="OGX72" s="459"/>
      <c r="OGZ72" s="457"/>
      <c r="OHA72" s="687"/>
      <c r="OHB72" s="687"/>
      <c r="OHC72" s="458"/>
      <c r="OHD72" s="458"/>
      <c r="OHE72" s="458"/>
      <c r="OHF72" s="459"/>
      <c r="OHH72" s="457"/>
      <c r="OHI72" s="687"/>
      <c r="OHJ72" s="687"/>
      <c r="OHK72" s="458"/>
      <c r="OHL72" s="458"/>
      <c r="OHM72" s="458"/>
      <c r="OHN72" s="459"/>
      <c r="OHP72" s="457"/>
      <c r="OHQ72" s="687"/>
      <c r="OHR72" s="687"/>
      <c r="OHS72" s="458"/>
      <c r="OHT72" s="458"/>
      <c r="OHU72" s="458"/>
      <c r="OHV72" s="459"/>
      <c r="OHX72" s="457"/>
      <c r="OHY72" s="687"/>
      <c r="OHZ72" s="687"/>
      <c r="OIA72" s="458"/>
      <c r="OIB72" s="458"/>
      <c r="OIC72" s="458"/>
      <c r="OID72" s="459"/>
      <c r="OIF72" s="457"/>
      <c r="OIG72" s="687"/>
      <c r="OIH72" s="687"/>
      <c r="OII72" s="458"/>
      <c r="OIJ72" s="458"/>
      <c r="OIK72" s="458"/>
      <c r="OIL72" s="459"/>
      <c r="OIN72" s="457"/>
      <c r="OIO72" s="687"/>
      <c r="OIP72" s="687"/>
      <c r="OIQ72" s="458"/>
      <c r="OIR72" s="458"/>
      <c r="OIS72" s="458"/>
      <c r="OIT72" s="459"/>
      <c r="OIV72" s="457"/>
      <c r="OIW72" s="687"/>
      <c r="OIX72" s="687"/>
      <c r="OIY72" s="458"/>
      <c r="OIZ72" s="458"/>
      <c r="OJA72" s="458"/>
      <c r="OJB72" s="459"/>
      <c r="OJD72" s="457"/>
      <c r="OJE72" s="687"/>
      <c r="OJF72" s="687"/>
      <c r="OJG72" s="458"/>
      <c r="OJH72" s="458"/>
      <c r="OJI72" s="458"/>
      <c r="OJJ72" s="459"/>
      <c r="OJL72" s="457"/>
      <c r="OJM72" s="687"/>
      <c r="OJN72" s="687"/>
      <c r="OJO72" s="458"/>
      <c r="OJP72" s="458"/>
      <c r="OJQ72" s="458"/>
      <c r="OJR72" s="459"/>
      <c r="OJT72" s="457"/>
      <c r="OJU72" s="687"/>
      <c r="OJV72" s="687"/>
      <c r="OJW72" s="458"/>
      <c r="OJX72" s="458"/>
      <c r="OJY72" s="458"/>
      <c r="OJZ72" s="459"/>
      <c r="OKB72" s="457"/>
      <c r="OKC72" s="687"/>
      <c r="OKD72" s="687"/>
      <c r="OKE72" s="458"/>
      <c r="OKF72" s="458"/>
      <c r="OKG72" s="458"/>
      <c r="OKH72" s="459"/>
      <c r="OKJ72" s="457"/>
      <c r="OKK72" s="687"/>
      <c r="OKL72" s="687"/>
      <c r="OKM72" s="458"/>
      <c r="OKN72" s="458"/>
      <c r="OKO72" s="458"/>
      <c r="OKP72" s="459"/>
      <c r="OKR72" s="457"/>
      <c r="OKS72" s="687"/>
      <c r="OKT72" s="687"/>
      <c r="OKU72" s="458"/>
      <c r="OKV72" s="458"/>
      <c r="OKW72" s="458"/>
      <c r="OKX72" s="459"/>
      <c r="OKZ72" s="457"/>
      <c r="OLA72" s="687"/>
      <c r="OLB72" s="687"/>
      <c r="OLC72" s="458"/>
      <c r="OLD72" s="458"/>
      <c r="OLE72" s="458"/>
      <c r="OLF72" s="459"/>
      <c r="OLH72" s="457"/>
      <c r="OLI72" s="687"/>
      <c r="OLJ72" s="687"/>
      <c r="OLK72" s="458"/>
      <c r="OLL72" s="458"/>
      <c r="OLM72" s="458"/>
      <c r="OLN72" s="459"/>
      <c r="OLP72" s="457"/>
      <c r="OLQ72" s="687"/>
      <c r="OLR72" s="687"/>
      <c r="OLS72" s="458"/>
      <c r="OLT72" s="458"/>
      <c r="OLU72" s="458"/>
      <c r="OLV72" s="459"/>
      <c r="OLX72" s="457"/>
      <c r="OLY72" s="687"/>
      <c r="OLZ72" s="687"/>
      <c r="OMA72" s="458"/>
      <c r="OMB72" s="458"/>
      <c r="OMC72" s="458"/>
      <c r="OMD72" s="459"/>
      <c r="OMF72" s="457"/>
      <c r="OMG72" s="687"/>
      <c r="OMH72" s="687"/>
      <c r="OMI72" s="458"/>
      <c r="OMJ72" s="458"/>
      <c r="OMK72" s="458"/>
      <c r="OML72" s="459"/>
      <c r="OMN72" s="457"/>
      <c r="OMO72" s="687"/>
      <c r="OMP72" s="687"/>
      <c r="OMQ72" s="458"/>
      <c r="OMR72" s="458"/>
      <c r="OMS72" s="458"/>
      <c r="OMT72" s="459"/>
      <c r="OMV72" s="457"/>
      <c r="OMW72" s="687"/>
      <c r="OMX72" s="687"/>
      <c r="OMY72" s="458"/>
      <c r="OMZ72" s="458"/>
      <c r="ONA72" s="458"/>
      <c r="ONB72" s="459"/>
      <c r="OND72" s="457"/>
      <c r="ONE72" s="687"/>
      <c r="ONF72" s="687"/>
      <c r="ONG72" s="458"/>
      <c r="ONH72" s="458"/>
      <c r="ONI72" s="458"/>
      <c r="ONJ72" s="459"/>
      <c r="ONL72" s="457"/>
      <c r="ONM72" s="687"/>
      <c r="ONN72" s="687"/>
      <c r="ONO72" s="458"/>
      <c r="ONP72" s="458"/>
      <c r="ONQ72" s="458"/>
      <c r="ONR72" s="459"/>
      <c r="ONT72" s="457"/>
      <c r="ONU72" s="687"/>
      <c r="ONV72" s="687"/>
      <c r="ONW72" s="458"/>
      <c r="ONX72" s="458"/>
      <c r="ONY72" s="458"/>
      <c r="ONZ72" s="459"/>
      <c r="OOB72" s="457"/>
      <c r="OOC72" s="687"/>
      <c r="OOD72" s="687"/>
      <c r="OOE72" s="458"/>
      <c r="OOF72" s="458"/>
      <c r="OOG72" s="458"/>
      <c r="OOH72" s="459"/>
      <c r="OOJ72" s="457"/>
      <c r="OOK72" s="687"/>
      <c r="OOL72" s="687"/>
      <c r="OOM72" s="458"/>
      <c r="OON72" s="458"/>
      <c r="OOO72" s="458"/>
      <c r="OOP72" s="459"/>
      <c r="OOR72" s="457"/>
      <c r="OOS72" s="687"/>
      <c r="OOT72" s="687"/>
      <c r="OOU72" s="458"/>
      <c r="OOV72" s="458"/>
      <c r="OOW72" s="458"/>
      <c r="OOX72" s="459"/>
      <c r="OOZ72" s="457"/>
      <c r="OPA72" s="687"/>
      <c r="OPB72" s="687"/>
      <c r="OPC72" s="458"/>
      <c r="OPD72" s="458"/>
      <c r="OPE72" s="458"/>
      <c r="OPF72" s="459"/>
      <c r="OPH72" s="457"/>
      <c r="OPI72" s="687"/>
      <c r="OPJ72" s="687"/>
      <c r="OPK72" s="458"/>
      <c r="OPL72" s="458"/>
      <c r="OPM72" s="458"/>
      <c r="OPN72" s="459"/>
      <c r="OPP72" s="457"/>
      <c r="OPQ72" s="687"/>
      <c r="OPR72" s="687"/>
      <c r="OPS72" s="458"/>
      <c r="OPT72" s="458"/>
      <c r="OPU72" s="458"/>
      <c r="OPV72" s="459"/>
      <c r="OPX72" s="457"/>
      <c r="OPY72" s="687"/>
      <c r="OPZ72" s="687"/>
      <c r="OQA72" s="458"/>
      <c r="OQB72" s="458"/>
      <c r="OQC72" s="458"/>
      <c r="OQD72" s="459"/>
      <c r="OQF72" s="457"/>
      <c r="OQG72" s="687"/>
      <c r="OQH72" s="687"/>
      <c r="OQI72" s="458"/>
      <c r="OQJ72" s="458"/>
      <c r="OQK72" s="458"/>
      <c r="OQL72" s="459"/>
      <c r="OQN72" s="457"/>
      <c r="OQO72" s="687"/>
      <c r="OQP72" s="687"/>
      <c r="OQQ72" s="458"/>
      <c r="OQR72" s="458"/>
      <c r="OQS72" s="458"/>
      <c r="OQT72" s="459"/>
      <c r="OQV72" s="457"/>
      <c r="OQW72" s="687"/>
      <c r="OQX72" s="687"/>
      <c r="OQY72" s="458"/>
      <c r="OQZ72" s="458"/>
      <c r="ORA72" s="458"/>
      <c r="ORB72" s="459"/>
      <c r="ORD72" s="457"/>
      <c r="ORE72" s="687"/>
      <c r="ORF72" s="687"/>
      <c r="ORG72" s="458"/>
      <c r="ORH72" s="458"/>
      <c r="ORI72" s="458"/>
      <c r="ORJ72" s="459"/>
      <c r="ORL72" s="457"/>
      <c r="ORM72" s="687"/>
      <c r="ORN72" s="687"/>
      <c r="ORO72" s="458"/>
      <c r="ORP72" s="458"/>
      <c r="ORQ72" s="458"/>
      <c r="ORR72" s="459"/>
      <c r="ORT72" s="457"/>
      <c r="ORU72" s="687"/>
      <c r="ORV72" s="687"/>
      <c r="ORW72" s="458"/>
      <c r="ORX72" s="458"/>
      <c r="ORY72" s="458"/>
      <c r="ORZ72" s="459"/>
      <c r="OSB72" s="457"/>
      <c r="OSC72" s="687"/>
      <c r="OSD72" s="687"/>
      <c r="OSE72" s="458"/>
      <c r="OSF72" s="458"/>
      <c r="OSG72" s="458"/>
      <c r="OSH72" s="459"/>
      <c r="OSJ72" s="457"/>
      <c r="OSK72" s="687"/>
      <c r="OSL72" s="687"/>
      <c r="OSM72" s="458"/>
      <c r="OSN72" s="458"/>
      <c r="OSO72" s="458"/>
      <c r="OSP72" s="459"/>
      <c r="OSR72" s="457"/>
      <c r="OSS72" s="687"/>
      <c r="OST72" s="687"/>
      <c r="OSU72" s="458"/>
      <c r="OSV72" s="458"/>
      <c r="OSW72" s="458"/>
      <c r="OSX72" s="459"/>
      <c r="OSZ72" s="457"/>
      <c r="OTA72" s="687"/>
      <c r="OTB72" s="687"/>
      <c r="OTC72" s="458"/>
      <c r="OTD72" s="458"/>
      <c r="OTE72" s="458"/>
      <c r="OTF72" s="459"/>
      <c r="OTH72" s="457"/>
      <c r="OTI72" s="687"/>
      <c r="OTJ72" s="687"/>
      <c r="OTK72" s="458"/>
      <c r="OTL72" s="458"/>
      <c r="OTM72" s="458"/>
      <c r="OTN72" s="459"/>
      <c r="OTP72" s="457"/>
      <c r="OTQ72" s="687"/>
      <c r="OTR72" s="687"/>
      <c r="OTS72" s="458"/>
      <c r="OTT72" s="458"/>
      <c r="OTU72" s="458"/>
      <c r="OTV72" s="459"/>
      <c r="OTX72" s="457"/>
      <c r="OTY72" s="687"/>
      <c r="OTZ72" s="687"/>
      <c r="OUA72" s="458"/>
      <c r="OUB72" s="458"/>
      <c r="OUC72" s="458"/>
      <c r="OUD72" s="459"/>
      <c r="OUF72" s="457"/>
      <c r="OUG72" s="687"/>
      <c r="OUH72" s="687"/>
      <c r="OUI72" s="458"/>
      <c r="OUJ72" s="458"/>
      <c r="OUK72" s="458"/>
      <c r="OUL72" s="459"/>
      <c r="OUN72" s="457"/>
      <c r="OUO72" s="687"/>
      <c r="OUP72" s="687"/>
      <c r="OUQ72" s="458"/>
      <c r="OUR72" s="458"/>
      <c r="OUS72" s="458"/>
      <c r="OUT72" s="459"/>
      <c r="OUV72" s="457"/>
      <c r="OUW72" s="687"/>
      <c r="OUX72" s="687"/>
      <c r="OUY72" s="458"/>
      <c r="OUZ72" s="458"/>
      <c r="OVA72" s="458"/>
      <c r="OVB72" s="459"/>
      <c r="OVD72" s="457"/>
      <c r="OVE72" s="687"/>
      <c r="OVF72" s="687"/>
      <c r="OVG72" s="458"/>
      <c r="OVH72" s="458"/>
      <c r="OVI72" s="458"/>
      <c r="OVJ72" s="459"/>
      <c r="OVL72" s="457"/>
      <c r="OVM72" s="687"/>
      <c r="OVN72" s="687"/>
      <c r="OVO72" s="458"/>
      <c r="OVP72" s="458"/>
      <c r="OVQ72" s="458"/>
      <c r="OVR72" s="459"/>
      <c r="OVT72" s="457"/>
      <c r="OVU72" s="687"/>
      <c r="OVV72" s="687"/>
      <c r="OVW72" s="458"/>
      <c r="OVX72" s="458"/>
      <c r="OVY72" s="458"/>
      <c r="OVZ72" s="459"/>
      <c r="OWB72" s="457"/>
      <c r="OWC72" s="687"/>
      <c r="OWD72" s="687"/>
      <c r="OWE72" s="458"/>
      <c r="OWF72" s="458"/>
      <c r="OWG72" s="458"/>
      <c r="OWH72" s="459"/>
      <c r="OWJ72" s="457"/>
      <c r="OWK72" s="687"/>
      <c r="OWL72" s="687"/>
      <c r="OWM72" s="458"/>
      <c r="OWN72" s="458"/>
      <c r="OWO72" s="458"/>
      <c r="OWP72" s="459"/>
      <c r="OWR72" s="457"/>
      <c r="OWS72" s="687"/>
      <c r="OWT72" s="687"/>
      <c r="OWU72" s="458"/>
      <c r="OWV72" s="458"/>
      <c r="OWW72" s="458"/>
      <c r="OWX72" s="459"/>
      <c r="OWZ72" s="457"/>
      <c r="OXA72" s="687"/>
      <c r="OXB72" s="687"/>
      <c r="OXC72" s="458"/>
      <c r="OXD72" s="458"/>
      <c r="OXE72" s="458"/>
      <c r="OXF72" s="459"/>
      <c r="OXH72" s="457"/>
      <c r="OXI72" s="687"/>
      <c r="OXJ72" s="687"/>
      <c r="OXK72" s="458"/>
      <c r="OXL72" s="458"/>
      <c r="OXM72" s="458"/>
      <c r="OXN72" s="459"/>
      <c r="OXP72" s="457"/>
      <c r="OXQ72" s="687"/>
      <c r="OXR72" s="687"/>
      <c r="OXS72" s="458"/>
      <c r="OXT72" s="458"/>
      <c r="OXU72" s="458"/>
      <c r="OXV72" s="459"/>
      <c r="OXX72" s="457"/>
      <c r="OXY72" s="687"/>
      <c r="OXZ72" s="687"/>
      <c r="OYA72" s="458"/>
      <c r="OYB72" s="458"/>
      <c r="OYC72" s="458"/>
      <c r="OYD72" s="459"/>
      <c r="OYF72" s="457"/>
      <c r="OYG72" s="687"/>
      <c r="OYH72" s="687"/>
      <c r="OYI72" s="458"/>
      <c r="OYJ72" s="458"/>
      <c r="OYK72" s="458"/>
      <c r="OYL72" s="459"/>
      <c r="OYN72" s="457"/>
      <c r="OYO72" s="687"/>
      <c r="OYP72" s="687"/>
      <c r="OYQ72" s="458"/>
      <c r="OYR72" s="458"/>
      <c r="OYS72" s="458"/>
      <c r="OYT72" s="459"/>
      <c r="OYV72" s="457"/>
      <c r="OYW72" s="687"/>
      <c r="OYX72" s="687"/>
      <c r="OYY72" s="458"/>
      <c r="OYZ72" s="458"/>
      <c r="OZA72" s="458"/>
      <c r="OZB72" s="459"/>
      <c r="OZD72" s="457"/>
      <c r="OZE72" s="687"/>
      <c r="OZF72" s="687"/>
      <c r="OZG72" s="458"/>
      <c r="OZH72" s="458"/>
      <c r="OZI72" s="458"/>
      <c r="OZJ72" s="459"/>
      <c r="OZL72" s="457"/>
      <c r="OZM72" s="687"/>
      <c r="OZN72" s="687"/>
      <c r="OZO72" s="458"/>
      <c r="OZP72" s="458"/>
      <c r="OZQ72" s="458"/>
      <c r="OZR72" s="459"/>
      <c r="OZT72" s="457"/>
      <c r="OZU72" s="687"/>
      <c r="OZV72" s="687"/>
      <c r="OZW72" s="458"/>
      <c r="OZX72" s="458"/>
      <c r="OZY72" s="458"/>
      <c r="OZZ72" s="459"/>
      <c r="PAB72" s="457"/>
      <c r="PAC72" s="687"/>
      <c r="PAD72" s="687"/>
      <c r="PAE72" s="458"/>
      <c r="PAF72" s="458"/>
      <c r="PAG72" s="458"/>
      <c r="PAH72" s="459"/>
      <c r="PAJ72" s="457"/>
      <c r="PAK72" s="687"/>
      <c r="PAL72" s="687"/>
      <c r="PAM72" s="458"/>
      <c r="PAN72" s="458"/>
      <c r="PAO72" s="458"/>
      <c r="PAP72" s="459"/>
      <c r="PAR72" s="457"/>
      <c r="PAS72" s="687"/>
      <c r="PAT72" s="687"/>
      <c r="PAU72" s="458"/>
      <c r="PAV72" s="458"/>
      <c r="PAW72" s="458"/>
      <c r="PAX72" s="459"/>
      <c r="PAZ72" s="457"/>
      <c r="PBA72" s="687"/>
      <c r="PBB72" s="687"/>
      <c r="PBC72" s="458"/>
      <c r="PBD72" s="458"/>
      <c r="PBE72" s="458"/>
      <c r="PBF72" s="459"/>
      <c r="PBH72" s="457"/>
      <c r="PBI72" s="687"/>
      <c r="PBJ72" s="687"/>
      <c r="PBK72" s="458"/>
      <c r="PBL72" s="458"/>
      <c r="PBM72" s="458"/>
      <c r="PBN72" s="459"/>
      <c r="PBP72" s="457"/>
      <c r="PBQ72" s="687"/>
      <c r="PBR72" s="687"/>
      <c r="PBS72" s="458"/>
      <c r="PBT72" s="458"/>
      <c r="PBU72" s="458"/>
      <c r="PBV72" s="459"/>
      <c r="PBX72" s="457"/>
      <c r="PBY72" s="687"/>
      <c r="PBZ72" s="687"/>
      <c r="PCA72" s="458"/>
      <c r="PCB72" s="458"/>
      <c r="PCC72" s="458"/>
      <c r="PCD72" s="459"/>
      <c r="PCF72" s="457"/>
      <c r="PCG72" s="687"/>
      <c r="PCH72" s="687"/>
      <c r="PCI72" s="458"/>
      <c r="PCJ72" s="458"/>
      <c r="PCK72" s="458"/>
      <c r="PCL72" s="459"/>
      <c r="PCN72" s="457"/>
      <c r="PCO72" s="687"/>
      <c r="PCP72" s="687"/>
      <c r="PCQ72" s="458"/>
      <c r="PCR72" s="458"/>
      <c r="PCS72" s="458"/>
      <c r="PCT72" s="459"/>
      <c r="PCV72" s="457"/>
      <c r="PCW72" s="687"/>
      <c r="PCX72" s="687"/>
      <c r="PCY72" s="458"/>
      <c r="PCZ72" s="458"/>
      <c r="PDA72" s="458"/>
      <c r="PDB72" s="459"/>
      <c r="PDD72" s="457"/>
      <c r="PDE72" s="687"/>
      <c r="PDF72" s="687"/>
      <c r="PDG72" s="458"/>
      <c r="PDH72" s="458"/>
      <c r="PDI72" s="458"/>
      <c r="PDJ72" s="459"/>
      <c r="PDL72" s="457"/>
      <c r="PDM72" s="687"/>
      <c r="PDN72" s="687"/>
      <c r="PDO72" s="458"/>
      <c r="PDP72" s="458"/>
      <c r="PDQ72" s="458"/>
      <c r="PDR72" s="459"/>
      <c r="PDT72" s="457"/>
      <c r="PDU72" s="687"/>
      <c r="PDV72" s="687"/>
      <c r="PDW72" s="458"/>
      <c r="PDX72" s="458"/>
      <c r="PDY72" s="458"/>
      <c r="PDZ72" s="459"/>
      <c r="PEB72" s="457"/>
      <c r="PEC72" s="687"/>
      <c r="PED72" s="687"/>
      <c r="PEE72" s="458"/>
      <c r="PEF72" s="458"/>
      <c r="PEG72" s="458"/>
      <c r="PEH72" s="459"/>
      <c r="PEJ72" s="457"/>
      <c r="PEK72" s="687"/>
      <c r="PEL72" s="687"/>
      <c r="PEM72" s="458"/>
      <c r="PEN72" s="458"/>
      <c r="PEO72" s="458"/>
      <c r="PEP72" s="459"/>
      <c r="PER72" s="457"/>
      <c r="PES72" s="687"/>
      <c r="PET72" s="687"/>
      <c r="PEU72" s="458"/>
      <c r="PEV72" s="458"/>
      <c r="PEW72" s="458"/>
      <c r="PEX72" s="459"/>
      <c r="PEZ72" s="457"/>
      <c r="PFA72" s="687"/>
      <c r="PFB72" s="687"/>
      <c r="PFC72" s="458"/>
      <c r="PFD72" s="458"/>
      <c r="PFE72" s="458"/>
      <c r="PFF72" s="459"/>
      <c r="PFH72" s="457"/>
      <c r="PFI72" s="687"/>
      <c r="PFJ72" s="687"/>
      <c r="PFK72" s="458"/>
      <c r="PFL72" s="458"/>
      <c r="PFM72" s="458"/>
      <c r="PFN72" s="459"/>
      <c r="PFP72" s="457"/>
      <c r="PFQ72" s="687"/>
      <c r="PFR72" s="687"/>
      <c r="PFS72" s="458"/>
      <c r="PFT72" s="458"/>
      <c r="PFU72" s="458"/>
      <c r="PFV72" s="459"/>
      <c r="PFX72" s="457"/>
      <c r="PFY72" s="687"/>
      <c r="PFZ72" s="687"/>
      <c r="PGA72" s="458"/>
      <c r="PGB72" s="458"/>
      <c r="PGC72" s="458"/>
      <c r="PGD72" s="459"/>
      <c r="PGF72" s="457"/>
      <c r="PGG72" s="687"/>
      <c r="PGH72" s="687"/>
      <c r="PGI72" s="458"/>
      <c r="PGJ72" s="458"/>
      <c r="PGK72" s="458"/>
      <c r="PGL72" s="459"/>
      <c r="PGN72" s="457"/>
      <c r="PGO72" s="687"/>
      <c r="PGP72" s="687"/>
      <c r="PGQ72" s="458"/>
      <c r="PGR72" s="458"/>
      <c r="PGS72" s="458"/>
      <c r="PGT72" s="459"/>
      <c r="PGV72" s="457"/>
      <c r="PGW72" s="687"/>
      <c r="PGX72" s="687"/>
      <c r="PGY72" s="458"/>
      <c r="PGZ72" s="458"/>
      <c r="PHA72" s="458"/>
      <c r="PHB72" s="459"/>
      <c r="PHD72" s="457"/>
      <c r="PHE72" s="687"/>
      <c r="PHF72" s="687"/>
      <c r="PHG72" s="458"/>
      <c r="PHH72" s="458"/>
      <c r="PHI72" s="458"/>
      <c r="PHJ72" s="459"/>
      <c r="PHL72" s="457"/>
      <c r="PHM72" s="687"/>
      <c r="PHN72" s="687"/>
      <c r="PHO72" s="458"/>
      <c r="PHP72" s="458"/>
      <c r="PHQ72" s="458"/>
      <c r="PHR72" s="459"/>
      <c r="PHT72" s="457"/>
      <c r="PHU72" s="687"/>
      <c r="PHV72" s="687"/>
      <c r="PHW72" s="458"/>
      <c r="PHX72" s="458"/>
      <c r="PHY72" s="458"/>
      <c r="PHZ72" s="459"/>
      <c r="PIB72" s="457"/>
      <c r="PIC72" s="687"/>
      <c r="PID72" s="687"/>
      <c r="PIE72" s="458"/>
      <c r="PIF72" s="458"/>
      <c r="PIG72" s="458"/>
      <c r="PIH72" s="459"/>
      <c r="PIJ72" s="457"/>
      <c r="PIK72" s="687"/>
      <c r="PIL72" s="687"/>
      <c r="PIM72" s="458"/>
      <c r="PIN72" s="458"/>
      <c r="PIO72" s="458"/>
      <c r="PIP72" s="459"/>
      <c r="PIR72" s="457"/>
      <c r="PIS72" s="687"/>
      <c r="PIT72" s="687"/>
      <c r="PIU72" s="458"/>
      <c r="PIV72" s="458"/>
      <c r="PIW72" s="458"/>
      <c r="PIX72" s="459"/>
      <c r="PIZ72" s="457"/>
      <c r="PJA72" s="687"/>
      <c r="PJB72" s="687"/>
      <c r="PJC72" s="458"/>
      <c r="PJD72" s="458"/>
      <c r="PJE72" s="458"/>
      <c r="PJF72" s="459"/>
      <c r="PJH72" s="457"/>
      <c r="PJI72" s="687"/>
      <c r="PJJ72" s="687"/>
      <c r="PJK72" s="458"/>
      <c r="PJL72" s="458"/>
      <c r="PJM72" s="458"/>
      <c r="PJN72" s="459"/>
      <c r="PJP72" s="457"/>
      <c r="PJQ72" s="687"/>
      <c r="PJR72" s="687"/>
      <c r="PJS72" s="458"/>
      <c r="PJT72" s="458"/>
      <c r="PJU72" s="458"/>
      <c r="PJV72" s="459"/>
      <c r="PJX72" s="457"/>
      <c r="PJY72" s="687"/>
      <c r="PJZ72" s="687"/>
      <c r="PKA72" s="458"/>
      <c r="PKB72" s="458"/>
      <c r="PKC72" s="458"/>
      <c r="PKD72" s="459"/>
      <c r="PKF72" s="457"/>
      <c r="PKG72" s="687"/>
      <c r="PKH72" s="687"/>
      <c r="PKI72" s="458"/>
      <c r="PKJ72" s="458"/>
      <c r="PKK72" s="458"/>
      <c r="PKL72" s="459"/>
      <c r="PKN72" s="457"/>
      <c r="PKO72" s="687"/>
      <c r="PKP72" s="687"/>
      <c r="PKQ72" s="458"/>
      <c r="PKR72" s="458"/>
      <c r="PKS72" s="458"/>
      <c r="PKT72" s="459"/>
      <c r="PKV72" s="457"/>
      <c r="PKW72" s="687"/>
      <c r="PKX72" s="687"/>
      <c r="PKY72" s="458"/>
      <c r="PKZ72" s="458"/>
      <c r="PLA72" s="458"/>
      <c r="PLB72" s="459"/>
      <c r="PLD72" s="457"/>
      <c r="PLE72" s="687"/>
      <c r="PLF72" s="687"/>
      <c r="PLG72" s="458"/>
      <c r="PLH72" s="458"/>
      <c r="PLI72" s="458"/>
      <c r="PLJ72" s="459"/>
      <c r="PLL72" s="457"/>
      <c r="PLM72" s="687"/>
      <c r="PLN72" s="687"/>
      <c r="PLO72" s="458"/>
      <c r="PLP72" s="458"/>
      <c r="PLQ72" s="458"/>
      <c r="PLR72" s="459"/>
      <c r="PLT72" s="457"/>
      <c r="PLU72" s="687"/>
      <c r="PLV72" s="687"/>
      <c r="PLW72" s="458"/>
      <c r="PLX72" s="458"/>
      <c r="PLY72" s="458"/>
      <c r="PLZ72" s="459"/>
      <c r="PMB72" s="457"/>
      <c r="PMC72" s="687"/>
      <c r="PMD72" s="687"/>
      <c r="PME72" s="458"/>
      <c r="PMF72" s="458"/>
      <c r="PMG72" s="458"/>
      <c r="PMH72" s="459"/>
      <c r="PMJ72" s="457"/>
      <c r="PMK72" s="687"/>
      <c r="PML72" s="687"/>
      <c r="PMM72" s="458"/>
      <c r="PMN72" s="458"/>
      <c r="PMO72" s="458"/>
      <c r="PMP72" s="459"/>
      <c r="PMR72" s="457"/>
      <c r="PMS72" s="687"/>
      <c r="PMT72" s="687"/>
      <c r="PMU72" s="458"/>
      <c r="PMV72" s="458"/>
      <c r="PMW72" s="458"/>
      <c r="PMX72" s="459"/>
      <c r="PMZ72" s="457"/>
      <c r="PNA72" s="687"/>
      <c r="PNB72" s="687"/>
      <c r="PNC72" s="458"/>
      <c r="PND72" s="458"/>
      <c r="PNE72" s="458"/>
      <c r="PNF72" s="459"/>
      <c r="PNH72" s="457"/>
      <c r="PNI72" s="687"/>
      <c r="PNJ72" s="687"/>
      <c r="PNK72" s="458"/>
      <c r="PNL72" s="458"/>
      <c r="PNM72" s="458"/>
      <c r="PNN72" s="459"/>
      <c r="PNP72" s="457"/>
      <c r="PNQ72" s="687"/>
      <c r="PNR72" s="687"/>
      <c r="PNS72" s="458"/>
      <c r="PNT72" s="458"/>
      <c r="PNU72" s="458"/>
      <c r="PNV72" s="459"/>
      <c r="PNX72" s="457"/>
      <c r="PNY72" s="687"/>
      <c r="PNZ72" s="687"/>
      <c r="POA72" s="458"/>
      <c r="POB72" s="458"/>
      <c r="POC72" s="458"/>
      <c r="POD72" s="459"/>
      <c r="POF72" s="457"/>
      <c r="POG72" s="687"/>
      <c r="POH72" s="687"/>
      <c r="POI72" s="458"/>
      <c r="POJ72" s="458"/>
      <c r="POK72" s="458"/>
      <c r="POL72" s="459"/>
      <c r="PON72" s="457"/>
      <c r="POO72" s="687"/>
      <c r="POP72" s="687"/>
      <c r="POQ72" s="458"/>
      <c r="POR72" s="458"/>
      <c r="POS72" s="458"/>
      <c r="POT72" s="459"/>
      <c r="POV72" s="457"/>
      <c r="POW72" s="687"/>
      <c r="POX72" s="687"/>
      <c r="POY72" s="458"/>
      <c r="POZ72" s="458"/>
      <c r="PPA72" s="458"/>
      <c r="PPB72" s="459"/>
      <c r="PPD72" s="457"/>
      <c r="PPE72" s="687"/>
      <c r="PPF72" s="687"/>
      <c r="PPG72" s="458"/>
      <c r="PPH72" s="458"/>
      <c r="PPI72" s="458"/>
      <c r="PPJ72" s="459"/>
      <c r="PPL72" s="457"/>
      <c r="PPM72" s="687"/>
      <c r="PPN72" s="687"/>
      <c r="PPO72" s="458"/>
      <c r="PPP72" s="458"/>
      <c r="PPQ72" s="458"/>
      <c r="PPR72" s="459"/>
      <c r="PPT72" s="457"/>
      <c r="PPU72" s="687"/>
      <c r="PPV72" s="687"/>
      <c r="PPW72" s="458"/>
      <c r="PPX72" s="458"/>
      <c r="PPY72" s="458"/>
      <c r="PPZ72" s="459"/>
      <c r="PQB72" s="457"/>
      <c r="PQC72" s="687"/>
      <c r="PQD72" s="687"/>
      <c r="PQE72" s="458"/>
      <c r="PQF72" s="458"/>
      <c r="PQG72" s="458"/>
      <c r="PQH72" s="459"/>
      <c r="PQJ72" s="457"/>
      <c r="PQK72" s="687"/>
      <c r="PQL72" s="687"/>
      <c r="PQM72" s="458"/>
      <c r="PQN72" s="458"/>
      <c r="PQO72" s="458"/>
      <c r="PQP72" s="459"/>
      <c r="PQR72" s="457"/>
      <c r="PQS72" s="687"/>
      <c r="PQT72" s="687"/>
      <c r="PQU72" s="458"/>
      <c r="PQV72" s="458"/>
      <c r="PQW72" s="458"/>
      <c r="PQX72" s="459"/>
      <c r="PQZ72" s="457"/>
      <c r="PRA72" s="687"/>
      <c r="PRB72" s="687"/>
      <c r="PRC72" s="458"/>
      <c r="PRD72" s="458"/>
      <c r="PRE72" s="458"/>
      <c r="PRF72" s="459"/>
      <c r="PRH72" s="457"/>
      <c r="PRI72" s="687"/>
      <c r="PRJ72" s="687"/>
      <c r="PRK72" s="458"/>
      <c r="PRL72" s="458"/>
      <c r="PRM72" s="458"/>
      <c r="PRN72" s="459"/>
      <c r="PRP72" s="457"/>
      <c r="PRQ72" s="687"/>
      <c r="PRR72" s="687"/>
      <c r="PRS72" s="458"/>
      <c r="PRT72" s="458"/>
      <c r="PRU72" s="458"/>
      <c r="PRV72" s="459"/>
      <c r="PRX72" s="457"/>
      <c r="PRY72" s="687"/>
      <c r="PRZ72" s="687"/>
      <c r="PSA72" s="458"/>
      <c r="PSB72" s="458"/>
      <c r="PSC72" s="458"/>
      <c r="PSD72" s="459"/>
      <c r="PSF72" s="457"/>
      <c r="PSG72" s="687"/>
      <c r="PSH72" s="687"/>
      <c r="PSI72" s="458"/>
      <c r="PSJ72" s="458"/>
      <c r="PSK72" s="458"/>
      <c r="PSL72" s="459"/>
      <c r="PSN72" s="457"/>
      <c r="PSO72" s="687"/>
      <c r="PSP72" s="687"/>
      <c r="PSQ72" s="458"/>
      <c r="PSR72" s="458"/>
      <c r="PSS72" s="458"/>
      <c r="PST72" s="459"/>
      <c r="PSV72" s="457"/>
      <c r="PSW72" s="687"/>
      <c r="PSX72" s="687"/>
      <c r="PSY72" s="458"/>
      <c r="PSZ72" s="458"/>
      <c r="PTA72" s="458"/>
      <c r="PTB72" s="459"/>
      <c r="PTD72" s="457"/>
      <c r="PTE72" s="687"/>
      <c r="PTF72" s="687"/>
      <c r="PTG72" s="458"/>
      <c r="PTH72" s="458"/>
      <c r="PTI72" s="458"/>
      <c r="PTJ72" s="459"/>
      <c r="PTL72" s="457"/>
      <c r="PTM72" s="687"/>
      <c r="PTN72" s="687"/>
      <c r="PTO72" s="458"/>
      <c r="PTP72" s="458"/>
      <c r="PTQ72" s="458"/>
      <c r="PTR72" s="459"/>
      <c r="PTT72" s="457"/>
      <c r="PTU72" s="687"/>
      <c r="PTV72" s="687"/>
      <c r="PTW72" s="458"/>
      <c r="PTX72" s="458"/>
      <c r="PTY72" s="458"/>
      <c r="PTZ72" s="459"/>
      <c r="PUB72" s="457"/>
      <c r="PUC72" s="687"/>
      <c r="PUD72" s="687"/>
      <c r="PUE72" s="458"/>
      <c r="PUF72" s="458"/>
      <c r="PUG72" s="458"/>
      <c r="PUH72" s="459"/>
      <c r="PUJ72" s="457"/>
      <c r="PUK72" s="687"/>
      <c r="PUL72" s="687"/>
      <c r="PUM72" s="458"/>
      <c r="PUN72" s="458"/>
      <c r="PUO72" s="458"/>
      <c r="PUP72" s="459"/>
      <c r="PUR72" s="457"/>
      <c r="PUS72" s="687"/>
      <c r="PUT72" s="687"/>
      <c r="PUU72" s="458"/>
      <c r="PUV72" s="458"/>
      <c r="PUW72" s="458"/>
      <c r="PUX72" s="459"/>
      <c r="PUZ72" s="457"/>
      <c r="PVA72" s="687"/>
      <c r="PVB72" s="687"/>
      <c r="PVC72" s="458"/>
      <c r="PVD72" s="458"/>
      <c r="PVE72" s="458"/>
      <c r="PVF72" s="459"/>
      <c r="PVH72" s="457"/>
      <c r="PVI72" s="687"/>
      <c r="PVJ72" s="687"/>
      <c r="PVK72" s="458"/>
      <c r="PVL72" s="458"/>
      <c r="PVM72" s="458"/>
      <c r="PVN72" s="459"/>
      <c r="PVP72" s="457"/>
      <c r="PVQ72" s="687"/>
      <c r="PVR72" s="687"/>
      <c r="PVS72" s="458"/>
      <c r="PVT72" s="458"/>
      <c r="PVU72" s="458"/>
      <c r="PVV72" s="459"/>
      <c r="PVX72" s="457"/>
      <c r="PVY72" s="687"/>
      <c r="PVZ72" s="687"/>
      <c r="PWA72" s="458"/>
      <c r="PWB72" s="458"/>
      <c r="PWC72" s="458"/>
      <c r="PWD72" s="459"/>
      <c r="PWF72" s="457"/>
      <c r="PWG72" s="687"/>
      <c r="PWH72" s="687"/>
      <c r="PWI72" s="458"/>
      <c r="PWJ72" s="458"/>
      <c r="PWK72" s="458"/>
      <c r="PWL72" s="459"/>
      <c r="PWN72" s="457"/>
      <c r="PWO72" s="687"/>
      <c r="PWP72" s="687"/>
      <c r="PWQ72" s="458"/>
      <c r="PWR72" s="458"/>
      <c r="PWS72" s="458"/>
      <c r="PWT72" s="459"/>
      <c r="PWV72" s="457"/>
      <c r="PWW72" s="687"/>
      <c r="PWX72" s="687"/>
      <c r="PWY72" s="458"/>
      <c r="PWZ72" s="458"/>
      <c r="PXA72" s="458"/>
      <c r="PXB72" s="459"/>
      <c r="PXD72" s="457"/>
      <c r="PXE72" s="687"/>
      <c r="PXF72" s="687"/>
      <c r="PXG72" s="458"/>
      <c r="PXH72" s="458"/>
      <c r="PXI72" s="458"/>
      <c r="PXJ72" s="459"/>
      <c r="PXL72" s="457"/>
      <c r="PXM72" s="687"/>
      <c r="PXN72" s="687"/>
      <c r="PXO72" s="458"/>
      <c r="PXP72" s="458"/>
      <c r="PXQ72" s="458"/>
      <c r="PXR72" s="459"/>
      <c r="PXT72" s="457"/>
      <c r="PXU72" s="687"/>
      <c r="PXV72" s="687"/>
      <c r="PXW72" s="458"/>
      <c r="PXX72" s="458"/>
      <c r="PXY72" s="458"/>
      <c r="PXZ72" s="459"/>
      <c r="PYB72" s="457"/>
      <c r="PYC72" s="687"/>
      <c r="PYD72" s="687"/>
      <c r="PYE72" s="458"/>
      <c r="PYF72" s="458"/>
      <c r="PYG72" s="458"/>
      <c r="PYH72" s="459"/>
      <c r="PYJ72" s="457"/>
      <c r="PYK72" s="687"/>
      <c r="PYL72" s="687"/>
      <c r="PYM72" s="458"/>
      <c r="PYN72" s="458"/>
      <c r="PYO72" s="458"/>
      <c r="PYP72" s="459"/>
      <c r="PYR72" s="457"/>
      <c r="PYS72" s="687"/>
      <c r="PYT72" s="687"/>
      <c r="PYU72" s="458"/>
      <c r="PYV72" s="458"/>
      <c r="PYW72" s="458"/>
      <c r="PYX72" s="459"/>
      <c r="PYZ72" s="457"/>
      <c r="PZA72" s="687"/>
      <c r="PZB72" s="687"/>
      <c r="PZC72" s="458"/>
      <c r="PZD72" s="458"/>
      <c r="PZE72" s="458"/>
      <c r="PZF72" s="459"/>
      <c r="PZH72" s="457"/>
      <c r="PZI72" s="687"/>
      <c r="PZJ72" s="687"/>
      <c r="PZK72" s="458"/>
      <c r="PZL72" s="458"/>
      <c r="PZM72" s="458"/>
      <c r="PZN72" s="459"/>
      <c r="PZP72" s="457"/>
      <c r="PZQ72" s="687"/>
      <c r="PZR72" s="687"/>
      <c r="PZS72" s="458"/>
      <c r="PZT72" s="458"/>
      <c r="PZU72" s="458"/>
      <c r="PZV72" s="459"/>
      <c r="PZX72" s="457"/>
      <c r="PZY72" s="687"/>
      <c r="PZZ72" s="687"/>
      <c r="QAA72" s="458"/>
      <c r="QAB72" s="458"/>
      <c r="QAC72" s="458"/>
      <c r="QAD72" s="459"/>
      <c r="QAF72" s="457"/>
      <c r="QAG72" s="687"/>
      <c r="QAH72" s="687"/>
      <c r="QAI72" s="458"/>
      <c r="QAJ72" s="458"/>
      <c r="QAK72" s="458"/>
      <c r="QAL72" s="459"/>
      <c r="QAN72" s="457"/>
      <c r="QAO72" s="687"/>
      <c r="QAP72" s="687"/>
      <c r="QAQ72" s="458"/>
      <c r="QAR72" s="458"/>
      <c r="QAS72" s="458"/>
      <c r="QAT72" s="459"/>
      <c r="QAV72" s="457"/>
      <c r="QAW72" s="687"/>
      <c r="QAX72" s="687"/>
      <c r="QAY72" s="458"/>
      <c r="QAZ72" s="458"/>
      <c r="QBA72" s="458"/>
      <c r="QBB72" s="459"/>
      <c r="QBD72" s="457"/>
      <c r="QBE72" s="687"/>
      <c r="QBF72" s="687"/>
      <c r="QBG72" s="458"/>
      <c r="QBH72" s="458"/>
      <c r="QBI72" s="458"/>
      <c r="QBJ72" s="459"/>
      <c r="QBL72" s="457"/>
      <c r="QBM72" s="687"/>
      <c r="QBN72" s="687"/>
      <c r="QBO72" s="458"/>
      <c r="QBP72" s="458"/>
      <c r="QBQ72" s="458"/>
      <c r="QBR72" s="459"/>
      <c r="QBT72" s="457"/>
      <c r="QBU72" s="687"/>
      <c r="QBV72" s="687"/>
      <c r="QBW72" s="458"/>
      <c r="QBX72" s="458"/>
      <c r="QBY72" s="458"/>
      <c r="QBZ72" s="459"/>
      <c r="QCB72" s="457"/>
      <c r="QCC72" s="687"/>
      <c r="QCD72" s="687"/>
      <c r="QCE72" s="458"/>
      <c r="QCF72" s="458"/>
      <c r="QCG72" s="458"/>
      <c r="QCH72" s="459"/>
      <c r="QCJ72" s="457"/>
      <c r="QCK72" s="687"/>
      <c r="QCL72" s="687"/>
      <c r="QCM72" s="458"/>
      <c r="QCN72" s="458"/>
      <c r="QCO72" s="458"/>
      <c r="QCP72" s="459"/>
      <c r="QCR72" s="457"/>
      <c r="QCS72" s="687"/>
      <c r="QCT72" s="687"/>
      <c r="QCU72" s="458"/>
      <c r="QCV72" s="458"/>
      <c r="QCW72" s="458"/>
      <c r="QCX72" s="459"/>
      <c r="QCZ72" s="457"/>
      <c r="QDA72" s="687"/>
      <c r="QDB72" s="687"/>
      <c r="QDC72" s="458"/>
      <c r="QDD72" s="458"/>
      <c r="QDE72" s="458"/>
      <c r="QDF72" s="459"/>
      <c r="QDH72" s="457"/>
      <c r="QDI72" s="687"/>
      <c r="QDJ72" s="687"/>
      <c r="QDK72" s="458"/>
      <c r="QDL72" s="458"/>
      <c r="QDM72" s="458"/>
      <c r="QDN72" s="459"/>
      <c r="QDP72" s="457"/>
      <c r="QDQ72" s="687"/>
      <c r="QDR72" s="687"/>
      <c r="QDS72" s="458"/>
      <c r="QDT72" s="458"/>
      <c r="QDU72" s="458"/>
      <c r="QDV72" s="459"/>
      <c r="QDX72" s="457"/>
      <c r="QDY72" s="687"/>
      <c r="QDZ72" s="687"/>
      <c r="QEA72" s="458"/>
      <c r="QEB72" s="458"/>
      <c r="QEC72" s="458"/>
      <c r="QED72" s="459"/>
      <c r="QEF72" s="457"/>
      <c r="QEG72" s="687"/>
      <c r="QEH72" s="687"/>
      <c r="QEI72" s="458"/>
      <c r="QEJ72" s="458"/>
      <c r="QEK72" s="458"/>
      <c r="QEL72" s="459"/>
      <c r="QEN72" s="457"/>
      <c r="QEO72" s="687"/>
      <c r="QEP72" s="687"/>
      <c r="QEQ72" s="458"/>
      <c r="QER72" s="458"/>
      <c r="QES72" s="458"/>
      <c r="QET72" s="459"/>
      <c r="QEV72" s="457"/>
      <c r="QEW72" s="687"/>
      <c r="QEX72" s="687"/>
      <c r="QEY72" s="458"/>
      <c r="QEZ72" s="458"/>
      <c r="QFA72" s="458"/>
      <c r="QFB72" s="459"/>
      <c r="QFD72" s="457"/>
      <c r="QFE72" s="687"/>
      <c r="QFF72" s="687"/>
      <c r="QFG72" s="458"/>
      <c r="QFH72" s="458"/>
      <c r="QFI72" s="458"/>
      <c r="QFJ72" s="459"/>
      <c r="QFL72" s="457"/>
      <c r="QFM72" s="687"/>
      <c r="QFN72" s="687"/>
      <c r="QFO72" s="458"/>
      <c r="QFP72" s="458"/>
      <c r="QFQ72" s="458"/>
      <c r="QFR72" s="459"/>
      <c r="QFT72" s="457"/>
      <c r="QFU72" s="687"/>
      <c r="QFV72" s="687"/>
      <c r="QFW72" s="458"/>
      <c r="QFX72" s="458"/>
      <c r="QFY72" s="458"/>
      <c r="QFZ72" s="459"/>
      <c r="QGB72" s="457"/>
      <c r="QGC72" s="687"/>
      <c r="QGD72" s="687"/>
      <c r="QGE72" s="458"/>
      <c r="QGF72" s="458"/>
      <c r="QGG72" s="458"/>
      <c r="QGH72" s="459"/>
      <c r="QGJ72" s="457"/>
      <c r="QGK72" s="687"/>
      <c r="QGL72" s="687"/>
      <c r="QGM72" s="458"/>
      <c r="QGN72" s="458"/>
      <c r="QGO72" s="458"/>
      <c r="QGP72" s="459"/>
      <c r="QGR72" s="457"/>
      <c r="QGS72" s="687"/>
      <c r="QGT72" s="687"/>
      <c r="QGU72" s="458"/>
      <c r="QGV72" s="458"/>
      <c r="QGW72" s="458"/>
      <c r="QGX72" s="459"/>
      <c r="QGZ72" s="457"/>
      <c r="QHA72" s="687"/>
      <c r="QHB72" s="687"/>
      <c r="QHC72" s="458"/>
      <c r="QHD72" s="458"/>
      <c r="QHE72" s="458"/>
      <c r="QHF72" s="459"/>
      <c r="QHH72" s="457"/>
      <c r="QHI72" s="687"/>
      <c r="QHJ72" s="687"/>
      <c r="QHK72" s="458"/>
      <c r="QHL72" s="458"/>
      <c r="QHM72" s="458"/>
      <c r="QHN72" s="459"/>
      <c r="QHP72" s="457"/>
      <c r="QHQ72" s="687"/>
      <c r="QHR72" s="687"/>
      <c r="QHS72" s="458"/>
      <c r="QHT72" s="458"/>
      <c r="QHU72" s="458"/>
      <c r="QHV72" s="459"/>
      <c r="QHX72" s="457"/>
      <c r="QHY72" s="687"/>
      <c r="QHZ72" s="687"/>
      <c r="QIA72" s="458"/>
      <c r="QIB72" s="458"/>
      <c r="QIC72" s="458"/>
      <c r="QID72" s="459"/>
      <c r="QIF72" s="457"/>
      <c r="QIG72" s="687"/>
      <c r="QIH72" s="687"/>
      <c r="QII72" s="458"/>
      <c r="QIJ72" s="458"/>
      <c r="QIK72" s="458"/>
      <c r="QIL72" s="459"/>
      <c r="QIN72" s="457"/>
      <c r="QIO72" s="687"/>
      <c r="QIP72" s="687"/>
      <c r="QIQ72" s="458"/>
      <c r="QIR72" s="458"/>
      <c r="QIS72" s="458"/>
      <c r="QIT72" s="459"/>
      <c r="QIV72" s="457"/>
      <c r="QIW72" s="687"/>
      <c r="QIX72" s="687"/>
      <c r="QIY72" s="458"/>
      <c r="QIZ72" s="458"/>
      <c r="QJA72" s="458"/>
      <c r="QJB72" s="459"/>
      <c r="QJD72" s="457"/>
      <c r="QJE72" s="687"/>
      <c r="QJF72" s="687"/>
      <c r="QJG72" s="458"/>
      <c r="QJH72" s="458"/>
      <c r="QJI72" s="458"/>
      <c r="QJJ72" s="459"/>
      <c r="QJL72" s="457"/>
      <c r="QJM72" s="687"/>
      <c r="QJN72" s="687"/>
      <c r="QJO72" s="458"/>
      <c r="QJP72" s="458"/>
      <c r="QJQ72" s="458"/>
      <c r="QJR72" s="459"/>
      <c r="QJT72" s="457"/>
      <c r="QJU72" s="687"/>
      <c r="QJV72" s="687"/>
      <c r="QJW72" s="458"/>
      <c r="QJX72" s="458"/>
      <c r="QJY72" s="458"/>
      <c r="QJZ72" s="459"/>
      <c r="QKB72" s="457"/>
      <c r="QKC72" s="687"/>
      <c r="QKD72" s="687"/>
      <c r="QKE72" s="458"/>
      <c r="QKF72" s="458"/>
      <c r="QKG72" s="458"/>
      <c r="QKH72" s="459"/>
      <c r="QKJ72" s="457"/>
      <c r="QKK72" s="687"/>
      <c r="QKL72" s="687"/>
      <c r="QKM72" s="458"/>
      <c r="QKN72" s="458"/>
      <c r="QKO72" s="458"/>
      <c r="QKP72" s="459"/>
      <c r="QKR72" s="457"/>
      <c r="QKS72" s="687"/>
      <c r="QKT72" s="687"/>
      <c r="QKU72" s="458"/>
      <c r="QKV72" s="458"/>
      <c r="QKW72" s="458"/>
      <c r="QKX72" s="459"/>
      <c r="QKZ72" s="457"/>
      <c r="QLA72" s="687"/>
      <c r="QLB72" s="687"/>
      <c r="QLC72" s="458"/>
      <c r="QLD72" s="458"/>
      <c r="QLE72" s="458"/>
      <c r="QLF72" s="459"/>
      <c r="QLH72" s="457"/>
      <c r="QLI72" s="687"/>
      <c r="QLJ72" s="687"/>
      <c r="QLK72" s="458"/>
      <c r="QLL72" s="458"/>
      <c r="QLM72" s="458"/>
      <c r="QLN72" s="459"/>
      <c r="QLP72" s="457"/>
      <c r="QLQ72" s="687"/>
      <c r="QLR72" s="687"/>
      <c r="QLS72" s="458"/>
      <c r="QLT72" s="458"/>
      <c r="QLU72" s="458"/>
      <c r="QLV72" s="459"/>
      <c r="QLX72" s="457"/>
      <c r="QLY72" s="687"/>
      <c r="QLZ72" s="687"/>
      <c r="QMA72" s="458"/>
      <c r="QMB72" s="458"/>
      <c r="QMC72" s="458"/>
      <c r="QMD72" s="459"/>
      <c r="QMF72" s="457"/>
      <c r="QMG72" s="687"/>
      <c r="QMH72" s="687"/>
      <c r="QMI72" s="458"/>
      <c r="QMJ72" s="458"/>
      <c r="QMK72" s="458"/>
      <c r="QML72" s="459"/>
      <c r="QMN72" s="457"/>
      <c r="QMO72" s="687"/>
      <c r="QMP72" s="687"/>
      <c r="QMQ72" s="458"/>
      <c r="QMR72" s="458"/>
      <c r="QMS72" s="458"/>
      <c r="QMT72" s="459"/>
      <c r="QMV72" s="457"/>
      <c r="QMW72" s="687"/>
      <c r="QMX72" s="687"/>
      <c r="QMY72" s="458"/>
      <c r="QMZ72" s="458"/>
      <c r="QNA72" s="458"/>
      <c r="QNB72" s="459"/>
      <c r="QND72" s="457"/>
      <c r="QNE72" s="687"/>
      <c r="QNF72" s="687"/>
      <c r="QNG72" s="458"/>
      <c r="QNH72" s="458"/>
      <c r="QNI72" s="458"/>
      <c r="QNJ72" s="459"/>
      <c r="QNL72" s="457"/>
      <c r="QNM72" s="687"/>
      <c r="QNN72" s="687"/>
      <c r="QNO72" s="458"/>
      <c r="QNP72" s="458"/>
      <c r="QNQ72" s="458"/>
      <c r="QNR72" s="459"/>
      <c r="QNT72" s="457"/>
      <c r="QNU72" s="687"/>
      <c r="QNV72" s="687"/>
      <c r="QNW72" s="458"/>
      <c r="QNX72" s="458"/>
      <c r="QNY72" s="458"/>
      <c r="QNZ72" s="459"/>
      <c r="QOB72" s="457"/>
      <c r="QOC72" s="687"/>
      <c r="QOD72" s="687"/>
      <c r="QOE72" s="458"/>
      <c r="QOF72" s="458"/>
      <c r="QOG72" s="458"/>
      <c r="QOH72" s="459"/>
      <c r="QOJ72" s="457"/>
      <c r="QOK72" s="687"/>
      <c r="QOL72" s="687"/>
      <c r="QOM72" s="458"/>
      <c r="QON72" s="458"/>
      <c r="QOO72" s="458"/>
      <c r="QOP72" s="459"/>
      <c r="QOR72" s="457"/>
      <c r="QOS72" s="687"/>
      <c r="QOT72" s="687"/>
      <c r="QOU72" s="458"/>
      <c r="QOV72" s="458"/>
      <c r="QOW72" s="458"/>
      <c r="QOX72" s="459"/>
      <c r="QOZ72" s="457"/>
      <c r="QPA72" s="687"/>
      <c r="QPB72" s="687"/>
      <c r="QPC72" s="458"/>
      <c r="QPD72" s="458"/>
      <c r="QPE72" s="458"/>
      <c r="QPF72" s="459"/>
      <c r="QPH72" s="457"/>
      <c r="QPI72" s="687"/>
      <c r="QPJ72" s="687"/>
      <c r="QPK72" s="458"/>
      <c r="QPL72" s="458"/>
      <c r="QPM72" s="458"/>
      <c r="QPN72" s="459"/>
      <c r="QPP72" s="457"/>
      <c r="QPQ72" s="687"/>
      <c r="QPR72" s="687"/>
      <c r="QPS72" s="458"/>
      <c r="QPT72" s="458"/>
      <c r="QPU72" s="458"/>
      <c r="QPV72" s="459"/>
      <c r="QPX72" s="457"/>
      <c r="QPY72" s="687"/>
      <c r="QPZ72" s="687"/>
      <c r="QQA72" s="458"/>
      <c r="QQB72" s="458"/>
      <c r="QQC72" s="458"/>
      <c r="QQD72" s="459"/>
      <c r="QQF72" s="457"/>
      <c r="QQG72" s="687"/>
      <c r="QQH72" s="687"/>
      <c r="QQI72" s="458"/>
      <c r="QQJ72" s="458"/>
      <c r="QQK72" s="458"/>
      <c r="QQL72" s="459"/>
      <c r="QQN72" s="457"/>
      <c r="QQO72" s="687"/>
      <c r="QQP72" s="687"/>
      <c r="QQQ72" s="458"/>
      <c r="QQR72" s="458"/>
      <c r="QQS72" s="458"/>
      <c r="QQT72" s="459"/>
      <c r="QQV72" s="457"/>
      <c r="QQW72" s="687"/>
      <c r="QQX72" s="687"/>
      <c r="QQY72" s="458"/>
      <c r="QQZ72" s="458"/>
      <c r="QRA72" s="458"/>
      <c r="QRB72" s="459"/>
      <c r="QRD72" s="457"/>
      <c r="QRE72" s="687"/>
      <c r="QRF72" s="687"/>
      <c r="QRG72" s="458"/>
      <c r="QRH72" s="458"/>
      <c r="QRI72" s="458"/>
      <c r="QRJ72" s="459"/>
      <c r="QRL72" s="457"/>
      <c r="QRM72" s="687"/>
      <c r="QRN72" s="687"/>
      <c r="QRO72" s="458"/>
      <c r="QRP72" s="458"/>
      <c r="QRQ72" s="458"/>
      <c r="QRR72" s="459"/>
      <c r="QRT72" s="457"/>
      <c r="QRU72" s="687"/>
      <c r="QRV72" s="687"/>
      <c r="QRW72" s="458"/>
      <c r="QRX72" s="458"/>
      <c r="QRY72" s="458"/>
      <c r="QRZ72" s="459"/>
      <c r="QSB72" s="457"/>
      <c r="QSC72" s="687"/>
      <c r="QSD72" s="687"/>
      <c r="QSE72" s="458"/>
      <c r="QSF72" s="458"/>
      <c r="QSG72" s="458"/>
      <c r="QSH72" s="459"/>
      <c r="QSJ72" s="457"/>
      <c r="QSK72" s="687"/>
      <c r="QSL72" s="687"/>
      <c r="QSM72" s="458"/>
      <c r="QSN72" s="458"/>
      <c r="QSO72" s="458"/>
      <c r="QSP72" s="459"/>
      <c r="QSR72" s="457"/>
      <c r="QSS72" s="687"/>
      <c r="QST72" s="687"/>
      <c r="QSU72" s="458"/>
      <c r="QSV72" s="458"/>
      <c r="QSW72" s="458"/>
      <c r="QSX72" s="459"/>
      <c r="QSZ72" s="457"/>
      <c r="QTA72" s="687"/>
      <c r="QTB72" s="687"/>
      <c r="QTC72" s="458"/>
      <c r="QTD72" s="458"/>
      <c r="QTE72" s="458"/>
      <c r="QTF72" s="459"/>
      <c r="QTH72" s="457"/>
      <c r="QTI72" s="687"/>
      <c r="QTJ72" s="687"/>
      <c r="QTK72" s="458"/>
      <c r="QTL72" s="458"/>
      <c r="QTM72" s="458"/>
      <c r="QTN72" s="459"/>
      <c r="QTP72" s="457"/>
      <c r="QTQ72" s="687"/>
      <c r="QTR72" s="687"/>
      <c r="QTS72" s="458"/>
      <c r="QTT72" s="458"/>
      <c r="QTU72" s="458"/>
      <c r="QTV72" s="459"/>
      <c r="QTX72" s="457"/>
      <c r="QTY72" s="687"/>
      <c r="QTZ72" s="687"/>
      <c r="QUA72" s="458"/>
      <c r="QUB72" s="458"/>
      <c r="QUC72" s="458"/>
      <c r="QUD72" s="459"/>
      <c r="QUF72" s="457"/>
      <c r="QUG72" s="687"/>
      <c r="QUH72" s="687"/>
      <c r="QUI72" s="458"/>
      <c r="QUJ72" s="458"/>
      <c r="QUK72" s="458"/>
      <c r="QUL72" s="459"/>
      <c r="QUN72" s="457"/>
      <c r="QUO72" s="687"/>
      <c r="QUP72" s="687"/>
      <c r="QUQ72" s="458"/>
      <c r="QUR72" s="458"/>
      <c r="QUS72" s="458"/>
      <c r="QUT72" s="459"/>
      <c r="QUV72" s="457"/>
      <c r="QUW72" s="687"/>
      <c r="QUX72" s="687"/>
      <c r="QUY72" s="458"/>
      <c r="QUZ72" s="458"/>
      <c r="QVA72" s="458"/>
      <c r="QVB72" s="459"/>
      <c r="QVD72" s="457"/>
      <c r="QVE72" s="687"/>
      <c r="QVF72" s="687"/>
      <c r="QVG72" s="458"/>
      <c r="QVH72" s="458"/>
      <c r="QVI72" s="458"/>
      <c r="QVJ72" s="459"/>
      <c r="QVL72" s="457"/>
      <c r="QVM72" s="687"/>
      <c r="QVN72" s="687"/>
      <c r="QVO72" s="458"/>
      <c r="QVP72" s="458"/>
      <c r="QVQ72" s="458"/>
      <c r="QVR72" s="459"/>
      <c r="QVT72" s="457"/>
      <c r="QVU72" s="687"/>
      <c r="QVV72" s="687"/>
      <c r="QVW72" s="458"/>
      <c r="QVX72" s="458"/>
      <c r="QVY72" s="458"/>
      <c r="QVZ72" s="459"/>
      <c r="QWB72" s="457"/>
      <c r="QWC72" s="687"/>
      <c r="QWD72" s="687"/>
      <c r="QWE72" s="458"/>
      <c r="QWF72" s="458"/>
      <c r="QWG72" s="458"/>
      <c r="QWH72" s="459"/>
      <c r="QWJ72" s="457"/>
      <c r="QWK72" s="687"/>
      <c r="QWL72" s="687"/>
      <c r="QWM72" s="458"/>
      <c r="QWN72" s="458"/>
      <c r="QWO72" s="458"/>
      <c r="QWP72" s="459"/>
      <c r="QWR72" s="457"/>
      <c r="QWS72" s="687"/>
      <c r="QWT72" s="687"/>
      <c r="QWU72" s="458"/>
      <c r="QWV72" s="458"/>
      <c r="QWW72" s="458"/>
      <c r="QWX72" s="459"/>
      <c r="QWZ72" s="457"/>
      <c r="QXA72" s="687"/>
      <c r="QXB72" s="687"/>
      <c r="QXC72" s="458"/>
      <c r="QXD72" s="458"/>
      <c r="QXE72" s="458"/>
      <c r="QXF72" s="459"/>
      <c r="QXH72" s="457"/>
      <c r="QXI72" s="687"/>
      <c r="QXJ72" s="687"/>
      <c r="QXK72" s="458"/>
      <c r="QXL72" s="458"/>
      <c r="QXM72" s="458"/>
      <c r="QXN72" s="459"/>
      <c r="QXP72" s="457"/>
      <c r="QXQ72" s="687"/>
      <c r="QXR72" s="687"/>
      <c r="QXS72" s="458"/>
      <c r="QXT72" s="458"/>
      <c r="QXU72" s="458"/>
      <c r="QXV72" s="459"/>
      <c r="QXX72" s="457"/>
      <c r="QXY72" s="687"/>
      <c r="QXZ72" s="687"/>
      <c r="QYA72" s="458"/>
      <c r="QYB72" s="458"/>
      <c r="QYC72" s="458"/>
      <c r="QYD72" s="459"/>
      <c r="QYF72" s="457"/>
      <c r="QYG72" s="687"/>
      <c r="QYH72" s="687"/>
      <c r="QYI72" s="458"/>
      <c r="QYJ72" s="458"/>
      <c r="QYK72" s="458"/>
      <c r="QYL72" s="459"/>
      <c r="QYN72" s="457"/>
      <c r="QYO72" s="687"/>
      <c r="QYP72" s="687"/>
      <c r="QYQ72" s="458"/>
      <c r="QYR72" s="458"/>
      <c r="QYS72" s="458"/>
      <c r="QYT72" s="459"/>
      <c r="QYV72" s="457"/>
      <c r="QYW72" s="687"/>
      <c r="QYX72" s="687"/>
      <c r="QYY72" s="458"/>
      <c r="QYZ72" s="458"/>
      <c r="QZA72" s="458"/>
      <c r="QZB72" s="459"/>
      <c r="QZD72" s="457"/>
      <c r="QZE72" s="687"/>
      <c r="QZF72" s="687"/>
      <c r="QZG72" s="458"/>
      <c r="QZH72" s="458"/>
      <c r="QZI72" s="458"/>
      <c r="QZJ72" s="459"/>
      <c r="QZL72" s="457"/>
      <c r="QZM72" s="687"/>
      <c r="QZN72" s="687"/>
      <c r="QZO72" s="458"/>
      <c r="QZP72" s="458"/>
      <c r="QZQ72" s="458"/>
      <c r="QZR72" s="459"/>
      <c r="QZT72" s="457"/>
      <c r="QZU72" s="687"/>
      <c r="QZV72" s="687"/>
      <c r="QZW72" s="458"/>
      <c r="QZX72" s="458"/>
      <c r="QZY72" s="458"/>
      <c r="QZZ72" s="459"/>
      <c r="RAB72" s="457"/>
      <c r="RAC72" s="687"/>
      <c r="RAD72" s="687"/>
      <c r="RAE72" s="458"/>
      <c r="RAF72" s="458"/>
      <c r="RAG72" s="458"/>
      <c r="RAH72" s="459"/>
      <c r="RAJ72" s="457"/>
      <c r="RAK72" s="687"/>
      <c r="RAL72" s="687"/>
      <c r="RAM72" s="458"/>
      <c r="RAN72" s="458"/>
      <c r="RAO72" s="458"/>
      <c r="RAP72" s="459"/>
      <c r="RAR72" s="457"/>
      <c r="RAS72" s="687"/>
      <c r="RAT72" s="687"/>
      <c r="RAU72" s="458"/>
      <c r="RAV72" s="458"/>
      <c r="RAW72" s="458"/>
      <c r="RAX72" s="459"/>
      <c r="RAZ72" s="457"/>
      <c r="RBA72" s="687"/>
      <c r="RBB72" s="687"/>
      <c r="RBC72" s="458"/>
      <c r="RBD72" s="458"/>
      <c r="RBE72" s="458"/>
      <c r="RBF72" s="459"/>
      <c r="RBH72" s="457"/>
      <c r="RBI72" s="687"/>
      <c r="RBJ72" s="687"/>
      <c r="RBK72" s="458"/>
      <c r="RBL72" s="458"/>
      <c r="RBM72" s="458"/>
      <c r="RBN72" s="459"/>
      <c r="RBP72" s="457"/>
      <c r="RBQ72" s="687"/>
      <c r="RBR72" s="687"/>
      <c r="RBS72" s="458"/>
      <c r="RBT72" s="458"/>
      <c r="RBU72" s="458"/>
      <c r="RBV72" s="459"/>
      <c r="RBX72" s="457"/>
      <c r="RBY72" s="687"/>
      <c r="RBZ72" s="687"/>
      <c r="RCA72" s="458"/>
      <c r="RCB72" s="458"/>
      <c r="RCC72" s="458"/>
      <c r="RCD72" s="459"/>
      <c r="RCF72" s="457"/>
      <c r="RCG72" s="687"/>
      <c r="RCH72" s="687"/>
      <c r="RCI72" s="458"/>
      <c r="RCJ72" s="458"/>
      <c r="RCK72" s="458"/>
      <c r="RCL72" s="459"/>
      <c r="RCN72" s="457"/>
      <c r="RCO72" s="687"/>
      <c r="RCP72" s="687"/>
      <c r="RCQ72" s="458"/>
      <c r="RCR72" s="458"/>
      <c r="RCS72" s="458"/>
      <c r="RCT72" s="459"/>
      <c r="RCV72" s="457"/>
      <c r="RCW72" s="687"/>
      <c r="RCX72" s="687"/>
      <c r="RCY72" s="458"/>
      <c r="RCZ72" s="458"/>
      <c r="RDA72" s="458"/>
      <c r="RDB72" s="459"/>
      <c r="RDD72" s="457"/>
      <c r="RDE72" s="687"/>
      <c r="RDF72" s="687"/>
      <c r="RDG72" s="458"/>
      <c r="RDH72" s="458"/>
      <c r="RDI72" s="458"/>
      <c r="RDJ72" s="459"/>
      <c r="RDL72" s="457"/>
      <c r="RDM72" s="687"/>
      <c r="RDN72" s="687"/>
      <c r="RDO72" s="458"/>
      <c r="RDP72" s="458"/>
      <c r="RDQ72" s="458"/>
      <c r="RDR72" s="459"/>
      <c r="RDT72" s="457"/>
      <c r="RDU72" s="687"/>
      <c r="RDV72" s="687"/>
      <c r="RDW72" s="458"/>
      <c r="RDX72" s="458"/>
      <c r="RDY72" s="458"/>
      <c r="RDZ72" s="459"/>
      <c r="REB72" s="457"/>
      <c r="REC72" s="687"/>
      <c r="RED72" s="687"/>
      <c r="REE72" s="458"/>
      <c r="REF72" s="458"/>
      <c r="REG72" s="458"/>
      <c r="REH72" s="459"/>
      <c r="REJ72" s="457"/>
      <c r="REK72" s="687"/>
      <c r="REL72" s="687"/>
      <c r="REM72" s="458"/>
      <c r="REN72" s="458"/>
      <c r="REO72" s="458"/>
      <c r="REP72" s="459"/>
      <c r="RER72" s="457"/>
      <c r="RES72" s="687"/>
      <c r="RET72" s="687"/>
      <c r="REU72" s="458"/>
      <c r="REV72" s="458"/>
      <c r="REW72" s="458"/>
      <c r="REX72" s="459"/>
      <c r="REZ72" s="457"/>
      <c r="RFA72" s="687"/>
      <c r="RFB72" s="687"/>
      <c r="RFC72" s="458"/>
      <c r="RFD72" s="458"/>
      <c r="RFE72" s="458"/>
      <c r="RFF72" s="459"/>
      <c r="RFH72" s="457"/>
      <c r="RFI72" s="687"/>
      <c r="RFJ72" s="687"/>
      <c r="RFK72" s="458"/>
      <c r="RFL72" s="458"/>
      <c r="RFM72" s="458"/>
      <c r="RFN72" s="459"/>
      <c r="RFP72" s="457"/>
      <c r="RFQ72" s="687"/>
      <c r="RFR72" s="687"/>
      <c r="RFS72" s="458"/>
      <c r="RFT72" s="458"/>
      <c r="RFU72" s="458"/>
      <c r="RFV72" s="459"/>
      <c r="RFX72" s="457"/>
      <c r="RFY72" s="687"/>
      <c r="RFZ72" s="687"/>
      <c r="RGA72" s="458"/>
      <c r="RGB72" s="458"/>
      <c r="RGC72" s="458"/>
      <c r="RGD72" s="459"/>
      <c r="RGF72" s="457"/>
      <c r="RGG72" s="687"/>
      <c r="RGH72" s="687"/>
      <c r="RGI72" s="458"/>
      <c r="RGJ72" s="458"/>
      <c r="RGK72" s="458"/>
      <c r="RGL72" s="459"/>
      <c r="RGN72" s="457"/>
      <c r="RGO72" s="687"/>
      <c r="RGP72" s="687"/>
      <c r="RGQ72" s="458"/>
      <c r="RGR72" s="458"/>
      <c r="RGS72" s="458"/>
      <c r="RGT72" s="459"/>
      <c r="RGV72" s="457"/>
      <c r="RGW72" s="687"/>
      <c r="RGX72" s="687"/>
      <c r="RGY72" s="458"/>
      <c r="RGZ72" s="458"/>
      <c r="RHA72" s="458"/>
      <c r="RHB72" s="459"/>
      <c r="RHD72" s="457"/>
      <c r="RHE72" s="687"/>
      <c r="RHF72" s="687"/>
      <c r="RHG72" s="458"/>
      <c r="RHH72" s="458"/>
      <c r="RHI72" s="458"/>
      <c r="RHJ72" s="459"/>
      <c r="RHL72" s="457"/>
      <c r="RHM72" s="687"/>
      <c r="RHN72" s="687"/>
      <c r="RHO72" s="458"/>
      <c r="RHP72" s="458"/>
      <c r="RHQ72" s="458"/>
      <c r="RHR72" s="459"/>
      <c r="RHT72" s="457"/>
      <c r="RHU72" s="687"/>
      <c r="RHV72" s="687"/>
      <c r="RHW72" s="458"/>
      <c r="RHX72" s="458"/>
      <c r="RHY72" s="458"/>
      <c r="RHZ72" s="459"/>
      <c r="RIB72" s="457"/>
      <c r="RIC72" s="687"/>
      <c r="RID72" s="687"/>
      <c r="RIE72" s="458"/>
      <c r="RIF72" s="458"/>
      <c r="RIG72" s="458"/>
      <c r="RIH72" s="459"/>
      <c r="RIJ72" s="457"/>
      <c r="RIK72" s="687"/>
      <c r="RIL72" s="687"/>
      <c r="RIM72" s="458"/>
      <c r="RIN72" s="458"/>
      <c r="RIO72" s="458"/>
      <c r="RIP72" s="459"/>
      <c r="RIR72" s="457"/>
      <c r="RIS72" s="687"/>
      <c r="RIT72" s="687"/>
      <c r="RIU72" s="458"/>
      <c r="RIV72" s="458"/>
      <c r="RIW72" s="458"/>
      <c r="RIX72" s="459"/>
      <c r="RIZ72" s="457"/>
      <c r="RJA72" s="687"/>
      <c r="RJB72" s="687"/>
      <c r="RJC72" s="458"/>
      <c r="RJD72" s="458"/>
      <c r="RJE72" s="458"/>
      <c r="RJF72" s="459"/>
      <c r="RJH72" s="457"/>
      <c r="RJI72" s="687"/>
      <c r="RJJ72" s="687"/>
      <c r="RJK72" s="458"/>
      <c r="RJL72" s="458"/>
      <c r="RJM72" s="458"/>
      <c r="RJN72" s="459"/>
      <c r="RJP72" s="457"/>
      <c r="RJQ72" s="687"/>
      <c r="RJR72" s="687"/>
      <c r="RJS72" s="458"/>
      <c r="RJT72" s="458"/>
      <c r="RJU72" s="458"/>
      <c r="RJV72" s="459"/>
      <c r="RJX72" s="457"/>
      <c r="RJY72" s="687"/>
      <c r="RJZ72" s="687"/>
      <c r="RKA72" s="458"/>
      <c r="RKB72" s="458"/>
      <c r="RKC72" s="458"/>
      <c r="RKD72" s="459"/>
      <c r="RKF72" s="457"/>
      <c r="RKG72" s="687"/>
      <c r="RKH72" s="687"/>
      <c r="RKI72" s="458"/>
      <c r="RKJ72" s="458"/>
      <c r="RKK72" s="458"/>
      <c r="RKL72" s="459"/>
      <c r="RKN72" s="457"/>
      <c r="RKO72" s="687"/>
      <c r="RKP72" s="687"/>
      <c r="RKQ72" s="458"/>
      <c r="RKR72" s="458"/>
      <c r="RKS72" s="458"/>
      <c r="RKT72" s="459"/>
      <c r="RKV72" s="457"/>
      <c r="RKW72" s="687"/>
      <c r="RKX72" s="687"/>
      <c r="RKY72" s="458"/>
      <c r="RKZ72" s="458"/>
      <c r="RLA72" s="458"/>
      <c r="RLB72" s="459"/>
      <c r="RLD72" s="457"/>
      <c r="RLE72" s="687"/>
      <c r="RLF72" s="687"/>
      <c r="RLG72" s="458"/>
      <c r="RLH72" s="458"/>
      <c r="RLI72" s="458"/>
      <c r="RLJ72" s="459"/>
      <c r="RLL72" s="457"/>
      <c r="RLM72" s="687"/>
      <c r="RLN72" s="687"/>
      <c r="RLO72" s="458"/>
      <c r="RLP72" s="458"/>
      <c r="RLQ72" s="458"/>
      <c r="RLR72" s="459"/>
      <c r="RLT72" s="457"/>
      <c r="RLU72" s="687"/>
      <c r="RLV72" s="687"/>
      <c r="RLW72" s="458"/>
      <c r="RLX72" s="458"/>
      <c r="RLY72" s="458"/>
      <c r="RLZ72" s="459"/>
      <c r="RMB72" s="457"/>
      <c r="RMC72" s="687"/>
      <c r="RMD72" s="687"/>
      <c r="RME72" s="458"/>
      <c r="RMF72" s="458"/>
      <c r="RMG72" s="458"/>
      <c r="RMH72" s="459"/>
      <c r="RMJ72" s="457"/>
      <c r="RMK72" s="687"/>
      <c r="RML72" s="687"/>
      <c r="RMM72" s="458"/>
      <c r="RMN72" s="458"/>
      <c r="RMO72" s="458"/>
      <c r="RMP72" s="459"/>
      <c r="RMR72" s="457"/>
      <c r="RMS72" s="687"/>
      <c r="RMT72" s="687"/>
      <c r="RMU72" s="458"/>
      <c r="RMV72" s="458"/>
      <c r="RMW72" s="458"/>
      <c r="RMX72" s="459"/>
      <c r="RMZ72" s="457"/>
      <c r="RNA72" s="687"/>
      <c r="RNB72" s="687"/>
      <c r="RNC72" s="458"/>
      <c r="RND72" s="458"/>
      <c r="RNE72" s="458"/>
      <c r="RNF72" s="459"/>
      <c r="RNH72" s="457"/>
      <c r="RNI72" s="687"/>
      <c r="RNJ72" s="687"/>
      <c r="RNK72" s="458"/>
      <c r="RNL72" s="458"/>
      <c r="RNM72" s="458"/>
      <c r="RNN72" s="459"/>
      <c r="RNP72" s="457"/>
      <c r="RNQ72" s="687"/>
      <c r="RNR72" s="687"/>
      <c r="RNS72" s="458"/>
      <c r="RNT72" s="458"/>
      <c r="RNU72" s="458"/>
      <c r="RNV72" s="459"/>
      <c r="RNX72" s="457"/>
      <c r="RNY72" s="687"/>
      <c r="RNZ72" s="687"/>
      <c r="ROA72" s="458"/>
      <c r="ROB72" s="458"/>
      <c r="ROC72" s="458"/>
      <c r="ROD72" s="459"/>
      <c r="ROF72" s="457"/>
      <c r="ROG72" s="687"/>
      <c r="ROH72" s="687"/>
      <c r="ROI72" s="458"/>
      <c r="ROJ72" s="458"/>
      <c r="ROK72" s="458"/>
      <c r="ROL72" s="459"/>
      <c r="RON72" s="457"/>
      <c r="ROO72" s="687"/>
      <c r="ROP72" s="687"/>
      <c r="ROQ72" s="458"/>
      <c r="ROR72" s="458"/>
      <c r="ROS72" s="458"/>
      <c r="ROT72" s="459"/>
      <c r="ROV72" s="457"/>
      <c r="ROW72" s="687"/>
      <c r="ROX72" s="687"/>
      <c r="ROY72" s="458"/>
      <c r="ROZ72" s="458"/>
      <c r="RPA72" s="458"/>
      <c r="RPB72" s="459"/>
      <c r="RPD72" s="457"/>
      <c r="RPE72" s="687"/>
      <c r="RPF72" s="687"/>
      <c r="RPG72" s="458"/>
      <c r="RPH72" s="458"/>
      <c r="RPI72" s="458"/>
      <c r="RPJ72" s="459"/>
      <c r="RPL72" s="457"/>
      <c r="RPM72" s="687"/>
      <c r="RPN72" s="687"/>
      <c r="RPO72" s="458"/>
      <c r="RPP72" s="458"/>
      <c r="RPQ72" s="458"/>
      <c r="RPR72" s="459"/>
      <c r="RPT72" s="457"/>
      <c r="RPU72" s="687"/>
      <c r="RPV72" s="687"/>
      <c r="RPW72" s="458"/>
      <c r="RPX72" s="458"/>
      <c r="RPY72" s="458"/>
      <c r="RPZ72" s="459"/>
      <c r="RQB72" s="457"/>
      <c r="RQC72" s="687"/>
      <c r="RQD72" s="687"/>
      <c r="RQE72" s="458"/>
      <c r="RQF72" s="458"/>
      <c r="RQG72" s="458"/>
      <c r="RQH72" s="459"/>
      <c r="RQJ72" s="457"/>
      <c r="RQK72" s="687"/>
      <c r="RQL72" s="687"/>
      <c r="RQM72" s="458"/>
      <c r="RQN72" s="458"/>
      <c r="RQO72" s="458"/>
      <c r="RQP72" s="459"/>
      <c r="RQR72" s="457"/>
      <c r="RQS72" s="687"/>
      <c r="RQT72" s="687"/>
      <c r="RQU72" s="458"/>
      <c r="RQV72" s="458"/>
      <c r="RQW72" s="458"/>
      <c r="RQX72" s="459"/>
      <c r="RQZ72" s="457"/>
      <c r="RRA72" s="687"/>
      <c r="RRB72" s="687"/>
      <c r="RRC72" s="458"/>
      <c r="RRD72" s="458"/>
      <c r="RRE72" s="458"/>
      <c r="RRF72" s="459"/>
      <c r="RRH72" s="457"/>
      <c r="RRI72" s="687"/>
      <c r="RRJ72" s="687"/>
      <c r="RRK72" s="458"/>
      <c r="RRL72" s="458"/>
      <c r="RRM72" s="458"/>
      <c r="RRN72" s="459"/>
      <c r="RRP72" s="457"/>
      <c r="RRQ72" s="687"/>
      <c r="RRR72" s="687"/>
      <c r="RRS72" s="458"/>
      <c r="RRT72" s="458"/>
      <c r="RRU72" s="458"/>
      <c r="RRV72" s="459"/>
      <c r="RRX72" s="457"/>
      <c r="RRY72" s="687"/>
      <c r="RRZ72" s="687"/>
      <c r="RSA72" s="458"/>
      <c r="RSB72" s="458"/>
      <c r="RSC72" s="458"/>
      <c r="RSD72" s="459"/>
      <c r="RSF72" s="457"/>
      <c r="RSG72" s="687"/>
      <c r="RSH72" s="687"/>
      <c r="RSI72" s="458"/>
      <c r="RSJ72" s="458"/>
      <c r="RSK72" s="458"/>
      <c r="RSL72" s="459"/>
      <c r="RSN72" s="457"/>
      <c r="RSO72" s="687"/>
      <c r="RSP72" s="687"/>
      <c r="RSQ72" s="458"/>
      <c r="RSR72" s="458"/>
      <c r="RSS72" s="458"/>
      <c r="RST72" s="459"/>
      <c r="RSV72" s="457"/>
      <c r="RSW72" s="687"/>
      <c r="RSX72" s="687"/>
      <c r="RSY72" s="458"/>
      <c r="RSZ72" s="458"/>
      <c r="RTA72" s="458"/>
      <c r="RTB72" s="459"/>
      <c r="RTD72" s="457"/>
      <c r="RTE72" s="687"/>
      <c r="RTF72" s="687"/>
      <c r="RTG72" s="458"/>
      <c r="RTH72" s="458"/>
      <c r="RTI72" s="458"/>
      <c r="RTJ72" s="459"/>
      <c r="RTL72" s="457"/>
      <c r="RTM72" s="687"/>
      <c r="RTN72" s="687"/>
      <c r="RTO72" s="458"/>
      <c r="RTP72" s="458"/>
      <c r="RTQ72" s="458"/>
      <c r="RTR72" s="459"/>
      <c r="RTT72" s="457"/>
      <c r="RTU72" s="687"/>
      <c r="RTV72" s="687"/>
      <c r="RTW72" s="458"/>
      <c r="RTX72" s="458"/>
      <c r="RTY72" s="458"/>
      <c r="RTZ72" s="459"/>
      <c r="RUB72" s="457"/>
      <c r="RUC72" s="687"/>
      <c r="RUD72" s="687"/>
      <c r="RUE72" s="458"/>
      <c r="RUF72" s="458"/>
      <c r="RUG72" s="458"/>
      <c r="RUH72" s="459"/>
      <c r="RUJ72" s="457"/>
      <c r="RUK72" s="687"/>
      <c r="RUL72" s="687"/>
      <c r="RUM72" s="458"/>
      <c r="RUN72" s="458"/>
      <c r="RUO72" s="458"/>
      <c r="RUP72" s="459"/>
      <c r="RUR72" s="457"/>
      <c r="RUS72" s="687"/>
      <c r="RUT72" s="687"/>
      <c r="RUU72" s="458"/>
      <c r="RUV72" s="458"/>
      <c r="RUW72" s="458"/>
      <c r="RUX72" s="459"/>
      <c r="RUZ72" s="457"/>
      <c r="RVA72" s="687"/>
      <c r="RVB72" s="687"/>
      <c r="RVC72" s="458"/>
      <c r="RVD72" s="458"/>
      <c r="RVE72" s="458"/>
      <c r="RVF72" s="459"/>
      <c r="RVH72" s="457"/>
      <c r="RVI72" s="687"/>
      <c r="RVJ72" s="687"/>
      <c r="RVK72" s="458"/>
      <c r="RVL72" s="458"/>
      <c r="RVM72" s="458"/>
      <c r="RVN72" s="459"/>
      <c r="RVP72" s="457"/>
      <c r="RVQ72" s="687"/>
      <c r="RVR72" s="687"/>
      <c r="RVS72" s="458"/>
      <c r="RVT72" s="458"/>
      <c r="RVU72" s="458"/>
      <c r="RVV72" s="459"/>
      <c r="RVX72" s="457"/>
      <c r="RVY72" s="687"/>
      <c r="RVZ72" s="687"/>
      <c r="RWA72" s="458"/>
      <c r="RWB72" s="458"/>
      <c r="RWC72" s="458"/>
      <c r="RWD72" s="459"/>
      <c r="RWF72" s="457"/>
      <c r="RWG72" s="687"/>
      <c r="RWH72" s="687"/>
      <c r="RWI72" s="458"/>
      <c r="RWJ72" s="458"/>
      <c r="RWK72" s="458"/>
      <c r="RWL72" s="459"/>
      <c r="RWN72" s="457"/>
      <c r="RWO72" s="687"/>
      <c r="RWP72" s="687"/>
      <c r="RWQ72" s="458"/>
      <c r="RWR72" s="458"/>
      <c r="RWS72" s="458"/>
      <c r="RWT72" s="459"/>
      <c r="RWV72" s="457"/>
      <c r="RWW72" s="687"/>
      <c r="RWX72" s="687"/>
      <c r="RWY72" s="458"/>
      <c r="RWZ72" s="458"/>
      <c r="RXA72" s="458"/>
      <c r="RXB72" s="459"/>
      <c r="RXD72" s="457"/>
      <c r="RXE72" s="687"/>
      <c r="RXF72" s="687"/>
      <c r="RXG72" s="458"/>
      <c r="RXH72" s="458"/>
      <c r="RXI72" s="458"/>
      <c r="RXJ72" s="459"/>
      <c r="RXL72" s="457"/>
      <c r="RXM72" s="687"/>
      <c r="RXN72" s="687"/>
      <c r="RXO72" s="458"/>
      <c r="RXP72" s="458"/>
      <c r="RXQ72" s="458"/>
      <c r="RXR72" s="459"/>
      <c r="RXT72" s="457"/>
      <c r="RXU72" s="687"/>
      <c r="RXV72" s="687"/>
      <c r="RXW72" s="458"/>
      <c r="RXX72" s="458"/>
      <c r="RXY72" s="458"/>
      <c r="RXZ72" s="459"/>
      <c r="RYB72" s="457"/>
      <c r="RYC72" s="687"/>
      <c r="RYD72" s="687"/>
      <c r="RYE72" s="458"/>
      <c r="RYF72" s="458"/>
      <c r="RYG72" s="458"/>
      <c r="RYH72" s="459"/>
      <c r="RYJ72" s="457"/>
      <c r="RYK72" s="687"/>
      <c r="RYL72" s="687"/>
      <c r="RYM72" s="458"/>
      <c r="RYN72" s="458"/>
      <c r="RYO72" s="458"/>
      <c r="RYP72" s="459"/>
      <c r="RYR72" s="457"/>
      <c r="RYS72" s="687"/>
      <c r="RYT72" s="687"/>
      <c r="RYU72" s="458"/>
      <c r="RYV72" s="458"/>
      <c r="RYW72" s="458"/>
      <c r="RYX72" s="459"/>
      <c r="RYZ72" s="457"/>
      <c r="RZA72" s="687"/>
      <c r="RZB72" s="687"/>
      <c r="RZC72" s="458"/>
      <c r="RZD72" s="458"/>
      <c r="RZE72" s="458"/>
      <c r="RZF72" s="459"/>
      <c r="RZH72" s="457"/>
      <c r="RZI72" s="687"/>
      <c r="RZJ72" s="687"/>
      <c r="RZK72" s="458"/>
      <c r="RZL72" s="458"/>
      <c r="RZM72" s="458"/>
      <c r="RZN72" s="459"/>
      <c r="RZP72" s="457"/>
      <c r="RZQ72" s="687"/>
      <c r="RZR72" s="687"/>
      <c r="RZS72" s="458"/>
      <c r="RZT72" s="458"/>
      <c r="RZU72" s="458"/>
      <c r="RZV72" s="459"/>
      <c r="RZX72" s="457"/>
      <c r="RZY72" s="687"/>
      <c r="RZZ72" s="687"/>
      <c r="SAA72" s="458"/>
      <c r="SAB72" s="458"/>
      <c r="SAC72" s="458"/>
      <c r="SAD72" s="459"/>
      <c r="SAF72" s="457"/>
      <c r="SAG72" s="687"/>
      <c r="SAH72" s="687"/>
      <c r="SAI72" s="458"/>
      <c r="SAJ72" s="458"/>
      <c r="SAK72" s="458"/>
      <c r="SAL72" s="459"/>
      <c r="SAN72" s="457"/>
      <c r="SAO72" s="687"/>
      <c r="SAP72" s="687"/>
      <c r="SAQ72" s="458"/>
      <c r="SAR72" s="458"/>
      <c r="SAS72" s="458"/>
      <c r="SAT72" s="459"/>
      <c r="SAV72" s="457"/>
      <c r="SAW72" s="687"/>
      <c r="SAX72" s="687"/>
      <c r="SAY72" s="458"/>
      <c r="SAZ72" s="458"/>
      <c r="SBA72" s="458"/>
      <c r="SBB72" s="459"/>
      <c r="SBD72" s="457"/>
      <c r="SBE72" s="687"/>
      <c r="SBF72" s="687"/>
      <c r="SBG72" s="458"/>
      <c r="SBH72" s="458"/>
      <c r="SBI72" s="458"/>
      <c r="SBJ72" s="459"/>
      <c r="SBL72" s="457"/>
      <c r="SBM72" s="687"/>
      <c r="SBN72" s="687"/>
      <c r="SBO72" s="458"/>
      <c r="SBP72" s="458"/>
      <c r="SBQ72" s="458"/>
      <c r="SBR72" s="459"/>
      <c r="SBT72" s="457"/>
      <c r="SBU72" s="687"/>
      <c r="SBV72" s="687"/>
      <c r="SBW72" s="458"/>
      <c r="SBX72" s="458"/>
      <c r="SBY72" s="458"/>
      <c r="SBZ72" s="459"/>
      <c r="SCB72" s="457"/>
      <c r="SCC72" s="687"/>
      <c r="SCD72" s="687"/>
      <c r="SCE72" s="458"/>
      <c r="SCF72" s="458"/>
      <c r="SCG72" s="458"/>
      <c r="SCH72" s="459"/>
      <c r="SCJ72" s="457"/>
      <c r="SCK72" s="687"/>
      <c r="SCL72" s="687"/>
      <c r="SCM72" s="458"/>
      <c r="SCN72" s="458"/>
      <c r="SCO72" s="458"/>
      <c r="SCP72" s="459"/>
      <c r="SCR72" s="457"/>
      <c r="SCS72" s="687"/>
      <c r="SCT72" s="687"/>
      <c r="SCU72" s="458"/>
      <c r="SCV72" s="458"/>
      <c r="SCW72" s="458"/>
      <c r="SCX72" s="459"/>
      <c r="SCZ72" s="457"/>
      <c r="SDA72" s="687"/>
      <c r="SDB72" s="687"/>
      <c r="SDC72" s="458"/>
      <c r="SDD72" s="458"/>
      <c r="SDE72" s="458"/>
      <c r="SDF72" s="459"/>
      <c r="SDH72" s="457"/>
      <c r="SDI72" s="687"/>
      <c r="SDJ72" s="687"/>
      <c r="SDK72" s="458"/>
      <c r="SDL72" s="458"/>
      <c r="SDM72" s="458"/>
      <c r="SDN72" s="459"/>
      <c r="SDP72" s="457"/>
      <c r="SDQ72" s="687"/>
      <c r="SDR72" s="687"/>
      <c r="SDS72" s="458"/>
      <c r="SDT72" s="458"/>
      <c r="SDU72" s="458"/>
      <c r="SDV72" s="459"/>
      <c r="SDX72" s="457"/>
      <c r="SDY72" s="687"/>
      <c r="SDZ72" s="687"/>
      <c r="SEA72" s="458"/>
      <c r="SEB72" s="458"/>
      <c r="SEC72" s="458"/>
      <c r="SED72" s="459"/>
      <c r="SEF72" s="457"/>
      <c r="SEG72" s="687"/>
      <c r="SEH72" s="687"/>
      <c r="SEI72" s="458"/>
      <c r="SEJ72" s="458"/>
      <c r="SEK72" s="458"/>
      <c r="SEL72" s="459"/>
      <c r="SEN72" s="457"/>
      <c r="SEO72" s="687"/>
      <c r="SEP72" s="687"/>
      <c r="SEQ72" s="458"/>
      <c r="SER72" s="458"/>
      <c r="SES72" s="458"/>
      <c r="SET72" s="459"/>
      <c r="SEV72" s="457"/>
      <c r="SEW72" s="687"/>
      <c r="SEX72" s="687"/>
      <c r="SEY72" s="458"/>
      <c r="SEZ72" s="458"/>
      <c r="SFA72" s="458"/>
      <c r="SFB72" s="459"/>
      <c r="SFD72" s="457"/>
      <c r="SFE72" s="687"/>
      <c r="SFF72" s="687"/>
      <c r="SFG72" s="458"/>
      <c r="SFH72" s="458"/>
      <c r="SFI72" s="458"/>
      <c r="SFJ72" s="459"/>
      <c r="SFL72" s="457"/>
      <c r="SFM72" s="687"/>
      <c r="SFN72" s="687"/>
      <c r="SFO72" s="458"/>
      <c r="SFP72" s="458"/>
      <c r="SFQ72" s="458"/>
      <c r="SFR72" s="459"/>
      <c r="SFT72" s="457"/>
      <c r="SFU72" s="687"/>
      <c r="SFV72" s="687"/>
      <c r="SFW72" s="458"/>
      <c r="SFX72" s="458"/>
      <c r="SFY72" s="458"/>
      <c r="SFZ72" s="459"/>
      <c r="SGB72" s="457"/>
      <c r="SGC72" s="687"/>
      <c r="SGD72" s="687"/>
      <c r="SGE72" s="458"/>
      <c r="SGF72" s="458"/>
      <c r="SGG72" s="458"/>
      <c r="SGH72" s="459"/>
      <c r="SGJ72" s="457"/>
      <c r="SGK72" s="687"/>
      <c r="SGL72" s="687"/>
      <c r="SGM72" s="458"/>
      <c r="SGN72" s="458"/>
      <c r="SGO72" s="458"/>
      <c r="SGP72" s="459"/>
      <c r="SGR72" s="457"/>
      <c r="SGS72" s="687"/>
      <c r="SGT72" s="687"/>
      <c r="SGU72" s="458"/>
      <c r="SGV72" s="458"/>
      <c r="SGW72" s="458"/>
      <c r="SGX72" s="459"/>
      <c r="SGZ72" s="457"/>
      <c r="SHA72" s="687"/>
      <c r="SHB72" s="687"/>
      <c r="SHC72" s="458"/>
      <c r="SHD72" s="458"/>
      <c r="SHE72" s="458"/>
      <c r="SHF72" s="459"/>
      <c r="SHH72" s="457"/>
      <c r="SHI72" s="687"/>
      <c r="SHJ72" s="687"/>
      <c r="SHK72" s="458"/>
      <c r="SHL72" s="458"/>
      <c r="SHM72" s="458"/>
      <c r="SHN72" s="459"/>
      <c r="SHP72" s="457"/>
      <c r="SHQ72" s="687"/>
      <c r="SHR72" s="687"/>
      <c r="SHS72" s="458"/>
      <c r="SHT72" s="458"/>
      <c r="SHU72" s="458"/>
      <c r="SHV72" s="459"/>
      <c r="SHX72" s="457"/>
      <c r="SHY72" s="687"/>
      <c r="SHZ72" s="687"/>
      <c r="SIA72" s="458"/>
      <c r="SIB72" s="458"/>
      <c r="SIC72" s="458"/>
      <c r="SID72" s="459"/>
      <c r="SIF72" s="457"/>
      <c r="SIG72" s="687"/>
      <c r="SIH72" s="687"/>
      <c r="SII72" s="458"/>
      <c r="SIJ72" s="458"/>
      <c r="SIK72" s="458"/>
      <c r="SIL72" s="459"/>
      <c r="SIN72" s="457"/>
      <c r="SIO72" s="687"/>
      <c r="SIP72" s="687"/>
      <c r="SIQ72" s="458"/>
      <c r="SIR72" s="458"/>
      <c r="SIS72" s="458"/>
      <c r="SIT72" s="459"/>
      <c r="SIV72" s="457"/>
      <c r="SIW72" s="687"/>
      <c r="SIX72" s="687"/>
      <c r="SIY72" s="458"/>
      <c r="SIZ72" s="458"/>
      <c r="SJA72" s="458"/>
      <c r="SJB72" s="459"/>
      <c r="SJD72" s="457"/>
      <c r="SJE72" s="687"/>
      <c r="SJF72" s="687"/>
      <c r="SJG72" s="458"/>
      <c r="SJH72" s="458"/>
      <c r="SJI72" s="458"/>
      <c r="SJJ72" s="459"/>
      <c r="SJL72" s="457"/>
      <c r="SJM72" s="687"/>
      <c r="SJN72" s="687"/>
      <c r="SJO72" s="458"/>
      <c r="SJP72" s="458"/>
      <c r="SJQ72" s="458"/>
      <c r="SJR72" s="459"/>
      <c r="SJT72" s="457"/>
      <c r="SJU72" s="687"/>
      <c r="SJV72" s="687"/>
      <c r="SJW72" s="458"/>
      <c r="SJX72" s="458"/>
      <c r="SJY72" s="458"/>
      <c r="SJZ72" s="459"/>
      <c r="SKB72" s="457"/>
      <c r="SKC72" s="687"/>
      <c r="SKD72" s="687"/>
      <c r="SKE72" s="458"/>
      <c r="SKF72" s="458"/>
      <c r="SKG72" s="458"/>
      <c r="SKH72" s="459"/>
      <c r="SKJ72" s="457"/>
      <c r="SKK72" s="687"/>
      <c r="SKL72" s="687"/>
      <c r="SKM72" s="458"/>
      <c r="SKN72" s="458"/>
      <c r="SKO72" s="458"/>
      <c r="SKP72" s="459"/>
      <c r="SKR72" s="457"/>
      <c r="SKS72" s="687"/>
      <c r="SKT72" s="687"/>
      <c r="SKU72" s="458"/>
      <c r="SKV72" s="458"/>
      <c r="SKW72" s="458"/>
      <c r="SKX72" s="459"/>
      <c r="SKZ72" s="457"/>
      <c r="SLA72" s="687"/>
      <c r="SLB72" s="687"/>
      <c r="SLC72" s="458"/>
      <c r="SLD72" s="458"/>
      <c r="SLE72" s="458"/>
      <c r="SLF72" s="459"/>
      <c r="SLH72" s="457"/>
      <c r="SLI72" s="687"/>
      <c r="SLJ72" s="687"/>
      <c r="SLK72" s="458"/>
      <c r="SLL72" s="458"/>
      <c r="SLM72" s="458"/>
      <c r="SLN72" s="459"/>
      <c r="SLP72" s="457"/>
      <c r="SLQ72" s="687"/>
      <c r="SLR72" s="687"/>
      <c r="SLS72" s="458"/>
      <c r="SLT72" s="458"/>
      <c r="SLU72" s="458"/>
      <c r="SLV72" s="459"/>
      <c r="SLX72" s="457"/>
      <c r="SLY72" s="687"/>
      <c r="SLZ72" s="687"/>
      <c r="SMA72" s="458"/>
      <c r="SMB72" s="458"/>
      <c r="SMC72" s="458"/>
      <c r="SMD72" s="459"/>
      <c r="SMF72" s="457"/>
      <c r="SMG72" s="687"/>
      <c r="SMH72" s="687"/>
      <c r="SMI72" s="458"/>
      <c r="SMJ72" s="458"/>
      <c r="SMK72" s="458"/>
      <c r="SML72" s="459"/>
      <c r="SMN72" s="457"/>
      <c r="SMO72" s="687"/>
      <c r="SMP72" s="687"/>
      <c r="SMQ72" s="458"/>
      <c r="SMR72" s="458"/>
      <c r="SMS72" s="458"/>
      <c r="SMT72" s="459"/>
      <c r="SMV72" s="457"/>
      <c r="SMW72" s="687"/>
      <c r="SMX72" s="687"/>
      <c r="SMY72" s="458"/>
      <c r="SMZ72" s="458"/>
      <c r="SNA72" s="458"/>
      <c r="SNB72" s="459"/>
      <c r="SND72" s="457"/>
      <c r="SNE72" s="687"/>
      <c r="SNF72" s="687"/>
      <c r="SNG72" s="458"/>
      <c r="SNH72" s="458"/>
      <c r="SNI72" s="458"/>
      <c r="SNJ72" s="459"/>
      <c r="SNL72" s="457"/>
      <c r="SNM72" s="687"/>
      <c r="SNN72" s="687"/>
      <c r="SNO72" s="458"/>
      <c r="SNP72" s="458"/>
      <c r="SNQ72" s="458"/>
      <c r="SNR72" s="459"/>
      <c r="SNT72" s="457"/>
      <c r="SNU72" s="687"/>
      <c r="SNV72" s="687"/>
      <c r="SNW72" s="458"/>
      <c r="SNX72" s="458"/>
      <c r="SNY72" s="458"/>
      <c r="SNZ72" s="459"/>
      <c r="SOB72" s="457"/>
      <c r="SOC72" s="687"/>
      <c r="SOD72" s="687"/>
      <c r="SOE72" s="458"/>
      <c r="SOF72" s="458"/>
      <c r="SOG72" s="458"/>
      <c r="SOH72" s="459"/>
      <c r="SOJ72" s="457"/>
      <c r="SOK72" s="687"/>
      <c r="SOL72" s="687"/>
      <c r="SOM72" s="458"/>
      <c r="SON72" s="458"/>
      <c r="SOO72" s="458"/>
      <c r="SOP72" s="459"/>
      <c r="SOR72" s="457"/>
      <c r="SOS72" s="687"/>
      <c r="SOT72" s="687"/>
      <c r="SOU72" s="458"/>
      <c r="SOV72" s="458"/>
      <c r="SOW72" s="458"/>
      <c r="SOX72" s="459"/>
      <c r="SOZ72" s="457"/>
      <c r="SPA72" s="687"/>
      <c r="SPB72" s="687"/>
      <c r="SPC72" s="458"/>
      <c r="SPD72" s="458"/>
      <c r="SPE72" s="458"/>
      <c r="SPF72" s="459"/>
      <c r="SPH72" s="457"/>
      <c r="SPI72" s="687"/>
      <c r="SPJ72" s="687"/>
      <c r="SPK72" s="458"/>
      <c r="SPL72" s="458"/>
      <c r="SPM72" s="458"/>
      <c r="SPN72" s="459"/>
      <c r="SPP72" s="457"/>
      <c r="SPQ72" s="687"/>
      <c r="SPR72" s="687"/>
      <c r="SPS72" s="458"/>
      <c r="SPT72" s="458"/>
      <c r="SPU72" s="458"/>
      <c r="SPV72" s="459"/>
      <c r="SPX72" s="457"/>
      <c r="SPY72" s="687"/>
      <c r="SPZ72" s="687"/>
      <c r="SQA72" s="458"/>
      <c r="SQB72" s="458"/>
      <c r="SQC72" s="458"/>
      <c r="SQD72" s="459"/>
      <c r="SQF72" s="457"/>
      <c r="SQG72" s="687"/>
      <c r="SQH72" s="687"/>
      <c r="SQI72" s="458"/>
      <c r="SQJ72" s="458"/>
      <c r="SQK72" s="458"/>
      <c r="SQL72" s="459"/>
      <c r="SQN72" s="457"/>
      <c r="SQO72" s="687"/>
      <c r="SQP72" s="687"/>
      <c r="SQQ72" s="458"/>
      <c r="SQR72" s="458"/>
      <c r="SQS72" s="458"/>
      <c r="SQT72" s="459"/>
      <c r="SQV72" s="457"/>
      <c r="SQW72" s="687"/>
      <c r="SQX72" s="687"/>
      <c r="SQY72" s="458"/>
      <c r="SQZ72" s="458"/>
      <c r="SRA72" s="458"/>
      <c r="SRB72" s="459"/>
      <c r="SRD72" s="457"/>
      <c r="SRE72" s="687"/>
      <c r="SRF72" s="687"/>
      <c r="SRG72" s="458"/>
      <c r="SRH72" s="458"/>
      <c r="SRI72" s="458"/>
      <c r="SRJ72" s="459"/>
      <c r="SRL72" s="457"/>
      <c r="SRM72" s="687"/>
      <c r="SRN72" s="687"/>
      <c r="SRO72" s="458"/>
      <c r="SRP72" s="458"/>
      <c r="SRQ72" s="458"/>
      <c r="SRR72" s="459"/>
      <c r="SRT72" s="457"/>
      <c r="SRU72" s="687"/>
      <c r="SRV72" s="687"/>
      <c r="SRW72" s="458"/>
      <c r="SRX72" s="458"/>
      <c r="SRY72" s="458"/>
      <c r="SRZ72" s="459"/>
      <c r="SSB72" s="457"/>
      <c r="SSC72" s="687"/>
      <c r="SSD72" s="687"/>
      <c r="SSE72" s="458"/>
      <c r="SSF72" s="458"/>
      <c r="SSG72" s="458"/>
      <c r="SSH72" s="459"/>
      <c r="SSJ72" s="457"/>
      <c r="SSK72" s="687"/>
      <c r="SSL72" s="687"/>
      <c r="SSM72" s="458"/>
      <c r="SSN72" s="458"/>
      <c r="SSO72" s="458"/>
      <c r="SSP72" s="459"/>
      <c r="SSR72" s="457"/>
      <c r="SSS72" s="687"/>
      <c r="SST72" s="687"/>
      <c r="SSU72" s="458"/>
      <c r="SSV72" s="458"/>
      <c r="SSW72" s="458"/>
      <c r="SSX72" s="459"/>
      <c r="SSZ72" s="457"/>
      <c r="STA72" s="687"/>
      <c r="STB72" s="687"/>
      <c r="STC72" s="458"/>
      <c r="STD72" s="458"/>
      <c r="STE72" s="458"/>
      <c r="STF72" s="459"/>
      <c r="STH72" s="457"/>
      <c r="STI72" s="687"/>
      <c r="STJ72" s="687"/>
      <c r="STK72" s="458"/>
      <c r="STL72" s="458"/>
      <c r="STM72" s="458"/>
      <c r="STN72" s="459"/>
      <c r="STP72" s="457"/>
      <c r="STQ72" s="687"/>
      <c r="STR72" s="687"/>
      <c r="STS72" s="458"/>
      <c r="STT72" s="458"/>
      <c r="STU72" s="458"/>
      <c r="STV72" s="459"/>
      <c r="STX72" s="457"/>
      <c r="STY72" s="687"/>
      <c r="STZ72" s="687"/>
      <c r="SUA72" s="458"/>
      <c r="SUB72" s="458"/>
      <c r="SUC72" s="458"/>
      <c r="SUD72" s="459"/>
      <c r="SUF72" s="457"/>
      <c r="SUG72" s="687"/>
      <c r="SUH72" s="687"/>
      <c r="SUI72" s="458"/>
      <c r="SUJ72" s="458"/>
      <c r="SUK72" s="458"/>
      <c r="SUL72" s="459"/>
      <c r="SUN72" s="457"/>
      <c r="SUO72" s="687"/>
      <c r="SUP72" s="687"/>
      <c r="SUQ72" s="458"/>
      <c r="SUR72" s="458"/>
      <c r="SUS72" s="458"/>
      <c r="SUT72" s="459"/>
      <c r="SUV72" s="457"/>
      <c r="SUW72" s="687"/>
      <c r="SUX72" s="687"/>
      <c r="SUY72" s="458"/>
      <c r="SUZ72" s="458"/>
      <c r="SVA72" s="458"/>
      <c r="SVB72" s="459"/>
      <c r="SVD72" s="457"/>
      <c r="SVE72" s="687"/>
      <c r="SVF72" s="687"/>
      <c r="SVG72" s="458"/>
      <c r="SVH72" s="458"/>
      <c r="SVI72" s="458"/>
      <c r="SVJ72" s="459"/>
      <c r="SVL72" s="457"/>
      <c r="SVM72" s="687"/>
      <c r="SVN72" s="687"/>
      <c r="SVO72" s="458"/>
      <c r="SVP72" s="458"/>
      <c r="SVQ72" s="458"/>
      <c r="SVR72" s="459"/>
      <c r="SVT72" s="457"/>
      <c r="SVU72" s="687"/>
      <c r="SVV72" s="687"/>
      <c r="SVW72" s="458"/>
      <c r="SVX72" s="458"/>
      <c r="SVY72" s="458"/>
      <c r="SVZ72" s="459"/>
      <c r="SWB72" s="457"/>
      <c r="SWC72" s="687"/>
      <c r="SWD72" s="687"/>
      <c r="SWE72" s="458"/>
      <c r="SWF72" s="458"/>
      <c r="SWG72" s="458"/>
      <c r="SWH72" s="459"/>
      <c r="SWJ72" s="457"/>
      <c r="SWK72" s="687"/>
      <c r="SWL72" s="687"/>
      <c r="SWM72" s="458"/>
      <c r="SWN72" s="458"/>
      <c r="SWO72" s="458"/>
      <c r="SWP72" s="459"/>
      <c r="SWR72" s="457"/>
      <c r="SWS72" s="687"/>
      <c r="SWT72" s="687"/>
      <c r="SWU72" s="458"/>
      <c r="SWV72" s="458"/>
      <c r="SWW72" s="458"/>
      <c r="SWX72" s="459"/>
      <c r="SWZ72" s="457"/>
      <c r="SXA72" s="687"/>
      <c r="SXB72" s="687"/>
      <c r="SXC72" s="458"/>
      <c r="SXD72" s="458"/>
      <c r="SXE72" s="458"/>
      <c r="SXF72" s="459"/>
      <c r="SXH72" s="457"/>
      <c r="SXI72" s="687"/>
      <c r="SXJ72" s="687"/>
      <c r="SXK72" s="458"/>
      <c r="SXL72" s="458"/>
      <c r="SXM72" s="458"/>
      <c r="SXN72" s="459"/>
      <c r="SXP72" s="457"/>
      <c r="SXQ72" s="687"/>
      <c r="SXR72" s="687"/>
      <c r="SXS72" s="458"/>
      <c r="SXT72" s="458"/>
      <c r="SXU72" s="458"/>
      <c r="SXV72" s="459"/>
      <c r="SXX72" s="457"/>
      <c r="SXY72" s="687"/>
      <c r="SXZ72" s="687"/>
      <c r="SYA72" s="458"/>
      <c r="SYB72" s="458"/>
      <c r="SYC72" s="458"/>
      <c r="SYD72" s="459"/>
      <c r="SYF72" s="457"/>
      <c r="SYG72" s="687"/>
      <c r="SYH72" s="687"/>
      <c r="SYI72" s="458"/>
      <c r="SYJ72" s="458"/>
      <c r="SYK72" s="458"/>
      <c r="SYL72" s="459"/>
      <c r="SYN72" s="457"/>
      <c r="SYO72" s="687"/>
      <c r="SYP72" s="687"/>
      <c r="SYQ72" s="458"/>
      <c r="SYR72" s="458"/>
      <c r="SYS72" s="458"/>
      <c r="SYT72" s="459"/>
      <c r="SYV72" s="457"/>
      <c r="SYW72" s="687"/>
      <c r="SYX72" s="687"/>
      <c r="SYY72" s="458"/>
      <c r="SYZ72" s="458"/>
      <c r="SZA72" s="458"/>
      <c r="SZB72" s="459"/>
      <c r="SZD72" s="457"/>
      <c r="SZE72" s="687"/>
      <c r="SZF72" s="687"/>
      <c r="SZG72" s="458"/>
      <c r="SZH72" s="458"/>
      <c r="SZI72" s="458"/>
      <c r="SZJ72" s="459"/>
      <c r="SZL72" s="457"/>
      <c r="SZM72" s="687"/>
      <c r="SZN72" s="687"/>
      <c r="SZO72" s="458"/>
      <c r="SZP72" s="458"/>
      <c r="SZQ72" s="458"/>
      <c r="SZR72" s="459"/>
      <c r="SZT72" s="457"/>
      <c r="SZU72" s="687"/>
      <c r="SZV72" s="687"/>
      <c r="SZW72" s="458"/>
      <c r="SZX72" s="458"/>
      <c r="SZY72" s="458"/>
      <c r="SZZ72" s="459"/>
      <c r="TAB72" s="457"/>
      <c r="TAC72" s="687"/>
      <c r="TAD72" s="687"/>
      <c r="TAE72" s="458"/>
      <c r="TAF72" s="458"/>
      <c r="TAG72" s="458"/>
      <c r="TAH72" s="459"/>
      <c r="TAJ72" s="457"/>
      <c r="TAK72" s="687"/>
      <c r="TAL72" s="687"/>
      <c r="TAM72" s="458"/>
      <c r="TAN72" s="458"/>
      <c r="TAO72" s="458"/>
      <c r="TAP72" s="459"/>
      <c r="TAR72" s="457"/>
      <c r="TAS72" s="687"/>
      <c r="TAT72" s="687"/>
      <c r="TAU72" s="458"/>
      <c r="TAV72" s="458"/>
      <c r="TAW72" s="458"/>
      <c r="TAX72" s="459"/>
      <c r="TAZ72" s="457"/>
      <c r="TBA72" s="687"/>
      <c r="TBB72" s="687"/>
      <c r="TBC72" s="458"/>
      <c r="TBD72" s="458"/>
      <c r="TBE72" s="458"/>
      <c r="TBF72" s="459"/>
      <c r="TBH72" s="457"/>
      <c r="TBI72" s="687"/>
      <c r="TBJ72" s="687"/>
      <c r="TBK72" s="458"/>
      <c r="TBL72" s="458"/>
      <c r="TBM72" s="458"/>
      <c r="TBN72" s="459"/>
      <c r="TBP72" s="457"/>
      <c r="TBQ72" s="687"/>
      <c r="TBR72" s="687"/>
      <c r="TBS72" s="458"/>
      <c r="TBT72" s="458"/>
      <c r="TBU72" s="458"/>
      <c r="TBV72" s="459"/>
      <c r="TBX72" s="457"/>
      <c r="TBY72" s="687"/>
      <c r="TBZ72" s="687"/>
      <c r="TCA72" s="458"/>
      <c r="TCB72" s="458"/>
      <c r="TCC72" s="458"/>
      <c r="TCD72" s="459"/>
      <c r="TCF72" s="457"/>
      <c r="TCG72" s="687"/>
      <c r="TCH72" s="687"/>
      <c r="TCI72" s="458"/>
      <c r="TCJ72" s="458"/>
      <c r="TCK72" s="458"/>
      <c r="TCL72" s="459"/>
      <c r="TCN72" s="457"/>
      <c r="TCO72" s="687"/>
      <c r="TCP72" s="687"/>
      <c r="TCQ72" s="458"/>
      <c r="TCR72" s="458"/>
      <c r="TCS72" s="458"/>
      <c r="TCT72" s="459"/>
      <c r="TCV72" s="457"/>
      <c r="TCW72" s="687"/>
      <c r="TCX72" s="687"/>
      <c r="TCY72" s="458"/>
      <c r="TCZ72" s="458"/>
      <c r="TDA72" s="458"/>
      <c r="TDB72" s="459"/>
      <c r="TDD72" s="457"/>
      <c r="TDE72" s="687"/>
      <c r="TDF72" s="687"/>
      <c r="TDG72" s="458"/>
      <c r="TDH72" s="458"/>
      <c r="TDI72" s="458"/>
      <c r="TDJ72" s="459"/>
      <c r="TDL72" s="457"/>
      <c r="TDM72" s="687"/>
      <c r="TDN72" s="687"/>
      <c r="TDO72" s="458"/>
      <c r="TDP72" s="458"/>
      <c r="TDQ72" s="458"/>
      <c r="TDR72" s="459"/>
      <c r="TDT72" s="457"/>
      <c r="TDU72" s="687"/>
      <c r="TDV72" s="687"/>
      <c r="TDW72" s="458"/>
      <c r="TDX72" s="458"/>
      <c r="TDY72" s="458"/>
      <c r="TDZ72" s="459"/>
      <c r="TEB72" s="457"/>
      <c r="TEC72" s="687"/>
      <c r="TED72" s="687"/>
      <c r="TEE72" s="458"/>
      <c r="TEF72" s="458"/>
      <c r="TEG72" s="458"/>
      <c r="TEH72" s="459"/>
      <c r="TEJ72" s="457"/>
      <c r="TEK72" s="687"/>
      <c r="TEL72" s="687"/>
      <c r="TEM72" s="458"/>
      <c r="TEN72" s="458"/>
      <c r="TEO72" s="458"/>
      <c r="TEP72" s="459"/>
      <c r="TER72" s="457"/>
      <c r="TES72" s="687"/>
      <c r="TET72" s="687"/>
      <c r="TEU72" s="458"/>
      <c r="TEV72" s="458"/>
      <c r="TEW72" s="458"/>
      <c r="TEX72" s="459"/>
      <c r="TEZ72" s="457"/>
      <c r="TFA72" s="687"/>
      <c r="TFB72" s="687"/>
      <c r="TFC72" s="458"/>
      <c r="TFD72" s="458"/>
      <c r="TFE72" s="458"/>
      <c r="TFF72" s="459"/>
      <c r="TFH72" s="457"/>
      <c r="TFI72" s="687"/>
      <c r="TFJ72" s="687"/>
      <c r="TFK72" s="458"/>
      <c r="TFL72" s="458"/>
      <c r="TFM72" s="458"/>
      <c r="TFN72" s="459"/>
      <c r="TFP72" s="457"/>
      <c r="TFQ72" s="687"/>
      <c r="TFR72" s="687"/>
      <c r="TFS72" s="458"/>
      <c r="TFT72" s="458"/>
      <c r="TFU72" s="458"/>
      <c r="TFV72" s="459"/>
      <c r="TFX72" s="457"/>
      <c r="TFY72" s="687"/>
      <c r="TFZ72" s="687"/>
      <c r="TGA72" s="458"/>
      <c r="TGB72" s="458"/>
      <c r="TGC72" s="458"/>
      <c r="TGD72" s="459"/>
      <c r="TGF72" s="457"/>
      <c r="TGG72" s="687"/>
      <c r="TGH72" s="687"/>
      <c r="TGI72" s="458"/>
      <c r="TGJ72" s="458"/>
      <c r="TGK72" s="458"/>
      <c r="TGL72" s="459"/>
      <c r="TGN72" s="457"/>
      <c r="TGO72" s="687"/>
      <c r="TGP72" s="687"/>
      <c r="TGQ72" s="458"/>
      <c r="TGR72" s="458"/>
      <c r="TGS72" s="458"/>
      <c r="TGT72" s="459"/>
      <c r="TGV72" s="457"/>
      <c r="TGW72" s="687"/>
      <c r="TGX72" s="687"/>
      <c r="TGY72" s="458"/>
      <c r="TGZ72" s="458"/>
      <c r="THA72" s="458"/>
      <c r="THB72" s="459"/>
      <c r="THD72" s="457"/>
      <c r="THE72" s="687"/>
      <c r="THF72" s="687"/>
      <c r="THG72" s="458"/>
      <c r="THH72" s="458"/>
      <c r="THI72" s="458"/>
      <c r="THJ72" s="459"/>
      <c r="THL72" s="457"/>
      <c r="THM72" s="687"/>
      <c r="THN72" s="687"/>
      <c r="THO72" s="458"/>
      <c r="THP72" s="458"/>
      <c r="THQ72" s="458"/>
      <c r="THR72" s="459"/>
      <c r="THT72" s="457"/>
      <c r="THU72" s="687"/>
      <c r="THV72" s="687"/>
      <c r="THW72" s="458"/>
      <c r="THX72" s="458"/>
      <c r="THY72" s="458"/>
      <c r="THZ72" s="459"/>
      <c r="TIB72" s="457"/>
      <c r="TIC72" s="687"/>
      <c r="TID72" s="687"/>
      <c r="TIE72" s="458"/>
      <c r="TIF72" s="458"/>
      <c r="TIG72" s="458"/>
      <c r="TIH72" s="459"/>
      <c r="TIJ72" s="457"/>
      <c r="TIK72" s="687"/>
      <c r="TIL72" s="687"/>
      <c r="TIM72" s="458"/>
      <c r="TIN72" s="458"/>
      <c r="TIO72" s="458"/>
      <c r="TIP72" s="459"/>
      <c r="TIR72" s="457"/>
      <c r="TIS72" s="687"/>
      <c r="TIT72" s="687"/>
      <c r="TIU72" s="458"/>
      <c r="TIV72" s="458"/>
      <c r="TIW72" s="458"/>
      <c r="TIX72" s="459"/>
      <c r="TIZ72" s="457"/>
      <c r="TJA72" s="687"/>
      <c r="TJB72" s="687"/>
      <c r="TJC72" s="458"/>
      <c r="TJD72" s="458"/>
      <c r="TJE72" s="458"/>
      <c r="TJF72" s="459"/>
      <c r="TJH72" s="457"/>
      <c r="TJI72" s="687"/>
      <c r="TJJ72" s="687"/>
      <c r="TJK72" s="458"/>
      <c r="TJL72" s="458"/>
      <c r="TJM72" s="458"/>
      <c r="TJN72" s="459"/>
      <c r="TJP72" s="457"/>
      <c r="TJQ72" s="687"/>
      <c r="TJR72" s="687"/>
      <c r="TJS72" s="458"/>
      <c r="TJT72" s="458"/>
      <c r="TJU72" s="458"/>
      <c r="TJV72" s="459"/>
      <c r="TJX72" s="457"/>
      <c r="TJY72" s="687"/>
      <c r="TJZ72" s="687"/>
      <c r="TKA72" s="458"/>
      <c r="TKB72" s="458"/>
      <c r="TKC72" s="458"/>
      <c r="TKD72" s="459"/>
      <c r="TKF72" s="457"/>
      <c r="TKG72" s="687"/>
      <c r="TKH72" s="687"/>
      <c r="TKI72" s="458"/>
      <c r="TKJ72" s="458"/>
      <c r="TKK72" s="458"/>
      <c r="TKL72" s="459"/>
      <c r="TKN72" s="457"/>
      <c r="TKO72" s="687"/>
      <c r="TKP72" s="687"/>
      <c r="TKQ72" s="458"/>
      <c r="TKR72" s="458"/>
      <c r="TKS72" s="458"/>
      <c r="TKT72" s="459"/>
      <c r="TKV72" s="457"/>
      <c r="TKW72" s="687"/>
      <c r="TKX72" s="687"/>
      <c r="TKY72" s="458"/>
      <c r="TKZ72" s="458"/>
      <c r="TLA72" s="458"/>
      <c r="TLB72" s="459"/>
      <c r="TLD72" s="457"/>
      <c r="TLE72" s="687"/>
      <c r="TLF72" s="687"/>
      <c r="TLG72" s="458"/>
      <c r="TLH72" s="458"/>
      <c r="TLI72" s="458"/>
      <c r="TLJ72" s="459"/>
      <c r="TLL72" s="457"/>
      <c r="TLM72" s="687"/>
      <c r="TLN72" s="687"/>
      <c r="TLO72" s="458"/>
      <c r="TLP72" s="458"/>
      <c r="TLQ72" s="458"/>
      <c r="TLR72" s="459"/>
      <c r="TLT72" s="457"/>
      <c r="TLU72" s="687"/>
      <c r="TLV72" s="687"/>
      <c r="TLW72" s="458"/>
      <c r="TLX72" s="458"/>
      <c r="TLY72" s="458"/>
      <c r="TLZ72" s="459"/>
      <c r="TMB72" s="457"/>
      <c r="TMC72" s="687"/>
      <c r="TMD72" s="687"/>
      <c r="TME72" s="458"/>
      <c r="TMF72" s="458"/>
      <c r="TMG72" s="458"/>
      <c r="TMH72" s="459"/>
      <c r="TMJ72" s="457"/>
      <c r="TMK72" s="687"/>
      <c r="TML72" s="687"/>
      <c r="TMM72" s="458"/>
      <c r="TMN72" s="458"/>
      <c r="TMO72" s="458"/>
      <c r="TMP72" s="459"/>
      <c r="TMR72" s="457"/>
      <c r="TMS72" s="687"/>
      <c r="TMT72" s="687"/>
      <c r="TMU72" s="458"/>
      <c r="TMV72" s="458"/>
      <c r="TMW72" s="458"/>
      <c r="TMX72" s="459"/>
      <c r="TMZ72" s="457"/>
      <c r="TNA72" s="687"/>
      <c r="TNB72" s="687"/>
      <c r="TNC72" s="458"/>
      <c r="TND72" s="458"/>
      <c r="TNE72" s="458"/>
      <c r="TNF72" s="459"/>
      <c r="TNH72" s="457"/>
      <c r="TNI72" s="687"/>
      <c r="TNJ72" s="687"/>
      <c r="TNK72" s="458"/>
      <c r="TNL72" s="458"/>
      <c r="TNM72" s="458"/>
      <c r="TNN72" s="459"/>
      <c r="TNP72" s="457"/>
      <c r="TNQ72" s="687"/>
      <c r="TNR72" s="687"/>
      <c r="TNS72" s="458"/>
      <c r="TNT72" s="458"/>
      <c r="TNU72" s="458"/>
      <c r="TNV72" s="459"/>
      <c r="TNX72" s="457"/>
      <c r="TNY72" s="687"/>
      <c r="TNZ72" s="687"/>
      <c r="TOA72" s="458"/>
      <c r="TOB72" s="458"/>
      <c r="TOC72" s="458"/>
      <c r="TOD72" s="459"/>
      <c r="TOF72" s="457"/>
      <c r="TOG72" s="687"/>
      <c r="TOH72" s="687"/>
      <c r="TOI72" s="458"/>
      <c r="TOJ72" s="458"/>
      <c r="TOK72" s="458"/>
      <c r="TOL72" s="459"/>
      <c r="TON72" s="457"/>
      <c r="TOO72" s="687"/>
      <c r="TOP72" s="687"/>
      <c r="TOQ72" s="458"/>
      <c r="TOR72" s="458"/>
      <c r="TOS72" s="458"/>
      <c r="TOT72" s="459"/>
      <c r="TOV72" s="457"/>
      <c r="TOW72" s="687"/>
      <c r="TOX72" s="687"/>
      <c r="TOY72" s="458"/>
      <c r="TOZ72" s="458"/>
      <c r="TPA72" s="458"/>
      <c r="TPB72" s="459"/>
      <c r="TPD72" s="457"/>
      <c r="TPE72" s="687"/>
      <c r="TPF72" s="687"/>
      <c r="TPG72" s="458"/>
      <c r="TPH72" s="458"/>
      <c r="TPI72" s="458"/>
      <c r="TPJ72" s="459"/>
      <c r="TPL72" s="457"/>
      <c r="TPM72" s="687"/>
      <c r="TPN72" s="687"/>
      <c r="TPO72" s="458"/>
      <c r="TPP72" s="458"/>
      <c r="TPQ72" s="458"/>
      <c r="TPR72" s="459"/>
      <c r="TPT72" s="457"/>
      <c r="TPU72" s="687"/>
      <c r="TPV72" s="687"/>
      <c r="TPW72" s="458"/>
      <c r="TPX72" s="458"/>
      <c r="TPY72" s="458"/>
      <c r="TPZ72" s="459"/>
      <c r="TQB72" s="457"/>
      <c r="TQC72" s="687"/>
      <c r="TQD72" s="687"/>
      <c r="TQE72" s="458"/>
      <c r="TQF72" s="458"/>
      <c r="TQG72" s="458"/>
      <c r="TQH72" s="459"/>
      <c r="TQJ72" s="457"/>
      <c r="TQK72" s="687"/>
      <c r="TQL72" s="687"/>
      <c r="TQM72" s="458"/>
      <c r="TQN72" s="458"/>
      <c r="TQO72" s="458"/>
      <c r="TQP72" s="459"/>
      <c r="TQR72" s="457"/>
      <c r="TQS72" s="687"/>
      <c r="TQT72" s="687"/>
      <c r="TQU72" s="458"/>
      <c r="TQV72" s="458"/>
      <c r="TQW72" s="458"/>
      <c r="TQX72" s="459"/>
      <c r="TQZ72" s="457"/>
      <c r="TRA72" s="687"/>
      <c r="TRB72" s="687"/>
      <c r="TRC72" s="458"/>
      <c r="TRD72" s="458"/>
      <c r="TRE72" s="458"/>
      <c r="TRF72" s="459"/>
      <c r="TRH72" s="457"/>
      <c r="TRI72" s="687"/>
      <c r="TRJ72" s="687"/>
      <c r="TRK72" s="458"/>
      <c r="TRL72" s="458"/>
      <c r="TRM72" s="458"/>
      <c r="TRN72" s="459"/>
      <c r="TRP72" s="457"/>
      <c r="TRQ72" s="687"/>
      <c r="TRR72" s="687"/>
      <c r="TRS72" s="458"/>
      <c r="TRT72" s="458"/>
      <c r="TRU72" s="458"/>
      <c r="TRV72" s="459"/>
      <c r="TRX72" s="457"/>
      <c r="TRY72" s="687"/>
      <c r="TRZ72" s="687"/>
      <c r="TSA72" s="458"/>
      <c r="TSB72" s="458"/>
      <c r="TSC72" s="458"/>
      <c r="TSD72" s="459"/>
      <c r="TSF72" s="457"/>
      <c r="TSG72" s="687"/>
      <c r="TSH72" s="687"/>
      <c r="TSI72" s="458"/>
      <c r="TSJ72" s="458"/>
      <c r="TSK72" s="458"/>
      <c r="TSL72" s="459"/>
      <c r="TSN72" s="457"/>
      <c r="TSO72" s="687"/>
      <c r="TSP72" s="687"/>
      <c r="TSQ72" s="458"/>
      <c r="TSR72" s="458"/>
      <c r="TSS72" s="458"/>
      <c r="TST72" s="459"/>
      <c r="TSV72" s="457"/>
      <c r="TSW72" s="687"/>
      <c r="TSX72" s="687"/>
      <c r="TSY72" s="458"/>
      <c r="TSZ72" s="458"/>
      <c r="TTA72" s="458"/>
      <c r="TTB72" s="459"/>
      <c r="TTD72" s="457"/>
      <c r="TTE72" s="687"/>
      <c r="TTF72" s="687"/>
      <c r="TTG72" s="458"/>
      <c r="TTH72" s="458"/>
      <c r="TTI72" s="458"/>
      <c r="TTJ72" s="459"/>
      <c r="TTL72" s="457"/>
      <c r="TTM72" s="687"/>
      <c r="TTN72" s="687"/>
      <c r="TTO72" s="458"/>
      <c r="TTP72" s="458"/>
      <c r="TTQ72" s="458"/>
      <c r="TTR72" s="459"/>
      <c r="TTT72" s="457"/>
      <c r="TTU72" s="687"/>
      <c r="TTV72" s="687"/>
      <c r="TTW72" s="458"/>
      <c r="TTX72" s="458"/>
      <c r="TTY72" s="458"/>
      <c r="TTZ72" s="459"/>
      <c r="TUB72" s="457"/>
      <c r="TUC72" s="687"/>
      <c r="TUD72" s="687"/>
      <c r="TUE72" s="458"/>
      <c r="TUF72" s="458"/>
      <c r="TUG72" s="458"/>
      <c r="TUH72" s="459"/>
      <c r="TUJ72" s="457"/>
      <c r="TUK72" s="687"/>
      <c r="TUL72" s="687"/>
      <c r="TUM72" s="458"/>
      <c r="TUN72" s="458"/>
      <c r="TUO72" s="458"/>
      <c r="TUP72" s="459"/>
      <c r="TUR72" s="457"/>
      <c r="TUS72" s="687"/>
      <c r="TUT72" s="687"/>
      <c r="TUU72" s="458"/>
      <c r="TUV72" s="458"/>
      <c r="TUW72" s="458"/>
      <c r="TUX72" s="459"/>
      <c r="TUZ72" s="457"/>
      <c r="TVA72" s="687"/>
      <c r="TVB72" s="687"/>
      <c r="TVC72" s="458"/>
      <c r="TVD72" s="458"/>
      <c r="TVE72" s="458"/>
      <c r="TVF72" s="459"/>
      <c r="TVH72" s="457"/>
      <c r="TVI72" s="687"/>
      <c r="TVJ72" s="687"/>
      <c r="TVK72" s="458"/>
      <c r="TVL72" s="458"/>
      <c r="TVM72" s="458"/>
      <c r="TVN72" s="459"/>
      <c r="TVP72" s="457"/>
      <c r="TVQ72" s="687"/>
      <c r="TVR72" s="687"/>
      <c r="TVS72" s="458"/>
      <c r="TVT72" s="458"/>
      <c r="TVU72" s="458"/>
      <c r="TVV72" s="459"/>
      <c r="TVX72" s="457"/>
      <c r="TVY72" s="687"/>
      <c r="TVZ72" s="687"/>
      <c r="TWA72" s="458"/>
      <c r="TWB72" s="458"/>
      <c r="TWC72" s="458"/>
      <c r="TWD72" s="459"/>
      <c r="TWF72" s="457"/>
      <c r="TWG72" s="687"/>
      <c r="TWH72" s="687"/>
      <c r="TWI72" s="458"/>
      <c r="TWJ72" s="458"/>
      <c r="TWK72" s="458"/>
      <c r="TWL72" s="459"/>
      <c r="TWN72" s="457"/>
      <c r="TWO72" s="687"/>
      <c r="TWP72" s="687"/>
      <c r="TWQ72" s="458"/>
      <c r="TWR72" s="458"/>
      <c r="TWS72" s="458"/>
      <c r="TWT72" s="459"/>
      <c r="TWV72" s="457"/>
      <c r="TWW72" s="687"/>
      <c r="TWX72" s="687"/>
      <c r="TWY72" s="458"/>
      <c r="TWZ72" s="458"/>
      <c r="TXA72" s="458"/>
      <c r="TXB72" s="459"/>
      <c r="TXD72" s="457"/>
      <c r="TXE72" s="687"/>
      <c r="TXF72" s="687"/>
      <c r="TXG72" s="458"/>
      <c r="TXH72" s="458"/>
      <c r="TXI72" s="458"/>
      <c r="TXJ72" s="459"/>
      <c r="TXL72" s="457"/>
      <c r="TXM72" s="687"/>
      <c r="TXN72" s="687"/>
      <c r="TXO72" s="458"/>
      <c r="TXP72" s="458"/>
      <c r="TXQ72" s="458"/>
      <c r="TXR72" s="459"/>
      <c r="TXT72" s="457"/>
      <c r="TXU72" s="687"/>
      <c r="TXV72" s="687"/>
      <c r="TXW72" s="458"/>
      <c r="TXX72" s="458"/>
      <c r="TXY72" s="458"/>
      <c r="TXZ72" s="459"/>
      <c r="TYB72" s="457"/>
      <c r="TYC72" s="687"/>
      <c r="TYD72" s="687"/>
      <c r="TYE72" s="458"/>
      <c r="TYF72" s="458"/>
      <c r="TYG72" s="458"/>
      <c r="TYH72" s="459"/>
      <c r="TYJ72" s="457"/>
      <c r="TYK72" s="687"/>
      <c r="TYL72" s="687"/>
      <c r="TYM72" s="458"/>
      <c r="TYN72" s="458"/>
      <c r="TYO72" s="458"/>
      <c r="TYP72" s="459"/>
      <c r="TYR72" s="457"/>
      <c r="TYS72" s="687"/>
      <c r="TYT72" s="687"/>
      <c r="TYU72" s="458"/>
      <c r="TYV72" s="458"/>
      <c r="TYW72" s="458"/>
      <c r="TYX72" s="459"/>
      <c r="TYZ72" s="457"/>
      <c r="TZA72" s="687"/>
      <c r="TZB72" s="687"/>
      <c r="TZC72" s="458"/>
      <c r="TZD72" s="458"/>
      <c r="TZE72" s="458"/>
      <c r="TZF72" s="459"/>
      <c r="TZH72" s="457"/>
      <c r="TZI72" s="687"/>
      <c r="TZJ72" s="687"/>
      <c r="TZK72" s="458"/>
      <c r="TZL72" s="458"/>
      <c r="TZM72" s="458"/>
      <c r="TZN72" s="459"/>
      <c r="TZP72" s="457"/>
      <c r="TZQ72" s="687"/>
      <c r="TZR72" s="687"/>
      <c r="TZS72" s="458"/>
      <c r="TZT72" s="458"/>
      <c r="TZU72" s="458"/>
      <c r="TZV72" s="459"/>
      <c r="TZX72" s="457"/>
      <c r="TZY72" s="687"/>
      <c r="TZZ72" s="687"/>
      <c r="UAA72" s="458"/>
      <c r="UAB72" s="458"/>
      <c r="UAC72" s="458"/>
      <c r="UAD72" s="459"/>
      <c r="UAF72" s="457"/>
      <c r="UAG72" s="687"/>
      <c r="UAH72" s="687"/>
      <c r="UAI72" s="458"/>
      <c r="UAJ72" s="458"/>
      <c r="UAK72" s="458"/>
      <c r="UAL72" s="459"/>
      <c r="UAN72" s="457"/>
      <c r="UAO72" s="687"/>
      <c r="UAP72" s="687"/>
      <c r="UAQ72" s="458"/>
      <c r="UAR72" s="458"/>
      <c r="UAS72" s="458"/>
      <c r="UAT72" s="459"/>
      <c r="UAV72" s="457"/>
      <c r="UAW72" s="687"/>
      <c r="UAX72" s="687"/>
      <c r="UAY72" s="458"/>
      <c r="UAZ72" s="458"/>
      <c r="UBA72" s="458"/>
      <c r="UBB72" s="459"/>
      <c r="UBD72" s="457"/>
      <c r="UBE72" s="687"/>
      <c r="UBF72" s="687"/>
      <c r="UBG72" s="458"/>
      <c r="UBH72" s="458"/>
      <c r="UBI72" s="458"/>
      <c r="UBJ72" s="459"/>
      <c r="UBL72" s="457"/>
      <c r="UBM72" s="687"/>
      <c r="UBN72" s="687"/>
      <c r="UBO72" s="458"/>
      <c r="UBP72" s="458"/>
      <c r="UBQ72" s="458"/>
      <c r="UBR72" s="459"/>
      <c r="UBT72" s="457"/>
      <c r="UBU72" s="687"/>
      <c r="UBV72" s="687"/>
      <c r="UBW72" s="458"/>
      <c r="UBX72" s="458"/>
      <c r="UBY72" s="458"/>
      <c r="UBZ72" s="459"/>
      <c r="UCB72" s="457"/>
      <c r="UCC72" s="687"/>
      <c r="UCD72" s="687"/>
      <c r="UCE72" s="458"/>
      <c r="UCF72" s="458"/>
      <c r="UCG72" s="458"/>
      <c r="UCH72" s="459"/>
      <c r="UCJ72" s="457"/>
      <c r="UCK72" s="687"/>
      <c r="UCL72" s="687"/>
      <c r="UCM72" s="458"/>
      <c r="UCN72" s="458"/>
      <c r="UCO72" s="458"/>
      <c r="UCP72" s="459"/>
      <c r="UCR72" s="457"/>
      <c r="UCS72" s="687"/>
      <c r="UCT72" s="687"/>
      <c r="UCU72" s="458"/>
      <c r="UCV72" s="458"/>
      <c r="UCW72" s="458"/>
      <c r="UCX72" s="459"/>
      <c r="UCZ72" s="457"/>
      <c r="UDA72" s="687"/>
      <c r="UDB72" s="687"/>
      <c r="UDC72" s="458"/>
      <c r="UDD72" s="458"/>
      <c r="UDE72" s="458"/>
      <c r="UDF72" s="459"/>
      <c r="UDH72" s="457"/>
      <c r="UDI72" s="687"/>
      <c r="UDJ72" s="687"/>
      <c r="UDK72" s="458"/>
      <c r="UDL72" s="458"/>
      <c r="UDM72" s="458"/>
      <c r="UDN72" s="459"/>
      <c r="UDP72" s="457"/>
      <c r="UDQ72" s="687"/>
      <c r="UDR72" s="687"/>
      <c r="UDS72" s="458"/>
      <c r="UDT72" s="458"/>
      <c r="UDU72" s="458"/>
      <c r="UDV72" s="459"/>
      <c r="UDX72" s="457"/>
      <c r="UDY72" s="687"/>
      <c r="UDZ72" s="687"/>
      <c r="UEA72" s="458"/>
      <c r="UEB72" s="458"/>
      <c r="UEC72" s="458"/>
      <c r="UED72" s="459"/>
      <c r="UEF72" s="457"/>
      <c r="UEG72" s="687"/>
      <c r="UEH72" s="687"/>
      <c r="UEI72" s="458"/>
      <c r="UEJ72" s="458"/>
      <c r="UEK72" s="458"/>
      <c r="UEL72" s="459"/>
      <c r="UEN72" s="457"/>
      <c r="UEO72" s="687"/>
      <c r="UEP72" s="687"/>
      <c r="UEQ72" s="458"/>
      <c r="UER72" s="458"/>
      <c r="UES72" s="458"/>
      <c r="UET72" s="459"/>
      <c r="UEV72" s="457"/>
      <c r="UEW72" s="687"/>
      <c r="UEX72" s="687"/>
      <c r="UEY72" s="458"/>
      <c r="UEZ72" s="458"/>
      <c r="UFA72" s="458"/>
      <c r="UFB72" s="459"/>
      <c r="UFD72" s="457"/>
      <c r="UFE72" s="687"/>
      <c r="UFF72" s="687"/>
      <c r="UFG72" s="458"/>
      <c r="UFH72" s="458"/>
      <c r="UFI72" s="458"/>
      <c r="UFJ72" s="459"/>
      <c r="UFL72" s="457"/>
      <c r="UFM72" s="687"/>
      <c r="UFN72" s="687"/>
      <c r="UFO72" s="458"/>
      <c r="UFP72" s="458"/>
      <c r="UFQ72" s="458"/>
      <c r="UFR72" s="459"/>
      <c r="UFT72" s="457"/>
      <c r="UFU72" s="687"/>
      <c r="UFV72" s="687"/>
      <c r="UFW72" s="458"/>
      <c r="UFX72" s="458"/>
      <c r="UFY72" s="458"/>
      <c r="UFZ72" s="459"/>
      <c r="UGB72" s="457"/>
      <c r="UGC72" s="687"/>
      <c r="UGD72" s="687"/>
      <c r="UGE72" s="458"/>
      <c r="UGF72" s="458"/>
      <c r="UGG72" s="458"/>
      <c r="UGH72" s="459"/>
      <c r="UGJ72" s="457"/>
      <c r="UGK72" s="687"/>
      <c r="UGL72" s="687"/>
      <c r="UGM72" s="458"/>
      <c r="UGN72" s="458"/>
      <c r="UGO72" s="458"/>
      <c r="UGP72" s="459"/>
      <c r="UGR72" s="457"/>
      <c r="UGS72" s="687"/>
      <c r="UGT72" s="687"/>
      <c r="UGU72" s="458"/>
      <c r="UGV72" s="458"/>
      <c r="UGW72" s="458"/>
      <c r="UGX72" s="459"/>
      <c r="UGZ72" s="457"/>
      <c r="UHA72" s="687"/>
      <c r="UHB72" s="687"/>
      <c r="UHC72" s="458"/>
      <c r="UHD72" s="458"/>
      <c r="UHE72" s="458"/>
      <c r="UHF72" s="459"/>
      <c r="UHH72" s="457"/>
      <c r="UHI72" s="687"/>
      <c r="UHJ72" s="687"/>
      <c r="UHK72" s="458"/>
      <c r="UHL72" s="458"/>
      <c r="UHM72" s="458"/>
      <c r="UHN72" s="459"/>
      <c r="UHP72" s="457"/>
      <c r="UHQ72" s="687"/>
      <c r="UHR72" s="687"/>
      <c r="UHS72" s="458"/>
      <c r="UHT72" s="458"/>
      <c r="UHU72" s="458"/>
      <c r="UHV72" s="459"/>
      <c r="UHX72" s="457"/>
      <c r="UHY72" s="687"/>
      <c r="UHZ72" s="687"/>
      <c r="UIA72" s="458"/>
      <c r="UIB72" s="458"/>
      <c r="UIC72" s="458"/>
      <c r="UID72" s="459"/>
      <c r="UIF72" s="457"/>
      <c r="UIG72" s="687"/>
      <c r="UIH72" s="687"/>
      <c r="UII72" s="458"/>
      <c r="UIJ72" s="458"/>
      <c r="UIK72" s="458"/>
      <c r="UIL72" s="459"/>
      <c r="UIN72" s="457"/>
      <c r="UIO72" s="687"/>
      <c r="UIP72" s="687"/>
      <c r="UIQ72" s="458"/>
      <c r="UIR72" s="458"/>
      <c r="UIS72" s="458"/>
      <c r="UIT72" s="459"/>
      <c r="UIV72" s="457"/>
      <c r="UIW72" s="687"/>
      <c r="UIX72" s="687"/>
      <c r="UIY72" s="458"/>
      <c r="UIZ72" s="458"/>
      <c r="UJA72" s="458"/>
      <c r="UJB72" s="459"/>
      <c r="UJD72" s="457"/>
      <c r="UJE72" s="687"/>
      <c r="UJF72" s="687"/>
      <c r="UJG72" s="458"/>
      <c r="UJH72" s="458"/>
      <c r="UJI72" s="458"/>
      <c r="UJJ72" s="459"/>
      <c r="UJL72" s="457"/>
      <c r="UJM72" s="687"/>
      <c r="UJN72" s="687"/>
      <c r="UJO72" s="458"/>
      <c r="UJP72" s="458"/>
      <c r="UJQ72" s="458"/>
      <c r="UJR72" s="459"/>
      <c r="UJT72" s="457"/>
      <c r="UJU72" s="687"/>
      <c r="UJV72" s="687"/>
      <c r="UJW72" s="458"/>
      <c r="UJX72" s="458"/>
      <c r="UJY72" s="458"/>
      <c r="UJZ72" s="459"/>
      <c r="UKB72" s="457"/>
      <c r="UKC72" s="687"/>
      <c r="UKD72" s="687"/>
      <c r="UKE72" s="458"/>
      <c r="UKF72" s="458"/>
      <c r="UKG72" s="458"/>
      <c r="UKH72" s="459"/>
      <c r="UKJ72" s="457"/>
      <c r="UKK72" s="687"/>
      <c r="UKL72" s="687"/>
      <c r="UKM72" s="458"/>
      <c r="UKN72" s="458"/>
      <c r="UKO72" s="458"/>
      <c r="UKP72" s="459"/>
      <c r="UKR72" s="457"/>
      <c r="UKS72" s="687"/>
      <c r="UKT72" s="687"/>
      <c r="UKU72" s="458"/>
      <c r="UKV72" s="458"/>
      <c r="UKW72" s="458"/>
      <c r="UKX72" s="459"/>
      <c r="UKZ72" s="457"/>
      <c r="ULA72" s="687"/>
      <c r="ULB72" s="687"/>
      <c r="ULC72" s="458"/>
      <c r="ULD72" s="458"/>
      <c r="ULE72" s="458"/>
      <c r="ULF72" s="459"/>
      <c r="ULH72" s="457"/>
      <c r="ULI72" s="687"/>
      <c r="ULJ72" s="687"/>
      <c r="ULK72" s="458"/>
      <c r="ULL72" s="458"/>
      <c r="ULM72" s="458"/>
      <c r="ULN72" s="459"/>
      <c r="ULP72" s="457"/>
      <c r="ULQ72" s="687"/>
      <c r="ULR72" s="687"/>
      <c r="ULS72" s="458"/>
      <c r="ULT72" s="458"/>
      <c r="ULU72" s="458"/>
      <c r="ULV72" s="459"/>
      <c r="ULX72" s="457"/>
      <c r="ULY72" s="687"/>
      <c r="ULZ72" s="687"/>
      <c r="UMA72" s="458"/>
      <c r="UMB72" s="458"/>
      <c r="UMC72" s="458"/>
      <c r="UMD72" s="459"/>
      <c r="UMF72" s="457"/>
      <c r="UMG72" s="687"/>
      <c r="UMH72" s="687"/>
      <c r="UMI72" s="458"/>
      <c r="UMJ72" s="458"/>
      <c r="UMK72" s="458"/>
      <c r="UML72" s="459"/>
      <c r="UMN72" s="457"/>
      <c r="UMO72" s="687"/>
      <c r="UMP72" s="687"/>
      <c r="UMQ72" s="458"/>
      <c r="UMR72" s="458"/>
      <c r="UMS72" s="458"/>
      <c r="UMT72" s="459"/>
      <c r="UMV72" s="457"/>
      <c r="UMW72" s="687"/>
      <c r="UMX72" s="687"/>
      <c r="UMY72" s="458"/>
      <c r="UMZ72" s="458"/>
      <c r="UNA72" s="458"/>
      <c r="UNB72" s="459"/>
      <c r="UND72" s="457"/>
      <c r="UNE72" s="687"/>
      <c r="UNF72" s="687"/>
      <c r="UNG72" s="458"/>
      <c r="UNH72" s="458"/>
      <c r="UNI72" s="458"/>
      <c r="UNJ72" s="459"/>
      <c r="UNL72" s="457"/>
      <c r="UNM72" s="687"/>
      <c r="UNN72" s="687"/>
      <c r="UNO72" s="458"/>
      <c r="UNP72" s="458"/>
      <c r="UNQ72" s="458"/>
      <c r="UNR72" s="459"/>
      <c r="UNT72" s="457"/>
      <c r="UNU72" s="687"/>
      <c r="UNV72" s="687"/>
      <c r="UNW72" s="458"/>
      <c r="UNX72" s="458"/>
      <c r="UNY72" s="458"/>
      <c r="UNZ72" s="459"/>
      <c r="UOB72" s="457"/>
      <c r="UOC72" s="687"/>
      <c r="UOD72" s="687"/>
      <c r="UOE72" s="458"/>
      <c r="UOF72" s="458"/>
      <c r="UOG72" s="458"/>
      <c r="UOH72" s="459"/>
      <c r="UOJ72" s="457"/>
      <c r="UOK72" s="687"/>
      <c r="UOL72" s="687"/>
      <c r="UOM72" s="458"/>
      <c r="UON72" s="458"/>
      <c r="UOO72" s="458"/>
      <c r="UOP72" s="459"/>
      <c r="UOR72" s="457"/>
      <c r="UOS72" s="687"/>
      <c r="UOT72" s="687"/>
      <c r="UOU72" s="458"/>
      <c r="UOV72" s="458"/>
      <c r="UOW72" s="458"/>
      <c r="UOX72" s="459"/>
      <c r="UOZ72" s="457"/>
      <c r="UPA72" s="687"/>
      <c r="UPB72" s="687"/>
      <c r="UPC72" s="458"/>
      <c r="UPD72" s="458"/>
      <c r="UPE72" s="458"/>
      <c r="UPF72" s="459"/>
      <c r="UPH72" s="457"/>
      <c r="UPI72" s="687"/>
      <c r="UPJ72" s="687"/>
      <c r="UPK72" s="458"/>
      <c r="UPL72" s="458"/>
      <c r="UPM72" s="458"/>
      <c r="UPN72" s="459"/>
      <c r="UPP72" s="457"/>
      <c r="UPQ72" s="687"/>
      <c r="UPR72" s="687"/>
      <c r="UPS72" s="458"/>
      <c r="UPT72" s="458"/>
      <c r="UPU72" s="458"/>
      <c r="UPV72" s="459"/>
      <c r="UPX72" s="457"/>
      <c r="UPY72" s="687"/>
      <c r="UPZ72" s="687"/>
      <c r="UQA72" s="458"/>
      <c r="UQB72" s="458"/>
      <c r="UQC72" s="458"/>
      <c r="UQD72" s="459"/>
      <c r="UQF72" s="457"/>
      <c r="UQG72" s="687"/>
      <c r="UQH72" s="687"/>
      <c r="UQI72" s="458"/>
      <c r="UQJ72" s="458"/>
      <c r="UQK72" s="458"/>
      <c r="UQL72" s="459"/>
      <c r="UQN72" s="457"/>
      <c r="UQO72" s="687"/>
      <c r="UQP72" s="687"/>
      <c r="UQQ72" s="458"/>
      <c r="UQR72" s="458"/>
      <c r="UQS72" s="458"/>
      <c r="UQT72" s="459"/>
      <c r="UQV72" s="457"/>
      <c r="UQW72" s="687"/>
      <c r="UQX72" s="687"/>
      <c r="UQY72" s="458"/>
      <c r="UQZ72" s="458"/>
      <c r="URA72" s="458"/>
      <c r="URB72" s="459"/>
      <c r="URD72" s="457"/>
      <c r="URE72" s="687"/>
      <c r="URF72" s="687"/>
      <c r="URG72" s="458"/>
      <c r="URH72" s="458"/>
      <c r="URI72" s="458"/>
      <c r="URJ72" s="459"/>
      <c r="URL72" s="457"/>
      <c r="URM72" s="687"/>
      <c r="URN72" s="687"/>
      <c r="URO72" s="458"/>
      <c r="URP72" s="458"/>
      <c r="URQ72" s="458"/>
      <c r="URR72" s="459"/>
      <c r="URT72" s="457"/>
      <c r="URU72" s="687"/>
      <c r="URV72" s="687"/>
      <c r="URW72" s="458"/>
      <c r="URX72" s="458"/>
      <c r="URY72" s="458"/>
      <c r="URZ72" s="459"/>
      <c r="USB72" s="457"/>
      <c r="USC72" s="687"/>
      <c r="USD72" s="687"/>
      <c r="USE72" s="458"/>
      <c r="USF72" s="458"/>
      <c r="USG72" s="458"/>
      <c r="USH72" s="459"/>
      <c r="USJ72" s="457"/>
      <c r="USK72" s="687"/>
      <c r="USL72" s="687"/>
      <c r="USM72" s="458"/>
      <c r="USN72" s="458"/>
      <c r="USO72" s="458"/>
      <c r="USP72" s="459"/>
      <c r="USR72" s="457"/>
      <c r="USS72" s="687"/>
      <c r="UST72" s="687"/>
      <c r="USU72" s="458"/>
      <c r="USV72" s="458"/>
      <c r="USW72" s="458"/>
      <c r="USX72" s="459"/>
      <c r="USZ72" s="457"/>
      <c r="UTA72" s="687"/>
      <c r="UTB72" s="687"/>
      <c r="UTC72" s="458"/>
      <c r="UTD72" s="458"/>
      <c r="UTE72" s="458"/>
      <c r="UTF72" s="459"/>
      <c r="UTH72" s="457"/>
      <c r="UTI72" s="687"/>
      <c r="UTJ72" s="687"/>
      <c r="UTK72" s="458"/>
      <c r="UTL72" s="458"/>
      <c r="UTM72" s="458"/>
      <c r="UTN72" s="459"/>
      <c r="UTP72" s="457"/>
      <c r="UTQ72" s="687"/>
      <c r="UTR72" s="687"/>
      <c r="UTS72" s="458"/>
      <c r="UTT72" s="458"/>
      <c r="UTU72" s="458"/>
      <c r="UTV72" s="459"/>
      <c r="UTX72" s="457"/>
      <c r="UTY72" s="687"/>
      <c r="UTZ72" s="687"/>
      <c r="UUA72" s="458"/>
      <c r="UUB72" s="458"/>
      <c r="UUC72" s="458"/>
      <c r="UUD72" s="459"/>
      <c r="UUF72" s="457"/>
      <c r="UUG72" s="687"/>
      <c r="UUH72" s="687"/>
      <c r="UUI72" s="458"/>
      <c r="UUJ72" s="458"/>
      <c r="UUK72" s="458"/>
      <c r="UUL72" s="459"/>
      <c r="UUN72" s="457"/>
      <c r="UUO72" s="687"/>
      <c r="UUP72" s="687"/>
      <c r="UUQ72" s="458"/>
      <c r="UUR72" s="458"/>
      <c r="UUS72" s="458"/>
      <c r="UUT72" s="459"/>
      <c r="UUV72" s="457"/>
      <c r="UUW72" s="687"/>
      <c r="UUX72" s="687"/>
      <c r="UUY72" s="458"/>
      <c r="UUZ72" s="458"/>
      <c r="UVA72" s="458"/>
      <c r="UVB72" s="459"/>
      <c r="UVD72" s="457"/>
      <c r="UVE72" s="687"/>
      <c r="UVF72" s="687"/>
      <c r="UVG72" s="458"/>
      <c r="UVH72" s="458"/>
      <c r="UVI72" s="458"/>
      <c r="UVJ72" s="459"/>
      <c r="UVL72" s="457"/>
      <c r="UVM72" s="687"/>
      <c r="UVN72" s="687"/>
      <c r="UVO72" s="458"/>
      <c r="UVP72" s="458"/>
      <c r="UVQ72" s="458"/>
      <c r="UVR72" s="459"/>
      <c r="UVT72" s="457"/>
      <c r="UVU72" s="687"/>
      <c r="UVV72" s="687"/>
      <c r="UVW72" s="458"/>
      <c r="UVX72" s="458"/>
      <c r="UVY72" s="458"/>
      <c r="UVZ72" s="459"/>
      <c r="UWB72" s="457"/>
      <c r="UWC72" s="687"/>
      <c r="UWD72" s="687"/>
      <c r="UWE72" s="458"/>
      <c r="UWF72" s="458"/>
      <c r="UWG72" s="458"/>
      <c r="UWH72" s="459"/>
      <c r="UWJ72" s="457"/>
      <c r="UWK72" s="687"/>
      <c r="UWL72" s="687"/>
      <c r="UWM72" s="458"/>
      <c r="UWN72" s="458"/>
      <c r="UWO72" s="458"/>
      <c r="UWP72" s="459"/>
      <c r="UWR72" s="457"/>
      <c r="UWS72" s="687"/>
      <c r="UWT72" s="687"/>
      <c r="UWU72" s="458"/>
      <c r="UWV72" s="458"/>
      <c r="UWW72" s="458"/>
      <c r="UWX72" s="459"/>
      <c r="UWZ72" s="457"/>
      <c r="UXA72" s="687"/>
      <c r="UXB72" s="687"/>
      <c r="UXC72" s="458"/>
      <c r="UXD72" s="458"/>
      <c r="UXE72" s="458"/>
      <c r="UXF72" s="459"/>
      <c r="UXH72" s="457"/>
      <c r="UXI72" s="687"/>
      <c r="UXJ72" s="687"/>
      <c r="UXK72" s="458"/>
      <c r="UXL72" s="458"/>
      <c r="UXM72" s="458"/>
      <c r="UXN72" s="459"/>
      <c r="UXP72" s="457"/>
      <c r="UXQ72" s="687"/>
      <c r="UXR72" s="687"/>
      <c r="UXS72" s="458"/>
      <c r="UXT72" s="458"/>
      <c r="UXU72" s="458"/>
      <c r="UXV72" s="459"/>
      <c r="UXX72" s="457"/>
      <c r="UXY72" s="687"/>
      <c r="UXZ72" s="687"/>
      <c r="UYA72" s="458"/>
      <c r="UYB72" s="458"/>
      <c r="UYC72" s="458"/>
      <c r="UYD72" s="459"/>
      <c r="UYF72" s="457"/>
      <c r="UYG72" s="687"/>
      <c r="UYH72" s="687"/>
      <c r="UYI72" s="458"/>
      <c r="UYJ72" s="458"/>
      <c r="UYK72" s="458"/>
      <c r="UYL72" s="459"/>
      <c r="UYN72" s="457"/>
      <c r="UYO72" s="687"/>
      <c r="UYP72" s="687"/>
      <c r="UYQ72" s="458"/>
      <c r="UYR72" s="458"/>
      <c r="UYS72" s="458"/>
      <c r="UYT72" s="459"/>
      <c r="UYV72" s="457"/>
      <c r="UYW72" s="687"/>
      <c r="UYX72" s="687"/>
      <c r="UYY72" s="458"/>
      <c r="UYZ72" s="458"/>
      <c r="UZA72" s="458"/>
      <c r="UZB72" s="459"/>
      <c r="UZD72" s="457"/>
      <c r="UZE72" s="687"/>
      <c r="UZF72" s="687"/>
      <c r="UZG72" s="458"/>
      <c r="UZH72" s="458"/>
      <c r="UZI72" s="458"/>
      <c r="UZJ72" s="459"/>
      <c r="UZL72" s="457"/>
      <c r="UZM72" s="687"/>
      <c r="UZN72" s="687"/>
      <c r="UZO72" s="458"/>
      <c r="UZP72" s="458"/>
      <c r="UZQ72" s="458"/>
      <c r="UZR72" s="459"/>
      <c r="UZT72" s="457"/>
      <c r="UZU72" s="687"/>
      <c r="UZV72" s="687"/>
      <c r="UZW72" s="458"/>
      <c r="UZX72" s="458"/>
      <c r="UZY72" s="458"/>
      <c r="UZZ72" s="459"/>
      <c r="VAB72" s="457"/>
      <c r="VAC72" s="687"/>
      <c r="VAD72" s="687"/>
      <c r="VAE72" s="458"/>
      <c r="VAF72" s="458"/>
      <c r="VAG72" s="458"/>
      <c r="VAH72" s="459"/>
      <c r="VAJ72" s="457"/>
      <c r="VAK72" s="687"/>
      <c r="VAL72" s="687"/>
      <c r="VAM72" s="458"/>
      <c r="VAN72" s="458"/>
      <c r="VAO72" s="458"/>
      <c r="VAP72" s="459"/>
      <c r="VAR72" s="457"/>
      <c r="VAS72" s="687"/>
      <c r="VAT72" s="687"/>
      <c r="VAU72" s="458"/>
      <c r="VAV72" s="458"/>
      <c r="VAW72" s="458"/>
      <c r="VAX72" s="459"/>
      <c r="VAZ72" s="457"/>
      <c r="VBA72" s="687"/>
      <c r="VBB72" s="687"/>
      <c r="VBC72" s="458"/>
      <c r="VBD72" s="458"/>
      <c r="VBE72" s="458"/>
      <c r="VBF72" s="459"/>
      <c r="VBH72" s="457"/>
      <c r="VBI72" s="687"/>
      <c r="VBJ72" s="687"/>
      <c r="VBK72" s="458"/>
      <c r="VBL72" s="458"/>
      <c r="VBM72" s="458"/>
      <c r="VBN72" s="459"/>
      <c r="VBP72" s="457"/>
      <c r="VBQ72" s="687"/>
      <c r="VBR72" s="687"/>
      <c r="VBS72" s="458"/>
      <c r="VBT72" s="458"/>
      <c r="VBU72" s="458"/>
      <c r="VBV72" s="459"/>
      <c r="VBX72" s="457"/>
      <c r="VBY72" s="687"/>
      <c r="VBZ72" s="687"/>
      <c r="VCA72" s="458"/>
      <c r="VCB72" s="458"/>
      <c r="VCC72" s="458"/>
      <c r="VCD72" s="459"/>
      <c r="VCF72" s="457"/>
      <c r="VCG72" s="687"/>
      <c r="VCH72" s="687"/>
      <c r="VCI72" s="458"/>
      <c r="VCJ72" s="458"/>
      <c r="VCK72" s="458"/>
      <c r="VCL72" s="459"/>
      <c r="VCN72" s="457"/>
      <c r="VCO72" s="687"/>
      <c r="VCP72" s="687"/>
      <c r="VCQ72" s="458"/>
      <c r="VCR72" s="458"/>
      <c r="VCS72" s="458"/>
      <c r="VCT72" s="459"/>
      <c r="VCV72" s="457"/>
      <c r="VCW72" s="687"/>
      <c r="VCX72" s="687"/>
      <c r="VCY72" s="458"/>
      <c r="VCZ72" s="458"/>
      <c r="VDA72" s="458"/>
      <c r="VDB72" s="459"/>
      <c r="VDD72" s="457"/>
      <c r="VDE72" s="687"/>
      <c r="VDF72" s="687"/>
      <c r="VDG72" s="458"/>
      <c r="VDH72" s="458"/>
      <c r="VDI72" s="458"/>
      <c r="VDJ72" s="459"/>
      <c r="VDL72" s="457"/>
      <c r="VDM72" s="687"/>
      <c r="VDN72" s="687"/>
      <c r="VDO72" s="458"/>
      <c r="VDP72" s="458"/>
      <c r="VDQ72" s="458"/>
      <c r="VDR72" s="459"/>
      <c r="VDT72" s="457"/>
      <c r="VDU72" s="687"/>
      <c r="VDV72" s="687"/>
      <c r="VDW72" s="458"/>
      <c r="VDX72" s="458"/>
      <c r="VDY72" s="458"/>
      <c r="VDZ72" s="459"/>
      <c r="VEB72" s="457"/>
      <c r="VEC72" s="687"/>
      <c r="VED72" s="687"/>
      <c r="VEE72" s="458"/>
      <c r="VEF72" s="458"/>
      <c r="VEG72" s="458"/>
      <c r="VEH72" s="459"/>
      <c r="VEJ72" s="457"/>
      <c r="VEK72" s="687"/>
      <c r="VEL72" s="687"/>
      <c r="VEM72" s="458"/>
      <c r="VEN72" s="458"/>
      <c r="VEO72" s="458"/>
      <c r="VEP72" s="459"/>
      <c r="VER72" s="457"/>
      <c r="VES72" s="687"/>
      <c r="VET72" s="687"/>
      <c r="VEU72" s="458"/>
      <c r="VEV72" s="458"/>
      <c r="VEW72" s="458"/>
      <c r="VEX72" s="459"/>
      <c r="VEZ72" s="457"/>
      <c r="VFA72" s="687"/>
      <c r="VFB72" s="687"/>
      <c r="VFC72" s="458"/>
      <c r="VFD72" s="458"/>
      <c r="VFE72" s="458"/>
      <c r="VFF72" s="459"/>
      <c r="VFH72" s="457"/>
      <c r="VFI72" s="687"/>
      <c r="VFJ72" s="687"/>
      <c r="VFK72" s="458"/>
      <c r="VFL72" s="458"/>
      <c r="VFM72" s="458"/>
      <c r="VFN72" s="459"/>
      <c r="VFP72" s="457"/>
      <c r="VFQ72" s="687"/>
      <c r="VFR72" s="687"/>
      <c r="VFS72" s="458"/>
      <c r="VFT72" s="458"/>
      <c r="VFU72" s="458"/>
      <c r="VFV72" s="459"/>
      <c r="VFX72" s="457"/>
      <c r="VFY72" s="687"/>
      <c r="VFZ72" s="687"/>
      <c r="VGA72" s="458"/>
      <c r="VGB72" s="458"/>
      <c r="VGC72" s="458"/>
      <c r="VGD72" s="459"/>
      <c r="VGF72" s="457"/>
      <c r="VGG72" s="687"/>
      <c r="VGH72" s="687"/>
      <c r="VGI72" s="458"/>
      <c r="VGJ72" s="458"/>
      <c r="VGK72" s="458"/>
      <c r="VGL72" s="459"/>
      <c r="VGN72" s="457"/>
      <c r="VGO72" s="687"/>
      <c r="VGP72" s="687"/>
      <c r="VGQ72" s="458"/>
      <c r="VGR72" s="458"/>
      <c r="VGS72" s="458"/>
      <c r="VGT72" s="459"/>
      <c r="VGV72" s="457"/>
      <c r="VGW72" s="687"/>
      <c r="VGX72" s="687"/>
      <c r="VGY72" s="458"/>
      <c r="VGZ72" s="458"/>
      <c r="VHA72" s="458"/>
      <c r="VHB72" s="459"/>
      <c r="VHD72" s="457"/>
      <c r="VHE72" s="687"/>
      <c r="VHF72" s="687"/>
      <c r="VHG72" s="458"/>
      <c r="VHH72" s="458"/>
      <c r="VHI72" s="458"/>
      <c r="VHJ72" s="459"/>
      <c r="VHL72" s="457"/>
      <c r="VHM72" s="687"/>
      <c r="VHN72" s="687"/>
      <c r="VHO72" s="458"/>
      <c r="VHP72" s="458"/>
      <c r="VHQ72" s="458"/>
      <c r="VHR72" s="459"/>
      <c r="VHT72" s="457"/>
      <c r="VHU72" s="687"/>
      <c r="VHV72" s="687"/>
      <c r="VHW72" s="458"/>
      <c r="VHX72" s="458"/>
      <c r="VHY72" s="458"/>
      <c r="VHZ72" s="459"/>
      <c r="VIB72" s="457"/>
      <c r="VIC72" s="687"/>
      <c r="VID72" s="687"/>
      <c r="VIE72" s="458"/>
      <c r="VIF72" s="458"/>
      <c r="VIG72" s="458"/>
      <c r="VIH72" s="459"/>
      <c r="VIJ72" s="457"/>
      <c r="VIK72" s="687"/>
      <c r="VIL72" s="687"/>
      <c r="VIM72" s="458"/>
      <c r="VIN72" s="458"/>
      <c r="VIO72" s="458"/>
      <c r="VIP72" s="459"/>
      <c r="VIR72" s="457"/>
      <c r="VIS72" s="687"/>
      <c r="VIT72" s="687"/>
      <c r="VIU72" s="458"/>
      <c r="VIV72" s="458"/>
      <c r="VIW72" s="458"/>
      <c r="VIX72" s="459"/>
      <c r="VIZ72" s="457"/>
      <c r="VJA72" s="687"/>
      <c r="VJB72" s="687"/>
      <c r="VJC72" s="458"/>
      <c r="VJD72" s="458"/>
      <c r="VJE72" s="458"/>
      <c r="VJF72" s="459"/>
      <c r="VJH72" s="457"/>
      <c r="VJI72" s="687"/>
      <c r="VJJ72" s="687"/>
      <c r="VJK72" s="458"/>
      <c r="VJL72" s="458"/>
      <c r="VJM72" s="458"/>
      <c r="VJN72" s="459"/>
      <c r="VJP72" s="457"/>
      <c r="VJQ72" s="687"/>
      <c r="VJR72" s="687"/>
      <c r="VJS72" s="458"/>
      <c r="VJT72" s="458"/>
      <c r="VJU72" s="458"/>
      <c r="VJV72" s="459"/>
      <c r="VJX72" s="457"/>
      <c r="VJY72" s="687"/>
      <c r="VJZ72" s="687"/>
      <c r="VKA72" s="458"/>
      <c r="VKB72" s="458"/>
      <c r="VKC72" s="458"/>
      <c r="VKD72" s="459"/>
      <c r="VKF72" s="457"/>
      <c r="VKG72" s="687"/>
      <c r="VKH72" s="687"/>
      <c r="VKI72" s="458"/>
      <c r="VKJ72" s="458"/>
      <c r="VKK72" s="458"/>
      <c r="VKL72" s="459"/>
      <c r="VKN72" s="457"/>
      <c r="VKO72" s="687"/>
      <c r="VKP72" s="687"/>
      <c r="VKQ72" s="458"/>
      <c r="VKR72" s="458"/>
      <c r="VKS72" s="458"/>
      <c r="VKT72" s="459"/>
      <c r="VKV72" s="457"/>
      <c r="VKW72" s="687"/>
      <c r="VKX72" s="687"/>
      <c r="VKY72" s="458"/>
      <c r="VKZ72" s="458"/>
      <c r="VLA72" s="458"/>
      <c r="VLB72" s="459"/>
      <c r="VLD72" s="457"/>
      <c r="VLE72" s="687"/>
      <c r="VLF72" s="687"/>
      <c r="VLG72" s="458"/>
      <c r="VLH72" s="458"/>
      <c r="VLI72" s="458"/>
      <c r="VLJ72" s="459"/>
      <c r="VLL72" s="457"/>
      <c r="VLM72" s="687"/>
      <c r="VLN72" s="687"/>
      <c r="VLO72" s="458"/>
      <c r="VLP72" s="458"/>
      <c r="VLQ72" s="458"/>
      <c r="VLR72" s="459"/>
      <c r="VLT72" s="457"/>
      <c r="VLU72" s="687"/>
      <c r="VLV72" s="687"/>
      <c r="VLW72" s="458"/>
      <c r="VLX72" s="458"/>
      <c r="VLY72" s="458"/>
      <c r="VLZ72" s="459"/>
      <c r="VMB72" s="457"/>
      <c r="VMC72" s="687"/>
      <c r="VMD72" s="687"/>
      <c r="VME72" s="458"/>
      <c r="VMF72" s="458"/>
      <c r="VMG72" s="458"/>
      <c r="VMH72" s="459"/>
      <c r="VMJ72" s="457"/>
      <c r="VMK72" s="687"/>
      <c r="VML72" s="687"/>
      <c r="VMM72" s="458"/>
      <c r="VMN72" s="458"/>
      <c r="VMO72" s="458"/>
      <c r="VMP72" s="459"/>
      <c r="VMR72" s="457"/>
      <c r="VMS72" s="687"/>
      <c r="VMT72" s="687"/>
      <c r="VMU72" s="458"/>
      <c r="VMV72" s="458"/>
      <c r="VMW72" s="458"/>
      <c r="VMX72" s="459"/>
      <c r="VMZ72" s="457"/>
      <c r="VNA72" s="687"/>
      <c r="VNB72" s="687"/>
      <c r="VNC72" s="458"/>
      <c r="VND72" s="458"/>
      <c r="VNE72" s="458"/>
      <c r="VNF72" s="459"/>
      <c r="VNH72" s="457"/>
      <c r="VNI72" s="687"/>
      <c r="VNJ72" s="687"/>
      <c r="VNK72" s="458"/>
      <c r="VNL72" s="458"/>
      <c r="VNM72" s="458"/>
      <c r="VNN72" s="459"/>
      <c r="VNP72" s="457"/>
      <c r="VNQ72" s="687"/>
      <c r="VNR72" s="687"/>
      <c r="VNS72" s="458"/>
      <c r="VNT72" s="458"/>
      <c r="VNU72" s="458"/>
      <c r="VNV72" s="459"/>
      <c r="VNX72" s="457"/>
      <c r="VNY72" s="687"/>
      <c r="VNZ72" s="687"/>
      <c r="VOA72" s="458"/>
      <c r="VOB72" s="458"/>
      <c r="VOC72" s="458"/>
      <c r="VOD72" s="459"/>
      <c r="VOF72" s="457"/>
      <c r="VOG72" s="687"/>
      <c r="VOH72" s="687"/>
      <c r="VOI72" s="458"/>
      <c r="VOJ72" s="458"/>
      <c r="VOK72" s="458"/>
      <c r="VOL72" s="459"/>
      <c r="VON72" s="457"/>
      <c r="VOO72" s="687"/>
      <c r="VOP72" s="687"/>
      <c r="VOQ72" s="458"/>
      <c r="VOR72" s="458"/>
      <c r="VOS72" s="458"/>
      <c r="VOT72" s="459"/>
      <c r="VOV72" s="457"/>
      <c r="VOW72" s="687"/>
      <c r="VOX72" s="687"/>
      <c r="VOY72" s="458"/>
      <c r="VOZ72" s="458"/>
      <c r="VPA72" s="458"/>
      <c r="VPB72" s="459"/>
      <c r="VPD72" s="457"/>
      <c r="VPE72" s="687"/>
      <c r="VPF72" s="687"/>
      <c r="VPG72" s="458"/>
      <c r="VPH72" s="458"/>
      <c r="VPI72" s="458"/>
      <c r="VPJ72" s="459"/>
      <c r="VPL72" s="457"/>
      <c r="VPM72" s="687"/>
      <c r="VPN72" s="687"/>
      <c r="VPO72" s="458"/>
      <c r="VPP72" s="458"/>
      <c r="VPQ72" s="458"/>
      <c r="VPR72" s="459"/>
      <c r="VPT72" s="457"/>
      <c r="VPU72" s="687"/>
      <c r="VPV72" s="687"/>
      <c r="VPW72" s="458"/>
      <c r="VPX72" s="458"/>
      <c r="VPY72" s="458"/>
      <c r="VPZ72" s="459"/>
      <c r="VQB72" s="457"/>
      <c r="VQC72" s="687"/>
      <c r="VQD72" s="687"/>
      <c r="VQE72" s="458"/>
      <c r="VQF72" s="458"/>
      <c r="VQG72" s="458"/>
      <c r="VQH72" s="459"/>
      <c r="VQJ72" s="457"/>
      <c r="VQK72" s="687"/>
      <c r="VQL72" s="687"/>
      <c r="VQM72" s="458"/>
      <c r="VQN72" s="458"/>
      <c r="VQO72" s="458"/>
      <c r="VQP72" s="459"/>
      <c r="VQR72" s="457"/>
      <c r="VQS72" s="687"/>
      <c r="VQT72" s="687"/>
      <c r="VQU72" s="458"/>
      <c r="VQV72" s="458"/>
      <c r="VQW72" s="458"/>
      <c r="VQX72" s="459"/>
      <c r="VQZ72" s="457"/>
      <c r="VRA72" s="687"/>
      <c r="VRB72" s="687"/>
      <c r="VRC72" s="458"/>
      <c r="VRD72" s="458"/>
      <c r="VRE72" s="458"/>
      <c r="VRF72" s="459"/>
      <c r="VRH72" s="457"/>
      <c r="VRI72" s="687"/>
      <c r="VRJ72" s="687"/>
      <c r="VRK72" s="458"/>
      <c r="VRL72" s="458"/>
      <c r="VRM72" s="458"/>
      <c r="VRN72" s="459"/>
      <c r="VRP72" s="457"/>
      <c r="VRQ72" s="687"/>
      <c r="VRR72" s="687"/>
      <c r="VRS72" s="458"/>
      <c r="VRT72" s="458"/>
      <c r="VRU72" s="458"/>
      <c r="VRV72" s="459"/>
      <c r="VRX72" s="457"/>
      <c r="VRY72" s="687"/>
      <c r="VRZ72" s="687"/>
      <c r="VSA72" s="458"/>
      <c r="VSB72" s="458"/>
      <c r="VSC72" s="458"/>
      <c r="VSD72" s="459"/>
      <c r="VSF72" s="457"/>
      <c r="VSG72" s="687"/>
      <c r="VSH72" s="687"/>
      <c r="VSI72" s="458"/>
      <c r="VSJ72" s="458"/>
      <c r="VSK72" s="458"/>
      <c r="VSL72" s="459"/>
      <c r="VSN72" s="457"/>
      <c r="VSO72" s="687"/>
      <c r="VSP72" s="687"/>
      <c r="VSQ72" s="458"/>
      <c r="VSR72" s="458"/>
      <c r="VSS72" s="458"/>
      <c r="VST72" s="459"/>
      <c r="VSV72" s="457"/>
      <c r="VSW72" s="687"/>
      <c r="VSX72" s="687"/>
      <c r="VSY72" s="458"/>
      <c r="VSZ72" s="458"/>
      <c r="VTA72" s="458"/>
      <c r="VTB72" s="459"/>
      <c r="VTD72" s="457"/>
      <c r="VTE72" s="687"/>
      <c r="VTF72" s="687"/>
      <c r="VTG72" s="458"/>
      <c r="VTH72" s="458"/>
      <c r="VTI72" s="458"/>
      <c r="VTJ72" s="459"/>
      <c r="VTL72" s="457"/>
      <c r="VTM72" s="687"/>
      <c r="VTN72" s="687"/>
      <c r="VTO72" s="458"/>
      <c r="VTP72" s="458"/>
      <c r="VTQ72" s="458"/>
      <c r="VTR72" s="459"/>
      <c r="VTT72" s="457"/>
      <c r="VTU72" s="687"/>
      <c r="VTV72" s="687"/>
      <c r="VTW72" s="458"/>
      <c r="VTX72" s="458"/>
      <c r="VTY72" s="458"/>
      <c r="VTZ72" s="459"/>
      <c r="VUB72" s="457"/>
      <c r="VUC72" s="687"/>
      <c r="VUD72" s="687"/>
      <c r="VUE72" s="458"/>
      <c r="VUF72" s="458"/>
      <c r="VUG72" s="458"/>
      <c r="VUH72" s="459"/>
      <c r="VUJ72" s="457"/>
      <c r="VUK72" s="687"/>
      <c r="VUL72" s="687"/>
      <c r="VUM72" s="458"/>
      <c r="VUN72" s="458"/>
      <c r="VUO72" s="458"/>
      <c r="VUP72" s="459"/>
      <c r="VUR72" s="457"/>
      <c r="VUS72" s="687"/>
      <c r="VUT72" s="687"/>
      <c r="VUU72" s="458"/>
      <c r="VUV72" s="458"/>
      <c r="VUW72" s="458"/>
      <c r="VUX72" s="459"/>
      <c r="VUZ72" s="457"/>
      <c r="VVA72" s="687"/>
      <c r="VVB72" s="687"/>
      <c r="VVC72" s="458"/>
      <c r="VVD72" s="458"/>
      <c r="VVE72" s="458"/>
      <c r="VVF72" s="459"/>
      <c r="VVH72" s="457"/>
      <c r="VVI72" s="687"/>
      <c r="VVJ72" s="687"/>
      <c r="VVK72" s="458"/>
      <c r="VVL72" s="458"/>
      <c r="VVM72" s="458"/>
      <c r="VVN72" s="459"/>
      <c r="VVP72" s="457"/>
      <c r="VVQ72" s="687"/>
      <c r="VVR72" s="687"/>
      <c r="VVS72" s="458"/>
      <c r="VVT72" s="458"/>
      <c r="VVU72" s="458"/>
      <c r="VVV72" s="459"/>
      <c r="VVX72" s="457"/>
      <c r="VVY72" s="687"/>
      <c r="VVZ72" s="687"/>
      <c r="VWA72" s="458"/>
      <c r="VWB72" s="458"/>
      <c r="VWC72" s="458"/>
      <c r="VWD72" s="459"/>
      <c r="VWF72" s="457"/>
      <c r="VWG72" s="687"/>
      <c r="VWH72" s="687"/>
      <c r="VWI72" s="458"/>
      <c r="VWJ72" s="458"/>
      <c r="VWK72" s="458"/>
      <c r="VWL72" s="459"/>
      <c r="VWN72" s="457"/>
      <c r="VWO72" s="687"/>
      <c r="VWP72" s="687"/>
      <c r="VWQ72" s="458"/>
      <c r="VWR72" s="458"/>
      <c r="VWS72" s="458"/>
      <c r="VWT72" s="459"/>
      <c r="VWV72" s="457"/>
      <c r="VWW72" s="687"/>
      <c r="VWX72" s="687"/>
      <c r="VWY72" s="458"/>
      <c r="VWZ72" s="458"/>
      <c r="VXA72" s="458"/>
      <c r="VXB72" s="459"/>
      <c r="VXD72" s="457"/>
      <c r="VXE72" s="687"/>
      <c r="VXF72" s="687"/>
      <c r="VXG72" s="458"/>
      <c r="VXH72" s="458"/>
      <c r="VXI72" s="458"/>
      <c r="VXJ72" s="459"/>
      <c r="VXL72" s="457"/>
      <c r="VXM72" s="687"/>
      <c r="VXN72" s="687"/>
      <c r="VXO72" s="458"/>
      <c r="VXP72" s="458"/>
      <c r="VXQ72" s="458"/>
      <c r="VXR72" s="459"/>
      <c r="VXT72" s="457"/>
      <c r="VXU72" s="687"/>
      <c r="VXV72" s="687"/>
      <c r="VXW72" s="458"/>
      <c r="VXX72" s="458"/>
      <c r="VXY72" s="458"/>
      <c r="VXZ72" s="459"/>
      <c r="VYB72" s="457"/>
      <c r="VYC72" s="687"/>
      <c r="VYD72" s="687"/>
      <c r="VYE72" s="458"/>
      <c r="VYF72" s="458"/>
      <c r="VYG72" s="458"/>
      <c r="VYH72" s="459"/>
      <c r="VYJ72" s="457"/>
      <c r="VYK72" s="687"/>
      <c r="VYL72" s="687"/>
      <c r="VYM72" s="458"/>
      <c r="VYN72" s="458"/>
      <c r="VYO72" s="458"/>
      <c r="VYP72" s="459"/>
      <c r="VYR72" s="457"/>
      <c r="VYS72" s="687"/>
      <c r="VYT72" s="687"/>
      <c r="VYU72" s="458"/>
      <c r="VYV72" s="458"/>
      <c r="VYW72" s="458"/>
      <c r="VYX72" s="459"/>
      <c r="VYZ72" s="457"/>
      <c r="VZA72" s="687"/>
      <c r="VZB72" s="687"/>
      <c r="VZC72" s="458"/>
      <c r="VZD72" s="458"/>
      <c r="VZE72" s="458"/>
      <c r="VZF72" s="459"/>
      <c r="VZH72" s="457"/>
      <c r="VZI72" s="687"/>
      <c r="VZJ72" s="687"/>
      <c r="VZK72" s="458"/>
      <c r="VZL72" s="458"/>
      <c r="VZM72" s="458"/>
      <c r="VZN72" s="459"/>
      <c r="VZP72" s="457"/>
      <c r="VZQ72" s="687"/>
      <c r="VZR72" s="687"/>
      <c r="VZS72" s="458"/>
      <c r="VZT72" s="458"/>
      <c r="VZU72" s="458"/>
      <c r="VZV72" s="459"/>
      <c r="VZX72" s="457"/>
      <c r="VZY72" s="687"/>
      <c r="VZZ72" s="687"/>
      <c r="WAA72" s="458"/>
      <c r="WAB72" s="458"/>
      <c r="WAC72" s="458"/>
      <c r="WAD72" s="459"/>
      <c r="WAF72" s="457"/>
      <c r="WAG72" s="687"/>
      <c r="WAH72" s="687"/>
      <c r="WAI72" s="458"/>
      <c r="WAJ72" s="458"/>
      <c r="WAK72" s="458"/>
      <c r="WAL72" s="459"/>
      <c r="WAN72" s="457"/>
      <c r="WAO72" s="687"/>
      <c r="WAP72" s="687"/>
      <c r="WAQ72" s="458"/>
      <c r="WAR72" s="458"/>
      <c r="WAS72" s="458"/>
      <c r="WAT72" s="459"/>
      <c r="WAV72" s="457"/>
      <c r="WAW72" s="687"/>
      <c r="WAX72" s="687"/>
      <c r="WAY72" s="458"/>
      <c r="WAZ72" s="458"/>
      <c r="WBA72" s="458"/>
      <c r="WBB72" s="459"/>
      <c r="WBD72" s="457"/>
      <c r="WBE72" s="687"/>
      <c r="WBF72" s="687"/>
      <c r="WBG72" s="458"/>
      <c r="WBH72" s="458"/>
      <c r="WBI72" s="458"/>
      <c r="WBJ72" s="459"/>
      <c r="WBL72" s="457"/>
      <c r="WBM72" s="687"/>
      <c r="WBN72" s="687"/>
      <c r="WBO72" s="458"/>
      <c r="WBP72" s="458"/>
      <c r="WBQ72" s="458"/>
      <c r="WBR72" s="459"/>
      <c r="WBT72" s="457"/>
      <c r="WBU72" s="687"/>
      <c r="WBV72" s="687"/>
      <c r="WBW72" s="458"/>
      <c r="WBX72" s="458"/>
      <c r="WBY72" s="458"/>
      <c r="WBZ72" s="459"/>
      <c r="WCB72" s="457"/>
      <c r="WCC72" s="687"/>
      <c r="WCD72" s="687"/>
      <c r="WCE72" s="458"/>
      <c r="WCF72" s="458"/>
      <c r="WCG72" s="458"/>
      <c r="WCH72" s="459"/>
      <c r="WCJ72" s="457"/>
      <c r="WCK72" s="687"/>
      <c r="WCL72" s="687"/>
      <c r="WCM72" s="458"/>
      <c r="WCN72" s="458"/>
      <c r="WCO72" s="458"/>
      <c r="WCP72" s="459"/>
      <c r="WCR72" s="457"/>
      <c r="WCS72" s="687"/>
      <c r="WCT72" s="687"/>
      <c r="WCU72" s="458"/>
      <c r="WCV72" s="458"/>
      <c r="WCW72" s="458"/>
      <c r="WCX72" s="459"/>
      <c r="WCZ72" s="457"/>
      <c r="WDA72" s="687"/>
      <c r="WDB72" s="687"/>
      <c r="WDC72" s="458"/>
      <c r="WDD72" s="458"/>
      <c r="WDE72" s="458"/>
      <c r="WDF72" s="459"/>
      <c r="WDH72" s="457"/>
      <c r="WDI72" s="687"/>
      <c r="WDJ72" s="687"/>
      <c r="WDK72" s="458"/>
      <c r="WDL72" s="458"/>
      <c r="WDM72" s="458"/>
      <c r="WDN72" s="459"/>
      <c r="WDP72" s="457"/>
      <c r="WDQ72" s="687"/>
      <c r="WDR72" s="687"/>
      <c r="WDS72" s="458"/>
      <c r="WDT72" s="458"/>
      <c r="WDU72" s="458"/>
      <c r="WDV72" s="459"/>
      <c r="WDX72" s="457"/>
      <c r="WDY72" s="687"/>
      <c r="WDZ72" s="687"/>
      <c r="WEA72" s="458"/>
      <c r="WEB72" s="458"/>
      <c r="WEC72" s="458"/>
      <c r="WED72" s="459"/>
      <c r="WEF72" s="457"/>
      <c r="WEG72" s="687"/>
      <c r="WEH72" s="687"/>
      <c r="WEI72" s="458"/>
      <c r="WEJ72" s="458"/>
      <c r="WEK72" s="458"/>
      <c r="WEL72" s="459"/>
      <c r="WEN72" s="457"/>
      <c r="WEO72" s="687"/>
      <c r="WEP72" s="687"/>
      <c r="WEQ72" s="458"/>
      <c r="WER72" s="458"/>
      <c r="WES72" s="458"/>
      <c r="WET72" s="459"/>
      <c r="WEV72" s="457"/>
      <c r="WEW72" s="687"/>
      <c r="WEX72" s="687"/>
      <c r="WEY72" s="458"/>
      <c r="WEZ72" s="458"/>
      <c r="WFA72" s="458"/>
      <c r="WFB72" s="459"/>
      <c r="WFD72" s="457"/>
      <c r="WFE72" s="687"/>
      <c r="WFF72" s="687"/>
      <c r="WFG72" s="458"/>
      <c r="WFH72" s="458"/>
      <c r="WFI72" s="458"/>
      <c r="WFJ72" s="459"/>
      <c r="WFL72" s="457"/>
      <c r="WFM72" s="687"/>
      <c r="WFN72" s="687"/>
      <c r="WFO72" s="458"/>
      <c r="WFP72" s="458"/>
      <c r="WFQ72" s="458"/>
      <c r="WFR72" s="459"/>
      <c r="WFT72" s="457"/>
      <c r="WFU72" s="687"/>
      <c r="WFV72" s="687"/>
      <c r="WFW72" s="458"/>
      <c r="WFX72" s="458"/>
      <c r="WFY72" s="458"/>
      <c r="WFZ72" s="459"/>
      <c r="WGB72" s="457"/>
      <c r="WGC72" s="687"/>
      <c r="WGD72" s="687"/>
      <c r="WGE72" s="458"/>
      <c r="WGF72" s="458"/>
      <c r="WGG72" s="458"/>
      <c r="WGH72" s="459"/>
      <c r="WGJ72" s="457"/>
      <c r="WGK72" s="687"/>
      <c r="WGL72" s="687"/>
      <c r="WGM72" s="458"/>
      <c r="WGN72" s="458"/>
      <c r="WGO72" s="458"/>
      <c r="WGP72" s="459"/>
      <c r="WGR72" s="457"/>
      <c r="WGS72" s="687"/>
      <c r="WGT72" s="687"/>
      <c r="WGU72" s="458"/>
      <c r="WGV72" s="458"/>
      <c r="WGW72" s="458"/>
      <c r="WGX72" s="459"/>
      <c r="WGZ72" s="457"/>
      <c r="WHA72" s="687"/>
      <c r="WHB72" s="687"/>
      <c r="WHC72" s="458"/>
      <c r="WHD72" s="458"/>
      <c r="WHE72" s="458"/>
      <c r="WHF72" s="459"/>
      <c r="WHH72" s="457"/>
      <c r="WHI72" s="687"/>
      <c r="WHJ72" s="687"/>
      <c r="WHK72" s="458"/>
      <c r="WHL72" s="458"/>
      <c r="WHM72" s="458"/>
      <c r="WHN72" s="459"/>
      <c r="WHP72" s="457"/>
      <c r="WHQ72" s="687"/>
      <c r="WHR72" s="687"/>
      <c r="WHS72" s="458"/>
      <c r="WHT72" s="458"/>
      <c r="WHU72" s="458"/>
      <c r="WHV72" s="459"/>
      <c r="WHX72" s="457"/>
      <c r="WHY72" s="687"/>
      <c r="WHZ72" s="687"/>
      <c r="WIA72" s="458"/>
      <c r="WIB72" s="458"/>
      <c r="WIC72" s="458"/>
      <c r="WID72" s="459"/>
      <c r="WIF72" s="457"/>
      <c r="WIG72" s="687"/>
      <c r="WIH72" s="687"/>
      <c r="WII72" s="458"/>
      <c r="WIJ72" s="458"/>
      <c r="WIK72" s="458"/>
      <c r="WIL72" s="459"/>
      <c r="WIN72" s="457"/>
      <c r="WIO72" s="687"/>
      <c r="WIP72" s="687"/>
      <c r="WIQ72" s="458"/>
      <c r="WIR72" s="458"/>
      <c r="WIS72" s="458"/>
      <c r="WIT72" s="459"/>
      <c r="WIV72" s="457"/>
      <c r="WIW72" s="687"/>
      <c r="WIX72" s="687"/>
      <c r="WIY72" s="458"/>
      <c r="WIZ72" s="458"/>
      <c r="WJA72" s="458"/>
      <c r="WJB72" s="459"/>
      <c r="WJD72" s="457"/>
      <c r="WJE72" s="687"/>
      <c r="WJF72" s="687"/>
      <c r="WJG72" s="458"/>
      <c r="WJH72" s="458"/>
      <c r="WJI72" s="458"/>
      <c r="WJJ72" s="459"/>
      <c r="WJL72" s="457"/>
      <c r="WJM72" s="687"/>
      <c r="WJN72" s="687"/>
      <c r="WJO72" s="458"/>
      <c r="WJP72" s="458"/>
      <c r="WJQ72" s="458"/>
      <c r="WJR72" s="459"/>
      <c r="WJT72" s="457"/>
      <c r="WJU72" s="687"/>
      <c r="WJV72" s="687"/>
      <c r="WJW72" s="458"/>
      <c r="WJX72" s="458"/>
      <c r="WJY72" s="458"/>
      <c r="WJZ72" s="459"/>
      <c r="WKB72" s="457"/>
      <c r="WKC72" s="687"/>
      <c r="WKD72" s="687"/>
      <c r="WKE72" s="458"/>
      <c r="WKF72" s="458"/>
      <c r="WKG72" s="458"/>
      <c r="WKH72" s="459"/>
      <c r="WKJ72" s="457"/>
      <c r="WKK72" s="687"/>
      <c r="WKL72" s="687"/>
      <c r="WKM72" s="458"/>
      <c r="WKN72" s="458"/>
      <c r="WKO72" s="458"/>
      <c r="WKP72" s="459"/>
      <c r="WKR72" s="457"/>
      <c r="WKS72" s="687"/>
      <c r="WKT72" s="687"/>
      <c r="WKU72" s="458"/>
      <c r="WKV72" s="458"/>
      <c r="WKW72" s="458"/>
      <c r="WKX72" s="459"/>
      <c r="WKZ72" s="457"/>
      <c r="WLA72" s="687"/>
      <c r="WLB72" s="687"/>
      <c r="WLC72" s="458"/>
      <c r="WLD72" s="458"/>
      <c r="WLE72" s="458"/>
      <c r="WLF72" s="459"/>
      <c r="WLH72" s="457"/>
      <c r="WLI72" s="687"/>
      <c r="WLJ72" s="687"/>
      <c r="WLK72" s="458"/>
      <c r="WLL72" s="458"/>
      <c r="WLM72" s="458"/>
      <c r="WLN72" s="459"/>
      <c r="WLP72" s="457"/>
      <c r="WLQ72" s="687"/>
      <c r="WLR72" s="687"/>
      <c r="WLS72" s="458"/>
      <c r="WLT72" s="458"/>
      <c r="WLU72" s="458"/>
      <c r="WLV72" s="459"/>
      <c r="WLX72" s="457"/>
      <c r="WLY72" s="687"/>
      <c r="WLZ72" s="687"/>
      <c r="WMA72" s="458"/>
      <c r="WMB72" s="458"/>
      <c r="WMC72" s="458"/>
      <c r="WMD72" s="459"/>
      <c r="WMF72" s="457"/>
      <c r="WMG72" s="687"/>
      <c r="WMH72" s="687"/>
      <c r="WMI72" s="458"/>
      <c r="WMJ72" s="458"/>
      <c r="WMK72" s="458"/>
      <c r="WML72" s="459"/>
      <c r="WMN72" s="457"/>
      <c r="WMO72" s="687"/>
      <c r="WMP72" s="687"/>
      <c r="WMQ72" s="458"/>
      <c r="WMR72" s="458"/>
      <c r="WMS72" s="458"/>
      <c r="WMT72" s="459"/>
      <c r="WMV72" s="457"/>
      <c r="WMW72" s="687"/>
      <c r="WMX72" s="687"/>
      <c r="WMY72" s="458"/>
      <c r="WMZ72" s="458"/>
      <c r="WNA72" s="458"/>
      <c r="WNB72" s="459"/>
      <c r="WND72" s="457"/>
      <c r="WNE72" s="687"/>
      <c r="WNF72" s="687"/>
      <c r="WNG72" s="458"/>
      <c r="WNH72" s="458"/>
      <c r="WNI72" s="458"/>
      <c r="WNJ72" s="459"/>
      <c r="WNL72" s="457"/>
      <c r="WNM72" s="687"/>
      <c r="WNN72" s="687"/>
      <c r="WNO72" s="458"/>
      <c r="WNP72" s="458"/>
      <c r="WNQ72" s="458"/>
      <c r="WNR72" s="459"/>
      <c r="WNT72" s="457"/>
      <c r="WNU72" s="687"/>
      <c r="WNV72" s="687"/>
      <c r="WNW72" s="458"/>
      <c r="WNX72" s="458"/>
      <c r="WNY72" s="458"/>
      <c r="WNZ72" s="459"/>
      <c r="WOB72" s="457"/>
      <c r="WOC72" s="687"/>
      <c r="WOD72" s="687"/>
      <c r="WOE72" s="458"/>
      <c r="WOF72" s="458"/>
      <c r="WOG72" s="458"/>
      <c r="WOH72" s="459"/>
      <c r="WOJ72" s="457"/>
      <c r="WOK72" s="687"/>
      <c r="WOL72" s="687"/>
      <c r="WOM72" s="458"/>
      <c r="WON72" s="458"/>
      <c r="WOO72" s="458"/>
      <c r="WOP72" s="459"/>
      <c r="WOR72" s="457"/>
      <c r="WOS72" s="687"/>
      <c r="WOT72" s="687"/>
      <c r="WOU72" s="458"/>
      <c r="WOV72" s="458"/>
      <c r="WOW72" s="458"/>
      <c r="WOX72" s="459"/>
      <c r="WOZ72" s="457"/>
      <c r="WPA72" s="687"/>
      <c r="WPB72" s="687"/>
      <c r="WPC72" s="458"/>
      <c r="WPD72" s="458"/>
      <c r="WPE72" s="458"/>
      <c r="WPF72" s="459"/>
      <c r="WPH72" s="457"/>
      <c r="WPI72" s="687"/>
      <c r="WPJ72" s="687"/>
      <c r="WPK72" s="458"/>
      <c r="WPL72" s="458"/>
      <c r="WPM72" s="458"/>
      <c r="WPN72" s="459"/>
      <c r="WPP72" s="457"/>
      <c r="WPQ72" s="687"/>
      <c r="WPR72" s="687"/>
      <c r="WPS72" s="458"/>
      <c r="WPT72" s="458"/>
      <c r="WPU72" s="458"/>
      <c r="WPV72" s="459"/>
      <c r="WPX72" s="457"/>
      <c r="WPY72" s="687"/>
      <c r="WPZ72" s="687"/>
      <c r="WQA72" s="458"/>
      <c r="WQB72" s="458"/>
      <c r="WQC72" s="458"/>
      <c r="WQD72" s="459"/>
      <c r="WQF72" s="457"/>
      <c r="WQG72" s="687"/>
      <c r="WQH72" s="687"/>
      <c r="WQI72" s="458"/>
      <c r="WQJ72" s="458"/>
      <c r="WQK72" s="458"/>
      <c r="WQL72" s="459"/>
      <c r="WQN72" s="457"/>
      <c r="WQO72" s="687"/>
      <c r="WQP72" s="687"/>
      <c r="WQQ72" s="458"/>
      <c r="WQR72" s="458"/>
      <c r="WQS72" s="458"/>
      <c r="WQT72" s="459"/>
      <c r="WQV72" s="457"/>
      <c r="WQW72" s="687"/>
      <c r="WQX72" s="687"/>
      <c r="WQY72" s="458"/>
      <c r="WQZ72" s="458"/>
      <c r="WRA72" s="458"/>
      <c r="WRB72" s="459"/>
      <c r="WRD72" s="457"/>
      <c r="WRE72" s="687"/>
      <c r="WRF72" s="687"/>
      <c r="WRG72" s="458"/>
      <c r="WRH72" s="458"/>
      <c r="WRI72" s="458"/>
      <c r="WRJ72" s="459"/>
      <c r="WRL72" s="457"/>
      <c r="WRM72" s="687"/>
      <c r="WRN72" s="687"/>
      <c r="WRO72" s="458"/>
      <c r="WRP72" s="458"/>
      <c r="WRQ72" s="458"/>
      <c r="WRR72" s="459"/>
      <c r="WRT72" s="457"/>
      <c r="WRU72" s="687"/>
      <c r="WRV72" s="687"/>
      <c r="WRW72" s="458"/>
      <c r="WRX72" s="458"/>
      <c r="WRY72" s="458"/>
      <c r="WRZ72" s="459"/>
      <c r="WSB72" s="457"/>
      <c r="WSC72" s="687"/>
      <c r="WSD72" s="687"/>
      <c r="WSE72" s="458"/>
      <c r="WSF72" s="458"/>
      <c r="WSG72" s="458"/>
      <c r="WSH72" s="459"/>
      <c r="WSJ72" s="457"/>
      <c r="WSK72" s="687"/>
      <c r="WSL72" s="687"/>
      <c r="WSM72" s="458"/>
      <c r="WSN72" s="458"/>
      <c r="WSO72" s="458"/>
      <c r="WSP72" s="459"/>
      <c r="WSR72" s="457"/>
      <c r="WSS72" s="687"/>
      <c r="WST72" s="687"/>
      <c r="WSU72" s="458"/>
      <c r="WSV72" s="458"/>
      <c r="WSW72" s="458"/>
      <c r="WSX72" s="459"/>
      <c r="WSZ72" s="457"/>
      <c r="WTA72" s="687"/>
      <c r="WTB72" s="687"/>
      <c r="WTC72" s="458"/>
      <c r="WTD72" s="458"/>
      <c r="WTE72" s="458"/>
      <c r="WTF72" s="459"/>
      <c r="WTH72" s="457"/>
      <c r="WTI72" s="687"/>
      <c r="WTJ72" s="687"/>
      <c r="WTK72" s="458"/>
      <c r="WTL72" s="458"/>
      <c r="WTM72" s="458"/>
      <c r="WTN72" s="459"/>
      <c r="WTP72" s="457"/>
      <c r="WTQ72" s="687"/>
      <c r="WTR72" s="687"/>
      <c r="WTS72" s="458"/>
      <c r="WTT72" s="458"/>
      <c r="WTU72" s="458"/>
      <c r="WTV72" s="459"/>
      <c r="WTX72" s="457"/>
      <c r="WTY72" s="687"/>
      <c r="WTZ72" s="687"/>
      <c r="WUA72" s="458"/>
      <c r="WUB72" s="458"/>
      <c r="WUC72" s="458"/>
      <c r="WUD72" s="459"/>
      <c r="WUF72" s="457"/>
      <c r="WUG72" s="687"/>
      <c r="WUH72" s="687"/>
      <c r="WUI72" s="458"/>
      <c r="WUJ72" s="458"/>
      <c r="WUK72" s="458"/>
      <c r="WUL72" s="459"/>
      <c r="WUN72" s="457"/>
      <c r="WUO72" s="687"/>
      <c r="WUP72" s="687"/>
      <c r="WUQ72" s="458"/>
      <c r="WUR72" s="458"/>
      <c r="WUS72" s="458"/>
      <c r="WUT72" s="459"/>
      <c r="WUV72" s="457"/>
      <c r="WUW72" s="687"/>
      <c r="WUX72" s="687"/>
      <c r="WUY72" s="458"/>
      <c r="WUZ72" s="458"/>
      <c r="WVA72" s="458"/>
      <c r="WVB72" s="459"/>
      <c r="WVD72" s="457"/>
      <c r="WVE72" s="687"/>
      <c r="WVF72" s="687"/>
      <c r="WVG72" s="458"/>
      <c r="WVH72" s="458"/>
      <c r="WVI72" s="458"/>
      <c r="WVJ72" s="459"/>
      <c r="WVL72" s="457"/>
      <c r="WVM72" s="687"/>
      <c r="WVN72" s="687"/>
      <c r="WVO72" s="458"/>
      <c r="WVP72" s="458"/>
      <c r="WVQ72" s="458"/>
      <c r="WVR72" s="459"/>
      <c r="WVT72" s="457"/>
      <c r="WVU72" s="687"/>
      <c r="WVV72" s="687"/>
      <c r="WVW72" s="458"/>
      <c r="WVX72" s="458"/>
      <c r="WVY72" s="458"/>
      <c r="WVZ72" s="459"/>
      <c r="WWB72" s="457"/>
      <c r="WWC72" s="687"/>
      <c r="WWD72" s="687"/>
      <c r="WWE72" s="458"/>
      <c r="WWF72" s="458"/>
      <c r="WWG72" s="458"/>
      <c r="WWH72" s="459"/>
      <c r="WWJ72" s="457"/>
      <c r="WWK72" s="687"/>
      <c r="WWL72" s="687"/>
      <c r="WWM72" s="458"/>
      <c r="WWN72" s="458"/>
      <c r="WWO72" s="458"/>
      <c r="WWP72" s="459"/>
      <c r="WWR72" s="457"/>
      <c r="WWS72" s="687"/>
      <c r="WWT72" s="687"/>
      <c r="WWU72" s="458"/>
      <c r="WWV72" s="458"/>
      <c r="WWW72" s="458"/>
      <c r="WWX72" s="459"/>
      <c r="WWZ72" s="457"/>
      <c r="WXA72" s="687"/>
      <c r="WXB72" s="687"/>
      <c r="WXC72" s="458"/>
      <c r="WXD72" s="458"/>
      <c r="WXE72" s="458"/>
      <c r="WXF72" s="459"/>
      <c r="WXH72" s="457"/>
      <c r="WXI72" s="687"/>
      <c r="WXJ72" s="687"/>
      <c r="WXK72" s="458"/>
      <c r="WXL72" s="458"/>
      <c r="WXM72" s="458"/>
      <c r="WXN72" s="459"/>
      <c r="WXP72" s="457"/>
      <c r="WXQ72" s="687"/>
      <c r="WXR72" s="687"/>
      <c r="WXS72" s="458"/>
      <c r="WXT72" s="458"/>
      <c r="WXU72" s="458"/>
      <c r="WXV72" s="459"/>
      <c r="WXX72" s="457"/>
      <c r="WXY72" s="687"/>
      <c r="WXZ72" s="687"/>
      <c r="WYA72" s="458"/>
      <c r="WYB72" s="458"/>
      <c r="WYC72" s="458"/>
      <c r="WYD72" s="459"/>
      <c r="WYF72" s="457"/>
      <c r="WYG72" s="687"/>
      <c r="WYH72" s="687"/>
      <c r="WYI72" s="458"/>
      <c r="WYJ72" s="458"/>
      <c r="WYK72" s="458"/>
      <c r="WYL72" s="459"/>
      <c r="WYN72" s="457"/>
      <c r="WYO72" s="687"/>
      <c r="WYP72" s="687"/>
      <c r="WYQ72" s="458"/>
      <c r="WYR72" s="458"/>
      <c r="WYS72" s="458"/>
      <c r="WYT72" s="459"/>
      <c r="WYV72" s="457"/>
      <c r="WYW72" s="687"/>
      <c r="WYX72" s="687"/>
      <c r="WYY72" s="458"/>
      <c r="WYZ72" s="458"/>
      <c r="WZA72" s="458"/>
      <c r="WZB72" s="459"/>
      <c r="WZD72" s="457"/>
      <c r="WZE72" s="687"/>
      <c r="WZF72" s="687"/>
      <c r="WZG72" s="458"/>
      <c r="WZH72" s="458"/>
      <c r="WZI72" s="458"/>
      <c r="WZJ72" s="459"/>
      <c r="WZL72" s="457"/>
      <c r="WZM72" s="687"/>
      <c r="WZN72" s="687"/>
      <c r="WZO72" s="458"/>
      <c r="WZP72" s="458"/>
      <c r="WZQ72" s="458"/>
      <c r="WZR72" s="459"/>
      <c r="WZT72" s="457"/>
      <c r="WZU72" s="687"/>
      <c r="WZV72" s="687"/>
      <c r="WZW72" s="458"/>
      <c r="WZX72" s="458"/>
      <c r="WZY72" s="458"/>
      <c r="WZZ72" s="459"/>
      <c r="XAB72" s="457"/>
      <c r="XAC72" s="687"/>
      <c r="XAD72" s="687"/>
      <c r="XAE72" s="458"/>
      <c r="XAF72" s="458"/>
      <c r="XAG72" s="458"/>
      <c r="XAH72" s="459"/>
      <c r="XAJ72" s="457"/>
      <c r="XAK72" s="687"/>
      <c r="XAL72" s="687"/>
      <c r="XAM72" s="458"/>
      <c r="XAN72" s="458"/>
      <c r="XAO72" s="458"/>
      <c r="XAP72" s="459"/>
      <c r="XAR72" s="457"/>
      <c r="XAS72" s="687"/>
      <c r="XAT72" s="687"/>
      <c r="XAU72" s="458"/>
      <c r="XAV72" s="458"/>
      <c r="XAW72" s="458"/>
      <c r="XAX72" s="459"/>
      <c r="XAZ72" s="457"/>
      <c r="XBA72" s="687"/>
      <c r="XBB72" s="687"/>
      <c r="XBC72" s="458"/>
      <c r="XBD72" s="458"/>
      <c r="XBE72" s="458"/>
      <c r="XBF72" s="459"/>
      <c r="XBH72" s="457"/>
      <c r="XBI72" s="687"/>
      <c r="XBJ72" s="687"/>
      <c r="XBK72" s="458"/>
      <c r="XBL72" s="458"/>
      <c r="XBM72" s="458"/>
      <c r="XBN72" s="459"/>
      <c r="XBP72" s="457"/>
      <c r="XBQ72" s="687"/>
      <c r="XBR72" s="687"/>
      <c r="XBS72" s="458"/>
      <c r="XBT72" s="458"/>
      <c r="XBU72" s="458"/>
      <c r="XBV72" s="459"/>
      <c r="XBX72" s="457"/>
      <c r="XBY72" s="687"/>
      <c r="XBZ72" s="687"/>
      <c r="XCA72" s="458"/>
      <c r="XCB72" s="458"/>
      <c r="XCC72" s="458"/>
      <c r="XCD72" s="459"/>
      <c r="XCF72" s="457"/>
      <c r="XCG72" s="687"/>
      <c r="XCH72" s="687"/>
      <c r="XCI72" s="458"/>
      <c r="XCJ72" s="458"/>
      <c r="XCK72" s="458"/>
      <c r="XCL72" s="459"/>
      <c r="XCN72" s="457"/>
      <c r="XCO72" s="687"/>
      <c r="XCP72" s="687"/>
      <c r="XCQ72" s="458"/>
      <c r="XCR72" s="458"/>
      <c r="XCS72" s="458"/>
      <c r="XCT72" s="459"/>
      <c r="XCV72" s="457"/>
      <c r="XCW72" s="687"/>
      <c r="XCX72" s="687"/>
      <c r="XCY72" s="458"/>
      <c r="XCZ72" s="458"/>
      <c r="XDA72" s="458"/>
      <c r="XDB72" s="459"/>
      <c r="XDD72" s="457"/>
      <c r="XDE72" s="687"/>
      <c r="XDF72" s="687"/>
      <c r="XDG72" s="458"/>
      <c r="XDH72" s="458"/>
      <c r="XDI72" s="458"/>
      <c r="XDJ72" s="459"/>
      <c r="XDL72" s="457"/>
      <c r="XDM72" s="687"/>
      <c r="XDN72" s="687"/>
      <c r="XDO72" s="458"/>
      <c r="XDP72" s="458"/>
      <c r="XDQ72" s="458"/>
      <c r="XDR72" s="459"/>
      <c r="XDT72" s="457"/>
      <c r="XDU72" s="687"/>
      <c r="XDV72" s="687"/>
      <c r="XDW72" s="458"/>
      <c r="XDX72" s="458"/>
      <c r="XDY72" s="458"/>
      <c r="XDZ72" s="459"/>
      <c r="XEB72" s="457"/>
      <c r="XEC72" s="687"/>
      <c r="XED72" s="687"/>
      <c r="XEE72" s="458"/>
      <c r="XEF72" s="458"/>
      <c r="XEG72" s="458"/>
      <c r="XEH72" s="459"/>
      <c r="XEJ72" s="457"/>
      <c r="XEK72" s="687"/>
      <c r="XEL72" s="687"/>
      <c r="XEM72" s="458"/>
      <c r="XEN72" s="458"/>
      <c r="XEO72" s="458"/>
      <c r="XEP72" s="459"/>
      <c r="XER72" s="457"/>
      <c r="XES72" s="687"/>
      <c r="XET72" s="687"/>
      <c r="XEU72" s="458"/>
      <c r="XEV72" s="458"/>
      <c r="XEW72" s="458"/>
      <c r="XEX72" s="459"/>
      <c r="XEZ72" s="457"/>
      <c r="XFA72" s="687"/>
      <c r="XFB72" s="687"/>
      <c r="XFC72" s="458"/>
      <c r="XFD72" s="458"/>
    </row>
    <row r="73" spans="1:16384" s="456" customFormat="1" ht="20.25" customHeight="1">
      <c r="A73" s="508">
        <f t="shared" si="1"/>
        <v>64</v>
      </c>
      <c r="B73" s="744"/>
      <c r="C73" s="706"/>
      <c r="D73" s="684" t="s">
        <v>240</v>
      </c>
      <c r="E73" s="685"/>
      <c r="F73" s="686"/>
      <c r="G73" s="454"/>
      <c r="H73" s="454"/>
      <c r="I73" s="454"/>
      <c r="J73" s="454"/>
      <c r="K73" s="481">
        <f t="shared" ref="K73:K76" si="12">G73+H73-I73+J73</f>
        <v>0</v>
      </c>
      <c r="L73" s="457"/>
      <c r="M73" s="461"/>
      <c r="N73" s="461"/>
      <c r="O73" s="462"/>
      <c r="P73" s="462"/>
      <c r="Q73" s="462"/>
      <c r="R73" s="463"/>
      <c r="T73" s="457"/>
      <c r="U73" s="461"/>
      <c r="V73" s="461"/>
      <c r="W73" s="462"/>
      <c r="X73" s="462"/>
      <c r="Y73" s="462"/>
      <c r="Z73" s="463"/>
      <c r="AB73" s="457"/>
      <c r="AC73" s="461"/>
      <c r="AD73" s="461"/>
      <c r="AE73" s="462"/>
      <c r="AF73" s="462"/>
      <c r="AG73" s="462"/>
      <c r="AH73" s="463"/>
      <c r="AJ73" s="457"/>
      <c r="AK73" s="461"/>
      <c r="AL73" s="461"/>
      <c r="AM73" s="462"/>
      <c r="AN73" s="462"/>
      <c r="AO73" s="462"/>
      <c r="AP73" s="463"/>
      <c r="AR73" s="457"/>
      <c r="AS73" s="461"/>
      <c r="AT73" s="461"/>
      <c r="AU73" s="462"/>
      <c r="AV73" s="462"/>
      <c r="AW73" s="462"/>
      <c r="AX73" s="463"/>
      <c r="AZ73" s="457"/>
      <c r="BA73" s="461"/>
      <c r="BB73" s="461"/>
      <c r="BC73" s="462"/>
      <c r="BD73" s="462"/>
      <c r="BE73" s="462"/>
      <c r="BF73" s="463"/>
      <c r="BH73" s="457"/>
      <c r="BI73" s="461"/>
      <c r="BJ73" s="461"/>
      <c r="BK73" s="462"/>
      <c r="BL73" s="462"/>
      <c r="BM73" s="462"/>
      <c r="BN73" s="463"/>
      <c r="BP73" s="457"/>
      <c r="BQ73" s="461"/>
      <c r="BR73" s="461"/>
      <c r="BS73" s="462"/>
      <c r="BT73" s="462"/>
      <c r="BU73" s="462"/>
      <c r="BV73" s="463"/>
      <c r="BX73" s="457"/>
      <c r="BY73" s="461"/>
      <c r="BZ73" s="461"/>
      <c r="CA73" s="462"/>
      <c r="CB73" s="462"/>
      <c r="CC73" s="462"/>
      <c r="CD73" s="463"/>
      <c r="CF73" s="457"/>
      <c r="CG73" s="461"/>
      <c r="CH73" s="461"/>
      <c r="CI73" s="462"/>
      <c r="CJ73" s="462"/>
      <c r="CK73" s="462"/>
      <c r="CL73" s="463"/>
      <c r="CN73" s="457"/>
      <c r="CO73" s="461"/>
      <c r="CP73" s="461"/>
      <c r="CQ73" s="462"/>
      <c r="CR73" s="462"/>
      <c r="CS73" s="462"/>
      <c r="CT73" s="463"/>
      <c r="CV73" s="457"/>
      <c r="CW73" s="461"/>
      <c r="CX73" s="461"/>
      <c r="CY73" s="462"/>
      <c r="CZ73" s="462"/>
      <c r="DA73" s="462"/>
      <c r="DB73" s="463"/>
      <c r="DD73" s="457"/>
      <c r="DE73" s="461"/>
      <c r="DF73" s="461"/>
      <c r="DG73" s="462"/>
      <c r="DH73" s="462"/>
      <c r="DI73" s="462"/>
      <c r="DJ73" s="463"/>
      <c r="DL73" s="457"/>
      <c r="DM73" s="461"/>
      <c r="DN73" s="461"/>
      <c r="DO73" s="462"/>
      <c r="DP73" s="462"/>
      <c r="DQ73" s="462"/>
      <c r="DR73" s="463"/>
      <c r="DT73" s="457"/>
      <c r="DU73" s="461"/>
      <c r="DV73" s="461"/>
      <c r="DW73" s="462"/>
      <c r="DX73" s="462"/>
      <c r="DY73" s="462"/>
      <c r="DZ73" s="463"/>
      <c r="EB73" s="457"/>
      <c r="EC73" s="461"/>
      <c r="ED73" s="461"/>
      <c r="EE73" s="462"/>
      <c r="EF73" s="462"/>
      <c r="EG73" s="462"/>
      <c r="EH73" s="463"/>
      <c r="EJ73" s="457"/>
      <c r="EK73" s="461"/>
      <c r="EL73" s="461"/>
      <c r="EM73" s="462"/>
      <c r="EN73" s="462"/>
      <c r="EO73" s="462"/>
      <c r="EP73" s="463"/>
      <c r="ER73" s="457"/>
      <c r="ES73" s="461"/>
      <c r="ET73" s="461"/>
      <c r="EU73" s="462"/>
      <c r="EV73" s="462"/>
      <c r="EW73" s="462"/>
      <c r="EX73" s="463"/>
      <c r="EZ73" s="457"/>
      <c r="FA73" s="461"/>
      <c r="FB73" s="461"/>
      <c r="FC73" s="462"/>
      <c r="FD73" s="462"/>
      <c r="FE73" s="462"/>
      <c r="FF73" s="463"/>
      <c r="FH73" s="457"/>
      <c r="FI73" s="461"/>
      <c r="FJ73" s="461"/>
      <c r="FK73" s="462"/>
      <c r="FL73" s="462"/>
      <c r="FM73" s="462"/>
      <c r="FN73" s="463"/>
      <c r="FP73" s="457"/>
      <c r="FQ73" s="461"/>
      <c r="FR73" s="461"/>
      <c r="FS73" s="462"/>
      <c r="FT73" s="462"/>
      <c r="FU73" s="462"/>
      <c r="FV73" s="463"/>
      <c r="FX73" s="457"/>
      <c r="FY73" s="461"/>
      <c r="FZ73" s="461"/>
      <c r="GA73" s="462"/>
      <c r="GB73" s="462"/>
      <c r="GC73" s="462"/>
      <c r="GD73" s="463"/>
      <c r="GF73" s="457"/>
      <c r="GG73" s="461"/>
      <c r="GH73" s="461"/>
      <c r="GI73" s="462"/>
      <c r="GJ73" s="462"/>
      <c r="GK73" s="462"/>
      <c r="GL73" s="463"/>
      <c r="GN73" s="457"/>
      <c r="GO73" s="461"/>
      <c r="GP73" s="461"/>
      <c r="GQ73" s="462"/>
      <c r="GR73" s="462"/>
      <c r="GS73" s="462"/>
      <c r="GT73" s="463"/>
      <c r="GV73" s="457"/>
      <c r="GW73" s="461"/>
      <c r="GX73" s="461"/>
      <c r="GY73" s="462"/>
      <c r="GZ73" s="462"/>
      <c r="HA73" s="462"/>
      <c r="HB73" s="463"/>
      <c r="HD73" s="457"/>
      <c r="HE73" s="461"/>
      <c r="HF73" s="461"/>
      <c r="HG73" s="462"/>
      <c r="HH73" s="462"/>
      <c r="HI73" s="462"/>
      <c r="HJ73" s="463"/>
      <c r="HL73" s="457"/>
      <c r="HM73" s="461"/>
      <c r="HN73" s="461"/>
      <c r="HO73" s="462"/>
      <c r="HP73" s="462"/>
      <c r="HQ73" s="462"/>
      <c r="HR73" s="463"/>
      <c r="HT73" s="457"/>
      <c r="HU73" s="461"/>
      <c r="HV73" s="461"/>
      <c r="HW73" s="462"/>
      <c r="HX73" s="462"/>
      <c r="HY73" s="462"/>
      <c r="HZ73" s="463"/>
      <c r="IB73" s="457"/>
      <c r="IC73" s="461"/>
      <c r="ID73" s="461"/>
      <c r="IE73" s="462"/>
      <c r="IF73" s="462"/>
      <c r="IG73" s="462"/>
      <c r="IH73" s="463"/>
      <c r="IJ73" s="457"/>
      <c r="IK73" s="461"/>
      <c r="IL73" s="461"/>
      <c r="IM73" s="462"/>
      <c r="IN73" s="462"/>
      <c r="IO73" s="462"/>
      <c r="IP73" s="463"/>
      <c r="IR73" s="457"/>
      <c r="IS73" s="461"/>
      <c r="IT73" s="461"/>
      <c r="IU73" s="462"/>
      <c r="IV73" s="462"/>
      <c r="IW73" s="462"/>
      <c r="IX73" s="463"/>
      <c r="IZ73" s="457"/>
      <c r="JA73" s="461"/>
      <c r="JB73" s="461"/>
      <c r="JC73" s="462"/>
      <c r="JD73" s="462"/>
      <c r="JE73" s="462"/>
      <c r="JF73" s="463"/>
      <c r="JH73" s="457"/>
      <c r="JI73" s="461"/>
      <c r="JJ73" s="461"/>
      <c r="JK73" s="462"/>
      <c r="JL73" s="462"/>
      <c r="JM73" s="462"/>
      <c r="JN73" s="463"/>
      <c r="JP73" s="457"/>
      <c r="JQ73" s="461"/>
      <c r="JR73" s="461"/>
      <c r="JS73" s="462"/>
      <c r="JT73" s="462"/>
      <c r="JU73" s="462"/>
      <c r="JV73" s="463"/>
      <c r="JX73" s="457"/>
      <c r="JY73" s="461"/>
      <c r="JZ73" s="461"/>
      <c r="KA73" s="462"/>
      <c r="KB73" s="462"/>
      <c r="KC73" s="462"/>
      <c r="KD73" s="463"/>
      <c r="KF73" s="457"/>
      <c r="KG73" s="461"/>
      <c r="KH73" s="461"/>
      <c r="KI73" s="462"/>
      <c r="KJ73" s="462"/>
      <c r="KK73" s="462"/>
      <c r="KL73" s="463"/>
      <c r="KN73" s="457"/>
      <c r="KO73" s="461"/>
      <c r="KP73" s="461"/>
      <c r="KQ73" s="462"/>
      <c r="KR73" s="462"/>
      <c r="KS73" s="462"/>
      <c r="KT73" s="463"/>
      <c r="KV73" s="457"/>
      <c r="KW73" s="461"/>
      <c r="KX73" s="461"/>
      <c r="KY73" s="462"/>
      <c r="KZ73" s="462"/>
      <c r="LA73" s="462"/>
      <c r="LB73" s="463"/>
      <c r="LD73" s="457"/>
      <c r="LE73" s="461"/>
      <c r="LF73" s="461"/>
      <c r="LG73" s="462"/>
      <c r="LH73" s="462"/>
      <c r="LI73" s="462"/>
      <c r="LJ73" s="463"/>
      <c r="LL73" s="457"/>
      <c r="LM73" s="461"/>
      <c r="LN73" s="461"/>
      <c r="LO73" s="462"/>
      <c r="LP73" s="462"/>
      <c r="LQ73" s="462"/>
      <c r="LR73" s="463"/>
      <c r="LT73" s="457"/>
      <c r="LU73" s="461"/>
      <c r="LV73" s="461"/>
      <c r="LW73" s="462"/>
      <c r="LX73" s="462"/>
      <c r="LY73" s="462"/>
      <c r="LZ73" s="463"/>
      <c r="MB73" s="457"/>
      <c r="MC73" s="461"/>
      <c r="MD73" s="461"/>
      <c r="ME73" s="462"/>
      <c r="MF73" s="462"/>
      <c r="MG73" s="462"/>
      <c r="MH73" s="463"/>
      <c r="MJ73" s="457"/>
      <c r="MK73" s="461"/>
      <c r="ML73" s="461"/>
      <c r="MM73" s="462"/>
      <c r="MN73" s="462"/>
      <c r="MO73" s="462"/>
      <c r="MP73" s="463"/>
      <c r="MR73" s="457"/>
      <c r="MS73" s="461"/>
      <c r="MT73" s="461"/>
      <c r="MU73" s="462"/>
      <c r="MV73" s="462"/>
      <c r="MW73" s="462"/>
      <c r="MX73" s="463"/>
      <c r="MZ73" s="457"/>
      <c r="NA73" s="461"/>
      <c r="NB73" s="461"/>
      <c r="NC73" s="462"/>
      <c r="ND73" s="462"/>
      <c r="NE73" s="462"/>
      <c r="NF73" s="463"/>
      <c r="NH73" s="457"/>
      <c r="NI73" s="461"/>
      <c r="NJ73" s="461"/>
      <c r="NK73" s="462"/>
      <c r="NL73" s="462"/>
      <c r="NM73" s="462"/>
      <c r="NN73" s="463"/>
      <c r="NP73" s="457"/>
      <c r="NQ73" s="461"/>
      <c r="NR73" s="461"/>
      <c r="NS73" s="462"/>
      <c r="NT73" s="462"/>
      <c r="NU73" s="462"/>
      <c r="NV73" s="463"/>
      <c r="NX73" s="457"/>
      <c r="NY73" s="461"/>
      <c r="NZ73" s="461"/>
      <c r="OA73" s="462"/>
      <c r="OB73" s="462"/>
      <c r="OC73" s="462"/>
      <c r="OD73" s="463"/>
      <c r="OF73" s="457"/>
      <c r="OG73" s="461"/>
      <c r="OH73" s="461"/>
      <c r="OI73" s="462"/>
      <c r="OJ73" s="462"/>
      <c r="OK73" s="462"/>
      <c r="OL73" s="463"/>
      <c r="ON73" s="457"/>
      <c r="OO73" s="461"/>
      <c r="OP73" s="461"/>
      <c r="OQ73" s="462"/>
      <c r="OR73" s="462"/>
      <c r="OS73" s="462"/>
      <c r="OT73" s="463"/>
      <c r="OV73" s="457"/>
      <c r="OW73" s="461"/>
      <c r="OX73" s="461"/>
      <c r="OY73" s="462"/>
      <c r="OZ73" s="462"/>
      <c r="PA73" s="462"/>
      <c r="PB73" s="463"/>
      <c r="PD73" s="457"/>
      <c r="PE73" s="461"/>
      <c r="PF73" s="461"/>
      <c r="PG73" s="462"/>
      <c r="PH73" s="462"/>
      <c r="PI73" s="462"/>
      <c r="PJ73" s="463"/>
      <c r="PL73" s="457"/>
      <c r="PM73" s="461"/>
      <c r="PN73" s="461"/>
      <c r="PO73" s="462"/>
      <c r="PP73" s="462"/>
      <c r="PQ73" s="462"/>
      <c r="PR73" s="463"/>
      <c r="PT73" s="457"/>
      <c r="PU73" s="461"/>
      <c r="PV73" s="461"/>
      <c r="PW73" s="462"/>
      <c r="PX73" s="462"/>
      <c r="PY73" s="462"/>
      <c r="PZ73" s="463"/>
      <c r="QB73" s="457"/>
      <c r="QC73" s="461"/>
      <c r="QD73" s="461"/>
      <c r="QE73" s="462"/>
      <c r="QF73" s="462"/>
      <c r="QG73" s="462"/>
      <c r="QH73" s="463"/>
      <c r="QJ73" s="457"/>
      <c r="QK73" s="461"/>
      <c r="QL73" s="461"/>
      <c r="QM73" s="462"/>
      <c r="QN73" s="462"/>
      <c r="QO73" s="462"/>
      <c r="QP73" s="463"/>
      <c r="QR73" s="457"/>
      <c r="QS73" s="461"/>
      <c r="QT73" s="461"/>
      <c r="QU73" s="462"/>
      <c r="QV73" s="462"/>
      <c r="QW73" s="462"/>
      <c r="QX73" s="463"/>
      <c r="QZ73" s="457"/>
      <c r="RA73" s="461"/>
      <c r="RB73" s="461"/>
      <c r="RC73" s="462"/>
      <c r="RD73" s="462"/>
      <c r="RE73" s="462"/>
      <c r="RF73" s="463"/>
      <c r="RH73" s="457"/>
      <c r="RI73" s="461"/>
      <c r="RJ73" s="461"/>
      <c r="RK73" s="462"/>
      <c r="RL73" s="462"/>
      <c r="RM73" s="462"/>
      <c r="RN73" s="463"/>
      <c r="RP73" s="457"/>
      <c r="RQ73" s="461"/>
      <c r="RR73" s="461"/>
      <c r="RS73" s="462"/>
      <c r="RT73" s="462"/>
      <c r="RU73" s="462"/>
      <c r="RV73" s="463"/>
      <c r="RX73" s="457"/>
      <c r="RY73" s="461"/>
      <c r="RZ73" s="461"/>
      <c r="SA73" s="462"/>
      <c r="SB73" s="462"/>
      <c r="SC73" s="462"/>
      <c r="SD73" s="463"/>
      <c r="SF73" s="457"/>
      <c r="SG73" s="461"/>
      <c r="SH73" s="461"/>
      <c r="SI73" s="462"/>
      <c r="SJ73" s="462"/>
      <c r="SK73" s="462"/>
      <c r="SL73" s="463"/>
      <c r="SN73" s="457"/>
      <c r="SO73" s="461"/>
      <c r="SP73" s="461"/>
      <c r="SQ73" s="462"/>
      <c r="SR73" s="462"/>
      <c r="SS73" s="462"/>
      <c r="ST73" s="463"/>
      <c r="SV73" s="457"/>
      <c r="SW73" s="461"/>
      <c r="SX73" s="461"/>
      <c r="SY73" s="462"/>
      <c r="SZ73" s="462"/>
      <c r="TA73" s="462"/>
      <c r="TB73" s="463"/>
      <c r="TD73" s="457"/>
      <c r="TE73" s="461"/>
      <c r="TF73" s="461"/>
      <c r="TG73" s="462"/>
      <c r="TH73" s="462"/>
      <c r="TI73" s="462"/>
      <c r="TJ73" s="463"/>
      <c r="TL73" s="457"/>
      <c r="TM73" s="461"/>
      <c r="TN73" s="461"/>
      <c r="TO73" s="462"/>
      <c r="TP73" s="462"/>
      <c r="TQ73" s="462"/>
      <c r="TR73" s="463"/>
      <c r="TT73" s="457"/>
      <c r="TU73" s="461"/>
      <c r="TV73" s="461"/>
      <c r="TW73" s="462"/>
      <c r="TX73" s="462"/>
      <c r="TY73" s="462"/>
      <c r="TZ73" s="463"/>
      <c r="UB73" s="457"/>
      <c r="UC73" s="461"/>
      <c r="UD73" s="461"/>
      <c r="UE73" s="462"/>
      <c r="UF73" s="462"/>
      <c r="UG73" s="462"/>
      <c r="UH73" s="463"/>
      <c r="UJ73" s="457"/>
      <c r="UK73" s="461"/>
      <c r="UL73" s="461"/>
      <c r="UM73" s="462"/>
      <c r="UN73" s="462"/>
      <c r="UO73" s="462"/>
      <c r="UP73" s="463"/>
      <c r="UR73" s="457"/>
      <c r="US73" s="461"/>
      <c r="UT73" s="461"/>
      <c r="UU73" s="462"/>
      <c r="UV73" s="462"/>
      <c r="UW73" s="462"/>
      <c r="UX73" s="463"/>
      <c r="UZ73" s="457"/>
      <c r="VA73" s="461"/>
      <c r="VB73" s="461"/>
      <c r="VC73" s="462"/>
      <c r="VD73" s="462"/>
      <c r="VE73" s="462"/>
      <c r="VF73" s="463"/>
      <c r="VH73" s="457"/>
      <c r="VI73" s="461"/>
      <c r="VJ73" s="461"/>
      <c r="VK73" s="462"/>
      <c r="VL73" s="462"/>
      <c r="VM73" s="462"/>
      <c r="VN73" s="463"/>
      <c r="VP73" s="457"/>
      <c r="VQ73" s="461"/>
      <c r="VR73" s="461"/>
      <c r="VS73" s="462"/>
      <c r="VT73" s="462"/>
      <c r="VU73" s="462"/>
      <c r="VV73" s="463"/>
      <c r="VX73" s="457"/>
      <c r="VY73" s="461"/>
      <c r="VZ73" s="461"/>
      <c r="WA73" s="462"/>
      <c r="WB73" s="462"/>
      <c r="WC73" s="462"/>
      <c r="WD73" s="463"/>
      <c r="WF73" s="457"/>
      <c r="WG73" s="461"/>
      <c r="WH73" s="461"/>
      <c r="WI73" s="462"/>
      <c r="WJ73" s="462"/>
      <c r="WK73" s="462"/>
      <c r="WL73" s="463"/>
      <c r="WN73" s="457"/>
      <c r="WO73" s="461"/>
      <c r="WP73" s="461"/>
      <c r="WQ73" s="462"/>
      <c r="WR73" s="462"/>
      <c r="WS73" s="462"/>
      <c r="WT73" s="463"/>
      <c r="WV73" s="457"/>
      <c r="WW73" s="461"/>
      <c r="WX73" s="461"/>
      <c r="WY73" s="462"/>
      <c r="WZ73" s="462"/>
      <c r="XA73" s="462"/>
      <c r="XB73" s="463"/>
      <c r="XD73" s="457"/>
      <c r="XE73" s="461"/>
      <c r="XF73" s="461"/>
      <c r="XG73" s="462"/>
      <c r="XH73" s="462"/>
      <c r="XI73" s="462"/>
      <c r="XJ73" s="463"/>
      <c r="XL73" s="457"/>
      <c r="XM73" s="461"/>
      <c r="XN73" s="461"/>
      <c r="XO73" s="462"/>
      <c r="XP73" s="462"/>
      <c r="XQ73" s="462"/>
      <c r="XR73" s="463"/>
      <c r="XT73" s="457"/>
      <c r="XU73" s="461"/>
      <c r="XV73" s="461"/>
      <c r="XW73" s="462"/>
      <c r="XX73" s="462"/>
      <c r="XY73" s="462"/>
      <c r="XZ73" s="463"/>
      <c r="YB73" s="457"/>
      <c r="YC73" s="461"/>
      <c r="YD73" s="461"/>
      <c r="YE73" s="462"/>
      <c r="YF73" s="462"/>
      <c r="YG73" s="462"/>
      <c r="YH73" s="463"/>
      <c r="YJ73" s="457"/>
      <c r="YK73" s="461"/>
      <c r="YL73" s="461"/>
      <c r="YM73" s="462"/>
      <c r="YN73" s="462"/>
      <c r="YO73" s="462"/>
      <c r="YP73" s="463"/>
      <c r="YR73" s="457"/>
      <c r="YS73" s="461"/>
      <c r="YT73" s="461"/>
      <c r="YU73" s="462"/>
      <c r="YV73" s="462"/>
      <c r="YW73" s="462"/>
      <c r="YX73" s="463"/>
      <c r="YZ73" s="457"/>
      <c r="ZA73" s="461"/>
      <c r="ZB73" s="461"/>
      <c r="ZC73" s="462"/>
      <c r="ZD73" s="462"/>
      <c r="ZE73" s="462"/>
      <c r="ZF73" s="463"/>
      <c r="ZH73" s="457"/>
      <c r="ZI73" s="461"/>
      <c r="ZJ73" s="461"/>
      <c r="ZK73" s="462"/>
      <c r="ZL73" s="462"/>
      <c r="ZM73" s="462"/>
      <c r="ZN73" s="463"/>
      <c r="ZP73" s="457"/>
      <c r="ZQ73" s="461"/>
      <c r="ZR73" s="461"/>
      <c r="ZS73" s="462"/>
      <c r="ZT73" s="462"/>
      <c r="ZU73" s="462"/>
      <c r="ZV73" s="463"/>
      <c r="ZX73" s="457"/>
      <c r="ZY73" s="461"/>
      <c r="ZZ73" s="461"/>
      <c r="AAA73" s="462"/>
      <c r="AAB73" s="462"/>
      <c r="AAC73" s="462"/>
      <c r="AAD73" s="463"/>
      <c r="AAF73" s="457"/>
      <c r="AAG73" s="461"/>
      <c r="AAH73" s="461"/>
      <c r="AAI73" s="462"/>
      <c r="AAJ73" s="462"/>
      <c r="AAK73" s="462"/>
      <c r="AAL73" s="463"/>
      <c r="AAN73" s="457"/>
      <c r="AAO73" s="461"/>
      <c r="AAP73" s="461"/>
      <c r="AAQ73" s="462"/>
      <c r="AAR73" s="462"/>
      <c r="AAS73" s="462"/>
      <c r="AAT73" s="463"/>
      <c r="AAV73" s="457"/>
      <c r="AAW73" s="461"/>
      <c r="AAX73" s="461"/>
      <c r="AAY73" s="462"/>
      <c r="AAZ73" s="462"/>
      <c r="ABA73" s="462"/>
      <c r="ABB73" s="463"/>
      <c r="ABD73" s="457"/>
      <c r="ABE73" s="461"/>
      <c r="ABF73" s="461"/>
      <c r="ABG73" s="462"/>
      <c r="ABH73" s="462"/>
      <c r="ABI73" s="462"/>
      <c r="ABJ73" s="463"/>
      <c r="ABL73" s="457"/>
      <c r="ABM73" s="461"/>
      <c r="ABN73" s="461"/>
      <c r="ABO73" s="462"/>
      <c r="ABP73" s="462"/>
      <c r="ABQ73" s="462"/>
      <c r="ABR73" s="463"/>
      <c r="ABT73" s="457"/>
      <c r="ABU73" s="461"/>
      <c r="ABV73" s="461"/>
      <c r="ABW73" s="462"/>
      <c r="ABX73" s="462"/>
      <c r="ABY73" s="462"/>
      <c r="ABZ73" s="463"/>
      <c r="ACB73" s="457"/>
      <c r="ACC73" s="461"/>
      <c r="ACD73" s="461"/>
      <c r="ACE73" s="462"/>
      <c r="ACF73" s="462"/>
      <c r="ACG73" s="462"/>
      <c r="ACH73" s="463"/>
      <c r="ACJ73" s="457"/>
      <c r="ACK73" s="461"/>
      <c r="ACL73" s="461"/>
      <c r="ACM73" s="462"/>
      <c r="ACN73" s="462"/>
      <c r="ACO73" s="462"/>
      <c r="ACP73" s="463"/>
      <c r="ACR73" s="457"/>
      <c r="ACS73" s="461"/>
      <c r="ACT73" s="461"/>
      <c r="ACU73" s="462"/>
      <c r="ACV73" s="462"/>
      <c r="ACW73" s="462"/>
      <c r="ACX73" s="463"/>
      <c r="ACZ73" s="457"/>
      <c r="ADA73" s="461"/>
      <c r="ADB73" s="461"/>
      <c r="ADC73" s="462"/>
      <c r="ADD73" s="462"/>
      <c r="ADE73" s="462"/>
      <c r="ADF73" s="463"/>
      <c r="ADH73" s="457"/>
      <c r="ADI73" s="461"/>
      <c r="ADJ73" s="461"/>
      <c r="ADK73" s="462"/>
      <c r="ADL73" s="462"/>
      <c r="ADM73" s="462"/>
      <c r="ADN73" s="463"/>
      <c r="ADP73" s="457"/>
      <c r="ADQ73" s="461"/>
      <c r="ADR73" s="461"/>
      <c r="ADS73" s="462"/>
      <c r="ADT73" s="462"/>
      <c r="ADU73" s="462"/>
      <c r="ADV73" s="463"/>
      <c r="ADX73" s="457"/>
      <c r="ADY73" s="461"/>
      <c r="ADZ73" s="461"/>
      <c r="AEA73" s="462"/>
      <c r="AEB73" s="462"/>
      <c r="AEC73" s="462"/>
      <c r="AED73" s="463"/>
      <c r="AEF73" s="457"/>
      <c r="AEG73" s="461"/>
      <c r="AEH73" s="461"/>
      <c r="AEI73" s="462"/>
      <c r="AEJ73" s="462"/>
      <c r="AEK73" s="462"/>
      <c r="AEL73" s="463"/>
      <c r="AEN73" s="457"/>
      <c r="AEO73" s="461"/>
      <c r="AEP73" s="461"/>
      <c r="AEQ73" s="462"/>
      <c r="AER73" s="462"/>
      <c r="AES73" s="462"/>
      <c r="AET73" s="463"/>
      <c r="AEV73" s="457"/>
      <c r="AEW73" s="461"/>
      <c r="AEX73" s="461"/>
      <c r="AEY73" s="462"/>
      <c r="AEZ73" s="462"/>
      <c r="AFA73" s="462"/>
      <c r="AFB73" s="463"/>
      <c r="AFD73" s="457"/>
      <c r="AFE73" s="461"/>
      <c r="AFF73" s="461"/>
      <c r="AFG73" s="462"/>
      <c r="AFH73" s="462"/>
      <c r="AFI73" s="462"/>
      <c r="AFJ73" s="463"/>
      <c r="AFL73" s="457"/>
      <c r="AFM73" s="461"/>
      <c r="AFN73" s="461"/>
      <c r="AFO73" s="462"/>
      <c r="AFP73" s="462"/>
      <c r="AFQ73" s="462"/>
      <c r="AFR73" s="463"/>
      <c r="AFT73" s="457"/>
      <c r="AFU73" s="461"/>
      <c r="AFV73" s="461"/>
      <c r="AFW73" s="462"/>
      <c r="AFX73" s="462"/>
      <c r="AFY73" s="462"/>
      <c r="AFZ73" s="463"/>
      <c r="AGB73" s="457"/>
      <c r="AGC73" s="461"/>
      <c r="AGD73" s="461"/>
      <c r="AGE73" s="462"/>
      <c r="AGF73" s="462"/>
      <c r="AGG73" s="462"/>
      <c r="AGH73" s="463"/>
      <c r="AGJ73" s="457"/>
      <c r="AGK73" s="461"/>
      <c r="AGL73" s="461"/>
      <c r="AGM73" s="462"/>
      <c r="AGN73" s="462"/>
      <c r="AGO73" s="462"/>
      <c r="AGP73" s="463"/>
      <c r="AGR73" s="457"/>
      <c r="AGS73" s="461"/>
      <c r="AGT73" s="461"/>
      <c r="AGU73" s="462"/>
      <c r="AGV73" s="462"/>
      <c r="AGW73" s="462"/>
      <c r="AGX73" s="463"/>
      <c r="AGZ73" s="457"/>
      <c r="AHA73" s="461"/>
      <c r="AHB73" s="461"/>
      <c r="AHC73" s="462"/>
      <c r="AHD73" s="462"/>
      <c r="AHE73" s="462"/>
      <c r="AHF73" s="463"/>
      <c r="AHH73" s="457"/>
      <c r="AHI73" s="461"/>
      <c r="AHJ73" s="461"/>
      <c r="AHK73" s="462"/>
      <c r="AHL73" s="462"/>
      <c r="AHM73" s="462"/>
      <c r="AHN73" s="463"/>
      <c r="AHP73" s="457"/>
      <c r="AHQ73" s="461"/>
      <c r="AHR73" s="461"/>
      <c r="AHS73" s="462"/>
      <c r="AHT73" s="462"/>
      <c r="AHU73" s="462"/>
      <c r="AHV73" s="463"/>
      <c r="AHX73" s="457"/>
      <c r="AHY73" s="461"/>
      <c r="AHZ73" s="461"/>
      <c r="AIA73" s="462"/>
      <c r="AIB73" s="462"/>
      <c r="AIC73" s="462"/>
      <c r="AID73" s="463"/>
      <c r="AIF73" s="457"/>
      <c r="AIG73" s="461"/>
      <c r="AIH73" s="461"/>
      <c r="AII73" s="462"/>
      <c r="AIJ73" s="462"/>
      <c r="AIK73" s="462"/>
      <c r="AIL73" s="463"/>
      <c r="AIN73" s="457"/>
      <c r="AIO73" s="461"/>
      <c r="AIP73" s="461"/>
      <c r="AIQ73" s="462"/>
      <c r="AIR73" s="462"/>
      <c r="AIS73" s="462"/>
      <c r="AIT73" s="463"/>
      <c r="AIV73" s="457"/>
      <c r="AIW73" s="461"/>
      <c r="AIX73" s="461"/>
      <c r="AIY73" s="462"/>
      <c r="AIZ73" s="462"/>
      <c r="AJA73" s="462"/>
      <c r="AJB73" s="463"/>
      <c r="AJD73" s="457"/>
      <c r="AJE73" s="461"/>
      <c r="AJF73" s="461"/>
      <c r="AJG73" s="462"/>
      <c r="AJH73" s="462"/>
      <c r="AJI73" s="462"/>
      <c r="AJJ73" s="463"/>
      <c r="AJL73" s="457"/>
      <c r="AJM73" s="461"/>
      <c r="AJN73" s="461"/>
      <c r="AJO73" s="462"/>
      <c r="AJP73" s="462"/>
      <c r="AJQ73" s="462"/>
      <c r="AJR73" s="463"/>
      <c r="AJT73" s="457"/>
      <c r="AJU73" s="461"/>
      <c r="AJV73" s="461"/>
      <c r="AJW73" s="462"/>
      <c r="AJX73" s="462"/>
      <c r="AJY73" s="462"/>
      <c r="AJZ73" s="463"/>
      <c r="AKB73" s="457"/>
      <c r="AKC73" s="461"/>
      <c r="AKD73" s="461"/>
      <c r="AKE73" s="462"/>
      <c r="AKF73" s="462"/>
      <c r="AKG73" s="462"/>
      <c r="AKH73" s="463"/>
      <c r="AKJ73" s="457"/>
      <c r="AKK73" s="461"/>
      <c r="AKL73" s="461"/>
      <c r="AKM73" s="462"/>
      <c r="AKN73" s="462"/>
      <c r="AKO73" s="462"/>
      <c r="AKP73" s="463"/>
      <c r="AKR73" s="457"/>
      <c r="AKS73" s="461"/>
      <c r="AKT73" s="461"/>
      <c r="AKU73" s="462"/>
      <c r="AKV73" s="462"/>
      <c r="AKW73" s="462"/>
      <c r="AKX73" s="463"/>
      <c r="AKZ73" s="457"/>
      <c r="ALA73" s="461"/>
      <c r="ALB73" s="461"/>
      <c r="ALC73" s="462"/>
      <c r="ALD73" s="462"/>
      <c r="ALE73" s="462"/>
      <c r="ALF73" s="463"/>
      <c r="ALH73" s="457"/>
      <c r="ALI73" s="461"/>
      <c r="ALJ73" s="461"/>
      <c r="ALK73" s="462"/>
      <c r="ALL73" s="462"/>
      <c r="ALM73" s="462"/>
      <c r="ALN73" s="463"/>
      <c r="ALP73" s="457"/>
      <c r="ALQ73" s="461"/>
      <c r="ALR73" s="461"/>
      <c r="ALS73" s="462"/>
      <c r="ALT73" s="462"/>
      <c r="ALU73" s="462"/>
      <c r="ALV73" s="463"/>
      <c r="ALX73" s="457"/>
      <c r="ALY73" s="461"/>
      <c r="ALZ73" s="461"/>
      <c r="AMA73" s="462"/>
      <c r="AMB73" s="462"/>
      <c r="AMC73" s="462"/>
      <c r="AMD73" s="463"/>
      <c r="AMF73" s="457"/>
      <c r="AMG73" s="461"/>
      <c r="AMH73" s="461"/>
      <c r="AMI73" s="462"/>
      <c r="AMJ73" s="462"/>
      <c r="AMK73" s="462"/>
      <c r="AML73" s="463"/>
      <c r="AMN73" s="457"/>
      <c r="AMO73" s="461"/>
      <c r="AMP73" s="461"/>
      <c r="AMQ73" s="462"/>
      <c r="AMR73" s="462"/>
      <c r="AMS73" s="462"/>
      <c r="AMT73" s="463"/>
      <c r="AMV73" s="457"/>
      <c r="AMW73" s="461"/>
      <c r="AMX73" s="461"/>
      <c r="AMY73" s="462"/>
      <c r="AMZ73" s="462"/>
      <c r="ANA73" s="462"/>
      <c r="ANB73" s="463"/>
      <c r="AND73" s="457"/>
      <c r="ANE73" s="461"/>
      <c r="ANF73" s="461"/>
      <c r="ANG73" s="462"/>
      <c r="ANH73" s="462"/>
      <c r="ANI73" s="462"/>
      <c r="ANJ73" s="463"/>
      <c r="ANL73" s="457"/>
      <c r="ANM73" s="461"/>
      <c r="ANN73" s="461"/>
      <c r="ANO73" s="462"/>
      <c r="ANP73" s="462"/>
      <c r="ANQ73" s="462"/>
      <c r="ANR73" s="463"/>
      <c r="ANT73" s="457"/>
      <c r="ANU73" s="461"/>
      <c r="ANV73" s="461"/>
      <c r="ANW73" s="462"/>
      <c r="ANX73" s="462"/>
      <c r="ANY73" s="462"/>
      <c r="ANZ73" s="463"/>
      <c r="AOB73" s="457"/>
      <c r="AOC73" s="461"/>
      <c r="AOD73" s="461"/>
      <c r="AOE73" s="462"/>
      <c r="AOF73" s="462"/>
      <c r="AOG73" s="462"/>
      <c r="AOH73" s="463"/>
      <c r="AOJ73" s="457"/>
      <c r="AOK73" s="461"/>
      <c r="AOL73" s="461"/>
      <c r="AOM73" s="462"/>
      <c r="AON73" s="462"/>
      <c r="AOO73" s="462"/>
      <c r="AOP73" s="463"/>
      <c r="AOR73" s="457"/>
      <c r="AOS73" s="461"/>
      <c r="AOT73" s="461"/>
      <c r="AOU73" s="462"/>
      <c r="AOV73" s="462"/>
      <c r="AOW73" s="462"/>
      <c r="AOX73" s="463"/>
      <c r="AOZ73" s="457"/>
      <c r="APA73" s="461"/>
      <c r="APB73" s="461"/>
      <c r="APC73" s="462"/>
      <c r="APD73" s="462"/>
      <c r="APE73" s="462"/>
      <c r="APF73" s="463"/>
      <c r="APH73" s="457"/>
      <c r="API73" s="461"/>
      <c r="APJ73" s="461"/>
      <c r="APK73" s="462"/>
      <c r="APL73" s="462"/>
      <c r="APM73" s="462"/>
      <c r="APN73" s="463"/>
      <c r="APP73" s="457"/>
      <c r="APQ73" s="461"/>
      <c r="APR73" s="461"/>
      <c r="APS73" s="462"/>
      <c r="APT73" s="462"/>
      <c r="APU73" s="462"/>
      <c r="APV73" s="463"/>
      <c r="APX73" s="457"/>
      <c r="APY73" s="461"/>
      <c r="APZ73" s="461"/>
      <c r="AQA73" s="462"/>
      <c r="AQB73" s="462"/>
      <c r="AQC73" s="462"/>
      <c r="AQD73" s="463"/>
      <c r="AQF73" s="457"/>
      <c r="AQG73" s="461"/>
      <c r="AQH73" s="461"/>
      <c r="AQI73" s="462"/>
      <c r="AQJ73" s="462"/>
      <c r="AQK73" s="462"/>
      <c r="AQL73" s="463"/>
      <c r="AQN73" s="457"/>
      <c r="AQO73" s="461"/>
      <c r="AQP73" s="461"/>
      <c r="AQQ73" s="462"/>
      <c r="AQR73" s="462"/>
      <c r="AQS73" s="462"/>
      <c r="AQT73" s="463"/>
      <c r="AQV73" s="457"/>
      <c r="AQW73" s="461"/>
      <c r="AQX73" s="461"/>
      <c r="AQY73" s="462"/>
      <c r="AQZ73" s="462"/>
      <c r="ARA73" s="462"/>
      <c r="ARB73" s="463"/>
      <c r="ARD73" s="457"/>
      <c r="ARE73" s="461"/>
      <c r="ARF73" s="461"/>
      <c r="ARG73" s="462"/>
      <c r="ARH73" s="462"/>
      <c r="ARI73" s="462"/>
      <c r="ARJ73" s="463"/>
      <c r="ARL73" s="457"/>
      <c r="ARM73" s="461"/>
      <c r="ARN73" s="461"/>
      <c r="ARO73" s="462"/>
      <c r="ARP73" s="462"/>
      <c r="ARQ73" s="462"/>
      <c r="ARR73" s="463"/>
      <c r="ART73" s="457"/>
      <c r="ARU73" s="461"/>
      <c r="ARV73" s="461"/>
      <c r="ARW73" s="462"/>
      <c r="ARX73" s="462"/>
      <c r="ARY73" s="462"/>
      <c r="ARZ73" s="463"/>
      <c r="ASB73" s="457"/>
      <c r="ASC73" s="461"/>
      <c r="ASD73" s="461"/>
      <c r="ASE73" s="462"/>
      <c r="ASF73" s="462"/>
      <c r="ASG73" s="462"/>
      <c r="ASH73" s="463"/>
      <c r="ASJ73" s="457"/>
      <c r="ASK73" s="461"/>
      <c r="ASL73" s="461"/>
      <c r="ASM73" s="462"/>
      <c r="ASN73" s="462"/>
      <c r="ASO73" s="462"/>
      <c r="ASP73" s="463"/>
      <c r="ASR73" s="457"/>
      <c r="ASS73" s="461"/>
      <c r="AST73" s="461"/>
      <c r="ASU73" s="462"/>
      <c r="ASV73" s="462"/>
      <c r="ASW73" s="462"/>
      <c r="ASX73" s="463"/>
      <c r="ASZ73" s="457"/>
      <c r="ATA73" s="461"/>
      <c r="ATB73" s="461"/>
      <c r="ATC73" s="462"/>
      <c r="ATD73" s="462"/>
      <c r="ATE73" s="462"/>
      <c r="ATF73" s="463"/>
      <c r="ATH73" s="457"/>
      <c r="ATI73" s="461"/>
      <c r="ATJ73" s="461"/>
      <c r="ATK73" s="462"/>
      <c r="ATL73" s="462"/>
      <c r="ATM73" s="462"/>
      <c r="ATN73" s="463"/>
      <c r="ATP73" s="457"/>
      <c r="ATQ73" s="461"/>
      <c r="ATR73" s="461"/>
      <c r="ATS73" s="462"/>
      <c r="ATT73" s="462"/>
      <c r="ATU73" s="462"/>
      <c r="ATV73" s="463"/>
      <c r="ATX73" s="457"/>
      <c r="ATY73" s="461"/>
      <c r="ATZ73" s="461"/>
      <c r="AUA73" s="462"/>
      <c r="AUB73" s="462"/>
      <c r="AUC73" s="462"/>
      <c r="AUD73" s="463"/>
      <c r="AUF73" s="457"/>
      <c r="AUG73" s="461"/>
      <c r="AUH73" s="461"/>
      <c r="AUI73" s="462"/>
      <c r="AUJ73" s="462"/>
      <c r="AUK73" s="462"/>
      <c r="AUL73" s="463"/>
      <c r="AUN73" s="457"/>
      <c r="AUO73" s="461"/>
      <c r="AUP73" s="461"/>
      <c r="AUQ73" s="462"/>
      <c r="AUR73" s="462"/>
      <c r="AUS73" s="462"/>
      <c r="AUT73" s="463"/>
      <c r="AUV73" s="457"/>
      <c r="AUW73" s="461"/>
      <c r="AUX73" s="461"/>
      <c r="AUY73" s="462"/>
      <c r="AUZ73" s="462"/>
      <c r="AVA73" s="462"/>
      <c r="AVB73" s="463"/>
      <c r="AVD73" s="457"/>
      <c r="AVE73" s="461"/>
      <c r="AVF73" s="461"/>
      <c r="AVG73" s="462"/>
      <c r="AVH73" s="462"/>
      <c r="AVI73" s="462"/>
      <c r="AVJ73" s="463"/>
      <c r="AVL73" s="457"/>
      <c r="AVM73" s="461"/>
      <c r="AVN73" s="461"/>
      <c r="AVO73" s="462"/>
      <c r="AVP73" s="462"/>
      <c r="AVQ73" s="462"/>
      <c r="AVR73" s="463"/>
      <c r="AVT73" s="457"/>
      <c r="AVU73" s="461"/>
      <c r="AVV73" s="461"/>
      <c r="AVW73" s="462"/>
      <c r="AVX73" s="462"/>
      <c r="AVY73" s="462"/>
      <c r="AVZ73" s="463"/>
      <c r="AWB73" s="457"/>
      <c r="AWC73" s="461"/>
      <c r="AWD73" s="461"/>
      <c r="AWE73" s="462"/>
      <c r="AWF73" s="462"/>
      <c r="AWG73" s="462"/>
      <c r="AWH73" s="463"/>
      <c r="AWJ73" s="457"/>
      <c r="AWK73" s="461"/>
      <c r="AWL73" s="461"/>
      <c r="AWM73" s="462"/>
      <c r="AWN73" s="462"/>
      <c r="AWO73" s="462"/>
      <c r="AWP73" s="463"/>
      <c r="AWR73" s="457"/>
      <c r="AWS73" s="461"/>
      <c r="AWT73" s="461"/>
      <c r="AWU73" s="462"/>
      <c r="AWV73" s="462"/>
      <c r="AWW73" s="462"/>
      <c r="AWX73" s="463"/>
      <c r="AWZ73" s="457"/>
      <c r="AXA73" s="461"/>
      <c r="AXB73" s="461"/>
      <c r="AXC73" s="462"/>
      <c r="AXD73" s="462"/>
      <c r="AXE73" s="462"/>
      <c r="AXF73" s="463"/>
      <c r="AXH73" s="457"/>
      <c r="AXI73" s="461"/>
      <c r="AXJ73" s="461"/>
      <c r="AXK73" s="462"/>
      <c r="AXL73" s="462"/>
      <c r="AXM73" s="462"/>
      <c r="AXN73" s="463"/>
      <c r="AXP73" s="457"/>
      <c r="AXQ73" s="461"/>
      <c r="AXR73" s="461"/>
      <c r="AXS73" s="462"/>
      <c r="AXT73" s="462"/>
      <c r="AXU73" s="462"/>
      <c r="AXV73" s="463"/>
      <c r="AXX73" s="457"/>
      <c r="AXY73" s="461"/>
      <c r="AXZ73" s="461"/>
      <c r="AYA73" s="462"/>
      <c r="AYB73" s="462"/>
      <c r="AYC73" s="462"/>
      <c r="AYD73" s="463"/>
      <c r="AYF73" s="457"/>
      <c r="AYG73" s="461"/>
      <c r="AYH73" s="461"/>
      <c r="AYI73" s="462"/>
      <c r="AYJ73" s="462"/>
      <c r="AYK73" s="462"/>
      <c r="AYL73" s="463"/>
      <c r="AYN73" s="457"/>
      <c r="AYO73" s="461"/>
      <c r="AYP73" s="461"/>
      <c r="AYQ73" s="462"/>
      <c r="AYR73" s="462"/>
      <c r="AYS73" s="462"/>
      <c r="AYT73" s="463"/>
      <c r="AYV73" s="457"/>
      <c r="AYW73" s="461"/>
      <c r="AYX73" s="461"/>
      <c r="AYY73" s="462"/>
      <c r="AYZ73" s="462"/>
      <c r="AZA73" s="462"/>
      <c r="AZB73" s="463"/>
      <c r="AZD73" s="457"/>
      <c r="AZE73" s="461"/>
      <c r="AZF73" s="461"/>
      <c r="AZG73" s="462"/>
      <c r="AZH73" s="462"/>
      <c r="AZI73" s="462"/>
      <c r="AZJ73" s="463"/>
      <c r="AZL73" s="457"/>
      <c r="AZM73" s="461"/>
      <c r="AZN73" s="461"/>
      <c r="AZO73" s="462"/>
      <c r="AZP73" s="462"/>
      <c r="AZQ73" s="462"/>
      <c r="AZR73" s="463"/>
      <c r="AZT73" s="457"/>
      <c r="AZU73" s="461"/>
      <c r="AZV73" s="461"/>
      <c r="AZW73" s="462"/>
      <c r="AZX73" s="462"/>
      <c r="AZY73" s="462"/>
      <c r="AZZ73" s="463"/>
      <c r="BAB73" s="457"/>
      <c r="BAC73" s="461"/>
      <c r="BAD73" s="461"/>
      <c r="BAE73" s="462"/>
      <c r="BAF73" s="462"/>
      <c r="BAG73" s="462"/>
      <c r="BAH73" s="463"/>
      <c r="BAJ73" s="457"/>
      <c r="BAK73" s="461"/>
      <c r="BAL73" s="461"/>
      <c r="BAM73" s="462"/>
      <c r="BAN73" s="462"/>
      <c r="BAO73" s="462"/>
      <c r="BAP73" s="463"/>
      <c r="BAR73" s="457"/>
      <c r="BAS73" s="461"/>
      <c r="BAT73" s="461"/>
      <c r="BAU73" s="462"/>
      <c r="BAV73" s="462"/>
      <c r="BAW73" s="462"/>
      <c r="BAX73" s="463"/>
      <c r="BAZ73" s="457"/>
      <c r="BBA73" s="461"/>
      <c r="BBB73" s="461"/>
      <c r="BBC73" s="462"/>
      <c r="BBD73" s="462"/>
      <c r="BBE73" s="462"/>
      <c r="BBF73" s="463"/>
      <c r="BBH73" s="457"/>
      <c r="BBI73" s="461"/>
      <c r="BBJ73" s="461"/>
      <c r="BBK73" s="462"/>
      <c r="BBL73" s="462"/>
      <c r="BBM73" s="462"/>
      <c r="BBN73" s="463"/>
      <c r="BBP73" s="457"/>
      <c r="BBQ73" s="461"/>
      <c r="BBR73" s="461"/>
      <c r="BBS73" s="462"/>
      <c r="BBT73" s="462"/>
      <c r="BBU73" s="462"/>
      <c r="BBV73" s="463"/>
      <c r="BBX73" s="457"/>
      <c r="BBY73" s="461"/>
      <c r="BBZ73" s="461"/>
      <c r="BCA73" s="462"/>
      <c r="BCB73" s="462"/>
      <c r="BCC73" s="462"/>
      <c r="BCD73" s="463"/>
      <c r="BCF73" s="457"/>
      <c r="BCG73" s="461"/>
      <c r="BCH73" s="461"/>
      <c r="BCI73" s="462"/>
      <c r="BCJ73" s="462"/>
      <c r="BCK73" s="462"/>
      <c r="BCL73" s="463"/>
      <c r="BCN73" s="457"/>
      <c r="BCO73" s="461"/>
      <c r="BCP73" s="461"/>
      <c r="BCQ73" s="462"/>
      <c r="BCR73" s="462"/>
      <c r="BCS73" s="462"/>
      <c r="BCT73" s="463"/>
      <c r="BCV73" s="457"/>
      <c r="BCW73" s="461"/>
      <c r="BCX73" s="461"/>
      <c r="BCY73" s="462"/>
      <c r="BCZ73" s="462"/>
      <c r="BDA73" s="462"/>
      <c r="BDB73" s="463"/>
      <c r="BDD73" s="457"/>
      <c r="BDE73" s="461"/>
      <c r="BDF73" s="461"/>
      <c r="BDG73" s="462"/>
      <c r="BDH73" s="462"/>
      <c r="BDI73" s="462"/>
      <c r="BDJ73" s="463"/>
      <c r="BDL73" s="457"/>
      <c r="BDM73" s="461"/>
      <c r="BDN73" s="461"/>
      <c r="BDO73" s="462"/>
      <c r="BDP73" s="462"/>
      <c r="BDQ73" s="462"/>
      <c r="BDR73" s="463"/>
      <c r="BDT73" s="457"/>
      <c r="BDU73" s="461"/>
      <c r="BDV73" s="461"/>
      <c r="BDW73" s="462"/>
      <c r="BDX73" s="462"/>
      <c r="BDY73" s="462"/>
      <c r="BDZ73" s="463"/>
      <c r="BEB73" s="457"/>
      <c r="BEC73" s="461"/>
      <c r="BED73" s="461"/>
      <c r="BEE73" s="462"/>
      <c r="BEF73" s="462"/>
      <c r="BEG73" s="462"/>
      <c r="BEH73" s="463"/>
      <c r="BEJ73" s="457"/>
      <c r="BEK73" s="461"/>
      <c r="BEL73" s="461"/>
      <c r="BEM73" s="462"/>
      <c r="BEN73" s="462"/>
      <c r="BEO73" s="462"/>
      <c r="BEP73" s="463"/>
      <c r="BER73" s="457"/>
      <c r="BES73" s="461"/>
      <c r="BET73" s="461"/>
      <c r="BEU73" s="462"/>
      <c r="BEV73" s="462"/>
      <c r="BEW73" s="462"/>
      <c r="BEX73" s="463"/>
      <c r="BEZ73" s="457"/>
      <c r="BFA73" s="461"/>
      <c r="BFB73" s="461"/>
      <c r="BFC73" s="462"/>
      <c r="BFD73" s="462"/>
      <c r="BFE73" s="462"/>
      <c r="BFF73" s="463"/>
      <c r="BFH73" s="457"/>
      <c r="BFI73" s="461"/>
      <c r="BFJ73" s="461"/>
      <c r="BFK73" s="462"/>
      <c r="BFL73" s="462"/>
      <c r="BFM73" s="462"/>
      <c r="BFN73" s="463"/>
      <c r="BFP73" s="457"/>
      <c r="BFQ73" s="461"/>
      <c r="BFR73" s="461"/>
      <c r="BFS73" s="462"/>
      <c r="BFT73" s="462"/>
      <c r="BFU73" s="462"/>
      <c r="BFV73" s="463"/>
      <c r="BFX73" s="457"/>
      <c r="BFY73" s="461"/>
      <c r="BFZ73" s="461"/>
      <c r="BGA73" s="462"/>
      <c r="BGB73" s="462"/>
      <c r="BGC73" s="462"/>
      <c r="BGD73" s="463"/>
      <c r="BGF73" s="457"/>
      <c r="BGG73" s="461"/>
      <c r="BGH73" s="461"/>
      <c r="BGI73" s="462"/>
      <c r="BGJ73" s="462"/>
      <c r="BGK73" s="462"/>
      <c r="BGL73" s="463"/>
      <c r="BGN73" s="457"/>
      <c r="BGO73" s="461"/>
      <c r="BGP73" s="461"/>
      <c r="BGQ73" s="462"/>
      <c r="BGR73" s="462"/>
      <c r="BGS73" s="462"/>
      <c r="BGT73" s="463"/>
      <c r="BGV73" s="457"/>
      <c r="BGW73" s="461"/>
      <c r="BGX73" s="461"/>
      <c r="BGY73" s="462"/>
      <c r="BGZ73" s="462"/>
      <c r="BHA73" s="462"/>
      <c r="BHB73" s="463"/>
      <c r="BHD73" s="457"/>
      <c r="BHE73" s="461"/>
      <c r="BHF73" s="461"/>
      <c r="BHG73" s="462"/>
      <c r="BHH73" s="462"/>
      <c r="BHI73" s="462"/>
      <c r="BHJ73" s="463"/>
      <c r="BHL73" s="457"/>
      <c r="BHM73" s="461"/>
      <c r="BHN73" s="461"/>
      <c r="BHO73" s="462"/>
      <c r="BHP73" s="462"/>
      <c r="BHQ73" s="462"/>
      <c r="BHR73" s="463"/>
      <c r="BHT73" s="457"/>
      <c r="BHU73" s="461"/>
      <c r="BHV73" s="461"/>
      <c r="BHW73" s="462"/>
      <c r="BHX73" s="462"/>
      <c r="BHY73" s="462"/>
      <c r="BHZ73" s="463"/>
      <c r="BIB73" s="457"/>
      <c r="BIC73" s="461"/>
      <c r="BID73" s="461"/>
      <c r="BIE73" s="462"/>
      <c r="BIF73" s="462"/>
      <c r="BIG73" s="462"/>
      <c r="BIH73" s="463"/>
      <c r="BIJ73" s="457"/>
      <c r="BIK73" s="461"/>
      <c r="BIL73" s="461"/>
      <c r="BIM73" s="462"/>
      <c r="BIN73" s="462"/>
      <c r="BIO73" s="462"/>
      <c r="BIP73" s="463"/>
      <c r="BIR73" s="457"/>
      <c r="BIS73" s="461"/>
      <c r="BIT73" s="461"/>
      <c r="BIU73" s="462"/>
      <c r="BIV73" s="462"/>
      <c r="BIW73" s="462"/>
      <c r="BIX73" s="463"/>
      <c r="BIZ73" s="457"/>
      <c r="BJA73" s="461"/>
      <c r="BJB73" s="461"/>
      <c r="BJC73" s="462"/>
      <c r="BJD73" s="462"/>
      <c r="BJE73" s="462"/>
      <c r="BJF73" s="463"/>
      <c r="BJH73" s="457"/>
      <c r="BJI73" s="461"/>
      <c r="BJJ73" s="461"/>
      <c r="BJK73" s="462"/>
      <c r="BJL73" s="462"/>
      <c r="BJM73" s="462"/>
      <c r="BJN73" s="463"/>
      <c r="BJP73" s="457"/>
      <c r="BJQ73" s="461"/>
      <c r="BJR73" s="461"/>
      <c r="BJS73" s="462"/>
      <c r="BJT73" s="462"/>
      <c r="BJU73" s="462"/>
      <c r="BJV73" s="463"/>
      <c r="BJX73" s="457"/>
      <c r="BJY73" s="461"/>
      <c r="BJZ73" s="461"/>
      <c r="BKA73" s="462"/>
      <c r="BKB73" s="462"/>
      <c r="BKC73" s="462"/>
      <c r="BKD73" s="463"/>
      <c r="BKF73" s="457"/>
      <c r="BKG73" s="461"/>
      <c r="BKH73" s="461"/>
      <c r="BKI73" s="462"/>
      <c r="BKJ73" s="462"/>
      <c r="BKK73" s="462"/>
      <c r="BKL73" s="463"/>
      <c r="BKN73" s="457"/>
      <c r="BKO73" s="461"/>
      <c r="BKP73" s="461"/>
      <c r="BKQ73" s="462"/>
      <c r="BKR73" s="462"/>
      <c r="BKS73" s="462"/>
      <c r="BKT73" s="463"/>
      <c r="BKV73" s="457"/>
      <c r="BKW73" s="461"/>
      <c r="BKX73" s="461"/>
      <c r="BKY73" s="462"/>
      <c r="BKZ73" s="462"/>
      <c r="BLA73" s="462"/>
      <c r="BLB73" s="463"/>
      <c r="BLD73" s="457"/>
      <c r="BLE73" s="461"/>
      <c r="BLF73" s="461"/>
      <c r="BLG73" s="462"/>
      <c r="BLH73" s="462"/>
      <c r="BLI73" s="462"/>
      <c r="BLJ73" s="463"/>
      <c r="BLL73" s="457"/>
      <c r="BLM73" s="461"/>
      <c r="BLN73" s="461"/>
      <c r="BLO73" s="462"/>
      <c r="BLP73" s="462"/>
      <c r="BLQ73" s="462"/>
      <c r="BLR73" s="463"/>
      <c r="BLT73" s="457"/>
      <c r="BLU73" s="461"/>
      <c r="BLV73" s="461"/>
      <c r="BLW73" s="462"/>
      <c r="BLX73" s="462"/>
      <c r="BLY73" s="462"/>
      <c r="BLZ73" s="463"/>
      <c r="BMB73" s="457"/>
      <c r="BMC73" s="461"/>
      <c r="BMD73" s="461"/>
      <c r="BME73" s="462"/>
      <c r="BMF73" s="462"/>
      <c r="BMG73" s="462"/>
      <c r="BMH73" s="463"/>
      <c r="BMJ73" s="457"/>
      <c r="BMK73" s="461"/>
      <c r="BML73" s="461"/>
      <c r="BMM73" s="462"/>
      <c r="BMN73" s="462"/>
      <c r="BMO73" s="462"/>
      <c r="BMP73" s="463"/>
      <c r="BMR73" s="457"/>
      <c r="BMS73" s="461"/>
      <c r="BMT73" s="461"/>
      <c r="BMU73" s="462"/>
      <c r="BMV73" s="462"/>
      <c r="BMW73" s="462"/>
      <c r="BMX73" s="463"/>
      <c r="BMZ73" s="457"/>
      <c r="BNA73" s="461"/>
      <c r="BNB73" s="461"/>
      <c r="BNC73" s="462"/>
      <c r="BND73" s="462"/>
      <c r="BNE73" s="462"/>
      <c r="BNF73" s="463"/>
      <c r="BNH73" s="457"/>
      <c r="BNI73" s="461"/>
      <c r="BNJ73" s="461"/>
      <c r="BNK73" s="462"/>
      <c r="BNL73" s="462"/>
      <c r="BNM73" s="462"/>
      <c r="BNN73" s="463"/>
      <c r="BNP73" s="457"/>
      <c r="BNQ73" s="461"/>
      <c r="BNR73" s="461"/>
      <c r="BNS73" s="462"/>
      <c r="BNT73" s="462"/>
      <c r="BNU73" s="462"/>
      <c r="BNV73" s="463"/>
      <c r="BNX73" s="457"/>
      <c r="BNY73" s="461"/>
      <c r="BNZ73" s="461"/>
      <c r="BOA73" s="462"/>
      <c r="BOB73" s="462"/>
      <c r="BOC73" s="462"/>
      <c r="BOD73" s="463"/>
      <c r="BOF73" s="457"/>
      <c r="BOG73" s="461"/>
      <c r="BOH73" s="461"/>
      <c r="BOI73" s="462"/>
      <c r="BOJ73" s="462"/>
      <c r="BOK73" s="462"/>
      <c r="BOL73" s="463"/>
      <c r="BON73" s="457"/>
      <c r="BOO73" s="461"/>
      <c r="BOP73" s="461"/>
      <c r="BOQ73" s="462"/>
      <c r="BOR73" s="462"/>
      <c r="BOS73" s="462"/>
      <c r="BOT73" s="463"/>
      <c r="BOV73" s="457"/>
      <c r="BOW73" s="461"/>
      <c r="BOX73" s="461"/>
      <c r="BOY73" s="462"/>
      <c r="BOZ73" s="462"/>
      <c r="BPA73" s="462"/>
      <c r="BPB73" s="463"/>
      <c r="BPD73" s="457"/>
      <c r="BPE73" s="461"/>
      <c r="BPF73" s="461"/>
      <c r="BPG73" s="462"/>
      <c r="BPH73" s="462"/>
      <c r="BPI73" s="462"/>
      <c r="BPJ73" s="463"/>
      <c r="BPL73" s="457"/>
      <c r="BPM73" s="461"/>
      <c r="BPN73" s="461"/>
      <c r="BPO73" s="462"/>
      <c r="BPP73" s="462"/>
      <c r="BPQ73" s="462"/>
      <c r="BPR73" s="463"/>
      <c r="BPT73" s="457"/>
      <c r="BPU73" s="461"/>
      <c r="BPV73" s="461"/>
      <c r="BPW73" s="462"/>
      <c r="BPX73" s="462"/>
      <c r="BPY73" s="462"/>
      <c r="BPZ73" s="463"/>
      <c r="BQB73" s="457"/>
      <c r="BQC73" s="461"/>
      <c r="BQD73" s="461"/>
      <c r="BQE73" s="462"/>
      <c r="BQF73" s="462"/>
      <c r="BQG73" s="462"/>
      <c r="BQH73" s="463"/>
      <c r="BQJ73" s="457"/>
      <c r="BQK73" s="461"/>
      <c r="BQL73" s="461"/>
      <c r="BQM73" s="462"/>
      <c r="BQN73" s="462"/>
      <c r="BQO73" s="462"/>
      <c r="BQP73" s="463"/>
      <c r="BQR73" s="457"/>
      <c r="BQS73" s="461"/>
      <c r="BQT73" s="461"/>
      <c r="BQU73" s="462"/>
      <c r="BQV73" s="462"/>
      <c r="BQW73" s="462"/>
      <c r="BQX73" s="463"/>
      <c r="BQZ73" s="457"/>
      <c r="BRA73" s="461"/>
      <c r="BRB73" s="461"/>
      <c r="BRC73" s="462"/>
      <c r="BRD73" s="462"/>
      <c r="BRE73" s="462"/>
      <c r="BRF73" s="463"/>
      <c r="BRH73" s="457"/>
      <c r="BRI73" s="461"/>
      <c r="BRJ73" s="461"/>
      <c r="BRK73" s="462"/>
      <c r="BRL73" s="462"/>
      <c r="BRM73" s="462"/>
      <c r="BRN73" s="463"/>
      <c r="BRP73" s="457"/>
      <c r="BRQ73" s="461"/>
      <c r="BRR73" s="461"/>
      <c r="BRS73" s="462"/>
      <c r="BRT73" s="462"/>
      <c r="BRU73" s="462"/>
      <c r="BRV73" s="463"/>
      <c r="BRX73" s="457"/>
      <c r="BRY73" s="461"/>
      <c r="BRZ73" s="461"/>
      <c r="BSA73" s="462"/>
      <c r="BSB73" s="462"/>
      <c r="BSC73" s="462"/>
      <c r="BSD73" s="463"/>
      <c r="BSF73" s="457"/>
      <c r="BSG73" s="461"/>
      <c r="BSH73" s="461"/>
      <c r="BSI73" s="462"/>
      <c r="BSJ73" s="462"/>
      <c r="BSK73" s="462"/>
      <c r="BSL73" s="463"/>
      <c r="BSN73" s="457"/>
      <c r="BSO73" s="461"/>
      <c r="BSP73" s="461"/>
      <c r="BSQ73" s="462"/>
      <c r="BSR73" s="462"/>
      <c r="BSS73" s="462"/>
      <c r="BST73" s="463"/>
      <c r="BSV73" s="457"/>
      <c r="BSW73" s="461"/>
      <c r="BSX73" s="461"/>
      <c r="BSY73" s="462"/>
      <c r="BSZ73" s="462"/>
      <c r="BTA73" s="462"/>
      <c r="BTB73" s="463"/>
      <c r="BTD73" s="457"/>
      <c r="BTE73" s="461"/>
      <c r="BTF73" s="461"/>
      <c r="BTG73" s="462"/>
      <c r="BTH73" s="462"/>
      <c r="BTI73" s="462"/>
      <c r="BTJ73" s="463"/>
      <c r="BTL73" s="457"/>
      <c r="BTM73" s="461"/>
      <c r="BTN73" s="461"/>
      <c r="BTO73" s="462"/>
      <c r="BTP73" s="462"/>
      <c r="BTQ73" s="462"/>
      <c r="BTR73" s="463"/>
      <c r="BTT73" s="457"/>
      <c r="BTU73" s="461"/>
      <c r="BTV73" s="461"/>
      <c r="BTW73" s="462"/>
      <c r="BTX73" s="462"/>
      <c r="BTY73" s="462"/>
      <c r="BTZ73" s="463"/>
      <c r="BUB73" s="457"/>
      <c r="BUC73" s="461"/>
      <c r="BUD73" s="461"/>
      <c r="BUE73" s="462"/>
      <c r="BUF73" s="462"/>
      <c r="BUG73" s="462"/>
      <c r="BUH73" s="463"/>
      <c r="BUJ73" s="457"/>
      <c r="BUK73" s="461"/>
      <c r="BUL73" s="461"/>
      <c r="BUM73" s="462"/>
      <c r="BUN73" s="462"/>
      <c r="BUO73" s="462"/>
      <c r="BUP73" s="463"/>
      <c r="BUR73" s="457"/>
      <c r="BUS73" s="461"/>
      <c r="BUT73" s="461"/>
      <c r="BUU73" s="462"/>
      <c r="BUV73" s="462"/>
      <c r="BUW73" s="462"/>
      <c r="BUX73" s="463"/>
      <c r="BUZ73" s="457"/>
      <c r="BVA73" s="461"/>
      <c r="BVB73" s="461"/>
      <c r="BVC73" s="462"/>
      <c r="BVD73" s="462"/>
      <c r="BVE73" s="462"/>
      <c r="BVF73" s="463"/>
      <c r="BVH73" s="457"/>
      <c r="BVI73" s="461"/>
      <c r="BVJ73" s="461"/>
      <c r="BVK73" s="462"/>
      <c r="BVL73" s="462"/>
      <c r="BVM73" s="462"/>
      <c r="BVN73" s="463"/>
      <c r="BVP73" s="457"/>
      <c r="BVQ73" s="461"/>
      <c r="BVR73" s="461"/>
      <c r="BVS73" s="462"/>
      <c r="BVT73" s="462"/>
      <c r="BVU73" s="462"/>
      <c r="BVV73" s="463"/>
      <c r="BVX73" s="457"/>
      <c r="BVY73" s="461"/>
      <c r="BVZ73" s="461"/>
      <c r="BWA73" s="462"/>
      <c r="BWB73" s="462"/>
      <c r="BWC73" s="462"/>
      <c r="BWD73" s="463"/>
      <c r="BWF73" s="457"/>
      <c r="BWG73" s="461"/>
      <c r="BWH73" s="461"/>
      <c r="BWI73" s="462"/>
      <c r="BWJ73" s="462"/>
      <c r="BWK73" s="462"/>
      <c r="BWL73" s="463"/>
      <c r="BWN73" s="457"/>
      <c r="BWO73" s="461"/>
      <c r="BWP73" s="461"/>
      <c r="BWQ73" s="462"/>
      <c r="BWR73" s="462"/>
      <c r="BWS73" s="462"/>
      <c r="BWT73" s="463"/>
      <c r="BWV73" s="457"/>
      <c r="BWW73" s="461"/>
      <c r="BWX73" s="461"/>
      <c r="BWY73" s="462"/>
      <c r="BWZ73" s="462"/>
      <c r="BXA73" s="462"/>
      <c r="BXB73" s="463"/>
      <c r="BXD73" s="457"/>
      <c r="BXE73" s="461"/>
      <c r="BXF73" s="461"/>
      <c r="BXG73" s="462"/>
      <c r="BXH73" s="462"/>
      <c r="BXI73" s="462"/>
      <c r="BXJ73" s="463"/>
      <c r="BXL73" s="457"/>
      <c r="BXM73" s="461"/>
      <c r="BXN73" s="461"/>
      <c r="BXO73" s="462"/>
      <c r="BXP73" s="462"/>
      <c r="BXQ73" s="462"/>
      <c r="BXR73" s="463"/>
      <c r="BXT73" s="457"/>
      <c r="BXU73" s="461"/>
      <c r="BXV73" s="461"/>
      <c r="BXW73" s="462"/>
      <c r="BXX73" s="462"/>
      <c r="BXY73" s="462"/>
      <c r="BXZ73" s="463"/>
      <c r="BYB73" s="457"/>
      <c r="BYC73" s="461"/>
      <c r="BYD73" s="461"/>
      <c r="BYE73" s="462"/>
      <c r="BYF73" s="462"/>
      <c r="BYG73" s="462"/>
      <c r="BYH73" s="463"/>
      <c r="BYJ73" s="457"/>
      <c r="BYK73" s="461"/>
      <c r="BYL73" s="461"/>
      <c r="BYM73" s="462"/>
      <c r="BYN73" s="462"/>
      <c r="BYO73" s="462"/>
      <c r="BYP73" s="463"/>
      <c r="BYR73" s="457"/>
      <c r="BYS73" s="461"/>
      <c r="BYT73" s="461"/>
      <c r="BYU73" s="462"/>
      <c r="BYV73" s="462"/>
      <c r="BYW73" s="462"/>
      <c r="BYX73" s="463"/>
      <c r="BYZ73" s="457"/>
      <c r="BZA73" s="461"/>
      <c r="BZB73" s="461"/>
      <c r="BZC73" s="462"/>
      <c r="BZD73" s="462"/>
      <c r="BZE73" s="462"/>
      <c r="BZF73" s="463"/>
      <c r="BZH73" s="457"/>
      <c r="BZI73" s="461"/>
      <c r="BZJ73" s="461"/>
      <c r="BZK73" s="462"/>
      <c r="BZL73" s="462"/>
      <c r="BZM73" s="462"/>
      <c r="BZN73" s="463"/>
      <c r="BZP73" s="457"/>
      <c r="BZQ73" s="461"/>
      <c r="BZR73" s="461"/>
      <c r="BZS73" s="462"/>
      <c r="BZT73" s="462"/>
      <c r="BZU73" s="462"/>
      <c r="BZV73" s="463"/>
      <c r="BZX73" s="457"/>
      <c r="BZY73" s="461"/>
      <c r="BZZ73" s="461"/>
      <c r="CAA73" s="462"/>
      <c r="CAB73" s="462"/>
      <c r="CAC73" s="462"/>
      <c r="CAD73" s="463"/>
      <c r="CAF73" s="457"/>
      <c r="CAG73" s="461"/>
      <c r="CAH73" s="461"/>
      <c r="CAI73" s="462"/>
      <c r="CAJ73" s="462"/>
      <c r="CAK73" s="462"/>
      <c r="CAL73" s="463"/>
      <c r="CAN73" s="457"/>
      <c r="CAO73" s="461"/>
      <c r="CAP73" s="461"/>
      <c r="CAQ73" s="462"/>
      <c r="CAR73" s="462"/>
      <c r="CAS73" s="462"/>
      <c r="CAT73" s="463"/>
      <c r="CAV73" s="457"/>
      <c r="CAW73" s="461"/>
      <c r="CAX73" s="461"/>
      <c r="CAY73" s="462"/>
      <c r="CAZ73" s="462"/>
      <c r="CBA73" s="462"/>
      <c r="CBB73" s="463"/>
      <c r="CBD73" s="457"/>
      <c r="CBE73" s="461"/>
      <c r="CBF73" s="461"/>
      <c r="CBG73" s="462"/>
      <c r="CBH73" s="462"/>
      <c r="CBI73" s="462"/>
      <c r="CBJ73" s="463"/>
      <c r="CBL73" s="457"/>
      <c r="CBM73" s="461"/>
      <c r="CBN73" s="461"/>
      <c r="CBO73" s="462"/>
      <c r="CBP73" s="462"/>
      <c r="CBQ73" s="462"/>
      <c r="CBR73" s="463"/>
      <c r="CBT73" s="457"/>
      <c r="CBU73" s="461"/>
      <c r="CBV73" s="461"/>
      <c r="CBW73" s="462"/>
      <c r="CBX73" s="462"/>
      <c r="CBY73" s="462"/>
      <c r="CBZ73" s="463"/>
      <c r="CCB73" s="457"/>
      <c r="CCC73" s="461"/>
      <c r="CCD73" s="461"/>
      <c r="CCE73" s="462"/>
      <c r="CCF73" s="462"/>
      <c r="CCG73" s="462"/>
      <c r="CCH73" s="463"/>
      <c r="CCJ73" s="457"/>
      <c r="CCK73" s="461"/>
      <c r="CCL73" s="461"/>
      <c r="CCM73" s="462"/>
      <c r="CCN73" s="462"/>
      <c r="CCO73" s="462"/>
      <c r="CCP73" s="463"/>
      <c r="CCR73" s="457"/>
      <c r="CCS73" s="461"/>
      <c r="CCT73" s="461"/>
      <c r="CCU73" s="462"/>
      <c r="CCV73" s="462"/>
      <c r="CCW73" s="462"/>
      <c r="CCX73" s="463"/>
      <c r="CCZ73" s="457"/>
      <c r="CDA73" s="461"/>
      <c r="CDB73" s="461"/>
      <c r="CDC73" s="462"/>
      <c r="CDD73" s="462"/>
      <c r="CDE73" s="462"/>
      <c r="CDF73" s="463"/>
      <c r="CDH73" s="457"/>
      <c r="CDI73" s="461"/>
      <c r="CDJ73" s="461"/>
      <c r="CDK73" s="462"/>
      <c r="CDL73" s="462"/>
      <c r="CDM73" s="462"/>
      <c r="CDN73" s="463"/>
      <c r="CDP73" s="457"/>
      <c r="CDQ73" s="461"/>
      <c r="CDR73" s="461"/>
      <c r="CDS73" s="462"/>
      <c r="CDT73" s="462"/>
      <c r="CDU73" s="462"/>
      <c r="CDV73" s="463"/>
      <c r="CDX73" s="457"/>
      <c r="CDY73" s="461"/>
      <c r="CDZ73" s="461"/>
      <c r="CEA73" s="462"/>
      <c r="CEB73" s="462"/>
      <c r="CEC73" s="462"/>
      <c r="CED73" s="463"/>
      <c r="CEF73" s="457"/>
      <c r="CEG73" s="461"/>
      <c r="CEH73" s="461"/>
      <c r="CEI73" s="462"/>
      <c r="CEJ73" s="462"/>
      <c r="CEK73" s="462"/>
      <c r="CEL73" s="463"/>
      <c r="CEN73" s="457"/>
      <c r="CEO73" s="461"/>
      <c r="CEP73" s="461"/>
      <c r="CEQ73" s="462"/>
      <c r="CER73" s="462"/>
      <c r="CES73" s="462"/>
      <c r="CET73" s="463"/>
      <c r="CEV73" s="457"/>
      <c r="CEW73" s="461"/>
      <c r="CEX73" s="461"/>
      <c r="CEY73" s="462"/>
      <c r="CEZ73" s="462"/>
      <c r="CFA73" s="462"/>
      <c r="CFB73" s="463"/>
      <c r="CFD73" s="457"/>
      <c r="CFE73" s="461"/>
      <c r="CFF73" s="461"/>
      <c r="CFG73" s="462"/>
      <c r="CFH73" s="462"/>
      <c r="CFI73" s="462"/>
      <c r="CFJ73" s="463"/>
      <c r="CFL73" s="457"/>
      <c r="CFM73" s="461"/>
      <c r="CFN73" s="461"/>
      <c r="CFO73" s="462"/>
      <c r="CFP73" s="462"/>
      <c r="CFQ73" s="462"/>
      <c r="CFR73" s="463"/>
      <c r="CFT73" s="457"/>
      <c r="CFU73" s="461"/>
      <c r="CFV73" s="461"/>
      <c r="CFW73" s="462"/>
      <c r="CFX73" s="462"/>
      <c r="CFY73" s="462"/>
      <c r="CFZ73" s="463"/>
      <c r="CGB73" s="457"/>
      <c r="CGC73" s="461"/>
      <c r="CGD73" s="461"/>
      <c r="CGE73" s="462"/>
      <c r="CGF73" s="462"/>
      <c r="CGG73" s="462"/>
      <c r="CGH73" s="463"/>
      <c r="CGJ73" s="457"/>
      <c r="CGK73" s="461"/>
      <c r="CGL73" s="461"/>
      <c r="CGM73" s="462"/>
      <c r="CGN73" s="462"/>
      <c r="CGO73" s="462"/>
      <c r="CGP73" s="463"/>
      <c r="CGR73" s="457"/>
      <c r="CGS73" s="461"/>
      <c r="CGT73" s="461"/>
      <c r="CGU73" s="462"/>
      <c r="CGV73" s="462"/>
      <c r="CGW73" s="462"/>
      <c r="CGX73" s="463"/>
      <c r="CGZ73" s="457"/>
      <c r="CHA73" s="461"/>
      <c r="CHB73" s="461"/>
      <c r="CHC73" s="462"/>
      <c r="CHD73" s="462"/>
      <c r="CHE73" s="462"/>
      <c r="CHF73" s="463"/>
      <c r="CHH73" s="457"/>
      <c r="CHI73" s="461"/>
      <c r="CHJ73" s="461"/>
      <c r="CHK73" s="462"/>
      <c r="CHL73" s="462"/>
      <c r="CHM73" s="462"/>
      <c r="CHN73" s="463"/>
      <c r="CHP73" s="457"/>
      <c r="CHQ73" s="461"/>
      <c r="CHR73" s="461"/>
      <c r="CHS73" s="462"/>
      <c r="CHT73" s="462"/>
      <c r="CHU73" s="462"/>
      <c r="CHV73" s="463"/>
      <c r="CHX73" s="457"/>
      <c r="CHY73" s="461"/>
      <c r="CHZ73" s="461"/>
      <c r="CIA73" s="462"/>
      <c r="CIB73" s="462"/>
      <c r="CIC73" s="462"/>
      <c r="CID73" s="463"/>
      <c r="CIF73" s="457"/>
      <c r="CIG73" s="461"/>
      <c r="CIH73" s="461"/>
      <c r="CII73" s="462"/>
      <c r="CIJ73" s="462"/>
      <c r="CIK73" s="462"/>
      <c r="CIL73" s="463"/>
      <c r="CIN73" s="457"/>
      <c r="CIO73" s="461"/>
      <c r="CIP73" s="461"/>
      <c r="CIQ73" s="462"/>
      <c r="CIR73" s="462"/>
      <c r="CIS73" s="462"/>
      <c r="CIT73" s="463"/>
      <c r="CIV73" s="457"/>
      <c r="CIW73" s="461"/>
      <c r="CIX73" s="461"/>
      <c r="CIY73" s="462"/>
      <c r="CIZ73" s="462"/>
      <c r="CJA73" s="462"/>
      <c r="CJB73" s="463"/>
      <c r="CJD73" s="457"/>
      <c r="CJE73" s="461"/>
      <c r="CJF73" s="461"/>
      <c r="CJG73" s="462"/>
      <c r="CJH73" s="462"/>
      <c r="CJI73" s="462"/>
      <c r="CJJ73" s="463"/>
      <c r="CJL73" s="457"/>
      <c r="CJM73" s="461"/>
      <c r="CJN73" s="461"/>
      <c r="CJO73" s="462"/>
      <c r="CJP73" s="462"/>
      <c r="CJQ73" s="462"/>
      <c r="CJR73" s="463"/>
      <c r="CJT73" s="457"/>
      <c r="CJU73" s="461"/>
      <c r="CJV73" s="461"/>
      <c r="CJW73" s="462"/>
      <c r="CJX73" s="462"/>
      <c r="CJY73" s="462"/>
      <c r="CJZ73" s="463"/>
      <c r="CKB73" s="457"/>
      <c r="CKC73" s="461"/>
      <c r="CKD73" s="461"/>
      <c r="CKE73" s="462"/>
      <c r="CKF73" s="462"/>
      <c r="CKG73" s="462"/>
      <c r="CKH73" s="463"/>
      <c r="CKJ73" s="457"/>
      <c r="CKK73" s="461"/>
      <c r="CKL73" s="461"/>
      <c r="CKM73" s="462"/>
      <c r="CKN73" s="462"/>
      <c r="CKO73" s="462"/>
      <c r="CKP73" s="463"/>
      <c r="CKR73" s="457"/>
      <c r="CKS73" s="461"/>
      <c r="CKT73" s="461"/>
      <c r="CKU73" s="462"/>
      <c r="CKV73" s="462"/>
      <c r="CKW73" s="462"/>
      <c r="CKX73" s="463"/>
      <c r="CKZ73" s="457"/>
      <c r="CLA73" s="461"/>
      <c r="CLB73" s="461"/>
      <c r="CLC73" s="462"/>
      <c r="CLD73" s="462"/>
      <c r="CLE73" s="462"/>
      <c r="CLF73" s="463"/>
      <c r="CLH73" s="457"/>
      <c r="CLI73" s="461"/>
      <c r="CLJ73" s="461"/>
      <c r="CLK73" s="462"/>
      <c r="CLL73" s="462"/>
      <c r="CLM73" s="462"/>
      <c r="CLN73" s="463"/>
      <c r="CLP73" s="457"/>
      <c r="CLQ73" s="461"/>
      <c r="CLR73" s="461"/>
      <c r="CLS73" s="462"/>
      <c r="CLT73" s="462"/>
      <c r="CLU73" s="462"/>
      <c r="CLV73" s="463"/>
      <c r="CLX73" s="457"/>
      <c r="CLY73" s="461"/>
      <c r="CLZ73" s="461"/>
      <c r="CMA73" s="462"/>
      <c r="CMB73" s="462"/>
      <c r="CMC73" s="462"/>
      <c r="CMD73" s="463"/>
      <c r="CMF73" s="457"/>
      <c r="CMG73" s="461"/>
      <c r="CMH73" s="461"/>
      <c r="CMI73" s="462"/>
      <c r="CMJ73" s="462"/>
      <c r="CMK73" s="462"/>
      <c r="CML73" s="463"/>
      <c r="CMN73" s="457"/>
      <c r="CMO73" s="461"/>
      <c r="CMP73" s="461"/>
      <c r="CMQ73" s="462"/>
      <c r="CMR73" s="462"/>
      <c r="CMS73" s="462"/>
      <c r="CMT73" s="463"/>
      <c r="CMV73" s="457"/>
      <c r="CMW73" s="461"/>
      <c r="CMX73" s="461"/>
      <c r="CMY73" s="462"/>
      <c r="CMZ73" s="462"/>
      <c r="CNA73" s="462"/>
      <c r="CNB73" s="463"/>
      <c r="CND73" s="457"/>
      <c r="CNE73" s="461"/>
      <c r="CNF73" s="461"/>
      <c r="CNG73" s="462"/>
      <c r="CNH73" s="462"/>
      <c r="CNI73" s="462"/>
      <c r="CNJ73" s="463"/>
      <c r="CNL73" s="457"/>
      <c r="CNM73" s="461"/>
      <c r="CNN73" s="461"/>
      <c r="CNO73" s="462"/>
      <c r="CNP73" s="462"/>
      <c r="CNQ73" s="462"/>
      <c r="CNR73" s="463"/>
      <c r="CNT73" s="457"/>
      <c r="CNU73" s="461"/>
      <c r="CNV73" s="461"/>
      <c r="CNW73" s="462"/>
      <c r="CNX73" s="462"/>
      <c r="CNY73" s="462"/>
      <c r="CNZ73" s="463"/>
      <c r="COB73" s="457"/>
      <c r="COC73" s="461"/>
      <c r="COD73" s="461"/>
      <c r="COE73" s="462"/>
      <c r="COF73" s="462"/>
      <c r="COG73" s="462"/>
      <c r="COH73" s="463"/>
      <c r="COJ73" s="457"/>
      <c r="COK73" s="461"/>
      <c r="COL73" s="461"/>
      <c r="COM73" s="462"/>
      <c r="CON73" s="462"/>
      <c r="COO73" s="462"/>
      <c r="COP73" s="463"/>
      <c r="COR73" s="457"/>
      <c r="COS73" s="461"/>
      <c r="COT73" s="461"/>
      <c r="COU73" s="462"/>
      <c r="COV73" s="462"/>
      <c r="COW73" s="462"/>
      <c r="COX73" s="463"/>
      <c r="COZ73" s="457"/>
      <c r="CPA73" s="461"/>
      <c r="CPB73" s="461"/>
      <c r="CPC73" s="462"/>
      <c r="CPD73" s="462"/>
      <c r="CPE73" s="462"/>
      <c r="CPF73" s="463"/>
      <c r="CPH73" s="457"/>
      <c r="CPI73" s="461"/>
      <c r="CPJ73" s="461"/>
      <c r="CPK73" s="462"/>
      <c r="CPL73" s="462"/>
      <c r="CPM73" s="462"/>
      <c r="CPN73" s="463"/>
      <c r="CPP73" s="457"/>
      <c r="CPQ73" s="461"/>
      <c r="CPR73" s="461"/>
      <c r="CPS73" s="462"/>
      <c r="CPT73" s="462"/>
      <c r="CPU73" s="462"/>
      <c r="CPV73" s="463"/>
      <c r="CPX73" s="457"/>
      <c r="CPY73" s="461"/>
      <c r="CPZ73" s="461"/>
      <c r="CQA73" s="462"/>
      <c r="CQB73" s="462"/>
      <c r="CQC73" s="462"/>
      <c r="CQD73" s="463"/>
      <c r="CQF73" s="457"/>
      <c r="CQG73" s="461"/>
      <c r="CQH73" s="461"/>
      <c r="CQI73" s="462"/>
      <c r="CQJ73" s="462"/>
      <c r="CQK73" s="462"/>
      <c r="CQL73" s="463"/>
      <c r="CQN73" s="457"/>
      <c r="CQO73" s="461"/>
      <c r="CQP73" s="461"/>
      <c r="CQQ73" s="462"/>
      <c r="CQR73" s="462"/>
      <c r="CQS73" s="462"/>
      <c r="CQT73" s="463"/>
      <c r="CQV73" s="457"/>
      <c r="CQW73" s="461"/>
      <c r="CQX73" s="461"/>
      <c r="CQY73" s="462"/>
      <c r="CQZ73" s="462"/>
      <c r="CRA73" s="462"/>
      <c r="CRB73" s="463"/>
      <c r="CRD73" s="457"/>
      <c r="CRE73" s="461"/>
      <c r="CRF73" s="461"/>
      <c r="CRG73" s="462"/>
      <c r="CRH73" s="462"/>
      <c r="CRI73" s="462"/>
      <c r="CRJ73" s="463"/>
      <c r="CRL73" s="457"/>
      <c r="CRM73" s="461"/>
      <c r="CRN73" s="461"/>
      <c r="CRO73" s="462"/>
      <c r="CRP73" s="462"/>
      <c r="CRQ73" s="462"/>
      <c r="CRR73" s="463"/>
      <c r="CRT73" s="457"/>
      <c r="CRU73" s="461"/>
      <c r="CRV73" s="461"/>
      <c r="CRW73" s="462"/>
      <c r="CRX73" s="462"/>
      <c r="CRY73" s="462"/>
      <c r="CRZ73" s="463"/>
      <c r="CSB73" s="457"/>
      <c r="CSC73" s="461"/>
      <c r="CSD73" s="461"/>
      <c r="CSE73" s="462"/>
      <c r="CSF73" s="462"/>
      <c r="CSG73" s="462"/>
      <c r="CSH73" s="463"/>
      <c r="CSJ73" s="457"/>
      <c r="CSK73" s="461"/>
      <c r="CSL73" s="461"/>
      <c r="CSM73" s="462"/>
      <c r="CSN73" s="462"/>
      <c r="CSO73" s="462"/>
      <c r="CSP73" s="463"/>
      <c r="CSR73" s="457"/>
      <c r="CSS73" s="461"/>
      <c r="CST73" s="461"/>
      <c r="CSU73" s="462"/>
      <c r="CSV73" s="462"/>
      <c r="CSW73" s="462"/>
      <c r="CSX73" s="463"/>
      <c r="CSZ73" s="457"/>
      <c r="CTA73" s="461"/>
      <c r="CTB73" s="461"/>
      <c r="CTC73" s="462"/>
      <c r="CTD73" s="462"/>
      <c r="CTE73" s="462"/>
      <c r="CTF73" s="463"/>
      <c r="CTH73" s="457"/>
      <c r="CTI73" s="461"/>
      <c r="CTJ73" s="461"/>
      <c r="CTK73" s="462"/>
      <c r="CTL73" s="462"/>
      <c r="CTM73" s="462"/>
      <c r="CTN73" s="463"/>
      <c r="CTP73" s="457"/>
      <c r="CTQ73" s="461"/>
      <c r="CTR73" s="461"/>
      <c r="CTS73" s="462"/>
      <c r="CTT73" s="462"/>
      <c r="CTU73" s="462"/>
      <c r="CTV73" s="463"/>
      <c r="CTX73" s="457"/>
      <c r="CTY73" s="461"/>
      <c r="CTZ73" s="461"/>
      <c r="CUA73" s="462"/>
      <c r="CUB73" s="462"/>
      <c r="CUC73" s="462"/>
      <c r="CUD73" s="463"/>
      <c r="CUF73" s="457"/>
      <c r="CUG73" s="461"/>
      <c r="CUH73" s="461"/>
      <c r="CUI73" s="462"/>
      <c r="CUJ73" s="462"/>
      <c r="CUK73" s="462"/>
      <c r="CUL73" s="463"/>
      <c r="CUN73" s="457"/>
      <c r="CUO73" s="461"/>
      <c r="CUP73" s="461"/>
      <c r="CUQ73" s="462"/>
      <c r="CUR73" s="462"/>
      <c r="CUS73" s="462"/>
      <c r="CUT73" s="463"/>
      <c r="CUV73" s="457"/>
      <c r="CUW73" s="461"/>
      <c r="CUX73" s="461"/>
      <c r="CUY73" s="462"/>
      <c r="CUZ73" s="462"/>
      <c r="CVA73" s="462"/>
      <c r="CVB73" s="463"/>
      <c r="CVD73" s="457"/>
      <c r="CVE73" s="461"/>
      <c r="CVF73" s="461"/>
      <c r="CVG73" s="462"/>
      <c r="CVH73" s="462"/>
      <c r="CVI73" s="462"/>
      <c r="CVJ73" s="463"/>
      <c r="CVL73" s="457"/>
      <c r="CVM73" s="461"/>
      <c r="CVN73" s="461"/>
      <c r="CVO73" s="462"/>
      <c r="CVP73" s="462"/>
      <c r="CVQ73" s="462"/>
      <c r="CVR73" s="463"/>
      <c r="CVT73" s="457"/>
      <c r="CVU73" s="461"/>
      <c r="CVV73" s="461"/>
      <c r="CVW73" s="462"/>
      <c r="CVX73" s="462"/>
      <c r="CVY73" s="462"/>
      <c r="CVZ73" s="463"/>
      <c r="CWB73" s="457"/>
      <c r="CWC73" s="461"/>
      <c r="CWD73" s="461"/>
      <c r="CWE73" s="462"/>
      <c r="CWF73" s="462"/>
      <c r="CWG73" s="462"/>
      <c r="CWH73" s="463"/>
      <c r="CWJ73" s="457"/>
      <c r="CWK73" s="461"/>
      <c r="CWL73" s="461"/>
      <c r="CWM73" s="462"/>
      <c r="CWN73" s="462"/>
      <c r="CWO73" s="462"/>
      <c r="CWP73" s="463"/>
      <c r="CWR73" s="457"/>
      <c r="CWS73" s="461"/>
      <c r="CWT73" s="461"/>
      <c r="CWU73" s="462"/>
      <c r="CWV73" s="462"/>
      <c r="CWW73" s="462"/>
      <c r="CWX73" s="463"/>
      <c r="CWZ73" s="457"/>
      <c r="CXA73" s="461"/>
      <c r="CXB73" s="461"/>
      <c r="CXC73" s="462"/>
      <c r="CXD73" s="462"/>
      <c r="CXE73" s="462"/>
      <c r="CXF73" s="463"/>
      <c r="CXH73" s="457"/>
      <c r="CXI73" s="461"/>
      <c r="CXJ73" s="461"/>
      <c r="CXK73" s="462"/>
      <c r="CXL73" s="462"/>
      <c r="CXM73" s="462"/>
      <c r="CXN73" s="463"/>
      <c r="CXP73" s="457"/>
      <c r="CXQ73" s="461"/>
      <c r="CXR73" s="461"/>
      <c r="CXS73" s="462"/>
      <c r="CXT73" s="462"/>
      <c r="CXU73" s="462"/>
      <c r="CXV73" s="463"/>
      <c r="CXX73" s="457"/>
      <c r="CXY73" s="461"/>
      <c r="CXZ73" s="461"/>
      <c r="CYA73" s="462"/>
      <c r="CYB73" s="462"/>
      <c r="CYC73" s="462"/>
      <c r="CYD73" s="463"/>
      <c r="CYF73" s="457"/>
      <c r="CYG73" s="461"/>
      <c r="CYH73" s="461"/>
      <c r="CYI73" s="462"/>
      <c r="CYJ73" s="462"/>
      <c r="CYK73" s="462"/>
      <c r="CYL73" s="463"/>
      <c r="CYN73" s="457"/>
      <c r="CYO73" s="461"/>
      <c r="CYP73" s="461"/>
      <c r="CYQ73" s="462"/>
      <c r="CYR73" s="462"/>
      <c r="CYS73" s="462"/>
      <c r="CYT73" s="463"/>
      <c r="CYV73" s="457"/>
      <c r="CYW73" s="461"/>
      <c r="CYX73" s="461"/>
      <c r="CYY73" s="462"/>
      <c r="CYZ73" s="462"/>
      <c r="CZA73" s="462"/>
      <c r="CZB73" s="463"/>
      <c r="CZD73" s="457"/>
      <c r="CZE73" s="461"/>
      <c r="CZF73" s="461"/>
      <c r="CZG73" s="462"/>
      <c r="CZH73" s="462"/>
      <c r="CZI73" s="462"/>
      <c r="CZJ73" s="463"/>
      <c r="CZL73" s="457"/>
      <c r="CZM73" s="461"/>
      <c r="CZN73" s="461"/>
      <c r="CZO73" s="462"/>
      <c r="CZP73" s="462"/>
      <c r="CZQ73" s="462"/>
      <c r="CZR73" s="463"/>
      <c r="CZT73" s="457"/>
      <c r="CZU73" s="461"/>
      <c r="CZV73" s="461"/>
      <c r="CZW73" s="462"/>
      <c r="CZX73" s="462"/>
      <c r="CZY73" s="462"/>
      <c r="CZZ73" s="463"/>
      <c r="DAB73" s="457"/>
      <c r="DAC73" s="461"/>
      <c r="DAD73" s="461"/>
      <c r="DAE73" s="462"/>
      <c r="DAF73" s="462"/>
      <c r="DAG73" s="462"/>
      <c r="DAH73" s="463"/>
      <c r="DAJ73" s="457"/>
      <c r="DAK73" s="461"/>
      <c r="DAL73" s="461"/>
      <c r="DAM73" s="462"/>
      <c r="DAN73" s="462"/>
      <c r="DAO73" s="462"/>
      <c r="DAP73" s="463"/>
      <c r="DAR73" s="457"/>
      <c r="DAS73" s="461"/>
      <c r="DAT73" s="461"/>
      <c r="DAU73" s="462"/>
      <c r="DAV73" s="462"/>
      <c r="DAW73" s="462"/>
      <c r="DAX73" s="463"/>
      <c r="DAZ73" s="457"/>
      <c r="DBA73" s="461"/>
      <c r="DBB73" s="461"/>
      <c r="DBC73" s="462"/>
      <c r="DBD73" s="462"/>
      <c r="DBE73" s="462"/>
      <c r="DBF73" s="463"/>
      <c r="DBH73" s="457"/>
      <c r="DBI73" s="461"/>
      <c r="DBJ73" s="461"/>
      <c r="DBK73" s="462"/>
      <c r="DBL73" s="462"/>
      <c r="DBM73" s="462"/>
      <c r="DBN73" s="463"/>
      <c r="DBP73" s="457"/>
      <c r="DBQ73" s="461"/>
      <c r="DBR73" s="461"/>
      <c r="DBS73" s="462"/>
      <c r="DBT73" s="462"/>
      <c r="DBU73" s="462"/>
      <c r="DBV73" s="463"/>
      <c r="DBX73" s="457"/>
      <c r="DBY73" s="461"/>
      <c r="DBZ73" s="461"/>
      <c r="DCA73" s="462"/>
      <c r="DCB73" s="462"/>
      <c r="DCC73" s="462"/>
      <c r="DCD73" s="463"/>
      <c r="DCF73" s="457"/>
      <c r="DCG73" s="461"/>
      <c r="DCH73" s="461"/>
      <c r="DCI73" s="462"/>
      <c r="DCJ73" s="462"/>
      <c r="DCK73" s="462"/>
      <c r="DCL73" s="463"/>
      <c r="DCN73" s="457"/>
      <c r="DCO73" s="461"/>
      <c r="DCP73" s="461"/>
      <c r="DCQ73" s="462"/>
      <c r="DCR73" s="462"/>
      <c r="DCS73" s="462"/>
      <c r="DCT73" s="463"/>
      <c r="DCV73" s="457"/>
      <c r="DCW73" s="461"/>
      <c r="DCX73" s="461"/>
      <c r="DCY73" s="462"/>
      <c r="DCZ73" s="462"/>
      <c r="DDA73" s="462"/>
      <c r="DDB73" s="463"/>
      <c r="DDD73" s="457"/>
      <c r="DDE73" s="461"/>
      <c r="DDF73" s="461"/>
      <c r="DDG73" s="462"/>
      <c r="DDH73" s="462"/>
      <c r="DDI73" s="462"/>
      <c r="DDJ73" s="463"/>
      <c r="DDL73" s="457"/>
      <c r="DDM73" s="461"/>
      <c r="DDN73" s="461"/>
      <c r="DDO73" s="462"/>
      <c r="DDP73" s="462"/>
      <c r="DDQ73" s="462"/>
      <c r="DDR73" s="463"/>
      <c r="DDT73" s="457"/>
      <c r="DDU73" s="461"/>
      <c r="DDV73" s="461"/>
      <c r="DDW73" s="462"/>
      <c r="DDX73" s="462"/>
      <c r="DDY73" s="462"/>
      <c r="DDZ73" s="463"/>
      <c r="DEB73" s="457"/>
      <c r="DEC73" s="461"/>
      <c r="DED73" s="461"/>
      <c r="DEE73" s="462"/>
      <c r="DEF73" s="462"/>
      <c r="DEG73" s="462"/>
      <c r="DEH73" s="463"/>
      <c r="DEJ73" s="457"/>
      <c r="DEK73" s="461"/>
      <c r="DEL73" s="461"/>
      <c r="DEM73" s="462"/>
      <c r="DEN73" s="462"/>
      <c r="DEO73" s="462"/>
      <c r="DEP73" s="463"/>
      <c r="DER73" s="457"/>
      <c r="DES73" s="461"/>
      <c r="DET73" s="461"/>
      <c r="DEU73" s="462"/>
      <c r="DEV73" s="462"/>
      <c r="DEW73" s="462"/>
      <c r="DEX73" s="463"/>
      <c r="DEZ73" s="457"/>
      <c r="DFA73" s="461"/>
      <c r="DFB73" s="461"/>
      <c r="DFC73" s="462"/>
      <c r="DFD73" s="462"/>
      <c r="DFE73" s="462"/>
      <c r="DFF73" s="463"/>
      <c r="DFH73" s="457"/>
      <c r="DFI73" s="461"/>
      <c r="DFJ73" s="461"/>
      <c r="DFK73" s="462"/>
      <c r="DFL73" s="462"/>
      <c r="DFM73" s="462"/>
      <c r="DFN73" s="463"/>
      <c r="DFP73" s="457"/>
      <c r="DFQ73" s="461"/>
      <c r="DFR73" s="461"/>
      <c r="DFS73" s="462"/>
      <c r="DFT73" s="462"/>
      <c r="DFU73" s="462"/>
      <c r="DFV73" s="463"/>
      <c r="DFX73" s="457"/>
      <c r="DFY73" s="461"/>
      <c r="DFZ73" s="461"/>
      <c r="DGA73" s="462"/>
      <c r="DGB73" s="462"/>
      <c r="DGC73" s="462"/>
      <c r="DGD73" s="463"/>
      <c r="DGF73" s="457"/>
      <c r="DGG73" s="461"/>
      <c r="DGH73" s="461"/>
      <c r="DGI73" s="462"/>
      <c r="DGJ73" s="462"/>
      <c r="DGK73" s="462"/>
      <c r="DGL73" s="463"/>
      <c r="DGN73" s="457"/>
      <c r="DGO73" s="461"/>
      <c r="DGP73" s="461"/>
      <c r="DGQ73" s="462"/>
      <c r="DGR73" s="462"/>
      <c r="DGS73" s="462"/>
      <c r="DGT73" s="463"/>
      <c r="DGV73" s="457"/>
      <c r="DGW73" s="461"/>
      <c r="DGX73" s="461"/>
      <c r="DGY73" s="462"/>
      <c r="DGZ73" s="462"/>
      <c r="DHA73" s="462"/>
      <c r="DHB73" s="463"/>
      <c r="DHD73" s="457"/>
      <c r="DHE73" s="461"/>
      <c r="DHF73" s="461"/>
      <c r="DHG73" s="462"/>
      <c r="DHH73" s="462"/>
      <c r="DHI73" s="462"/>
      <c r="DHJ73" s="463"/>
      <c r="DHL73" s="457"/>
      <c r="DHM73" s="461"/>
      <c r="DHN73" s="461"/>
      <c r="DHO73" s="462"/>
      <c r="DHP73" s="462"/>
      <c r="DHQ73" s="462"/>
      <c r="DHR73" s="463"/>
      <c r="DHT73" s="457"/>
      <c r="DHU73" s="461"/>
      <c r="DHV73" s="461"/>
      <c r="DHW73" s="462"/>
      <c r="DHX73" s="462"/>
      <c r="DHY73" s="462"/>
      <c r="DHZ73" s="463"/>
      <c r="DIB73" s="457"/>
      <c r="DIC73" s="461"/>
      <c r="DID73" s="461"/>
      <c r="DIE73" s="462"/>
      <c r="DIF73" s="462"/>
      <c r="DIG73" s="462"/>
      <c r="DIH73" s="463"/>
      <c r="DIJ73" s="457"/>
      <c r="DIK73" s="461"/>
      <c r="DIL73" s="461"/>
      <c r="DIM73" s="462"/>
      <c r="DIN73" s="462"/>
      <c r="DIO73" s="462"/>
      <c r="DIP73" s="463"/>
      <c r="DIR73" s="457"/>
      <c r="DIS73" s="461"/>
      <c r="DIT73" s="461"/>
      <c r="DIU73" s="462"/>
      <c r="DIV73" s="462"/>
      <c r="DIW73" s="462"/>
      <c r="DIX73" s="463"/>
      <c r="DIZ73" s="457"/>
      <c r="DJA73" s="461"/>
      <c r="DJB73" s="461"/>
      <c r="DJC73" s="462"/>
      <c r="DJD73" s="462"/>
      <c r="DJE73" s="462"/>
      <c r="DJF73" s="463"/>
      <c r="DJH73" s="457"/>
      <c r="DJI73" s="461"/>
      <c r="DJJ73" s="461"/>
      <c r="DJK73" s="462"/>
      <c r="DJL73" s="462"/>
      <c r="DJM73" s="462"/>
      <c r="DJN73" s="463"/>
      <c r="DJP73" s="457"/>
      <c r="DJQ73" s="461"/>
      <c r="DJR73" s="461"/>
      <c r="DJS73" s="462"/>
      <c r="DJT73" s="462"/>
      <c r="DJU73" s="462"/>
      <c r="DJV73" s="463"/>
      <c r="DJX73" s="457"/>
      <c r="DJY73" s="461"/>
      <c r="DJZ73" s="461"/>
      <c r="DKA73" s="462"/>
      <c r="DKB73" s="462"/>
      <c r="DKC73" s="462"/>
      <c r="DKD73" s="463"/>
      <c r="DKF73" s="457"/>
      <c r="DKG73" s="461"/>
      <c r="DKH73" s="461"/>
      <c r="DKI73" s="462"/>
      <c r="DKJ73" s="462"/>
      <c r="DKK73" s="462"/>
      <c r="DKL73" s="463"/>
      <c r="DKN73" s="457"/>
      <c r="DKO73" s="461"/>
      <c r="DKP73" s="461"/>
      <c r="DKQ73" s="462"/>
      <c r="DKR73" s="462"/>
      <c r="DKS73" s="462"/>
      <c r="DKT73" s="463"/>
      <c r="DKV73" s="457"/>
      <c r="DKW73" s="461"/>
      <c r="DKX73" s="461"/>
      <c r="DKY73" s="462"/>
      <c r="DKZ73" s="462"/>
      <c r="DLA73" s="462"/>
      <c r="DLB73" s="463"/>
      <c r="DLD73" s="457"/>
      <c r="DLE73" s="461"/>
      <c r="DLF73" s="461"/>
      <c r="DLG73" s="462"/>
      <c r="DLH73" s="462"/>
      <c r="DLI73" s="462"/>
      <c r="DLJ73" s="463"/>
      <c r="DLL73" s="457"/>
      <c r="DLM73" s="461"/>
      <c r="DLN73" s="461"/>
      <c r="DLO73" s="462"/>
      <c r="DLP73" s="462"/>
      <c r="DLQ73" s="462"/>
      <c r="DLR73" s="463"/>
      <c r="DLT73" s="457"/>
      <c r="DLU73" s="461"/>
      <c r="DLV73" s="461"/>
      <c r="DLW73" s="462"/>
      <c r="DLX73" s="462"/>
      <c r="DLY73" s="462"/>
      <c r="DLZ73" s="463"/>
      <c r="DMB73" s="457"/>
      <c r="DMC73" s="461"/>
      <c r="DMD73" s="461"/>
      <c r="DME73" s="462"/>
      <c r="DMF73" s="462"/>
      <c r="DMG73" s="462"/>
      <c r="DMH73" s="463"/>
      <c r="DMJ73" s="457"/>
      <c r="DMK73" s="461"/>
      <c r="DML73" s="461"/>
      <c r="DMM73" s="462"/>
      <c r="DMN73" s="462"/>
      <c r="DMO73" s="462"/>
      <c r="DMP73" s="463"/>
      <c r="DMR73" s="457"/>
      <c r="DMS73" s="461"/>
      <c r="DMT73" s="461"/>
      <c r="DMU73" s="462"/>
      <c r="DMV73" s="462"/>
      <c r="DMW73" s="462"/>
      <c r="DMX73" s="463"/>
      <c r="DMZ73" s="457"/>
      <c r="DNA73" s="461"/>
      <c r="DNB73" s="461"/>
      <c r="DNC73" s="462"/>
      <c r="DND73" s="462"/>
      <c r="DNE73" s="462"/>
      <c r="DNF73" s="463"/>
      <c r="DNH73" s="457"/>
      <c r="DNI73" s="461"/>
      <c r="DNJ73" s="461"/>
      <c r="DNK73" s="462"/>
      <c r="DNL73" s="462"/>
      <c r="DNM73" s="462"/>
      <c r="DNN73" s="463"/>
      <c r="DNP73" s="457"/>
      <c r="DNQ73" s="461"/>
      <c r="DNR73" s="461"/>
      <c r="DNS73" s="462"/>
      <c r="DNT73" s="462"/>
      <c r="DNU73" s="462"/>
      <c r="DNV73" s="463"/>
      <c r="DNX73" s="457"/>
      <c r="DNY73" s="461"/>
      <c r="DNZ73" s="461"/>
      <c r="DOA73" s="462"/>
      <c r="DOB73" s="462"/>
      <c r="DOC73" s="462"/>
      <c r="DOD73" s="463"/>
      <c r="DOF73" s="457"/>
      <c r="DOG73" s="461"/>
      <c r="DOH73" s="461"/>
      <c r="DOI73" s="462"/>
      <c r="DOJ73" s="462"/>
      <c r="DOK73" s="462"/>
      <c r="DOL73" s="463"/>
      <c r="DON73" s="457"/>
      <c r="DOO73" s="461"/>
      <c r="DOP73" s="461"/>
      <c r="DOQ73" s="462"/>
      <c r="DOR73" s="462"/>
      <c r="DOS73" s="462"/>
      <c r="DOT73" s="463"/>
      <c r="DOV73" s="457"/>
      <c r="DOW73" s="461"/>
      <c r="DOX73" s="461"/>
      <c r="DOY73" s="462"/>
      <c r="DOZ73" s="462"/>
      <c r="DPA73" s="462"/>
      <c r="DPB73" s="463"/>
      <c r="DPD73" s="457"/>
      <c r="DPE73" s="461"/>
      <c r="DPF73" s="461"/>
      <c r="DPG73" s="462"/>
      <c r="DPH73" s="462"/>
      <c r="DPI73" s="462"/>
      <c r="DPJ73" s="463"/>
      <c r="DPL73" s="457"/>
      <c r="DPM73" s="461"/>
      <c r="DPN73" s="461"/>
      <c r="DPO73" s="462"/>
      <c r="DPP73" s="462"/>
      <c r="DPQ73" s="462"/>
      <c r="DPR73" s="463"/>
      <c r="DPT73" s="457"/>
      <c r="DPU73" s="461"/>
      <c r="DPV73" s="461"/>
      <c r="DPW73" s="462"/>
      <c r="DPX73" s="462"/>
      <c r="DPY73" s="462"/>
      <c r="DPZ73" s="463"/>
      <c r="DQB73" s="457"/>
      <c r="DQC73" s="461"/>
      <c r="DQD73" s="461"/>
      <c r="DQE73" s="462"/>
      <c r="DQF73" s="462"/>
      <c r="DQG73" s="462"/>
      <c r="DQH73" s="463"/>
      <c r="DQJ73" s="457"/>
      <c r="DQK73" s="461"/>
      <c r="DQL73" s="461"/>
      <c r="DQM73" s="462"/>
      <c r="DQN73" s="462"/>
      <c r="DQO73" s="462"/>
      <c r="DQP73" s="463"/>
      <c r="DQR73" s="457"/>
      <c r="DQS73" s="461"/>
      <c r="DQT73" s="461"/>
      <c r="DQU73" s="462"/>
      <c r="DQV73" s="462"/>
      <c r="DQW73" s="462"/>
      <c r="DQX73" s="463"/>
      <c r="DQZ73" s="457"/>
      <c r="DRA73" s="461"/>
      <c r="DRB73" s="461"/>
      <c r="DRC73" s="462"/>
      <c r="DRD73" s="462"/>
      <c r="DRE73" s="462"/>
      <c r="DRF73" s="463"/>
      <c r="DRH73" s="457"/>
      <c r="DRI73" s="461"/>
      <c r="DRJ73" s="461"/>
      <c r="DRK73" s="462"/>
      <c r="DRL73" s="462"/>
      <c r="DRM73" s="462"/>
      <c r="DRN73" s="463"/>
      <c r="DRP73" s="457"/>
      <c r="DRQ73" s="461"/>
      <c r="DRR73" s="461"/>
      <c r="DRS73" s="462"/>
      <c r="DRT73" s="462"/>
      <c r="DRU73" s="462"/>
      <c r="DRV73" s="463"/>
      <c r="DRX73" s="457"/>
      <c r="DRY73" s="461"/>
      <c r="DRZ73" s="461"/>
      <c r="DSA73" s="462"/>
      <c r="DSB73" s="462"/>
      <c r="DSC73" s="462"/>
      <c r="DSD73" s="463"/>
      <c r="DSF73" s="457"/>
      <c r="DSG73" s="461"/>
      <c r="DSH73" s="461"/>
      <c r="DSI73" s="462"/>
      <c r="DSJ73" s="462"/>
      <c r="DSK73" s="462"/>
      <c r="DSL73" s="463"/>
      <c r="DSN73" s="457"/>
      <c r="DSO73" s="461"/>
      <c r="DSP73" s="461"/>
      <c r="DSQ73" s="462"/>
      <c r="DSR73" s="462"/>
      <c r="DSS73" s="462"/>
      <c r="DST73" s="463"/>
      <c r="DSV73" s="457"/>
      <c r="DSW73" s="461"/>
      <c r="DSX73" s="461"/>
      <c r="DSY73" s="462"/>
      <c r="DSZ73" s="462"/>
      <c r="DTA73" s="462"/>
      <c r="DTB73" s="463"/>
      <c r="DTD73" s="457"/>
      <c r="DTE73" s="461"/>
      <c r="DTF73" s="461"/>
      <c r="DTG73" s="462"/>
      <c r="DTH73" s="462"/>
      <c r="DTI73" s="462"/>
      <c r="DTJ73" s="463"/>
      <c r="DTL73" s="457"/>
      <c r="DTM73" s="461"/>
      <c r="DTN73" s="461"/>
      <c r="DTO73" s="462"/>
      <c r="DTP73" s="462"/>
      <c r="DTQ73" s="462"/>
      <c r="DTR73" s="463"/>
      <c r="DTT73" s="457"/>
      <c r="DTU73" s="461"/>
      <c r="DTV73" s="461"/>
      <c r="DTW73" s="462"/>
      <c r="DTX73" s="462"/>
      <c r="DTY73" s="462"/>
      <c r="DTZ73" s="463"/>
      <c r="DUB73" s="457"/>
      <c r="DUC73" s="461"/>
      <c r="DUD73" s="461"/>
      <c r="DUE73" s="462"/>
      <c r="DUF73" s="462"/>
      <c r="DUG73" s="462"/>
      <c r="DUH73" s="463"/>
      <c r="DUJ73" s="457"/>
      <c r="DUK73" s="461"/>
      <c r="DUL73" s="461"/>
      <c r="DUM73" s="462"/>
      <c r="DUN73" s="462"/>
      <c r="DUO73" s="462"/>
      <c r="DUP73" s="463"/>
      <c r="DUR73" s="457"/>
      <c r="DUS73" s="461"/>
      <c r="DUT73" s="461"/>
      <c r="DUU73" s="462"/>
      <c r="DUV73" s="462"/>
      <c r="DUW73" s="462"/>
      <c r="DUX73" s="463"/>
      <c r="DUZ73" s="457"/>
      <c r="DVA73" s="461"/>
      <c r="DVB73" s="461"/>
      <c r="DVC73" s="462"/>
      <c r="DVD73" s="462"/>
      <c r="DVE73" s="462"/>
      <c r="DVF73" s="463"/>
      <c r="DVH73" s="457"/>
      <c r="DVI73" s="461"/>
      <c r="DVJ73" s="461"/>
      <c r="DVK73" s="462"/>
      <c r="DVL73" s="462"/>
      <c r="DVM73" s="462"/>
      <c r="DVN73" s="463"/>
      <c r="DVP73" s="457"/>
      <c r="DVQ73" s="461"/>
      <c r="DVR73" s="461"/>
      <c r="DVS73" s="462"/>
      <c r="DVT73" s="462"/>
      <c r="DVU73" s="462"/>
      <c r="DVV73" s="463"/>
      <c r="DVX73" s="457"/>
      <c r="DVY73" s="461"/>
      <c r="DVZ73" s="461"/>
      <c r="DWA73" s="462"/>
      <c r="DWB73" s="462"/>
      <c r="DWC73" s="462"/>
      <c r="DWD73" s="463"/>
      <c r="DWF73" s="457"/>
      <c r="DWG73" s="461"/>
      <c r="DWH73" s="461"/>
      <c r="DWI73" s="462"/>
      <c r="DWJ73" s="462"/>
      <c r="DWK73" s="462"/>
      <c r="DWL73" s="463"/>
      <c r="DWN73" s="457"/>
      <c r="DWO73" s="461"/>
      <c r="DWP73" s="461"/>
      <c r="DWQ73" s="462"/>
      <c r="DWR73" s="462"/>
      <c r="DWS73" s="462"/>
      <c r="DWT73" s="463"/>
      <c r="DWV73" s="457"/>
      <c r="DWW73" s="461"/>
      <c r="DWX73" s="461"/>
      <c r="DWY73" s="462"/>
      <c r="DWZ73" s="462"/>
      <c r="DXA73" s="462"/>
      <c r="DXB73" s="463"/>
      <c r="DXD73" s="457"/>
      <c r="DXE73" s="461"/>
      <c r="DXF73" s="461"/>
      <c r="DXG73" s="462"/>
      <c r="DXH73" s="462"/>
      <c r="DXI73" s="462"/>
      <c r="DXJ73" s="463"/>
      <c r="DXL73" s="457"/>
      <c r="DXM73" s="461"/>
      <c r="DXN73" s="461"/>
      <c r="DXO73" s="462"/>
      <c r="DXP73" s="462"/>
      <c r="DXQ73" s="462"/>
      <c r="DXR73" s="463"/>
      <c r="DXT73" s="457"/>
      <c r="DXU73" s="461"/>
      <c r="DXV73" s="461"/>
      <c r="DXW73" s="462"/>
      <c r="DXX73" s="462"/>
      <c r="DXY73" s="462"/>
      <c r="DXZ73" s="463"/>
      <c r="DYB73" s="457"/>
      <c r="DYC73" s="461"/>
      <c r="DYD73" s="461"/>
      <c r="DYE73" s="462"/>
      <c r="DYF73" s="462"/>
      <c r="DYG73" s="462"/>
      <c r="DYH73" s="463"/>
      <c r="DYJ73" s="457"/>
      <c r="DYK73" s="461"/>
      <c r="DYL73" s="461"/>
      <c r="DYM73" s="462"/>
      <c r="DYN73" s="462"/>
      <c r="DYO73" s="462"/>
      <c r="DYP73" s="463"/>
      <c r="DYR73" s="457"/>
      <c r="DYS73" s="461"/>
      <c r="DYT73" s="461"/>
      <c r="DYU73" s="462"/>
      <c r="DYV73" s="462"/>
      <c r="DYW73" s="462"/>
      <c r="DYX73" s="463"/>
      <c r="DYZ73" s="457"/>
      <c r="DZA73" s="461"/>
      <c r="DZB73" s="461"/>
      <c r="DZC73" s="462"/>
      <c r="DZD73" s="462"/>
      <c r="DZE73" s="462"/>
      <c r="DZF73" s="463"/>
      <c r="DZH73" s="457"/>
      <c r="DZI73" s="461"/>
      <c r="DZJ73" s="461"/>
      <c r="DZK73" s="462"/>
      <c r="DZL73" s="462"/>
      <c r="DZM73" s="462"/>
      <c r="DZN73" s="463"/>
      <c r="DZP73" s="457"/>
      <c r="DZQ73" s="461"/>
      <c r="DZR73" s="461"/>
      <c r="DZS73" s="462"/>
      <c r="DZT73" s="462"/>
      <c r="DZU73" s="462"/>
      <c r="DZV73" s="463"/>
      <c r="DZX73" s="457"/>
      <c r="DZY73" s="461"/>
      <c r="DZZ73" s="461"/>
      <c r="EAA73" s="462"/>
      <c r="EAB73" s="462"/>
      <c r="EAC73" s="462"/>
      <c r="EAD73" s="463"/>
      <c r="EAF73" s="457"/>
      <c r="EAG73" s="461"/>
      <c r="EAH73" s="461"/>
      <c r="EAI73" s="462"/>
      <c r="EAJ73" s="462"/>
      <c r="EAK73" s="462"/>
      <c r="EAL73" s="463"/>
      <c r="EAN73" s="457"/>
      <c r="EAO73" s="461"/>
      <c r="EAP73" s="461"/>
      <c r="EAQ73" s="462"/>
      <c r="EAR73" s="462"/>
      <c r="EAS73" s="462"/>
      <c r="EAT73" s="463"/>
      <c r="EAV73" s="457"/>
      <c r="EAW73" s="461"/>
      <c r="EAX73" s="461"/>
      <c r="EAY73" s="462"/>
      <c r="EAZ73" s="462"/>
      <c r="EBA73" s="462"/>
      <c r="EBB73" s="463"/>
      <c r="EBD73" s="457"/>
      <c r="EBE73" s="461"/>
      <c r="EBF73" s="461"/>
      <c r="EBG73" s="462"/>
      <c r="EBH73" s="462"/>
      <c r="EBI73" s="462"/>
      <c r="EBJ73" s="463"/>
      <c r="EBL73" s="457"/>
      <c r="EBM73" s="461"/>
      <c r="EBN73" s="461"/>
      <c r="EBO73" s="462"/>
      <c r="EBP73" s="462"/>
      <c r="EBQ73" s="462"/>
      <c r="EBR73" s="463"/>
      <c r="EBT73" s="457"/>
      <c r="EBU73" s="461"/>
      <c r="EBV73" s="461"/>
      <c r="EBW73" s="462"/>
      <c r="EBX73" s="462"/>
      <c r="EBY73" s="462"/>
      <c r="EBZ73" s="463"/>
      <c r="ECB73" s="457"/>
      <c r="ECC73" s="461"/>
      <c r="ECD73" s="461"/>
      <c r="ECE73" s="462"/>
      <c r="ECF73" s="462"/>
      <c r="ECG73" s="462"/>
      <c r="ECH73" s="463"/>
      <c r="ECJ73" s="457"/>
      <c r="ECK73" s="461"/>
      <c r="ECL73" s="461"/>
      <c r="ECM73" s="462"/>
      <c r="ECN73" s="462"/>
      <c r="ECO73" s="462"/>
      <c r="ECP73" s="463"/>
      <c r="ECR73" s="457"/>
      <c r="ECS73" s="461"/>
      <c r="ECT73" s="461"/>
      <c r="ECU73" s="462"/>
      <c r="ECV73" s="462"/>
      <c r="ECW73" s="462"/>
      <c r="ECX73" s="463"/>
      <c r="ECZ73" s="457"/>
      <c r="EDA73" s="461"/>
      <c r="EDB73" s="461"/>
      <c r="EDC73" s="462"/>
      <c r="EDD73" s="462"/>
      <c r="EDE73" s="462"/>
      <c r="EDF73" s="463"/>
      <c r="EDH73" s="457"/>
      <c r="EDI73" s="461"/>
      <c r="EDJ73" s="461"/>
      <c r="EDK73" s="462"/>
      <c r="EDL73" s="462"/>
      <c r="EDM73" s="462"/>
      <c r="EDN73" s="463"/>
      <c r="EDP73" s="457"/>
      <c r="EDQ73" s="461"/>
      <c r="EDR73" s="461"/>
      <c r="EDS73" s="462"/>
      <c r="EDT73" s="462"/>
      <c r="EDU73" s="462"/>
      <c r="EDV73" s="463"/>
      <c r="EDX73" s="457"/>
      <c r="EDY73" s="461"/>
      <c r="EDZ73" s="461"/>
      <c r="EEA73" s="462"/>
      <c r="EEB73" s="462"/>
      <c r="EEC73" s="462"/>
      <c r="EED73" s="463"/>
      <c r="EEF73" s="457"/>
      <c r="EEG73" s="461"/>
      <c r="EEH73" s="461"/>
      <c r="EEI73" s="462"/>
      <c r="EEJ73" s="462"/>
      <c r="EEK73" s="462"/>
      <c r="EEL73" s="463"/>
      <c r="EEN73" s="457"/>
      <c r="EEO73" s="461"/>
      <c r="EEP73" s="461"/>
      <c r="EEQ73" s="462"/>
      <c r="EER73" s="462"/>
      <c r="EES73" s="462"/>
      <c r="EET73" s="463"/>
      <c r="EEV73" s="457"/>
      <c r="EEW73" s="461"/>
      <c r="EEX73" s="461"/>
      <c r="EEY73" s="462"/>
      <c r="EEZ73" s="462"/>
      <c r="EFA73" s="462"/>
      <c r="EFB73" s="463"/>
      <c r="EFD73" s="457"/>
      <c r="EFE73" s="461"/>
      <c r="EFF73" s="461"/>
      <c r="EFG73" s="462"/>
      <c r="EFH73" s="462"/>
      <c r="EFI73" s="462"/>
      <c r="EFJ73" s="463"/>
      <c r="EFL73" s="457"/>
      <c r="EFM73" s="461"/>
      <c r="EFN73" s="461"/>
      <c r="EFO73" s="462"/>
      <c r="EFP73" s="462"/>
      <c r="EFQ73" s="462"/>
      <c r="EFR73" s="463"/>
      <c r="EFT73" s="457"/>
      <c r="EFU73" s="461"/>
      <c r="EFV73" s="461"/>
      <c r="EFW73" s="462"/>
      <c r="EFX73" s="462"/>
      <c r="EFY73" s="462"/>
      <c r="EFZ73" s="463"/>
      <c r="EGB73" s="457"/>
      <c r="EGC73" s="461"/>
      <c r="EGD73" s="461"/>
      <c r="EGE73" s="462"/>
      <c r="EGF73" s="462"/>
      <c r="EGG73" s="462"/>
      <c r="EGH73" s="463"/>
      <c r="EGJ73" s="457"/>
      <c r="EGK73" s="461"/>
      <c r="EGL73" s="461"/>
      <c r="EGM73" s="462"/>
      <c r="EGN73" s="462"/>
      <c r="EGO73" s="462"/>
      <c r="EGP73" s="463"/>
      <c r="EGR73" s="457"/>
      <c r="EGS73" s="461"/>
      <c r="EGT73" s="461"/>
      <c r="EGU73" s="462"/>
      <c r="EGV73" s="462"/>
      <c r="EGW73" s="462"/>
      <c r="EGX73" s="463"/>
      <c r="EGZ73" s="457"/>
      <c r="EHA73" s="461"/>
      <c r="EHB73" s="461"/>
      <c r="EHC73" s="462"/>
      <c r="EHD73" s="462"/>
      <c r="EHE73" s="462"/>
      <c r="EHF73" s="463"/>
      <c r="EHH73" s="457"/>
      <c r="EHI73" s="461"/>
      <c r="EHJ73" s="461"/>
      <c r="EHK73" s="462"/>
      <c r="EHL73" s="462"/>
      <c r="EHM73" s="462"/>
      <c r="EHN73" s="463"/>
      <c r="EHP73" s="457"/>
      <c r="EHQ73" s="461"/>
      <c r="EHR73" s="461"/>
      <c r="EHS73" s="462"/>
      <c r="EHT73" s="462"/>
      <c r="EHU73" s="462"/>
      <c r="EHV73" s="463"/>
      <c r="EHX73" s="457"/>
      <c r="EHY73" s="461"/>
      <c r="EHZ73" s="461"/>
      <c r="EIA73" s="462"/>
      <c r="EIB73" s="462"/>
      <c r="EIC73" s="462"/>
      <c r="EID73" s="463"/>
      <c r="EIF73" s="457"/>
      <c r="EIG73" s="461"/>
      <c r="EIH73" s="461"/>
      <c r="EII73" s="462"/>
      <c r="EIJ73" s="462"/>
      <c r="EIK73" s="462"/>
      <c r="EIL73" s="463"/>
      <c r="EIN73" s="457"/>
      <c r="EIO73" s="461"/>
      <c r="EIP73" s="461"/>
      <c r="EIQ73" s="462"/>
      <c r="EIR73" s="462"/>
      <c r="EIS73" s="462"/>
      <c r="EIT73" s="463"/>
      <c r="EIV73" s="457"/>
      <c r="EIW73" s="461"/>
      <c r="EIX73" s="461"/>
      <c r="EIY73" s="462"/>
      <c r="EIZ73" s="462"/>
      <c r="EJA73" s="462"/>
      <c r="EJB73" s="463"/>
      <c r="EJD73" s="457"/>
      <c r="EJE73" s="461"/>
      <c r="EJF73" s="461"/>
      <c r="EJG73" s="462"/>
      <c r="EJH73" s="462"/>
      <c r="EJI73" s="462"/>
      <c r="EJJ73" s="463"/>
      <c r="EJL73" s="457"/>
      <c r="EJM73" s="461"/>
      <c r="EJN73" s="461"/>
      <c r="EJO73" s="462"/>
      <c r="EJP73" s="462"/>
      <c r="EJQ73" s="462"/>
      <c r="EJR73" s="463"/>
      <c r="EJT73" s="457"/>
      <c r="EJU73" s="461"/>
      <c r="EJV73" s="461"/>
      <c r="EJW73" s="462"/>
      <c r="EJX73" s="462"/>
      <c r="EJY73" s="462"/>
      <c r="EJZ73" s="463"/>
      <c r="EKB73" s="457"/>
      <c r="EKC73" s="461"/>
      <c r="EKD73" s="461"/>
      <c r="EKE73" s="462"/>
      <c r="EKF73" s="462"/>
      <c r="EKG73" s="462"/>
      <c r="EKH73" s="463"/>
      <c r="EKJ73" s="457"/>
      <c r="EKK73" s="461"/>
      <c r="EKL73" s="461"/>
      <c r="EKM73" s="462"/>
      <c r="EKN73" s="462"/>
      <c r="EKO73" s="462"/>
      <c r="EKP73" s="463"/>
      <c r="EKR73" s="457"/>
      <c r="EKS73" s="461"/>
      <c r="EKT73" s="461"/>
      <c r="EKU73" s="462"/>
      <c r="EKV73" s="462"/>
      <c r="EKW73" s="462"/>
      <c r="EKX73" s="463"/>
      <c r="EKZ73" s="457"/>
      <c r="ELA73" s="461"/>
      <c r="ELB73" s="461"/>
      <c r="ELC73" s="462"/>
      <c r="ELD73" s="462"/>
      <c r="ELE73" s="462"/>
      <c r="ELF73" s="463"/>
      <c r="ELH73" s="457"/>
      <c r="ELI73" s="461"/>
      <c r="ELJ73" s="461"/>
      <c r="ELK73" s="462"/>
      <c r="ELL73" s="462"/>
      <c r="ELM73" s="462"/>
      <c r="ELN73" s="463"/>
      <c r="ELP73" s="457"/>
      <c r="ELQ73" s="461"/>
      <c r="ELR73" s="461"/>
      <c r="ELS73" s="462"/>
      <c r="ELT73" s="462"/>
      <c r="ELU73" s="462"/>
      <c r="ELV73" s="463"/>
      <c r="ELX73" s="457"/>
      <c r="ELY73" s="461"/>
      <c r="ELZ73" s="461"/>
      <c r="EMA73" s="462"/>
      <c r="EMB73" s="462"/>
      <c r="EMC73" s="462"/>
      <c r="EMD73" s="463"/>
      <c r="EMF73" s="457"/>
      <c r="EMG73" s="461"/>
      <c r="EMH73" s="461"/>
      <c r="EMI73" s="462"/>
      <c r="EMJ73" s="462"/>
      <c r="EMK73" s="462"/>
      <c r="EML73" s="463"/>
      <c r="EMN73" s="457"/>
      <c r="EMO73" s="461"/>
      <c r="EMP73" s="461"/>
      <c r="EMQ73" s="462"/>
      <c r="EMR73" s="462"/>
      <c r="EMS73" s="462"/>
      <c r="EMT73" s="463"/>
      <c r="EMV73" s="457"/>
      <c r="EMW73" s="461"/>
      <c r="EMX73" s="461"/>
      <c r="EMY73" s="462"/>
      <c r="EMZ73" s="462"/>
      <c r="ENA73" s="462"/>
      <c r="ENB73" s="463"/>
      <c r="END73" s="457"/>
      <c r="ENE73" s="461"/>
      <c r="ENF73" s="461"/>
      <c r="ENG73" s="462"/>
      <c r="ENH73" s="462"/>
      <c r="ENI73" s="462"/>
      <c r="ENJ73" s="463"/>
      <c r="ENL73" s="457"/>
      <c r="ENM73" s="461"/>
      <c r="ENN73" s="461"/>
      <c r="ENO73" s="462"/>
      <c r="ENP73" s="462"/>
      <c r="ENQ73" s="462"/>
      <c r="ENR73" s="463"/>
      <c r="ENT73" s="457"/>
      <c r="ENU73" s="461"/>
      <c r="ENV73" s="461"/>
      <c r="ENW73" s="462"/>
      <c r="ENX73" s="462"/>
      <c r="ENY73" s="462"/>
      <c r="ENZ73" s="463"/>
      <c r="EOB73" s="457"/>
      <c r="EOC73" s="461"/>
      <c r="EOD73" s="461"/>
      <c r="EOE73" s="462"/>
      <c r="EOF73" s="462"/>
      <c r="EOG73" s="462"/>
      <c r="EOH73" s="463"/>
      <c r="EOJ73" s="457"/>
      <c r="EOK73" s="461"/>
      <c r="EOL73" s="461"/>
      <c r="EOM73" s="462"/>
      <c r="EON73" s="462"/>
      <c r="EOO73" s="462"/>
      <c r="EOP73" s="463"/>
      <c r="EOR73" s="457"/>
      <c r="EOS73" s="461"/>
      <c r="EOT73" s="461"/>
      <c r="EOU73" s="462"/>
      <c r="EOV73" s="462"/>
      <c r="EOW73" s="462"/>
      <c r="EOX73" s="463"/>
      <c r="EOZ73" s="457"/>
      <c r="EPA73" s="461"/>
      <c r="EPB73" s="461"/>
      <c r="EPC73" s="462"/>
      <c r="EPD73" s="462"/>
      <c r="EPE73" s="462"/>
      <c r="EPF73" s="463"/>
      <c r="EPH73" s="457"/>
      <c r="EPI73" s="461"/>
      <c r="EPJ73" s="461"/>
      <c r="EPK73" s="462"/>
      <c r="EPL73" s="462"/>
      <c r="EPM73" s="462"/>
      <c r="EPN73" s="463"/>
      <c r="EPP73" s="457"/>
      <c r="EPQ73" s="461"/>
      <c r="EPR73" s="461"/>
      <c r="EPS73" s="462"/>
      <c r="EPT73" s="462"/>
      <c r="EPU73" s="462"/>
      <c r="EPV73" s="463"/>
      <c r="EPX73" s="457"/>
      <c r="EPY73" s="461"/>
      <c r="EPZ73" s="461"/>
      <c r="EQA73" s="462"/>
      <c r="EQB73" s="462"/>
      <c r="EQC73" s="462"/>
      <c r="EQD73" s="463"/>
      <c r="EQF73" s="457"/>
      <c r="EQG73" s="461"/>
      <c r="EQH73" s="461"/>
      <c r="EQI73" s="462"/>
      <c r="EQJ73" s="462"/>
      <c r="EQK73" s="462"/>
      <c r="EQL73" s="463"/>
      <c r="EQN73" s="457"/>
      <c r="EQO73" s="461"/>
      <c r="EQP73" s="461"/>
      <c r="EQQ73" s="462"/>
      <c r="EQR73" s="462"/>
      <c r="EQS73" s="462"/>
      <c r="EQT73" s="463"/>
      <c r="EQV73" s="457"/>
      <c r="EQW73" s="461"/>
      <c r="EQX73" s="461"/>
      <c r="EQY73" s="462"/>
      <c r="EQZ73" s="462"/>
      <c r="ERA73" s="462"/>
      <c r="ERB73" s="463"/>
      <c r="ERD73" s="457"/>
      <c r="ERE73" s="461"/>
      <c r="ERF73" s="461"/>
      <c r="ERG73" s="462"/>
      <c r="ERH73" s="462"/>
      <c r="ERI73" s="462"/>
      <c r="ERJ73" s="463"/>
      <c r="ERL73" s="457"/>
      <c r="ERM73" s="461"/>
      <c r="ERN73" s="461"/>
      <c r="ERO73" s="462"/>
      <c r="ERP73" s="462"/>
      <c r="ERQ73" s="462"/>
      <c r="ERR73" s="463"/>
      <c r="ERT73" s="457"/>
      <c r="ERU73" s="461"/>
      <c r="ERV73" s="461"/>
      <c r="ERW73" s="462"/>
      <c r="ERX73" s="462"/>
      <c r="ERY73" s="462"/>
      <c r="ERZ73" s="463"/>
      <c r="ESB73" s="457"/>
      <c r="ESC73" s="461"/>
      <c r="ESD73" s="461"/>
      <c r="ESE73" s="462"/>
      <c r="ESF73" s="462"/>
      <c r="ESG73" s="462"/>
      <c r="ESH73" s="463"/>
      <c r="ESJ73" s="457"/>
      <c r="ESK73" s="461"/>
      <c r="ESL73" s="461"/>
      <c r="ESM73" s="462"/>
      <c r="ESN73" s="462"/>
      <c r="ESO73" s="462"/>
      <c r="ESP73" s="463"/>
      <c r="ESR73" s="457"/>
      <c r="ESS73" s="461"/>
      <c r="EST73" s="461"/>
      <c r="ESU73" s="462"/>
      <c r="ESV73" s="462"/>
      <c r="ESW73" s="462"/>
      <c r="ESX73" s="463"/>
      <c r="ESZ73" s="457"/>
      <c r="ETA73" s="461"/>
      <c r="ETB73" s="461"/>
      <c r="ETC73" s="462"/>
      <c r="ETD73" s="462"/>
      <c r="ETE73" s="462"/>
      <c r="ETF73" s="463"/>
      <c r="ETH73" s="457"/>
      <c r="ETI73" s="461"/>
      <c r="ETJ73" s="461"/>
      <c r="ETK73" s="462"/>
      <c r="ETL73" s="462"/>
      <c r="ETM73" s="462"/>
      <c r="ETN73" s="463"/>
      <c r="ETP73" s="457"/>
      <c r="ETQ73" s="461"/>
      <c r="ETR73" s="461"/>
      <c r="ETS73" s="462"/>
      <c r="ETT73" s="462"/>
      <c r="ETU73" s="462"/>
      <c r="ETV73" s="463"/>
      <c r="ETX73" s="457"/>
      <c r="ETY73" s="461"/>
      <c r="ETZ73" s="461"/>
      <c r="EUA73" s="462"/>
      <c r="EUB73" s="462"/>
      <c r="EUC73" s="462"/>
      <c r="EUD73" s="463"/>
      <c r="EUF73" s="457"/>
      <c r="EUG73" s="461"/>
      <c r="EUH73" s="461"/>
      <c r="EUI73" s="462"/>
      <c r="EUJ73" s="462"/>
      <c r="EUK73" s="462"/>
      <c r="EUL73" s="463"/>
      <c r="EUN73" s="457"/>
      <c r="EUO73" s="461"/>
      <c r="EUP73" s="461"/>
      <c r="EUQ73" s="462"/>
      <c r="EUR73" s="462"/>
      <c r="EUS73" s="462"/>
      <c r="EUT73" s="463"/>
      <c r="EUV73" s="457"/>
      <c r="EUW73" s="461"/>
      <c r="EUX73" s="461"/>
      <c r="EUY73" s="462"/>
      <c r="EUZ73" s="462"/>
      <c r="EVA73" s="462"/>
      <c r="EVB73" s="463"/>
      <c r="EVD73" s="457"/>
      <c r="EVE73" s="461"/>
      <c r="EVF73" s="461"/>
      <c r="EVG73" s="462"/>
      <c r="EVH73" s="462"/>
      <c r="EVI73" s="462"/>
      <c r="EVJ73" s="463"/>
      <c r="EVL73" s="457"/>
      <c r="EVM73" s="461"/>
      <c r="EVN73" s="461"/>
      <c r="EVO73" s="462"/>
      <c r="EVP73" s="462"/>
      <c r="EVQ73" s="462"/>
      <c r="EVR73" s="463"/>
      <c r="EVT73" s="457"/>
      <c r="EVU73" s="461"/>
      <c r="EVV73" s="461"/>
      <c r="EVW73" s="462"/>
      <c r="EVX73" s="462"/>
      <c r="EVY73" s="462"/>
      <c r="EVZ73" s="463"/>
      <c r="EWB73" s="457"/>
      <c r="EWC73" s="461"/>
      <c r="EWD73" s="461"/>
      <c r="EWE73" s="462"/>
      <c r="EWF73" s="462"/>
      <c r="EWG73" s="462"/>
      <c r="EWH73" s="463"/>
      <c r="EWJ73" s="457"/>
      <c r="EWK73" s="461"/>
      <c r="EWL73" s="461"/>
      <c r="EWM73" s="462"/>
      <c r="EWN73" s="462"/>
      <c r="EWO73" s="462"/>
      <c r="EWP73" s="463"/>
      <c r="EWR73" s="457"/>
      <c r="EWS73" s="461"/>
      <c r="EWT73" s="461"/>
      <c r="EWU73" s="462"/>
      <c r="EWV73" s="462"/>
      <c r="EWW73" s="462"/>
      <c r="EWX73" s="463"/>
      <c r="EWZ73" s="457"/>
      <c r="EXA73" s="461"/>
      <c r="EXB73" s="461"/>
      <c r="EXC73" s="462"/>
      <c r="EXD73" s="462"/>
      <c r="EXE73" s="462"/>
      <c r="EXF73" s="463"/>
      <c r="EXH73" s="457"/>
      <c r="EXI73" s="461"/>
      <c r="EXJ73" s="461"/>
      <c r="EXK73" s="462"/>
      <c r="EXL73" s="462"/>
      <c r="EXM73" s="462"/>
      <c r="EXN73" s="463"/>
      <c r="EXP73" s="457"/>
      <c r="EXQ73" s="461"/>
      <c r="EXR73" s="461"/>
      <c r="EXS73" s="462"/>
      <c r="EXT73" s="462"/>
      <c r="EXU73" s="462"/>
      <c r="EXV73" s="463"/>
      <c r="EXX73" s="457"/>
      <c r="EXY73" s="461"/>
      <c r="EXZ73" s="461"/>
      <c r="EYA73" s="462"/>
      <c r="EYB73" s="462"/>
      <c r="EYC73" s="462"/>
      <c r="EYD73" s="463"/>
      <c r="EYF73" s="457"/>
      <c r="EYG73" s="461"/>
      <c r="EYH73" s="461"/>
      <c r="EYI73" s="462"/>
      <c r="EYJ73" s="462"/>
      <c r="EYK73" s="462"/>
      <c r="EYL73" s="463"/>
      <c r="EYN73" s="457"/>
      <c r="EYO73" s="461"/>
      <c r="EYP73" s="461"/>
      <c r="EYQ73" s="462"/>
      <c r="EYR73" s="462"/>
      <c r="EYS73" s="462"/>
      <c r="EYT73" s="463"/>
      <c r="EYV73" s="457"/>
      <c r="EYW73" s="461"/>
      <c r="EYX73" s="461"/>
      <c r="EYY73" s="462"/>
      <c r="EYZ73" s="462"/>
      <c r="EZA73" s="462"/>
      <c r="EZB73" s="463"/>
      <c r="EZD73" s="457"/>
      <c r="EZE73" s="461"/>
      <c r="EZF73" s="461"/>
      <c r="EZG73" s="462"/>
      <c r="EZH73" s="462"/>
      <c r="EZI73" s="462"/>
      <c r="EZJ73" s="463"/>
      <c r="EZL73" s="457"/>
      <c r="EZM73" s="461"/>
      <c r="EZN73" s="461"/>
      <c r="EZO73" s="462"/>
      <c r="EZP73" s="462"/>
      <c r="EZQ73" s="462"/>
      <c r="EZR73" s="463"/>
      <c r="EZT73" s="457"/>
      <c r="EZU73" s="461"/>
      <c r="EZV73" s="461"/>
      <c r="EZW73" s="462"/>
      <c r="EZX73" s="462"/>
      <c r="EZY73" s="462"/>
      <c r="EZZ73" s="463"/>
      <c r="FAB73" s="457"/>
      <c r="FAC73" s="461"/>
      <c r="FAD73" s="461"/>
      <c r="FAE73" s="462"/>
      <c r="FAF73" s="462"/>
      <c r="FAG73" s="462"/>
      <c r="FAH73" s="463"/>
      <c r="FAJ73" s="457"/>
      <c r="FAK73" s="461"/>
      <c r="FAL73" s="461"/>
      <c r="FAM73" s="462"/>
      <c r="FAN73" s="462"/>
      <c r="FAO73" s="462"/>
      <c r="FAP73" s="463"/>
      <c r="FAR73" s="457"/>
      <c r="FAS73" s="461"/>
      <c r="FAT73" s="461"/>
      <c r="FAU73" s="462"/>
      <c r="FAV73" s="462"/>
      <c r="FAW73" s="462"/>
      <c r="FAX73" s="463"/>
      <c r="FAZ73" s="457"/>
      <c r="FBA73" s="461"/>
      <c r="FBB73" s="461"/>
      <c r="FBC73" s="462"/>
      <c r="FBD73" s="462"/>
      <c r="FBE73" s="462"/>
      <c r="FBF73" s="463"/>
      <c r="FBH73" s="457"/>
      <c r="FBI73" s="461"/>
      <c r="FBJ73" s="461"/>
      <c r="FBK73" s="462"/>
      <c r="FBL73" s="462"/>
      <c r="FBM73" s="462"/>
      <c r="FBN73" s="463"/>
      <c r="FBP73" s="457"/>
      <c r="FBQ73" s="461"/>
      <c r="FBR73" s="461"/>
      <c r="FBS73" s="462"/>
      <c r="FBT73" s="462"/>
      <c r="FBU73" s="462"/>
      <c r="FBV73" s="463"/>
      <c r="FBX73" s="457"/>
      <c r="FBY73" s="461"/>
      <c r="FBZ73" s="461"/>
      <c r="FCA73" s="462"/>
      <c r="FCB73" s="462"/>
      <c r="FCC73" s="462"/>
      <c r="FCD73" s="463"/>
      <c r="FCF73" s="457"/>
      <c r="FCG73" s="461"/>
      <c r="FCH73" s="461"/>
      <c r="FCI73" s="462"/>
      <c r="FCJ73" s="462"/>
      <c r="FCK73" s="462"/>
      <c r="FCL73" s="463"/>
      <c r="FCN73" s="457"/>
      <c r="FCO73" s="461"/>
      <c r="FCP73" s="461"/>
      <c r="FCQ73" s="462"/>
      <c r="FCR73" s="462"/>
      <c r="FCS73" s="462"/>
      <c r="FCT73" s="463"/>
      <c r="FCV73" s="457"/>
      <c r="FCW73" s="461"/>
      <c r="FCX73" s="461"/>
      <c r="FCY73" s="462"/>
      <c r="FCZ73" s="462"/>
      <c r="FDA73" s="462"/>
      <c r="FDB73" s="463"/>
      <c r="FDD73" s="457"/>
      <c r="FDE73" s="461"/>
      <c r="FDF73" s="461"/>
      <c r="FDG73" s="462"/>
      <c r="FDH73" s="462"/>
      <c r="FDI73" s="462"/>
      <c r="FDJ73" s="463"/>
      <c r="FDL73" s="457"/>
      <c r="FDM73" s="461"/>
      <c r="FDN73" s="461"/>
      <c r="FDO73" s="462"/>
      <c r="FDP73" s="462"/>
      <c r="FDQ73" s="462"/>
      <c r="FDR73" s="463"/>
      <c r="FDT73" s="457"/>
      <c r="FDU73" s="461"/>
      <c r="FDV73" s="461"/>
      <c r="FDW73" s="462"/>
      <c r="FDX73" s="462"/>
      <c r="FDY73" s="462"/>
      <c r="FDZ73" s="463"/>
      <c r="FEB73" s="457"/>
      <c r="FEC73" s="461"/>
      <c r="FED73" s="461"/>
      <c r="FEE73" s="462"/>
      <c r="FEF73" s="462"/>
      <c r="FEG73" s="462"/>
      <c r="FEH73" s="463"/>
      <c r="FEJ73" s="457"/>
      <c r="FEK73" s="461"/>
      <c r="FEL73" s="461"/>
      <c r="FEM73" s="462"/>
      <c r="FEN73" s="462"/>
      <c r="FEO73" s="462"/>
      <c r="FEP73" s="463"/>
      <c r="FER73" s="457"/>
      <c r="FES73" s="461"/>
      <c r="FET73" s="461"/>
      <c r="FEU73" s="462"/>
      <c r="FEV73" s="462"/>
      <c r="FEW73" s="462"/>
      <c r="FEX73" s="463"/>
      <c r="FEZ73" s="457"/>
      <c r="FFA73" s="461"/>
      <c r="FFB73" s="461"/>
      <c r="FFC73" s="462"/>
      <c r="FFD73" s="462"/>
      <c r="FFE73" s="462"/>
      <c r="FFF73" s="463"/>
      <c r="FFH73" s="457"/>
      <c r="FFI73" s="461"/>
      <c r="FFJ73" s="461"/>
      <c r="FFK73" s="462"/>
      <c r="FFL73" s="462"/>
      <c r="FFM73" s="462"/>
      <c r="FFN73" s="463"/>
      <c r="FFP73" s="457"/>
      <c r="FFQ73" s="461"/>
      <c r="FFR73" s="461"/>
      <c r="FFS73" s="462"/>
      <c r="FFT73" s="462"/>
      <c r="FFU73" s="462"/>
      <c r="FFV73" s="463"/>
      <c r="FFX73" s="457"/>
      <c r="FFY73" s="461"/>
      <c r="FFZ73" s="461"/>
      <c r="FGA73" s="462"/>
      <c r="FGB73" s="462"/>
      <c r="FGC73" s="462"/>
      <c r="FGD73" s="463"/>
      <c r="FGF73" s="457"/>
      <c r="FGG73" s="461"/>
      <c r="FGH73" s="461"/>
      <c r="FGI73" s="462"/>
      <c r="FGJ73" s="462"/>
      <c r="FGK73" s="462"/>
      <c r="FGL73" s="463"/>
      <c r="FGN73" s="457"/>
      <c r="FGO73" s="461"/>
      <c r="FGP73" s="461"/>
      <c r="FGQ73" s="462"/>
      <c r="FGR73" s="462"/>
      <c r="FGS73" s="462"/>
      <c r="FGT73" s="463"/>
      <c r="FGV73" s="457"/>
      <c r="FGW73" s="461"/>
      <c r="FGX73" s="461"/>
      <c r="FGY73" s="462"/>
      <c r="FGZ73" s="462"/>
      <c r="FHA73" s="462"/>
      <c r="FHB73" s="463"/>
      <c r="FHD73" s="457"/>
      <c r="FHE73" s="461"/>
      <c r="FHF73" s="461"/>
      <c r="FHG73" s="462"/>
      <c r="FHH73" s="462"/>
      <c r="FHI73" s="462"/>
      <c r="FHJ73" s="463"/>
      <c r="FHL73" s="457"/>
      <c r="FHM73" s="461"/>
      <c r="FHN73" s="461"/>
      <c r="FHO73" s="462"/>
      <c r="FHP73" s="462"/>
      <c r="FHQ73" s="462"/>
      <c r="FHR73" s="463"/>
      <c r="FHT73" s="457"/>
      <c r="FHU73" s="461"/>
      <c r="FHV73" s="461"/>
      <c r="FHW73" s="462"/>
      <c r="FHX73" s="462"/>
      <c r="FHY73" s="462"/>
      <c r="FHZ73" s="463"/>
      <c r="FIB73" s="457"/>
      <c r="FIC73" s="461"/>
      <c r="FID73" s="461"/>
      <c r="FIE73" s="462"/>
      <c r="FIF73" s="462"/>
      <c r="FIG73" s="462"/>
      <c r="FIH73" s="463"/>
      <c r="FIJ73" s="457"/>
      <c r="FIK73" s="461"/>
      <c r="FIL73" s="461"/>
      <c r="FIM73" s="462"/>
      <c r="FIN73" s="462"/>
      <c r="FIO73" s="462"/>
      <c r="FIP73" s="463"/>
      <c r="FIR73" s="457"/>
      <c r="FIS73" s="461"/>
      <c r="FIT73" s="461"/>
      <c r="FIU73" s="462"/>
      <c r="FIV73" s="462"/>
      <c r="FIW73" s="462"/>
      <c r="FIX73" s="463"/>
      <c r="FIZ73" s="457"/>
      <c r="FJA73" s="461"/>
      <c r="FJB73" s="461"/>
      <c r="FJC73" s="462"/>
      <c r="FJD73" s="462"/>
      <c r="FJE73" s="462"/>
      <c r="FJF73" s="463"/>
      <c r="FJH73" s="457"/>
      <c r="FJI73" s="461"/>
      <c r="FJJ73" s="461"/>
      <c r="FJK73" s="462"/>
      <c r="FJL73" s="462"/>
      <c r="FJM73" s="462"/>
      <c r="FJN73" s="463"/>
      <c r="FJP73" s="457"/>
      <c r="FJQ73" s="461"/>
      <c r="FJR73" s="461"/>
      <c r="FJS73" s="462"/>
      <c r="FJT73" s="462"/>
      <c r="FJU73" s="462"/>
      <c r="FJV73" s="463"/>
      <c r="FJX73" s="457"/>
      <c r="FJY73" s="461"/>
      <c r="FJZ73" s="461"/>
      <c r="FKA73" s="462"/>
      <c r="FKB73" s="462"/>
      <c r="FKC73" s="462"/>
      <c r="FKD73" s="463"/>
      <c r="FKF73" s="457"/>
      <c r="FKG73" s="461"/>
      <c r="FKH73" s="461"/>
      <c r="FKI73" s="462"/>
      <c r="FKJ73" s="462"/>
      <c r="FKK73" s="462"/>
      <c r="FKL73" s="463"/>
      <c r="FKN73" s="457"/>
      <c r="FKO73" s="461"/>
      <c r="FKP73" s="461"/>
      <c r="FKQ73" s="462"/>
      <c r="FKR73" s="462"/>
      <c r="FKS73" s="462"/>
      <c r="FKT73" s="463"/>
      <c r="FKV73" s="457"/>
      <c r="FKW73" s="461"/>
      <c r="FKX73" s="461"/>
      <c r="FKY73" s="462"/>
      <c r="FKZ73" s="462"/>
      <c r="FLA73" s="462"/>
      <c r="FLB73" s="463"/>
      <c r="FLD73" s="457"/>
      <c r="FLE73" s="461"/>
      <c r="FLF73" s="461"/>
      <c r="FLG73" s="462"/>
      <c r="FLH73" s="462"/>
      <c r="FLI73" s="462"/>
      <c r="FLJ73" s="463"/>
      <c r="FLL73" s="457"/>
      <c r="FLM73" s="461"/>
      <c r="FLN73" s="461"/>
      <c r="FLO73" s="462"/>
      <c r="FLP73" s="462"/>
      <c r="FLQ73" s="462"/>
      <c r="FLR73" s="463"/>
      <c r="FLT73" s="457"/>
      <c r="FLU73" s="461"/>
      <c r="FLV73" s="461"/>
      <c r="FLW73" s="462"/>
      <c r="FLX73" s="462"/>
      <c r="FLY73" s="462"/>
      <c r="FLZ73" s="463"/>
      <c r="FMB73" s="457"/>
      <c r="FMC73" s="461"/>
      <c r="FMD73" s="461"/>
      <c r="FME73" s="462"/>
      <c r="FMF73" s="462"/>
      <c r="FMG73" s="462"/>
      <c r="FMH73" s="463"/>
      <c r="FMJ73" s="457"/>
      <c r="FMK73" s="461"/>
      <c r="FML73" s="461"/>
      <c r="FMM73" s="462"/>
      <c r="FMN73" s="462"/>
      <c r="FMO73" s="462"/>
      <c r="FMP73" s="463"/>
      <c r="FMR73" s="457"/>
      <c r="FMS73" s="461"/>
      <c r="FMT73" s="461"/>
      <c r="FMU73" s="462"/>
      <c r="FMV73" s="462"/>
      <c r="FMW73" s="462"/>
      <c r="FMX73" s="463"/>
      <c r="FMZ73" s="457"/>
      <c r="FNA73" s="461"/>
      <c r="FNB73" s="461"/>
      <c r="FNC73" s="462"/>
      <c r="FND73" s="462"/>
      <c r="FNE73" s="462"/>
      <c r="FNF73" s="463"/>
      <c r="FNH73" s="457"/>
      <c r="FNI73" s="461"/>
      <c r="FNJ73" s="461"/>
      <c r="FNK73" s="462"/>
      <c r="FNL73" s="462"/>
      <c r="FNM73" s="462"/>
      <c r="FNN73" s="463"/>
      <c r="FNP73" s="457"/>
      <c r="FNQ73" s="461"/>
      <c r="FNR73" s="461"/>
      <c r="FNS73" s="462"/>
      <c r="FNT73" s="462"/>
      <c r="FNU73" s="462"/>
      <c r="FNV73" s="463"/>
      <c r="FNX73" s="457"/>
      <c r="FNY73" s="461"/>
      <c r="FNZ73" s="461"/>
      <c r="FOA73" s="462"/>
      <c r="FOB73" s="462"/>
      <c r="FOC73" s="462"/>
      <c r="FOD73" s="463"/>
      <c r="FOF73" s="457"/>
      <c r="FOG73" s="461"/>
      <c r="FOH73" s="461"/>
      <c r="FOI73" s="462"/>
      <c r="FOJ73" s="462"/>
      <c r="FOK73" s="462"/>
      <c r="FOL73" s="463"/>
      <c r="FON73" s="457"/>
      <c r="FOO73" s="461"/>
      <c r="FOP73" s="461"/>
      <c r="FOQ73" s="462"/>
      <c r="FOR73" s="462"/>
      <c r="FOS73" s="462"/>
      <c r="FOT73" s="463"/>
      <c r="FOV73" s="457"/>
      <c r="FOW73" s="461"/>
      <c r="FOX73" s="461"/>
      <c r="FOY73" s="462"/>
      <c r="FOZ73" s="462"/>
      <c r="FPA73" s="462"/>
      <c r="FPB73" s="463"/>
      <c r="FPD73" s="457"/>
      <c r="FPE73" s="461"/>
      <c r="FPF73" s="461"/>
      <c r="FPG73" s="462"/>
      <c r="FPH73" s="462"/>
      <c r="FPI73" s="462"/>
      <c r="FPJ73" s="463"/>
      <c r="FPL73" s="457"/>
      <c r="FPM73" s="461"/>
      <c r="FPN73" s="461"/>
      <c r="FPO73" s="462"/>
      <c r="FPP73" s="462"/>
      <c r="FPQ73" s="462"/>
      <c r="FPR73" s="463"/>
      <c r="FPT73" s="457"/>
      <c r="FPU73" s="461"/>
      <c r="FPV73" s="461"/>
      <c r="FPW73" s="462"/>
      <c r="FPX73" s="462"/>
      <c r="FPY73" s="462"/>
      <c r="FPZ73" s="463"/>
      <c r="FQB73" s="457"/>
      <c r="FQC73" s="461"/>
      <c r="FQD73" s="461"/>
      <c r="FQE73" s="462"/>
      <c r="FQF73" s="462"/>
      <c r="FQG73" s="462"/>
      <c r="FQH73" s="463"/>
      <c r="FQJ73" s="457"/>
      <c r="FQK73" s="461"/>
      <c r="FQL73" s="461"/>
      <c r="FQM73" s="462"/>
      <c r="FQN73" s="462"/>
      <c r="FQO73" s="462"/>
      <c r="FQP73" s="463"/>
      <c r="FQR73" s="457"/>
      <c r="FQS73" s="461"/>
      <c r="FQT73" s="461"/>
      <c r="FQU73" s="462"/>
      <c r="FQV73" s="462"/>
      <c r="FQW73" s="462"/>
      <c r="FQX73" s="463"/>
      <c r="FQZ73" s="457"/>
      <c r="FRA73" s="461"/>
      <c r="FRB73" s="461"/>
      <c r="FRC73" s="462"/>
      <c r="FRD73" s="462"/>
      <c r="FRE73" s="462"/>
      <c r="FRF73" s="463"/>
      <c r="FRH73" s="457"/>
      <c r="FRI73" s="461"/>
      <c r="FRJ73" s="461"/>
      <c r="FRK73" s="462"/>
      <c r="FRL73" s="462"/>
      <c r="FRM73" s="462"/>
      <c r="FRN73" s="463"/>
      <c r="FRP73" s="457"/>
      <c r="FRQ73" s="461"/>
      <c r="FRR73" s="461"/>
      <c r="FRS73" s="462"/>
      <c r="FRT73" s="462"/>
      <c r="FRU73" s="462"/>
      <c r="FRV73" s="463"/>
      <c r="FRX73" s="457"/>
      <c r="FRY73" s="461"/>
      <c r="FRZ73" s="461"/>
      <c r="FSA73" s="462"/>
      <c r="FSB73" s="462"/>
      <c r="FSC73" s="462"/>
      <c r="FSD73" s="463"/>
      <c r="FSF73" s="457"/>
      <c r="FSG73" s="461"/>
      <c r="FSH73" s="461"/>
      <c r="FSI73" s="462"/>
      <c r="FSJ73" s="462"/>
      <c r="FSK73" s="462"/>
      <c r="FSL73" s="463"/>
      <c r="FSN73" s="457"/>
      <c r="FSO73" s="461"/>
      <c r="FSP73" s="461"/>
      <c r="FSQ73" s="462"/>
      <c r="FSR73" s="462"/>
      <c r="FSS73" s="462"/>
      <c r="FST73" s="463"/>
      <c r="FSV73" s="457"/>
      <c r="FSW73" s="461"/>
      <c r="FSX73" s="461"/>
      <c r="FSY73" s="462"/>
      <c r="FSZ73" s="462"/>
      <c r="FTA73" s="462"/>
      <c r="FTB73" s="463"/>
      <c r="FTD73" s="457"/>
      <c r="FTE73" s="461"/>
      <c r="FTF73" s="461"/>
      <c r="FTG73" s="462"/>
      <c r="FTH73" s="462"/>
      <c r="FTI73" s="462"/>
      <c r="FTJ73" s="463"/>
      <c r="FTL73" s="457"/>
      <c r="FTM73" s="461"/>
      <c r="FTN73" s="461"/>
      <c r="FTO73" s="462"/>
      <c r="FTP73" s="462"/>
      <c r="FTQ73" s="462"/>
      <c r="FTR73" s="463"/>
      <c r="FTT73" s="457"/>
      <c r="FTU73" s="461"/>
      <c r="FTV73" s="461"/>
      <c r="FTW73" s="462"/>
      <c r="FTX73" s="462"/>
      <c r="FTY73" s="462"/>
      <c r="FTZ73" s="463"/>
      <c r="FUB73" s="457"/>
      <c r="FUC73" s="461"/>
      <c r="FUD73" s="461"/>
      <c r="FUE73" s="462"/>
      <c r="FUF73" s="462"/>
      <c r="FUG73" s="462"/>
      <c r="FUH73" s="463"/>
      <c r="FUJ73" s="457"/>
      <c r="FUK73" s="461"/>
      <c r="FUL73" s="461"/>
      <c r="FUM73" s="462"/>
      <c r="FUN73" s="462"/>
      <c r="FUO73" s="462"/>
      <c r="FUP73" s="463"/>
      <c r="FUR73" s="457"/>
      <c r="FUS73" s="461"/>
      <c r="FUT73" s="461"/>
      <c r="FUU73" s="462"/>
      <c r="FUV73" s="462"/>
      <c r="FUW73" s="462"/>
      <c r="FUX73" s="463"/>
      <c r="FUZ73" s="457"/>
      <c r="FVA73" s="461"/>
      <c r="FVB73" s="461"/>
      <c r="FVC73" s="462"/>
      <c r="FVD73" s="462"/>
      <c r="FVE73" s="462"/>
      <c r="FVF73" s="463"/>
      <c r="FVH73" s="457"/>
      <c r="FVI73" s="461"/>
      <c r="FVJ73" s="461"/>
      <c r="FVK73" s="462"/>
      <c r="FVL73" s="462"/>
      <c r="FVM73" s="462"/>
      <c r="FVN73" s="463"/>
      <c r="FVP73" s="457"/>
      <c r="FVQ73" s="461"/>
      <c r="FVR73" s="461"/>
      <c r="FVS73" s="462"/>
      <c r="FVT73" s="462"/>
      <c r="FVU73" s="462"/>
      <c r="FVV73" s="463"/>
      <c r="FVX73" s="457"/>
      <c r="FVY73" s="461"/>
      <c r="FVZ73" s="461"/>
      <c r="FWA73" s="462"/>
      <c r="FWB73" s="462"/>
      <c r="FWC73" s="462"/>
      <c r="FWD73" s="463"/>
      <c r="FWF73" s="457"/>
      <c r="FWG73" s="461"/>
      <c r="FWH73" s="461"/>
      <c r="FWI73" s="462"/>
      <c r="FWJ73" s="462"/>
      <c r="FWK73" s="462"/>
      <c r="FWL73" s="463"/>
      <c r="FWN73" s="457"/>
      <c r="FWO73" s="461"/>
      <c r="FWP73" s="461"/>
      <c r="FWQ73" s="462"/>
      <c r="FWR73" s="462"/>
      <c r="FWS73" s="462"/>
      <c r="FWT73" s="463"/>
      <c r="FWV73" s="457"/>
      <c r="FWW73" s="461"/>
      <c r="FWX73" s="461"/>
      <c r="FWY73" s="462"/>
      <c r="FWZ73" s="462"/>
      <c r="FXA73" s="462"/>
      <c r="FXB73" s="463"/>
      <c r="FXD73" s="457"/>
      <c r="FXE73" s="461"/>
      <c r="FXF73" s="461"/>
      <c r="FXG73" s="462"/>
      <c r="FXH73" s="462"/>
      <c r="FXI73" s="462"/>
      <c r="FXJ73" s="463"/>
      <c r="FXL73" s="457"/>
      <c r="FXM73" s="461"/>
      <c r="FXN73" s="461"/>
      <c r="FXO73" s="462"/>
      <c r="FXP73" s="462"/>
      <c r="FXQ73" s="462"/>
      <c r="FXR73" s="463"/>
      <c r="FXT73" s="457"/>
      <c r="FXU73" s="461"/>
      <c r="FXV73" s="461"/>
      <c r="FXW73" s="462"/>
      <c r="FXX73" s="462"/>
      <c r="FXY73" s="462"/>
      <c r="FXZ73" s="463"/>
      <c r="FYB73" s="457"/>
      <c r="FYC73" s="461"/>
      <c r="FYD73" s="461"/>
      <c r="FYE73" s="462"/>
      <c r="FYF73" s="462"/>
      <c r="FYG73" s="462"/>
      <c r="FYH73" s="463"/>
      <c r="FYJ73" s="457"/>
      <c r="FYK73" s="461"/>
      <c r="FYL73" s="461"/>
      <c r="FYM73" s="462"/>
      <c r="FYN73" s="462"/>
      <c r="FYO73" s="462"/>
      <c r="FYP73" s="463"/>
      <c r="FYR73" s="457"/>
      <c r="FYS73" s="461"/>
      <c r="FYT73" s="461"/>
      <c r="FYU73" s="462"/>
      <c r="FYV73" s="462"/>
      <c r="FYW73" s="462"/>
      <c r="FYX73" s="463"/>
      <c r="FYZ73" s="457"/>
      <c r="FZA73" s="461"/>
      <c r="FZB73" s="461"/>
      <c r="FZC73" s="462"/>
      <c r="FZD73" s="462"/>
      <c r="FZE73" s="462"/>
      <c r="FZF73" s="463"/>
      <c r="FZH73" s="457"/>
      <c r="FZI73" s="461"/>
      <c r="FZJ73" s="461"/>
      <c r="FZK73" s="462"/>
      <c r="FZL73" s="462"/>
      <c r="FZM73" s="462"/>
      <c r="FZN73" s="463"/>
      <c r="FZP73" s="457"/>
      <c r="FZQ73" s="461"/>
      <c r="FZR73" s="461"/>
      <c r="FZS73" s="462"/>
      <c r="FZT73" s="462"/>
      <c r="FZU73" s="462"/>
      <c r="FZV73" s="463"/>
      <c r="FZX73" s="457"/>
      <c r="FZY73" s="461"/>
      <c r="FZZ73" s="461"/>
      <c r="GAA73" s="462"/>
      <c r="GAB73" s="462"/>
      <c r="GAC73" s="462"/>
      <c r="GAD73" s="463"/>
      <c r="GAF73" s="457"/>
      <c r="GAG73" s="461"/>
      <c r="GAH73" s="461"/>
      <c r="GAI73" s="462"/>
      <c r="GAJ73" s="462"/>
      <c r="GAK73" s="462"/>
      <c r="GAL73" s="463"/>
      <c r="GAN73" s="457"/>
      <c r="GAO73" s="461"/>
      <c r="GAP73" s="461"/>
      <c r="GAQ73" s="462"/>
      <c r="GAR73" s="462"/>
      <c r="GAS73" s="462"/>
      <c r="GAT73" s="463"/>
      <c r="GAV73" s="457"/>
      <c r="GAW73" s="461"/>
      <c r="GAX73" s="461"/>
      <c r="GAY73" s="462"/>
      <c r="GAZ73" s="462"/>
      <c r="GBA73" s="462"/>
      <c r="GBB73" s="463"/>
      <c r="GBD73" s="457"/>
      <c r="GBE73" s="461"/>
      <c r="GBF73" s="461"/>
      <c r="GBG73" s="462"/>
      <c r="GBH73" s="462"/>
      <c r="GBI73" s="462"/>
      <c r="GBJ73" s="463"/>
      <c r="GBL73" s="457"/>
      <c r="GBM73" s="461"/>
      <c r="GBN73" s="461"/>
      <c r="GBO73" s="462"/>
      <c r="GBP73" s="462"/>
      <c r="GBQ73" s="462"/>
      <c r="GBR73" s="463"/>
      <c r="GBT73" s="457"/>
      <c r="GBU73" s="461"/>
      <c r="GBV73" s="461"/>
      <c r="GBW73" s="462"/>
      <c r="GBX73" s="462"/>
      <c r="GBY73" s="462"/>
      <c r="GBZ73" s="463"/>
      <c r="GCB73" s="457"/>
      <c r="GCC73" s="461"/>
      <c r="GCD73" s="461"/>
      <c r="GCE73" s="462"/>
      <c r="GCF73" s="462"/>
      <c r="GCG73" s="462"/>
      <c r="GCH73" s="463"/>
      <c r="GCJ73" s="457"/>
      <c r="GCK73" s="461"/>
      <c r="GCL73" s="461"/>
      <c r="GCM73" s="462"/>
      <c r="GCN73" s="462"/>
      <c r="GCO73" s="462"/>
      <c r="GCP73" s="463"/>
      <c r="GCR73" s="457"/>
      <c r="GCS73" s="461"/>
      <c r="GCT73" s="461"/>
      <c r="GCU73" s="462"/>
      <c r="GCV73" s="462"/>
      <c r="GCW73" s="462"/>
      <c r="GCX73" s="463"/>
      <c r="GCZ73" s="457"/>
      <c r="GDA73" s="461"/>
      <c r="GDB73" s="461"/>
      <c r="GDC73" s="462"/>
      <c r="GDD73" s="462"/>
      <c r="GDE73" s="462"/>
      <c r="GDF73" s="463"/>
      <c r="GDH73" s="457"/>
      <c r="GDI73" s="461"/>
      <c r="GDJ73" s="461"/>
      <c r="GDK73" s="462"/>
      <c r="GDL73" s="462"/>
      <c r="GDM73" s="462"/>
      <c r="GDN73" s="463"/>
      <c r="GDP73" s="457"/>
      <c r="GDQ73" s="461"/>
      <c r="GDR73" s="461"/>
      <c r="GDS73" s="462"/>
      <c r="GDT73" s="462"/>
      <c r="GDU73" s="462"/>
      <c r="GDV73" s="463"/>
      <c r="GDX73" s="457"/>
      <c r="GDY73" s="461"/>
      <c r="GDZ73" s="461"/>
      <c r="GEA73" s="462"/>
      <c r="GEB73" s="462"/>
      <c r="GEC73" s="462"/>
      <c r="GED73" s="463"/>
      <c r="GEF73" s="457"/>
      <c r="GEG73" s="461"/>
      <c r="GEH73" s="461"/>
      <c r="GEI73" s="462"/>
      <c r="GEJ73" s="462"/>
      <c r="GEK73" s="462"/>
      <c r="GEL73" s="463"/>
      <c r="GEN73" s="457"/>
      <c r="GEO73" s="461"/>
      <c r="GEP73" s="461"/>
      <c r="GEQ73" s="462"/>
      <c r="GER73" s="462"/>
      <c r="GES73" s="462"/>
      <c r="GET73" s="463"/>
      <c r="GEV73" s="457"/>
      <c r="GEW73" s="461"/>
      <c r="GEX73" s="461"/>
      <c r="GEY73" s="462"/>
      <c r="GEZ73" s="462"/>
      <c r="GFA73" s="462"/>
      <c r="GFB73" s="463"/>
      <c r="GFD73" s="457"/>
      <c r="GFE73" s="461"/>
      <c r="GFF73" s="461"/>
      <c r="GFG73" s="462"/>
      <c r="GFH73" s="462"/>
      <c r="GFI73" s="462"/>
      <c r="GFJ73" s="463"/>
      <c r="GFL73" s="457"/>
      <c r="GFM73" s="461"/>
      <c r="GFN73" s="461"/>
      <c r="GFO73" s="462"/>
      <c r="GFP73" s="462"/>
      <c r="GFQ73" s="462"/>
      <c r="GFR73" s="463"/>
      <c r="GFT73" s="457"/>
      <c r="GFU73" s="461"/>
      <c r="GFV73" s="461"/>
      <c r="GFW73" s="462"/>
      <c r="GFX73" s="462"/>
      <c r="GFY73" s="462"/>
      <c r="GFZ73" s="463"/>
      <c r="GGB73" s="457"/>
      <c r="GGC73" s="461"/>
      <c r="GGD73" s="461"/>
      <c r="GGE73" s="462"/>
      <c r="GGF73" s="462"/>
      <c r="GGG73" s="462"/>
      <c r="GGH73" s="463"/>
      <c r="GGJ73" s="457"/>
      <c r="GGK73" s="461"/>
      <c r="GGL73" s="461"/>
      <c r="GGM73" s="462"/>
      <c r="GGN73" s="462"/>
      <c r="GGO73" s="462"/>
      <c r="GGP73" s="463"/>
      <c r="GGR73" s="457"/>
      <c r="GGS73" s="461"/>
      <c r="GGT73" s="461"/>
      <c r="GGU73" s="462"/>
      <c r="GGV73" s="462"/>
      <c r="GGW73" s="462"/>
      <c r="GGX73" s="463"/>
      <c r="GGZ73" s="457"/>
      <c r="GHA73" s="461"/>
      <c r="GHB73" s="461"/>
      <c r="GHC73" s="462"/>
      <c r="GHD73" s="462"/>
      <c r="GHE73" s="462"/>
      <c r="GHF73" s="463"/>
      <c r="GHH73" s="457"/>
      <c r="GHI73" s="461"/>
      <c r="GHJ73" s="461"/>
      <c r="GHK73" s="462"/>
      <c r="GHL73" s="462"/>
      <c r="GHM73" s="462"/>
      <c r="GHN73" s="463"/>
      <c r="GHP73" s="457"/>
      <c r="GHQ73" s="461"/>
      <c r="GHR73" s="461"/>
      <c r="GHS73" s="462"/>
      <c r="GHT73" s="462"/>
      <c r="GHU73" s="462"/>
      <c r="GHV73" s="463"/>
      <c r="GHX73" s="457"/>
      <c r="GHY73" s="461"/>
      <c r="GHZ73" s="461"/>
      <c r="GIA73" s="462"/>
      <c r="GIB73" s="462"/>
      <c r="GIC73" s="462"/>
      <c r="GID73" s="463"/>
      <c r="GIF73" s="457"/>
      <c r="GIG73" s="461"/>
      <c r="GIH73" s="461"/>
      <c r="GII73" s="462"/>
      <c r="GIJ73" s="462"/>
      <c r="GIK73" s="462"/>
      <c r="GIL73" s="463"/>
      <c r="GIN73" s="457"/>
      <c r="GIO73" s="461"/>
      <c r="GIP73" s="461"/>
      <c r="GIQ73" s="462"/>
      <c r="GIR73" s="462"/>
      <c r="GIS73" s="462"/>
      <c r="GIT73" s="463"/>
      <c r="GIV73" s="457"/>
      <c r="GIW73" s="461"/>
      <c r="GIX73" s="461"/>
      <c r="GIY73" s="462"/>
      <c r="GIZ73" s="462"/>
      <c r="GJA73" s="462"/>
      <c r="GJB73" s="463"/>
      <c r="GJD73" s="457"/>
      <c r="GJE73" s="461"/>
      <c r="GJF73" s="461"/>
      <c r="GJG73" s="462"/>
      <c r="GJH73" s="462"/>
      <c r="GJI73" s="462"/>
      <c r="GJJ73" s="463"/>
      <c r="GJL73" s="457"/>
      <c r="GJM73" s="461"/>
      <c r="GJN73" s="461"/>
      <c r="GJO73" s="462"/>
      <c r="GJP73" s="462"/>
      <c r="GJQ73" s="462"/>
      <c r="GJR73" s="463"/>
      <c r="GJT73" s="457"/>
      <c r="GJU73" s="461"/>
      <c r="GJV73" s="461"/>
      <c r="GJW73" s="462"/>
      <c r="GJX73" s="462"/>
      <c r="GJY73" s="462"/>
      <c r="GJZ73" s="463"/>
      <c r="GKB73" s="457"/>
      <c r="GKC73" s="461"/>
      <c r="GKD73" s="461"/>
      <c r="GKE73" s="462"/>
      <c r="GKF73" s="462"/>
      <c r="GKG73" s="462"/>
      <c r="GKH73" s="463"/>
      <c r="GKJ73" s="457"/>
      <c r="GKK73" s="461"/>
      <c r="GKL73" s="461"/>
      <c r="GKM73" s="462"/>
      <c r="GKN73" s="462"/>
      <c r="GKO73" s="462"/>
      <c r="GKP73" s="463"/>
      <c r="GKR73" s="457"/>
      <c r="GKS73" s="461"/>
      <c r="GKT73" s="461"/>
      <c r="GKU73" s="462"/>
      <c r="GKV73" s="462"/>
      <c r="GKW73" s="462"/>
      <c r="GKX73" s="463"/>
      <c r="GKZ73" s="457"/>
      <c r="GLA73" s="461"/>
      <c r="GLB73" s="461"/>
      <c r="GLC73" s="462"/>
      <c r="GLD73" s="462"/>
      <c r="GLE73" s="462"/>
      <c r="GLF73" s="463"/>
      <c r="GLH73" s="457"/>
      <c r="GLI73" s="461"/>
      <c r="GLJ73" s="461"/>
      <c r="GLK73" s="462"/>
      <c r="GLL73" s="462"/>
      <c r="GLM73" s="462"/>
      <c r="GLN73" s="463"/>
      <c r="GLP73" s="457"/>
      <c r="GLQ73" s="461"/>
      <c r="GLR73" s="461"/>
      <c r="GLS73" s="462"/>
      <c r="GLT73" s="462"/>
      <c r="GLU73" s="462"/>
      <c r="GLV73" s="463"/>
      <c r="GLX73" s="457"/>
      <c r="GLY73" s="461"/>
      <c r="GLZ73" s="461"/>
      <c r="GMA73" s="462"/>
      <c r="GMB73" s="462"/>
      <c r="GMC73" s="462"/>
      <c r="GMD73" s="463"/>
      <c r="GMF73" s="457"/>
      <c r="GMG73" s="461"/>
      <c r="GMH73" s="461"/>
      <c r="GMI73" s="462"/>
      <c r="GMJ73" s="462"/>
      <c r="GMK73" s="462"/>
      <c r="GML73" s="463"/>
      <c r="GMN73" s="457"/>
      <c r="GMO73" s="461"/>
      <c r="GMP73" s="461"/>
      <c r="GMQ73" s="462"/>
      <c r="GMR73" s="462"/>
      <c r="GMS73" s="462"/>
      <c r="GMT73" s="463"/>
      <c r="GMV73" s="457"/>
      <c r="GMW73" s="461"/>
      <c r="GMX73" s="461"/>
      <c r="GMY73" s="462"/>
      <c r="GMZ73" s="462"/>
      <c r="GNA73" s="462"/>
      <c r="GNB73" s="463"/>
      <c r="GND73" s="457"/>
      <c r="GNE73" s="461"/>
      <c r="GNF73" s="461"/>
      <c r="GNG73" s="462"/>
      <c r="GNH73" s="462"/>
      <c r="GNI73" s="462"/>
      <c r="GNJ73" s="463"/>
      <c r="GNL73" s="457"/>
      <c r="GNM73" s="461"/>
      <c r="GNN73" s="461"/>
      <c r="GNO73" s="462"/>
      <c r="GNP73" s="462"/>
      <c r="GNQ73" s="462"/>
      <c r="GNR73" s="463"/>
      <c r="GNT73" s="457"/>
      <c r="GNU73" s="461"/>
      <c r="GNV73" s="461"/>
      <c r="GNW73" s="462"/>
      <c r="GNX73" s="462"/>
      <c r="GNY73" s="462"/>
      <c r="GNZ73" s="463"/>
      <c r="GOB73" s="457"/>
      <c r="GOC73" s="461"/>
      <c r="GOD73" s="461"/>
      <c r="GOE73" s="462"/>
      <c r="GOF73" s="462"/>
      <c r="GOG73" s="462"/>
      <c r="GOH73" s="463"/>
      <c r="GOJ73" s="457"/>
      <c r="GOK73" s="461"/>
      <c r="GOL73" s="461"/>
      <c r="GOM73" s="462"/>
      <c r="GON73" s="462"/>
      <c r="GOO73" s="462"/>
      <c r="GOP73" s="463"/>
      <c r="GOR73" s="457"/>
      <c r="GOS73" s="461"/>
      <c r="GOT73" s="461"/>
      <c r="GOU73" s="462"/>
      <c r="GOV73" s="462"/>
      <c r="GOW73" s="462"/>
      <c r="GOX73" s="463"/>
      <c r="GOZ73" s="457"/>
      <c r="GPA73" s="461"/>
      <c r="GPB73" s="461"/>
      <c r="GPC73" s="462"/>
      <c r="GPD73" s="462"/>
      <c r="GPE73" s="462"/>
      <c r="GPF73" s="463"/>
      <c r="GPH73" s="457"/>
      <c r="GPI73" s="461"/>
      <c r="GPJ73" s="461"/>
      <c r="GPK73" s="462"/>
      <c r="GPL73" s="462"/>
      <c r="GPM73" s="462"/>
      <c r="GPN73" s="463"/>
      <c r="GPP73" s="457"/>
      <c r="GPQ73" s="461"/>
      <c r="GPR73" s="461"/>
      <c r="GPS73" s="462"/>
      <c r="GPT73" s="462"/>
      <c r="GPU73" s="462"/>
      <c r="GPV73" s="463"/>
      <c r="GPX73" s="457"/>
      <c r="GPY73" s="461"/>
      <c r="GPZ73" s="461"/>
      <c r="GQA73" s="462"/>
      <c r="GQB73" s="462"/>
      <c r="GQC73" s="462"/>
      <c r="GQD73" s="463"/>
      <c r="GQF73" s="457"/>
      <c r="GQG73" s="461"/>
      <c r="GQH73" s="461"/>
      <c r="GQI73" s="462"/>
      <c r="GQJ73" s="462"/>
      <c r="GQK73" s="462"/>
      <c r="GQL73" s="463"/>
      <c r="GQN73" s="457"/>
      <c r="GQO73" s="461"/>
      <c r="GQP73" s="461"/>
      <c r="GQQ73" s="462"/>
      <c r="GQR73" s="462"/>
      <c r="GQS73" s="462"/>
      <c r="GQT73" s="463"/>
      <c r="GQV73" s="457"/>
      <c r="GQW73" s="461"/>
      <c r="GQX73" s="461"/>
      <c r="GQY73" s="462"/>
      <c r="GQZ73" s="462"/>
      <c r="GRA73" s="462"/>
      <c r="GRB73" s="463"/>
      <c r="GRD73" s="457"/>
      <c r="GRE73" s="461"/>
      <c r="GRF73" s="461"/>
      <c r="GRG73" s="462"/>
      <c r="GRH73" s="462"/>
      <c r="GRI73" s="462"/>
      <c r="GRJ73" s="463"/>
      <c r="GRL73" s="457"/>
      <c r="GRM73" s="461"/>
      <c r="GRN73" s="461"/>
      <c r="GRO73" s="462"/>
      <c r="GRP73" s="462"/>
      <c r="GRQ73" s="462"/>
      <c r="GRR73" s="463"/>
      <c r="GRT73" s="457"/>
      <c r="GRU73" s="461"/>
      <c r="GRV73" s="461"/>
      <c r="GRW73" s="462"/>
      <c r="GRX73" s="462"/>
      <c r="GRY73" s="462"/>
      <c r="GRZ73" s="463"/>
      <c r="GSB73" s="457"/>
      <c r="GSC73" s="461"/>
      <c r="GSD73" s="461"/>
      <c r="GSE73" s="462"/>
      <c r="GSF73" s="462"/>
      <c r="GSG73" s="462"/>
      <c r="GSH73" s="463"/>
      <c r="GSJ73" s="457"/>
      <c r="GSK73" s="461"/>
      <c r="GSL73" s="461"/>
      <c r="GSM73" s="462"/>
      <c r="GSN73" s="462"/>
      <c r="GSO73" s="462"/>
      <c r="GSP73" s="463"/>
      <c r="GSR73" s="457"/>
      <c r="GSS73" s="461"/>
      <c r="GST73" s="461"/>
      <c r="GSU73" s="462"/>
      <c r="GSV73" s="462"/>
      <c r="GSW73" s="462"/>
      <c r="GSX73" s="463"/>
      <c r="GSZ73" s="457"/>
      <c r="GTA73" s="461"/>
      <c r="GTB73" s="461"/>
      <c r="GTC73" s="462"/>
      <c r="GTD73" s="462"/>
      <c r="GTE73" s="462"/>
      <c r="GTF73" s="463"/>
      <c r="GTH73" s="457"/>
      <c r="GTI73" s="461"/>
      <c r="GTJ73" s="461"/>
      <c r="GTK73" s="462"/>
      <c r="GTL73" s="462"/>
      <c r="GTM73" s="462"/>
      <c r="GTN73" s="463"/>
      <c r="GTP73" s="457"/>
      <c r="GTQ73" s="461"/>
      <c r="GTR73" s="461"/>
      <c r="GTS73" s="462"/>
      <c r="GTT73" s="462"/>
      <c r="GTU73" s="462"/>
      <c r="GTV73" s="463"/>
      <c r="GTX73" s="457"/>
      <c r="GTY73" s="461"/>
      <c r="GTZ73" s="461"/>
      <c r="GUA73" s="462"/>
      <c r="GUB73" s="462"/>
      <c r="GUC73" s="462"/>
      <c r="GUD73" s="463"/>
      <c r="GUF73" s="457"/>
      <c r="GUG73" s="461"/>
      <c r="GUH73" s="461"/>
      <c r="GUI73" s="462"/>
      <c r="GUJ73" s="462"/>
      <c r="GUK73" s="462"/>
      <c r="GUL73" s="463"/>
      <c r="GUN73" s="457"/>
      <c r="GUO73" s="461"/>
      <c r="GUP73" s="461"/>
      <c r="GUQ73" s="462"/>
      <c r="GUR73" s="462"/>
      <c r="GUS73" s="462"/>
      <c r="GUT73" s="463"/>
      <c r="GUV73" s="457"/>
      <c r="GUW73" s="461"/>
      <c r="GUX73" s="461"/>
      <c r="GUY73" s="462"/>
      <c r="GUZ73" s="462"/>
      <c r="GVA73" s="462"/>
      <c r="GVB73" s="463"/>
      <c r="GVD73" s="457"/>
      <c r="GVE73" s="461"/>
      <c r="GVF73" s="461"/>
      <c r="GVG73" s="462"/>
      <c r="GVH73" s="462"/>
      <c r="GVI73" s="462"/>
      <c r="GVJ73" s="463"/>
      <c r="GVL73" s="457"/>
      <c r="GVM73" s="461"/>
      <c r="GVN73" s="461"/>
      <c r="GVO73" s="462"/>
      <c r="GVP73" s="462"/>
      <c r="GVQ73" s="462"/>
      <c r="GVR73" s="463"/>
      <c r="GVT73" s="457"/>
      <c r="GVU73" s="461"/>
      <c r="GVV73" s="461"/>
      <c r="GVW73" s="462"/>
      <c r="GVX73" s="462"/>
      <c r="GVY73" s="462"/>
      <c r="GVZ73" s="463"/>
      <c r="GWB73" s="457"/>
      <c r="GWC73" s="461"/>
      <c r="GWD73" s="461"/>
      <c r="GWE73" s="462"/>
      <c r="GWF73" s="462"/>
      <c r="GWG73" s="462"/>
      <c r="GWH73" s="463"/>
      <c r="GWJ73" s="457"/>
      <c r="GWK73" s="461"/>
      <c r="GWL73" s="461"/>
      <c r="GWM73" s="462"/>
      <c r="GWN73" s="462"/>
      <c r="GWO73" s="462"/>
      <c r="GWP73" s="463"/>
      <c r="GWR73" s="457"/>
      <c r="GWS73" s="461"/>
      <c r="GWT73" s="461"/>
      <c r="GWU73" s="462"/>
      <c r="GWV73" s="462"/>
      <c r="GWW73" s="462"/>
      <c r="GWX73" s="463"/>
      <c r="GWZ73" s="457"/>
      <c r="GXA73" s="461"/>
      <c r="GXB73" s="461"/>
      <c r="GXC73" s="462"/>
      <c r="GXD73" s="462"/>
      <c r="GXE73" s="462"/>
      <c r="GXF73" s="463"/>
      <c r="GXH73" s="457"/>
      <c r="GXI73" s="461"/>
      <c r="GXJ73" s="461"/>
      <c r="GXK73" s="462"/>
      <c r="GXL73" s="462"/>
      <c r="GXM73" s="462"/>
      <c r="GXN73" s="463"/>
      <c r="GXP73" s="457"/>
      <c r="GXQ73" s="461"/>
      <c r="GXR73" s="461"/>
      <c r="GXS73" s="462"/>
      <c r="GXT73" s="462"/>
      <c r="GXU73" s="462"/>
      <c r="GXV73" s="463"/>
      <c r="GXX73" s="457"/>
      <c r="GXY73" s="461"/>
      <c r="GXZ73" s="461"/>
      <c r="GYA73" s="462"/>
      <c r="GYB73" s="462"/>
      <c r="GYC73" s="462"/>
      <c r="GYD73" s="463"/>
      <c r="GYF73" s="457"/>
      <c r="GYG73" s="461"/>
      <c r="GYH73" s="461"/>
      <c r="GYI73" s="462"/>
      <c r="GYJ73" s="462"/>
      <c r="GYK73" s="462"/>
      <c r="GYL73" s="463"/>
      <c r="GYN73" s="457"/>
      <c r="GYO73" s="461"/>
      <c r="GYP73" s="461"/>
      <c r="GYQ73" s="462"/>
      <c r="GYR73" s="462"/>
      <c r="GYS73" s="462"/>
      <c r="GYT73" s="463"/>
      <c r="GYV73" s="457"/>
      <c r="GYW73" s="461"/>
      <c r="GYX73" s="461"/>
      <c r="GYY73" s="462"/>
      <c r="GYZ73" s="462"/>
      <c r="GZA73" s="462"/>
      <c r="GZB73" s="463"/>
      <c r="GZD73" s="457"/>
      <c r="GZE73" s="461"/>
      <c r="GZF73" s="461"/>
      <c r="GZG73" s="462"/>
      <c r="GZH73" s="462"/>
      <c r="GZI73" s="462"/>
      <c r="GZJ73" s="463"/>
      <c r="GZL73" s="457"/>
      <c r="GZM73" s="461"/>
      <c r="GZN73" s="461"/>
      <c r="GZO73" s="462"/>
      <c r="GZP73" s="462"/>
      <c r="GZQ73" s="462"/>
      <c r="GZR73" s="463"/>
      <c r="GZT73" s="457"/>
      <c r="GZU73" s="461"/>
      <c r="GZV73" s="461"/>
      <c r="GZW73" s="462"/>
      <c r="GZX73" s="462"/>
      <c r="GZY73" s="462"/>
      <c r="GZZ73" s="463"/>
      <c r="HAB73" s="457"/>
      <c r="HAC73" s="461"/>
      <c r="HAD73" s="461"/>
      <c r="HAE73" s="462"/>
      <c r="HAF73" s="462"/>
      <c r="HAG73" s="462"/>
      <c r="HAH73" s="463"/>
      <c r="HAJ73" s="457"/>
      <c r="HAK73" s="461"/>
      <c r="HAL73" s="461"/>
      <c r="HAM73" s="462"/>
      <c r="HAN73" s="462"/>
      <c r="HAO73" s="462"/>
      <c r="HAP73" s="463"/>
      <c r="HAR73" s="457"/>
      <c r="HAS73" s="461"/>
      <c r="HAT73" s="461"/>
      <c r="HAU73" s="462"/>
      <c r="HAV73" s="462"/>
      <c r="HAW73" s="462"/>
      <c r="HAX73" s="463"/>
      <c r="HAZ73" s="457"/>
      <c r="HBA73" s="461"/>
      <c r="HBB73" s="461"/>
      <c r="HBC73" s="462"/>
      <c r="HBD73" s="462"/>
      <c r="HBE73" s="462"/>
      <c r="HBF73" s="463"/>
      <c r="HBH73" s="457"/>
      <c r="HBI73" s="461"/>
      <c r="HBJ73" s="461"/>
      <c r="HBK73" s="462"/>
      <c r="HBL73" s="462"/>
      <c r="HBM73" s="462"/>
      <c r="HBN73" s="463"/>
      <c r="HBP73" s="457"/>
      <c r="HBQ73" s="461"/>
      <c r="HBR73" s="461"/>
      <c r="HBS73" s="462"/>
      <c r="HBT73" s="462"/>
      <c r="HBU73" s="462"/>
      <c r="HBV73" s="463"/>
      <c r="HBX73" s="457"/>
      <c r="HBY73" s="461"/>
      <c r="HBZ73" s="461"/>
      <c r="HCA73" s="462"/>
      <c r="HCB73" s="462"/>
      <c r="HCC73" s="462"/>
      <c r="HCD73" s="463"/>
      <c r="HCF73" s="457"/>
      <c r="HCG73" s="461"/>
      <c r="HCH73" s="461"/>
      <c r="HCI73" s="462"/>
      <c r="HCJ73" s="462"/>
      <c r="HCK73" s="462"/>
      <c r="HCL73" s="463"/>
      <c r="HCN73" s="457"/>
      <c r="HCO73" s="461"/>
      <c r="HCP73" s="461"/>
      <c r="HCQ73" s="462"/>
      <c r="HCR73" s="462"/>
      <c r="HCS73" s="462"/>
      <c r="HCT73" s="463"/>
      <c r="HCV73" s="457"/>
      <c r="HCW73" s="461"/>
      <c r="HCX73" s="461"/>
      <c r="HCY73" s="462"/>
      <c r="HCZ73" s="462"/>
      <c r="HDA73" s="462"/>
      <c r="HDB73" s="463"/>
      <c r="HDD73" s="457"/>
      <c r="HDE73" s="461"/>
      <c r="HDF73" s="461"/>
      <c r="HDG73" s="462"/>
      <c r="HDH73" s="462"/>
      <c r="HDI73" s="462"/>
      <c r="HDJ73" s="463"/>
      <c r="HDL73" s="457"/>
      <c r="HDM73" s="461"/>
      <c r="HDN73" s="461"/>
      <c r="HDO73" s="462"/>
      <c r="HDP73" s="462"/>
      <c r="HDQ73" s="462"/>
      <c r="HDR73" s="463"/>
      <c r="HDT73" s="457"/>
      <c r="HDU73" s="461"/>
      <c r="HDV73" s="461"/>
      <c r="HDW73" s="462"/>
      <c r="HDX73" s="462"/>
      <c r="HDY73" s="462"/>
      <c r="HDZ73" s="463"/>
      <c r="HEB73" s="457"/>
      <c r="HEC73" s="461"/>
      <c r="HED73" s="461"/>
      <c r="HEE73" s="462"/>
      <c r="HEF73" s="462"/>
      <c r="HEG73" s="462"/>
      <c r="HEH73" s="463"/>
      <c r="HEJ73" s="457"/>
      <c r="HEK73" s="461"/>
      <c r="HEL73" s="461"/>
      <c r="HEM73" s="462"/>
      <c r="HEN73" s="462"/>
      <c r="HEO73" s="462"/>
      <c r="HEP73" s="463"/>
      <c r="HER73" s="457"/>
      <c r="HES73" s="461"/>
      <c r="HET73" s="461"/>
      <c r="HEU73" s="462"/>
      <c r="HEV73" s="462"/>
      <c r="HEW73" s="462"/>
      <c r="HEX73" s="463"/>
      <c r="HEZ73" s="457"/>
      <c r="HFA73" s="461"/>
      <c r="HFB73" s="461"/>
      <c r="HFC73" s="462"/>
      <c r="HFD73" s="462"/>
      <c r="HFE73" s="462"/>
      <c r="HFF73" s="463"/>
      <c r="HFH73" s="457"/>
      <c r="HFI73" s="461"/>
      <c r="HFJ73" s="461"/>
      <c r="HFK73" s="462"/>
      <c r="HFL73" s="462"/>
      <c r="HFM73" s="462"/>
      <c r="HFN73" s="463"/>
      <c r="HFP73" s="457"/>
      <c r="HFQ73" s="461"/>
      <c r="HFR73" s="461"/>
      <c r="HFS73" s="462"/>
      <c r="HFT73" s="462"/>
      <c r="HFU73" s="462"/>
      <c r="HFV73" s="463"/>
      <c r="HFX73" s="457"/>
      <c r="HFY73" s="461"/>
      <c r="HFZ73" s="461"/>
      <c r="HGA73" s="462"/>
      <c r="HGB73" s="462"/>
      <c r="HGC73" s="462"/>
      <c r="HGD73" s="463"/>
      <c r="HGF73" s="457"/>
      <c r="HGG73" s="461"/>
      <c r="HGH73" s="461"/>
      <c r="HGI73" s="462"/>
      <c r="HGJ73" s="462"/>
      <c r="HGK73" s="462"/>
      <c r="HGL73" s="463"/>
      <c r="HGN73" s="457"/>
      <c r="HGO73" s="461"/>
      <c r="HGP73" s="461"/>
      <c r="HGQ73" s="462"/>
      <c r="HGR73" s="462"/>
      <c r="HGS73" s="462"/>
      <c r="HGT73" s="463"/>
      <c r="HGV73" s="457"/>
      <c r="HGW73" s="461"/>
      <c r="HGX73" s="461"/>
      <c r="HGY73" s="462"/>
      <c r="HGZ73" s="462"/>
      <c r="HHA73" s="462"/>
      <c r="HHB73" s="463"/>
      <c r="HHD73" s="457"/>
      <c r="HHE73" s="461"/>
      <c r="HHF73" s="461"/>
      <c r="HHG73" s="462"/>
      <c r="HHH73" s="462"/>
      <c r="HHI73" s="462"/>
      <c r="HHJ73" s="463"/>
      <c r="HHL73" s="457"/>
      <c r="HHM73" s="461"/>
      <c r="HHN73" s="461"/>
      <c r="HHO73" s="462"/>
      <c r="HHP73" s="462"/>
      <c r="HHQ73" s="462"/>
      <c r="HHR73" s="463"/>
      <c r="HHT73" s="457"/>
      <c r="HHU73" s="461"/>
      <c r="HHV73" s="461"/>
      <c r="HHW73" s="462"/>
      <c r="HHX73" s="462"/>
      <c r="HHY73" s="462"/>
      <c r="HHZ73" s="463"/>
      <c r="HIB73" s="457"/>
      <c r="HIC73" s="461"/>
      <c r="HID73" s="461"/>
      <c r="HIE73" s="462"/>
      <c r="HIF73" s="462"/>
      <c r="HIG73" s="462"/>
      <c r="HIH73" s="463"/>
      <c r="HIJ73" s="457"/>
      <c r="HIK73" s="461"/>
      <c r="HIL73" s="461"/>
      <c r="HIM73" s="462"/>
      <c r="HIN73" s="462"/>
      <c r="HIO73" s="462"/>
      <c r="HIP73" s="463"/>
      <c r="HIR73" s="457"/>
      <c r="HIS73" s="461"/>
      <c r="HIT73" s="461"/>
      <c r="HIU73" s="462"/>
      <c r="HIV73" s="462"/>
      <c r="HIW73" s="462"/>
      <c r="HIX73" s="463"/>
      <c r="HIZ73" s="457"/>
      <c r="HJA73" s="461"/>
      <c r="HJB73" s="461"/>
      <c r="HJC73" s="462"/>
      <c r="HJD73" s="462"/>
      <c r="HJE73" s="462"/>
      <c r="HJF73" s="463"/>
      <c r="HJH73" s="457"/>
      <c r="HJI73" s="461"/>
      <c r="HJJ73" s="461"/>
      <c r="HJK73" s="462"/>
      <c r="HJL73" s="462"/>
      <c r="HJM73" s="462"/>
      <c r="HJN73" s="463"/>
      <c r="HJP73" s="457"/>
      <c r="HJQ73" s="461"/>
      <c r="HJR73" s="461"/>
      <c r="HJS73" s="462"/>
      <c r="HJT73" s="462"/>
      <c r="HJU73" s="462"/>
      <c r="HJV73" s="463"/>
      <c r="HJX73" s="457"/>
      <c r="HJY73" s="461"/>
      <c r="HJZ73" s="461"/>
      <c r="HKA73" s="462"/>
      <c r="HKB73" s="462"/>
      <c r="HKC73" s="462"/>
      <c r="HKD73" s="463"/>
      <c r="HKF73" s="457"/>
      <c r="HKG73" s="461"/>
      <c r="HKH73" s="461"/>
      <c r="HKI73" s="462"/>
      <c r="HKJ73" s="462"/>
      <c r="HKK73" s="462"/>
      <c r="HKL73" s="463"/>
      <c r="HKN73" s="457"/>
      <c r="HKO73" s="461"/>
      <c r="HKP73" s="461"/>
      <c r="HKQ73" s="462"/>
      <c r="HKR73" s="462"/>
      <c r="HKS73" s="462"/>
      <c r="HKT73" s="463"/>
      <c r="HKV73" s="457"/>
      <c r="HKW73" s="461"/>
      <c r="HKX73" s="461"/>
      <c r="HKY73" s="462"/>
      <c r="HKZ73" s="462"/>
      <c r="HLA73" s="462"/>
      <c r="HLB73" s="463"/>
      <c r="HLD73" s="457"/>
      <c r="HLE73" s="461"/>
      <c r="HLF73" s="461"/>
      <c r="HLG73" s="462"/>
      <c r="HLH73" s="462"/>
      <c r="HLI73" s="462"/>
      <c r="HLJ73" s="463"/>
      <c r="HLL73" s="457"/>
      <c r="HLM73" s="461"/>
      <c r="HLN73" s="461"/>
      <c r="HLO73" s="462"/>
      <c r="HLP73" s="462"/>
      <c r="HLQ73" s="462"/>
      <c r="HLR73" s="463"/>
      <c r="HLT73" s="457"/>
      <c r="HLU73" s="461"/>
      <c r="HLV73" s="461"/>
      <c r="HLW73" s="462"/>
      <c r="HLX73" s="462"/>
      <c r="HLY73" s="462"/>
      <c r="HLZ73" s="463"/>
      <c r="HMB73" s="457"/>
      <c r="HMC73" s="461"/>
      <c r="HMD73" s="461"/>
      <c r="HME73" s="462"/>
      <c r="HMF73" s="462"/>
      <c r="HMG73" s="462"/>
      <c r="HMH73" s="463"/>
      <c r="HMJ73" s="457"/>
      <c r="HMK73" s="461"/>
      <c r="HML73" s="461"/>
      <c r="HMM73" s="462"/>
      <c r="HMN73" s="462"/>
      <c r="HMO73" s="462"/>
      <c r="HMP73" s="463"/>
      <c r="HMR73" s="457"/>
      <c r="HMS73" s="461"/>
      <c r="HMT73" s="461"/>
      <c r="HMU73" s="462"/>
      <c r="HMV73" s="462"/>
      <c r="HMW73" s="462"/>
      <c r="HMX73" s="463"/>
      <c r="HMZ73" s="457"/>
      <c r="HNA73" s="461"/>
      <c r="HNB73" s="461"/>
      <c r="HNC73" s="462"/>
      <c r="HND73" s="462"/>
      <c r="HNE73" s="462"/>
      <c r="HNF73" s="463"/>
      <c r="HNH73" s="457"/>
      <c r="HNI73" s="461"/>
      <c r="HNJ73" s="461"/>
      <c r="HNK73" s="462"/>
      <c r="HNL73" s="462"/>
      <c r="HNM73" s="462"/>
      <c r="HNN73" s="463"/>
      <c r="HNP73" s="457"/>
      <c r="HNQ73" s="461"/>
      <c r="HNR73" s="461"/>
      <c r="HNS73" s="462"/>
      <c r="HNT73" s="462"/>
      <c r="HNU73" s="462"/>
      <c r="HNV73" s="463"/>
      <c r="HNX73" s="457"/>
      <c r="HNY73" s="461"/>
      <c r="HNZ73" s="461"/>
      <c r="HOA73" s="462"/>
      <c r="HOB73" s="462"/>
      <c r="HOC73" s="462"/>
      <c r="HOD73" s="463"/>
      <c r="HOF73" s="457"/>
      <c r="HOG73" s="461"/>
      <c r="HOH73" s="461"/>
      <c r="HOI73" s="462"/>
      <c r="HOJ73" s="462"/>
      <c r="HOK73" s="462"/>
      <c r="HOL73" s="463"/>
      <c r="HON73" s="457"/>
      <c r="HOO73" s="461"/>
      <c r="HOP73" s="461"/>
      <c r="HOQ73" s="462"/>
      <c r="HOR73" s="462"/>
      <c r="HOS73" s="462"/>
      <c r="HOT73" s="463"/>
      <c r="HOV73" s="457"/>
      <c r="HOW73" s="461"/>
      <c r="HOX73" s="461"/>
      <c r="HOY73" s="462"/>
      <c r="HOZ73" s="462"/>
      <c r="HPA73" s="462"/>
      <c r="HPB73" s="463"/>
      <c r="HPD73" s="457"/>
      <c r="HPE73" s="461"/>
      <c r="HPF73" s="461"/>
      <c r="HPG73" s="462"/>
      <c r="HPH73" s="462"/>
      <c r="HPI73" s="462"/>
      <c r="HPJ73" s="463"/>
      <c r="HPL73" s="457"/>
      <c r="HPM73" s="461"/>
      <c r="HPN73" s="461"/>
      <c r="HPO73" s="462"/>
      <c r="HPP73" s="462"/>
      <c r="HPQ73" s="462"/>
      <c r="HPR73" s="463"/>
      <c r="HPT73" s="457"/>
      <c r="HPU73" s="461"/>
      <c r="HPV73" s="461"/>
      <c r="HPW73" s="462"/>
      <c r="HPX73" s="462"/>
      <c r="HPY73" s="462"/>
      <c r="HPZ73" s="463"/>
      <c r="HQB73" s="457"/>
      <c r="HQC73" s="461"/>
      <c r="HQD73" s="461"/>
      <c r="HQE73" s="462"/>
      <c r="HQF73" s="462"/>
      <c r="HQG73" s="462"/>
      <c r="HQH73" s="463"/>
      <c r="HQJ73" s="457"/>
      <c r="HQK73" s="461"/>
      <c r="HQL73" s="461"/>
      <c r="HQM73" s="462"/>
      <c r="HQN73" s="462"/>
      <c r="HQO73" s="462"/>
      <c r="HQP73" s="463"/>
      <c r="HQR73" s="457"/>
      <c r="HQS73" s="461"/>
      <c r="HQT73" s="461"/>
      <c r="HQU73" s="462"/>
      <c r="HQV73" s="462"/>
      <c r="HQW73" s="462"/>
      <c r="HQX73" s="463"/>
      <c r="HQZ73" s="457"/>
      <c r="HRA73" s="461"/>
      <c r="HRB73" s="461"/>
      <c r="HRC73" s="462"/>
      <c r="HRD73" s="462"/>
      <c r="HRE73" s="462"/>
      <c r="HRF73" s="463"/>
      <c r="HRH73" s="457"/>
      <c r="HRI73" s="461"/>
      <c r="HRJ73" s="461"/>
      <c r="HRK73" s="462"/>
      <c r="HRL73" s="462"/>
      <c r="HRM73" s="462"/>
      <c r="HRN73" s="463"/>
      <c r="HRP73" s="457"/>
      <c r="HRQ73" s="461"/>
      <c r="HRR73" s="461"/>
      <c r="HRS73" s="462"/>
      <c r="HRT73" s="462"/>
      <c r="HRU73" s="462"/>
      <c r="HRV73" s="463"/>
      <c r="HRX73" s="457"/>
      <c r="HRY73" s="461"/>
      <c r="HRZ73" s="461"/>
      <c r="HSA73" s="462"/>
      <c r="HSB73" s="462"/>
      <c r="HSC73" s="462"/>
      <c r="HSD73" s="463"/>
      <c r="HSF73" s="457"/>
      <c r="HSG73" s="461"/>
      <c r="HSH73" s="461"/>
      <c r="HSI73" s="462"/>
      <c r="HSJ73" s="462"/>
      <c r="HSK73" s="462"/>
      <c r="HSL73" s="463"/>
      <c r="HSN73" s="457"/>
      <c r="HSO73" s="461"/>
      <c r="HSP73" s="461"/>
      <c r="HSQ73" s="462"/>
      <c r="HSR73" s="462"/>
      <c r="HSS73" s="462"/>
      <c r="HST73" s="463"/>
      <c r="HSV73" s="457"/>
      <c r="HSW73" s="461"/>
      <c r="HSX73" s="461"/>
      <c r="HSY73" s="462"/>
      <c r="HSZ73" s="462"/>
      <c r="HTA73" s="462"/>
      <c r="HTB73" s="463"/>
      <c r="HTD73" s="457"/>
      <c r="HTE73" s="461"/>
      <c r="HTF73" s="461"/>
      <c r="HTG73" s="462"/>
      <c r="HTH73" s="462"/>
      <c r="HTI73" s="462"/>
      <c r="HTJ73" s="463"/>
      <c r="HTL73" s="457"/>
      <c r="HTM73" s="461"/>
      <c r="HTN73" s="461"/>
      <c r="HTO73" s="462"/>
      <c r="HTP73" s="462"/>
      <c r="HTQ73" s="462"/>
      <c r="HTR73" s="463"/>
      <c r="HTT73" s="457"/>
      <c r="HTU73" s="461"/>
      <c r="HTV73" s="461"/>
      <c r="HTW73" s="462"/>
      <c r="HTX73" s="462"/>
      <c r="HTY73" s="462"/>
      <c r="HTZ73" s="463"/>
      <c r="HUB73" s="457"/>
      <c r="HUC73" s="461"/>
      <c r="HUD73" s="461"/>
      <c r="HUE73" s="462"/>
      <c r="HUF73" s="462"/>
      <c r="HUG73" s="462"/>
      <c r="HUH73" s="463"/>
      <c r="HUJ73" s="457"/>
      <c r="HUK73" s="461"/>
      <c r="HUL73" s="461"/>
      <c r="HUM73" s="462"/>
      <c r="HUN73" s="462"/>
      <c r="HUO73" s="462"/>
      <c r="HUP73" s="463"/>
      <c r="HUR73" s="457"/>
      <c r="HUS73" s="461"/>
      <c r="HUT73" s="461"/>
      <c r="HUU73" s="462"/>
      <c r="HUV73" s="462"/>
      <c r="HUW73" s="462"/>
      <c r="HUX73" s="463"/>
      <c r="HUZ73" s="457"/>
      <c r="HVA73" s="461"/>
      <c r="HVB73" s="461"/>
      <c r="HVC73" s="462"/>
      <c r="HVD73" s="462"/>
      <c r="HVE73" s="462"/>
      <c r="HVF73" s="463"/>
      <c r="HVH73" s="457"/>
      <c r="HVI73" s="461"/>
      <c r="HVJ73" s="461"/>
      <c r="HVK73" s="462"/>
      <c r="HVL73" s="462"/>
      <c r="HVM73" s="462"/>
      <c r="HVN73" s="463"/>
      <c r="HVP73" s="457"/>
      <c r="HVQ73" s="461"/>
      <c r="HVR73" s="461"/>
      <c r="HVS73" s="462"/>
      <c r="HVT73" s="462"/>
      <c r="HVU73" s="462"/>
      <c r="HVV73" s="463"/>
      <c r="HVX73" s="457"/>
      <c r="HVY73" s="461"/>
      <c r="HVZ73" s="461"/>
      <c r="HWA73" s="462"/>
      <c r="HWB73" s="462"/>
      <c r="HWC73" s="462"/>
      <c r="HWD73" s="463"/>
      <c r="HWF73" s="457"/>
      <c r="HWG73" s="461"/>
      <c r="HWH73" s="461"/>
      <c r="HWI73" s="462"/>
      <c r="HWJ73" s="462"/>
      <c r="HWK73" s="462"/>
      <c r="HWL73" s="463"/>
      <c r="HWN73" s="457"/>
      <c r="HWO73" s="461"/>
      <c r="HWP73" s="461"/>
      <c r="HWQ73" s="462"/>
      <c r="HWR73" s="462"/>
      <c r="HWS73" s="462"/>
      <c r="HWT73" s="463"/>
      <c r="HWV73" s="457"/>
      <c r="HWW73" s="461"/>
      <c r="HWX73" s="461"/>
      <c r="HWY73" s="462"/>
      <c r="HWZ73" s="462"/>
      <c r="HXA73" s="462"/>
      <c r="HXB73" s="463"/>
      <c r="HXD73" s="457"/>
      <c r="HXE73" s="461"/>
      <c r="HXF73" s="461"/>
      <c r="HXG73" s="462"/>
      <c r="HXH73" s="462"/>
      <c r="HXI73" s="462"/>
      <c r="HXJ73" s="463"/>
      <c r="HXL73" s="457"/>
      <c r="HXM73" s="461"/>
      <c r="HXN73" s="461"/>
      <c r="HXO73" s="462"/>
      <c r="HXP73" s="462"/>
      <c r="HXQ73" s="462"/>
      <c r="HXR73" s="463"/>
      <c r="HXT73" s="457"/>
      <c r="HXU73" s="461"/>
      <c r="HXV73" s="461"/>
      <c r="HXW73" s="462"/>
      <c r="HXX73" s="462"/>
      <c r="HXY73" s="462"/>
      <c r="HXZ73" s="463"/>
      <c r="HYB73" s="457"/>
      <c r="HYC73" s="461"/>
      <c r="HYD73" s="461"/>
      <c r="HYE73" s="462"/>
      <c r="HYF73" s="462"/>
      <c r="HYG73" s="462"/>
      <c r="HYH73" s="463"/>
      <c r="HYJ73" s="457"/>
      <c r="HYK73" s="461"/>
      <c r="HYL73" s="461"/>
      <c r="HYM73" s="462"/>
      <c r="HYN73" s="462"/>
      <c r="HYO73" s="462"/>
      <c r="HYP73" s="463"/>
      <c r="HYR73" s="457"/>
      <c r="HYS73" s="461"/>
      <c r="HYT73" s="461"/>
      <c r="HYU73" s="462"/>
      <c r="HYV73" s="462"/>
      <c r="HYW73" s="462"/>
      <c r="HYX73" s="463"/>
      <c r="HYZ73" s="457"/>
      <c r="HZA73" s="461"/>
      <c r="HZB73" s="461"/>
      <c r="HZC73" s="462"/>
      <c r="HZD73" s="462"/>
      <c r="HZE73" s="462"/>
      <c r="HZF73" s="463"/>
      <c r="HZH73" s="457"/>
      <c r="HZI73" s="461"/>
      <c r="HZJ73" s="461"/>
      <c r="HZK73" s="462"/>
      <c r="HZL73" s="462"/>
      <c r="HZM73" s="462"/>
      <c r="HZN73" s="463"/>
      <c r="HZP73" s="457"/>
      <c r="HZQ73" s="461"/>
      <c r="HZR73" s="461"/>
      <c r="HZS73" s="462"/>
      <c r="HZT73" s="462"/>
      <c r="HZU73" s="462"/>
      <c r="HZV73" s="463"/>
      <c r="HZX73" s="457"/>
      <c r="HZY73" s="461"/>
      <c r="HZZ73" s="461"/>
      <c r="IAA73" s="462"/>
      <c r="IAB73" s="462"/>
      <c r="IAC73" s="462"/>
      <c r="IAD73" s="463"/>
      <c r="IAF73" s="457"/>
      <c r="IAG73" s="461"/>
      <c r="IAH73" s="461"/>
      <c r="IAI73" s="462"/>
      <c r="IAJ73" s="462"/>
      <c r="IAK73" s="462"/>
      <c r="IAL73" s="463"/>
      <c r="IAN73" s="457"/>
      <c r="IAO73" s="461"/>
      <c r="IAP73" s="461"/>
      <c r="IAQ73" s="462"/>
      <c r="IAR73" s="462"/>
      <c r="IAS73" s="462"/>
      <c r="IAT73" s="463"/>
      <c r="IAV73" s="457"/>
      <c r="IAW73" s="461"/>
      <c r="IAX73" s="461"/>
      <c r="IAY73" s="462"/>
      <c r="IAZ73" s="462"/>
      <c r="IBA73" s="462"/>
      <c r="IBB73" s="463"/>
      <c r="IBD73" s="457"/>
      <c r="IBE73" s="461"/>
      <c r="IBF73" s="461"/>
      <c r="IBG73" s="462"/>
      <c r="IBH73" s="462"/>
      <c r="IBI73" s="462"/>
      <c r="IBJ73" s="463"/>
      <c r="IBL73" s="457"/>
      <c r="IBM73" s="461"/>
      <c r="IBN73" s="461"/>
      <c r="IBO73" s="462"/>
      <c r="IBP73" s="462"/>
      <c r="IBQ73" s="462"/>
      <c r="IBR73" s="463"/>
      <c r="IBT73" s="457"/>
      <c r="IBU73" s="461"/>
      <c r="IBV73" s="461"/>
      <c r="IBW73" s="462"/>
      <c r="IBX73" s="462"/>
      <c r="IBY73" s="462"/>
      <c r="IBZ73" s="463"/>
      <c r="ICB73" s="457"/>
      <c r="ICC73" s="461"/>
      <c r="ICD73" s="461"/>
      <c r="ICE73" s="462"/>
      <c r="ICF73" s="462"/>
      <c r="ICG73" s="462"/>
      <c r="ICH73" s="463"/>
      <c r="ICJ73" s="457"/>
      <c r="ICK73" s="461"/>
      <c r="ICL73" s="461"/>
      <c r="ICM73" s="462"/>
      <c r="ICN73" s="462"/>
      <c r="ICO73" s="462"/>
      <c r="ICP73" s="463"/>
      <c r="ICR73" s="457"/>
      <c r="ICS73" s="461"/>
      <c r="ICT73" s="461"/>
      <c r="ICU73" s="462"/>
      <c r="ICV73" s="462"/>
      <c r="ICW73" s="462"/>
      <c r="ICX73" s="463"/>
      <c r="ICZ73" s="457"/>
      <c r="IDA73" s="461"/>
      <c r="IDB73" s="461"/>
      <c r="IDC73" s="462"/>
      <c r="IDD73" s="462"/>
      <c r="IDE73" s="462"/>
      <c r="IDF73" s="463"/>
      <c r="IDH73" s="457"/>
      <c r="IDI73" s="461"/>
      <c r="IDJ73" s="461"/>
      <c r="IDK73" s="462"/>
      <c r="IDL73" s="462"/>
      <c r="IDM73" s="462"/>
      <c r="IDN73" s="463"/>
      <c r="IDP73" s="457"/>
      <c r="IDQ73" s="461"/>
      <c r="IDR73" s="461"/>
      <c r="IDS73" s="462"/>
      <c r="IDT73" s="462"/>
      <c r="IDU73" s="462"/>
      <c r="IDV73" s="463"/>
      <c r="IDX73" s="457"/>
      <c r="IDY73" s="461"/>
      <c r="IDZ73" s="461"/>
      <c r="IEA73" s="462"/>
      <c r="IEB73" s="462"/>
      <c r="IEC73" s="462"/>
      <c r="IED73" s="463"/>
      <c r="IEF73" s="457"/>
      <c r="IEG73" s="461"/>
      <c r="IEH73" s="461"/>
      <c r="IEI73" s="462"/>
      <c r="IEJ73" s="462"/>
      <c r="IEK73" s="462"/>
      <c r="IEL73" s="463"/>
      <c r="IEN73" s="457"/>
      <c r="IEO73" s="461"/>
      <c r="IEP73" s="461"/>
      <c r="IEQ73" s="462"/>
      <c r="IER73" s="462"/>
      <c r="IES73" s="462"/>
      <c r="IET73" s="463"/>
      <c r="IEV73" s="457"/>
      <c r="IEW73" s="461"/>
      <c r="IEX73" s="461"/>
      <c r="IEY73" s="462"/>
      <c r="IEZ73" s="462"/>
      <c r="IFA73" s="462"/>
      <c r="IFB73" s="463"/>
      <c r="IFD73" s="457"/>
      <c r="IFE73" s="461"/>
      <c r="IFF73" s="461"/>
      <c r="IFG73" s="462"/>
      <c r="IFH73" s="462"/>
      <c r="IFI73" s="462"/>
      <c r="IFJ73" s="463"/>
      <c r="IFL73" s="457"/>
      <c r="IFM73" s="461"/>
      <c r="IFN73" s="461"/>
      <c r="IFO73" s="462"/>
      <c r="IFP73" s="462"/>
      <c r="IFQ73" s="462"/>
      <c r="IFR73" s="463"/>
      <c r="IFT73" s="457"/>
      <c r="IFU73" s="461"/>
      <c r="IFV73" s="461"/>
      <c r="IFW73" s="462"/>
      <c r="IFX73" s="462"/>
      <c r="IFY73" s="462"/>
      <c r="IFZ73" s="463"/>
      <c r="IGB73" s="457"/>
      <c r="IGC73" s="461"/>
      <c r="IGD73" s="461"/>
      <c r="IGE73" s="462"/>
      <c r="IGF73" s="462"/>
      <c r="IGG73" s="462"/>
      <c r="IGH73" s="463"/>
      <c r="IGJ73" s="457"/>
      <c r="IGK73" s="461"/>
      <c r="IGL73" s="461"/>
      <c r="IGM73" s="462"/>
      <c r="IGN73" s="462"/>
      <c r="IGO73" s="462"/>
      <c r="IGP73" s="463"/>
      <c r="IGR73" s="457"/>
      <c r="IGS73" s="461"/>
      <c r="IGT73" s="461"/>
      <c r="IGU73" s="462"/>
      <c r="IGV73" s="462"/>
      <c r="IGW73" s="462"/>
      <c r="IGX73" s="463"/>
      <c r="IGZ73" s="457"/>
      <c r="IHA73" s="461"/>
      <c r="IHB73" s="461"/>
      <c r="IHC73" s="462"/>
      <c r="IHD73" s="462"/>
      <c r="IHE73" s="462"/>
      <c r="IHF73" s="463"/>
      <c r="IHH73" s="457"/>
      <c r="IHI73" s="461"/>
      <c r="IHJ73" s="461"/>
      <c r="IHK73" s="462"/>
      <c r="IHL73" s="462"/>
      <c r="IHM73" s="462"/>
      <c r="IHN73" s="463"/>
      <c r="IHP73" s="457"/>
      <c r="IHQ73" s="461"/>
      <c r="IHR73" s="461"/>
      <c r="IHS73" s="462"/>
      <c r="IHT73" s="462"/>
      <c r="IHU73" s="462"/>
      <c r="IHV73" s="463"/>
      <c r="IHX73" s="457"/>
      <c r="IHY73" s="461"/>
      <c r="IHZ73" s="461"/>
      <c r="IIA73" s="462"/>
      <c r="IIB73" s="462"/>
      <c r="IIC73" s="462"/>
      <c r="IID73" s="463"/>
      <c r="IIF73" s="457"/>
      <c r="IIG73" s="461"/>
      <c r="IIH73" s="461"/>
      <c r="III73" s="462"/>
      <c r="IIJ73" s="462"/>
      <c r="IIK73" s="462"/>
      <c r="IIL73" s="463"/>
      <c r="IIN73" s="457"/>
      <c r="IIO73" s="461"/>
      <c r="IIP73" s="461"/>
      <c r="IIQ73" s="462"/>
      <c r="IIR73" s="462"/>
      <c r="IIS73" s="462"/>
      <c r="IIT73" s="463"/>
      <c r="IIV73" s="457"/>
      <c r="IIW73" s="461"/>
      <c r="IIX73" s="461"/>
      <c r="IIY73" s="462"/>
      <c r="IIZ73" s="462"/>
      <c r="IJA73" s="462"/>
      <c r="IJB73" s="463"/>
      <c r="IJD73" s="457"/>
      <c r="IJE73" s="461"/>
      <c r="IJF73" s="461"/>
      <c r="IJG73" s="462"/>
      <c r="IJH73" s="462"/>
      <c r="IJI73" s="462"/>
      <c r="IJJ73" s="463"/>
      <c r="IJL73" s="457"/>
      <c r="IJM73" s="461"/>
      <c r="IJN73" s="461"/>
      <c r="IJO73" s="462"/>
      <c r="IJP73" s="462"/>
      <c r="IJQ73" s="462"/>
      <c r="IJR73" s="463"/>
      <c r="IJT73" s="457"/>
      <c r="IJU73" s="461"/>
      <c r="IJV73" s="461"/>
      <c r="IJW73" s="462"/>
      <c r="IJX73" s="462"/>
      <c r="IJY73" s="462"/>
      <c r="IJZ73" s="463"/>
      <c r="IKB73" s="457"/>
      <c r="IKC73" s="461"/>
      <c r="IKD73" s="461"/>
      <c r="IKE73" s="462"/>
      <c r="IKF73" s="462"/>
      <c r="IKG73" s="462"/>
      <c r="IKH73" s="463"/>
      <c r="IKJ73" s="457"/>
      <c r="IKK73" s="461"/>
      <c r="IKL73" s="461"/>
      <c r="IKM73" s="462"/>
      <c r="IKN73" s="462"/>
      <c r="IKO73" s="462"/>
      <c r="IKP73" s="463"/>
      <c r="IKR73" s="457"/>
      <c r="IKS73" s="461"/>
      <c r="IKT73" s="461"/>
      <c r="IKU73" s="462"/>
      <c r="IKV73" s="462"/>
      <c r="IKW73" s="462"/>
      <c r="IKX73" s="463"/>
      <c r="IKZ73" s="457"/>
      <c r="ILA73" s="461"/>
      <c r="ILB73" s="461"/>
      <c r="ILC73" s="462"/>
      <c r="ILD73" s="462"/>
      <c r="ILE73" s="462"/>
      <c r="ILF73" s="463"/>
      <c r="ILH73" s="457"/>
      <c r="ILI73" s="461"/>
      <c r="ILJ73" s="461"/>
      <c r="ILK73" s="462"/>
      <c r="ILL73" s="462"/>
      <c r="ILM73" s="462"/>
      <c r="ILN73" s="463"/>
      <c r="ILP73" s="457"/>
      <c r="ILQ73" s="461"/>
      <c r="ILR73" s="461"/>
      <c r="ILS73" s="462"/>
      <c r="ILT73" s="462"/>
      <c r="ILU73" s="462"/>
      <c r="ILV73" s="463"/>
      <c r="ILX73" s="457"/>
      <c r="ILY73" s="461"/>
      <c r="ILZ73" s="461"/>
      <c r="IMA73" s="462"/>
      <c r="IMB73" s="462"/>
      <c r="IMC73" s="462"/>
      <c r="IMD73" s="463"/>
      <c r="IMF73" s="457"/>
      <c r="IMG73" s="461"/>
      <c r="IMH73" s="461"/>
      <c r="IMI73" s="462"/>
      <c r="IMJ73" s="462"/>
      <c r="IMK73" s="462"/>
      <c r="IML73" s="463"/>
      <c r="IMN73" s="457"/>
      <c r="IMO73" s="461"/>
      <c r="IMP73" s="461"/>
      <c r="IMQ73" s="462"/>
      <c r="IMR73" s="462"/>
      <c r="IMS73" s="462"/>
      <c r="IMT73" s="463"/>
      <c r="IMV73" s="457"/>
      <c r="IMW73" s="461"/>
      <c r="IMX73" s="461"/>
      <c r="IMY73" s="462"/>
      <c r="IMZ73" s="462"/>
      <c r="INA73" s="462"/>
      <c r="INB73" s="463"/>
      <c r="IND73" s="457"/>
      <c r="INE73" s="461"/>
      <c r="INF73" s="461"/>
      <c r="ING73" s="462"/>
      <c r="INH73" s="462"/>
      <c r="INI73" s="462"/>
      <c r="INJ73" s="463"/>
      <c r="INL73" s="457"/>
      <c r="INM73" s="461"/>
      <c r="INN73" s="461"/>
      <c r="INO73" s="462"/>
      <c r="INP73" s="462"/>
      <c r="INQ73" s="462"/>
      <c r="INR73" s="463"/>
      <c r="INT73" s="457"/>
      <c r="INU73" s="461"/>
      <c r="INV73" s="461"/>
      <c r="INW73" s="462"/>
      <c r="INX73" s="462"/>
      <c r="INY73" s="462"/>
      <c r="INZ73" s="463"/>
      <c r="IOB73" s="457"/>
      <c r="IOC73" s="461"/>
      <c r="IOD73" s="461"/>
      <c r="IOE73" s="462"/>
      <c r="IOF73" s="462"/>
      <c r="IOG73" s="462"/>
      <c r="IOH73" s="463"/>
      <c r="IOJ73" s="457"/>
      <c r="IOK73" s="461"/>
      <c r="IOL73" s="461"/>
      <c r="IOM73" s="462"/>
      <c r="ION73" s="462"/>
      <c r="IOO73" s="462"/>
      <c r="IOP73" s="463"/>
      <c r="IOR73" s="457"/>
      <c r="IOS73" s="461"/>
      <c r="IOT73" s="461"/>
      <c r="IOU73" s="462"/>
      <c r="IOV73" s="462"/>
      <c r="IOW73" s="462"/>
      <c r="IOX73" s="463"/>
      <c r="IOZ73" s="457"/>
      <c r="IPA73" s="461"/>
      <c r="IPB73" s="461"/>
      <c r="IPC73" s="462"/>
      <c r="IPD73" s="462"/>
      <c r="IPE73" s="462"/>
      <c r="IPF73" s="463"/>
      <c r="IPH73" s="457"/>
      <c r="IPI73" s="461"/>
      <c r="IPJ73" s="461"/>
      <c r="IPK73" s="462"/>
      <c r="IPL73" s="462"/>
      <c r="IPM73" s="462"/>
      <c r="IPN73" s="463"/>
      <c r="IPP73" s="457"/>
      <c r="IPQ73" s="461"/>
      <c r="IPR73" s="461"/>
      <c r="IPS73" s="462"/>
      <c r="IPT73" s="462"/>
      <c r="IPU73" s="462"/>
      <c r="IPV73" s="463"/>
      <c r="IPX73" s="457"/>
      <c r="IPY73" s="461"/>
      <c r="IPZ73" s="461"/>
      <c r="IQA73" s="462"/>
      <c r="IQB73" s="462"/>
      <c r="IQC73" s="462"/>
      <c r="IQD73" s="463"/>
      <c r="IQF73" s="457"/>
      <c r="IQG73" s="461"/>
      <c r="IQH73" s="461"/>
      <c r="IQI73" s="462"/>
      <c r="IQJ73" s="462"/>
      <c r="IQK73" s="462"/>
      <c r="IQL73" s="463"/>
      <c r="IQN73" s="457"/>
      <c r="IQO73" s="461"/>
      <c r="IQP73" s="461"/>
      <c r="IQQ73" s="462"/>
      <c r="IQR73" s="462"/>
      <c r="IQS73" s="462"/>
      <c r="IQT73" s="463"/>
      <c r="IQV73" s="457"/>
      <c r="IQW73" s="461"/>
      <c r="IQX73" s="461"/>
      <c r="IQY73" s="462"/>
      <c r="IQZ73" s="462"/>
      <c r="IRA73" s="462"/>
      <c r="IRB73" s="463"/>
      <c r="IRD73" s="457"/>
      <c r="IRE73" s="461"/>
      <c r="IRF73" s="461"/>
      <c r="IRG73" s="462"/>
      <c r="IRH73" s="462"/>
      <c r="IRI73" s="462"/>
      <c r="IRJ73" s="463"/>
      <c r="IRL73" s="457"/>
      <c r="IRM73" s="461"/>
      <c r="IRN73" s="461"/>
      <c r="IRO73" s="462"/>
      <c r="IRP73" s="462"/>
      <c r="IRQ73" s="462"/>
      <c r="IRR73" s="463"/>
      <c r="IRT73" s="457"/>
      <c r="IRU73" s="461"/>
      <c r="IRV73" s="461"/>
      <c r="IRW73" s="462"/>
      <c r="IRX73" s="462"/>
      <c r="IRY73" s="462"/>
      <c r="IRZ73" s="463"/>
      <c r="ISB73" s="457"/>
      <c r="ISC73" s="461"/>
      <c r="ISD73" s="461"/>
      <c r="ISE73" s="462"/>
      <c r="ISF73" s="462"/>
      <c r="ISG73" s="462"/>
      <c r="ISH73" s="463"/>
      <c r="ISJ73" s="457"/>
      <c r="ISK73" s="461"/>
      <c r="ISL73" s="461"/>
      <c r="ISM73" s="462"/>
      <c r="ISN73" s="462"/>
      <c r="ISO73" s="462"/>
      <c r="ISP73" s="463"/>
      <c r="ISR73" s="457"/>
      <c r="ISS73" s="461"/>
      <c r="IST73" s="461"/>
      <c r="ISU73" s="462"/>
      <c r="ISV73" s="462"/>
      <c r="ISW73" s="462"/>
      <c r="ISX73" s="463"/>
      <c r="ISZ73" s="457"/>
      <c r="ITA73" s="461"/>
      <c r="ITB73" s="461"/>
      <c r="ITC73" s="462"/>
      <c r="ITD73" s="462"/>
      <c r="ITE73" s="462"/>
      <c r="ITF73" s="463"/>
      <c r="ITH73" s="457"/>
      <c r="ITI73" s="461"/>
      <c r="ITJ73" s="461"/>
      <c r="ITK73" s="462"/>
      <c r="ITL73" s="462"/>
      <c r="ITM73" s="462"/>
      <c r="ITN73" s="463"/>
      <c r="ITP73" s="457"/>
      <c r="ITQ73" s="461"/>
      <c r="ITR73" s="461"/>
      <c r="ITS73" s="462"/>
      <c r="ITT73" s="462"/>
      <c r="ITU73" s="462"/>
      <c r="ITV73" s="463"/>
      <c r="ITX73" s="457"/>
      <c r="ITY73" s="461"/>
      <c r="ITZ73" s="461"/>
      <c r="IUA73" s="462"/>
      <c r="IUB73" s="462"/>
      <c r="IUC73" s="462"/>
      <c r="IUD73" s="463"/>
      <c r="IUF73" s="457"/>
      <c r="IUG73" s="461"/>
      <c r="IUH73" s="461"/>
      <c r="IUI73" s="462"/>
      <c r="IUJ73" s="462"/>
      <c r="IUK73" s="462"/>
      <c r="IUL73" s="463"/>
      <c r="IUN73" s="457"/>
      <c r="IUO73" s="461"/>
      <c r="IUP73" s="461"/>
      <c r="IUQ73" s="462"/>
      <c r="IUR73" s="462"/>
      <c r="IUS73" s="462"/>
      <c r="IUT73" s="463"/>
      <c r="IUV73" s="457"/>
      <c r="IUW73" s="461"/>
      <c r="IUX73" s="461"/>
      <c r="IUY73" s="462"/>
      <c r="IUZ73" s="462"/>
      <c r="IVA73" s="462"/>
      <c r="IVB73" s="463"/>
      <c r="IVD73" s="457"/>
      <c r="IVE73" s="461"/>
      <c r="IVF73" s="461"/>
      <c r="IVG73" s="462"/>
      <c r="IVH73" s="462"/>
      <c r="IVI73" s="462"/>
      <c r="IVJ73" s="463"/>
      <c r="IVL73" s="457"/>
      <c r="IVM73" s="461"/>
      <c r="IVN73" s="461"/>
      <c r="IVO73" s="462"/>
      <c r="IVP73" s="462"/>
      <c r="IVQ73" s="462"/>
      <c r="IVR73" s="463"/>
      <c r="IVT73" s="457"/>
      <c r="IVU73" s="461"/>
      <c r="IVV73" s="461"/>
      <c r="IVW73" s="462"/>
      <c r="IVX73" s="462"/>
      <c r="IVY73" s="462"/>
      <c r="IVZ73" s="463"/>
      <c r="IWB73" s="457"/>
      <c r="IWC73" s="461"/>
      <c r="IWD73" s="461"/>
      <c r="IWE73" s="462"/>
      <c r="IWF73" s="462"/>
      <c r="IWG73" s="462"/>
      <c r="IWH73" s="463"/>
      <c r="IWJ73" s="457"/>
      <c r="IWK73" s="461"/>
      <c r="IWL73" s="461"/>
      <c r="IWM73" s="462"/>
      <c r="IWN73" s="462"/>
      <c r="IWO73" s="462"/>
      <c r="IWP73" s="463"/>
      <c r="IWR73" s="457"/>
      <c r="IWS73" s="461"/>
      <c r="IWT73" s="461"/>
      <c r="IWU73" s="462"/>
      <c r="IWV73" s="462"/>
      <c r="IWW73" s="462"/>
      <c r="IWX73" s="463"/>
      <c r="IWZ73" s="457"/>
      <c r="IXA73" s="461"/>
      <c r="IXB73" s="461"/>
      <c r="IXC73" s="462"/>
      <c r="IXD73" s="462"/>
      <c r="IXE73" s="462"/>
      <c r="IXF73" s="463"/>
      <c r="IXH73" s="457"/>
      <c r="IXI73" s="461"/>
      <c r="IXJ73" s="461"/>
      <c r="IXK73" s="462"/>
      <c r="IXL73" s="462"/>
      <c r="IXM73" s="462"/>
      <c r="IXN73" s="463"/>
      <c r="IXP73" s="457"/>
      <c r="IXQ73" s="461"/>
      <c r="IXR73" s="461"/>
      <c r="IXS73" s="462"/>
      <c r="IXT73" s="462"/>
      <c r="IXU73" s="462"/>
      <c r="IXV73" s="463"/>
      <c r="IXX73" s="457"/>
      <c r="IXY73" s="461"/>
      <c r="IXZ73" s="461"/>
      <c r="IYA73" s="462"/>
      <c r="IYB73" s="462"/>
      <c r="IYC73" s="462"/>
      <c r="IYD73" s="463"/>
      <c r="IYF73" s="457"/>
      <c r="IYG73" s="461"/>
      <c r="IYH73" s="461"/>
      <c r="IYI73" s="462"/>
      <c r="IYJ73" s="462"/>
      <c r="IYK73" s="462"/>
      <c r="IYL73" s="463"/>
      <c r="IYN73" s="457"/>
      <c r="IYO73" s="461"/>
      <c r="IYP73" s="461"/>
      <c r="IYQ73" s="462"/>
      <c r="IYR73" s="462"/>
      <c r="IYS73" s="462"/>
      <c r="IYT73" s="463"/>
      <c r="IYV73" s="457"/>
      <c r="IYW73" s="461"/>
      <c r="IYX73" s="461"/>
      <c r="IYY73" s="462"/>
      <c r="IYZ73" s="462"/>
      <c r="IZA73" s="462"/>
      <c r="IZB73" s="463"/>
      <c r="IZD73" s="457"/>
      <c r="IZE73" s="461"/>
      <c r="IZF73" s="461"/>
      <c r="IZG73" s="462"/>
      <c r="IZH73" s="462"/>
      <c r="IZI73" s="462"/>
      <c r="IZJ73" s="463"/>
      <c r="IZL73" s="457"/>
      <c r="IZM73" s="461"/>
      <c r="IZN73" s="461"/>
      <c r="IZO73" s="462"/>
      <c r="IZP73" s="462"/>
      <c r="IZQ73" s="462"/>
      <c r="IZR73" s="463"/>
      <c r="IZT73" s="457"/>
      <c r="IZU73" s="461"/>
      <c r="IZV73" s="461"/>
      <c r="IZW73" s="462"/>
      <c r="IZX73" s="462"/>
      <c r="IZY73" s="462"/>
      <c r="IZZ73" s="463"/>
      <c r="JAB73" s="457"/>
      <c r="JAC73" s="461"/>
      <c r="JAD73" s="461"/>
      <c r="JAE73" s="462"/>
      <c r="JAF73" s="462"/>
      <c r="JAG73" s="462"/>
      <c r="JAH73" s="463"/>
      <c r="JAJ73" s="457"/>
      <c r="JAK73" s="461"/>
      <c r="JAL73" s="461"/>
      <c r="JAM73" s="462"/>
      <c r="JAN73" s="462"/>
      <c r="JAO73" s="462"/>
      <c r="JAP73" s="463"/>
      <c r="JAR73" s="457"/>
      <c r="JAS73" s="461"/>
      <c r="JAT73" s="461"/>
      <c r="JAU73" s="462"/>
      <c r="JAV73" s="462"/>
      <c r="JAW73" s="462"/>
      <c r="JAX73" s="463"/>
      <c r="JAZ73" s="457"/>
      <c r="JBA73" s="461"/>
      <c r="JBB73" s="461"/>
      <c r="JBC73" s="462"/>
      <c r="JBD73" s="462"/>
      <c r="JBE73" s="462"/>
      <c r="JBF73" s="463"/>
      <c r="JBH73" s="457"/>
      <c r="JBI73" s="461"/>
      <c r="JBJ73" s="461"/>
      <c r="JBK73" s="462"/>
      <c r="JBL73" s="462"/>
      <c r="JBM73" s="462"/>
      <c r="JBN73" s="463"/>
      <c r="JBP73" s="457"/>
      <c r="JBQ73" s="461"/>
      <c r="JBR73" s="461"/>
      <c r="JBS73" s="462"/>
      <c r="JBT73" s="462"/>
      <c r="JBU73" s="462"/>
      <c r="JBV73" s="463"/>
      <c r="JBX73" s="457"/>
      <c r="JBY73" s="461"/>
      <c r="JBZ73" s="461"/>
      <c r="JCA73" s="462"/>
      <c r="JCB73" s="462"/>
      <c r="JCC73" s="462"/>
      <c r="JCD73" s="463"/>
      <c r="JCF73" s="457"/>
      <c r="JCG73" s="461"/>
      <c r="JCH73" s="461"/>
      <c r="JCI73" s="462"/>
      <c r="JCJ73" s="462"/>
      <c r="JCK73" s="462"/>
      <c r="JCL73" s="463"/>
      <c r="JCN73" s="457"/>
      <c r="JCO73" s="461"/>
      <c r="JCP73" s="461"/>
      <c r="JCQ73" s="462"/>
      <c r="JCR73" s="462"/>
      <c r="JCS73" s="462"/>
      <c r="JCT73" s="463"/>
      <c r="JCV73" s="457"/>
      <c r="JCW73" s="461"/>
      <c r="JCX73" s="461"/>
      <c r="JCY73" s="462"/>
      <c r="JCZ73" s="462"/>
      <c r="JDA73" s="462"/>
      <c r="JDB73" s="463"/>
      <c r="JDD73" s="457"/>
      <c r="JDE73" s="461"/>
      <c r="JDF73" s="461"/>
      <c r="JDG73" s="462"/>
      <c r="JDH73" s="462"/>
      <c r="JDI73" s="462"/>
      <c r="JDJ73" s="463"/>
      <c r="JDL73" s="457"/>
      <c r="JDM73" s="461"/>
      <c r="JDN73" s="461"/>
      <c r="JDO73" s="462"/>
      <c r="JDP73" s="462"/>
      <c r="JDQ73" s="462"/>
      <c r="JDR73" s="463"/>
      <c r="JDT73" s="457"/>
      <c r="JDU73" s="461"/>
      <c r="JDV73" s="461"/>
      <c r="JDW73" s="462"/>
      <c r="JDX73" s="462"/>
      <c r="JDY73" s="462"/>
      <c r="JDZ73" s="463"/>
      <c r="JEB73" s="457"/>
      <c r="JEC73" s="461"/>
      <c r="JED73" s="461"/>
      <c r="JEE73" s="462"/>
      <c r="JEF73" s="462"/>
      <c r="JEG73" s="462"/>
      <c r="JEH73" s="463"/>
      <c r="JEJ73" s="457"/>
      <c r="JEK73" s="461"/>
      <c r="JEL73" s="461"/>
      <c r="JEM73" s="462"/>
      <c r="JEN73" s="462"/>
      <c r="JEO73" s="462"/>
      <c r="JEP73" s="463"/>
      <c r="JER73" s="457"/>
      <c r="JES73" s="461"/>
      <c r="JET73" s="461"/>
      <c r="JEU73" s="462"/>
      <c r="JEV73" s="462"/>
      <c r="JEW73" s="462"/>
      <c r="JEX73" s="463"/>
      <c r="JEZ73" s="457"/>
      <c r="JFA73" s="461"/>
      <c r="JFB73" s="461"/>
      <c r="JFC73" s="462"/>
      <c r="JFD73" s="462"/>
      <c r="JFE73" s="462"/>
      <c r="JFF73" s="463"/>
      <c r="JFH73" s="457"/>
      <c r="JFI73" s="461"/>
      <c r="JFJ73" s="461"/>
      <c r="JFK73" s="462"/>
      <c r="JFL73" s="462"/>
      <c r="JFM73" s="462"/>
      <c r="JFN73" s="463"/>
      <c r="JFP73" s="457"/>
      <c r="JFQ73" s="461"/>
      <c r="JFR73" s="461"/>
      <c r="JFS73" s="462"/>
      <c r="JFT73" s="462"/>
      <c r="JFU73" s="462"/>
      <c r="JFV73" s="463"/>
      <c r="JFX73" s="457"/>
      <c r="JFY73" s="461"/>
      <c r="JFZ73" s="461"/>
      <c r="JGA73" s="462"/>
      <c r="JGB73" s="462"/>
      <c r="JGC73" s="462"/>
      <c r="JGD73" s="463"/>
      <c r="JGF73" s="457"/>
      <c r="JGG73" s="461"/>
      <c r="JGH73" s="461"/>
      <c r="JGI73" s="462"/>
      <c r="JGJ73" s="462"/>
      <c r="JGK73" s="462"/>
      <c r="JGL73" s="463"/>
      <c r="JGN73" s="457"/>
      <c r="JGO73" s="461"/>
      <c r="JGP73" s="461"/>
      <c r="JGQ73" s="462"/>
      <c r="JGR73" s="462"/>
      <c r="JGS73" s="462"/>
      <c r="JGT73" s="463"/>
      <c r="JGV73" s="457"/>
      <c r="JGW73" s="461"/>
      <c r="JGX73" s="461"/>
      <c r="JGY73" s="462"/>
      <c r="JGZ73" s="462"/>
      <c r="JHA73" s="462"/>
      <c r="JHB73" s="463"/>
      <c r="JHD73" s="457"/>
      <c r="JHE73" s="461"/>
      <c r="JHF73" s="461"/>
      <c r="JHG73" s="462"/>
      <c r="JHH73" s="462"/>
      <c r="JHI73" s="462"/>
      <c r="JHJ73" s="463"/>
      <c r="JHL73" s="457"/>
      <c r="JHM73" s="461"/>
      <c r="JHN73" s="461"/>
      <c r="JHO73" s="462"/>
      <c r="JHP73" s="462"/>
      <c r="JHQ73" s="462"/>
      <c r="JHR73" s="463"/>
      <c r="JHT73" s="457"/>
      <c r="JHU73" s="461"/>
      <c r="JHV73" s="461"/>
      <c r="JHW73" s="462"/>
      <c r="JHX73" s="462"/>
      <c r="JHY73" s="462"/>
      <c r="JHZ73" s="463"/>
      <c r="JIB73" s="457"/>
      <c r="JIC73" s="461"/>
      <c r="JID73" s="461"/>
      <c r="JIE73" s="462"/>
      <c r="JIF73" s="462"/>
      <c r="JIG73" s="462"/>
      <c r="JIH73" s="463"/>
      <c r="JIJ73" s="457"/>
      <c r="JIK73" s="461"/>
      <c r="JIL73" s="461"/>
      <c r="JIM73" s="462"/>
      <c r="JIN73" s="462"/>
      <c r="JIO73" s="462"/>
      <c r="JIP73" s="463"/>
      <c r="JIR73" s="457"/>
      <c r="JIS73" s="461"/>
      <c r="JIT73" s="461"/>
      <c r="JIU73" s="462"/>
      <c r="JIV73" s="462"/>
      <c r="JIW73" s="462"/>
      <c r="JIX73" s="463"/>
      <c r="JIZ73" s="457"/>
      <c r="JJA73" s="461"/>
      <c r="JJB73" s="461"/>
      <c r="JJC73" s="462"/>
      <c r="JJD73" s="462"/>
      <c r="JJE73" s="462"/>
      <c r="JJF73" s="463"/>
      <c r="JJH73" s="457"/>
      <c r="JJI73" s="461"/>
      <c r="JJJ73" s="461"/>
      <c r="JJK73" s="462"/>
      <c r="JJL73" s="462"/>
      <c r="JJM73" s="462"/>
      <c r="JJN73" s="463"/>
      <c r="JJP73" s="457"/>
      <c r="JJQ73" s="461"/>
      <c r="JJR73" s="461"/>
      <c r="JJS73" s="462"/>
      <c r="JJT73" s="462"/>
      <c r="JJU73" s="462"/>
      <c r="JJV73" s="463"/>
      <c r="JJX73" s="457"/>
      <c r="JJY73" s="461"/>
      <c r="JJZ73" s="461"/>
      <c r="JKA73" s="462"/>
      <c r="JKB73" s="462"/>
      <c r="JKC73" s="462"/>
      <c r="JKD73" s="463"/>
      <c r="JKF73" s="457"/>
      <c r="JKG73" s="461"/>
      <c r="JKH73" s="461"/>
      <c r="JKI73" s="462"/>
      <c r="JKJ73" s="462"/>
      <c r="JKK73" s="462"/>
      <c r="JKL73" s="463"/>
      <c r="JKN73" s="457"/>
      <c r="JKO73" s="461"/>
      <c r="JKP73" s="461"/>
      <c r="JKQ73" s="462"/>
      <c r="JKR73" s="462"/>
      <c r="JKS73" s="462"/>
      <c r="JKT73" s="463"/>
      <c r="JKV73" s="457"/>
      <c r="JKW73" s="461"/>
      <c r="JKX73" s="461"/>
      <c r="JKY73" s="462"/>
      <c r="JKZ73" s="462"/>
      <c r="JLA73" s="462"/>
      <c r="JLB73" s="463"/>
      <c r="JLD73" s="457"/>
      <c r="JLE73" s="461"/>
      <c r="JLF73" s="461"/>
      <c r="JLG73" s="462"/>
      <c r="JLH73" s="462"/>
      <c r="JLI73" s="462"/>
      <c r="JLJ73" s="463"/>
      <c r="JLL73" s="457"/>
      <c r="JLM73" s="461"/>
      <c r="JLN73" s="461"/>
      <c r="JLO73" s="462"/>
      <c r="JLP73" s="462"/>
      <c r="JLQ73" s="462"/>
      <c r="JLR73" s="463"/>
      <c r="JLT73" s="457"/>
      <c r="JLU73" s="461"/>
      <c r="JLV73" s="461"/>
      <c r="JLW73" s="462"/>
      <c r="JLX73" s="462"/>
      <c r="JLY73" s="462"/>
      <c r="JLZ73" s="463"/>
      <c r="JMB73" s="457"/>
      <c r="JMC73" s="461"/>
      <c r="JMD73" s="461"/>
      <c r="JME73" s="462"/>
      <c r="JMF73" s="462"/>
      <c r="JMG73" s="462"/>
      <c r="JMH73" s="463"/>
      <c r="JMJ73" s="457"/>
      <c r="JMK73" s="461"/>
      <c r="JML73" s="461"/>
      <c r="JMM73" s="462"/>
      <c r="JMN73" s="462"/>
      <c r="JMO73" s="462"/>
      <c r="JMP73" s="463"/>
      <c r="JMR73" s="457"/>
      <c r="JMS73" s="461"/>
      <c r="JMT73" s="461"/>
      <c r="JMU73" s="462"/>
      <c r="JMV73" s="462"/>
      <c r="JMW73" s="462"/>
      <c r="JMX73" s="463"/>
      <c r="JMZ73" s="457"/>
      <c r="JNA73" s="461"/>
      <c r="JNB73" s="461"/>
      <c r="JNC73" s="462"/>
      <c r="JND73" s="462"/>
      <c r="JNE73" s="462"/>
      <c r="JNF73" s="463"/>
      <c r="JNH73" s="457"/>
      <c r="JNI73" s="461"/>
      <c r="JNJ73" s="461"/>
      <c r="JNK73" s="462"/>
      <c r="JNL73" s="462"/>
      <c r="JNM73" s="462"/>
      <c r="JNN73" s="463"/>
      <c r="JNP73" s="457"/>
      <c r="JNQ73" s="461"/>
      <c r="JNR73" s="461"/>
      <c r="JNS73" s="462"/>
      <c r="JNT73" s="462"/>
      <c r="JNU73" s="462"/>
      <c r="JNV73" s="463"/>
      <c r="JNX73" s="457"/>
      <c r="JNY73" s="461"/>
      <c r="JNZ73" s="461"/>
      <c r="JOA73" s="462"/>
      <c r="JOB73" s="462"/>
      <c r="JOC73" s="462"/>
      <c r="JOD73" s="463"/>
      <c r="JOF73" s="457"/>
      <c r="JOG73" s="461"/>
      <c r="JOH73" s="461"/>
      <c r="JOI73" s="462"/>
      <c r="JOJ73" s="462"/>
      <c r="JOK73" s="462"/>
      <c r="JOL73" s="463"/>
      <c r="JON73" s="457"/>
      <c r="JOO73" s="461"/>
      <c r="JOP73" s="461"/>
      <c r="JOQ73" s="462"/>
      <c r="JOR73" s="462"/>
      <c r="JOS73" s="462"/>
      <c r="JOT73" s="463"/>
      <c r="JOV73" s="457"/>
      <c r="JOW73" s="461"/>
      <c r="JOX73" s="461"/>
      <c r="JOY73" s="462"/>
      <c r="JOZ73" s="462"/>
      <c r="JPA73" s="462"/>
      <c r="JPB73" s="463"/>
      <c r="JPD73" s="457"/>
      <c r="JPE73" s="461"/>
      <c r="JPF73" s="461"/>
      <c r="JPG73" s="462"/>
      <c r="JPH73" s="462"/>
      <c r="JPI73" s="462"/>
      <c r="JPJ73" s="463"/>
      <c r="JPL73" s="457"/>
      <c r="JPM73" s="461"/>
      <c r="JPN73" s="461"/>
      <c r="JPO73" s="462"/>
      <c r="JPP73" s="462"/>
      <c r="JPQ73" s="462"/>
      <c r="JPR73" s="463"/>
      <c r="JPT73" s="457"/>
      <c r="JPU73" s="461"/>
      <c r="JPV73" s="461"/>
      <c r="JPW73" s="462"/>
      <c r="JPX73" s="462"/>
      <c r="JPY73" s="462"/>
      <c r="JPZ73" s="463"/>
      <c r="JQB73" s="457"/>
      <c r="JQC73" s="461"/>
      <c r="JQD73" s="461"/>
      <c r="JQE73" s="462"/>
      <c r="JQF73" s="462"/>
      <c r="JQG73" s="462"/>
      <c r="JQH73" s="463"/>
      <c r="JQJ73" s="457"/>
      <c r="JQK73" s="461"/>
      <c r="JQL73" s="461"/>
      <c r="JQM73" s="462"/>
      <c r="JQN73" s="462"/>
      <c r="JQO73" s="462"/>
      <c r="JQP73" s="463"/>
      <c r="JQR73" s="457"/>
      <c r="JQS73" s="461"/>
      <c r="JQT73" s="461"/>
      <c r="JQU73" s="462"/>
      <c r="JQV73" s="462"/>
      <c r="JQW73" s="462"/>
      <c r="JQX73" s="463"/>
      <c r="JQZ73" s="457"/>
      <c r="JRA73" s="461"/>
      <c r="JRB73" s="461"/>
      <c r="JRC73" s="462"/>
      <c r="JRD73" s="462"/>
      <c r="JRE73" s="462"/>
      <c r="JRF73" s="463"/>
      <c r="JRH73" s="457"/>
      <c r="JRI73" s="461"/>
      <c r="JRJ73" s="461"/>
      <c r="JRK73" s="462"/>
      <c r="JRL73" s="462"/>
      <c r="JRM73" s="462"/>
      <c r="JRN73" s="463"/>
      <c r="JRP73" s="457"/>
      <c r="JRQ73" s="461"/>
      <c r="JRR73" s="461"/>
      <c r="JRS73" s="462"/>
      <c r="JRT73" s="462"/>
      <c r="JRU73" s="462"/>
      <c r="JRV73" s="463"/>
      <c r="JRX73" s="457"/>
      <c r="JRY73" s="461"/>
      <c r="JRZ73" s="461"/>
      <c r="JSA73" s="462"/>
      <c r="JSB73" s="462"/>
      <c r="JSC73" s="462"/>
      <c r="JSD73" s="463"/>
      <c r="JSF73" s="457"/>
      <c r="JSG73" s="461"/>
      <c r="JSH73" s="461"/>
      <c r="JSI73" s="462"/>
      <c r="JSJ73" s="462"/>
      <c r="JSK73" s="462"/>
      <c r="JSL73" s="463"/>
      <c r="JSN73" s="457"/>
      <c r="JSO73" s="461"/>
      <c r="JSP73" s="461"/>
      <c r="JSQ73" s="462"/>
      <c r="JSR73" s="462"/>
      <c r="JSS73" s="462"/>
      <c r="JST73" s="463"/>
      <c r="JSV73" s="457"/>
      <c r="JSW73" s="461"/>
      <c r="JSX73" s="461"/>
      <c r="JSY73" s="462"/>
      <c r="JSZ73" s="462"/>
      <c r="JTA73" s="462"/>
      <c r="JTB73" s="463"/>
      <c r="JTD73" s="457"/>
      <c r="JTE73" s="461"/>
      <c r="JTF73" s="461"/>
      <c r="JTG73" s="462"/>
      <c r="JTH73" s="462"/>
      <c r="JTI73" s="462"/>
      <c r="JTJ73" s="463"/>
      <c r="JTL73" s="457"/>
      <c r="JTM73" s="461"/>
      <c r="JTN73" s="461"/>
      <c r="JTO73" s="462"/>
      <c r="JTP73" s="462"/>
      <c r="JTQ73" s="462"/>
      <c r="JTR73" s="463"/>
      <c r="JTT73" s="457"/>
      <c r="JTU73" s="461"/>
      <c r="JTV73" s="461"/>
      <c r="JTW73" s="462"/>
      <c r="JTX73" s="462"/>
      <c r="JTY73" s="462"/>
      <c r="JTZ73" s="463"/>
      <c r="JUB73" s="457"/>
      <c r="JUC73" s="461"/>
      <c r="JUD73" s="461"/>
      <c r="JUE73" s="462"/>
      <c r="JUF73" s="462"/>
      <c r="JUG73" s="462"/>
      <c r="JUH73" s="463"/>
      <c r="JUJ73" s="457"/>
      <c r="JUK73" s="461"/>
      <c r="JUL73" s="461"/>
      <c r="JUM73" s="462"/>
      <c r="JUN73" s="462"/>
      <c r="JUO73" s="462"/>
      <c r="JUP73" s="463"/>
      <c r="JUR73" s="457"/>
      <c r="JUS73" s="461"/>
      <c r="JUT73" s="461"/>
      <c r="JUU73" s="462"/>
      <c r="JUV73" s="462"/>
      <c r="JUW73" s="462"/>
      <c r="JUX73" s="463"/>
      <c r="JUZ73" s="457"/>
      <c r="JVA73" s="461"/>
      <c r="JVB73" s="461"/>
      <c r="JVC73" s="462"/>
      <c r="JVD73" s="462"/>
      <c r="JVE73" s="462"/>
      <c r="JVF73" s="463"/>
      <c r="JVH73" s="457"/>
      <c r="JVI73" s="461"/>
      <c r="JVJ73" s="461"/>
      <c r="JVK73" s="462"/>
      <c r="JVL73" s="462"/>
      <c r="JVM73" s="462"/>
      <c r="JVN73" s="463"/>
      <c r="JVP73" s="457"/>
      <c r="JVQ73" s="461"/>
      <c r="JVR73" s="461"/>
      <c r="JVS73" s="462"/>
      <c r="JVT73" s="462"/>
      <c r="JVU73" s="462"/>
      <c r="JVV73" s="463"/>
      <c r="JVX73" s="457"/>
      <c r="JVY73" s="461"/>
      <c r="JVZ73" s="461"/>
      <c r="JWA73" s="462"/>
      <c r="JWB73" s="462"/>
      <c r="JWC73" s="462"/>
      <c r="JWD73" s="463"/>
      <c r="JWF73" s="457"/>
      <c r="JWG73" s="461"/>
      <c r="JWH73" s="461"/>
      <c r="JWI73" s="462"/>
      <c r="JWJ73" s="462"/>
      <c r="JWK73" s="462"/>
      <c r="JWL73" s="463"/>
      <c r="JWN73" s="457"/>
      <c r="JWO73" s="461"/>
      <c r="JWP73" s="461"/>
      <c r="JWQ73" s="462"/>
      <c r="JWR73" s="462"/>
      <c r="JWS73" s="462"/>
      <c r="JWT73" s="463"/>
      <c r="JWV73" s="457"/>
      <c r="JWW73" s="461"/>
      <c r="JWX73" s="461"/>
      <c r="JWY73" s="462"/>
      <c r="JWZ73" s="462"/>
      <c r="JXA73" s="462"/>
      <c r="JXB73" s="463"/>
      <c r="JXD73" s="457"/>
      <c r="JXE73" s="461"/>
      <c r="JXF73" s="461"/>
      <c r="JXG73" s="462"/>
      <c r="JXH73" s="462"/>
      <c r="JXI73" s="462"/>
      <c r="JXJ73" s="463"/>
      <c r="JXL73" s="457"/>
      <c r="JXM73" s="461"/>
      <c r="JXN73" s="461"/>
      <c r="JXO73" s="462"/>
      <c r="JXP73" s="462"/>
      <c r="JXQ73" s="462"/>
      <c r="JXR73" s="463"/>
      <c r="JXT73" s="457"/>
      <c r="JXU73" s="461"/>
      <c r="JXV73" s="461"/>
      <c r="JXW73" s="462"/>
      <c r="JXX73" s="462"/>
      <c r="JXY73" s="462"/>
      <c r="JXZ73" s="463"/>
      <c r="JYB73" s="457"/>
      <c r="JYC73" s="461"/>
      <c r="JYD73" s="461"/>
      <c r="JYE73" s="462"/>
      <c r="JYF73" s="462"/>
      <c r="JYG73" s="462"/>
      <c r="JYH73" s="463"/>
      <c r="JYJ73" s="457"/>
      <c r="JYK73" s="461"/>
      <c r="JYL73" s="461"/>
      <c r="JYM73" s="462"/>
      <c r="JYN73" s="462"/>
      <c r="JYO73" s="462"/>
      <c r="JYP73" s="463"/>
      <c r="JYR73" s="457"/>
      <c r="JYS73" s="461"/>
      <c r="JYT73" s="461"/>
      <c r="JYU73" s="462"/>
      <c r="JYV73" s="462"/>
      <c r="JYW73" s="462"/>
      <c r="JYX73" s="463"/>
      <c r="JYZ73" s="457"/>
      <c r="JZA73" s="461"/>
      <c r="JZB73" s="461"/>
      <c r="JZC73" s="462"/>
      <c r="JZD73" s="462"/>
      <c r="JZE73" s="462"/>
      <c r="JZF73" s="463"/>
      <c r="JZH73" s="457"/>
      <c r="JZI73" s="461"/>
      <c r="JZJ73" s="461"/>
      <c r="JZK73" s="462"/>
      <c r="JZL73" s="462"/>
      <c r="JZM73" s="462"/>
      <c r="JZN73" s="463"/>
      <c r="JZP73" s="457"/>
      <c r="JZQ73" s="461"/>
      <c r="JZR73" s="461"/>
      <c r="JZS73" s="462"/>
      <c r="JZT73" s="462"/>
      <c r="JZU73" s="462"/>
      <c r="JZV73" s="463"/>
      <c r="JZX73" s="457"/>
      <c r="JZY73" s="461"/>
      <c r="JZZ73" s="461"/>
      <c r="KAA73" s="462"/>
      <c r="KAB73" s="462"/>
      <c r="KAC73" s="462"/>
      <c r="KAD73" s="463"/>
      <c r="KAF73" s="457"/>
      <c r="KAG73" s="461"/>
      <c r="KAH73" s="461"/>
      <c r="KAI73" s="462"/>
      <c r="KAJ73" s="462"/>
      <c r="KAK73" s="462"/>
      <c r="KAL73" s="463"/>
      <c r="KAN73" s="457"/>
      <c r="KAO73" s="461"/>
      <c r="KAP73" s="461"/>
      <c r="KAQ73" s="462"/>
      <c r="KAR73" s="462"/>
      <c r="KAS73" s="462"/>
      <c r="KAT73" s="463"/>
      <c r="KAV73" s="457"/>
      <c r="KAW73" s="461"/>
      <c r="KAX73" s="461"/>
      <c r="KAY73" s="462"/>
      <c r="KAZ73" s="462"/>
      <c r="KBA73" s="462"/>
      <c r="KBB73" s="463"/>
      <c r="KBD73" s="457"/>
      <c r="KBE73" s="461"/>
      <c r="KBF73" s="461"/>
      <c r="KBG73" s="462"/>
      <c r="KBH73" s="462"/>
      <c r="KBI73" s="462"/>
      <c r="KBJ73" s="463"/>
      <c r="KBL73" s="457"/>
      <c r="KBM73" s="461"/>
      <c r="KBN73" s="461"/>
      <c r="KBO73" s="462"/>
      <c r="KBP73" s="462"/>
      <c r="KBQ73" s="462"/>
      <c r="KBR73" s="463"/>
      <c r="KBT73" s="457"/>
      <c r="KBU73" s="461"/>
      <c r="KBV73" s="461"/>
      <c r="KBW73" s="462"/>
      <c r="KBX73" s="462"/>
      <c r="KBY73" s="462"/>
      <c r="KBZ73" s="463"/>
      <c r="KCB73" s="457"/>
      <c r="KCC73" s="461"/>
      <c r="KCD73" s="461"/>
      <c r="KCE73" s="462"/>
      <c r="KCF73" s="462"/>
      <c r="KCG73" s="462"/>
      <c r="KCH73" s="463"/>
      <c r="KCJ73" s="457"/>
      <c r="KCK73" s="461"/>
      <c r="KCL73" s="461"/>
      <c r="KCM73" s="462"/>
      <c r="KCN73" s="462"/>
      <c r="KCO73" s="462"/>
      <c r="KCP73" s="463"/>
      <c r="KCR73" s="457"/>
      <c r="KCS73" s="461"/>
      <c r="KCT73" s="461"/>
      <c r="KCU73" s="462"/>
      <c r="KCV73" s="462"/>
      <c r="KCW73" s="462"/>
      <c r="KCX73" s="463"/>
      <c r="KCZ73" s="457"/>
      <c r="KDA73" s="461"/>
      <c r="KDB73" s="461"/>
      <c r="KDC73" s="462"/>
      <c r="KDD73" s="462"/>
      <c r="KDE73" s="462"/>
      <c r="KDF73" s="463"/>
      <c r="KDH73" s="457"/>
      <c r="KDI73" s="461"/>
      <c r="KDJ73" s="461"/>
      <c r="KDK73" s="462"/>
      <c r="KDL73" s="462"/>
      <c r="KDM73" s="462"/>
      <c r="KDN73" s="463"/>
      <c r="KDP73" s="457"/>
      <c r="KDQ73" s="461"/>
      <c r="KDR73" s="461"/>
      <c r="KDS73" s="462"/>
      <c r="KDT73" s="462"/>
      <c r="KDU73" s="462"/>
      <c r="KDV73" s="463"/>
      <c r="KDX73" s="457"/>
      <c r="KDY73" s="461"/>
      <c r="KDZ73" s="461"/>
      <c r="KEA73" s="462"/>
      <c r="KEB73" s="462"/>
      <c r="KEC73" s="462"/>
      <c r="KED73" s="463"/>
      <c r="KEF73" s="457"/>
      <c r="KEG73" s="461"/>
      <c r="KEH73" s="461"/>
      <c r="KEI73" s="462"/>
      <c r="KEJ73" s="462"/>
      <c r="KEK73" s="462"/>
      <c r="KEL73" s="463"/>
      <c r="KEN73" s="457"/>
      <c r="KEO73" s="461"/>
      <c r="KEP73" s="461"/>
      <c r="KEQ73" s="462"/>
      <c r="KER73" s="462"/>
      <c r="KES73" s="462"/>
      <c r="KET73" s="463"/>
      <c r="KEV73" s="457"/>
      <c r="KEW73" s="461"/>
      <c r="KEX73" s="461"/>
      <c r="KEY73" s="462"/>
      <c r="KEZ73" s="462"/>
      <c r="KFA73" s="462"/>
      <c r="KFB73" s="463"/>
      <c r="KFD73" s="457"/>
      <c r="KFE73" s="461"/>
      <c r="KFF73" s="461"/>
      <c r="KFG73" s="462"/>
      <c r="KFH73" s="462"/>
      <c r="KFI73" s="462"/>
      <c r="KFJ73" s="463"/>
      <c r="KFL73" s="457"/>
      <c r="KFM73" s="461"/>
      <c r="KFN73" s="461"/>
      <c r="KFO73" s="462"/>
      <c r="KFP73" s="462"/>
      <c r="KFQ73" s="462"/>
      <c r="KFR73" s="463"/>
      <c r="KFT73" s="457"/>
      <c r="KFU73" s="461"/>
      <c r="KFV73" s="461"/>
      <c r="KFW73" s="462"/>
      <c r="KFX73" s="462"/>
      <c r="KFY73" s="462"/>
      <c r="KFZ73" s="463"/>
      <c r="KGB73" s="457"/>
      <c r="KGC73" s="461"/>
      <c r="KGD73" s="461"/>
      <c r="KGE73" s="462"/>
      <c r="KGF73" s="462"/>
      <c r="KGG73" s="462"/>
      <c r="KGH73" s="463"/>
      <c r="KGJ73" s="457"/>
      <c r="KGK73" s="461"/>
      <c r="KGL73" s="461"/>
      <c r="KGM73" s="462"/>
      <c r="KGN73" s="462"/>
      <c r="KGO73" s="462"/>
      <c r="KGP73" s="463"/>
      <c r="KGR73" s="457"/>
      <c r="KGS73" s="461"/>
      <c r="KGT73" s="461"/>
      <c r="KGU73" s="462"/>
      <c r="KGV73" s="462"/>
      <c r="KGW73" s="462"/>
      <c r="KGX73" s="463"/>
      <c r="KGZ73" s="457"/>
      <c r="KHA73" s="461"/>
      <c r="KHB73" s="461"/>
      <c r="KHC73" s="462"/>
      <c r="KHD73" s="462"/>
      <c r="KHE73" s="462"/>
      <c r="KHF73" s="463"/>
      <c r="KHH73" s="457"/>
      <c r="KHI73" s="461"/>
      <c r="KHJ73" s="461"/>
      <c r="KHK73" s="462"/>
      <c r="KHL73" s="462"/>
      <c r="KHM73" s="462"/>
      <c r="KHN73" s="463"/>
      <c r="KHP73" s="457"/>
      <c r="KHQ73" s="461"/>
      <c r="KHR73" s="461"/>
      <c r="KHS73" s="462"/>
      <c r="KHT73" s="462"/>
      <c r="KHU73" s="462"/>
      <c r="KHV73" s="463"/>
      <c r="KHX73" s="457"/>
      <c r="KHY73" s="461"/>
      <c r="KHZ73" s="461"/>
      <c r="KIA73" s="462"/>
      <c r="KIB73" s="462"/>
      <c r="KIC73" s="462"/>
      <c r="KID73" s="463"/>
      <c r="KIF73" s="457"/>
      <c r="KIG73" s="461"/>
      <c r="KIH73" s="461"/>
      <c r="KII73" s="462"/>
      <c r="KIJ73" s="462"/>
      <c r="KIK73" s="462"/>
      <c r="KIL73" s="463"/>
      <c r="KIN73" s="457"/>
      <c r="KIO73" s="461"/>
      <c r="KIP73" s="461"/>
      <c r="KIQ73" s="462"/>
      <c r="KIR73" s="462"/>
      <c r="KIS73" s="462"/>
      <c r="KIT73" s="463"/>
      <c r="KIV73" s="457"/>
      <c r="KIW73" s="461"/>
      <c r="KIX73" s="461"/>
      <c r="KIY73" s="462"/>
      <c r="KIZ73" s="462"/>
      <c r="KJA73" s="462"/>
      <c r="KJB73" s="463"/>
      <c r="KJD73" s="457"/>
      <c r="KJE73" s="461"/>
      <c r="KJF73" s="461"/>
      <c r="KJG73" s="462"/>
      <c r="KJH73" s="462"/>
      <c r="KJI73" s="462"/>
      <c r="KJJ73" s="463"/>
      <c r="KJL73" s="457"/>
      <c r="KJM73" s="461"/>
      <c r="KJN73" s="461"/>
      <c r="KJO73" s="462"/>
      <c r="KJP73" s="462"/>
      <c r="KJQ73" s="462"/>
      <c r="KJR73" s="463"/>
      <c r="KJT73" s="457"/>
      <c r="KJU73" s="461"/>
      <c r="KJV73" s="461"/>
      <c r="KJW73" s="462"/>
      <c r="KJX73" s="462"/>
      <c r="KJY73" s="462"/>
      <c r="KJZ73" s="463"/>
      <c r="KKB73" s="457"/>
      <c r="KKC73" s="461"/>
      <c r="KKD73" s="461"/>
      <c r="KKE73" s="462"/>
      <c r="KKF73" s="462"/>
      <c r="KKG73" s="462"/>
      <c r="KKH73" s="463"/>
      <c r="KKJ73" s="457"/>
      <c r="KKK73" s="461"/>
      <c r="KKL73" s="461"/>
      <c r="KKM73" s="462"/>
      <c r="KKN73" s="462"/>
      <c r="KKO73" s="462"/>
      <c r="KKP73" s="463"/>
      <c r="KKR73" s="457"/>
      <c r="KKS73" s="461"/>
      <c r="KKT73" s="461"/>
      <c r="KKU73" s="462"/>
      <c r="KKV73" s="462"/>
      <c r="KKW73" s="462"/>
      <c r="KKX73" s="463"/>
      <c r="KKZ73" s="457"/>
      <c r="KLA73" s="461"/>
      <c r="KLB73" s="461"/>
      <c r="KLC73" s="462"/>
      <c r="KLD73" s="462"/>
      <c r="KLE73" s="462"/>
      <c r="KLF73" s="463"/>
      <c r="KLH73" s="457"/>
      <c r="KLI73" s="461"/>
      <c r="KLJ73" s="461"/>
      <c r="KLK73" s="462"/>
      <c r="KLL73" s="462"/>
      <c r="KLM73" s="462"/>
      <c r="KLN73" s="463"/>
      <c r="KLP73" s="457"/>
      <c r="KLQ73" s="461"/>
      <c r="KLR73" s="461"/>
      <c r="KLS73" s="462"/>
      <c r="KLT73" s="462"/>
      <c r="KLU73" s="462"/>
      <c r="KLV73" s="463"/>
      <c r="KLX73" s="457"/>
      <c r="KLY73" s="461"/>
      <c r="KLZ73" s="461"/>
      <c r="KMA73" s="462"/>
      <c r="KMB73" s="462"/>
      <c r="KMC73" s="462"/>
      <c r="KMD73" s="463"/>
      <c r="KMF73" s="457"/>
      <c r="KMG73" s="461"/>
      <c r="KMH73" s="461"/>
      <c r="KMI73" s="462"/>
      <c r="KMJ73" s="462"/>
      <c r="KMK73" s="462"/>
      <c r="KML73" s="463"/>
      <c r="KMN73" s="457"/>
      <c r="KMO73" s="461"/>
      <c r="KMP73" s="461"/>
      <c r="KMQ73" s="462"/>
      <c r="KMR73" s="462"/>
      <c r="KMS73" s="462"/>
      <c r="KMT73" s="463"/>
      <c r="KMV73" s="457"/>
      <c r="KMW73" s="461"/>
      <c r="KMX73" s="461"/>
      <c r="KMY73" s="462"/>
      <c r="KMZ73" s="462"/>
      <c r="KNA73" s="462"/>
      <c r="KNB73" s="463"/>
      <c r="KND73" s="457"/>
      <c r="KNE73" s="461"/>
      <c r="KNF73" s="461"/>
      <c r="KNG73" s="462"/>
      <c r="KNH73" s="462"/>
      <c r="KNI73" s="462"/>
      <c r="KNJ73" s="463"/>
      <c r="KNL73" s="457"/>
      <c r="KNM73" s="461"/>
      <c r="KNN73" s="461"/>
      <c r="KNO73" s="462"/>
      <c r="KNP73" s="462"/>
      <c r="KNQ73" s="462"/>
      <c r="KNR73" s="463"/>
      <c r="KNT73" s="457"/>
      <c r="KNU73" s="461"/>
      <c r="KNV73" s="461"/>
      <c r="KNW73" s="462"/>
      <c r="KNX73" s="462"/>
      <c r="KNY73" s="462"/>
      <c r="KNZ73" s="463"/>
      <c r="KOB73" s="457"/>
      <c r="KOC73" s="461"/>
      <c r="KOD73" s="461"/>
      <c r="KOE73" s="462"/>
      <c r="KOF73" s="462"/>
      <c r="KOG73" s="462"/>
      <c r="KOH73" s="463"/>
      <c r="KOJ73" s="457"/>
      <c r="KOK73" s="461"/>
      <c r="KOL73" s="461"/>
      <c r="KOM73" s="462"/>
      <c r="KON73" s="462"/>
      <c r="KOO73" s="462"/>
      <c r="KOP73" s="463"/>
      <c r="KOR73" s="457"/>
      <c r="KOS73" s="461"/>
      <c r="KOT73" s="461"/>
      <c r="KOU73" s="462"/>
      <c r="KOV73" s="462"/>
      <c r="KOW73" s="462"/>
      <c r="KOX73" s="463"/>
      <c r="KOZ73" s="457"/>
      <c r="KPA73" s="461"/>
      <c r="KPB73" s="461"/>
      <c r="KPC73" s="462"/>
      <c r="KPD73" s="462"/>
      <c r="KPE73" s="462"/>
      <c r="KPF73" s="463"/>
      <c r="KPH73" s="457"/>
      <c r="KPI73" s="461"/>
      <c r="KPJ73" s="461"/>
      <c r="KPK73" s="462"/>
      <c r="KPL73" s="462"/>
      <c r="KPM73" s="462"/>
      <c r="KPN73" s="463"/>
      <c r="KPP73" s="457"/>
      <c r="KPQ73" s="461"/>
      <c r="KPR73" s="461"/>
      <c r="KPS73" s="462"/>
      <c r="KPT73" s="462"/>
      <c r="KPU73" s="462"/>
      <c r="KPV73" s="463"/>
      <c r="KPX73" s="457"/>
      <c r="KPY73" s="461"/>
      <c r="KPZ73" s="461"/>
      <c r="KQA73" s="462"/>
      <c r="KQB73" s="462"/>
      <c r="KQC73" s="462"/>
      <c r="KQD73" s="463"/>
      <c r="KQF73" s="457"/>
      <c r="KQG73" s="461"/>
      <c r="KQH73" s="461"/>
      <c r="KQI73" s="462"/>
      <c r="KQJ73" s="462"/>
      <c r="KQK73" s="462"/>
      <c r="KQL73" s="463"/>
      <c r="KQN73" s="457"/>
      <c r="KQO73" s="461"/>
      <c r="KQP73" s="461"/>
      <c r="KQQ73" s="462"/>
      <c r="KQR73" s="462"/>
      <c r="KQS73" s="462"/>
      <c r="KQT73" s="463"/>
      <c r="KQV73" s="457"/>
      <c r="KQW73" s="461"/>
      <c r="KQX73" s="461"/>
      <c r="KQY73" s="462"/>
      <c r="KQZ73" s="462"/>
      <c r="KRA73" s="462"/>
      <c r="KRB73" s="463"/>
      <c r="KRD73" s="457"/>
      <c r="KRE73" s="461"/>
      <c r="KRF73" s="461"/>
      <c r="KRG73" s="462"/>
      <c r="KRH73" s="462"/>
      <c r="KRI73" s="462"/>
      <c r="KRJ73" s="463"/>
      <c r="KRL73" s="457"/>
      <c r="KRM73" s="461"/>
      <c r="KRN73" s="461"/>
      <c r="KRO73" s="462"/>
      <c r="KRP73" s="462"/>
      <c r="KRQ73" s="462"/>
      <c r="KRR73" s="463"/>
      <c r="KRT73" s="457"/>
      <c r="KRU73" s="461"/>
      <c r="KRV73" s="461"/>
      <c r="KRW73" s="462"/>
      <c r="KRX73" s="462"/>
      <c r="KRY73" s="462"/>
      <c r="KRZ73" s="463"/>
      <c r="KSB73" s="457"/>
      <c r="KSC73" s="461"/>
      <c r="KSD73" s="461"/>
      <c r="KSE73" s="462"/>
      <c r="KSF73" s="462"/>
      <c r="KSG73" s="462"/>
      <c r="KSH73" s="463"/>
      <c r="KSJ73" s="457"/>
      <c r="KSK73" s="461"/>
      <c r="KSL73" s="461"/>
      <c r="KSM73" s="462"/>
      <c r="KSN73" s="462"/>
      <c r="KSO73" s="462"/>
      <c r="KSP73" s="463"/>
      <c r="KSR73" s="457"/>
      <c r="KSS73" s="461"/>
      <c r="KST73" s="461"/>
      <c r="KSU73" s="462"/>
      <c r="KSV73" s="462"/>
      <c r="KSW73" s="462"/>
      <c r="KSX73" s="463"/>
      <c r="KSZ73" s="457"/>
      <c r="KTA73" s="461"/>
      <c r="KTB73" s="461"/>
      <c r="KTC73" s="462"/>
      <c r="KTD73" s="462"/>
      <c r="KTE73" s="462"/>
      <c r="KTF73" s="463"/>
      <c r="KTH73" s="457"/>
      <c r="KTI73" s="461"/>
      <c r="KTJ73" s="461"/>
      <c r="KTK73" s="462"/>
      <c r="KTL73" s="462"/>
      <c r="KTM73" s="462"/>
      <c r="KTN73" s="463"/>
      <c r="KTP73" s="457"/>
      <c r="KTQ73" s="461"/>
      <c r="KTR73" s="461"/>
      <c r="KTS73" s="462"/>
      <c r="KTT73" s="462"/>
      <c r="KTU73" s="462"/>
      <c r="KTV73" s="463"/>
      <c r="KTX73" s="457"/>
      <c r="KTY73" s="461"/>
      <c r="KTZ73" s="461"/>
      <c r="KUA73" s="462"/>
      <c r="KUB73" s="462"/>
      <c r="KUC73" s="462"/>
      <c r="KUD73" s="463"/>
      <c r="KUF73" s="457"/>
      <c r="KUG73" s="461"/>
      <c r="KUH73" s="461"/>
      <c r="KUI73" s="462"/>
      <c r="KUJ73" s="462"/>
      <c r="KUK73" s="462"/>
      <c r="KUL73" s="463"/>
      <c r="KUN73" s="457"/>
      <c r="KUO73" s="461"/>
      <c r="KUP73" s="461"/>
      <c r="KUQ73" s="462"/>
      <c r="KUR73" s="462"/>
      <c r="KUS73" s="462"/>
      <c r="KUT73" s="463"/>
      <c r="KUV73" s="457"/>
      <c r="KUW73" s="461"/>
      <c r="KUX73" s="461"/>
      <c r="KUY73" s="462"/>
      <c r="KUZ73" s="462"/>
      <c r="KVA73" s="462"/>
      <c r="KVB73" s="463"/>
      <c r="KVD73" s="457"/>
      <c r="KVE73" s="461"/>
      <c r="KVF73" s="461"/>
      <c r="KVG73" s="462"/>
      <c r="KVH73" s="462"/>
      <c r="KVI73" s="462"/>
      <c r="KVJ73" s="463"/>
      <c r="KVL73" s="457"/>
      <c r="KVM73" s="461"/>
      <c r="KVN73" s="461"/>
      <c r="KVO73" s="462"/>
      <c r="KVP73" s="462"/>
      <c r="KVQ73" s="462"/>
      <c r="KVR73" s="463"/>
      <c r="KVT73" s="457"/>
      <c r="KVU73" s="461"/>
      <c r="KVV73" s="461"/>
      <c r="KVW73" s="462"/>
      <c r="KVX73" s="462"/>
      <c r="KVY73" s="462"/>
      <c r="KVZ73" s="463"/>
      <c r="KWB73" s="457"/>
      <c r="KWC73" s="461"/>
      <c r="KWD73" s="461"/>
      <c r="KWE73" s="462"/>
      <c r="KWF73" s="462"/>
      <c r="KWG73" s="462"/>
      <c r="KWH73" s="463"/>
      <c r="KWJ73" s="457"/>
      <c r="KWK73" s="461"/>
      <c r="KWL73" s="461"/>
      <c r="KWM73" s="462"/>
      <c r="KWN73" s="462"/>
      <c r="KWO73" s="462"/>
      <c r="KWP73" s="463"/>
      <c r="KWR73" s="457"/>
      <c r="KWS73" s="461"/>
      <c r="KWT73" s="461"/>
      <c r="KWU73" s="462"/>
      <c r="KWV73" s="462"/>
      <c r="KWW73" s="462"/>
      <c r="KWX73" s="463"/>
      <c r="KWZ73" s="457"/>
      <c r="KXA73" s="461"/>
      <c r="KXB73" s="461"/>
      <c r="KXC73" s="462"/>
      <c r="KXD73" s="462"/>
      <c r="KXE73" s="462"/>
      <c r="KXF73" s="463"/>
      <c r="KXH73" s="457"/>
      <c r="KXI73" s="461"/>
      <c r="KXJ73" s="461"/>
      <c r="KXK73" s="462"/>
      <c r="KXL73" s="462"/>
      <c r="KXM73" s="462"/>
      <c r="KXN73" s="463"/>
      <c r="KXP73" s="457"/>
      <c r="KXQ73" s="461"/>
      <c r="KXR73" s="461"/>
      <c r="KXS73" s="462"/>
      <c r="KXT73" s="462"/>
      <c r="KXU73" s="462"/>
      <c r="KXV73" s="463"/>
      <c r="KXX73" s="457"/>
      <c r="KXY73" s="461"/>
      <c r="KXZ73" s="461"/>
      <c r="KYA73" s="462"/>
      <c r="KYB73" s="462"/>
      <c r="KYC73" s="462"/>
      <c r="KYD73" s="463"/>
      <c r="KYF73" s="457"/>
      <c r="KYG73" s="461"/>
      <c r="KYH73" s="461"/>
      <c r="KYI73" s="462"/>
      <c r="KYJ73" s="462"/>
      <c r="KYK73" s="462"/>
      <c r="KYL73" s="463"/>
      <c r="KYN73" s="457"/>
      <c r="KYO73" s="461"/>
      <c r="KYP73" s="461"/>
      <c r="KYQ73" s="462"/>
      <c r="KYR73" s="462"/>
      <c r="KYS73" s="462"/>
      <c r="KYT73" s="463"/>
      <c r="KYV73" s="457"/>
      <c r="KYW73" s="461"/>
      <c r="KYX73" s="461"/>
      <c r="KYY73" s="462"/>
      <c r="KYZ73" s="462"/>
      <c r="KZA73" s="462"/>
      <c r="KZB73" s="463"/>
      <c r="KZD73" s="457"/>
      <c r="KZE73" s="461"/>
      <c r="KZF73" s="461"/>
      <c r="KZG73" s="462"/>
      <c r="KZH73" s="462"/>
      <c r="KZI73" s="462"/>
      <c r="KZJ73" s="463"/>
      <c r="KZL73" s="457"/>
      <c r="KZM73" s="461"/>
      <c r="KZN73" s="461"/>
      <c r="KZO73" s="462"/>
      <c r="KZP73" s="462"/>
      <c r="KZQ73" s="462"/>
      <c r="KZR73" s="463"/>
      <c r="KZT73" s="457"/>
      <c r="KZU73" s="461"/>
      <c r="KZV73" s="461"/>
      <c r="KZW73" s="462"/>
      <c r="KZX73" s="462"/>
      <c r="KZY73" s="462"/>
      <c r="KZZ73" s="463"/>
      <c r="LAB73" s="457"/>
      <c r="LAC73" s="461"/>
      <c r="LAD73" s="461"/>
      <c r="LAE73" s="462"/>
      <c r="LAF73" s="462"/>
      <c r="LAG73" s="462"/>
      <c r="LAH73" s="463"/>
      <c r="LAJ73" s="457"/>
      <c r="LAK73" s="461"/>
      <c r="LAL73" s="461"/>
      <c r="LAM73" s="462"/>
      <c r="LAN73" s="462"/>
      <c r="LAO73" s="462"/>
      <c r="LAP73" s="463"/>
      <c r="LAR73" s="457"/>
      <c r="LAS73" s="461"/>
      <c r="LAT73" s="461"/>
      <c r="LAU73" s="462"/>
      <c r="LAV73" s="462"/>
      <c r="LAW73" s="462"/>
      <c r="LAX73" s="463"/>
      <c r="LAZ73" s="457"/>
      <c r="LBA73" s="461"/>
      <c r="LBB73" s="461"/>
      <c r="LBC73" s="462"/>
      <c r="LBD73" s="462"/>
      <c r="LBE73" s="462"/>
      <c r="LBF73" s="463"/>
      <c r="LBH73" s="457"/>
      <c r="LBI73" s="461"/>
      <c r="LBJ73" s="461"/>
      <c r="LBK73" s="462"/>
      <c r="LBL73" s="462"/>
      <c r="LBM73" s="462"/>
      <c r="LBN73" s="463"/>
      <c r="LBP73" s="457"/>
      <c r="LBQ73" s="461"/>
      <c r="LBR73" s="461"/>
      <c r="LBS73" s="462"/>
      <c r="LBT73" s="462"/>
      <c r="LBU73" s="462"/>
      <c r="LBV73" s="463"/>
      <c r="LBX73" s="457"/>
      <c r="LBY73" s="461"/>
      <c r="LBZ73" s="461"/>
      <c r="LCA73" s="462"/>
      <c r="LCB73" s="462"/>
      <c r="LCC73" s="462"/>
      <c r="LCD73" s="463"/>
      <c r="LCF73" s="457"/>
      <c r="LCG73" s="461"/>
      <c r="LCH73" s="461"/>
      <c r="LCI73" s="462"/>
      <c r="LCJ73" s="462"/>
      <c r="LCK73" s="462"/>
      <c r="LCL73" s="463"/>
      <c r="LCN73" s="457"/>
      <c r="LCO73" s="461"/>
      <c r="LCP73" s="461"/>
      <c r="LCQ73" s="462"/>
      <c r="LCR73" s="462"/>
      <c r="LCS73" s="462"/>
      <c r="LCT73" s="463"/>
      <c r="LCV73" s="457"/>
      <c r="LCW73" s="461"/>
      <c r="LCX73" s="461"/>
      <c r="LCY73" s="462"/>
      <c r="LCZ73" s="462"/>
      <c r="LDA73" s="462"/>
      <c r="LDB73" s="463"/>
      <c r="LDD73" s="457"/>
      <c r="LDE73" s="461"/>
      <c r="LDF73" s="461"/>
      <c r="LDG73" s="462"/>
      <c r="LDH73" s="462"/>
      <c r="LDI73" s="462"/>
      <c r="LDJ73" s="463"/>
      <c r="LDL73" s="457"/>
      <c r="LDM73" s="461"/>
      <c r="LDN73" s="461"/>
      <c r="LDO73" s="462"/>
      <c r="LDP73" s="462"/>
      <c r="LDQ73" s="462"/>
      <c r="LDR73" s="463"/>
      <c r="LDT73" s="457"/>
      <c r="LDU73" s="461"/>
      <c r="LDV73" s="461"/>
      <c r="LDW73" s="462"/>
      <c r="LDX73" s="462"/>
      <c r="LDY73" s="462"/>
      <c r="LDZ73" s="463"/>
      <c r="LEB73" s="457"/>
      <c r="LEC73" s="461"/>
      <c r="LED73" s="461"/>
      <c r="LEE73" s="462"/>
      <c r="LEF73" s="462"/>
      <c r="LEG73" s="462"/>
      <c r="LEH73" s="463"/>
      <c r="LEJ73" s="457"/>
      <c r="LEK73" s="461"/>
      <c r="LEL73" s="461"/>
      <c r="LEM73" s="462"/>
      <c r="LEN73" s="462"/>
      <c r="LEO73" s="462"/>
      <c r="LEP73" s="463"/>
      <c r="LER73" s="457"/>
      <c r="LES73" s="461"/>
      <c r="LET73" s="461"/>
      <c r="LEU73" s="462"/>
      <c r="LEV73" s="462"/>
      <c r="LEW73" s="462"/>
      <c r="LEX73" s="463"/>
      <c r="LEZ73" s="457"/>
      <c r="LFA73" s="461"/>
      <c r="LFB73" s="461"/>
      <c r="LFC73" s="462"/>
      <c r="LFD73" s="462"/>
      <c r="LFE73" s="462"/>
      <c r="LFF73" s="463"/>
      <c r="LFH73" s="457"/>
      <c r="LFI73" s="461"/>
      <c r="LFJ73" s="461"/>
      <c r="LFK73" s="462"/>
      <c r="LFL73" s="462"/>
      <c r="LFM73" s="462"/>
      <c r="LFN73" s="463"/>
      <c r="LFP73" s="457"/>
      <c r="LFQ73" s="461"/>
      <c r="LFR73" s="461"/>
      <c r="LFS73" s="462"/>
      <c r="LFT73" s="462"/>
      <c r="LFU73" s="462"/>
      <c r="LFV73" s="463"/>
      <c r="LFX73" s="457"/>
      <c r="LFY73" s="461"/>
      <c r="LFZ73" s="461"/>
      <c r="LGA73" s="462"/>
      <c r="LGB73" s="462"/>
      <c r="LGC73" s="462"/>
      <c r="LGD73" s="463"/>
      <c r="LGF73" s="457"/>
      <c r="LGG73" s="461"/>
      <c r="LGH73" s="461"/>
      <c r="LGI73" s="462"/>
      <c r="LGJ73" s="462"/>
      <c r="LGK73" s="462"/>
      <c r="LGL73" s="463"/>
      <c r="LGN73" s="457"/>
      <c r="LGO73" s="461"/>
      <c r="LGP73" s="461"/>
      <c r="LGQ73" s="462"/>
      <c r="LGR73" s="462"/>
      <c r="LGS73" s="462"/>
      <c r="LGT73" s="463"/>
      <c r="LGV73" s="457"/>
      <c r="LGW73" s="461"/>
      <c r="LGX73" s="461"/>
      <c r="LGY73" s="462"/>
      <c r="LGZ73" s="462"/>
      <c r="LHA73" s="462"/>
      <c r="LHB73" s="463"/>
      <c r="LHD73" s="457"/>
      <c r="LHE73" s="461"/>
      <c r="LHF73" s="461"/>
      <c r="LHG73" s="462"/>
      <c r="LHH73" s="462"/>
      <c r="LHI73" s="462"/>
      <c r="LHJ73" s="463"/>
      <c r="LHL73" s="457"/>
      <c r="LHM73" s="461"/>
      <c r="LHN73" s="461"/>
      <c r="LHO73" s="462"/>
      <c r="LHP73" s="462"/>
      <c r="LHQ73" s="462"/>
      <c r="LHR73" s="463"/>
      <c r="LHT73" s="457"/>
      <c r="LHU73" s="461"/>
      <c r="LHV73" s="461"/>
      <c r="LHW73" s="462"/>
      <c r="LHX73" s="462"/>
      <c r="LHY73" s="462"/>
      <c r="LHZ73" s="463"/>
      <c r="LIB73" s="457"/>
      <c r="LIC73" s="461"/>
      <c r="LID73" s="461"/>
      <c r="LIE73" s="462"/>
      <c r="LIF73" s="462"/>
      <c r="LIG73" s="462"/>
      <c r="LIH73" s="463"/>
      <c r="LIJ73" s="457"/>
      <c r="LIK73" s="461"/>
      <c r="LIL73" s="461"/>
      <c r="LIM73" s="462"/>
      <c r="LIN73" s="462"/>
      <c r="LIO73" s="462"/>
      <c r="LIP73" s="463"/>
      <c r="LIR73" s="457"/>
      <c r="LIS73" s="461"/>
      <c r="LIT73" s="461"/>
      <c r="LIU73" s="462"/>
      <c r="LIV73" s="462"/>
      <c r="LIW73" s="462"/>
      <c r="LIX73" s="463"/>
      <c r="LIZ73" s="457"/>
      <c r="LJA73" s="461"/>
      <c r="LJB73" s="461"/>
      <c r="LJC73" s="462"/>
      <c r="LJD73" s="462"/>
      <c r="LJE73" s="462"/>
      <c r="LJF73" s="463"/>
      <c r="LJH73" s="457"/>
      <c r="LJI73" s="461"/>
      <c r="LJJ73" s="461"/>
      <c r="LJK73" s="462"/>
      <c r="LJL73" s="462"/>
      <c r="LJM73" s="462"/>
      <c r="LJN73" s="463"/>
      <c r="LJP73" s="457"/>
      <c r="LJQ73" s="461"/>
      <c r="LJR73" s="461"/>
      <c r="LJS73" s="462"/>
      <c r="LJT73" s="462"/>
      <c r="LJU73" s="462"/>
      <c r="LJV73" s="463"/>
      <c r="LJX73" s="457"/>
      <c r="LJY73" s="461"/>
      <c r="LJZ73" s="461"/>
      <c r="LKA73" s="462"/>
      <c r="LKB73" s="462"/>
      <c r="LKC73" s="462"/>
      <c r="LKD73" s="463"/>
      <c r="LKF73" s="457"/>
      <c r="LKG73" s="461"/>
      <c r="LKH73" s="461"/>
      <c r="LKI73" s="462"/>
      <c r="LKJ73" s="462"/>
      <c r="LKK73" s="462"/>
      <c r="LKL73" s="463"/>
      <c r="LKN73" s="457"/>
      <c r="LKO73" s="461"/>
      <c r="LKP73" s="461"/>
      <c r="LKQ73" s="462"/>
      <c r="LKR73" s="462"/>
      <c r="LKS73" s="462"/>
      <c r="LKT73" s="463"/>
      <c r="LKV73" s="457"/>
      <c r="LKW73" s="461"/>
      <c r="LKX73" s="461"/>
      <c r="LKY73" s="462"/>
      <c r="LKZ73" s="462"/>
      <c r="LLA73" s="462"/>
      <c r="LLB73" s="463"/>
      <c r="LLD73" s="457"/>
      <c r="LLE73" s="461"/>
      <c r="LLF73" s="461"/>
      <c r="LLG73" s="462"/>
      <c r="LLH73" s="462"/>
      <c r="LLI73" s="462"/>
      <c r="LLJ73" s="463"/>
      <c r="LLL73" s="457"/>
      <c r="LLM73" s="461"/>
      <c r="LLN73" s="461"/>
      <c r="LLO73" s="462"/>
      <c r="LLP73" s="462"/>
      <c r="LLQ73" s="462"/>
      <c r="LLR73" s="463"/>
      <c r="LLT73" s="457"/>
      <c r="LLU73" s="461"/>
      <c r="LLV73" s="461"/>
      <c r="LLW73" s="462"/>
      <c r="LLX73" s="462"/>
      <c r="LLY73" s="462"/>
      <c r="LLZ73" s="463"/>
      <c r="LMB73" s="457"/>
      <c r="LMC73" s="461"/>
      <c r="LMD73" s="461"/>
      <c r="LME73" s="462"/>
      <c r="LMF73" s="462"/>
      <c r="LMG73" s="462"/>
      <c r="LMH73" s="463"/>
      <c r="LMJ73" s="457"/>
      <c r="LMK73" s="461"/>
      <c r="LML73" s="461"/>
      <c r="LMM73" s="462"/>
      <c r="LMN73" s="462"/>
      <c r="LMO73" s="462"/>
      <c r="LMP73" s="463"/>
      <c r="LMR73" s="457"/>
      <c r="LMS73" s="461"/>
      <c r="LMT73" s="461"/>
      <c r="LMU73" s="462"/>
      <c r="LMV73" s="462"/>
      <c r="LMW73" s="462"/>
      <c r="LMX73" s="463"/>
      <c r="LMZ73" s="457"/>
      <c r="LNA73" s="461"/>
      <c r="LNB73" s="461"/>
      <c r="LNC73" s="462"/>
      <c r="LND73" s="462"/>
      <c r="LNE73" s="462"/>
      <c r="LNF73" s="463"/>
      <c r="LNH73" s="457"/>
      <c r="LNI73" s="461"/>
      <c r="LNJ73" s="461"/>
      <c r="LNK73" s="462"/>
      <c r="LNL73" s="462"/>
      <c r="LNM73" s="462"/>
      <c r="LNN73" s="463"/>
      <c r="LNP73" s="457"/>
      <c r="LNQ73" s="461"/>
      <c r="LNR73" s="461"/>
      <c r="LNS73" s="462"/>
      <c r="LNT73" s="462"/>
      <c r="LNU73" s="462"/>
      <c r="LNV73" s="463"/>
      <c r="LNX73" s="457"/>
      <c r="LNY73" s="461"/>
      <c r="LNZ73" s="461"/>
      <c r="LOA73" s="462"/>
      <c r="LOB73" s="462"/>
      <c r="LOC73" s="462"/>
      <c r="LOD73" s="463"/>
      <c r="LOF73" s="457"/>
      <c r="LOG73" s="461"/>
      <c r="LOH73" s="461"/>
      <c r="LOI73" s="462"/>
      <c r="LOJ73" s="462"/>
      <c r="LOK73" s="462"/>
      <c r="LOL73" s="463"/>
      <c r="LON73" s="457"/>
      <c r="LOO73" s="461"/>
      <c r="LOP73" s="461"/>
      <c r="LOQ73" s="462"/>
      <c r="LOR73" s="462"/>
      <c r="LOS73" s="462"/>
      <c r="LOT73" s="463"/>
      <c r="LOV73" s="457"/>
      <c r="LOW73" s="461"/>
      <c r="LOX73" s="461"/>
      <c r="LOY73" s="462"/>
      <c r="LOZ73" s="462"/>
      <c r="LPA73" s="462"/>
      <c r="LPB73" s="463"/>
      <c r="LPD73" s="457"/>
      <c r="LPE73" s="461"/>
      <c r="LPF73" s="461"/>
      <c r="LPG73" s="462"/>
      <c r="LPH73" s="462"/>
      <c r="LPI73" s="462"/>
      <c r="LPJ73" s="463"/>
      <c r="LPL73" s="457"/>
      <c r="LPM73" s="461"/>
      <c r="LPN73" s="461"/>
      <c r="LPO73" s="462"/>
      <c r="LPP73" s="462"/>
      <c r="LPQ73" s="462"/>
      <c r="LPR73" s="463"/>
      <c r="LPT73" s="457"/>
      <c r="LPU73" s="461"/>
      <c r="LPV73" s="461"/>
      <c r="LPW73" s="462"/>
      <c r="LPX73" s="462"/>
      <c r="LPY73" s="462"/>
      <c r="LPZ73" s="463"/>
      <c r="LQB73" s="457"/>
      <c r="LQC73" s="461"/>
      <c r="LQD73" s="461"/>
      <c r="LQE73" s="462"/>
      <c r="LQF73" s="462"/>
      <c r="LQG73" s="462"/>
      <c r="LQH73" s="463"/>
      <c r="LQJ73" s="457"/>
      <c r="LQK73" s="461"/>
      <c r="LQL73" s="461"/>
      <c r="LQM73" s="462"/>
      <c r="LQN73" s="462"/>
      <c r="LQO73" s="462"/>
      <c r="LQP73" s="463"/>
      <c r="LQR73" s="457"/>
      <c r="LQS73" s="461"/>
      <c r="LQT73" s="461"/>
      <c r="LQU73" s="462"/>
      <c r="LQV73" s="462"/>
      <c r="LQW73" s="462"/>
      <c r="LQX73" s="463"/>
      <c r="LQZ73" s="457"/>
      <c r="LRA73" s="461"/>
      <c r="LRB73" s="461"/>
      <c r="LRC73" s="462"/>
      <c r="LRD73" s="462"/>
      <c r="LRE73" s="462"/>
      <c r="LRF73" s="463"/>
      <c r="LRH73" s="457"/>
      <c r="LRI73" s="461"/>
      <c r="LRJ73" s="461"/>
      <c r="LRK73" s="462"/>
      <c r="LRL73" s="462"/>
      <c r="LRM73" s="462"/>
      <c r="LRN73" s="463"/>
      <c r="LRP73" s="457"/>
      <c r="LRQ73" s="461"/>
      <c r="LRR73" s="461"/>
      <c r="LRS73" s="462"/>
      <c r="LRT73" s="462"/>
      <c r="LRU73" s="462"/>
      <c r="LRV73" s="463"/>
      <c r="LRX73" s="457"/>
      <c r="LRY73" s="461"/>
      <c r="LRZ73" s="461"/>
      <c r="LSA73" s="462"/>
      <c r="LSB73" s="462"/>
      <c r="LSC73" s="462"/>
      <c r="LSD73" s="463"/>
      <c r="LSF73" s="457"/>
      <c r="LSG73" s="461"/>
      <c r="LSH73" s="461"/>
      <c r="LSI73" s="462"/>
      <c r="LSJ73" s="462"/>
      <c r="LSK73" s="462"/>
      <c r="LSL73" s="463"/>
      <c r="LSN73" s="457"/>
      <c r="LSO73" s="461"/>
      <c r="LSP73" s="461"/>
      <c r="LSQ73" s="462"/>
      <c r="LSR73" s="462"/>
      <c r="LSS73" s="462"/>
      <c r="LST73" s="463"/>
      <c r="LSV73" s="457"/>
      <c r="LSW73" s="461"/>
      <c r="LSX73" s="461"/>
      <c r="LSY73" s="462"/>
      <c r="LSZ73" s="462"/>
      <c r="LTA73" s="462"/>
      <c r="LTB73" s="463"/>
      <c r="LTD73" s="457"/>
      <c r="LTE73" s="461"/>
      <c r="LTF73" s="461"/>
      <c r="LTG73" s="462"/>
      <c r="LTH73" s="462"/>
      <c r="LTI73" s="462"/>
      <c r="LTJ73" s="463"/>
      <c r="LTL73" s="457"/>
      <c r="LTM73" s="461"/>
      <c r="LTN73" s="461"/>
      <c r="LTO73" s="462"/>
      <c r="LTP73" s="462"/>
      <c r="LTQ73" s="462"/>
      <c r="LTR73" s="463"/>
      <c r="LTT73" s="457"/>
      <c r="LTU73" s="461"/>
      <c r="LTV73" s="461"/>
      <c r="LTW73" s="462"/>
      <c r="LTX73" s="462"/>
      <c r="LTY73" s="462"/>
      <c r="LTZ73" s="463"/>
      <c r="LUB73" s="457"/>
      <c r="LUC73" s="461"/>
      <c r="LUD73" s="461"/>
      <c r="LUE73" s="462"/>
      <c r="LUF73" s="462"/>
      <c r="LUG73" s="462"/>
      <c r="LUH73" s="463"/>
      <c r="LUJ73" s="457"/>
      <c r="LUK73" s="461"/>
      <c r="LUL73" s="461"/>
      <c r="LUM73" s="462"/>
      <c r="LUN73" s="462"/>
      <c r="LUO73" s="462"/>
      <c r="LUP73" s="463"/>
      <c r="LUR73" s="457"/>
      <c r="LUS73" s="461"/>
      <c r="LUT73" s="461"/>
      <c r="LUU73" s="462"/>
      <c r="LUV73" s="462"/>
      <c r="LUW73" s="462"/>
      <c r="LUX73" s="463"/>
      <c r="LUZ73" s="457"/>
      <c r="LVA73" s="461"/>
      <c r="LVB73" s="461"/>
      <c r="LVC73" s="462"/>
      <c r="LVD73" s="462"/>
      <c r="LVE73" s="462"/>
      <c r="LVF73" s="463"/>
      <c r="LVH73" s="457"/>
      <c r="LVI73" s="461"/>
      <c r="LVJ73" s="461"/>
      <c r="LVK73" s="462"/>
      <c r="LVL73" s="462"/>
      <c r="LVM73" s="462"/>
      <c r="LVN73" s="463"/>
      <c r="LVP73" s="457"/>
      <c r="LVQ73" s="461"/>
      <c r="LVR73" s="461"/>
      <c r="LVS73" s="462"/>
      <c r="LVT73" s="462"/>
      <c r="LVU73" s="462"/>
      <c r="LVV73" s="463"/>
      <c r="LVX73" s="457"/>
      <c r="LVY73" s="461"/>
      <c r="LVZ73" s="461"/>
      <c r="LWA73" s="462"/>
      <c r="LWB73" s="462"/>
      <c r="LWC73" s="462"/>
      <c r="LWD73" s="463"/>
      <c r="LWF73" s="457"/>
      <c r="LWG73" s="461"/>
      <c r="LWH73" s="461"/>
      <c r="LWI73" s="462"/>
      <c r="LWJ73" s="462"/>
      <c r="LWK73" s="462"/>
      <c r="LWL73" s="463"/>
      <c r="LWN73" s="457"/>
      <c r="LWO73" s="461"/>
      <c r="LWP73" s="461"/>
      <c r="LWQ73" s="462"/>
      <c r="LWR73" s="462"/>
      <c r="LWS73" s="462"/>
      <c r="LWT73" s="463"/>
      <c r="LWV73" s="457"/>
      <c r="LWW73" s="461"/>
      <c r="LWX73" s="461"/>
      <c r="LWY73" s="462"/>
      <c r="LWZ73" s="462"/>
      <c r="LXA73" s="462"/>
      <c r="LXB73" s="463"/>
      <c r="LXD73" s="457"/>
      <c r="LXE73" s="461"/>
      <c r="LXF73" s="461"/>
      <c r="LXG73" s="462"/>
      <c r="LXH73" s="462"/>
      <c r="LXI73" s="462"/>
      <c r="LXJ73" s="463"/>
      <c r="LXL73" s="457"/>
      <c r="LXM73" s="461"/>
      <c r="LXN73" s="461"/>
      <c r="LXO73" s="462"/>
      <c r="LXP73" s="462"/>
      <c r="LXQ73" s="462"/>
      <c r="LXR73" s="463"/>
      <c r="LXT73" s="457"/>
      <c r="LXU73" s="461"/>
      <c r="LXV73" s="461"/>
      <c r="LXW73" s="462"/>
      <c r="LXX73" s="462"/>
      <c r="LXY73" s="462"/>
      <c r="LXZ73" s="463"/>
      <c r="LYB73" s="457"/>
      <c r="LYC73" s="461"/>
      <c r="LYD73" s="461"/>
      <c r="LYE73" s="462"/>
      <c r="LYF73" s="462"/>
      <c r="LYG73" s="462"/>
      <c r="LYH73" s="463"/>
      <c r="LYJ73" s="457"/>
      <c r="LYK73" s="461"/>
      <c r="LYL73" s="461"/>
      <c r="LYM73" s="462"/>
      <c r="LYN73" s="462"/>
      <c r="LYO73" s="462"/>
      <c r="LYP73" s="463"/>
      <c r="LYR73" s="457"/>
      <c r="LYS73" s="461"/>
      <c r="LYT73" s="461"/>
      <c r="LYU73" s="462"/>
      <c r="LYV73" s="462"/>
      <c r="LYW73" s="462"/>
      <c r="LYX73" s="463"/>
      <c r="LYZ73" s="457"/>
      <c r="LZA73" s="461"/>
      <c r="LZB73" s="461"/>
      <c r="LZC73" s="462"/>
      <c r="LZD73" s="462"/>
      <c r="LZE73" s="462"/>
      <c r="LZF73" s="463"/>
      <c r="LZH73" s="457"/>
      <c r="LZI73" s="461"/>
      <c r="LZJ73" s="461"/>
      <c r="LZK73" s="462"/>
      <c r="LZL73" s="462"/>
      <c r="LZM73" s="462"/>
      <c r="LZN73" s="463"/>
      <c r="LZP73" s="457"/>
      <c r="LZQ73" s="461"/>
      <c r="LZR73" s="461"/>
      <c r="LZS73" s="462"/>
      <c r="LZT73" s="462"/>
      <c r="LZU73" s="462"/>
      <c r="LZV73" s="463"/>
      <c r="LZX73" s="457"/>
      <c r="LZY73" s="461"/>
      <c r="LZZ73" s="461"/>
      <c r="MAA73" s="462"/>
      <c r="MAB73" s="462"/>
      <c r="MAC73" s="462"/>
      <c r="MAD73" s="463"/>
      <c r="MAF73" s="457"/>
      <c r="MAG73" s="461"/>
      <c r="MAH73" s="461"/>
      <c r="MAI73" s="462"/>
      <c r="MAJ73" s="462"/>
      <c r="MAK73" s="462"/>
      <c r="MAL73" s="463"/>
      <c r="MAN73" s="457"/>
      <c r="MAO73" s="461"/>
      <c r="MAP73" s="461"/>
      <c r="MAQ73" s="462"/>
      <c r="MAR73" s="462"/>
      <c r="MAS73" s="462"/>
      <c r="MAT73" s="463"/>
      <c r="MAV73" s="457"/>
      <c r="MAW73" s="461"/>
      <c r="MAX73" s="461"/>
      <c r="MAY73" s="462"/>
      <c r="MAZ73" s="462"/>
      <c r="MBA73" s="462"/>
      <c r="MBB73" s="463"/>
      <c r="MBD73" s="457"/>
      <c r="MBE73" s="461"/>
      <c r="MBF73" s="461"/>
      <c r="MBG73" s="462"/>
      <c r="MBH73" s="462"/>
      <c r="MBI73" s="462"/>
      <c r="MBJ73" s="463"/>
      <c r="MBL73" s="457"/>
      <c r="MBM73" s="461"/>
      <c r="MBN73" s="461"/>
      <c r="MBO73" s="462"/>
      <c r="MBP73" s="462"/>
      <c r="MBQ73" s="462"/>
      <c r="MBR73" s="463"/>
      <c r="MBT73" s="457"/>
      <c r="MBU73" s="461"/>
      <c r="MBV73" s="461"/>
      <c r="MBW73" s="462"/>
      <c r="MBX73" s="462"/>
      <c r="MBY73" s="462"/>
      <c r="MBZ73" s="463"/>
      <c r="MCB73" s="457"/>
      <c r="MCC73" s="461"/>
      <c r="MCD73" s="461"/>
      <c r="MCE73" s="462"/>
      <c r="MCF73" s="462"/>
      <c r="MCG73" s="462"/>
      <c r="MCH73" s="463"/>
      <c r="MCJ73" s="457"/>
      <c r="MCK73" s="461"/>
      <c r="MCL73" s="461"/>
      <c r="MCM73" s="462"/>
      <c r="MCN73" s="462"/>
      <c r="MCO73" s="462"/>
      <c r="MCP73" s="463"/>
      <c r="MCR73" s="457"/>
      <c r="MCS73" s="461"/>
      <c r="MCT73" s="461"/>
      <c r="MCU73" s="462"/>
      <c r="MCV73" s="462"/>
      <c r="MCW73" s="462"/>
      <c r="MCX73" s="463"/>
      <c r="MCZ73" s="457"/>
      <c r="MDA73" s="461"/>
      <c r="MDB73" s="461"/>
      <c r="MDC73" s="462"/>
      <c r="MDD73" s="462"/>
      <c r="MDE73" s="462"/>
      <c r="MDF73" s="463"/>
      <c r="MDH73" s="457"/>
      <c r="MDI73" s="461"/>
      <c r="MDJ73" s="461"/>
      <c r="MDK73" s="462"/>
      <c r="MDL73" s="462"/>
      <c r="MDM73" s="462"/>
      <c r="MDN73" s="463"/>
      <c r="MDP73" s="457"/>
      <c r="MDQ73" s="461"/>
      <c r="MDR73" s="461"/>
      <c r="MDS73" s="462"/>
      <c r="MDT73" s="462"/>
      <c r="MDU73" s="462"/>
      <c r="MDV73" s="463"/>
      <c r="MDX73" s="457"/>
      <c r="MDY73" s="461"/>
      <c r="MDZ73" s="461"/>
      <c r="MEA73" s="462"/>
      <c r="MEB73" s="462"/>
      <c r="MEC73" s="462"/>
      <c r="MED73" s="463"/>
      <c r="MEF73" s="457"/>
      <c r="MEG73" s="461"/>
      <c r="MEH73" s="461"/>
      <c r="MEI73" s="462"/>
      <c r="MEJ73" s="462"/>
      <c r="MEK73" s="462"/>
      <c r="MEL73" s="463"/>
      <c r="MEN73" s="457"/>
      <c r="MEO73" s="461"/>
      <c r="MEP73" s="461"/>
      <c r="MEQ73" s="462"/>
      <c r="MER73" s="462"/>
      <c r="MES73" s="462"/>
      <c r="MET73" s="463"/>
      <c r="MEV73" s="457"/>
      <c r="MEW73" s="461"/>
      <c r="MEX73" s="461"/>
      <c r="MEY73" s="462"/>
      <c r="MEZ73" s="462"/>
      <c r="MFA73" s="462"/>
      <c r="MFB73" s="463"/>
      <c r="MFD73" s="457"/>
      <c r="MFE73" s="461"/>
      <c r="MFF73" s="461"/>
      <c r="MFG73" s="462"/>
      <c r="MFH73" s="462"/>
      <c r="MFI73" s="462"/>
      <c r="MFJ73" s="463"/>
      <c r="MFL73" s="457"/>
      <c r="MFM73" s="461"/>
      <c r="MFN73" s="461"/>
      <c r="MFO73" s="462"/>
      <c r="MFP73" s="462"/>
      <c r="MFQ73" s="462"/>
      <c r="MFR73" s="463"/>
      <c r="MFT73" s="457"/>
      <c r="MFU73" s="461"/>
      <c r="MFV73" s="461"/>
      <c r="MFW73" s="462"/>
      <c r="MFX73" s="462"/>
      <c r="MFY73" s="462"/>
      <c r="MFZ73" s="463"/>
      <c r="MGB73" s="457"/>
      <c r="MGC73" s="461"/>
      <c r="MGD73" s="461"/>
      <c r="MGE73" s="462"/>
      <c r="MGF73" s="462"/>
      <c r="MGG73" s="462"/>
      <c r="MGH73" s="463"/>
      <c r="MGJ73" s="457"/>
      <c r="MGK73" s="461"/>
      <c r="MGL73" s="461"/>
      <c r="MGM73" s="462"/>
      <c r="MGN73" s="462"/>
      <c r="MGO73" s="462"/>
      <c r="MGP73" s="463"/>
      <c r="MGR73" s="457"/>
      <c r="MGS73" s="461"/>
      <c r="MGT73" s="461"/>
      <c r="MGU73" s="462"/>
      <c r="MGV73" s="462"/>
      <c r="MGW73" s="462"/>
      <c r="MGX73" s="463"/>
      <c r="MGZ73" s="457"/>
      <c r="MHA73" s="461"/>
      <c r="MHB73" s="461"/>
      <c r="MHC73" s="462"/>
      <c r="MHD73" s="462"/>
      <c r="MHE73" s="462"/>
      <c r="MHF73" s="463"/>
      <c r="MHH73" s="457"/>
      <c r="MHI73" s="461"/>
      <c r="MHJ73" s="461"/>
      <c r="MHK73" s="462"/>
      <c r="MHL73" s="462"/>
      <c r="MHM73" s="462"/>
      <c r="MHN73" s="463"/>
      <c r="MHP73" s="457"/>
      <c r="MHQ73" s="461"/>
      <c r="MHR73" s="461"/>
      <c r="MHS73" s="462"/>
      <c r="MHT73" s="462"/>
      <c r="MHU73" s="462"/>
      <c r="MHV73" s="463"/>
      <c r="MHX73" s="457"/>
      <c r="MHY73" s="461"/>
      <c r="MHZ73" s="461"/>
      <c r="MIA73" s="462"/>
      <c r="MIB73" s="462"/>
      <c r="MIC73" s="462"/>
      <c r="MID73" s="463"/>
      <c r="MIF73" s="457"/>
      <c r="MIG73" s="461"/>
      <c r="MIH73" s="461"/>
      <c r="MII73" s="462"/>
      <c r="MIJ73" s="462"/>
      <c r="MIK73" s="462"/>
      <c r="MIL73" s="463"/>
      <c r="MIN73" s="457"/>
      <c r="MIO73" s="461"/>
      <c r="MIP73" s="461"/>
      <c r="MIQ73" s="462"/>
      <c r="MIR73" s="462"/>
      <c r="MIS73" s="462"/>
      <c r="MIT73" s="463"/>
      <c r="MIV73" s="457"/>
      <c r="MIW73" s="461"/>
      <c r="MIX73" s="461"/>
      <c r="MIY73" s="462"/>
      <c r="MIZ73" s="462"/>
      <c r="MJA73" s="462"/>
      <c r="MJB73" s="463"/>
      <c r="MJD73" s="457"/>
      <c r="MJE73" s="461"/>
      <c r="MJF73" s="461"/>
      <c r="MJG73" s="462"/>
      <c r="MJH73" s="462"/>
      <c r="MJI73" s="462"/>
      <c r="MJJ73" s="463"/>
      <c r="MJL73" s="457"/>
      <c r="MJM73" s="461"/>
      <c r="MJN73" s="461"/>
      <c r="MJO73" s="462"/>
      <c r="MJP73" s="462"/>
      <c r="MJQ73" s="462"/>
      <c r="MJR73" s="463"/>
      <c r="MJT73" s="457"/>
      <c r="MJU73" s="461"/>
      <c r="MJV73" s="461"/>
      <c r="MJW73" s="462"/>
      <c r="MJX73" s="462"/>
      <c r="MJY73" s="462"/>
      <c r="MJZ73" s="463"/>
      <c r="MKB73" s="457"/>
      <c r="MKC73" s="461"/>
      <c r="MKD73" s="461"/>
      <c r="MKE73" s="462"/>
      <c r="MKF73" s="462"/>
      <c r="MKG73" s="462"/>
      <c r="MKH73" s="463"/>
      <c r="MKJ73" s="457"/>
      <c r="MKK73" s="461"/>
      <c r="MKL73" s="461"/>
      <c r="MKM73" s="462"/>
      <c r="MKN73" s="462"/>
      <c r="MKO73" s="462"/>
      <c r="MKP73" s="463"/>
      <c r="MKR73" s="457"/>
      <c r="MKS73" s="461"/>
      <c r="MKT73" s="461"/>
      <c r="MKU73" s="462"/>
      <c r="MKV73" s="462"/>
      <c r="MKW73" s="462"/>
      <c r="MKX73" s="463"/>
      <c r="MKZ73" s="457"/>
      <c r="MLA73" s="461"/>
      <c r="MLB73" s="461"/>
      <c r="MLC73" s="462"/>
      <c r="MLD73" s="462"/>
      <c r="MLE73" s="462"/>
      <c r="MLF73" s="463"/>
      <c r="MLH73" s="457"/>
      <c r="MLI73" s="461"/>
      <c r="MLJ73" s="461"/>
      <c r="MLK73" s="462"/>
      <c r="MLL73" s="462"/>
      <c r="MLM73" s="462"/>
      <c r="MLN73" s="463"/>
      <c r="MLP73" s="457"/>
      <c r="MLQ73" s="461"/>
      <c r="MLR73" s="461"/>
      <c r="MLS73" s="462"/>
      <c r="MLT73" s="462"/>
      <c r="MLU73" s="462"/>
      <c r="MLV73" s="463"/>
      <c r="MLX73" s="457"/>
      <c r="MLY73" s="461"/>
      <c r="MLZ73" s="461"/>
      <c r="MMA73" s="462"/>
      <c r="MMB73" s="462"/>
      <c r="MMC73" s="462"/>
      <c r="MMD73" s="463"/>
      <c r="MMF73" s="457"/>
      <c r="MMG73" s="461"/>
      <c r="MMH73" s="461"/>
      <c r="MMI73" s="462"/>
      <c r="MMJ73" s="462"/>
      <c r="MMK73" s="462"/>
      <c r="MML73" s="463"/>
      <c r="MMN73" s="457"/>
      <c r="MMO73" s="461"/>
      <c r="MMP73" s="461"/>
      <c r="MMQ73" s="462"/>
      <c r="MMR73" s="462"/>
      <c r="MMS73" s="462"/>
      <c r="MMT73" s="463"/>
      <c r="MMV73" s="457"/>
      <c r="MMW73" s="461"/>
      <c r="MMX73" s="461"/>
      <c r="MMY73" s="462"/>
      <c r="MMZ73" s="462"/>
      <c r="MNA73" s="462"/>
      <c r="MNB73" s="463"/>
      <c r="MND73" s="457"/>
      <c r="MNE73" s="461"/>
      <c r="MNF73" s="461"/>
      <c r="MNG73" s="462"/>
      <c r="MNH73" s="462"/>
      <c r="MNI73" s="462"/>
      <c r="MNJ73" s="463"/>
      <c r="MNL73" s="457"/>
      <c r="MNM73" s="461"/>
      <c r="MNN73" s="461"/>
      <c r="MNO73" s="462"/>
      <c r="MNP73" s="462"/>
      <c r="MNQ73" s="462"/>
      <c r="MNR73" s="463"/>
      <c r="MNT73" s="457"/>
      <c r="MNU73" s="461"/>
      <c r="MNV73" s="461"/>
      <c r="MNW73" s="462"/>
      <c r="MNX73" s="462"/>
      <c r="MNY73" s="462"/>
      <c r="MNZ73" s="463"/>
      <c r="MOB73" s="457"/>
      <c r="MOC73" s="461"/>
      <c r="MOD73" s="461"/>
      <c r="MOE73" s="462"/>
      <c r="MOF73" s="462"/>
      <c r="MOG73" s="462"/>
      <c r="MOH73" s="463"/>
      <c r="MOJ73" s="457"/>
      <c r="MOK73" s="461"/>
      <c r="MOL73" s="461"/>
      <c r="MOM73" s="462"/>
      <c r="MON73" s="462"/>
      <c r="MOO73" s="462"/>
      <c r="MOP73" s="463"/>
      <c r="MOR73" s="457"/>
      <c r="MOS73" s="461"/>
      <c r="MOT73" s="461"/>
      <c r="MOU73" s="462"/>
      <c r="MOV73" s="462"/>
      <c r="MOW73" s="462"/>
      <c r="MOX73" s="463"/>
      <c r="MOZ73" s="457"/>
      <c r="MPA73" s="461"/>
      <c r="MPB73" s="461"/>
      <c r="MPC73" s="462"/>
      <c r="MPD73" s="462"/>
      <c r="MPE73" s="462"/>
      <c r="MPF73" s="463"/>
      <c r="MPH73" s="457"/>
      <c r="MPI73" s="461"/>
      <c r="MPJ73" s="461"/>
      <c r="MPK73" s="462"/>
      <c r="MPL73" s="462"/>
      <c r="MPM73" s="462"/>
      <c r="MPN73" s="463"/>
      <c r="MPP73" s="457"/>
      <c r="MPQ73" s="461"/>
      <c r="MPR73" s="461"/>
      <c r="MPS73" s="462"/>
      <c r="MPT73" s="462"/>
      <c r="MPU73" s="462"/>
      <c r="MPV73" s="463"/>
      <c r="MPX73" s="457"/>
      <c r="MPY73" s="461"/>
      <c r="MPZ73" s="461"/>
      <c r="MQA73" s="462"/>
      <c r="MQB73" s="462"/>
      <c r="MQC73" s="462"/>
      <c r="MQD73" s="463"/>
      <c r="MQF73" s="457"/>
      <c r="MQG73" s="461"/>
      <c r="MQH73" s="461"/>
      <c r="MQI73" s="462"/>
      <c r="MQJ73" s="462"/>
      <c r="MQK73" s="462"/>
      <c r="MQL73" s="463"/>
      <c r="MQN73" s="457"/>
      <c r="MQO73" s="461"/>
      <c r="MQP73" s="461"/>
      <c r="MQQ73" s="462"/>
      <c r="MQR73" s="462"/>
      <c r="MQS73" s="462"/>
      <c r="MQT73" s="463"/>
      <c r="MQV73" s="457"/>
      <c r="MQW73" s="461"/>
      <c r="MQX73" s="461"/>
      <c r="MQY73" s="462"/>
      <c r="MQZ73" s="462"/>
      <c r="MRA73" s="462"/>
      <c r="MRB73" s="463"/>
      <c r="MRD73" s="457"/>
      <c r="MRE73" s="461"/>
      <c r="MRF73" s="461"/>
      <c r="MRG73" s="462"/>
      <c r="MRH73" s="462"/>
      <c r="MRI73" s="462"/>
      <c r="MRJ73" s="463"/>
      <c r="MRL73" s="457"/>
      <c r="MRM73" s="461"/>
      <c r="MRN73" s="461"/>
      <c r="MRO73" s="462"/>
      <c r="MRP73" s="462"/>
      <c r="MRQ73" s="462"/>
      <c r="MRR73" s="463"/>
      <c r="MRT73" s="457"/>
      <c r="MRU73" s="461"/>
      <c r="MRV73" s="461"/>
      <c r="MRW73" s="462"/>
      <c r="MRX73" s="462"/>
      <c r="MRY73" s="462"/>
      <c r="MRZ73" s="463"/>
      <c r="MSB73" s="457"/>
      <c r="MSC73" s="461"/>
      <c r="MSD73" s="461"/>
      <c r="MSE73" s="462"/>
      <c r="MSF73" s="462"/>
      <c r="MSG73" s="462"/>
      <c r="MSH73" s="463"/>
      <c r="MSJ73" s="457"/>
      <c r="MSK73" s="461"/>
      <c r="MSL73" s="461"/>
      <c r="MSM73" s="462"/>
      <c r="MSN73" s="462"/>
      <c r="MSO73" s="462"/>
      <c r="MSP73" s="463"/>
      <c r="MSR73" s="457"/>
      <c r="MSS73" s="461"/>
      <c r="MST73" s="461"/>
      <c r="MSU73" s="462"/>
      <c r="MSV73" s="462"/>
      <c r="MSW73" s="462"/>
      <c r="MSX73" s="463"/>
      <c r="MSZ73" s="457"/>
      <c r="MTA73" s="461"/>
      <c r="MTB73" s="461"/>
      <c r="MTC73" s="462"/>
      <c r="MTD73" s="462"/>
      <c r="MTE73" s="462"/>
      <c r="MTF73" s="463"/>
      <c r="MTH73" s="457"/>
      <c r="MTI73" s="461"/>
      <c r="MTJ73" s="461"/>
      <c r="MTK73" s="462"/>
      <c r="MTL73" s="462"/>
      <c r="MTM73" s="462"/>
      <c r="MTN73" s="463"/>
      <c r="MTP73" s="457"/>
      <c r="MTQ73" s="461"/>
      <c r="MTR73" s="461"/>
      <c r="MTS73" s="462"/>
      <c r="MTT73" s="462"/>
      <c r="MTU73" s="462"/>
      <c r="MTV73" s="463"/>
      <c r="MTX73" s="457"/>
      <c r="MTY73" s="461"/>
      <c r="MTZ73" s="461"/>
      <c r="MUA73" s="462"/>
      <c r="MUB73" s="462"/>
      <c r="MUC73" s="462"/>
      <c r="MUD73" s="463"/>
      <c r="MUF73" s="457"/>
      <c r="MUG73" s="461"/>
      <c r="MUH73" s="461"/>
      <c r="MUI73" s="462"/>
      <c r="MUJ73" s="462"/>
      <c r="MUK73" s="462"/>
      <c r="MUL73" s="463"/>
      <c r="MUN73" s="457"/>
      <c r="MUO73" s="461"/>
      <c r="MUP73" s="461"/>
      <c r="MUQ73" s="462"/>
      <c r="MUR73" s="462"/>
      <c r="MUS73" s="462"/>
      <c r="MUT73" s="463"/>
      <c r="MUV73" s="457"/>
      <c r="MUW73" s="461"/>
      <c r="MUX73" s="461"/>
      <c r="MUY73" s="462"/>
      <c r="MUZ73" s="462"/>
      <c r="MVA73" s="462"/>
      <c r="MVB73" s="463"/>
      <c r="MVD73" s="457"/>
      <c r="MVE73" s="461"/>
      <c r="MVF73" s="461"/>
      <c r="MVG73" s="462"/>
      <c r="MVH73" s="462"/>
      <c r="MVI73" s="462"/>
      <c r="MVJ73" s="463"/>
      <c r="MVL73" s="457"/>
      <c r="MVM73" s="461"/>
      <c r="MVN73" s="461"/>
      <c r="MVO73" s="462"/>
      <c r="MVP73" s="462"/>
      <c r="MVQ73" s="462"/>
      <c r="MVR73" s="463"/>
      <c r="MVT73" s="457"/>
      <c r="MVU73" s="461"/>
      <c r="MVV73" s="461"/>
      <c r="MVW73" s="462"/>
      <c r="MVX73" s="462"/>
      <c r="MVY73" s="462"/>
      <c r="MVZ73" s="463"/>
      <c r="MWB73" s="457"/>
      <c r="MWC73" s="461"/>
      <c r="MWD73" s="461"/>
      <c r="MWE73" s="462"/>
      <c r="MWF73" s="462"/>
      <c r="MWG73" s="462"/>
      <c r="MWH73" s="463"/>
      <c r="MWJ73" s="457"/>
      <c r="MWK73" s="461"/>
      <c r="MWL73" s="461"/>
      <c r="MWM73" s="462"/>
      <c r="MWN73" s="462"/>
      <c r="MWO73" s="462"/>
      <c r="MWP73" s="463"/>
      <c r="MWR73" s="457"/>
      <c r="MWS73" s="461"/>
      <c r="MWT73" s="461"/>
      <c r="MWU73" s="462"/>
      <c r="MWV73" s="462"/>
      <c r="MWW73" s="462"/>
      <c r="MWX73" s="463"/>
      <c r="MWZ73" s="457"/>
      <c r="MXA73" s="461"/>
      <c r="MXB73" s="461"/>
      <c r="MXC73" s="462"/>
      <c r="MXD73" s="462"/>
      <c r="MXE73" s="462"/>
      <c r="MXF73" s="463"/>
      <c r="MXH73" s="457"/>
      <c r="MXI73" s="461"/>
      <c r="MXJ73" s="461"/>
      <c r="MXK73" s="462"/>
      <c r="MXL73" s="462"/>
      <c r="MXM73" s="462"/>
      <c r="MXN73" s="463"/>
      <c r="MXP73" s="457"/>
      <c r="MXQ73" s="461"/>
      <c r="MXR73" s="461"/>
      <c r="MXS73" s="462"/>
      <c r="MXT73" s="462"/>
      <c r="MXU73" s="462"/>
      <c r="MXV73" s="463"/>
      <c r="MXX73" s="457"/>
      <c r="MXY73" s="461"/>
      <c r="MXZ73" s="461"/>
      <c r="MYA73" s="462"/>
      <c r="MYB73" s="462"/>
      <c r="MYC73" s="462"/>
      <c r="MYD73" s="463"/>
      <c r="MYF73" s="457"/>
      <c r="MYG73" s="461"/>
      <c r="MYH73" s="461"/>
      <c r="MYI73" s="462"/>
      <c r="MYJ73" s="462"/>
      <c r="MYK73" s="462"/>
      <c r="MYL73" s="463"/>
      <c r="MYN73" s="457"/>
      <c r="MYO73" s="461"/>
      <c r="MYP73" s="461"/>
      <c r="MYQ73" s="462"/>
      <c r="MYR73" s="462"/>
      <c r="MYS73" s="462"/>
      <c r="MYT73" s="463"/>
      <c r="MYV73" s="457"/>
      <c r="MYW73" s="461"/>
      <c r="MYX73" s="461"/>
      <c r="MYY73" s="462"/>
      <c r="MYZ73" s="462"/>
      <c r="MZA73" s="462"/>
      <c r="MZB73" s="463"/>
      <c r="MZD73" s="457"/>
      <c r="MZE73" s="461"/>
      <c r="MZF73" s="461"/>
      <c r="MZG73" s="462"/>
      <c r="MZH73" s="462"/>
      <c r="MZI73" s="462"/>
      <c r="MZJ73" s="463"/>
      <c r="MZL73" s="457"/>
      <c r="MZM73" s="461"/>
      <c r="MZN73" s="461"/>
      <c r="MZO73" s="462"/>
      <c r="MZP73" s="462"/>
      <c r="MZQ73" s="462"/>
      <c r="MZR73" s="463"/>
      <c r="MZT73" s="457"/>
      <c r="MZU73" s="461"/>
      <c r="MZV73" s="461"/>
      <c r="MZW73" s="462"/>
      <c r="MZX73" s="462"/>
      <c r="MZY73" s="462"/>
      <c r="MZZ73" s="463"/>
      <c r="NAB73" s="457"/>
      <c r="NAC73" s="461"/>
      <c r="NAD73" s="461"/>
      <c r="NAE73" s="462"/>
      <c r="NAF73" s="462"/>
      <c r="NAG73" s="462"/>
      <c r="NAH73" s="463"/>
      <c r="NAJ73" s="457"/>
      <c r="NAK73" s="461"/>
      <c r="NAL73" s="461"/>
      <c r="NAM73" s="462"/>
      <c r="NAN73" s="462"/>
      <c r="NAO73" s="462"/>
      <c r="NAP73" s="463"/>
      <c r="NAR73" s="457"/>
      <c r="NAS73" s="461"/>
      <c r="NAT73" s="461"/>
      <c r="NAU73" s="462"/>
      <c r="NAV73" s="462"/>
      <c r="NAW73" s="462"/>
      <c r="NAX73" s="463"/>
      <c r="NAZ73" s="457"/>
      <c r="NBA73" s="461"/>
      <c r="NBB73" s="461"/>
      <c r="NBC73" s="462"/>
      <c r="NBD73" s="462"/>
      <c r="NBE73" s="462"/>
      <c r="NBF73" s="463"/>
      <c r="NBH73" s="457"/>
      <c r="NBI73" s="461"/>
      <c r="NBJ73" s="461"/>
      <c r="NBK73" s="462"/>
      <c r="NBL73" s="462"/>
      <c r="NBM73" s="462"/>
      <c r="NBN73" s="463"/>
      <c r="NBP73" s="457"/>
      <c r="NBQ73" s="461"/>
      <c r="NBR73" s="461"/>
      <c r="NBS73" s="462"/>
      <c r="NBT73" s="462"/>
      <c r="NBU73" s="462"/>
      <c r="NBV73" s="463"/>
      <c r="NBX73" s="457"/>
      <c r="NBY73" s="461"/>
      <c r="NBZ73" s="461"/>
      <c r="NCA73" s="462"/>
      <c r="NCB73" s="462"/>
      <c r="NCC73" s="462"/>
      <c r="NCD73" s="463"/>
      <c r="NCF73" s="457"/>
      <c r="NCG73" s="461"/>
      <c r="NCH73" s="461"/>
      <c r="NCI73" s="462"/>
      <c r="NCJ73" s="462"/>
      <c r="NCK73" s="462"/>
      <c r="NCL73" s="463"/>
      <c r="NCN73" s="457"/>
      <c r="NCO73" s="461"/>
      <c r="NCP73" s="461"/>
      <c r="NCQ73" s="462"/>
      <c r="NCR73" s="462"/>
      <c r="NCS73" s="462"/>
      <c r="NCT73" s="463"/>
      <c r="NCV73" s="457"/>
      <c r="NCW73" s="461"/>
      <c r="NCX73" s="461"/>
      <c r="NCY73" s="462"/>
      <c r="NCZ73" s="462"/>
      <c r="NDA73" s="462"/>
      <c r="NDB73" s="463"/>
      <c r="NDD73" s="457"/>
      <c r="NDE73" s="461"/>
      <c r="NDF73" s="461"/>
      <c r="NDG73" s="462"/>
      <c r="NDH73" s="462"/>
      <c r="NDI73" s="462"/>
      <c r="NDJ73" s="463"/>
      <c r="NDL73" s="457"/>
      <c r="NDM73" s="461"/>
      <c r="NDN73" s="461"/>
      <c r="NDO73" s="462"/>
      <c r="NDP73" s="462"/>
      <c r="NDQ73" s="462"/>
      <c r="NDR73" s="463"/>
      <c r="NDT73" s="457"/>
      <c r="NDU73" s="461"/>
      <c r="NDV73" s="461"/>
      <c r="NDW73" s="462"/>
      <c r="NDX73" s="462"/>
      <c r="NDY73" s="462"/>
      <c r="NDZ73" s="463"/>
      <c r="NEB73" s="457"/>
      <c r="NEC73" s="461"/>
      <c r="NED73" s="461"/>
      <c r="NEE73" s="462"/>
      <c r="NEF73" s="462"/>
      <c r="NEG73" s="462"/>
      <c r="NEH73" s="463"/>
      <c r="NEJ73" s="457"/>
      <c r="NEK73" s="461"/>
      <c r="NEL73" s="461"/>
      <c r="NEM73" s="462"/>
      <c r="NEN73" s="462"/>
      <c r="NEO73" s="462"/>
      <c r="NEP73" s="463"/>
      <c r="NER73" s="457"/>
      <c r="NES73" s="461"/>
      <c r="NET73" s="461"/>
      <c r="NEU73" s="462"/>
      <c r="NEV73" s="462"/>
      <c r="NEW73" s="462"/>
      <c r="NEX73" s="463"/>
      <c r="NEZ73" s="457"/>
      <c r="NFA73" s="461"/>
      <c r="NFB73" s="461"/>
      <c r="NFC73" s="462"/>
      <c r="NFD73" s="462"/>
      <c r="NFE73" s="462"/>
      <c r="NFF73" s="463"/>
      <c r="NFH73" s="457"/>
      <c r="NFI73" s="461"/>
      <c r="NFJ73" s="461"/>
      <c r="NFK73" s="462"/>
      <c r="NFL73" s="462"/>
      <c r="NFM73" s="462"/>
      <c r="NFN73" s="463"/>
      <c r="NFP73" s="457"/>
      <c r="NFQ73" s="461"/>
      <c r="NFR73" s="461"/>
      <c r="NFS73" s="462"/>
      <c r="NFT73" s="462"/>
      <c r="NFU73" s="462"/>
      <c r="NFV73" s="463"/>
      <c r="NFX73" s="457"/>
      <c r="NFY73" s="461"/>
      <c r="NFZ73" s="461"/>
      <c r="NGA73" s="462"/>
      <c r="NGB73" s="462"/>
      <c r="NGC73" s="462"/>
      <c r="NGD73" s="463"/>
      <c r="NGF73" s="457"/>
      <c r="NGG73" s="461"/>
      <c r="NGH73" s="461"/>
      <c r="NGI73" s="462"/>
      <c r="NGJ73" s="462"/>
      <c r="NGK73" s="462"/>
      <c r="NGL73" s="463"/>
      <c r="NGN73" s="457"/>
      <c r="NGO73" s="461"/>
      <c r="NGP73" s="461"/>
      <c r="NGQ73" s="462"/>
      <c r="NGR73" s="462"/>
      <c r="NGS73" s="462"/>
      <c r="NGT73" s="463"/>
      <c r="NGV73" s="457"/>
      <c r="NGW73" s="461"/>
      <c r="NGX73" s="461"/>
      <c r="NGY73" s="462"/>
      <c r="NGZ73" s="462"/>
      <c r="NHA73" s="462"/>
      <c r="NHB73" s="463"/>
      <c r="NHD73" s="457"/>
      <c r="NHE73" s="461"/>
      <c r="NHF73" s="461"/>
      <c r="NHG73" s="462"/>
      <c r="NHH73" s="462"/>
      <c r="NHI73" s="462"/>
      <c r="NHJ73" s="463"/>
      <c r="NHL73" s="457"/>
      <c r="NHM73" s="461"/>
      <c r="NHN73" s="461"/>
      <c r="NHO73" s="462"/>
      <c r="NHP73" s="462"/>
      <c r="NHQ73" s="462"/>
      <c r="NHR73" s="463"/>
      <c r="NHT73" s="457"/>
      <c r="NHU73" s="461"/>
      <c r="NHV73" s="461"/>
      <c r="NHW73" s="462"/>
      <c r="NHX73" s="462"/>
      <c r="NHY73" s="462"/>
      <c r="NHZ73" s="463"/>
      <c r="NIB73" s="457"/>
      <c r="NIC73" s="461"/>
      <c r="NID73" s="461"/>
      <c r="NIE73" s="462"/>
      <c r="NIF73" s="462"/>
      <c r="NIG73" s="462"/>
      <c r="NIH73" s="463"/>
      <c r="NIJ73" s="457"/>
      <c r="NIK73" s="461"/>
      <c r="NIL73" s="461"/>
      <c r="NIM73" s="462"/>
      <c r="NIN73" s="462"/>
      <c r="NIO73" s="462"/>
      <c r="NIP73" s="463"/>
      <c r="NIR73" s="457"/>
      <c r="NIS73" s="461"/>
      <c r="NIT73" s="461"/>
      <c r="NIU73" s="462"/>
      <c r="NIV73" s="462"/>
      <c r="NIW73" s="462"/>
      <c r="NIX73" s="463"/>
      <c r="NIZ73" s="457"/>
      <c r="NJA73" s="461"/>
      <c r="NJB73" s="461"/>
      <c r="NJC73" s="462"/>
      <c r="NJD73" s="462"/>
      <c r="NJE73" s="462"/>
      <c r="NJF73" s="463"/>
      <c r="NJH73" s="457"/>
      <c r="NJI73" s="461"/>
      <c r="NJJ73" s="461"/>
      <c r="NJK73" s="462"/>
      <c r="NJL73" s="462"/>
      <c r="NJM73" s="462"/>
      <c r="NJN73" s="463"/>
      <c r="NJP73" s="457"/>
      <c r="NJQ73" s="461"/>
      <c r="NJR73" s="461"/>
      <c r="NJS73" s="462"/>
      <c r="NJT73" s="462"/>
      <c r="NJU73" s="462"/>
      <c r="NJV73" s="463"/>
      <c r="NJX73" s="457"/>
      <c r="NJY73" s="461"/>
      <c r="NJZ73" s="461"/>
      <c r="NKA73" s="462"/>
      <c r="NKB73" s="462"/>
      <c r="NKC73" s="462"/>
      <c r="NKD73" s="463"/>
      <c r="NKF73" s="457"/>
      <c r="NKG73" s="461"/>
      <c r="NKH73" s="461"/>
      <c r="NKI73" s="462"/>
      <c r="NKJ73" s="462"/>
      <c r="NKK73" s="462"/>
      <c r="NKL73" s="463"/>
      <c r="NKN73" s="457"/>
      <c r="NKO73" s="461"/>
      <c r="NKP73" s="461"/>
      <c r="NKQ73" s="462"/>
      <c r="NKR73" s="462"/>
      <c r="NKS73" s="462"/>
      <c r="NKT73" s="463"/>
      <c r="NKV73" s="457"/>
      <c r="NKW73" s="461"/>
      <c r="NKX73" s="461"/>
      <c r="NKY73" s="462"/>
      <c r="NKZ73" s="462"/>
      <c r="NLA73" s="462"/>
      <c r="NLB73" s="463"/>
      <c r="NLD73" s="457"/>
      <c r="NLE73" s="461"/>
      <c r="NLF73" s="461"/>
      <c r="NLG73" s="462"/>
      <c r="NLH73" s="462"/>
      <c r="NLI73" s="462"/>
      <c r="NLJ73" s="463"/>
      <c r="NLL73" s="457"/>
      <c r="NLM73" s="461"/>
      <c r="NLN73" s="461"/>
      <c r="NLO73" s="462"/>
      <c r="NLP73" s="462"/>
      <c r="NLQ73" s="462"/>
      <c r="NLR73" s="463"/>
      <c r="NLT73" s="457"/>
      <c r="NLU73" s="461"/>
      <c r="NLV73" s="461"/>
      <c r="NLW73" s="462"/>
      <c r="NLX73" s="462"/>
      <c r="NLY73" s="462"/>
      <c r="NLZ73" s="463"/>
      <c r="NMB73" s="457"/>
      <c r="NMC73" s="461"/>
      <c r="NMD73" s="461"/>
      <c r="NME73" s="462"/>
      <c r="NMF73" s="462"/>
      <c r="NMG73" s="462"/>
      <c r="NMH73" s="463"/>
      <c r="NMJ73" s="457"/>
      <c r="NMK73" s="461"/>
      <c r="NML73" s="461"/>
      <c r="NMM73" s="462"/>
      <c r="NMN73" s="462"/>
      <c r="NMO73" s="462"/>
      <c r="NMP73" s="463"/>
      <c r="NMR73" s="457"/>
      <c r="NMS73" s="461"/>
      <c r="NMT73" s="461"/>
      <c r="NMU73" s="462"/>
      <c r="NMV73" s="462"/>
      <c r="NMW73" s="462"/>
      <c r="NMX73" s="463"/>
      <c r="NMZ73" s="457"/>
      <c r="NNA73" s="461"/>
      <c r="NNB73" s="461"/>
      <c r="NNC73" s="462"/>
      <c r="NND73" s="462"/>
      <c r="NNE73" s="462"/>
      <c r="NNF73" s="463"/>
      <c r="NNH73" s="457"/>
      <c r="NNI73" s="461"/>
      <c r="NNJ73" s="461"/>
      <c r="NNK73" s="462"/>
      <c r="NNL73" s="462"/>
      <c r="NNM73" s="462"/>
      <c r="NNN73" s="463"/>
      <c r="NNP73" s="457"/>
      <c r="NNQ73" s="461"/>
      <c r="NNR73" s="461"/>
      <c r="NNS73" s="462"/>
      <c r="NNT73" s="462"/>
      <c r="NNU73" s="462"/>
      <c r="NNV73" s="463"/>
      <c r="NNX73" s="457"/>
      <c r="NNY73" s="461"/>
      <c r="NNZ73" s="461"/>
      <c r="NOA73" s="462"/>
      <c r="NOB73" s="462"/>
      <c r="NOC73" s="462"/>
      <c r="NOD73" s="463"/>
      <c r="NOF73" s="457"/>
      <c r="NOG73" s="461"/>
      <c r="NOH73" s="461"/>
      <c r="NOI73" s="462"/>
      <c r="NOJ73" s="462"/>
      <c r="NOK73" s="462"/>
      <c r="NOL73" s="463"/>
      <c r="NON73" s="457"/>
      <c r="NOO73" s="461"/>
      <c r="NOP73" s="461"/>
      <c r="NOQ73" s="462"/>
      <c r="NOR73" s="462"/>
      <c r="NOS73" s="462"/>
      <c r="NOT73" s="463"/>
      <c r="NOV73" s="457"/>
      <c r="NOW73" s="461"/>
      <c r="NOX73" s="461"/>
      <c r="NOY73" s="462"/>
      <c r="NOZ73" s="462"/>
      <c r="NPA73" s="462"/>
      <c r="NPB73" s="463"/>
      <c r="NPD73" s="457"/>
      <c r="NPE73" s="461"/>
      <c r="NPF73" s="461"/>
      <c r="NPG73" s="462"/>
      <c r="NPH73" s="462"/>
      <c r="NPI73" s="462"/>
      <c r="NPJ73" s="463"/>
      <c r="NPL73" s="457"/>
      <c r="NPM73" s="461"/>
      <c r="NPN73" s="461"/>
      <c r="NPO73" s="462"/>
      <c r="NPP73" s="462"/>
      <c r="NPQ73" s="462"/>
      <c r="NPR73" s="463"/>
      <c r="NPT73" s="457"/>
      <c r="NPU73" s="461"/>
      <c r="NPV73" s="461"/>
      <c r="NPW73" s="462"/>
      <c r="NPX73" s="462"/>
      <c r="NPY73" s="462"/>
      <c r="NPZ73" s="463"/>
      <c r="NQB73" s="457"/>
      <c r="NQC73" s="461"/>
      <c r="NQD73" s="461"/>
      <c r="NQE73" s="462"/>
      <c r="NQF73" s="462"/>
      <c r="NQG73" s="462"/>
      <c r="NQH73" s="463"/>
      <c r="NQJ73" s="457"/>
      <c r="NQK73" s="461"/>
      <c r="NQL73" s="461"/>
      <c r="NQM73" s="462"/>
      <c r="NQN73" s="462"/>
      <c r="NQO73" s="462"/>
      <c r="NQP73" s="463"/>
      <c r="NQR73" s="457"/>
      <c r="NQS73" s="461"/>
      <c r="NQT73" s="461"/>
      <c r="NQU73" s="462"/>
      <c r="NQV73" s="462"/>
      <c r="NQW73" s="462"/>
      <c r="NQX73" s="463"/>
      <c r="NQZ73" s="457"/>
      <c r="NRA73" s="461"/>
      <c r="NRB73" s="461"/>
      <c r="NRC73" s="462"/>
      <c r="NRD73" s="462"/>
      <c r="NRE73" s="462"/>
      <c r="NRF73" s="463"/>
      <c r="NRH73" s="457"/>
      <c r="NRI73" s="461"/>
      <c r="NRJ73" s="461"/>
      <c r="NRK73" s="462"/>
      <c r="NRL73" s="462"/>
      <c r="NRM73" s="462"/>
      <c r="NRN73" s="463"/>
      <c r="NRP73" s="457"/>
      <c r="NRQ73" s="461"/>
      <c r="NRR73" s="461"/>
      <c r="NRS73" s="462"/>
      <c r="NRT73" s="462"/>
      <c r="NRU73" s="462"/>
      <c r="NRV73" s="463"/>
      <c r="NRX73" s="457"/>
      <c r="NRY73" s="461"/>
      <c r="NRZ73" s="461"/>
      <c r="NSA73" s="462"/>
      <c r="NSB73" s="462"/>
      <c r="NSC73" s="462"/>
      <c r="NSD73" s="463"/>
      <c r="NSF73" s="457"/>
      <c r="NSG73" s="461"/>
      <c r="NSH73" s="461"/>
      <c r="NSI73" s="462"/>
      <c r="NSJ73" s="462"/>
      <c r="NSK73" s="462"/>
      <c r="NSL73" s="463"/>
      <c r="NSN73" s="457"/>
      <c r="NSO73" s="461"/>
      <c r="NSP73" s="461"/>
      <c r="NSQ73" s="462"/>
      <c r="NSR73" s="462"/>
      <c r="NSS73" s="462"/>
      <c r="NST73" s="463"/>
      <c r="NSV73" s="457"/>
      <c r="NSW73" s="461"/>
      <c r="NSX73" s="461"/>
      <c r="NSY73" s="462"/>
      <c r="NSZ73" s="462"/>
      <c r="NTA73" s="462"/>
      <c r="NTB73" s="463"/>
      <c r="NTD73" s="457"/>
      <c r="NTE73" s="461"/>
      <c r="NTF73" s="461"/>
      <c r="NTG73" s="462"/>
      <c r="NTH73" s="462"/>
      <c r="NTI73" s="462"/>
      <c r="NTJ73" s="463"/>
      <c r="NTL73" s="457"/>
      <c r="NTM73" s="461"/>
      <c r="NTN73" s="461"/>
      <c r="NTO73" s="462"/>
      <c r="NTP73" s="462"/>
      <c r="NTQ73" s="462"/>
      <c r="NTR73" s="463"/>
      <c r="NTT73" s="457"/>
      <c r="NTU73" s="461"/>
      <c r="NTV73" s="461"/>
      <c r="NTW73" s="462"/>
      <c r="NTX73" s="462"/>
      <c r="NTY73" s="462"/>
      <c r="NTZ73" s="463"/>
      <c r="NUB73" s="457"/>
      <c r="NUC73" s="461"/>
      <c r="NUD73" s="461"/>
      <c r="NUE73" s="462"/>
      <c r="NUF73" s="462"/>
      <c r="NUG73" s="462"/>
      <c r="NUH73" s="463"/>
      <c r="NUJ73" s="457"/>
      <c r="NUK73" s="461"/>
      <c r="NUL73" s="461"/>
      <c r="NUM73" s="462"/>
      <c r="NUN73" s="462"/>
      <c r="NUO73" s="462"/>
      <c r="NUP73" s="463"/>
      <c r="NUR73" s="457"/>
      <c r="NUS73" s="461"/>
      <c r="NUT73" s="461"/>
      <c r="NUU73" s="462"/>
      <c r="NUV73" s="462"/>
      <c r="NUW73" s="462"/>
      <c r="NUX73" s="463"/>
      <c r="NUZ73" s="457"/>
      <c r="NVA73" s="461"/>
      <c r="NVB73" s="461"/>
      <c r="NVC73" s="462"/>
      <c r="NVD73" s="462"/>
      <c r="NVE73" s="462"/>
      <c r="NVF73" s="463"/>
      <c r="NVH73" s="457"/>
      <c r="NVI73" s="461"/>
      <c r="NVJ73" s="461"/>
      <c r="NVK73" s="462"/>
      <c r="NVL73" s="462"/>
      <c r="NVM73" s="462"/>
      <c r="NVN73" s="463"/>
      <c r="NVP73" s="457"/>
      <c r="NVQ73" s="461"/>
      <c r="NVR73" s="461"/>
      <c r="NVS73" s="462"/>
      <c r="NVT73" s="462"/>
      <c r="NVU73" s="462"/>
      <c r="NVV73" s="463"/>
      <c r="NVX73" s="457"/>
      <c r="NVY73" s="461"/>
      <c r="NVZ73" s="461"/>
      <c r="NWA73" s="462"/>
      <c r="NWB73" s="462"/>
      <c r="NWC73" s="462"/>
      <c r="NWD73" s="463"/>
      <c r="NWF73" s="457"/>
      <c r="NWG73" s="461"/>
      <c r="NWH73" s="461"/>
      <c r="NWI73" s="462"/>
      <c r="NWJ73" s="462"/>
      <c r="NWK73" s="462"/>
      <c r="NWL73" s="463"/>
      <c r="NWN73" s="457"/>
      <c r="NWO73" s="461"/>
      <c r="NWP73" s="461"/>
      <c r="NWQ73" s="462"/>
      <c r="NWR73" s="462"/>
      <c r="NWS73" s="462"/>
      <c r="NWT73" s="463"/>
      <c r="NWV73" s="457"/>
      <c r="NWW73" s="461"/>
      <c r="NWX73" s="461"/>
      <c r="NWY73" s="462"/>
      <c r="NWZ73" s="462"/>
      <c r="NXA73" s="462"/>
      <c r="NXB73" s="463"/>
      <c r="NXD73" s="457"/>
      <c r="NXE73" s="461"/>
      <c r="NXF73" s="461"/>
      <c r="NXG73" s="462"/>
      <c r="NXH73" s="462"/>
      <c r="NXI73" s="462"/>
      <c r="NXJ73" s="463"/>
      <c r="NXL73" s="457"/>
      <c r="NXM73" s="461"/>
      <c r="NXN73" s="461"/>
      <c r="NXO73" s="462"/>
      <c r="NXP73" s="462"/>
      <c r="NXQ73" s="462"/>
      <c r="NXR73" s="463"/>
      <c r="NXT73" s="457"/>
      <c r="NXU73" s="461"/>
      <c r="NXV73" s="461"/>
      <c r="NXW73" s="462"/>
      <c r="NXX73" s="462"/>
      <c r="NXY73" s="462"/>
      <c r="NXZ73" s="463"/>
      <c r="NYB73" s="457"/>
      <c r="NYC73" s="461"/>
      <c r="NYD73" s="461"/>
      <c r="NYE73" s="462"/>
      <c r="NYF73" s="462"/>
      <c r="NYG73" s="462"/>
      <c r="NYH73" s="463"/>
      <c r="NYJ73" s="457"/>
      <c r="NYK73" s="461"/>
      <c r="NYL73" s="461"/>
      <c r="NYM73" s="462"/>
      <c r="NYN73" s="462"/>
      <c r="NYO73" s="462"/>
      <c r="NYP73" s="463"/>
      <c r="NYR73" s="457"/>
      <c r="NYS73" s="461"/>
      <c r="NYT73" s="461"/>
      <c r="NYU73" s="462"/>
      <c r="NYV73" s="462"/>
      <c r="NYW73" s="462"/>
      <c r="NYX73" s="463"/>
      <c r="NYZ73" s="457"/>
      <c r="NZA73" s="461"/>
      <c r="NZB73" s="461"/>
      <c r="NZC73" s="462"/>
      <c r="NZD73" s="462"/>
      <c r="NZE73" s="462"/>
      <c r="NZF73" s="463"/>
      <c r="NZH73" s="457"/>
      <c r="NZI73" s="461"/>
      <c r="NZJ73" s="461"/>
      <c r="NZK73" s="462"/>
      <c r="NZL73" s="462"/>
      <c r="NZM73" s="462"/>
      <c r="NZN73" s="463"/>
      <c r="NZP73" s="457"/>
      <c r="NZQ73" s="461"/>
      <c r="NZR73" s="461"/>
      <c r="NZS73" s="462"/>
      <c r="NZT73" s="462"/>
      <c r="NZU73" s="462"/>
      <c r="NZV73" s="463"/>
      <c r="NZX73" s="457"/>
      <c r="NZY73" s="461"/>
      <c r="NZZ73" s="461"/>
      <c r="OAA73" s="462"/>
      <c r="OAB73" s="462"/>
      <c r="OAC73" s="462"/>
      <c r="OAD73" s="463"/>
      <c r="OAF73" s="457"/>
      <c r="OAG73" s="461"/>
      <c r="OAH73" s="461"/>
      <c r="OAI73" s="462"/>
      <c r="OAJ73" s="462"/>
      <c r="OAK73" s="462"/>
      <c r="OAL73" s="463"/>
      <c r="OAN73" s="457"/>
      <c r="OAO73" s="461"/>
      <c r="OAP73" s="461"/>
      <c r="OAQ73" s="462"/>
      <c r="OAR73" s="462"/>
      <c r="OAS73" s="462"/>
      <c r="OAT73" s="463"/>
      <c r="OAV73" s="457"/>
      <c r="OAW73" s="461"/>
      <c r="OAX73" s="461"/>
      <c r="OAY73" s="462"/>
      <c r="OAZ73" s="462"/>
      <c r="OBA73" s="462"/>
      <c r="OBB73" s="463"/>
      <c r="OBD73" s="457"/>
      <c r="OBE73" s="461"/>
      <c r="OBF73" s="461"/>
      <c r="OBG73" s="462"/>
      <c r="OBH73" s="462"/>
      <c r="OBI73" s="462"/>
      <c r="OBJ73" s="463"/>
      <c r="OBL73" s="457"/>
      <c r="OBM73" s="461"/>
      <c r="OBN73" s="461"/>
      <c r="OBO73" s="462"/>
      <c r="OBP73" s="462"/>
      <c r="OBQ73" s="462"/>
      <c r="OBR73" s="463"/>
      <c r="OBT73" s="457"/>
      <c r="OBU73" s="461"/>
      <c r="OBV73" s="461"/>
      <c r="OBW73" s="462"/>
      <c r="OBX73" s="462"/>
      <c r="OBY73" s="462"/>
      <c r="OBZ73" s="463"/>
      <c r="OCB73" s="457"/>
      <c r="OCC73" s="461"/>
      <c r="OCD73" s="461"/>
      <c r="OCE73" s="462"/>
      <c r="OCF73" s="462"/>
      <c r="OCG73" s="462"/>
      <c r="OCH73" s="463"/>
      <c r="OCJ73" s="457"/>
      <c r="OCK73" s="461"/>
      <c r="OCL73" s="461"/>
      <c r="OCM73" s="462"/>
      <c r="OCN73" s="462"/>
      <c r="OCO73" s="462"/>
      <c r="OCP73" s="463"/>
      <c r="OCR73" s="457"/>
      <c r="OCS73" s="461"/>
      <c r="OCT73" s="461"/>
      <c r="OCU73" s="462"/>
      <c r="OCV73" s="462"/>
      <c r="OCW73" s="462"/>
      <c r="OCX73" s="463"/>
      <c r="OCZ73" s="457"/>
      <c r="ODA73" s="461"/>
      <c r="ODB73" s="461"/>
      <c r="ODC73" s="462"/>
      <c r="ODD73" s="462"/>
      <c r="ODE73" s="462"/>
      <c r="ODF73" s="463"/>
      <c r="ODH73" s="457"/>
      <c r="ODI73" s="461"/>
      <c r="ODJ73" s="461"/>
      <c r="ODK73" s="462"/>
      <c r="ODL73" s="462"/>
      <c r="ODM73" s="462"/>
      <c r="ODN73" s="463"/>
      <c r="ODP73" s="457"/>
      <c r="ODQ73" s="461"/>
      <c r="ODR73" s="461"/>
      <c r="ODS73" s="462"/>
      <c r="ODT73" s="462"/>
      <c r="ODU73" s="462"/>
      <c r="ODV73" s="463"/>
      <c r="ODX73" s="457"/>
      <c r="ODY73" s="461"/>
      <c r="ODZ73" s="461"/>
      <c r="OEA73" s="462"/>
      <c r="OEB73" s="462"/>
      <c r="OEC73" s="462"/>
      <c r="OED73" s="463"/>
      <c r="OEF73" s="457"/>
      <c r="OEG73" s="461"/>
      <c r="OEH73" s="461"/>
      <c r="OEI73" s="462"/>
      <c r="OEJ73" s="462"/>
      <c r="OEK73" s="462"/>
      <c r="OEL73" s="463"/>
      <c r="OEN73" s="457"/>
      <c r="OEO73" s="461"/>
      <c r="OEP73" s="461"/>
      <c r="OEQ73" s="462"/>
      <c r="OER73" s="462"/>
      <c r="OES73" s="462"/>
      <c r="OET73" s="463"/>
      <c r="OEV73" s="457"/>
      <c r="OEW73" s="461"/>
      <c r="OEX73" s="461"/>
      <c r="OEY73" s="462"/>
      <c r="OEZ73" s="462"/>
      <c r="OFA73" s="462"/>
      <c r="OFB73" s="463"/>
      <c r="OFD73" s="457"/>
      <c r="OFE73" s="461"/>
      <c r="OFF73" s="461"/>
      <c r="OFG73" s="462"/>
      <c r="OFH73" s="462"/>
      <c r="OFI73" s="462"/>
      <c r="OFJ73" s="463"/>
      <c r="OFL73" s="457"/>
      <c r="OFM73" s="461"/>
      <c r="OFN73" s="461"/>
      <c r="OFO73" s="462"/>
      <c r="OFP73" s="462"/>
      <c r="OFQ73" s="462"/>
      <c r="OFR73" s="463"/>
      <c r="OFT73" s="457"/>
      <c r="OFU73" s="461"/>
      <c r="OFV73" s="461"/>
      <c r="OFW73" s="462"/>
      <c r="OFX73" s="462"/>
      <c r="OFY73" s="462"/>
      <c r="OFZ73" s="463"/>
      <c r="OGB73" s="457"/>
      <c r="OGC73" s="461"/>
      <c r="OGD73" s="461"/>
      <c r="OGE73" s="462"/>
      <c r="OGF73" s="462"/>
      <c r="OGG73" s="462"/>
      <c r="OGH73" s="463"/>
      <c r="OGJ73" s="457"/>
      <c r="OGK73" s="461"/>
      <c r="OGL73" s="461"/>
      <c r="OGM73" s="462"/>
      <c r="OGN73" s="462"/>
      <c r="OGO73" s="462"/>
      <c r="OGP73" s="463"/>
      <c r="OGR73" s="457"/>
      <c r="OGS73" s="461"/>
      <c r="OGT73" s="461"/>
      <c r="OGU73" s="462"/>
      <c r="OGV73" s="462"/>
      <c r="OGW73" s="462"/>
      <c r="OGX73" s="463"/>
      <c r="OGZ73" s="457"/>
      <c r="OHA73" s="461"/>
      <c r="OHB73" s="461"/>
      <c r="OHC73" s="462"/>
      <c r="OHD73" s="462"/>
      <c r="OHE73" s="462"/>
      <c r="OHF73" s="463"/>
      <c r="OHH73" s="457"/>
      <c r="OHI73" s="461"/>
      <c r="OHJ73" s="461"/>
      <c r="OHK73" s="462"/>
      <c r="OHL73" s="462"/>
      <c r="OHM73" s="462"/>
      <c r="OHN73" s="463"/>
      <c r="OHP73" s="457"/>
      <c r="OHQ73" s="461"/>
      <c r="OHR73" s="461"/>
      <c r="OHS73" s="462"/>
      <c r="OHT73" s="462"/>
      <c r="OHU73" s="462"/>
      <c r="OHV73" s="463"/>
      <c r="OHX73" s="457"/>
      <c r="OHY73" s="461"/>
      <c r="OHZ73" s="461"/>
      <c r="OIA73" s="462"/>
      <c r="OIB73" s="462"/>
      <c r="OIC73" s="462"/>
      <c r="OID73" s="463"/>
      <c r="OIF73" s="457"/>
      <c r="OIG73" s="461"/>
      <c r="OIH73" s="461"/>
      <c r="OII73" s="462"/>
      <c r="OIJ73" s="462"/>
      <c r="OIK73" s="462"/>
      <c r="OIL73" s="463"/>
      <c r="OIN73" s="457"/>
      <c r="OIO73" s="461"/>
      <c r="OIP73" s="461"/>
      <c r="OIQ73" s="462"/>
      <c r="OIR73" s="462"/>
      <c r="OIS73" s="462"/>
      <c r="OIT73" s="463"/>
      <c r="OIV73" s="457"/>
      <c r="OIW73" s="461"/>
      <c r="OIX73" s="461"/>
      <c r="OIY73" s="462"/>
      <c r="OIZ73" s="462"/>
      <c r="OJA73" s="462"/>
      <c r="OJB73" s="463"/>
      <c r="OJD73" s="457"/>
      <c r="OJE73" s="461"/>
      <c r="OJF73" s="461"/>
      <c r="OJG73" s="462"/>
      <c r="OJH73" s="462"/>
      <c r="OJI73" s="462"/>
      <c r="OJJ73" s="463"/>
      <c r="OJL73" s="457"/>
      <c r="OJM73" s="461"/>
      <c r="OJN73" s="461"/>
      <c r="OJO73" s="462"/>
      <c r="OJP73" s="462"/>
      <c r="OJQ73" s="462"/>
      <c r="OJR73" s="463"/>
      <c r="OJT73" s="457"/>
      <c r="OJU73" s="461"/>
      <c r="OJV73" s="461"/>
      <c r="OJW73" s="462"/>
      <c r="OJX73" s="462"/>
      <c r="OJY73" s="462"/>
      <c r="OJZ73" s="463"/>
      <c r="OKB73" s="457"/>
      <c r="OKC73" s="461"/>
      <c r="OKD73" s="461"/>
      <c r="OKE73" s="462"/>
      <c r="OKF73" s="462"/>
      <c r="OKG73" s="462"/>
      <c r="OKH73" s="463"/>
      <c r="OKJ73" s="457"/>
      <c r="OKK73" s="461"/>
      <c r="OKL73" s="461"/>
      <c r="OKM73" s="462"/>
      <c r="OKN73" s="462"/>
      <c r="OKO73" s="462"/>
      <c r="OKP73" s="463"/>
      <c r="OKR73" s="457"/>
      <c r="OKS73" s="461"/>
      <c r="OKT73" s="461"/>
      <c r="OKU73" s="462"/>
      <c r="OKV73" s="462"/>
      <c r="OKW73" s="462"/>
      <c r="OKX73" s="463"/>
      <c r="OKZ73" s="457"/>
      <c r="OLA73" s="461"/>
      <c r="OLB73" s="461"/>
      <c r="OLC73" s="462"/>
      <c r="OLD73" s="462"/>
      <c r="OLE73" s="462"/>
      <c r="OLF73" s="463"/>
      <c r="OLH73" s="457"/>
      <c r="OLI73" s="461"/>
      <c r="OLJ73" s="461"/>
      <c r="OLK73" s="462"/>
      <c r="OLL73" s="462"/>
      <c r="OLM73" s="462"/>
      <c r="OLN73" s="463"/>
      <c r="OLP73" s="457"/>
      <c r="OLQ73" s="461"/>
      <c r="OLR73" s="461"/>
      <c r="OLS73" s="462"/>
      <c r="OLT73" s="462"/>
      <c r="OLU73" s="462"/>
      <c r="OLV73" s="463"/>
      <c r="OLX73" s="457"/>
      <c r="OLY73" s="461"/>
      <c r="OLZ73" s="461"/>
      <c r="OMA73" s="462"/>
      <c r="OMB73" s="462"/>
      <c r="OMC73" s="462"/>
      <c r="OMD73" s="463"/>
      <c r="OMF73" s="457"/>
      <c r="OMG73" s="461"/>
      <c r="OMH73" s="461"/>
      <c r="OMI73" s="462"/>
      <c r="OMJ73" s="462"/>
      <c r="OMK73" s="462"/>
      <c r="OML73" s="463"/>
      <c r="OMN73" s="457"/>
      <c r="OMO73" s="461"/>
      <c r="OMP73" s="461"/>
      <c r="OMQ73" s="462"/>
      <c r="OMR73" s="462"/>
      <c r="OMS73" s="462"/>
      <c r="OMT73" s="463"/>
      <c r="OMV73" s="457"/>
      <c r="OMW73" s="461"/>
      <c r="OMX73" s="461"/>
      <c r="OMY73" s="462"/>
      <c r="OMZ73" s="462"/>
      <c r="ONA73" s="462"/>
      <c r="ONB73" s="463"/>
      <c r="OND73" s="457"/>
      <c r="ONE73" s="461"/>
      <c r="ONF73" s="461"/>
      <c r="ONG73" s="462"/>
      <c r="ONH73" s="462"/>
      <c r="ONI73" s="462"/>
      <c r="ONJ73" s="463"/>
      <c r="ONL73" s="457"/>
      <c r="ONM73" s="461"/>
      <c r="ONN73" s="461"/>
      <c r="ONO73" s="462"/>
      <c r="ONP73" s="462"/>
      <c r="ONQ73" s="462"/>
      <c r="ONR73" s="463"/>
      <c r="ONT73" s="457"/>
      <c r="ONU73" s="461"/>
      <c r="ONV73" s="461"/>
      <c r="ONW73" s="462"/>
      <c r="ONX73" s="462"/>
      <c r="ONY73" s="462"/>
      <c r="ONZ73" s="463"/>
      <c r="OOB73" s="457"/>
      <c r="OOC73" s="461"/>
      <c r="OOD73" s="461"/>
      <c r="OOE73" s="462"/>
      <c r="OOF73" s="462"/>
      <c r="OOG73" s="462"/>
      <c r="OOH73" s="463"/>
      <c r="OOJ73" s="457"/>
      <c r="OOK73" s="461"/>
      <c r="OOL73" s="461"/>
      <c r="OOM73" s="462"/>
      <c r="OON73" s="462"/>
      <c r="OOO73" s="462"/>
      <c r="OOP73" s="463"/>
      <c r="OOR73" s="457"/>
      <c r="OOS73" s="461"/>
      <c r="OOT73" s="461"/>
      <c r="OOU73" s="462"/>
      <c r="OOV73" s="462"/>
      <c r="OOW73" s="462"/>
      <c r="OOX73" s="463"/>
      <c r="OOZ73" s="457"/>
      <c r="OPA73" s="461"/>
      <c r="OPB73" s="461"/>
      <c r="OPC73" s="462"/>
      <c r="OPD73" s="462"/>
      <c r="OPE73" s="462"/>
      <c r="OPF73" s="463"/>
      <c r="OPH73" s="457"/>
      <c r="OPI73" s="461"/>
      <c r="OPJ73" s="461"/>
      <c r="OPK73" s="462"/>
      <c r="OPL73" s="462"/>
      <c r="OPM73" s="462"/>
      <c r="OPN73" s="463"/>
      <c r="OPP73" s="457"/>
      <c r="OPQ73" s="461"/>
      <c r="OPR73" s="461"/>
      <c r="OPS73" s="462"/>
      <c r="OPT73" s="462"/>
      <c r="OPU73" s="462"/>
      <c r="OPV73" s="463"/>
      <c r="OPX73" s="457"/>
      <c r="OPY73" s="461"/>
      <c r="OPZ73" s="461"/>
      <c r="OQA73" s="462"/>
      <c r="OQB73" s="462"/>
      <c r="OQC73" s="462"/>
      <c r="OQD73" s="463"/>
      <c r="OQF73" s="457"/>
      <c r="OQG73" s="461"/>
      <c r="OQH73" s="461"/>
      <c r="OQI73" s="462"/>
      <c r="OQJ73" s="462"/>
      <c r="OQK73" s="462"/>
      <c r="OQL73" s="463"/>
      <c r="OQN73" s="457"/>
      <c r="OQO73" s="461"/>
      <c r="OQP73" s="461"/>
      <c r="OQQ73" s="462"/>
      <c r="OQR73" s="462"/>
      <c r="OQS73" s="462"/>
      <c r="OQT73" s="463"/>
      <c r="OQV73" s="457"/>
      <c r="OQW73" s="461"/>
      <c r="OQX73" s="461"/>
      <c r="OQY73" s="462"/>
      <c r="OQZ73" s="462"/>
      <c r="ORA73" s="462"/>
      <c r="ORB73" s="463"/>
      <c r="ORD73" s="457"/>
      <c r="ORE73" s="461"/>
      <c r="ORF73" s="461"/>
      <c r="ORG73" s="462"/>
      <c r="ORH73" s="462"/>
      <c r="ORI73" s="462"/>
      <c r="ORJ73" s="463"/>
      <c r="ORL73" s="457"/>
      <c r="ORM73" s="461"/>
      <c r="ORN73" s="461"/>
      <c r="ORO73" s="462"/>
      <c r="ORP73" s="462"/>
      <c r="ORQ73" s="462"/>
      <c r="ORR73" s="463"/>
      <c r="ORT73" s="457"/>
      <c r="ORU73" s="461"/>
      <c r="ORV73" s="461"/>
      <c r="ORW73" s="462"/>
      <c r="ORX73" s="462"/>
      <c r="ORY73" s="462"/>
      <c r="ORZ73" s="463"/>
      <c r="OSB73" s="457"/>
      <c r="OSC73" s="461"/>
      <c r="OSD73" s="461"/>
      <c r="OSE73" s="462"/>
      <c r="OSF73" s="462"/>
      <c r="OSG73" s="462"/>
      <c r="OSH73" s="463"/>
      <c r="OSJ73" s="457"/>
      <c r="OSK73" s="461"/>
      <c r="OSL73" s="461"/>
      <c r="OSM73" s="462"/>
      <c r="OSN73" s="462"/>
      <c r="OSO73" s="462"/>
      <c r="OSP73" s="463"/>
      <c r="OSR73" s="457"/>
      <c r="OSS73" s="461"/>
      <c r="OST73" s="461"/>
      <c r="OSU73" s="462"/>
      <c r="OSV73" s="462"/>
      <c r="OSW73" s="462"/>
      <c r="OSX73" s="463"/>
      <c r="OSZ73" s="457"/>
      <c r="OTA73" s="461"/>
      <c r="OTB73" s="461"/>
      <c r="OTC73" s="462"/>
      <c r="OTD73" s="462"/>
      <c r="OTE73" s="462"/>
      <c r="OTF73" s="463"/>
      <c r="OTH73" s="457"/>
      <c r="OTI73" s="461"/>
      <c r="OTJ73" s="461"/>
      <c r="OTK73" s="462"/>
      <c r="OTL73" s="462"/>
      <c r="OTM73" s="462"/>
      <c r="OTN73" s="463"/>
      <c r="OTP73" s="457"/>
      <c r="OTQ73" s="461"/>
      <c r="OTR73" s="461"/>
      <c r="OTS73" s="462"/>
      <c r="OTT73" s="462"/>
      <c r="OTU73" s="462"/>
      <c r="OTV73" s="463"/>
      <c r="OTX73" s="457"/>
      <c r="OTY73" s="461"/>
      <c r="OTZ73" s="461"/>
      <c r="OUA73" s="462"/>
      <c r="OUB73" s="462"/>
      <c r="OUC73" s="462"/>
      <c r="OUD73" s="463"/>
      <c r="OUF73" s="457"/>
      <c r="OUG73" s="461"/>
      <c r="OUH73" s="461"/>
      <c r="OUI73" s="462"/>
      <c r="OUJ73" s="462"/>
      <c r="OUK73" s="462"/>
      <c r="OUL73" s="463"/>
      <c r="OUN73" s="457"/>
      <c r="OUO73" s="461"/>
      <c r="OUP73" s="461"/>
      <c r="OUQ73" s="462"/>
      <c r="OUR73" s="462"/>
      <c r="OUS73" s="462"/>
      <c r="OUT73" s="463"/>
      <c r="OUV73" s="457"/>
      <c r="OUW73" s="461"/>
      <c r="OUX73" s="461"/>
      <c r="OUY73" s="462"/>
      <c r="OUZ73" s="462"/>
      <c r="OVA73" s="462"/>
      <c r="OVB73" s="463"/>
      <c r="OVD73" s="457"/>
      <c r="OVE73" s="461"/>
      <c r="OVF73" s="461"/>
      <c r="OVG73" s="462"/>
      <c r="OVH73" s="462"/>
      <c r="OVI73" s="462"/>
      <c r="OVJ73" s="463"/>
      <c r="OVL73" s="457"/>
      <c r="OVM73" s="461"/>
      <c r="OVN73" s="461"/>
      <c r="OVO73" s="462"/>
      <c r="OVP73" s="462"/>
      <c r="OVQ73" s="462"/>
      <c r="OVR73" s="463"/>
      <c r="OVT73" s="457"/>
      <c r="OVU73" s="461"/>
      <c r="OVV73" s="461"/>
      <c r="OVW73" s="462"/>
      <c r="OVX73" s="462"/>
      <c r="OVY73" s="462"/>
      <c r="OVZ73" s="463"/>
      <c r="OWB73" s="457"/>
      <c r="OWC73" s="461"/>
      <c r="OWD73" s="461"/>
      <c r="OWE73" s="462"/>
      <c r="OWF73" s="462"/>
      <c r="OWG73" s="462"/>
      <c r="OWH73" s="463"/>
      <c r="OWJ73" s="457"/>
      <c r="OWK73" s="461"/>
      <c r="OWL73" s="461"/>
      <c r="OWM73" s="462"/>
      <c r="OWN73" s="462"/>
      <c r="OWO73" s="462"/>
      <c r="OWP73" s="463"/>
      <c r="OWR73" s="457"/>
      <c r="OWS73" s="461"/>
      <c r="OWT73" s="461"/>
      <c r="OWU73" s="462"/>
      <c r="OWV73" s="462"/>
      <c r="OWW73" s="462"/>
      <c r="OWX73" s="463"/>
      <c r="OWZ73" s="457"/>
      <c r="OXA73" s="461"/>
      <c r="OXB73" s="461"/>
      <c r="OXC73" s="462"/>
      <c r="OXD73" s="462"/>
      <c r="OXE73" s="462"/>
      <c r="OXF73" s="463"/>
      <c r="OXH73" s="457"/>
      <c r="OXI73" s="461"/>
      <c r="OXJ73" s="461"/>
      <c r="OXK73" s="462"/>
      <c r="OXL73" s="462"/>
      <c r="OXM73" s="462"/>
      <c r="OXN73" s="463"/>
      <c r="OXP73" s="457"/>
      <c r="OXQ73" s="461"/>
      <c r="OXR73" s="461"/>
      <c r="OXS73" s="462"/>
      <c r="OXT73" s="462"/>
      <c r="OXU73" s="462"/>
      <c r="OXV73" s="463"/>
      <c r="OXX73" s="457"/>
      <c r="OXY73" s="461"/>
      <c r="OXZ73" s="461"/>
      <c r="OYA73" s="462"/>
      <c r="OYB73" s="462"/>
      <c r="OYC73" s="462"/>
      <c r="OYD73" s="463"/>
      <c r="OYF73" s="457"/>
      <c r="OYG73" s="461"/>
      <c r="OYH73" s="461"/>
      <c r="OYI73" s="462"/>
      <c r="OYJ73" s="462"/>
      <c r="OYK73" s="462"/>
      <c r="OYL73" s="463"/>
      <c r="OYN73" s="457"/>
      <c r="OYO73" s="461"/>
      <c r="OYP73" s="461"/>
      <c r="OYQ73" s="462"/>
      <c r="OYR73" s="462"/>
      <c r="OYS73" s="462"/>
      <c r="OYT73" s="463"/>
      <c r="OYV73" s="457"/>
      <c r="OYW73" s="461"/>
      <c r="OYX73" s="461"/>
      <c r="OYY73" s="462"/>
      <c r="OYZ73" s="462"/>
      <c r="OZA73" s="462"/>
      <c r="OZB73" s="463"/>
      <c r="OZD73" s="457"/>
      <c r="OZE73" s="461"/>
      <c r="OZF73" s="461"/>
      <c r="OZG73" s="462"/>
      <c r="OZH73" s="462"/>
      <c r="OZI73" s="462"/>
      <c r="OZJ73" s="463"/>
      <c r="OZL73" s="457"/>
      <c r="OZM73" s="461"/>
      <c r="OZN73" s="461"/>
      <c r="OZO73" s="462"/>
      <c r="OZP73" s="462"/>
      <c r="OZQ73" s="462"/>
      <c r="OZR73" s="463"/>
      <c r="OZT73" s="457"/>
      <c r="OZU73" s="461"/>
      <c r="OZV73" s="461"/>
      <c r="OZW73" s="462"/>
      <c r="OZX73" s="462"/>
      <c r="OZY73" s="462"/>
      <c r="OZZ73" s="463"/>
      <c r="PAB73" s="457"/>
      <c r="PAC73" s="461"/>
      <c r="PAD73" s="461"/>
      <c r="PAE73" s="462"/>
      <c r="PAF73" s="462"/>
      <c r="PAG73" s="462"/>
      <c r="PAH73" s="463"/>
      <c r="PAJ73" s="457"/>
      <c r="PAK73" s="461"/>
      <c r="PAL73" s="461"/>
      <c r="PAM73" s="462"/>
      <c r="PAN73" s="462"/>
      <c r="PAO73" s="462"/>
      <c r="PAP73" s="463"/>
      <c r="PAR73" s="457"/>
      <c r="PAS73" s="461"/>
      <c r="PAT73" s="461"/>
      <c r="PAU73" s="462"/>
      <c r="PAV73" s="462"/>
      <c r="PAW73" s="462"/>
      <c r="PAX73" s="463"/>
      <c r="PAZ73" s="457"/>
      <c r="PBA73" s="461"/>
      <c r="PBB73" s="461"/>
      <c r="PBC73" s="462"/>
      <c r="PBD73" s="462"/>
      <c r="PBE73" s="462"/>
      <c r="PBF73" s="463"/>
      <c r="PBH73" s="457"/>
      <c r="PBI73" s="461"/>
      <c r="PBJ73" s="461"/>
      <c r="PBK73" s="462"/>
      <c r="PBL73" s="462"/>
      <c r="PBM73" s="462"/>
      <c r="PBN73" s="463"/>
      <c r="PBP73" s="457"/>
      <c r="PBQ73" s="461"/>
      <c r="PBR73" s="461"/>
      <c r="PBS73" s="462"/>
      <c r="PBT73" s="462"/>
      <c r="PBU73" s="462"/>
      <c r="PBV73" s="463"/>
      <c r="PBX73" s="457"/>
      <c r="PBY73" s="461"/>
      <c r="PBZ73" s="461"/>
      <c r="PCA73" s="462"/>
      <c r="PCB73" s="462"/>
      <c r="PCC73" s="462"/>
      <c r="PCD73" s="463"/>
      <c r="PCF73" s="457"/>
      <c r="PCG73" s="461"/>
      <c r="PCH73" s="461"/>
      <c r="PCI73" s="462"/>
      <c r="PCJ73" s="462"/>
      <c r="PCK73" s="462"/>
      <c r="PCL73" s="463"/>
      <c r="PCN73" s="457"/>
      <c r="PCO73" s="461"/>
      <c r="PCP73" s="461"/>
      <c r="PCQ73" s="462"/>
      <c r="PCR73" s="462"/>
      <c r="PCS73" s="462"/>
      <c r="PCT73" s="463"/>
      <c r="PCV73" s="457"/>
      <c r="PCW73" s="461"/>
      <c r="PCX73" s="461"/>
      <c r="PCY73" s="462"/>
      <c r="PCZ73" s="462"/>
      <c r="PDA73" s="462"/>
      <c r="PDB73" s="463"/>
      <c r="PDD73" s="457"/>
      <c r="PDE73" s="461"/>
      <c r="PDF73" s="461"/>
      <c r="PDG73" s="462"/>
      <c r="PDH73" s="462"/>
      <c r="PDI73" s="462"/>
      <c r="PDJ73" s="463"/>
      <c r="PDL73" s="457"/>
      <c r="PDM73" s="461"/>
      <c r="PDN73" s="461"/>
      <c r="PDO73" s="462"/>
      <c r="PDP73" s="462"/>
      <c r="PDQ73" s="462"/>
      <c r="PDR73" s="463"/>
      <c r="PDT73" s="457"/>
      <c r="PDU73" s="461"/>
      <c r="PDV73" s="461"/>
      <c r="PDW73" s="462"/>
      <c r="PDX73" s="462"/>
      <c r="PDY73" s="462"/>
      <c r="PDZ73" s="463"/>
      <c r="PEB73" s="457"/>
      <c r="PEC73" s="461"/>
      <c r="PED73" s="461"/>
      <c r="PEE73" s="462"/>
      <c r="PEF73" s="462"/>
      <c r="PEG73" s="462"/>
      <c r="PEH73" s="463"/>
      <c r="PEJ73" s="457"/>
      <c r="PEK73" s="461"/>
      <c r="PEL73" s="461"/>
      <c r="PEM73" s="462"/>
      <c r="PEN73" s="462"/>
      <c r="PEO73" s="462"/>
      <c r="PEP73" s="463"/>
      <c r="PER73" s="457"/>
      <c r="PES73" s="461"/>
      <c r="PET73" s="461"/>
      <c r="PEU73" s="462"/>
      <c r="PEV73" s="462"/>
      <c r="PEW73" s="462"/>
      <c r="PEX73" s="463"/>
      <c r="PEZ73" s="457"/>
      <c r="PFA73" s="461"/>
      <c r="PFB73" s="461"/>
      <c r="PFC73" s="462"/>
      <c r="PFD73" s="462"/>
      <c r="PFE73" s="462"/>
      <c r="PFF73" s="463"/>
      <c r="PFH73" s="457"/>
      <c r="PFI73" s="461"/>
      <c r="PFJ73" s="461"/>
      <c r="PFK73" s="462"/>
      <c r="PFL73" s="462"/>
      <c r="PFM73" s="462"/>
      <c r="PFN73" s="463"/>
      <c r="PFP73" s="457"/>
      <c r="PFQ73" s="461"/>
      <c r="PFR73" s="461"/>
      <c r="PFS73" s="462"/>
      <c r="PFT73" s="462"/>
      <c r="PFU73" s="462"/>
      <c r="PFV73" s="463"/>
      <c r="PFX73" s="457"/>
      <c r="PFY73" s="461"/>
      <c r="PFZ73" s="461"/>
      <c r="PGA73" s="462"/>
      <c r="PGB73" s="462"/>
      <c r="PGC73" s="462"/>
      <c r="PGD73" s="463"/>
      <c r="PGF73" s="457"/>
      <c r="PGG73" s="461"/>
      <c r="PGH73" s="461"/>
      <c r="PGI73" s="462"/>
      <c r="PGJ73" s="462"/>
      <c r="PGK73" s="462"/>
      <c r="PGL73" s="463"/>
      <c r="PGN73" s="457"/>
      <c r="PGO73" s="461"/>
      <c r="PGP73" s="461"/>
      <c r="PGQ73" s="462"/>
      <c r="PGR73" s="462"/>
      <c r="PGS73" s="462"/>
      <c r="PGT73" s="463"/>
      <c r="PGV73" s="457"/>
      <c r="PGW73" s="461"/>
      <c r="PGX73" s="461"/>
      <c r="PGY73" s="462"/>
      <c r="PGZ73" s="462"/>
      <c r="PHA73" s="462"/>
      <c r="PHB73" s="463"/>
      <c r="PHD73" s="457"/>
      <c r="PHE73" s="461"/>
      <c r="PHF73" s="461"/>
      <c r="PHG73" s="462"/>
      <c r="PHH73" s="462"/>
      <c r="PHI73" s="462"/>
      <c r="PHJ73" s="463"/>
      <c r="PHL73" s="457"/>
      <c r="PHM73" s="461"/>
      <c r="PHN73" s="461"/>
      <c r="PHO73" s="462"/>
      <c r="PHP73" s="462"/>
      <c r="PHQ73" s="462"/>
      <c r="PHR73" s="463"/>
      <c r="PHT73" s="457"/>
      <c r="PHU73" s="461"/>
      <c r="PHV73" s="461"/>
      <c r="PHW73" s="462"/>
      <c r="PHX73" s="462"/>
      <c r="PHY73" s="462"/>
      <c r="PHZ73" s="463"/>
      <c r="PIB73" s="457"/>
      <c r="PIC73" s="461"/>
      <c r="PID73" s="461"/>
      <c r="PIE73" s="462"/>
      <c r="PIF73" s="462"/>
      <c r="PIG73" s="462"/>
      <c r="PIH73" s="463"/>
      <c r="PIJ73" s="457"/>
      <c r="PIK73" s="461"/>
      <c r="PIL73" s="461"/>
      <c r="PIM73" s="462"/>
      <c r="PIN73" s="462"/>
      <c r="PIO73" s="462"/>
      <c r="PIP73" s="463"/>
      <c r="PIR73" s="457"/>
      <c r="PIS73" s="461"/>
      <c r="PIT73" s="461"/>
      <c r="PIU73" s="462"/>
      <c r="PIV73" s="462"/>
      <c r="PIW73" s="462"/>
      <c r="PIX73" s="463"/>
      <c r="PIZ73" s="457"/>
      <c r="PJA73" s="461"/>
      <c r="PJB73" s="461"/>
      <c r="PJC73" s="462"/>
      <c r="PJD73" s="462"/>
      <c r="PJE73" s="462"/>
      <c r="PJF73" s="463"/>
      <c r="PJH73" s="457"/>
      <c r="PJI73" s="461"/>
      <c r="PJJ73" s="461"/>
      <c r="PJK73" s="462"/>
      <c r="PJL73" s="462"/>
      <c r="PJM73" s="462"/>
      <c r="PJN73" s="463"/>
      <c r="PJP73" s="457"/>
      <c r="PJQ73" s="461"/>
      <c r="PJR73" s="461"/>
      <c r="PJS73" s="462"/>
      <c r="PJT73" s="462"/>
      <c r="PJU73" s="462"/>
      <c r="PJV73" s="463"/>
      <c r="PJX73" s="457"/>
      <c r="PJY73" s="461"/>
      <c r="PJZ73" s="461"/>
      <c r="PKA73" s="462"/>
      <c r="PKB73" s="462"/>
      <c r="PKC73" s="462"/>
      <c r="PKD73" s="463"/>
      <c r="PKF73" s="457"/>
      <c r="PKG73" s="461"/>
      <c r="PKH73" s="461"/>
      <c r="PKI73" s="462"/>
      <c r="PKJ73" s="462"/>
      <c r="PKK73" s="462"/>
      <c r="PKL73" s="463"/>
      <c r="PKN73" s="457"/>
      <c r="PKO73" s="461"/>
      <c r="PKP73" s="461"/>
      <c r="PKQ73" s="462"/>
      <c r="PKR73" s="462"/>
      <c r="PKS73" s="462"/>
      <c r="PKT73" s="463"/>
      <c r="PKV73" s="457"/>
      <c r="PKW73" s="461"/>
      <c r="PKX73" s="461"/>
      <c r="PKY73" s="462"/>
      <c r="PKZ73" s="462"/>
      <c r="PLA73" s="462"/>
      <c r="PLB73" s="463"/>
      <c r="PLD73" s="457"/>
      <c r="PLE73" s="461"/>
      <c r="PLF73" s="461"/>
      <c r="PLG73" s="462"/>
      <c r="PLH73" s="462"/>
      <c r="PLI73" s="462"/>
      <c r="PLJ73" s="463"/>
      <c r="PLL73" s="457"/>
      <c r="PLM73" s="461"/>
      <c r="PLN73" s="461"/>
      <c r="PLO73" s="462"/>
      <c r="PLP73" s="462"/>
      <c r="PLQ73" s="462"/>
      <c r="PLR73" s="463"/>
      <c r="PLT73" s="457"/>
      <c r="PLU73" s="461"/>
      <c r="PLV73" s="461"/>
      <c r="PLW73" s="462"/>
      <c r="PLX73" s="462"/>
      <c r="PLY73" s="462"/>
      <c r="PLZ73" s="463"/>
      <c r="PMB73" s="457"/>
      <c r="PMC73" s="461"/>
      <c r="PMD73" s="461"/>
      <c r="PME73" s="462"/>
      <c r="PMF73" s="462"/>
      <c r="PMG73" s="462"/>
      <c r="PMH73" s="463"/>
      <c r="PMJ73" s="457"/>
      <c r="PMK73" s="461"/>
      <c r="PML73" s="461"/>
      <c r="PMM73" s="462"/>
      <c r="PMN73" s="462"/>
      <c r="PMO73" s="462"/>
      <c r="PMP73" s="463"/>
      <c r="PMR73" s="457"/>
      <c r="PMS73" s="461"/>
      <c r="PMT73" s="461"/>
      <c r="PMU73" s="462"/>
      <c r="PMV73" s="462"/>
      <c r="PMW73" s="462"/>
      <c r="PMX73" s="463"/>
      <c r="PMZ73" s="457"/>
      <c r="PNA73" s="461"/>
      <c r="PNB73" s="461"/>
      <c r="PNC73" s="462"/>
      <c r="PND73" s="462"/>
      <c r="PNE73" s="462"/>
      <c r="PNF73" s="463"/>
      <c r="PNH73" s="457"/>
      <c r="PNI73" s="461"/>
      <c r="PNJ73" s="461"/>
      <c r="PNK73" s="462"/>
      <c r="PNL73" s="462"/>
      <c r="PNM73" s="462"/>
      <c r="PNN73" s="463"/>
      <c r="PNP73" s="457"/>
      <c r="PNQ73" s="461"/>
      <c r="PNR73" s="461"/>
      <c r="PNS73" s="462"/>
      <c r="PNT73" s="462"/>
      <c r="PNU73" s="462"/>
      <c r="PNV73" s="463"/>
      <c r="PNX73" s="457"/>
      <c r="PNY73" s="461"/>
      <c r="PNZ73" s="461"/>
      <c r="POA73" s="462"/>
      <c r="POB73" s="462"/>
      <c r="POC73" s="462"/>
      <c r="POD73" s="463"/>
      <c r="POF73" s="457"/>
      <c r="POG73" s="461"/>
      <c r="POH73" s="461"/>
      <c r="POI73" s="462"/>
      <c r="POJ73" s="462"/>
      <c r="POK73" s="462"/>
      <c r="POL73" s="463"/>
      <c r="PON73" s="457"/>
      <c r="POO73" s="461"/>
      <c r="POP73" s="461"/>
      <c r="POQ73" s="462"/>
      <c r="POR73" s="462"/>
      <c r="POS73" s="462"/>
      <c r="POT73" s="463"/>
      <c r="POV73" s="457"/>
      <c r="POW73" s="461"/>
      <c r="POX73" s="461"/>
      <c r="POY73" s="462"/>
      <c r="POZ73" s="462"/>
      <c r="PPA73" s="462"/>
      <c r="PPB73" s="463"/>
      <c r="PPD73" s="457"/>
      <c r="PPE73" s="461"/>
      <c r="PPF73" s="461"/>
      <c r="PPG73" s="462"/>
      <c r="PPH73" s="462"/>
      <c r="PPI73" s="462"/>
      <c r="PPJ73" s="463"/>
      <c r="PPL73" s="457"/>
      <c r="PPM73" s="461"/>
      <c r="PPN73" s="461"/>
      <c r="PPO73" s="462"/>
      <c r="PPP73" s="462"/>
      <c r="PPQ73" s="462"/>
      <c r="PPR73" s="463"/>
      <c r="PPT73" s="457"/>
      <c r="PPU73" s="461"/>
      <c r="PPV73" s="461"/>
      <c r="PPW73" s="462"/>
      <c r="PPX73" s="462"/>
      <c r="PPY73" s="462"/>
      <c r="PPZ73" s="463"/>
      <c r="PQB73" s="457"/>
      <c r="PQC73" s="461"/>
      <c r="PQD73" s="461"/>
      <c r="PQE73" s="462"/>
      <c r="PQF73" s="462"/>
      <c r="PQG73" s="462"/>
      <c r="PQH73" s="463"/>
      <c r="PQJ73" s="457"/>
      <c r="PQK73" s="461"/>
      <c r="PQL73" s="461"/>
      <c r="PQM73" s="462"/>
      <c r="PQN73" s="462"/>
      <c r="PQO73" s="462"/>
      <c r="PQP73" s="463"/>
      <c r="PQR73" s="457"/>
      <c r="PQS73" s="461"/>
      <c r="PQT73" s="461"/>
      <c r="PQU73" s="462"/>
      <c r="PQV73" s="462"/>
      <c r="PQW73" s="462"/>
      <c r="PQX73" s="463"/>
      <c r="PQZ73" s="457"/>
      <c r="PRA73" s="461"/>
      <c r="PRB73" s="461"/>
      <c r="PRC73" s="462"/>
      <c r="PRD73" s="462"/>
      <c r="PRE73" s="462"/>
      <c r="PRF73" s="463"/>
      <c r="PRH73" s="457"/>
      <c r="PRI73" s="461"/>
      <c r="PRJ73" s="461"/>
      <c r="PRK73" s="462"/>
      <c r="PRL73" s="462"/>
      <c r="PRM73" s="462"/>
      <c r="PRN73" s="463"/>
      <c r="PRP73" s="457"/>
      <c r="PRQ73" s="461"/>
      <c r="PRR73" s="461"/>
      <c r="PRS73" s="462"/>
      <c r="PRT73" s="462"/>
      <c r="PRU73" s="462"/>
      <c r="PRV73" s="463"/>
      <c r="PRX73" s="457"/>
      <c r="PRY73" s="461"/>
      <c r="PRZ73" s="461"/>
      <c r="PSA73" s="462"/>
      <c r="PSB73" s="462"/>
      <c r="PSC73" s="462"/>
      <c r="PSD73" s="463"/>
      <c r="PSF73" s="457"/>
      <c r="PSG73" s="461"/>
      <c r="PSH73" s="461"/>
      <c r="PSI73" s="462"/>
      <c r="PSJ73" s="462"/>
      <c r="PSK73" s="462"/>
      <c r="PSL73" s="463"/>
      <c r="PSN73" s="457"/>
      <c r="PSO73" s="461"/>
      <c r="PSP73" s="461"/>
      <c r="PSQ73" s="462"/>
      <c r="PSR73" s="462"/>
      <c r="PSS73" s="462"/>
      <c r="PST73" s="463"/>
      <c r="PSV73" s="457"/>
      <c r="PSW73" s="461"/>
      <c r="PSX73" s="461"/>
      <c r="PSY73" s="462"/>
      <c r="PSZ73" s="462"/>
      <c r="PTA73" s="462"/>
      <c r="PTB73" s="463"/>
      <c r="PTD73" s="457"/>
      <c r="PTE73" s="461"/>
      <c r="PTF73" s="461"/>
      <c r="PTG73" s="462"/>
      <c r="PTH73" s="462"/>
      <c r="PTI73" s="462"/>
      <c r="PTJ73" s="463"/>
      <c r="PTL73" s="457"/>
      <c r="PTM73" s="461"/>
      <c r="PTN73" s="461"/>
      <c r="PTO73" s="462"/>
      <c r="PTP73" s="462"/>
      <c r="PTQ73" s="462"/>
      <c r="PTR73" s="463"/>
      <c r="PTT73" s="457"/>
      <c r="PTU73" s="461"/>
      <c r="PTV73" s="461"/>
      <c r="PTW73" s="462"/>
      <c r="PTX73" s="462"/>
      <c r="PTY73" s="462"/>
      <c r="PTZ73" s="463"/>
      <c r="PUB73" s="457"/>
      <c r="PUC73" s="461"/>
      <c r="PUD73" s="461"/>
      <c r="PUE73" s="462"/>
      <c r="PUF73" s="462"/>
      <c r="PUG73" s="462"/>
      <c r="PUH73" s="463"/>
      <c r="PUJ73" s="457"/>
      <c r="PUK73" s="461"/>
      <c r="PUL73" s="461"/>
      <c r="PUM73" s="462"/>
      <c r="PUN73" s="462"/>
      <c r="PUO73" s="462"/>
      <c r="PUP73" s="463"/>
      <c r="PUR73" s="457"/>
      <c r="PUS73" s="461"/>
      <c r="PUT73" s="461"/>
      <c r="PUU73" s="462"/>
      <c r="PUV73" s="462"/>
      <c r="PUW73" s="462"/>
      <c r="PUX73" s="463"/>
      <c r="PUZ73" s="457"/>
      <c r="PVA73" s="461"/>
      <c r="PVB73" s="461"/>
      <c r="PVC73" s="462"/>
      <c r="PVD73" s="462"/>
      <c r="PVE73" s="462"/>
      <c r="PVF73" s="463"/>
      <c r="PVH73" s="457"/>
      <c r="PVI73" s="461"/>
      <c r="PVJ73" s="461"/>
      <c r="PVK73" s="462"/>
      <c r="PVL73" s="462"/>
      <c r="PVM73" s="462"/>
      <c r="PVN73" s="463"/>
      <c r="PVP73" s="457"/>
      <c r="PVQ73" s="461"/>
      <c r="PVR73" s="461"/>
      <c r="PVS73" s="462"/>
      <c r="PVT73" s="462"/>
      <c r="PVU73" s="462"/>
      <c r="PVV73" s="463"/>
      <c r="PVX73" s="457"/>
      <c r="PVY73" s="461"/>
      <c r="PVZ73" s="461"/>
      <c r="PWA73" s="462"/>
      <c r="PWB73" s="462"/>
      <c r="PWC73" s="462"/>
      <c r="PWD73" s="463"/>
      <c r="PWF73" s="457"/>
      <c r="PWG73" s="461"/>
      <c r="PWH73" s="461"/>
      <c r="PWI73" s="462"/>
      <c r="PWJ73" s="462"/>
      <c r="PWK73" s="462"/>
      <c r="PWL73" s="463"/>
      <c r="PWN73" s="457"/>
      <c r="PWO73" s="461"/>
      <c r="PWP73" s="461"/>
      <c r="PWQ73" s="462"/>
      <c r="PWR73" s="462"/>
      <c r="PWS73" s="462"/>
      <c r="PWT73" s="463"/>
      <c r="PWV73" s="457"/>
      <c r="PWW73" s="461"/>
      <c r="PWX73" s="461"/>
      <c r="PWY73" s="462"/>
      <c r="PWZ73" s="462"/>
      <c r="PXA73" s="462"/>
      <c r="PXB73" s="463"/>
      <c r="PXD73" s="457"/>
      <c r="PXE73" s="461"/>
      <c r="PXF73" s="461"/>
      <c r="PXG73" s="462"/>
      <c r="PXH73" s="462"/>
      <c r="PXI73" s="462"/>
      <c r="PXJ73" s="463"/>
      <c r="PXL73" s="457"/>
      <c r="PXM73" s="461"/>
      <c r="PXN73" s="461"/>
      <c r="PXO73" s="462"/>
      <c r="PXP73" s="462"/>
      <c r="PXQ73" s="462"/>
      <c r="PXR73" s="463"/>
      <c r="PXT73" s="457"/>
      <c r="PXU73" s="461"/>
      <c r="PXV73" s="461"/>
      <c r="PXW73" s="462"/>
      <c r="PXX73" s="462"/>
      <c r="PXY73" s="462"/>
      <c r="PXZ73" s="463"/>
      <c r="PYB73" s="457"/>
      <c r="PYC73" s="461"/>
      <c r="PYD73" s="461"/>
      <c r="PYE73" s="462"/>
      <c r="PYF73" s="462"/>
      <c r="PYG73" s="462"/>
      <c r="PYH73" s="463"/>
      <c r="PYJ73" s="457"/>
      <c r="PYK73" s="461"/>
      <c r="PYL73" s="461"/>
      <c r="PYM73" s="462"/>
      <c r="PYN73" s="462"/>
      <c r="PYO73" s="462"/>
      <c r="PYP73" s="463"/>
      <c r="PYR73" s="457"/>
      <c r="PYS73" s="461"/>
      <c r="PYT73" s="461"/>
      <c r="PYU73" s="462"/>
      <c r="PYV73" s="462"/>
      <c r="PYW73" s="462"/>
      <c r="PYX73" s="463"/>
      <c r="PYZ73" s="457"/>
      <c r="PZA73" s="461"/>
      <c r="PZB73" s="461"/>
      <c r="PZC73" s="462"/>
      <c r="PZD73" s="462"/>
      <c r="PZE73" s="462"/>
      <c r="PZF73" s="463"/>
      <c r="PZH73" s="457"/>
      <c r="PZI73" s="461"/>
      <c r="PZJ73" s="461"/>
      <c r="PZK73" s="462"/>
      <c r="PZL73" s="462"/>
      <c r="PZM73" s="462"/>
      <c r="PZN73" s="463"/>
      <c r="PZP73" s="457"/>
      <c r="PZQ73" s="461"/>
      <c r="PZR73" s="461"/>
      <c r="PZS73" s="462"/>
      <c r="PZT73" s="462"/>
      <c r="PZU73" s="462"/>
      <c r="PZV73" s="463"/>
      <c r="PZX73" s="457"/>
      <c r="PZY73" s="461"/>
      <c r="PZZ73" s="461"/>
      <c r="QAA73" s="462"/>
      <c r="QAB73" s="462"/>
      <c r="QAC73" s="462"/>
      <c r="QAD73" s="463"/>
      <c r="QAF73" s="457"/>
      <c r="QAG73" s="461"/>
      <c r="QAH73" s="461"/>
      <c r="QAI73" s="462"/>
      <c r="QAJ73" s="462"/>
      <c r="QAK73" s="462"/>
      <c r="QAL73" s="463"/>
      <c r="QAN73" s="457"/>
      <c r="QAO73" s="461"/>
      <c r="QAP73" s="461"/>
      <c r="QAQ73" s="462"/>
      <c r="QAR73" s="462"/>
      <c r="QAS73" s="462"/>
      <c r="QAT73" s="463"/>
      <c r="QAV73" s="457"/>
      <c r="QAW73" s="461"/>
      <c r="QAX73" s="461"/>
      <c r="QAY73" s="462"/>
      <c r="QAZ73" s="462"/>
      <c r="QBA73" s="462"/>
      <c r="QBB73" s="463"/>
      <c r="QBD73" s="457"/>
      <c r="QBE73" s="461"/>
      <c r="QBF73" s="461"/>
      <c r="QBG73" s="462"/>
      <c r="QBH73" s="462"/>
      <c r="QBI73" s="462"/>
      <c r="QBJ73" s="463"/>
      <c r="QBL73" s="457"/>
      <c r="QBM73" s="461"/>
      <c r="QBN73" s="461"/>
      <c r="QBO73" s="462"/>
      <c r="QBP73" s="462"/>
      <c r="QBQ73" s="462"/>
      <c r="QBR73" s="463"/>
      <c r="QBT73" s="457"/>
      <c r="QBU73" s="461"/>
      <c r="QBV73" s="461"/>
      <c r="QBW73" s="462"/>
      <c r="QBX73" s="462"/>
      <c r="QBY73" s="462"/>
      <c r="QBZ73" s="463"/>
      <c r="QCB73" s="457"/>
      <c r="QCC73" s="461"/>
      <c r="QCD73" s="461"/>
      <c r="QCE73" s="462"/>
      <c r="QCF73" s="462"/>
      <c r="QCG73" s="462"/>
      <c r="QCH73" s="463"/>
      <c r="QCJ73" s="457"/>
      <c r="QCK73" s="461"/>
      <c r="QCL73" s="461"/>
      <c r="QCM73" s="462"/>
      <c r="QCN73" s="462"/>
      <c r="QCO73" s="462"/>
      <c r="QCP73" s="463"/>
      <c r="QCR73" s="457"/>
      <c r="QCS73" s="461"/>
      <c r="QCT73" s="461"/>
      <c r="QCU73" s="462"/>
      <c r="QCV73" s="462"/>
      <c r="QCW73" s="462"/>
      <c r="QCX73" s="463"/>
      <c r="QCZ73" s="457"/>
      <c r="QDA73" s="461"/>
      <c r="QDB73" s="461"/>
      <c r="QDC73" s="462"/>
      <c r="QDD73" s="462"/>
      <c r="QDE73" s="462"/>
      <c r="QDF73" s="463"/>
      <c r="QDH73" s="457"/>
      <c r="QDI73" s="461"/>
      <c r="QDJ73" s="461"/>
      <c r="QDK73" s="462"/>
      <c r="QDL73" s="462"/>
      <c r="QDM73" s="462"/>
      <c r="QDN73" s="463"/>
      <c r="QDP73" s="457"/>
      <c r="QDQ73" s="461"/>
      <c r="QDR73" s="461"/>
      <c r="QDS73" s="462"/>
      <c r="QDT73" s="462"/>
      <c r="QDU73" s="462"/>
      <c r="QDV73" s="463"/>
      <c r="QDX73" s="457"/>
      <c r="QDY73" s="461"/>
      <c r="QDZ73" s="461"/>
      <c r="QEA73" s="462"/>
      <c r="QEB73" s="462"/>
      <c r="QEC73" s="462"/>
      <c r="QED73" s="463"/>
      <c r="QEF73" s="457"/>
      <c r="QEG73" s="461"/>
      <c r="QEH73" s="461"/>
      <c r="QEI73" s="462"/>
      <c r="QEJ73" s="462"/>
      <c r="QEK73" s="462"/>
      <c r="QEL73" s="463"/>
      <c r="QEN73" s="457"/>
      <c r="QEO73" s="461"/>
      <c r="QEP73" s="461"/>
      <c r="QEQ73" s="462"/>
      <c r="QER73" s="462"/>
      <c r="QES73" s="462"/>
      <c r="QET73" s="463"/>
      <c r="QEV73" s="457"/>
      <c r="QEW73" s="461"/>
      <c r="QEX73" s="461"/>
      <c r="QEY73" s="462"/>
      <c r="QEZ73" s="462"/>
      <c r="QFA73" s="462"/>
      <c r="QFB73" s="463"/>
      <c r="QFD73" s="457"/>
      <c r="QFE73" s="461"/>
      <c r="QFF73" s="461"/>
      <c r="QFG73" s="462"/>
      <c r="QFH73" s="462"/>
      <c r="QFI73" s="462"/>
      <c r="QFJ73" s="463"/>
      <c r="QFL73" s="457"/>
      <c r="QFM73" s="461"/>
      <c r="QFN73" s="461"/>
      <c r="QFO73" s="462"/>
      <c r="QFP73" s="462"/>
      <c r="QFQ73" s="462"/>
      <c r="QFR73" s="463"/>
      <c r="QFT73" s="457"/>
      <c r="QFU73" s="461"/>
      <c r="QFV73" s="461"/>
      <c r="QFW73" s="462"/>
      <c r="QFX73" s="462"/>
      <c r="QFY73" s="462"/>
      <c r="QFZ73" s="463"/>
      <c r="QGB73" s="457"/>
      <c r="QGC73" s="461"/>
      <c r="QGD73" s="461"/>
      <c r="QGE73" s="462"/>
      <c r="QGF73" s="462"/>
      <c r="QGG73" s="462"/>
      <c r="QGH73" s="463"/>
      <c r="QGJ73" s="457"/>
      <c r="QGK73" s="461"/>
      <c r="QGL73" s="461"/>
      <c r="QGM73" s="462"/>
      <c r="QGN73" s="462"/>
      <c r="QGO73" s="462"/>
      <c r="QGP73" s="463"/>
      <c r="QGR73" s="457"/>
      <c r="QGS73" s="461"/>
      <c r="QGT73" s="461"/>
      <c r="QGU73" s="462"/>
      <c r="QGV73" s="462"/>
      <c r="QGW73" s="462"/>
      <c r="QGX73" s="463"/>
      <c r="QGZ73" s="457"/>
      <c r="QHA73" s="461"/>
      <c r="QHB73" s="461"/>
      <c r="QHC73" s="462"/>
      <c r="QHD73" s="462"/>
      <c r="QHE73" s="462"/>
      <c r="QHF73" s="463"/>
      <c r="QHH73" s="457"/>
      <c r="QHI73" s="461"/>
      <c r="QHJ73" s="461"/>
      <c r="QHK73" s="462"/>
      <c r="QHL73" s="462"/>
      <c r="QHM73" s="462"/>
      <c r="QHN73" s="463"/>
      <c r="QHP73" s="457"/>
      <c r="QHQ73" s="461"/>
      <c r="QHR73" s="461"/>
      <c r="QHS73" s="462"/>
      <c r="QHT73" s="462"/>
      <c r="QHU73" s="462"/>
      <c r="QHV73" s="463"/>
      <c r="QHX73" s="457"/>
      <c r="QHY73" s="461"/>
      <c r="QHZ73" s="461"/>
      <c r="QIA73" s="462"/>
      <c r="QIB73" s="462"/>
      <c r="QIC73" s="462"/>
      <c r="QID73" s="463"/>
      <c r="QIF73" s="457"/>
      <c r="QIG73" s="461"/>
      <c r="QIH73" s="461"/>
      <c r="QII73" s="462"/>
      <c r="QIJ73" s="462"/>
      <c r="QIK73" s="462"/>
      <c r="QIL73" s="463"/>
      <c r="QIN73" s="457"/>
      <c r="QIO73" s="461"/>
      <c r="QIP73" s="461"/>
      <c r="QIQ73" s="462"/>
      <c r="QIR73" s="462"/>
      <c r="QIS73" s="462"/>
      <c r="QIT73" s="463"/>
      <c r="QIV73" s="457"/>
      <c r="QIW73" s="461"/>
      <c r="QIX73" s="461"/>
      <c r="QIY73" s="462"/>
      <c r="QIZ73" s="462"/>
      <c r="QJA73" s="462"/>
      <c r="QJB73" s="463"/>
      <c r="QJD73" s="457"/>
      <c r="QJE73" s="461"/>
      <c r="QJF73" s="461"/>
      <c r="QJG73" s="462"/>
      <c r="QJH73" s="462"/>
      <c r="QJI73" s="462"/>
      <c r="QJJ73" s="463"/>
      <c r="QJL73" s="457"/>
      <c r="QJM73" s="461"/>
      <c r="QJN73" s="461"/>
      <c r="QJO73" s="462"/>
      <c r="QJP73" s="462"/>
      <c r="QJQ73" s="462"/>
      <c r="QJR73" s="463"/>
      <c r="QJT73" s="457"/>
      <c r="QJU73" s="461"/>
      <c r="QJV73" s="461"/>
      <c r="QJW73" s="462"/>
      <c r="QJX73" s="462"/>
      <c r="QJY73" s="462"/>
      <c r="QJZ73" s="463"/>
      <c r="QKB73" s="457"/>
      <c r="QKC73" s="461"/>
      <c r="QKD73" s="461"/>
      <c r="QKE73" s="462"/>
      <c r="QKF73" s="462"/>
      <c r="QKG73" s="462"/>
      <c r="QKH73" s="463"/>
      <c r="QKJ73" s="457"/>
      <c r="QKK73" s="461"/>
      <c r="QKL73" s="461"/>
      <c r="QKM73" s="462"/>
      <c r="QKN73" s="462"/>
      <c r="QKO73" s="462"/>
      <c r="QKP73" s="463"/>
      <c r="QKR73" s="457"/>
      <c r="QKS73" s="461"/>
      <c r="QKT73" s="461"/>
      <c r="QKU73" s="462"/>
      <c r="QKV73" s="462"/>
      <c r="QKW73" s="462"/>
      <c r="QKX73" s="463"/>
      <c r="QKZ73" s="457"/>
      <c r="QLA73" s="461"/>
      <c r="QLB73" s="461"/>
      <c r="QLC73" s="462"/>
      <c r="QLD73" s="462"/>
      <c r="QLE73" s="462"/>
      <c r="QLF73" s="463"/>
      <c r="QLH73" s="457"/>
      <c r="QLI73" s="461"/>
      <c r="QLJ73" s="461"/>
      <c r="QLK73" s="462"/>
      <c r="QLL73" s="462"/>
      <c r="QLM73" s="462"/>
      <c r="QLN73" s="463"/>
      <c r="QLP73" s="457"/>
      <c r="QLQ73" s="461"/>
      <c r="QLR73" s="461"/>
      <c r="QLS73" s="462"/>
      <c r="QLT73" s="462"/>
      <c r="QLU73" s="462"/>
      <c r="QLV73" s="463"/>
      <c r="QLX73" s="457"/>
      <c r="QLY73" s="461"/>
      <c r="QLZ73" s="461"/>
      <c r="QMA73" s="462"/>
      <c r="QMB73" s="462"/>
      <c r="QMC73" s="462"/>
      <c r="QMD73" s="463"/>
      <c r="QMF73" s="457"/>
      <c r="QMG73" s="461"/>
      <c r="QMH73" s="461"/>
      <c r="QMI73" s="462"/>
      <c r="QMJ73" s="462"/>
      <c r="QMK73" s="462"/>
      <c r="QML73" s="463"/>
      <c r="QMN73" s="457"/>
      <c r="QMO73" s="461"/>
      <c r="QMP73" s="461"/>
      <c r="QMQ73" s="462"/>
      <c r="QMR73" s="462"/>
      <c r="QMS73" s="462"/>
      <c r="QMT73" s="463"/>
      <c r="QMV73" s="457"/>
      <c r="QMW73" s="461"/>
      <c r="QMX73" s="461"/>
      <c r="QMY73" s="462"/>
      <c r="QMZ73" s="462"/>
      <c r="QNA73" s="462"/>
      <c r="QNB73" s="463"/>
      <c r="QND73" s="457"/>
      <c r="QNE73" s="461"/>
      <c r="QNF73" s="461"/>
      <c r="QNG73" s="462"/>
      <c r="QNH73" s="462"/>
      <c r="QNI73" s="462"/>
      <c r="QNJ73" s="463"/>
      <c r="QNL73" s="457"/>
      <c r="QNM73" s="461"/>
      <c r="QNN73" s="461"/>
      <c r="QNO73" s="462"/>
      <c r="QNP73" s="462"/>
      <c r="QNQ73" s="462"/>
      <c r="QNR73" s="463"/>
      <c r="QNT73" s="457"/>
      <c r="QNU73" s="461"/>
      <c r="QNV73" s="461"/>
      <c r="QNW73" s="462"/>
      <c r="QNX73" s="462"/>
      <c r="QNY73" s="462"/>
      <c r="QNZ73" s="463"/>
      <c r="QOB73" s="457"/>
      <c r="QOC73" s="461"/>
      <c r="QOD73" s="461"/>
      <c r="QOE73" s="462"/>
      <c r="QOF73" s="462"/>
      <c r="QOG73" s="462"/>
      <c r="QOH73" s="463"/>
      <c r="QOJ73" s="457"/>
      <c r="QOK73" s="461"/>
      <c r="QOL73" s="461"/>
      <c r="QOM73" s="462"/>
      <c r="QON73" s="462"/>
      <c r="QOO73" s="462"/>
      <c r="QOP73" s="463"/>
      <c r="QOR73" s="457"/>
      <c r="QOS73" s="461"/>
      <c r="QOT73" s="461"/>
      <c r="QOU73" s="462"/>
      <c r="QOV73" s="462"/>
      <c r="QOW73" s="462"/>
      <c r="QOX73" s="463"/>
      <c r="QOZ73" s="457"/>
      <c r="QPA73" s="461"/>
      <c r="QPB73" s="461"/>
      <c r="QPC73" s="462"/>
      <c r="QPD73" s="462"/>
      <c r="QPE73" s="462"/>
      <c r="QPF73" s="463"/>
      <c r="QPH73" s="457"/>
      <c r="QPI73" s="461"/>
      <c r="QPJ73" s="461"/>
      <c r="QPK73" s="462"/>
      <c r="QPL73" s="462"/>
      <c r="QPM73" s="462"/>
      <c r="QPN73" s="463"/>
      <c r="QPP73" s="457"/>
      <c r="QPQ73" s="461"/>
      <c r="QPR73" s="461"/>
      <c r="QPS73" s="462"/>
      <c r="QPT73" s="462"/>
      <c r="QPU73" s="462"/>
      <c r="QPV73" s="463"/>
      <c r="QPX73" s="457"/>
      <c r="QPY73" s="461"/>
      <c r="QPZ73" s="461"/>
      <c r="QQA73" s="462"/>
      <c r="QQB73" s="462"/>
      <c r="QQC73" s="462"/>
      <c r="QQD73" s="463"/>
      <c r="QQF73" s="457"/>
      <c r="QQG73" s="461"/>
      <c r="QQH73" s="461"/>
      <c r="QQI73" s="462"/>
      <c r="QQJ73" s="462"/>
      <c r="QQK73" s="462"/>
      <c r="QQL73" s="463"/>
      <c r="QQN73" s="457"/>
      <c r="QQO73" s="461"/>
      <c r="QQP73" s="461"/>
      <c r="QQQ73" s="462"/>
      <c r="QQR73" s="462"/>
      <c r="QQS73" s="462"/>
      <c r="QQT73" s="463"/>
      <c r="QQV73" s="457"/>
      <c r="QQW73" s="461"/>
      <c r="QQX73" s="461"/>
      <c r="QQY73" s="462"/>
      <c r="QQZ73" s="462"/>
      <c r="QRA73" s="462"/>
      <c r="QRB73" s="463"/>
      <c r="QRD73" s="457"/>
      <c r="QRE73" s="461"/>
      <c r="QRF73" s="461"/>
      <c r="QRG73" s="462"/>
      <c r="QRH73" s="462"/>
      <c r="QRI73" s="462"/>
      <c r="QRJ73" s="463"/>
      <c r="QRL73" s="457"/>
      <c r="QRM73" s="461"/>
      <c r="QRN73" s="461"/>
      <c r="QRO73" s="462"/>
      <c r="QRP73" s="462"/>
      <c r="QRQ73" s="462"/>
      <c r="QRR73" s="463"/>
      <c r="QRT73" s="457"/>
      <c r="QRU73" s="461"/>
      <c r="QRV73" s="461"/>
      <c r="QRW73" s="462"/>
      <c r="QRX73" s="462"/>
      <c r="QRY73" s="462"/>
      <c r="QRZ73" s="463"/>
      <c r="QSB73" s="457"/>
      <c r="QSC73" s="461"/>
      <c r="QSD73" s="461"/>
      <c r="QSE73" s="462"/>
      <c r="QSF73" s="462"/>
      <c r="QSG73" s="462"/>
      <c r="QSH73" s="463"/>
      <c r="QSJ73" s="457"/>
      <c r="QSK73" s="461"/>
      <c r="QSL73" s="461"/>
      <c r="QSM73" s="462"/>
      <c r="QSN73" s="462"/>
      <c r="QSO73" s="462"/>
      <c r="QSP73" s="463"/>
      <c r="QSR73" s="457"/>
      <c r="QSS73" s="461"/>
      <c r="QST73" s="461"/>
      <c r="QSU73" s="462"/>
      <c r="QSV73" s="462"/>
      <c r="QSW73" s="462"/>
      <c r="QSX73" s="463"/>
      <c r="QSZ73" s="457"/>
      <c r="QTA73" s="461"/>
      <c r="QTB73" s="461"/>
      <c r="QTC73" s="462"/>
      <c r="QTD73" s="462"/>
      <c r="QTE73" s="462"/>
      <c r="QTF73" s="463"/>
      <c r="QTH73" s="457"/>
      <c r="QTI73" s="461"/>
      <c r="QTJ73" s="461"/>
      <c r="QTK73" s="462"/>
      <c r="QTL73" s="462"/>
      <c r="QTM73" s="462"/>
      <c r="QTN73" s="463"/>
      <c r="QTP73" s="457"/>
      <c r="QTQ73" s="461"/>
      <c r="QTR73" s="461"/>
      <c r="QTS73" s="462"/>
      <c r="QTT73" s="462"/>
      <c r="QTU73" s="462"/>
      <c r="QTV73" s="463"/>
      <c r="QTX73" s="457"/>
      <c r="QTY73" s="461"/>
      <c r="QTZ73" s="461"/>
      <c r="QUA73" s="462"/>
      <c r="QUB73" s="462"/>
      <c r="QUC73" s="462"/>
      <c r="QUD73" s="463"/>
      <c r="QUF73" s="457"/>
      <c r="QUG73" s="461"/>
      <c r="QUH73" s="461"/>
      <c r="QUI73" s="462"/>
      <c r="QUJ73" s="462"/>
      <c r="QUK73" s="462"/>
      <c r="QUL73" s="463"/>
      <c r="QUN73" s="457"/>
      <c r="QUO73" s="461"/>
      <c r="QUP73" s="461"/>
      <c r="QUQ73" s="462"/>
      <c r="QUR73" s="462"/>
      <c r="QUS73" s="462"/>
      <c r="QUT73" s="463"/>
      <c r="QUV73" s="457"/>
      <c r="QUW73" s="461"/>
      <c r="QUX73" s="461"/>
      <c r="QUY73" s="462"/>
      <c r="QUZ73" s="462"/>
      <c r="QVA73" s="462"/>
      <c r="QVB73" s="463"/>
      <c r="QVD73" s="457"/>
      <c r="QVE73" s="461"/>
      <c r="QVF73" s="461"/>
      <c r="QVG73" s="462"/>
      <c r="QVH73" s="462"/>
      <c r="QVI73" s="462"/>
      <c r="QVJ73" s="463"/>
      <c r="QVL73" s="457"/>
      <c r="QVM73" s="461"/>
      <c r="QVN73" s="461"/>
      <c r="QVO73" s="462"/>
      <c r="QVP73" s="462"/>
      <c r="QVQ73" s="462"/>
      <c r="QVR73" s="463"/>
      <c r="QVT73" s="457"/>
      <c r="QVU73" s="461"/>
      <c r="QVV73" s="461"/>
      <c r="QVW73" s="462"/>
      <c r="QVX73" s="462"/>
      <c r="QVY73" s="462"/>
      <c r="QVZ73" s="463"/>
      <c r="QWB73" s="457"/>
      <c r="QWC73" s="461"/>
      <c r="QWD73" s="461"/>
      <c r="QWE73" s="462"/>
      <c r="QWF73" s="462"/>
      <c r="QWG73" s="462"/>
      <c r="QWH73" s="463"/>
      <c r="QWJ73" s="457"/>
      <c r="QWK73" s="461"/>
      <c r="QWL73" s="461"/>
      <c r="QWM73" s="462"/>
      <c r="QWN73" s="462"/>
      <c r="QWO73" s="462"/>
      <c r="QWP73" s="463"/>
      <c r="QWR73" s="457"/>
      <c r="QWS73" s="461"/>
      <c r="QWT73" s="461"/>
      <c r="QWU73" s="462"/>
      <c r="QWV73" s="462"/>
      <c r="QWW73" s="462"/>
      <c r="QWX73" s="463"/>
      <c r="QWZ73" s="457"/>
      <c r="QXA73" s="461"/>
      <c r="QXB73" s="461"/>
      <c r="QXC73" s="462"/>
      <c r="QXD73" s="462"/>
      <c r="QXE73" s="462"/>
      <c r="QXF73" s="463"/>
      <c r="QXH73" s="457"/>
      <c r="QXI73" s="461"/>
      <c r="QXJ73" s="461"/>
      <c r="QXK73" s="462"/>
      <c r="QXL73" s="462"/>
      <c r="QXM73" s="462"/>
      <c r="QXN73" s="463"/>
      <c r="QXP73" s="457"/>
      <c r="QXQ73" s="461"/>
      <c r="QXR73" s="461"/>
      <c r="QXS73" s="462"/>
      <c r="QXT73" s="462"/>
      <c r="QXU73" s="462"/>
      <c r="QXV73" s="463"/>
      <c r="QXX73" s="457"/>
      <c r="QXY73" s="461"/>
      <c r="QXZ73" s="461"/>
      <c r="QYA73" s="462"/>
      <c r="QYB73" s="462"/>
      <c r="QYC73" s="462"/>
      <c r="QYD73" s="463"/>
      <c r="QYF73" s="457"/>
      <c r="QYG73" s="461"/>
      <c r="QYH73" s="461"/>
      <c r="QYI73" s="462"/>
      <c r="QYJ73" s="462"/>
      <c r="QYK73" s="462"/>
      <c r="QYL73" s="463"/>
      <c r="QYN73" s="457"/>
      <c r="QYO73" s="461"/>
      <c r="QYP73" s="461"/>
      <c r="QYQ73" s="462"/>
      <c r="QYR73" s="462"/>
      <c r="QYS73" s="462"/>
      <c r="QYT73" s="463"/>
      <c r="QYV73" s="457"/>
      <c r="QYW73" s="461"/>
      <c r="QYX73" s="461"/>
      <c r="QYY73" s="462"/>
      <c r="QYZ73" s="462"/>
      <c r="QZA73" s="462"/>
      <c r="QZB73" s="463"/>
      <c r="QZD73" s="457"/>
      <c r="QZE73" s="461"/>
      <c r="QZF73" s="461"/>
      <c r="QZG73" s="462"/>
      <c r="QZH73" s="462"/>
      <c r="QZI73" s="462"/>
      <c r="QZJ73" s="463"/>
      <c r="QZL73" s="457"/>
      <c r="QZM73" s="461"/>
      <c r="QZN73" s="461"/>
      <c r="QZO73" s="462"/>
      <c r="QZP73" s="462"/>
      <c r="QZQ73" s="462"/>
      <c r="QZR73" s="463"/>
      <c r="QZT73" s="457"/>
      <c r="QZU73" s="461"/>
      <c r="QZV73" s="461"/>
      <c r="QZW73" s="462"/>
      <c r="QZX73" s="462"/>
      <c r="QZY73" s="462"/>
      <c r="QZZ73" s="463"/>
      <c r="RAB73" s="457"/>
      <c r="RAC73" s="461"/>
      <c r="RAD73" s="461"/>
      <c r="RAE73" s="462"/>
      <c r="RAF73" s="462"/>
      <c r="RAG73" s="462"/>
      <c r="RAH73" s="463"/>
      <c r="RAJ73" s="457"/>
      <c r="RAK73" s="461"/>
      <c r="RAL73" s="461"/>
      <c r="RAM73" s="462"/>
      <c r="RAN73" s="462"/>
      <c r="RAO73" s="462"/>
      <c r="RAP73" s="463"/>
      <c r="RAR73" s="457"/>
      <c r="RAS73" s="461"/>
      <c r="RAT73" s="461"/>
      <c r="RAU73" s="462"/>
      <c r="RAV73" s="462"/>
      <c r="RAW73" s="462"/>
      <c r="RAX73" s="463"/>
      <c r="RAZ73" s="457"/>
      <c r="RBA73" s="461"/>
      <c r="RBB73" s="461"/>
      <c r="RBC73" s="462"/>
      <c r="RBD73" s="462"/>
      <c r="RBE73" s="462"/>
      <c r="RBF73" s="463"/>
      <c r="RBH73" s="457"/>
      <c r="RBI73" s="461"/>
      <c r="RBJ73" s="461"/>
      <c r="RBK73" s="462"/>
      <c r="RBL73" s="462"/>
      <c r="RBM73" s="462"/>
      <c r="RBN73" s="463"/>
      <c r="RBP73" s="457"/>
      <c r="RBQ73" s="461"/>
      <c r="RBR73" s="461"/>
      <c r="RBS73" s="462"/>
      <c r="RBT73" s="462"/>
      <c r="RBU73" s="462"/>
      <c r="RBV73" s="463"/>
      <c r="RBX73" s="457"/>
      <c r="RBY73" s="461"/>
      <c r="RBZ73" s="461"/>
      <c r="RCA73" s="462"/>
      <c r="RCB73" s="462"/>
      <c r="RCC73" s="462"/>
      <c r="RCD73" s="463"/>
      <c r="RCF73" s="457"/>
      <c r="RCG73" s="461"/>
      <c r="RCH73" s="461"/>
      <c r="RCI73" s="462"/>
      <c r="RCJ73" s="462"/>
      <c r="RCK73" s="462"/>
      <c r="RCL73" s="463"/>
      <c r="RCN73" s="457"/>
      <c r="RCO73" s="461"/>
      <c r="RCP73" s="461"/>
      <c r="RCQ73" s="462"/>
      <c r="RCR73" s="462"/>
      <c r="RCS73" s="462"/>
      <c r="RCT73" s="463"/>
      <c r="RCV73" s="457"/>
      <c r="RCW73" s="461"/>
      <c r="RCX73" s="461"/>
      <c r="RCY73" s="462"/>
      <c r="RCZ73" s="462"/>
      <c r="RDA73" s="462"/>
      <c r="RDB73" s="463"/>
      <c r="RDD73" s="457"/>
      <c r="RDE73" s="461"/>
      <c r="RDF73" s="461"/>
      <c r="RDG73" s="462"/>
      <c r="RDH73" s="462"/>
      <c r="RDI73" s="462"/>
      <c r="RDJ73" s="463"/>
      <c r="RDL73" s="457"/>
      <c r="RDM73" s="461"/>
      <c r="RDN73" s="461"/>
      <c r="RDO73" s="462"/>
      <c r="RDP73" s="462"/>
      <c r="RDQ73" s="462"/>
      <c r="RDR73" s="463"/>
      <c r="RDT73" s="457"/>
      <c r="RDU73" s="461"/>
      <c r="RDV73" s="461"/>
      <c r="RDW73" s="462"/>
      <c r="RDX73" s="462"/>
      <c r="RDY73" s="462"/>
      <c r="RDZ73" s="463"/>
      <c r="REB73" s="457"/>
      <c r="REC73" s="461"/>
      <c r="RED73" s="461"/>
      <c r="REE73" s="462"/>
      <c r="REF73" s="462"/>
      <c r="REG73" s="462"/>
      <c r="REH73" s="463"/>
      <c r="REJ73" s="457"/>
      <c r="REK73" s="461"/>
      <c r="REL73" s="461"/>
      <c r="REM73" s="462"/>
      <c r="REN73" s="462"/>
      <c r="REO73" s="462"/>
      <c r="REP73" s="463"/>
      <c r="RER73" s="457"/>
      <c r="RES73" s="461"/>
      <c r="RET73" s="461"/>
      <c r="REU73" s="462"/>
      <c r="REV73" s="462"/>
      <c r="REW73" s="462"/>
      <c r="REX73" s="463"/>
      <c r="REZ73" s="457"/>
      <c r="RFA73" s="461"/>
      <c r="RFB73" s="461"/>
      <c r="RFC73" s="462"/>
      <c r="RFD73" s="462"/>
      <c r="RFE73" s="462"/>
      <c r="RFF73" s="463"/>
      <c r="RFH73" s="457"/>
      <c r="RFI73" s="461"/>
      <c r="RFJ73" s="461"/>
      <c r="RFK73" s="462"/>
      <c r="RFL73" s="462"/>
      <c r="RFM73" s="462"/>
      <c r="RFN73" s="463"/>
      <c r="RFP73" s="457"/>
      <c r="RFQ73" s="461"/>
      <c r="RFR73" s="461"/>
      <c r="RFS73" s="462"/>
      <c r="RFT73" s="462"/>
      <c r="RFU73" s="462"/>
      <c r="RFV73" s="463"/>
      <c r="RFX73" s="457"/>
      <c r="RFY73" s="461"/>
      <c r="RFZ73" s="461"/>
      <c r="RGA73" s="462"/>
      <c r="RGB73" s="462"/>
      <c r="RGC73" s="462"/>
      <c r="RGD73" s="463"/>
      <c r="RGF73" s="457"/>
      <c r="RGG73" s="461"/>
      <c r="RGH73" s="461"/>
      <c r="RGI73" s="462"/>
      <c r="RGJ73" s="462"/>
      <c r="RGK73" s="462"/>
      <c r="RGL73" s="463"/>
      <c r="RGN73" s="457"/>
      <c r="RGO73" s="461"/>
      <c r="RGP73" s="461"/>
      <c r="RGQ73" s="462"/>
      <c r="RGR73" s="462"/>
      <c r="RGS73" s="462"/>
      <c r="RGT73" s="463"/>
      <c r="RGV73" s="457"/>
      <c r="RGW73" s="461"/>
      <c r="RGX73" s="461"/>
      <c r="RGY73" s="462"/>
      <c r="RGZ73" s="462"/>
      <c r="RHA73" s="462"/>
      <c r="RHB73" s="463"/>
      <c r="RHD73" s="457"/>
      <c r="RHE73" s="461"/>
      <c r="RHF73" s="461"/>
      <c r="RHG73" s="462"/>
      <c r="RHH73" s="462"/>
      <c r="RHI73" s="462"/>
      <c r="RHJ73" s="463"/>
      <c r="RHL73" s="457"/>
      <c r="RHM73" s="461"/>
      <c r="RHN73" s="461"/>
      <c r="RHO73" s="462"/>
      <c r="RHP73" s="462"/>
      <c r="RHQ73" s="462"/>
      <c r="RHR73" s="463"/>
      <c r="RHT73" s="457"/>
      <c r="RHU73" s="461"/>
      <c r="RHV73" s="461"/>
      <c r="RHW73" s="462"/>
      <c r="RHX73" s="462"/>
      <c r="RHY73" s="462"/>
      <c r="RHZ73" s="463"/>
      <c r="RIB73" s="457"/>
      <c r="RIC73" s="461"/>
      <c r="RID73" s="461"/>
      <c r="RIE73" s="462"/>
      <c r="RIF73" s="462"/>
      <c r="RIG73" s="462"/>
      <c r="RIH73" s="463"/>
      <c r="RIJ73" s="457"/>
      <c r="RIK73" s="461"/>
      <c r="RIL73" s="461"/>
      <c r="RIM73" s="462"/>
      <c r="RIN73" s="462"/>
      <c r="RIO73" s="462"/>
      <c r="RIP73" s="463"/>
      <c r="RIR73" s="457"/>
      <c r="RIS73" s="461"/>
      <c r="RIT73" s="461"/>
      <c r="RIU73" s="462"/>
      <c r="RIV73" s="462"/>
      <c r="RIW73" s="462"/>
      <c r="RIX73" s="463"/>
      <c r="RIZ73" s="457"/>
      <c r="RJA73" s="461"/>
      <c r="RJB73" s="461"/>
      <c r="RJC73" s="462"/>
      <c r="RJD73" s="462"/>
      <c r="RJE73" s="462"/>
      <c r="RJF73" s="463"/>
      <c r="RJH73" s="457"/>
      <c r="RJI73" s="461"/>
      <c r="RJJ73" s="461"/>
      <c r="RJK73" s="462"/>
      <c r="RJL73" s="462"/>
      <c r="RJM73" s="462"/>
      <c r="RJN73" s="463"/>
      <c r="RJP73" s="457"/>
      <c r="RJQ73" s="461"/>
      <c r="RJR73" s="461"/>
      <c r="RJS73" s="462"/>
      <c r="RJT73" s="462"/>
      <c r="RJU73" s="462"/>
      <c r="RJV73" s="463"/>
      <c r="RJX73" s="457"/>
      <c r="RJY73" s="461"/>
      <c r="RJZ73" s="461"/>
      <c r="RKA73" s="462"/>
      <c r="RKB73" s="462"/>
      <c r="RKC73" s="462"/>
      <c r="RKD73" s="463"/>
      <c r="RKF73" s="457"/>
      <c r="RKG73" s="461"/>
      <c r="RKH73" s="461"/>
      <c r="RKI73" s="462"/>
      <c r="RKJ73" s="462"/>
      <c r="RKK73" s="462"/>
      <c r="RKL73" s="463"/>
      <c r="RKN73" s="457"/>
      <c r="RKO73" s="461"/>
      <c r="RKP73" s="461"/>
      <c r="RKQ73" s="462"/>
      <c r="RKR73" s="462"/>
      <c r="RKS73" s="462"/>
      <c r="RKT73" s="463"/>
      <c r="RKV73" s="457"/>
      <c r="RKW73" s="461"/>
      <c r="RKX73" s="461"/>
      <c r="RKY73" s="462"/>
      <c r="RKZ73" s="462"/>
      <c r="RLA73" s="462"/>
      <c r="RLB73" s="463"/>
      <c r="RLD73" s="457"/>
      <c r="RLE73" s="461"/>
      <c r="RLF73" s="461"/>
      <c r="RLG73" s="462"/>
      <c r="RLH73" s="462"/>
      <c r="RLI73" s="462"/>
      <c r="RLJ73" s="463"/>
      <c r="RLL73" s="457"/>
      <c r="RLM73" s="461"/>
      <c r="RLN73" s="461"/>
      <c r="RLO73" s="462"/>
      <c r="RLP73" s="462"/>
      <c r="RLQ73" s="462"/>
      <c r="RLR73" s="463"/>
      <c r="RLT73" s="457"/>
      <c r="RLU73" s="461"/>
      <c r="RLV73" s="461"/>
      <c r="RLW73" s="462"/>
      <c r="RLX73" s="462"/>
      <c r="RLY73" s="462"/>
      <c r="RLZ73" s="463"/>
      <c r="RMB73" s="457"/>
      <c r="RMC73" s="461"/>
      <c r="RMD73" s="461"/>
      <c r="RME73" s="462"/>
      <c r="RMF73" s="462"/>
      <c r="RMG73" s="462"/>
      <c r="RMH73" s="463"/>
      <c r="RMJ73" s="457"/>
      <c r="RMK73" s="461"/>
      <c r="RML73" s="461"/>
      <c r="RMM73" s="462"/>
      <c r="RMN73" s="462"/>
      <c r="RMO73" s="462"/>
      <c r="RMP73" s="463"/>
      <c r="RMR73" s="457"/>
      <c r="RMS73" s="461"/>
      <c r="RMT73" s="461"/>
      <c r="RMU73" s="462"/>
      <c r="RMV73" s="462"/>
      <c r="RMW73" s="462"/>
      <c r="RMX73" s="463"/>
      <c r="RMZ73" s="457"/>
      <c r="RNA73" s="461"/>
      <c r="RNB73" s="461"/>
      <c r="RNC73" s="462"/>
      <c r="RND73" s="462"/>
      <c r="RNE73" s="462"/>
      <c r="RNF73" s="463"/>
      <c r="RNH73" s="457"/>
      <c r="RNI73" s="461"/>
      <c r="RNJ73" s="461"/>
      <c r="RNK73" s="462"/>
      <c r="RNL73" s="462"/>
      <c r="RNM73" s="462"/>
      <c r="RNN73" s="463"/>
      <c r="RNP73" s="457"/>
      <c r="RNQ73" s="461"/>
      <c r="RNR73" s="461"/>
      <c r="RNS73" s="462"/>
      <c r="RNT73" s="462"/>
      <c r="RNU73" s="462"/>
      <c r="RNV73" s="463"/>
      <c r="RNX73" s="457"/>
      <c r="RNY73" s="461"/>
      <c r="RNZ73" s="461"/>
      <c r="ROA73" s="462"/>
      <c r="ROB73" s="462"/>
      <c r="ROC73" s="462"/>
      <c r="ROD73" s="463"/>
      <c r="ROF73" s="457"/>
      <c r="ROG73" s="461"/>
      <c r="ROH73" s="461"/>
      <c r="ROI73" s="462"/>
      <c r="ROJ73" s="462"/>
      <c r="ROK73" s="462"/>
      <c r="ROL73" s="463"/>
      <c r="RON73" s="457"/>
      <c r="ROO73" s="461"/>
      <c r="ROP73" s="461"/>
      <c r="ROQ73" s="462"/>
      <c r="ROR73" s="462"/>
      <c r="ROS73" s="462"/>
      <c r="ROT73" s="463"/>
      <c r="ROV73" s="457"/>
      <c r="ROW73" s="461"/>
      <c r="ROX73" s="461"/>
      <c r="ROY73" s="462"/>
      <c r="ROZ73" s="462"/>
      <c r="RPA73" s="462"/>
      <c r="RPB73" s="463"/>
      <c r="RPD73" s="457"/>
      <c r="RPE73" s="461"/>
      <c r="RPF73" s="461"/>
      <c r="RPG73" s="462"/>
      <c r="RPH73" s="462"/>
      <c r="RPI73" s="462"/>
      <c r="RPJ73" s="463"/>
      <c r="RPL73" s="457"/>
      <c r="RPM73" s="461"/>
      <c r="RPN73" s="461"/>
      <c r="RPO73" s="462"/>
      <c r="RPP73" s="462"/>
      <c r="RPQ73" s="462"/>
      <c r="RPR73" s="463"/>
      <c r="RPT73" s="457"/>
      <c r="RPU73" s="461"/>
      <c r="RPV73" s="461"/>
      <c r="RPW73" s="462"/>
      <c r="RPX73" s="462"/>
      <c r="RPY73" s="462"/>
      <c r="RPZ73" s="463"/>
      <c r="RQB73" s="457"/>
      <c r="RQC73" s="461"/>
      <c r="RQD73" s="461"/>
      <c r="RQE73" s="462"/>
      <c r="RQF73" s="462"/>
      <c r="RQG73" s="462"/>
      <c r="RQH73" s="463"/>
      <c r="RQJ73" s="457"/>
      <c r="RQK73" s="461"/>
      <c r="RQL73" s="461"/>
      <c r="RQM73" s="462"/>
      <c r="RQN73" s="462"/>
      <c r="RQO73" s="462"/>
      <c r="RQP73" s="463"/>
      <c r="RQR73" s="457"/>
      <c r="RQS73" s="461"/>
      <c r="RQT73" s="461"/>
      <c r="RQU73" s="462"/>
      <c r="RQV73" s="462"/>
      <c r="RQW73" s="462"/>
      <c r="RQX73" s="463"/>
      <c r="RQZ73" s="457"/>
      <c r="RRA73" s="461"/>
      <c r="RRB73" s="461"/>
      <c r="RRC73" s="462"/>
      <c r="RRD73" s="462"/>
      <c r="RRE73" s="462"/>
      <c r="RRF73" s="463"/>
      <c r="RRH73" s="457"/>
      <c r="RRI73" s="461"/>
      <c r="RRJ73" s="461"/>
      <c r="RRK73" s="462"/>
      <c r="RRL73" s="462"/>
      <c r="RRM73" s="462"/>
      <c r="RRN73" s="463"/>
      <c r="RRP73" s="457"/>
      <c r="RRQ73" s="461"/>
      <c r="RRR73" s="461"/>
      <c r="RRS73" s="462"/>
      <c r="RRT73" s="462"/>
      <c r="RRU73" s="462"/>
      <c r="RRV73" s="463"/>
      <c r="RRX73" s="457"/>
      <c r="RRY73" s="461"/>
      <c r="RRZ73" s="461"/>
      <c r="RSA73" s="462"/>
      <c r="RSB73" s="462"/>
      <c r="RSC73" s="462"/>
      <c r="RSD73" s="463"/>
      <c r="RSF73" s="457"/>
      <c r="RSG73" s="461"/>
      <c r="RSH73" s="461"/>
      <c r="RSI73" s="462"/>
      <c r="RSJ73" s="462"/>
      <c r="RSK73" s="462"/>
      <c r="RSL73" s="463"/>
      <c r="RSN73" s="457"/>
      <c r="RSO73" s="461"/>
      <c r="RSP73" s="461"/>
      <c r="RSQ73" s="462"/>
      <c r="RSR73" s="462"/>
      <c r="RSS73" s="462"/>
      <c r="RST73" s="463"/>
      <c r="RSV73" s="457"/>
      <c r="RSW73" s="461"/>
      <c r="RSX73" s="461"/>
      <c r="RSY73" s="462"/>
      <c r="RSZ73" s="462"/>
      <c r="RTA73" s="462"/>
      <c r="RTB73" s="463"/>
      <c r="RTD73" s="457"/>
      <c r="RTE73" s="461"/>
      <c r="RTF73" s="461"/>
      <c r="RTG73" s="462"/>
      <c r="RTH73" s="462"/>
      <c r="RTI73" s="462"/>
      <c r="RTJ73" s="463"/>
      <c r="RTL73" s="457"/>
      <c r="RTM73" s="461"/>
      <c r="RTN73" s="461"/>
      <c r="RTO73" s="462"/>
      <c r="RTP73" s="462"/>
      <c r="RTQ73" s="462"/>
      <c r="RTR73" s="463"/>
      <c r="RTT73" s="457"/>
      <c r="RTU73" s="461"/>
      <c r="RTV73" s="461"/>
      <c r="RTW73" s="462"/>
      <c r="RTX73" s="462"/>
      <c r="RTY73" s="462"/>
      <c r="RTZ73" s="463"/>
      <c r="RUB73" s="457"/>
      <c r="RUC73" s="461"/>
      <c r="RUD73" s="461"/>
      <c r="RUE73" s="462"/>
      <c r="RUF73" s="462"/>
      <c r="RUG73" s="462"/>
      <c r="RUH73" s="463"/>
      <c r="RUJ73" s="457"/>
      <c r="RUK73" s="461"/>
      <c r="RUL73" s="461"/>
      <c r="RUM73" s="462"/>
      <c r="RUN73" s="462"/>
      <c r="RUO73" s="462"/>
      <c r="RUP73" s="463"/>
      <c r="RUR73" s="457"/>
      <c r="RUS73" s="461"/>
      <c r="RUT73" s="461"/>
      <c r="RUU73" s="462"/>
      <c r="RUV73" s="462"/>
      <c r="RUW73" s="462"/>
      <c r="RUX73" s="463"/>
      <c r="RUZ73" s="457"/>
      <c r="RVA73" s="461"/>
      <c r="RVB73" s="461"/>
      <c r="RVC73" s="462"/>
      <c r="RVD73" s="462"/>
      <c r="RVE73" s="462"/>
      <c r="RVF73" s="463"/>
      <c r="RVH73" s="457"/>
      <c r="RVI73" s="461"/>
      <c r="RVJ73" s="461"/>
      <c r="RVK73" s="462"/>
      <c r="RVL73" s="462"/>
      <c r="RVM73" s="462"/>
      <c r="RVN73" s="463"/>
      <c r="RVP73" s="457"/>
      <c r="RVQ73" s="461"/>
      <c r="RVR73" s="461"/>
      <c r="RVS73" s="462"/>
      <c r="RVT73" s="462"/>
      <c r="RVU73" s="462"/>
      <c r="RVV73" s="463"/>
      <c r="RVX73" s="457"/>
      <c r="RVY73" s="461"/>
      <c r="RVZ73" s="461"/>
      <c r="RWA73" s="462"/>
      <c r="RWB73" s="462"/>
      <c r="RWC73" s="462"/>
      <c r="RWD73" s="463"/>
      <c r="RWF73" s="457"/>
      <c r="RWG73" s="461"/>
      <c r="RWH73" s="461"/>
      <c r="RWI73" s="462"/>
      <c r="RWJ73" s="462"/>
      <c r="RWK73" s="462"/>
      <c r="RWL73" s="463"/>
      <c r="RWN73" s="457"/>
      <c r="RWO73" s="461"/>
      <c r="RWP73" s="461"/>
      <c r="RWQ73" s="462"/>
      <c r="RWR73" s="462"/>
      <c r="RWS73" s="462"/>
      <c r="RWT73" s="463"/>
      <c r="RWV73" s="457"/>
      <c r="RWW73" s="461"/>
      <c r="RWX73" s="461"/>
      <c r="RWY73" s="462"/>
      <c r="RWZ73" s="462"/>
      <c r="RXA73" s="462"/>
      <c r="RXB73" s="463"/>
      <c r="RXD73" s="457"/>
      <c r="RXE73" s="461"/>
      <c r="RXF73" s="461"/>
      <c r="RXG73" s="462"/>
      <c r="RXH73" s="462"/>
      <c r="RXI73" s="462"/>
      <c r="RXJ73" s="463"/>
      <c r="RXL73" s="457"/>
      <c r="RXM73" s="461"/>
      <c r="RXN73" s="461"/>
      <c r="RXO73" s="462"/>
      <c r="RXP73" s="462"/>
      <c r="RXQ73" s="462"/>
      <c r="RXR73" s="463"/>
      <c r="RXT73" s="457"/>
      <c r="RXU73" s="461"/>
      <c r="RXV73" s="461"/>
      <c r="RXW73" s="462"/>
      <c r="RXX73" s="462"/>
      <c r="RXY73" s="462"/>
      <c r="RXZ73" s="463"/>
      <c r="RYB73" s="457"/>
      <c r="RYC73" s="461"/>
      <c r="RYD73" s="461"/>
      <c r="RYE73" s="462"/>
      <c r="RYF73" s="462"/>
      <c r="RYG73" s="462"/>
      <c r="RYH73" s="463"/>
      <c r="RYJ73" s="457"/>
      <c r="RYK73" s="461"/>
      <c r="RYL73" s="461"/>
      <c r="RYM73" s="462"/>
      <c r="RYN73" s="462"/>
      <c r="RYO73" s="462"/>
      <c r="RYP73" s="463"/>
      <c r="RYR73" s="457"/>
      <c r="RYS73" s="461"/>
      <c r="RYT73" s="461"/>
      <c r="RYU73" s="462"/>
      <c r="RYV73" s="462"/>
      <c r="RYW73" s="462"/>
      <c r="RYX73" s="463"/>
      <c r="RYZ73" s="457"/>
      <c r="RZA73" s="461"/>
      <c r="RZB73" s="461"/>
      <c r="RZC73" s="462"/>
      <c r="RZD73" s="462"/>
      <c r="RZE73" s="462"/>
      <c r="RZF73" s="463"/>
      <c r="RZH73" s="457"/>
      <c r="RZI73" s="461"/>
      <c r="RZJ73" s="461"/>
      <c r="RZK73" s="462"/>
      <c r="RZL73" s="462"/>
      <c r="RZM73" s="462"/>
      <c r="RZN73" s="463"/>
      <c r="RZP73" s="457"/>
      <c r="RZQ73" s="461"/>
      <c r="RZR73" s="461"/>
      <c r="RZS73" s="462"/>
      <c r="RZT73" s="462"/>
      <c r="RZU73" s="462"/>
      <c r="RZV73" s="463"/>
      <c r="RZX73" s="457"/>
      <c r="RZY73" s="461"/>
      <c r="RZZ73" s="461"/>
      <c r="SAA73" s="462"/>
      <c r="SAB73" s="462"/>
      <c r="SAC73" s="462"/>
      <c r="SAD73" s="463"/>
      <c r="SAF73" s="457"/>
      <c r="SAG73" s="461"/>
      <c r="SAH73" s="461"/>
      <c r="SAI73" s="462"/>
      <c r="SAJ73" s="462"/>
      <c r="SAK73" s="462"/>
      <c r="SAL73" s="463"/>
      <c r="SAN73" s="457"/>
      <c r="SAO73" s="461"/>
      <c r="SAP73" s="461"/>
      <c r="SAQ73" s="462"/>
      <c r="SAR73" s="462"/>
      <c r="SAS73" s="462"/>
      <c r="SAT73" s="463"/>
      <c r="SAV73" s="457"/>
      <c r="SAW73" s="461"/>
      <c r="SAX73" s="461"/>
      <c r="SAY73" s="462"/>
      <c r="SAZ73" s="462"/>
      <c r="SBA73" s="462"/>
      <c r="SBB73" s="463"/>
      <c r="SBD73" s="457"/>
      <c r="SBE73" s="461"/>
      <c r="SBF73" s="461"/>
      <c r="SBG73" s="462"/>
      <c r="SBH73" s="462"/>
      <c r="SBI73" s="462"/>
      <c r="SBJ73" s="463"/>
      <c r="SBL73" s="457"/>
      <c r="SBM73" s="461"/>
      <c r="SBN73" s="461"/>
      <c r="SBO73" s="462"/>
      <c r="SBP73" s="462"/>
      <c r="SBQ73" s="462"/>
      <c r="SBR73" s="463"/>
      <c r="SBT73" s="457"/>
      <c r="SBU73" s="461"/>
      <c r="SBV73" s="461"/>
      <c r="SBW73" s="462"/>
      <c r="SBX73" s="462"/>
      <c r="SBY73" s="462"/>
      <c r="SBZ73" s="463"/>
      <c r="SCB73" s="457"/>
      <c r="SCC73" s="461"/>
      <c r="SCD73" s="461"/>
      <c r="SCE73" s="462"/>
      <c r="SCF73" s="462"/>
      <c r="SCG73" s="462"/>
      <c r="SCH73" s="463"/>
      <c r="SCJ73" s="457"/>
      <c r="SCK73" s="461"/>
      <c r="SCL73" s="461"/>
      <c r="SCM73" s="462"/>
      <c r="SCN73" s="462"/>
      <c r="SCO73" s="462"/>
      <c r="SCP73" s="463"/>
      <c r="SCR73" s="457"/>
      <c r="SCS73" s="461"/>
      <c r="SCT73" s="461"/>
      <c r="SCU73" s="462"/>
      <c r="SCV73" s="462"/>
      <c r="SCW73" s="462"/>
      <c r="SCX73" s="463"/>
      <c r="SCZ73" s="457"/>
      <c r="SDA73" s="461"/>
      <c r="SDB73" s="461"/>
      <c r="SDC73" s="462"/>
      <c r="SDD73" s="462"/>
      <c r="SDE73" s="462"/>
      <c r="SDF73" s="463"/>
      <c r="SDH73" s="457"/>
      <c r="SDI73" s="461"/>
      <c r="SDJ73" s="461"/>
      <c r="SDK73" s="462"/>
      <c r="SDL73" s="462"/>
      <c r="SDM73" s="462"/>
      <c r="SDN73" s="463"/>
      <c r="SDP73" s="457"/>
      <c r="SDQ73" s="461"/>
      <c r="SDR73" s="461"/>
      <c r="SDS73" s="462"/>
      <c r="SDT73" s="462"/>
      <c r="SDU73" s="462"/>
      <c r="SDV73" s="463"/>
      <c r="SDX73" s="457"/>
      <c r="SDY73" s="461"/>
      <c r="SDZ73" s="461"/>
      <c r="SEA73" s="462"/>
      <c r="SEB73" s="462"/>
      <c r="SEC73" s="462"/>
      <c r="SED73" s="463"/>
      <c r="SEF73" s="457"/>
      <c r="SEG73" s="461"/>
      <c r="SEH73" s="461"/>
      <c r="SEI73" s="462"/>
      <c r="SEJ73" s="462"/>
      <c r="SEK73" s="462"/>
      <c r="SEL73" s="463"/>
      <c r="SEN73" s="457"/>
      <c r="SEO73" s="461"/>
      <c r="SEP73" s="461"/>
      <c r="SEQ73" s="462"/>
      <c r="SER73" s="462"/>
      <c r="SES73" s="462"/>
      <c r="SET73" s="463"/>
      <c r="SEV73" s="457"/>
      <c r="SEW73" s="461"/>
      <c r="SEX73" s="461"/>
      <c r="SEY73" s="462"/>
      <c r="SEZ73" s="462"/>
      <c r="SFA73" s="462"/>
      <c r="SFB73" s="463"/>
      <c r="SFD73" s="457"/>
      <c r="SFE73" s="461"/>
      <c r="SFF73" s="461"/>
      <c r="SFG73" s="462"/>
      <c r="SFH73" s="462"/>
      <c r="SFI73" s="462"/>
      <c r="SFJ73" s="463"/>
      <c r="SFL73" s="457"/>
      <c r="SFM73" s="461"/>
      <c r="SFN73" s="461"/>
      <c r="SFO73" s="462"/>
      <c r="SFP73" s="462"/>
      <c r="SFQ73" s="462"/>
      <c r="SFR73" s="463"/>
      <c r="SFT73" s="457"/>
      <c r="SFU73" s="461"/>
      <c r="SFV73" s="461"/>
      <c r="SFW73" s="462"/>
      <c r="SFX73" s="462"/>
      <c r="SFY73" s="462"/>
      <c r="SFZ73" s="463"/>
      <c r="SGB73" s="457"/>
      <c r="SGC73" s="461"/>
      <c r="SGD73" s="461"/>
      <c r="SGE73" s="462"/>
      <c r="SGF73" s="462"/>
      <c r="SGG73" s="462"/>
      <c r="SGH73" s="463"/>
      <c r="SGJ73" s="457"/>
      <c r="SGK73" s="461"/>
      <c r="SGL73" s="461"/>
      <c r="SGM73" s="462"/>
      <c r="SGN73" s="462"/>
      <c r="SGO73" s="462"/>
      <c r="SGP73" s="463"/>
      <c r="SGR73" s="457"/>
      <c r="SGS73" s="461"/>
      <c r="SGT73" s="461"/>
      <c r="SGU73" s="462"/>
      <c r="SGV73" s="462"/>
      <c r="SGW73" s="462"/>
      <c r="SGX73" s="463"/>
      <c r="SGZ73" s="457"/>
      <c r="SHA73" s="461"/>
      <c r="SHB73" s="461"/>
      <c r="SHC73" s="462"/>
      <c r="SHD73" s="462"/>
      <c r="SHE73" s="462"/>
      <c r="SHF73" s="463"/>
      <c r="SHH73" s="457"/>
      <c r="SHI73" s="461"/>
      <c r="SHJ73" s="461"/>
      <c r="SHK73" s="462"/>
      <c r="SHL73" s="462"/>
      <c r="SHM73" s="462"/>
      <c r="SHN73" s="463"/>
      <c r="SHP73" s="457"/>
      <c r="SHQ73" s="461"/>
      <c r="SHR73" s="461"/>
      <c r="SHS73" s="462"/>
      <c r="SHT73" s="462"/>
      <c r="SHU73" s="462"/>
      <c r="SHV73" s="463"/>
      <c r="SHX73" s="457"/>
      <c r="SHY73" s="461"/>
      <c r="SHZ73" s="461"/>
      <c r="SIA73" s="462"/>
      <c r="SIB73" s="462"/>
      <c r="SIC73" s="462"/>
      <c r="SID73" s="463"/>
      <c r="SIF73" s="457"/>
      <c r="SIG73" s="461"/>
      <c r="SIH73" s="461"/>
      <c r="SII73" s="462"/>
      <c r="SIJ73" s="462"/>
      <c r="SIK73" s="462"/>
      <c r="SIL73" s="463"/>
      <c r="SIN73" s="457"/>
      <c r="SIO73" s="461"/>
      <c r="SIP73" s="461"/>
      <c r="SIQ73" s="462"/>
      <c r="SIR73" s="462"/>
      <c r="SIS73" s="462"/>
      <c r="SIT73" s="463"/>
      <c r="SIV73" s="457"/>
      <c r="SIW73" s="461"/>
      <c r="SIX73" s="461"/>
      <c r="SIY73" s="462"/>
      <c r="SIZ73" s="462"/>
      <c r="SJA73" s="462"/>
      <c r="SJB73" s="463"/>
      <c r="SJD73" s="457"/>
      <c r="SJE73" s="461"/>
      <c r="SJF73" s="461"/>
      <c r="SJG73" s="462"/>
      <c r="SJH73" s="462"/>
      <c r="SJI73" s="462"/>
      <c r="SJJ73" s="463"/>
      <c r="SJL73" s="457"/>
      <c r="SJM73" s="461"/>
      <c r="SJN73" s="461"/>
      <c r="SJO73" s="462"/>
      <c r="SJP73" s="462"/>
      <c r="SJQ73" s="462"/>
      <c r="SJR73" s="463"/>
      <c r="SJT73" s="457"/>
      <c r="SJU73" s="461"/>
      <c r="SJV73" s="461"/>
      <c r="SJW73" s="462"/>
      <c r="SJX73" s="462"/>
      <c r="SJY73" s="462"/>
      <c r="SJZ73" s="463"/>
      <c r="SKB73" s="457"/>
      <c r="SKC73" s="461"/>
      <c r="SKD73" s="461"/>
      <c r="SKE73" s="462"/>
      <c r="SKF73" s="462"/>
      <c r="SKG73" s="462"/>
      <c r="SKH73" s="463"/>
      <c r="SKJ73" s="457"/>
      <c r="SKK73" s="461"/>
      <c r="SKL73" s="461"/>
      <c r="SKM73" s="462"/>
      <c r="SKN73" s="462"/>
      <c r="SKO73" s="462"/>
      <c r="SKP73" s="463"/>
      <c r="SKR73" s="457"/>
      <c r="SKS73" s="461"/>
      <c r="SKT73" s="461"/>
      <c r="SKU73" s="462"/>
      <c r="SKV73" s="462"/>
      <c r="SKW73" s="462"/>
      <c r="SKX73" s="463"/>
      <c r="SKZ73" s="457"/>
      <c r="SLA73" s="461"/>
      <c r="SLB73" s="461"/>
      <c r="SLC73" s="462"/>
      <c r="SLD73" s="462"/>
      <c r="SLE73" s="462"/>
      <c r="SLF73" s="463"/>
      <c r="SLH73" s="457"/>
      <c r="SLI73" s="461"/>
      <c r="SLJ73" s="461"/>
      <c r="SLK73" s="462"/>
      <c r="SLL73" s="462"/>
      <c r="SLM73" s="462"/>
      <c r="SLN73" s="463"/>
      <c r="SLP73" s="457"/>
      <c r="SLQ73" s="461"/>
      <c r="SLR73" s="461"/>
      <c r="SLS73" s="462"/>
      <c r="SLT73" s="462"/>
      <c r="SLU73" s="462"/>
      <c r="SLV73" s="463"/>
      <c r="SLX73" s="457"/>
      <c r="SLY73" s="461"/>
      <c r="SLZ73" s="461"/>
      <c r="SMA73" s="462"/>
      <c r="SMB73" s="462"/>
      <c r="SMC73" s="462"/>
      <c r="SMD73" s="463"/>
      <c r="SMF73" s="457"/>
      <c r="SMG73" s="461"/>
      <c r="SMH73" s="461"/>
      <c r="SMI73" s="462"/>
      <c r="SMJ73" s="462"/>
      <c r="SMK73" s="462"/>
      <c r="SML73" s="463"/>
      <c r="SMN73" s="457"/>
      <c r="SMO73" s="461"/>
      <c r="SMP73" s="461"/>
      <c r="SMQ73" s="462"/>
      <c r="SMR73" s="462"/>
      <c r="SMS73" s="462"/>
      <c r="SMT73" s="463"/>
      <c r="SMV73" s="457"/>
      <c r="SMW73" s="461"/>
      <c r="SMX73" s="461"/>
      <c r="SMY73" s="462"/>
      <c r="SMZ73" s="462"/>
      <c r="SNA73" s="462"/>
      <c r="SNB73" s="463"/>
      <c r="SND73" s="457"/>
      <c r="SNE73" s="461"/>
      <c r="SNF73" s="461"/>
      <c r="SNG73" s="462"/>
      <c r="SNH73" s="462"/>
      <c r="SNI73" s="462"/>
      <c r="SNJ73" s="463"/>
      <c r="SNL73" s="457"/>
      <c r="SNM73" s="461"/>
      <c r="SNN73" s="461"/>
      <c r="SNO73" s="462"/>
      <c r="SNP73" s="462"/>
      <c r="SNQ73" s="462"/>
      <c r="SNR73" s="463"/>
      <c r="SNT73" s="457"/>
      <c r="SNU73" s="461"/>
      <c r="SNV73" s="461"/>
      <c r="SNW73" s="462"/>
      <c r="SNX73" s="462"/>
      <c r="SNY73" s="462"/>
      <c r="SNZ73" s="463"/>
      <c r="SOB73" s="457"/>
      <c r="SOC73" s="461"/>
      <c r="SOD73" s="461"/>
      <c r="SOE73" s="462"/>
      <c r="SOF73" s="462"/>
      <c r="SOG73" s="462"/>
      <c r="SOH73" s="463"/>
      <c r="SOJ73" s="457"/>
      <c r="SOK73" s="461"/>
      <c r="SOL73" s="461"/>
      <c r="SOM73" s="462"/>
      <c r="SON73" s="462"/>
      <c r="SOO73" s="462"/>
      <c r="SOP73" s="463"/>
      <c r="SOR73" s="457"/>
      <c r="SOS73" s="461"/>
      <c r="SOT73" s="461"/>
      <c r="SOU73" s="462"/>
      <c r="SOV73" s="462"/>
      <c r="SOW73" s="462"/>
      <c r="SOX73" s="463"/>
      <c r="SOZ73" s="457"/>
      <c r="SPA73" s="461"/>
      <c r="SPB73" s="461"/>
      <c r="SPC73" s="462"/>
      <c r="SPD73" s="462"/>
      <c r="SPE73" s="462"/>
      <c r="SPF73" s="463"/>
      <c r="SPH73" s="457"/>
      <c r="SPI73" s="461"/>
      <c r="SPJ73" s="461"/>
      <c r="SPK73" s="462"/>
      <c r="SPL73" s="462"/>
      <c r="SPM73" s="462"/>
      <c r="SPN73" s="463"/>
      <c r="SPP73" s="457"/>
      <c r="SPQ73" s="461"/>
      <c r="SPR73" s="461"/>
      <c r="SPS73" s="462"/>
      <c r="SPT73" s="462"/>
      <c r="SPU73" s="462"/>
      <c r="SPV73" s="463"/>
      <c r="SPX73" s="457"/>
      <c r="SPY73" s="461"/>
      <c r="SPZ73" s="461"/>
      <c r="SQA73" s="462"/>
      <c r="SQB73" s="462"/>
      <c r="SQC73" s="462"/>
      <c r="SQD73" s="463"/>
      <c r="SQF73" s="457"/>
      <c r="SQG73" s="461"/>
      <c r="SQH73" s="461"/>
      <c r="SQI73" s="462"/>
      <c r="SQJ73" s="462"/>
      <c r="SQK73" s="462"/>
      <c r="SQL73" s="463"/>
      <c r="SQN73" s="457"/>
      <c r="SQO73" s="461"/>
      <c r="SQP73" s="461"/>
      <c r="SQQ73" s="462"/>
      <c r="SQR73" s="462"/>
      <c r="SQS73" s="462"/>
      <c r="SQT73" s="463"/>
      <c r="SQV73" s="457"/>
      <c r="SQW73" s="461"/>
      <c r="SQX73" s="461"/>
      <c r="SQY73" s="462"/>
      <c r="SQZ73" s="462"/>
      <c r="SRA73" s="462"/>
      <c r="SRB73" s="463"/>
      <c r="SRD73" s="457"/>
      <c r="SRE73" s="461"/>
      <c r="SRF73" s="461"/>
      <c r="SRG73" s="462"/>
      <c r="SRH73" s="462"/>
      <c r="SRI73" s="462"/>
      <c r="SRJ73" s="463"/>
      <c r="SRL73" s="457"/>
      <c r="SRM73" s="461"/>
      <c r="SRN73" s="461"/>
      <c r="SRO73" s="462"/>
      <c r="SRP73" s="462"/>
      <c r="SRQ73" s="462"/>
      <c r="SRR73" s="463"/>
      <c r="SRT73" s="457"/>
      <c r="SRU73" s="461"/>
      <c r="SRV73" s="461"/>
      <c r="SRW73" s="462"/>
      <c r="SRX73" s="462"/>
      <c r="SRY73" s="462"/>
      <c r="SRZ73" s="463"/>
      <c r="SSB73" s="457"/>
      <c r="SSC73" s="461"/>
      <c r="SSD73" s="461"/>
      <c r="SSE73" s="462"/>
      <c r="SSF73" s="462"/>
      <c r="SSG73" s="462"/>
      <c r="SSH73" s="463"/>
      <c r="SSJ73" s="457"/>
      <c r="SSK73" s="461"/>
      <c r="SSL73" s="461"/>
      <c r="SSM73" s="462"/>
      <c r="SSN73" s="462"/>
      <c r="SSO73" s="462"/>
      <c r="SSP73" s="463"/>
      <c r="SSR73" s="457"/>
      <c r="SSS73" s="461"/>
      <c r="SST73" s="461"/>
      <c r="SSU73" s="462"/>
      <c r="SSV73" s="462"/>
      <c r="SSW73" s="462"/>
      <c r="SSX73" s="463"/>
      <c r="SSZ73" s="457"/>
      <c r="STA73" s="461"/>
      <c r="STB73" s="461"/>
      <c r="STC73" s="462"/>
      <c r="STD73" s="462"/>
      <c r="STE73" s="462"/>
      <c r="STF73" s="463"/>
      <c r="STH73" s="457"/>
      <c r="STI73" s="461"/>
      <c r="STJ73" s="461"/>
      <c r="STK73" s="462"/>
      <c r="STL73" s="462"/>
      <c r="STM73" s="462"/>
      <c r="STN73" s="463"/>
      <c r="STP73" s="457"/>
      <c r="STQ73" s="461"/>
      <c r="STR73" s="461"/>
      <c r="STS73" s="462"/>
      <c r="STT73" s="462"/>
      <c r="STU73" s="462"/>
      <c r="STV73" s="463"/>
      <c r="STX73" s="457"/>
      <c r="STY73" s="461"/>
      <c r="STZ73" s="461"/>
      <c r="SUA73" s="462"/>
      <c r="SUB73" s="462"/>
      <c r="SUC73" s="462"/>
      <c r="SUD73" s="463"/>
      <c r="SUF73" s="457"/>
      <c r="SUG73" s="461"/>
      <c r="SUH73" s="461"/>
      <c r="SUI73" s="462"/>
      <c r="SUJ73" s="462"/>
      <c r="SUK73" s="462"/>
      <c r="SUL73" s="463"/>
      <c r="SUN73" s="457"/>
      <c r="SUO73" s="461"/>
      <c r="SUP73" s="461"/>
      <c r="SUQ73" s="462"/>
      <c r="SUR73" s="462"/>
      <c r="SUS73" s="462"/>
      <c r="SUT73" s="463"/>
      <c r="SUV73" s="457"/>
      <c r="SUW73" s="461"/>
      <c r="SUX73" s="461"/>
      <c r="SUY73" s="462"/>
      <c r="SUZ73" s="462"/>
      <c r="SVA73" s="462"/>
      <c r="SVB73" s="463"/>
      <c r="SVD73" s="457"/>
      <c r="SVE73" s="461"/>
      <c r="SVF73" s="461"/>
      <c r="SVG73" s="462"/>
      <c r="SVH73" s="462"/>
      <c r="SVI73" s="462"/>
      <c r="SVJ73" s="463"/>
      <c r="SVL73" s="457"/>
      <c r="SVM73" s="461"/>
      <c r="SVN73" s="461"/>
      <c r="SVO73" s="462"/>
      <c r="SVP73" s="462"/>
      <c r="SVQ73" s="462"/>
      <c r="SVR73" s="463"/>
      <c r="SVT73" s="457"/>
      <c r="SVU73" s="461"/>
      <c r="SVV73" s="461"/>
      <c r="SVW73" s="462"/>
      <c r="SVX73" s="462"/>
      <c r="SVY73" s="462"/>
      <c r="SVZ73" s="463"/>
      <c r="SWB73" s="457"/>
      <c r="SWC73" s="461"/>
      <c r="SWD73" s="461"/>
      <c r="SWE73" s="462"/>
      <c r="SWF73" s="462"/>
      <c r="SWG73" s="462"/>
      <c r="SWH73" s="463"/>
      <c r="SWJ73" s="457"/>
      <c r="SWK73" s="461"/>
      <c r="SWL73" s="461"/>
      <c r="SWM73" s="462"/>
      <c r="SWN73" s="462"/>
      <c r="SWO73" s="462"/>
      <c r="SWP73" s="463"/>
      <c r="SWR73" s="457"/>
      <c r="SWS73" s="461"/>
      <c r="SWT73" s="461"/>
      <c r="SWU73" s="462"/>
      <c r="SWV73" s="462"/>
      <c r="SWW73" s="462"/>
      <c r="SWX73" s="463"/>
      <c r="SWZ73" s="457"/>
      <c r="SXA73" s="461"/>
      <c r="SXB73" s="461"/>
      <c r="SXC73" s="462"/>
      <c r="SXD73" s="462"/>
      <c r="SXE73" s="462"/>
      <c r="SXF73" s="463"/>
      <c r="SXH73" s="457"/>
      <c r="SXI73" s="461"/>
      <c r="SXJ73" s="461"/>
      <c r="SXK73" s="462"/>
      <c r="SXL73" s="462"/>
      <c r="SXM73" s="462"/>
      <c r="SXN73" s="463"/>
      <c r="SXP73" s="457"/>
      <c r="SXQ73" s="461"/>
      <c r="SXR73" s="461"/>
      <c r="SXS73" s="462"/>
      <c r="SXT73" s="462"/>
      <c r="SXU73" s="462"/>
      <c r="SXV73" s="463"/>
      <c r="SXX73" s="457"/>
      <c r="SXY73" s="461"/>
      <c r="SXZ73" s="461"/>
      <c r="SYA73" s="462"/>
      <c r="SYB73" s="462"/>
      <c r="SYC73" s="462"/>
      <c r="SYD73" s="463"/>
      <c r="SYF73" s="457"/>
      <c r="SYG73" s="461"/>
      <c r="SYH73" s="461"/>
      <c r="SYI73" s="462"/>
      <c r="SYJ73" s="462"/>
      <c r="SYK73" s="462"/>
      <c r="SYL73" s="463"/>
      <c r="SYN73" s="457"/>
      <c r="SYO73" s="461"/>
      <c r="SYP73" s="461"/>
      <c r="SYQ73" s="462"/>
      <c r="SYR73" s="462"/>
      <c r="SYS73" s="462"/>
      <c r="SYT73" s="463"/>
      <c r="SYV73" s="457"/>
      <c r="SYW73" s="461"/>
      <c r="SYX73" s="461"/>
      <c r="SYY73" s="462"/>
      <c r="SYZ73" s="462"/>
      <c r="SZA73" s="462"/>
      <c r="SZB73" s="463"/>
      <c r="SZD73" s="457"/>
      <c r="SZE73" s="461"/>
      <c r="SZF73" s="461"/>
      <c r="SZG73" s="462"/>
      <c r="SZH73" s="462"/>
      <c r="SZI73" s="462"/>
      <c r="SZJ73" s="463"/>
      <c r="SZL73" s="457"/>
      <c r="SZM73" s="461"/>
      <c r="SZN73" s="461"/>
      <c r="SZO73" s="462"/>
      <c r="SZP73" s="462"/>
      <c r="SZQ73" s="462"/>
      <c r="SZR73" s="463"/>
      <c r="SZT73" s="457"/>
      <c r="SZU73" s="461"/>
      <c r="SZV73" s="461"/>
      <c r="SZW73" s="462"/>
      <c r="SZX73" s="462"/>
      <c r="SZY73" s="462"/>
      <c r="SZZ73" s="463"/>
      <c r="TAB73" s="457"/>
      <c r="TAC73" s="461"/>
      <c r="TAD73" s="461"/>
      <c r="TAE73" s="462"/>
      <c r="TAF73" s="462"/>
      <c r="TAG73" s="462"/>
      <c r="TAH73" s="463"/>
      <c r="TAJ73" s="457"/>
      <c r="TAK73" s="461"/>
      <c r="TAL73" s="461"/>
      <c r="TAM73" s="462"/>
      <c r="TAN73" s="462"/>
      <c r="TAO73" s="462"/>
      <c r="TAP73" s="463"/>
      <c r="TAR73" s="457"/>
      <c r="TAS73" s="461"/>
      <c r="TAT73" s="461"/>
      <c r="TAU73" s="462"/>
      <c r="TAV73" s="462"/>
      <c r="TAW73" s="462"/>
      <c r="TAX73" s="463"/>
      <c r="TAZ73" s="457"/>
      <c r="TBA73" s="461"/>
      <c r="TBB73" s="461"/>
      <c r="TBC73" s="462"/>
      <c r="TBD73" s="462"/>
      <c r="TBE73" s="462"/>
      <c r="TBF73" s="463"/>
      <c r="TBH73" s="457"/>
      <c r="TBI73" s="461"/>
      <c r="TBJ73" s="461"/>
      <c r="TBK73" s="462"/>
      <c r="TBL73" s="462"/>
      <c r="TBM73" s="462"/>
      <c r="TBN73" s="463"/>
      <c r="TBP73" s="457"/>
      <c r="TBQ73" s="461"/>
      <c r="TBR73" s="461"/>
      <c r="TBS73" s="462"/>
      <c r="TBT73" s="462"/>
      <c r="TBU73" s="462"/>
      <c r="TBV73" s="463"/>
      <c r="TBX73" s="457"/>
      <c r="TBY73" s="461"/>
      <c r="TBZ73" s="461"/>
      <c r="TCA73" s="462"/>
      <c r="TCB73" s="462"/>
      <c r="TCC73" s="462"/>
      <c r="TCD73" s="463"/>
      <c r="TCF73" s="457"/>
      <c r="TCG73" s="461"/>
      <c r="TCH73" s="461"/>
      <c r="TCI73" s="462"/>
      <c r="TCJ73" s="462"/>
      <c r="TCK73" s="462"/>
      <c r="TCL73" s="463"/>
      <c r="TCN73" s="457"/>
      <c r="TCO73" s="461"/>
      <c r="TCP73" s="461"/>
      <c r="TCQ73" s="462"/>
      <c r="TCR73" s="462"/>
      <c r="TCS73" s="462"/>
      <c r="TCT73" s="463"/>
      <c r="TCV73" s="457"/>
      <c r="TCW73" s="461"/>
      <c r="TCX73" s="461"/>
      <c r="TCY73" s="462"/>
      <c r="TCZ73" s="462"/>
      <c r="TDA73" s="462"/>
      <c r="TDB73" s="463"/>
      <c r="TDD73" s="457"/>
      <c r="TDE73" s="461"/>
      <c r="TDF73" s="461"/>
      <c r="TDG73" s="462"/>
      <c r="TDH73" s="462"/>
      <c r="TDI73" s="462"/>
      <c r="TDJ73" s="463"/>
      <c r="TDL73" s="457"/>
      <c r="TDM73" s="461"/>
      <c r="TDN73" s="461"/>
      <c r="TDO73" s="462"/>
      <c r="TDP73" s="462"/>
      <c r="TDQ73" s="462"/>
      <c r="TDR73" s="463"/>
      <c r="TDT73" s="457"/>
      <c r="TDU73" s="461"/>
      <c r="TDV73" s="461"/>
      <c r="TDW73" s="462"/>
      <c r="TDX73" s="462"/>
      <c r="TDY73" s="462"/>
      <c r="TDZ73" s="463"/>
      <c r="TEB73" s="457"/>
      <c r="TEC73" s="461"/>
      <c r="TED73" s="461"/>
      <c r="TEE73" s="462"/>
      <c r="TEF73" s="462"/>
      <c r="TEG73" s="462"/>
      <c r="TEH73" s="463"/>
      <c r="TEJ73" s="457"/>
      <c r="TEK73" s="461"/>
      <c r="TEL73" s="461"/>
      <c r="TEM73" s="462"/>
      <c r="TEN73" s="462"/>
      <c r="TEO73" s="462"/>
      <c r="TEP73" s="463"/>
      <c r="TER73" s="457"/>
      <c r="TES73" s="461"/>
      <c r="TET73" s="461"/>
      <c r="TEU73" s="462"/>
      <c r="TEV73" s="462"/>
      <c r="TEW73" s="462"/>
      <c r="TEX73" s="463"/>
      <c r="TEZ73" s="457"/>
      <c r="TFA73" s="461"/>
      <c r="TFB73" s="461"/>
      <c r="TFC73" s="462"/>
      <c r="TFD73" s="462"/>
      <c r="TFE73" s="462"/>
      <c r="TFF73" s="463"/>
      <c r="TFH73" s="457"/>
      <c r="TFI73" s="461"/>
      <c r="TFJ73" s="461"/>
      <c r="TFK73" s="462"/>
      <c r="TFL73" s="462"/>
      <c r="TFM73" s="462"/>
      <c r="TFN73" s="463"/>
      <c r="TFP73" s="457"/>
      <c r="TFQ73" s="461"/>
      <c r="TFR73" s="461"/>
      <c r="TFS73" s="462"/>
      <c r="TFT73" s="462"/>
      <c r="TFU73" s="462"/>
      <c r="TFV73" s="463"/>
      <c r="TFX73" s="457"/>
      <c r="TFY73" s="461"/>
      <c r="TFZ73" s="461"/>
      <c r="TGA73" s="462"/>
      <c r="TGB73" s="462"/>
      <c r="TGC73" s="462"/>
      <c r="TGD73" s="463"/>
      <c r="TGF73" s="457"/>
      <c r="TGG73" s="461"/>
      <c r="TGH73" s="461"/>
      <c r="TGI73" s="462"/>
      <c r="TGJ73" s="462"/>
      <c r="TGK73" s="462"/>
      <c r="TGL73" s="463"/>
      <c r="TGN73" s="457"/>
      <c r="TGO73" s="461"/>
      <c r="TGP73" s="461"/>
      <c r="TGQ73" s="462"/>
      <c r="TGR73" s="462"/>
      <c r="TGS73" s="462"/>
      <c r="TGT73" s="463"/>
      <c r="TGV73" s="457"/>
      <c r="TGW73" s="461"/>
      <c r="TGX73" s="461"/>
      <c r="TGY73" s="462"/>
      <c r="TGZ73" s="462"/>
      <c r="THA73" s="462"/>
      <c r="THB73" s="463"/>
      <c r="THD73" s="457"/>
      <c r="THE73" s="461"/>
      <c r="THF73" s="461"/>
      <c r="THG73" s="462"/>
      <c r="THH73" s="462"/>
      <c r="THI73" s="462"/>
      <c r="THJ73" s="463"/>
      <c r="THL73" s="457"/>
      <c r="THM73" s="461"/>
      <c r="THN73" s="461"/>
      <c r="THO73" s="462"/>
      <c r="THP73" s="462"/>
      <c r="THQ73" s="462"/>
      <c r="THR73" s="463"/>
      <c r="THT73" s="457"/>
      <c r="THU73" s="461"/>
      <c r="THV73" s="461"/>
      <c r="THW73" s="462"/>
      <c r="THX73" s="462"/>
      <c r="THY73" s="462"/>
      <c r="THZ73" s="463"/>
      <c r="TIB73" s="457"/>
      <c r="TIC73" s="461"/>
      <c r="TID73" s="461"/>
      <c r="TIE73" s="462"/>
      <c r="TIF73" s="462"/>
      <c r="TIG73" s="462"/>
      <c r="TIH73" s="463"/>
      <c r="TIJ73" s="457"/>
      <c r="TIK73" s="461"/>
      <c r="TIL73" s="461"/>
      <c r="TIM73" s="462"/>
      <c r="TIN73" s="462"/>
      <c r="TIO73" s="462"/>
      <c r="TIP73" s="463"/>
      <c r="TIR73" s="457"/>
      <c r="TIS73" s="461"/>
      <c r="TIT73" s="461"/>
      <c r="TIU73" s="462"/>
      <c r="TIV73" s="462"/>
      <c r="TIW73" s="462"/>
      <c r="TIX73" s="463"/>
      <c r="TIZ73" s="457"/>
      <c r="TJA73" s="461"/>
      <c r="TJB73" s="461"/>
      <c r="TJC73" s="462"/>
      <c r="TJD73" s="462"/>
      <c r="TJE73" s="462"/>
      <c r="TJF73" s="463"/>
      <c r="TJH73" s="457"/>
      <c r="TJI73" s="461"/>
      <c r="TJJ73" s="461"/>
      <c r="TJK73" s="462"/>
      <c r="TJL73" s="462"/>
      <c r="TJM73" s="462"/>
      <c r="TJN73" s="463"/>
      <c r="TJP73" s="457"/>
      <c r="TJQ73" s="461"/>
      <c r="TJR73" s="461"/>
      <c r="TJS73" s="462"/>
      <c r="TJT73" s="462"/>
      <c r="TJU73" s="462"/>
      <c r="TJV73" s="463"/>
      <c r="TJX73" s="457"/>
      <c r="TJY73" s="461"/>
      <c r="TJZ73" s="461"/>
      <c r="TKA73" s="462"/>
      <c r="TKB73" s="462"/>
      <c r="TKC73" s="462"/>
      <c r="TKD73" s="463"/>
      <c r="TKF73" s="457"/>
      <c r="TKG73" s="461"/>
      <c r="TKH73" s="461"/>
      <c r="TKI73" s="462"/>
      <c r="TKJ73" s="462"/>
      <c r="TKK73" s="462"/>
      <c r="TKL73" s="463"/>
      <c r="TKN73" s="457"/>
      <c r="TKO73" s="461"/>
      <c r="TKP73" s="461"/>
      <c r="TKQ73" s="462"/>
      <c r="TKR73" s="462"/>
      <c r="TKS73" s="462"/>
      <c r="TKT73" s="463"/>
      <c r="TKV73" s="457"/>
      <c r="TKW73" s="461"/>
      <c r="TKX73" s="461"/>
      <c r="TKY73" s="462"/>
      <c r="TKZ73" s="462"/>
      <c r="TLA73" s="462"/>
      <c r="TLB73" s="463"/>
      <c r="TLD73" s="457"/>
      <c r="TLE73" s="461"/>
      <c r="TLF73" s="461"/>
      <c r="TLG73" s="462"/>
      <c r="TLH73" s="462"/>
      <c r="TLI73" s="462"/>
      <c r="TLJ73" s="463"/>
      <c r="TLL73" s="457"/>
      <c r="TLM73" s="461"/>
      <c r="TLN73" s="461"/>
      <c r="TLO73" s="462"/>
      <c r="TLP73" s="462"/>
      <c r="TLQ73" s="462"/>
      <c r="TLR73" s="463"/>
      <c r="TLT73" s="457"/>
      <c r="TLU73" s="461"/>
      <c r="TLV73" s="461"/>
      <c r="TLW73" s="462"/>
      <c r="TLX73" s="462"/>
      <c r="TLY73" s="462"/>
      <c r="TLZ73" s="463"/>
      <c r="TMB73" s="457"/>
      <c r="TMC73" s="461"/>
      <c r="TMD73" s="461"/>
      <c r="TME73" s="462"/>
      <c r="TMF73" s="462"/>
      <c r="TMG73" s="462"/>
      <c r="TMH73" s="463"/>
      <c r="TMJ73" s="457"/>
      <c r="TMK73" s="461"/>
      <c r="TML73" s="461"/>
      <c r="TMM73" s="462"/>
      <c r="TMN73" s="462"/>
      <c r="TMO73" s="462"/>
      <c r="TMP73" s="463"/>
      <c r="TMR73" s="457"/>
      <c r="TMS73" s="461"/>
      <c r="TMT73" s="461"/>
      <c r="TMU73" s="462"/>
      <c r="TMV73" s="462"/>
      <c r="TMW73" s="462"/>
      <c r="TMX73" s="463"/>
      <c r="TMZ73" s="457"/>
      <c r="TNA73" s="461"/>
      <c r="TNB73" s="461"/>
      <c r="TNC73" s="462"/>
      <c r="TND73" s="462"/>
      <c r="TNE73" s="462"/>
      <c r="TNF73" s="463"/>
      <c r="TNH73" s="457"/>
      <c r="TNI73" s="461"/>
      <c r="TNJ73" s="461"/>
      <c r="TNK73" s="462"/>
      <c r="TNL73" s="462"/>
      <c r="TNM73" s="462"/>
      <c r="TNN73" s="463"/>
      <c r="TNP73" s="457"/>
      <c r="TNQ73" s="461"/>
      <c r="TNR73" s="461"/>
      <c r="TNS73" s="462"/>
      <c r="TNT73" s="462"/>
      <c r="TNU73" s="462"/>
      <c r="TNV73" s="463"/>
      <c r="TNX73" s="457"/>
      <c r="TNY73" s="461"/>
      <c r="TNZ73" s="461"/>
      <c r="TOA73" s="462"/>
      <c r="TOB73" s="462"/>
      <c r="TOC73" s="462"/>
      <c r="TOD73" s="463"/>
      <c r="TOF73" s="457"/>
      <c r="TOG73" s="461"/>
      <c r="TOH73" s="461"/>
      <c r="TOI73" s="462"/>
      <c r="TOJ73" s="462"/>
      <c r="TOK73" s="462"/>
      <c r="TOL73" s="463"/>
      <c r="TON73" s="457"/>
      <c r="TOO73" s="461"/>
      <c r="TOP73" s="461"/>
      <c r="TOQ73" s="462"/>
      <c r="TOR73" s="462"/>
      <c r="TOS73" s="462"/>
      <c r="TOT73" s="463"/>
      <c r="TOV73" s="457"/>
      <c r="TOW73" s="461"/>
      <c r="TOX73" s="461"/>
      <c r="TOY73" s="462"/>
      <c r="TOZ73" s="462"/>
      <c r="TPA73" s="462"/>
      <c r="TPB73" s="463"/>
      <c r="TPD73" s="457"/>
      <c r="TPE73" s="461"/>
      <c r="TPF73" s="461"/>
      <c r="TPG73" s="462"/>
      <c r="TPH73" s="462"/>
      <c r="TPI73" s="462"/>
      <c r="TPJ73" s="463"/>
      <c r="TPL73" s="457"/>
      <c r="TPM73" s="461"/>
      <c r="TPN73" s="461"/>
      <c r="TPO73" s="462"/>
      <c r="TPP73" s="462"/>
      <c r="TPQ73" s="462"/>
      <c r="TPR73" s="463"/>
      <c r="TPT73" s="457"/>
      <c r="TPU73" s="461"/>
      <c r="TPV73" s="461"/>
      <c r="TPW73" s="462"/>
      <c r="TPX73" s="462"/>
      <c r="TPY73" s="462"/>
      <c r="TPZ73" s="463"/>
      <c r="TQB73" s="457"/>
      <c r="TQC73" s="461"/>
      <c r="TQD73" s="461"/>
      <c r="TQE73" s="462"/>
      <c r="TQF73" s="462"/>
      <c r="TQG73" s="462"/>
      <c r="TQH73" s="463"/>
      <c r="TQJ73" s="457"/>
      <c r="TQK73" s="461"/>
      <c r="TQL73" s="461"/>
      <c r="TQM73" s="462"/>
      <c r="TQN73" s="462"/>
      <c r="TQO73" s="462"/>
      <c r="TQP73" s="463"/>
      <c r="TQR73" s="457"/>
      <c r="TQS73" s="461"/>
      <c r="TQT73" s="461"/>
      <c r="TQU73" s="462"/>
      <c r="TQV73" s="462"/>
      <c r="TQW73" s="462"/>
      <c r="TQX73" s="463"/>
      <c r="TQZ73" s="457"/>
      <c r="TRA73" s="461"/>
      <c r="TRB73" s="461"/>
      <c r="TRC73" s="462"/>
      <c r="TRD73" s="462"/>
      <c r="TRE73" s="462"/>
      <c r="TRF73" s="463"/>
      <c r="TRH73" s="457"/>
      <c r="TRI73" s="461"/>
      <c r="TRJ73" s="461"/>
      <c r="TRK73" s="462"/>
      <c r="TRL73" s="462"/>
      <c r="TRM73" s="462"/>
      <c r="TRN73" s="463"/>
      <c r="TRP73" s="457"/>
      <c r="TRQ73" s="461"/>
      <c r="TRR73" s="461"/>
      <c r="TRS73" s="462"/>
      <c r="TRT73" s="462"/>
      <c r="TRU73" s="462"/>
      <c r="TRV73" s="463"/>
      <c r="TRX73" s="457"/>
      <c r="TRY73" s="461"/>
      <c r="TRZ73" s="461"/>
      <c r="TSA73" s="462"/>
      <c r="TSB73" s="462"/>
      <c r="TSC73" s="462"/>
      <c r="TSD73" s="463"/>
      <c r="TSF73" s="457"/>
      <c r="TSG73" s="461"/>
      <c r="TSH73" s="461"/>
      <c r="TSI73" s="462"/>
      <c r="TSJ73" s="462"/>
      <c r="TSK73" s="462"/>
      <c r="TSL73" s="463"/>
      <c r="TSN73" s="457"/>
      <c r="TSO73" s="461"/>
      <c r="TSP73" s="461"/>
      <c r="TSQ73" s="462"/>
      <c r="TSR73" s="462"/>
      <c r="TSS73" s="462"/>
      <c r="TST73" s="463"/>
      <c r="TSV73" s="457"/>
      <c r="TSW73" s="461"/>
      <c r="TSX73" s="461"/>
      <c r="TSY73" s="462"/>
      <c r="TSZ73" s="462"/>
      <c r="TTA73" s="462"/>
      <c r="TTB73" s="463"/>
      <c r="TTD73" s="457"/>
      <c r="TTE73" s="461"/>
      <c r="TTF73" s="461"/>
      <c r="TTG73" s="462"/>
      <c r="TTH73" s="462"/>
      <c r="TTI73" s="462"/>
      <c r="TTJ73" s="463"/>
      <c r="TTL73" s="457"/>
      <c r="TTM73" s="461"/>
      <c r="TTN73" s="461"/>
      <c r="TTO73" s="462"/>
      <c r="TTP73" s="462"/>
      <c r="TTQ73" s="462"/>
      <c r="TTR73" s="463"/>
      <c r="TTT73" s="457"/>
      <c r="TTU73" s="461"/>
      <c r="TTV73" s="461"/>
      <c r="TTW73" s="462"/>
      <c r="TTX73" s="462"/>
      <c r="TTY73" s="462"/>
      <c r="TTZ73" s="463"/>
      <c r="TUB73" s="457"/>
      <c r="TUC73" s="461"/>
      <c r="TUD73" s="461"/>
      <c r="TUE73" s="462"/>
      <c r="TUF73" s="462"/>
      <c r="TUG73" s="462"/>
      <c r="TUH73" s="463"/>
      <c r="TUJ73" s="457"/>
      <c r="TUK73" s="461"/>
      <c r="TUL73" s="461"/>
      <c r="TUM73" s="462"/>
      <c r="TUN73" s="462"/>
      <c r="TUO73" s="462"/>
      <c r="TUP73" s="463"/>
      <c r="TUR73" s="457"/>
      <c r="TUS73" s="461"/>
      <c r="TUT73" s="461"/>
      <c r="TUU73" s="462"/>
      <c r="TUV73" s="462"/>
      <c r="TUW73" s="462"/>
      <c r="TUX73" s="463"/>
      <c r="TUZ73" s="457"/>
      <c r="TVA73" s="461"/>
      <c r="TVB73" s="461"/>
      <c r="TVC73" s="462"/>
      <c r="TVD73" s="462"/>
      <c r="TVE73" s="462"/>
      <c r="TVF73" s="463"/>
      <c r="TVH73" s="457"/>
      <c r="TVI73" s="461"/>
      <c r="TVJ73" s="461"/>
      <c r="TVK73" s="462"/>
      <c r="TVL73" s="462"/>
      <c r="TVM73" s="462"/>
      <c r="TVN73" s="463"/>
      <c r="TVP73" s="457"/>
      <c r="TVQ73" s="461"/>
      <c r="TVR73" s="461"/>
      <c r="TVS73" s="462"/>
      <c r="TVT73" s="462"/>
      <c r="TVU73" s="462"/>
      <c r="TVV73" s="463"/>
      <c r="TVX73" s="457"/>
      <c r="TVY73" s="461"/>
      <c r="TVZ73" s="461"/>
      <c r="TWA73" s="462"/>
      <c r="TWB73" s="462"/>
      <c r="TWC73" s="462"/>
      <c r="TWD73" s="463"/>
      <c r="TWF73" s="457"/>
      <c r="TWG73" s="461"/>
      <c r="TWH73" s="461"/>
      <c r="TWI73" s="462"/>
      <c r="TWJ73" s="462"/>
      <c r="TWK73" s="462"/>
      <c r="TWL73" s="463"/>
      <c r="TWN73" s="457"/>
      <c r="TWO73" s="461"/>
      <c r="TWP73" s="461"/>
      <c r="TWQ73" s="462"/>
      <c r="TWR73" s="462"/>
      <c r="TWS73" s="462"/>
      <c r="TWT73" s="463"/>
      <c r="TWV73" s="457"/>
      <c r="TWW73" s="461"/>
      <c r="TWX73" s="461"/>
      <c r="TWY73" s="462"/>
      <c r="TWZ73" s="462"/>
      <c r="TXA73" s="462"/>
      <c r="TXB73" s="463"/>
      <c r="TXD73" s="457"/>
      <c r="TXE73" s="461"/>
      <c r="TXF73" s="461"/>
      <c r="TXG73" s="462"/>
      <c r="TXH73" s="462"/>
      <c r="TXI73" s="462"/>
      <c r="TXJ73" s="463"/>
      <c r="TXL73" s="457"/>
      <c r="TXM73" s="461"/>
      <c r="TXN73" s="461"/>
      <c r="TXO73" s="462"/>
      <c r="TXP73" s="462"/>
      <c r="TXQ73" s="462"/>
      <c r="TXR73" s="463"/>
      <c r="TXT73" s="457"/>
      <c r="TXU73" s="461"/>
      <c r="TXV73" s="461"/>
      <c r="TXW73" s="462"/>
      <c r="TXX73" s="462"/>
      <c r="TXY73" s="462"/>
      <c r="TXZ73" s="463"/>
      <c r="TYB73" s="457"/>
      <c r="TYC73" s="461"/>
      <c r="TYD73" s="461"/>
      <c r="TYE73" s="462"/>
      <c r="TYF73" s="462"/>
      <c r="TYG73" s="462"/>
      <c r="TYH73" s="463"/>
      <c r="TYJ73" s="457"/>
      <c r="TYK73" s="461"/>
      <c r="TYL73" s="461"/>
      <c r="TYM73" s="462"/>
      <c r="TYN73" s="462"/>
      <c r="TYO73" s="462"/>
      <c r="TYP73" s="463"/>
      <c r="TYR73" s="457"/>
      <c r="TYS73" s="461"/>
      <c r="TYT73" s="461"/>
      <c r="TYU73" s="462"/>
      <c r="TYV73" s="462"/>
      <c r="TYW73" s="462"/>
      <c r="TYX73" s="463"/>
      <c r="TYZ73" s="457"/>
      <c r="TZA73" s="461"/>
      <c r="TZB73" s="461"/>
      <c r="TZC73" s="462"/>
      <c r="TZD73" s="462"/>
      <c r="TZE73" s="462"/>
      <c r="TZF73" s="463"/>
      <c r="TZH73" s="457"/>
      <c r="TZI73" s="461"/>
      <c r="TZJ73" s="461"/>
      <c r="TZK73" s="462"/>
      <c r="TZL73" s="462"/>
      <c r="TZM73" s="462"/>
      <c r="TZN73" s="463"/>
      <c r="TZP73" s="457"/>
      <c r="TZQ73" s="461"/>
      <c r="TZR73" s="461"/>
      <c r="TZS73" s="462"/>
      <c r="TZT73" s="462"/>
      <c r="TZU73" s="462"/>
      <c r="TZV73" s="463"/>
      <c r="TZX73" s="457"/>
      <c r="TZY73" s="461"/>
      <c r="TZZ73" s="461"/>
      <c r="UAA73" s="462"/>
      <c r="UAB73" s="462"/>
      <c r="UAC73" s="462"/>
      <c r="UAD73" s="463"/>
      <c r="UAF73" s="457"/>
      <c r="UAG73" s="461"/>
      <c r="UAH73" s="461"/>
      <c r="UAI73" s="462"/>
      <c r="UAJ73" s="462"/>
      <c r="UAK73" s="462"/>
      <c r="UAL73" s="463"/>
      <c r="UAN73" s="457"/>
      <c r="UAO73" s="461"/>
      <c r="UAP73" s="461"/>
      <c r="UAQ73" s="462"/>
      <c r="UAR73" s="462"/>
      <c r="UAS73" s="462"/>
      <c r="UAT73" s="463"/>
      <c r="UAV73" s="457"/>
      <c r="UAW73" s="461"/>
      <c r="UAX73" s="461"/>
      <c r="UAY73" s="462"/>
      <c r="UAZ73" s="462"/>
      <c r="UBA73" s="462"/>
      <c r="UBB73" s="463"/>
      <c r="UBD73" s="457"/>
      <c r="UBE73" s="461"/>
      <c r="UBF73" s="461"/>
      <c r="UBG73" s="462"/>
      <c r="UBH73" s="462"/>
      <c r="UBI73" s="462"/>
      <c r="UBJ73" s="463"/>
      <c r="UBL73" s="457"/>
      <c r="UBM73" s="461"/>
      <c r="UBN73" s="461"/>
      <c r="UBO73" s="462"/>
      <c r="UBP73" s="462"/>
      <c r="UBQ73" s="462"/>
      <c r="UBR73" s="463"/>
      <c r="UBT73" s="457"/>
      <c r="UBU73" s="461"/>
      <c r="UBV73" s="461"/>
      <c r="UBW73" s="462"/>
      <c r="UBX73" s="462"/>
      <c r="UBY73" s="462"/>
      <c r="UBZ73" s="463"/>
      <c r="UCB73" s="457"/>
      <c r="UCC73" s="461"/>
      <c r="UCD73" s="461"/>
      <c r="UCE73" s="462"/>
      <c r="UCF73" s="462"/>
      <c r="UCG73" s="462"/>
      <c r="UCH73" s="463"/>
      <c r="UCJ73" s="457"/>
      <c r="UCK73" s="461"/>
      <c r="UCL73" s="461"/>
      <c r="UCM73" s="462"/>
      <c r="UCN73" s="462"/>
      <c r="UCO73" s="462"/>
      <c r="UCP73" s="463"/>
      <c r="UCR73" s="457"/>
      <c r="UCS73" s="461"/>
      <c r="UCT73" s="461"/>
      <c r="UCU73" s="462"/>
      <c r="UCV73" s="462"/>
      <c r="UCW73" s="462"/>
      <c r="UCX73" s="463"/>
      <c r="UCZ73" s="457"/>
      <c r="UDA73" s="461"/>
      <c r="UDB73" s="461"/>
      <c r="UDC73" s="462"/>
      <c r="UDD73" s="462"/>
      <c r="UDE73" s="462"/>
      <c r="UDF73" s="463"/>
      <c r="UDH73" s="457"/>
      <c r="UDI73" s="461"/>
      <c r="UDJ73" s="461"/>
      <c r="UDK73" s="462"/>
      <c r="UDL73" s="462"/>
      <c r="UDM73" s="462"/>
      <c r="UDN73" s="463"/>
      <c r="UDP73" s="457"/>
      <c r="UDQ73" s="461"/>
      <c r="UDR73" s="461"/>
      <c r="UDS73" s="462"/>
      <c r="UDT73" s="462"/>
      <c r="UDU73" s="462"/>
      <c r="UDV73" s="463"/>
      <c r="UDX73" s="457"/>
      <c r="UDY73" s="461"/>
      <c r="UDZ73" s="461"/>
      <c r="UEA73" s="462"/>
      <c r="UEB73" s="462"/>
      <c r="UEC73" s="462"/>
      <c r="UED73" s="463"/>
      <c r="UEF73" s="457"/>
      <c r="UEG73" s="461"/>
      <c r="UEH73" s="461"/>
      <c r="UEI73" s="462"/>
      <c r="UEJ73" s="462"/>
      <c r="UEK73" s="462"/>
      <c r="UEL73" s="463"/>
      <c r="UEN73" s="457"/>
      <c r="UEO73" s="461"/>
      <c r="UEP73" s="461"/>
      <c r="UEQ73" s="462"/>
      <c r="UER73" s="462"/>
      <c r="UES73" s="462"/>
      <c r="UET73" s="463"/>
      <c r="UEV73" s="457"/>
      <c r="UEW73" s="461"/>
      <c r="UEX73" s="461"/>
      <c r="UEY73" s="462"/>
      <c r="UEZ73" s="462"/>
      <c r="UFA73" s="462"/>
      <c r="UFB73" s="463"/>
      <c r="UFD73" s="457"/>
      <c r="UFE73" s="461"/>
      <c r="UFF73" s="461"/>
      <c r="UFG73" s="462"/>
      <c r="UFH73" s="462"/>
      <c r="UFI73" s="462"/>
      <c r="UFJ73" s="463"/>
      <c r="UFL73" s="457"/>
      <c r="UFM73" s="461"/>
      <c r="UFN73" s="461"/>
      <c r="UFO73" s="462"/>
      <c r="UFP73" s="462"/>
      <c r="UFQ73" s="462"/>
      <c r="UFR73" s="463"/>
      <c r="UFT73" s="457"/>
      <c r="UFU73" s="461"/>
      <c r="UFV73" s="461"/>
      <c r="UFW73" s="462"/>
      <c r="UFX73" s="462"/>
      <c r="UFY73" s="462"/>
      <c r="UFZ73" s="463"/>
      <c r="UGB73" s="457"/>
      <c r="UGC73" s="461"/>
      <c r="UGD73" s="461"/>
      <c r="UGE73" s="462"/>
      <c r="UGF73" s="462"/>
      <c r="UGG73" s="462"/>
      <c r="UGH73" s="463"/>
      <c r="UGJ73" s="457"/>
      <c r="UGK73" s="461"/>
      <c r="UGL73" s="461"/>
      <c r="UGM73" s="462"/>
      <c r="UGN73" s="462"/>
      <c r="UGO73" s="462"/>
      <c r="UGP73" s="463"/>
      <c r="UGR73" s="457"/>
      <c r="UGS73" s="461"/>
      <c r="UGT73" s="461"/>
      <c r="UGU73" s="462"/>
      <c r="UGV73" s="462"/>
      <c r="UGW73" s="462"/>
      <c r="UGX73" s="463"/>
      <c r="UGZ73" s="457"/>
      <c r="UHA73" s="461"/>
      <c r="UHB73" s="461"/>
      <c r="UHC73" s="462"/>
      <c r="UHD73" s="462"/>
      <c r="UHE73" s="462"/>
      <c r="UHF73" s="463"/>
      <c r="UHH73" s="457"/>
      <c r="UHI73" s="461"/>
      <c r="UHJ73" s="461"/>
      <c r="UHK73" s="462"/>
      <c r="UHL73" s="462"/>
      <c r="UHM73" s="462"/>
      <c r="UHN73" s="463"/>
      <c r="UHP73" s="457"/>
      <c r="UHQ73" s="461"/>
      <c r="UHR73" s="461"/>
      <c r="UHS73" s="462"/>
      <c r="UHT73" s="462"/>
      <c r="UHU73" s="462"/>
      <c r="UHV73" s="463"/>
      <c r="UHX73" s="457"/>
      <c r="UHY73" s="461"/>
      <c r="UHZ73" s="461"/>
      <c r="UIA73" s="462"/>
      <c r="UIB73" s="462"/>
      <c r="UIC73" s="462"/>
      <c r="UID73" s="463"/>
      <c r="UIF73" s="457"/>
      <c r="UIG73" s="461"/>
      <c r="UIH73" s="461"/>
      <c r="UII73" s="462"/>
      <c r="UIJ73" s="462"/>
      <c r="UIK73" s="462"/>
      <c r="UIL73" s="463"/>
      <c r="UIN73" s="457"/>
      <c r="UIO73" s="461"/>
      <c r="UIP73" s="461"/>
      <c r="UIQ73" s="462"/>
      <c r="UIR73" s="462"/>
      <c r="UIS73" s="462"/>
      <c r="UIT73" s="463"/>
      <c r="UIV73" s="457"/>
      <c r="UIW73" s="461"/>
      <c r="UIX73" s="461"/>
      <c r="UIY73" s="462"/>
      <c r="UIZ73" s="462"/>
      <c r="UJA73" s="462"/>
      <c r="UJB73" s="463"/>
      <c r="UJD73" s="457"/>
      <c r="UJE73" s="461"/>
      <c r="UJF73" s="461"/>
      <c r="UJG73" s="462"/>
      <c r="UJH73" s="462"/>
      <c r="UJI73" s="462"/>
      <c r="UJJ73" s="463"/>
      <c r="UJL73" s="457"/>
      <c r="UJM73" s="461"/>
      <c r="UJN73" s="461"/>
      <c r="UJO73" s="462"/>
      <c r="UJP73" s="462"/>
      <c r="UJQ73" s="462"/>
      <c r="UJR73" s="463"/>
      <c r="UJT73" s="457"/>
      <c r="UJU73" s="461"/>
      <c r="UJV73" s="461"/>
      <c r="UJW73" s="462"/>
      <c r="UJX73" s="462"/>
      <c r="UJY73" s="462"/>
      <c r="UJZ73" s="463"/>
      <c r="UKB73" s="457"/>
      <c r="UKC73" s="461"/>
      <c r="UKD73" s="461"/>
      <c r="UKE73" s="462"/>
      <c r="UKF73" s="462"/>
      <c r="UKG73" s="462"/>
      <c r="UKH73" s="463"/>
      <c r="UKJ73" s="457"/>
      <c r="UKK73" s="461"/>
      <c r="UKL73" s="461"/>
      <c r="UKM73" s="462"/>
      <c r="UKN73" s="462"/>
      <c r="UKO73" s="462"/>
      <c r="UKP73" s="463"/>
      <c r="UKR73" s="457"/>
      <c r="UKS73" s="461"/>
      <c r="UKT73" s="461"/>
      <c r="UKU73" s="462"/>
      <c r="UKV73" s="462"/>
      <c r="UKW73" s="462"/>
      <c r="UKX73" s="463"/>
      <c r="UKZ73" s="457"/>
      <c r="ULA73" s="461"/>
      <c r="ULB73" s="461"/>
      <c r="ULC73" s="462"/>
      <c r="ULD73" s="462"/>
      <c r="ULE73" s="462"/>
      <c r="ULF73" s="463"/>
      <c r="ULH73" s="457"/>
      <c r="ULI73" s="461"/>
      <c r="ULJ73" s="461"/>
      <c r="ULK73" s="462"/>
      <c r="ULL73" s="462"/>
      <c r="ULM73" s="462"/>
      <c r="ULN73" s="463"/>
      <c r="ULP73" s="457"/>
      <c r="ULQ73" s="461"/>
      <c r="ULR73" s="461"/>
      <c r="ULS73" s="462"/>
      <c r="ULT73" s="462"/>
      <c r="ULU73" s="462"/>
      <c r="ULV73" s="463"/>
      <c r="ULX73" s="457"/>
      <c r="ULY73" s="461"/>
      <c r="ULZ73" s="461"/>
      <c r="UMA73" s="462"/>
      <c r="UMB73" s="462"/>
      <c r="UMC73" s="462"/>
      <c r="UMD73" s="463"/>
      <c r="UMF73" s="457"/>
      <c r="UMG73" s="461"/>
      <c r="UMH73" s="461"/>
      <c r="UMI73" s="462"/>
      <c r="UMJ73" s="462"/>
      <c r="UMK73" s="462"/>
      <c r="UML73" s="463"/>
      <c r="UMN73" s="457"/>
      <c r="UMO73" s="461"/>
      <c r="UMP73" s="461"/>
      <c r="UMQ73" s="462"/>
      <c r="UMR73" s="462"/>
      <c r="UMS73" s="462"/>
      <c r="UMT73" s="463"/>
      <c r="UMV73" s="457"/>
      <c r="UMW73" s="461"/>
      <c r="UMX73" s="461"/>
      <c r="UMY73" s="462"/>
      <c r="UMZ73" s="462"/>
      <c r="UNA73" s="462"/>
      <c r="UNB73" s="463"/>
      <c r="UND73" s="457"/>
      <c r="UNE73" s="461"/>
      <c r="UNF73" s="461"/>
      <c r="UNG73" s="462"/>
      <c r="UNH73" s="462"/>
      <c r="UNI73" s="462"/>
      <c r="UNJ73" s="463"/>
      <c r="UNL73" s="457"/>
      <c r="UNM73" s="461"/>
      <c r="UNN73" s="461"/>
      <c r="UNO73" s="462"/>
      <c r="UNP73" s="462"/>
      <c r="UNQ73" s="462"/>
      <c r="UNR73" s="463"/>
      <c r="UNT73" s="457"/>
      <c r="UNU73" s="461"/>
      <c r="UNV73" s="461"/>
      <c r="UNW73" s="462"/>
      <c r="UNX73" s="462"/>
      <c r="UNY73" s="462"/>
      <c r="UNZ73" s="463"/>
      <c r="UOB73" s="457"/>
      <c r="UOC73" s="461"/>
      <c r="UOD73" s="461"/>
      <c r="UOE73" s="462"/>
      <c r="UOF73" s="462"/>
      <c r="UOG73" s="462"/>
      <c r="UOH73" s="463"/>
      <c r="UOJ73" s="457"/>
      <c r="UOK73" s="461"/>
      <c r="UOL73" s="461"/>
      <c r="UOM73" s="462"/>
      <c r="UON73" s="462"/>
      <c r="UOO73" s="462"/>
      <c r="UOP73" s="463"/>
      <c r="UOR73" s="457"/>
      <c r="UOS73" s="461"/>
      <c r="UOT73" s="461"/>
      <c r="UOU73" s="462"/>
      <c r="UOV73" s="462"/>
      <c r="UOW73" s="462"/>
      <c r="UOX73" s="463"/>
      <c r="UOZ73" s="457"/>
      <c r="UPA73" s="461"/>
      <c r="UPB73" s="461"/>
      <c r="UPC73" s="462"/>
      <c r="UPD73" s="462"/>
      <c r="UPE73" s="462"/>
      <c r="UPF73" s="463"/>
      <c r="UPH73" s="457"/>
      <c r="UPI73" s="461"/>
      <c r="UPJ73" s="461"/>
      <c r="UPK73" s="462"/>
      <c r="UPL73" s="462"/>
      <c r="UPM73" s="462"/>
      <c r="UPN73" s="463"/>
      <c r="UPP73" s="457"/>
      <c r="UPQ73" s="461"/>
      <c r="UPR73" s="461"/>
      <c r="UPS73" s="462"/>
      <c r="UPT73" s="462"/>
      <c r="UPU73" s="462"/>
      <c r="UPV73" s="463"/>
      <c r="UPX73" s="457"/>
      <c r="UPY73" s="461"/>
      <c r="UPZ73" s="461"/>
      <c r="UQA73" s="462"/>
      <c r="UQB73" s="462"/>
      <c r="UQC73" s="462"/>
      <c r="UQD73" s="463"/>
      <c r="UQF73" s="457"/>
      <c r="UQG73" s="461"/>
      <c r="UQH73" s="461"/>
      <c r="UQI73" s="462"/>
      <c r="UQJ73" s="462"/>
      <c r="UQK73" s="462"/>
      <c r="UQL73" s="463"/>
      <c r="UQN73" s="457"/>
      <c r="UQO73" s="461"/>
      <c r="UQP73" s="461"/>
      <c r="UQQ73" s="462"/>
      <c r="UQR73" s="462"/>
      <c r="UQS73" s="462"/>
      <c r="UQT73" s="463"/>
      <c r="UQV73" s="457"/>
      <c r="UQW73" s="461"/>
      <c r="UQX73" s="461"/>
      <c r="UQY73" s="462"/>
      <c r="UQZ73" s="462"/>
      <c r="URA73" s="462"/>
      <c r="URB73" s="463"/>
      <c r="URD73" s="457"/>
      <c r="URE73" s="461"/>
      <c r="URF73" s="461"/>
      <c r="URG73" s="462"/>
      <c r="URH73" s="462"/>
      <c r="URI73" s="462"/>
      <c r="URJ73" s="463"/>
      <c r="URL73" s="457"/>
      <c r="URM73" s="461"/>
      <c r="URN73" s="461"/>
      <c r="URO73" s="462"/>
      <c r="URP73" s="462"/>
      <c r="URQ73" s="462"/>
      <c r="URR73" s="463"/>
      <c r="URT73" s="457"/>
      <c r="URU73" s="461"/>
      <c r="URV73" s="461"/>
      <c r="URW73" s="462"/>
      <c r="URX73" s="462"/>
      <c r="URY73" s="462"/>
      <c r="URZ73" s="463"/>
      <c r="USB73" s="457"/>
      <c r="USC73" s="461"/>
      <c r="USD73" s="461"/>
      <c r="USE73" s="462"/>
      <c r="USF73" s="462"/>
      <c r="USG73" s="462"/>
      <c r="USH73" s="463"/>
      <c r="USJ73" s="457"/>
      <c r="USK73" s="461"/>
      <c r="USL73" s="461"/>
      <c r="USM73" s="462"/>
      <c r="USN73" s="462"/>
      <c r="USO73" s="462"/>
      <c r="USP73" s="463"/>
      <c r="USR73" s="457"/>
      <c r="USS73" s="461"/>
      <c r="UST73" s="461"/>
      <c r="USU73" s="462"/>
      <c r="USV73" s="462"/>
      <c r="USW73" s="462"/>
      <c r="USX73" s="463"/>
      <c r="USZ73" s="457"/>
      <c r="UTA73" s="461"/>
      <c r="UTB73" s="461"/>
      <c r="UTC73" s="462"/>
      <c r="UTD73" s="462"/>
      <c r="UTE73" s="462"/>
      <c r="UTF73" s="463"/>
      <c r="UTH73" s="457"/>
      <c r="UTI73" s="461"/>
      <c r="UTJ73" s="461"/>
      <c r="UTK73" s="462"/>
      <c r="UTL73" s="462"/>
      <c r="UTM73" s="462"/>
      <c r="UTN73" s="463"/>
      <c r="UTP73" s="457"/>
      <c r="UTQ73" s="461"/>
      <c r="UTR73" s="461"/>
      <c r="UTS73" s="462"/>
      <c r="UTT73" s="462"/>
      <c r="UTU73" s="462"/>
      <c r="UTV73" s="463"/>
      <c r="UTX73" s="457"/>
      <c r="UTY73" s="461"/>
      <c r="UTZ73" s="461"/>
      <c r="UUA73" s="462"/>
      <c r="UUB73" s="462"/>
      <c r="UUC73" s="462"/>
      <c r="UUD73" s="463"/>
      <c r="UUF73" s="457"/>
      <c r="UUG73" s="461"/>
      <c r="UUH73" s="461"/>
      <c r="UUI73" s="462"/>
      <c r="UUJ73" s="462"/>
      <c r="UUK73" s="462"/>
      <c r="UUL73" s="463"/>
      <c r="UUN73" s="457"/>
      <c r="UUO73" s="461"/>
      <c r="UUP73" s="461"/>
      <c r="UUQ73" s="462"/>
      <c r="UUR73" s="462"/>
      <c r="UUS73" s="462"/>
      <c r="UUT73" s="463"/>
      <c r="UUV73" s="457"/>
      <c r="UUW73" s="461"/>
      <c r="UUX73" s="461"/>
      <c r="UUY73" s="462"/>
      <c r="UUZ73" s="462"/>
      <c r="UVA73" s="462"/>
      <c r="UVB73" s="463"/>
      <c r="UVD73" s="457"/>
      <c r="UVE73" s="461"/>
      <c r="UVF73" s="461"/>
      <c r="UVG73" s="462"/>
      <c r="UVH73" s="462"/>
      <c r="UVI73" s="462"/>
      <c r="UVJ73" s="463"/>
      <c r="UVL73" s="457"/>
      <c r="UVM73" s="461"/>
      <c r="UVN73" s="461"/>
      <c r="UVO73" s="462"/>
      <c r="UVP73" s="462"/>
      <c r="UVQ73" s="462"/>
      <c r="UVR73" s="463"/>
      <c r="UVT73" s="457"/>
      <c r="UVU73" s="461"/>
      <c r="UVV73" s="461"/>
      <c r="UVW73" s="462"/>
      <c r="UVX73" s="462"/>
      <c r="UVY73" s="462"/>
      <c r="UVZ73" s="463"/>
      <c r="UWB73" s="457"/>
      <c r="UWC73" s="461"/>
      <c r="UWD73" s="461"/>
      <c r="UWE73" s="462"/>
      <c r="UWF73" s="462"/>
      <c r="UWG73" s="462"/>
      <c r="UWH73" s="463"/>
      <c r="UWJ73" s="457"/>
      <c r="UWK73" s="461"/>
      <c r="UWL73" s="461"/>
      <c r="UWM73" s="462"/>
      <c r="UWN73" s="462"/>
      <c r="UWO73" s="462"/>
      <c r="UWP73" s="463"/>
      <c r="UWR73" s="457"/>
      <c r="UWS73" s="461"/>
      <c r="UWT73" s="461"/>
      <c r="UWU73" s="462"/>
      <c r="UWV73" s="462"/>
      <c r="UWW73" s="462"/>
      <c r="UWX73" s="463"/>
      <c r="UWZ73" s="457"/>
      <c r="UXA73" s="461"/>
      <c r="UXB73" s="461"/>
      <c r="UXC73" s="462"/>
      <c r="UXD73" s="462"/>
      <c r="UXE73" s="462"/>
      <c r="UXF73" s="463"/>
      <c r="UXH73" s="457"/>
      <c r="UXI73" s="461"/>
      <c r="UXJ73" s="461"/>
      <c r="UXK73" s="462"/>
      <c r="UXL73" s="462"/>
      <c r="UXM73" s="462"/>
      <c r="UXN73" s="463"/>
      <c r="UXP73" s="457"/>
      <c r="UXQ73" s="461"/>
      <c r="UXR73" s="461"/>
      <c r="UXS73" s="462"/>
      <c r="UXT73" s="462"/>
      <c r="UXU73" s="462"/>
      <c r="UXV73" s="463"/>
      <c r="UXX73" s="457"/>
      <c r="UXY73" s="461"/>
      <c r="UXZ73" s="461"/>
      <c r="UYA73" s="462"/>
      <c r="UYB73" s="462"/>
      <c r="UYC73" s="462"/>
      <c r="UYD73" s="463"/>
      <c r="UYF73" s="457"/>
      <c r="UYG73" s="461"/>
      <c r="UYH73" s="461"/>
      <c r="UYI73" s="462"/>
      <c r="UYJ73" s="462"/>
      <c r="UYK73" s="462"/>
      <c r="UYL73" s="463"/>
      <c r="UYN73" s="457"/>
      <c r="UYO73" s="461"/>
      <c r="UYP73" s="461"/>
      <c r="UYQ73" s="462"/>
      <c r="UYR73" s="462"/>
      <c r="UYS73" s="462"/>
      <c r="UYT73" s="463"/>
      <c r="UYV73" s="457"/>
      <c r="UYW73" s="461"/>
      <c r="UYX73" s="461"/>
      <c r="UYY73" s="462"/>
      <c r="UYZ73" s="462"/>
      <c r="UZA73" s="462"/>
      <c r="UZB73" s="463"/>
      <c r="UZD73" s="457"/>
      <c r="UZE73" s="461"/>
      <c r="UZF73" s="461"/>
      <c r="UZG73" s="462"/>
      <c r="UZH73" s="462"/>
      <c r="UZI73" s="462"/>
      <c r="UZJ73" s="463"/>
      <c r="UZL73" s="457"/>
      <c r="UZM73" s="461"/>
      <c r="UZN73" s="461"/>
      <c r="UZO73" s="462"/>
      <c r="UZP73" s="462"/>
      <c r="UZQ73" s="462"/>
      <c r="UZR73" s="463"/>
      <c r="UZT73" s="457"/>
      <c r="UZU73" s="461"/>
      <c r="UZV73" s="461"/>
      <c r="UZW73" s="462"/>
      <c r="UZX73" s="462"/>
      <c r="UZY73" s="462"/>
      <c r="UZZ73" s="463"/>
      <c r="VAB73" s="457"/>
      <c r="VAC73" s="461"/>
      <c r="VAD73" s="461"/>
      <c r="VAE73" s="462"/>
      <c r="VAF73" s="462"/>
      <c r="VAG73" s="462"/>
      <c r="VAH73" s="463"/>
      <c r="VAJ73" s="457"/>
      <c r="VAK73" s="461"/>
      <c r="VAL73" s="461"/>
      <c r="VAM73" s="462"/>
      <c r="VAN73" s="462"/>
      <c r="VAO73" s="462"/>
      <c r="VAP73" s="463"/>
      <c r="VAR73" s="457"/>
      <c r="VAS73" s="461"/>
      <c r="VAT73" s="461"/>
      <c r="VAU73" s="462"/>
      <c r="VAV73" s="462"/>
      <c r="VAW73" s="462"/>
      <c r="VAX73" s="463"/>
      <c r="VAZ73" s="457"/>
      <c r="VBA73" s="461"/>
      <c r="VBB73" s="461"/>
      <c r="VBC73" s="462"/>
      <c r="VBD73" s="462"/>
      <c r="VBE73" s="462"/>
      <c r="VBF73" s="463"/>
      <c r="VBH73" s="457"/>
      <c r="VBI73" s="461"/>
      <c r="VBJ73" s="461"/>
      <c r="VBK73" s="462"/>
      <c r="VBL73" s="462"/>
      <c r="VBM73" s="462"/>
      <c r="VBN73" s="463"/>
      <c r="VBP73" s="457"/>
      <c r="VBQ73" s="461"/>
      <c r="VBR73" s="461"/>
      <c r="VBS73" s="462"/>
      <c r="VBT73" s="462"/>
      <c r="VBU73" s="462"/>
      <c r="VBV73" s="463"/>
      <c r="VBX73" s="457"/>
      <c r="VBY73" s="461"/>
      <c r="VBZ73" s="461"/>
      <c r="VCA73" s="462"/>
      <c r="VCB73" s="462"/>
      <c r="VCC73" s="462"/>
      <c r="VCD73" s="463"/>
      <c r="VCF73" s="457"/>
      <c r="VCG73" s="461"/>
      <c r="VCH73" s="461"/>
      <c r="VCI73" s="462"/>
      <c r="VCJ73" s="462"/>
      <c r="VCK73" s="462"/>
      <c r="VCL73" s="463"/>
      <c r="VCN73" s="457"/>
      <c r="VCO73" s="461"/>
      <c r="VCP73" s="461"/>
      <c r="VCQ73" s="462"/>
      <c r="VCR73" s="462"/>
      <c r="VCS73" s="462"/>
      <c r="VCT73" s="463"/>
      <c r="VCV73" s="457"/>
      <c r="VCW73" s="461"/>
      <c r="VCX73" s="461"/>
      <c r="VCY73" s="462"/>
      <c r="VCZ73" s="462"/>
      <c r="VDA73" s="462"/>
      <c r="VDB73" s="463"/>
      <c r="VDD73" s="457"/>
      <c r="VDE73" s="461"/>
      <c r="VDF73" s="461"/>
      <c r="VDG73" s="462"/>
      <c r="VDH73" s="462"/>
      <c r="VDI73" s="462"/>
      <c r="VDJ73" s="463"/>
      <c r="VDL73" s="457"/>
      <c r="VDM73" s="461"/>
      <c r="VDN73" s="461"/>
      <c r="VDO73" s="462"/>
      <c r="VDP73" s="462"/>
      <c r="VDQ73" s="462"/>
      <c r="VDR73" s="463"/>
      <c r="VDT73" s="457"/>
      <c r="VDU73" s="461"/>
      <c r="VDV73" s="461"/>
      <c r="VDW73" s="462"/>
      <c r="VDX73" s="462"/>
      <c r="VDY73" s="462"/>
      <c r="VDZ73" s="463"/>
      <c r="VEB73" s="457"/>
      <c r="VEC73" s="461"/>
      <c r="VED73" s="461"/>
      <c r="VEE73" s="462"/>
      <c r="VEF73" s="462"/>
      <c r="VEG73" s="462"/>
      <c r="VEH73" s="463"/>
      <c r="VEJ73" s="457"/>
      <c r="VEK73" s="461"/>
      <c r="VEL73" s="461"/>
      <c r="VEM73" s="462"/>
      <c r="VEN73" s="462"/>
      <c r="VEO73" s="462"/>
      <c r="VEP73" s="463"/>
      <c r="VER73" s="457"/>
      <c r="VES73" s="461"/>
      <c r="VET73" s="461"/>
      <c r="VEU73" s="462"/>
      <c r="VEV73" s="462"/>
      <c r="VEW73" s="462"/>
      <c r="VEX73" s="463"/>
      <c r="VEZ73" s="457"/>
      <c r="VFA73" s="461"/>
      <c r="VFB73" s="461"/>
      <c r="VFC73" s="462"/>
      <c r="VFD73" s="462"/>
      <c r="VFE73" s="462"/>
      <c r="VFF73" s="463"/>
      <c r="VFH73" s="457"/>
      <c r="VFI73" s="461"/>
      <c r="VFJ73" s="461"/>
      <c r="VFK73" s="462"/>
      <c r="VFL73" s="462"/>
      <c r="VFM73" s="462"/>
      <c r="VFN73" s="463"/>
      <c r="VFP73" s="457"/>
      <c r="VFQ73" s="461"/>
      <c r="VFR73" s="461"/>
      <c r="VFS73" s="462"/>
      <c r="VFT73" s="462"/>
      <c r="VFU73" s="462"/>
      <c r="VFV73" s="463"/>
      <c r="VFX73" s="457"/>
      <c r="VFY73" s="461"/>
      <c r="VFZ73" s="461"/>
      <c r="VGA73" s="462"/>
      <c r="VGB73" s="462"/>
      <c r="VGC73" s="462"/>
      <c r="VGD73" s="463"/>
      <c r="VGF73" s="457"/>
      <c r="VGG73" s="461"/>
      <c r="VGH73" s="461"/>
      <c r="VGI73" s="462"/>
      <c r="VGJ73" s="462"/>
      <c r="VGK73" s="462"/>
      <c r="VGL73" s="463"/>
      <c r="VGN73" s="457"/>
      <c r="VGO73" s="461"/>
      <c r="VGP73" s="461"/>
      <c r="VGQ73" s="462"/>
      <c r="VGR73" s="462"/>
      <c r="VGS73" s="462"/>
      <c r="VGT73" s="463"/>
      <c r="VGV73" s="457"/>
      <c r="VGW73" s="461"/>
      <c r="VGX73" s="461"/>
      <c r="VGY73" s="462"/>
      <c r="VGZ73" s="462"/>
      <c r="VHA73" s="462"/>
      <c r="VHB73" s="463"/>
      <c r="VHD73" s="457"/>
      <c r="VHE73" s="461"/>
      <c r="VHF73" s="461"/>
      <c r="VHG73" s="462"/>
      <c r="VHH73" s="462"/>
      <c r="VHI73" s="462"/>
      <c r="VHJ73" s="463"/>
      <c r="VHL73" s="457"/>
      <c r="VHM73" s="461"/>
      <c r="VHN73" s="461"/>
      <c r="VHO73" s="462"/>
      <c r="VHP73" s="462"/>
      <c r="VHQ73" s="462"/>
      <c r="VHR73" s="463"/>
      <c r="VHT73" s="457"/>
      <c r="VHU73" s="461"/>
      <c r="VHV73" s="461"/>
      <c r="VHW73" s="462"/>
      <c r="VHX73" s="462"/>
      <c r="VHY73" s="462"/>
      <c r="VHZ73" s="463"/>
      <c r="VIB73" s="457"/>
      <c r="VIC73" s="461"/>
      <c r="VID73" s="461"/>
      <c r="VIE73" s="462"/>
      <c r="VIF73" s="462"/>
      <c r="VIG73" s="462"/>
      <c r="VIH73" s="463"/>
      <c r="VIJ73" s="457"/>
      <c r="VIK73" s="461"/>
      <c r="VIL73" s="461"/>
      <c r="VIM73" s="462"/>
      <c r="VIN73" s="462"/>
      <c r="VIO73" s="462"/>
      <c r="VIP73" s="463"/>
      <c r="VIR73" s="457"/>
      <c r="VIS73" s="461"/>
      <c r="VIT73" s="461"/>
      <c r="VIU73" s="462"/>
      <c r="VIV73" s="462"/>
      <c r="VIW73" s="462"/>
      <c r="VIX73" s="463"/>
      <c r="VIZ73" s="457"/>
      <c r="VJA73" s="461"/>
      <c r="VJB73" s="461"/>
      <c r="VJC73" s="462"/>
      <c r="VJD73" s="462"/>
      <c r="VJE73" s="462"/>
      <c r="VJF73" s="463"/>
      <c r="VJH73" s="457"/>
      <c r="VJI73" s="461"/>
      <c r="VJJ73" s="461"/>
      <c r="VJK73" s="462"/>
      <c r="VJL73" s="462"/>
      <c r="VJM73" s="462"/>
      <c r="VJN73" s="463"/>
      <c r="VJP73" s="457"/>
      <c r="VJQ73" s="461"/>
      <c r="VJR73" s="461"/>
      <c r="VJS73" s="462"/>
      <c r="VJT73" s="462"/>
      <c r="VJU73" s="462"/>
      <c r="VJV73" s="463"/>
      <c r="VJX73" s="457"/>
      <c r="VJY73" s="461"/>
      <c r="VJZ73" s="461"/>
      <c r="VKA73" s="462"/>
      <c r="VKB73" s="462"/>
      <c r="VKC73" s="462"/>
      <c r="VKD73" s="463"/>
      <c r="VKF73" s="457"/>
      <c r="VKG73" s="461"/>
      <c r="VKH73" s="461"/>
      <c r="VKI73" s="462"/>
      <c r="VKJ73" s="462"/>
      <c r="VKK73" s="462"/>
      <c r="VKL73" s="463"/>
      <c r="VKN73" s="457"/>
      <c r="VKO73" s="461"/>
      <c r="VKP73" s="461"/>
      <c r="VKQ73" s="462"/>
      <c r="VKR73" s="462"/>
      <c r="VKS73" s="462"/>
      <c r="VKT73" s="463"/>
      <c r="VKV73" s="457"/>
      <c r="VKW73" s="461"/>
      <c r="VKX73" s="461"/>
      <c r="VKY73" s="462"/>
      <c r="VKZ73" s="462"/>
      <c r="VLA73" s="462"/>
      <c r="VLB73" s="463"/>
      <c r="VLD73" s="457"/>
      <c r="VLE73" s="461"/>
      <c r="VLF73" s="461"/>
      <c r="VLG73" s="462"/>
      <c r="VLH73" s="462"/>
      <c r="VLI73" s="462"/>
      <c r="VLJ73" s="463"/>
      <c r="VLL73" s="457"/>
      <c r="VLM73" s="461"/>
      <c r="VLN73" s="461"/>
      <c r="VLO73" s="462"/>
      <c r="VLP73" s="462"/>
      <c r="VLQ73" s="462"/>
      <c r="VLR73" s="463"/>
      <c r="VLT73" s="457"/>
      <c r="VLU73" s="461"/>
      <c r="VLV73" s="461"/>
      <c r="VLW73" s="462"/>
      <c r="VLX73" s="462"/>
      <c r="VLY73" s="462"/>
      <c r="VLZ73" s="463"/>
      <c r="VMB73" s="457"/>
      <c r="VMC73" s="461"/>
      <c r="VMD73" s="461"/>
      <c r="VME73" s="462"/>
      <c r="VMF73" s="462"/>
      <c r="VMG73" s="462"/>
      <c r="VMH73" s="463"/>
      <c r="VMJ73" s="457"/>
      <c r="VMK73" s="461"/>
      <c r="VML73" s="461"/>
      <c r="VMM73" s="462"/>
      <c r="VMN73" s="462"/>
      <c r="VMO73" s="462"/>
      <c r="VMP73" s="463"/>
      <c r="VMR73" s="457"/>
      <c r="VMS73" s="461"/>
      <c r="VMT73" s="461"/>
      <c r="VMU73" s="462"/>
      <c r="VMV73" s="462"/>
      <c r="VMW73" s="462"/>
      <c r="VMX73" s="463"/>
      <c r="VMZ73" s="457"/>
      <c r="VNA73" s="461"/>
      <c r="VNB73" s="461"/>
      <c r="VNC73" s="462"/>
      <c r="VND73" s="462"/>
      <c r="VNE73" s="462"/>
      <c r="VNF73" s="463"/>
      <c r="VNH73" s="457"/>
      <c r="VNI73" s="461"/>
      <c r="VNJ73" s="461"/>
      <c r="VNK73" s="462"/>
      <c r="VNL73" s="462"/>
      <c r="VNM73" s="462"/>
      <c r="VNN73" s="463"/>
      <c r="VNP73" s="457"/>
      <c r="VNQ73" s="461"/>
      <c r="VNR73" s="461"/>
      <c r="VNS73" s="462"/>
      <c r="VNT73" s="462"/>
      <c r="VNU73" s="462"/>
      <c r="VNV73" s="463"/>
      <c r="VNX73" s="457"/>
      <c r="VNY73" s="461"/>
      <c r="VNZ73" s="461"/>
      <c r="VOA73" s="462"/>
      <c r="VOB73" s="462"/>
      <c r="VOC73" s="462"/>
      <c r="VOD73" s="463"/>
      <c r="VOF73" s="457"/>
      <c r="VOG73" s="461"/>
      <c r="VOH73" s="461"/>
      <c r="VOI73" s="462"/>
      <c r="VOJ73" s="462"/>
      <c r="VOK73" s="462"/>
      <c r="VOL73" s="463"/>
      <c r="VON73" s="457"/>
      <c r="VOO73" s="461"/>
      <c r="VOP73" s="461"/>
      <c r="VOQ73" s="462"/>
      <c r="VOR73" s="462"/>
      <c r="VOS73" s="462"/>
      <c r="VOT73" s="463"/>
      <c r="VOV73" s="457"/>
      <c r="VOW73" s="461"/>
      <c r="VOX73" s="461"/>
      <c r="VOY73" s="462"/>
      <c r="VOZ73" s="462"/>
      <c r="VPA73" s="462"/>
      <c r="VPB73" s="463"/>
      <c r="VPD73" s="457"/>
      <c r="VPE73" s="461"/>
      <c r="VPF73" s="461"/>
      <c r="VPG73" s="462"/>
      <c r="VPH73" s="462"/>
      <c r="VPI73" s="462"/>
      <c r="VPJ73" s="463"/>
      <c r="VPL73" s="457"/>
      <c r="VPM73" s="461"/>
      <c r="VPN73" s="461"/>
      <c r="VPO73" s="462"/>
      <c r="VPP73" s="462"/>
      <c r="VPQ73" s="462"/>
      <c r="VPR73" s="463"/>
      <c r="VPT73" s="457"/>
      <c r="VPU73" s="461"/>
      <c r="VPV73" s="461"/>
      <c r="VPW73" s="462"/>
      <c r="VPX73" s="462"/>
      <c r="VPY73" s="462"/>
      <c r="VPZ73" s="463"/>
      <c r="VQB73" s="457"/>
      <c r="VQC73" s="461"/>
      <c r="VQD73" s="461"/>
      <c r="VQE73" s="462"/>
      <c r="VQF73" s="462"/>
      <c r="VQG73" s="462"/>
      <c r="VQH73" s="463"/>
      <c r="VQJ73" s="457"/>
      <c r="VQK73" s="461"/>
      <c r="VQL73" s="461"/>
      <c r="VQM73" s="462"/>
      <c r="VQN73" s="462"/>
      <c r="VQO73" s="462"/>
      <c r="VQP73" s="463"/>
      <c r="VQR73" s="457"/>
      <c r="VQS73" s="461"/>
      <c r="VQT73" s="461"/>
      <c r="VQU73" s="462"/>
      <c r="VQV73" s="462"/>
      <c r="VQW73" s="462"/>
      <c r="VQX73" s="463"/>
      <c r="VQZ73" s="457"/>
      <c r="VRA73" s="461"/>
      <c r="VRB73" s="461"/>
      <c r="VRC73" s="462"/>
      <c r="VRD73" s="462"/>
      <c r="VRE73" s="462"/>
      <c r="VRF73" s="463"/>
      <c r="VRH73" s="457"/>
      <c r="VRI73" s="461"/>
      <c r="VRJ73" s="461"/>
      <c r="VRK73" s="462"/>
      <c r="VRL73" s="462"/>
      <c r="VRM73" s="462"/>
      <c r="VRN73" s="463"/>
      <c r="VRP73" s="457"/>
      <c r="VRQ73" s="461"/>
      <c r="VRR73" s="461"/>
      <c r="VRS73" s="462"/>
      <c r="VRT73" s="462"/>
      <c r="VRU73" s="462"/>
      <c r="VRV73" s="463"/>
      <c r="VRX73" s="457"/>
      <c r="VRY73" s="461"/>
      <c r="VRZ73" s="461"/>
      <c r="VSA73" s="462"/>
      <c r="VSB73" s="462"/>
      <c r="VSC73" s="462"/>
      <c r="VSD73" s="463"/>
      <c r="VSF73" s="457"/>
      <c r="VSG73" s="461"/>
      <c r="VSH73" s="461"/>
      <c r="VSI73" s="462"/>
      <c r="VSJ73" s="462"/>
      <c r="VSK73" s="462"/>
      <c r="VSL73" s="463"/>
      <c r="VSN73" s="457"/>
      <c r="VSO73" s="461"/>
      <c r="VSP73" s="461"/>
      <c r="VSQ73" s="462"/>
      <c r="VSR73" s="462"/>
      <c r="VSS73" s="462"/>
      <c r="VST73" s="463"/>
      <c r="VSV73" s="457"/>
      <c r="VSW73" s="461"/>
      <c r="VSX73" s="461"/>
      <c r="VSY73" s="462"/>
      <c r="VSZ73" s="462"/>
      <c r="VTA73" s="462"/>
      <c r="VTB73" s="463"/>
      <c r="VTD73" s="457"/>
      <c r="VTE73" s="461"/>
      <c r="VTF73" s="461"/>
      <c r="VTG73" s="462"/>
      <c r="VTH73" s="462"/>
      <c r="VTI73" s="462"/>
      <c r="VTJ73" s="463"/>
      <c r="VTL73" s="457"/>
      <c r="VTM73" s="461"/>
      <c r="VTN73" s="461"/>
      <c r="VTO73" s="462"/>
      <c r="VTP73" s="462"/>
      <c r="VTQ73" s="462"/>
      <c r="VTR73" s="463"/>
      <c r="VTT73" s="457"/>
      <c r="VTU73" s="461"/>
      <c r="VTV73" s="461"/>
      <c r="VTW73" s="462"/>
      <c r="VTX73" s="462"/>
      <c r="VTY73" s="462"/>
      <c r="VTZ73" s="463"/>
      <c r="VUB73" s="457"/>
      <c r="VUC73" s="461"/>
      <c r="VUD73" s="461"/>
      <c r="VUE73" s="462"/>
      <c r="VUF73" s="462"/>
      <c r="VUG73" s="462"/>
      <c r="VUH73" s="463"/>
      <c r="VUJ73" s="457"/>
      <c r="VUK73" s="461"/>
      <c r="VUL73" s="461"/>
      <c r="VUM73" s="462"/>
      <c r="VUN73" s="462"/>
      <c r="VUO73" s="462"/>
      <c r="VUP73" s="463"/>
      <c r="VUR73" s="457"/>
      <c r="VUS73" s="461"/>
      <c r="VUT73" s="461"/>
      <c r="VUU73" s="462"/>
      <c r="VUV73" s="462"/>
      <c r="VUW73" s="462"/>
      <c r="VUX73" s="463"/>
      <c r="VUZ73" s="457"/>
      <c r="VVA73" s="461"/>
      <c r="VVB73" s="461"/>
      <c r="VVC73" s="462"/>
      <c r="VVD73" s="462"/>
      <c r="VVE73" s="462"/>
      <c r="VVF73" s="463"/>
      <c r="VVH73" s="457"/>
      <c r="VVI73" s="461"/>
      <c r="VVJ73" s="461"/>
      <c r="VVK73" s="462"/>
      <c r="VVL73" s="462"/>
      <c r="VVM73" s="462"/>
      <c r="VVN73" s="463"/>
      <c r="VVP73" s="457"/>
      <c r="VVQ73" s="461"/>
      <c r="VVR73" s="461"/>
      <c r="VVS73" s="462"/>
      <c r="VVT73" s="462"/>
      <c r="VVU73" s="462"/>
      <c r="VVV73" s="463"/>
      <c r="VVX73" s="457"/>
      <c r="VVY73" s="461"/>
      <c r="VVZ73" s="461"/>
      <c r="VWA73" s="462"/>
      <c r="VWB73" s="462"/>
      <c r="VWC73" s="462"/>
      <c r="VWD73" s="463"/>
      <c r="VWF73" s="457"/>
      <c r="VWG73" s="461"/>
      <c r="VWH73" s="461"/>
      <c r="VWI73" s="462"/>
      <c r="VWJ73" s="462"/>
      <c r="VWK73" s="462"/>
      <c r="VWL73" s="463"/>
      <c r="VWN73" s="457"/>
      <c r="VWO73" s="461"/>
      <c r="VWP73" s="461"/>
      <c r="VWQ73" s="462"/>
      <c r="VWR73" s="462"/>
      <c r="VWS73" s="462"/>
      <c r="VWT73" s="463"/>
      <c r="VWV73" s="457"/>
      <c r="VWW73" s="461"/>
      <c r="VWX73" s="461"/>
      <c r="VWY73" s="462"/>
      <c r="VWZ73" s="462"/>
      <c r="VXA73" s="462"/>
      <c r="VXB73" s="463"/>
      <c r="VXD73" s="457"/>
      <c r="VXE73" s="461"/>
      <c r="VXF73" s="461"/>
      <c r="VXG73" s="462"/>
      <c r="VXH73" s="462"/>
      <c r="VXI73" s="462"/>
      <c r="VXJ73" s="463"/>
      <c r="VXL73" s="457"/>
      <c r="VXM73" s="461"/>
      <c r="VXN73" s="461"/>
      <c r="VXO73" s="462"/>
      <c r="VXP73" s="462"/>
      <c r="VXQ73" s="462"/>
      <c r="VXR73" s="463"/>
      <c r="VXT73" s="457"/>
      <c r="VXU73" s="461"/>
      <c r="VXV73" s="461"/>
      <c r="VXW73" s="462"/>
      <c r="VXX73" s="462"/>
      <c r="VXY73" s="462"/>
      <c r="VXZ73" s="463"/>
      <c r="VYB73" s="457"/>
      <c r="VYC73" s="461"/>
      <c r="VYD73" s="461"/>
      <c r="VYE73" s="462"/>
      <c r="VYF73" s="462"/>
      <c r="VYG73" s="462"/>
      <c r="VYH73" s="463"/>
      <c r="VYJ73" s="457"/>
      <c r="VYK73" s="461"/>
      <c r="VYL73" s="461"/>
      <c r="VYM73" s="462"/>
      <c r="VYN73" s="462"/>
      <c r="VYO73" s="462"/>
      <c r="VYP73" s="463"/>
      <c r="VYR73" s="457"/>
      <c r="VYS73" s="461"/>
      <c r="VYT73" s="461"/>
      <c r="VYU73" s="462"/>
      <c r="VYV73" s="462"/>
      <c r="VYW73" s="462"/>
      <c r="VYX73" s="463"/>
      <c r="VYZ73" s="457"/>
      <c r="VZA73" s="461"/>
      <c r="VZB73" s="461"/>
      <c r="VZC73" s="462"/>
      <c r="VZD73" s="462"/>
      <c r="VZE73" s="462"/>
      <c r="VZF73" s="463"/>
      <c r="VZH73" s="457"/>
      <c r="VZI73" s="461"/>
      <c r="VZJ73" s="461"/>
      <c r="VZK73" s="462"/>
      <c r="VZL73" s="462"/>
      <c r="VZM73" s="462"/>
      <c r="VZN73" s="463"/>
      <c r="VZP73" s="457"/>
      <c r="VZQ73" s="461"/>
      <c r="VZR73" s="461"/>
      <c r="VZS73" s="462"/>
      <c r="VZT73" s="462"/>
      <c r="VZU73" s="462"/>
      <c r="VZV73" s="463"/>
      <c r="VZX73" s="457"/>
      <c r="VZY73" s="461"/>
      <c r="VZZ73" s="461"/>
      <c r="WAA73" s="462"/>
      <c r="WAB73" s="462"/>
      <c r="WAC73" s="462"/>
      <c r="WAD73" s="463"/>
      <c r="WAF73" s="457"/>
      <c r="WAG73" s="461"/>
      <c r="WAH73" s="461"/>
      <c r="WAI73" s="462"/>
      <c r="WAJ73" s="462"/>
      <c r="WAK73" s="462"/>
      <c r="WAL73" s="463"/>
      <c r="WAN73" s="457"/>
      <c r="WAO73" s="461"/>
      <c r="WAP73" s="461"/>
      <c r="WAQ73" s="462"/>
      <c r="WAR73" s="462"/>
      <c r="WAS73" s="462"/>
      <c r="WAT73" s="463"/>
      <c r="WAV73" s="457"/>
      <c r="WAW73" s="461"/>
      <c r="WAX73" s="461"/>
      <c r="WAY73" s="462"/>
      <c r="WAZ73" s="462"/>
      <c r="WBA73" s="462"/>
      <c r="WBB73" s="463"/>
      <c r="WBD73" s="457"/>
      <c r="WBE73" s="461"/>
      <c r="WBF73" s="461"/>
      <c r="WBG73" s="462"/>
      <c r="WBH73" s="462"/>
      <c r="WBI73" s="462"/>
      <c r="WBJ73" s="463"/>
      <c r="WBL73" s="457"/>
      <c r="WBM73" s="461"/>
      <c r="WBN73" s="461"/>
      <c r="WBO73" s="462"/>
      <c r="WBP73" s="462"/>
      <c r="WBQ73" s="462"/>
      <c r="WBR73" s="463"/>
      <c r="WBT73" s="457"/>
      <c r="WBU73" s="461"/>
      <c r="WBV73" s="461"/>
      <c r="WBW73" s="462"/>
      <c r="WBX73" s="462"/>
      <c r="WBY73" s="462"/>
      <c r="WBZ73" s="463"/>
      <c r="WCB73" s="457"/>
      <c r="WCC73" s="461"/>
      <c r="WCD73" s="461"/>
      <c r="WCE73" s="462"/>
      <c r="WCF73" s="462"/>
      <c r="WCG73" s="462"/>
      <c r="WCH73" s="463"/>
      <c r="WCJ73" s="457"/>
      <c r="WCK73" s="461"/>
      <c r="WCL73" s="461"/>
      <c r="WCM73" s="462"/>
      <c r="WCN73" s="462"/>
      <c r="WCO73" s="462"/>
      <c r="WCP73" s="463"/>
      <c r="WCR73" s="457"/>
      <c r="WCS73" s="461"/>
      <c r="WCT73" s="461"/>
      <c r="WCU73" s="462"/>
      <c r="WCV73" s="462"/>
      <c r="WCW73" s="462"/>
      <c r="WCX73" s="463"/>
      <c r="WCZ73" s="457"/>
      <c r="WDA73" s="461"/>
      <c r="WDB73" s="461"/>
      <c r="WDC73" s="462"/>
      <c r="WDD73" s="462"/>
      <c r="WDE73" s="462"/>
      <c r="WDF73" s="463"/>
      <c r="WDH73" s="457"/>
      <c r="WDI73" s="461"/>
      <c r="WDJ73" s="461"/>
      <c r="WDK73" s="462"/>
      <c r="WDL73" s="462"/>
      <c r="WDM73" s="462"/>
      <c r="WDN73" s="463"/>
      <c r="WDP73" s="457"/>
      <c r="WDQ73" s="461"/>
      <c r="WDR73" s="461"/>
      <c r="WDS73" s="462"/>
      <c r="WDT73" s="462"/>
      <c r="WDU73" s="462"/>
      <c r="WDV73" s="463"/>
      <c r="WDX73" s="457"/>
      <c r="WDY73" s="461"/>
      <c r="WDZ73" s="461"/>
      <c r="WEA73" s="462"/>
      <c r="WEB73" s="462"/>
      <c r="WEC73" s="462"/>
      <c r="WED73" s="463"/>
      <c r="WEF73" s="457"/>
      <c r="WEG73" s="461"/>
      <c r="WEH73" s="461"/>
      <c r="WEI73" s="462"/>
      <c r="WEJ73" s="462"/>
      <c r="WEK73" s="462"/>
      <c r="WEL73" s="463"/>
      <c r="WEN73" s="457"/>
      <c r="WEO73" s="461"/>
      <c r="WEP73" s="461"/>
      <c r="WEQ73" s="462"/>
      <c r="WER73" s="462"/>
      <c r="WES73" s="462"/>
      <c r="WET73" s="463"/>
      <c r="WEV73" s="457"/>
      <c r="WEW73" s="461"/>
      <c r="WEX73" s="461"/>
      <c r="WEY73" s="462"/>
      <c r="WEZ73" s="462"/>
      <c r="WFA73" s="462"/>
      <c r="WFB73" s="463"/>
      <c r="WFD73" s="457"/>
      <c r="WFE73" s="461"/>
      <c r="WFF73" s="461"/>
      <c r="WFG73" s="462"/>
      <c r="WFH73" s="462"/>
      <c r="WFI73" s="462"/>
      <c r="WFJ73" s="463"/>
      <c r="WFL73" s="457"/>
      <c r="WFM73" s="461"/>
      <c r="WFN73" s="461"/>
      <c r="WFO73" s="462"/>
      <c r="WFP73" s="462"/>
      <c r="WFQ73" s="462"/>
      <c r="WFR73" s="463"/>
      <c r="WFT73" s="457"/>
      <c r="WFU73" s="461"/>
      <c r="WFV73" s="461"/>
      <c r="WFW73" s="462"/>
      <c r="WFX73" s="462"/>
      <c r="WFY73" s="462"/>
      <c r="WFZ73" s="463"/>
      <c r="WGB73" s="457"/>
      <c r="WGC73" s="461"/>
      <c r="WGD73" s="461"/>
      <c r="WGE73" s="462"/>
      <c r="WGF73" s="462"/>
      <c r="WGG73" s="462"/>
      <c r="WGH73" s="463"/>
      <c r="WGJ73" s="457"/>
      <c r="WGK73" s="461"/>
      <c r="WGL73" s="461"/>
      <c r="WGM73" s="462"/>
      <c r="WGN73" s="462"/>
      <c r="WGO73" s="462"/>
      <c r="WGP73" s="463"/>
      <c r="WGR73" s="457"/>
      <c r="WGS73" s="461"/>
      <c r="WGT73" s="461"/>
      <c r="WGU73" s="462"/>
      <c r="WGV73" s="462"/>
      <c r="WGW73" s="462"/>
      <c r="WGX73" s="463"/>
      <c r="WGZ73" s="457"/>
      <c r="WHA73" s="461"/>
      <c r="WHB73" s="461"/>
      <c r="WHC73" s="462"/>
      <c r="WHD73" s="462"/>
      <c r="WHE73" s="462"/>
      <c r="WHF73" s="463"/>
      <c r="WHH73" s="457"/>
      <c r="WHI73" s="461"/>
      <c r="WHJ73" s="461"/>
      <c r="WHK73" s="462"/>
      <c r="WHL73" s="462"/>
      <c r="WHM73" s="462"/>
      <c r="WHN73" s="463"/>
      <c r="WHP73" s="457"/>
      <c r="WHQ73" s="461"/>
      <c r="WHR73" s="461"/>
      <c r="WHS73" s="462"/>
      <c r="WHT73" s="462"/>
      <c r="WHU73" s="462"/>
      <c r="WHV73" s="463"/>
      <c r="WHX73" s="457"/>
      <c r="WHY73" s="461"/>
      <c r="WHZ73" s="461"/>
      <c r="WIA73" s="462"/>
      <c r="WIB73" s="462"/>
      <c r="WIC73" s="462"/>
      <c r="WID73" s="463"/>
      <c r="WIF73" s="457"/>
      <c r="WIG73" s="461"/>
      <c r="WIH73" s="461"/>
      <c r="WII73" s="462"/>
      <c r="WIJ73" s="462"/>
      <c r="WIK73" s="462"/>
      <c r="WIL73" s="463"/>
      <c r="WIN73" s="457"/>
      <c r="WIO73" s="461"/>
      <c r="WIP73" s="461"/>
      <c r="WIQ73" s="462"/>
      <c r="WIR73" s="462"/>
      <c r="WIS73" s="462"/>
      <c r="WIT73" s="463"/>
      <c r="WIV73" s="457"/>
      <c r="WIW73" s="461"/>
      <c r="WIX73" s="461"/>
      <c r="WIY73" s="462"/>
      <c r="WIZ73" s="462"/>
      <c r="WJA73" s="462"/>
      <c r="WJB73" s="463"/>
      <c r="WJD73" s="457"/>
      <c r="WJE73" s="461"/>
      <c r="WJF73" s="461"/>
      <c r="WJG73" s="462"/>
      <c r="WJH73" s="462"/>
      <c r="WJI73" s="462"/>
      <c r="WJJ73" s="463"/>
      <c r="WJL73" s="457"/>
      <c r="WJM73" s="461"/>
      <c r="WJN73" s="461"/>
      <c r="WJO73" s="462"/>
      <c r="WJP73" s="462"/>
      <c r="WJQ73" s="462"/>
      <c r="WJR73" s="463"/>
      <c r="WJT73" s="457"/>
      <c r="WJU73" s="461"/>
      <c r="WJV73" s="461"/>
      <c r="WJW73" s="462"/>
      <c r="WJX73" s="462"/>
      <c r="WJY73" s="462"/>
      <c r="WJZ73" s="463"/>
      <c r="WKB73" s="457"/>
      <c r="WKC73" s="461"/>
      <c r="WKD73" s="461"/>
      <c r="WKE73" s="462"/>
      <c r="WKF73" s="462"/>
      <c r="WKG73" s="462"/>
      <c r="WKH73" s="463"/>
      <c r="WKJ73" s="457"/>
      <c r="WKK73" s="461"/>
      <c r="WKL73" s="461"/>
      <c r="WKM73" s="462"/>
      <c r="WKN73" s="462"/>
      <c r="WKO73" s="462"/>
      <c r="WKP73" s="463"/>
      <c r="WKR73" s="457"/>
      <c r="WKS73" s="461"/>
      <c r="WKT73" s="461"/>
      <c r="WKU73" s="462"/>
      <c r="WKV73" s="462"/>
      <c r="WKW73" s="462"/>
      <c r="WKX73" s="463"/>
      <c r="WKZ73" s="457"/>
      <c r="WLA73" s="461"/>
      <c r="WLB73" s="461"/>
      <c r="WLC73" s="462"/>
      <c r="WLD73" s="462"/>
      <c r="WLE73" s="462"/>
      <c r="WLF73" s="463"/>
      <c r="WLH73" s="457"/>
      <c r="WLI73" s="461"/>
      <c r="WLJ73" s="461"/>
      <c r="WLK73" s="462"/>
      <c r="WLL73" s="462"/>
      <c r="WLM73" s="462"/>
      <c r="WLN73" s="463"/>
      <c r="WLP73" s="457"/>
      <c r="WLQ73" s="461"/>
      <c r="WLR73" s="461"/>
      <c r="WLS73" s="462"/>
      <c r="WLT73" s="462"/>
      <c r="WLU73" s="462"/>
      <c r="WLV73" s="463"/>
      <c r="WLX73" s="457"/>
      <c r="WLY73" s="461"/>
      <c r="WLZ73" s="461"/>
      <c r="WMA73" s="462"/>
      <c r="WMB73" s="462"/>
      <c r="WMC73" s="462"/>
      <c r="WMD73" s="463"/>
      <c r="WMF73" s="457"/>
      <c r="WMG73" s="461"/>
      <c r="WMH73" s="461"/>
      <c r="WMI73" s="462"/>
      <c r="WMJ73" s="462"/>
      <c r="WMK73" s="462"/>
      <c r="WML73" s="463"/>
      <c r="WMN73" s="457"/>
      <c r="WMO73" s="461"/>
      <c r="WMP73" s="461"/>
      <c r="WMQ73" s="462"/>
      <c r="WMR73" s="462"/>
      <c r="WMS73" s="462"/>
      <c r="WMT73" s="463"/>
      <c r="WMV73" s="457"/>
      <c r="WMW73" s="461"/>
      <c r="WMX73" s="461"/>
      <c r="WMY73" s="462"/>
      <c r="WMZ73" s="462"/>
      <c r="WNA73" s="462"/>
      <c r="WNB73" s="463"/>
      <c r="WND73" s="457"/>
      <c r="WNE73" s="461"/>
      <c r="WNF73" s="461"/>
      <c r="WNG73" s="462"/>
      <c r="WNH73" s="462"/>
      <c r="WNI73" s="462"/>
      <c r="WNJ73" s="463"/>
      <c r="WNL73" s="457"/>
      <c r="WNM73" s="461"/>
      <c r="WNN73" s="461"/>
      <c r="WNO73" s="462"/>
      <c r="WNP73" s="462"/>
      <c r="WNQ73" s="462"/>
      <c r="WNR73" s="463"/>
      <c r="WNT73" s="457"/>
      <c r="WNU73" s="461"/>
      <c r="WNV73" s="461"/>
      <c r="WNW73" s="462"/>
      <c r="WNX73" s="462"/>
      <c r="WNY73" s="462"/>
      <c r="WNZ73" s="463"/>
      <c r="WOB73" s="457"/>
      <c r="WOC73" s="461"/>
      <c r="WOD73" s="461"/>
      <c r="WOE73" s="462"/>
      <c r="WOF73" s="462"/>
      <c r="WOG73" s="462"/>
      <c r="WOH73" s="463"/>
      <c r="WOJ73" s="457"/>
      <c r="WOK73" s="461"/>
      <c r="WOL73" s="461"/>
      <c r="WOM73" s="462"/>
      <c r="WON73" s="462"/>
      <c r="WOO73" s="462"/>
      <c r="WOP73" s="463"/>
      <c r="WOR73" s="457"/>
      <c r="WOS73" s="461"/>
      <c r="WOT73" s="461"/>
      <c r="WOU73" s="462"/>
      <c r="WOV73" s="462"/>
      <c r="WOW73" s="462"/>
      <c r="WOX73" s="463"/>
      <c r="WOZ73" s="457"/>
      <c r="WPA73" s="461"/>
      <c r="WPB73" s="461"/>
      <c r="WPC73" s="462"/>
      <c r="WPD73" s="462"/>
      <c r="WPE73" s="462"/>
      <c r="WPF73" s="463"/>
      <c r="WPH73" s="457"/>
      <c r="WPI73" s="461"/>
      <c r="WPJ73" s="461"/>
      <c r="WPK73" s="462"/>
      <c r="WPL73" s="462"/>
      <c r="WPM73" s="462"/>
      <c r="WPN73" s="463"/>
      <c r="WPP73" s="457"/>
      <c r="WPQ73" s="461"/>
      <c r="WPR73" s="461"/>
      <c r="WPS73" s="462"/>
      <c r="WPT73" s="462"/>
      <c r="WPU73" s="462"/>
      <c r="WPV73" s="463"/>
      <c r="WPX73" s="457"/>
      <c r="WPY73" s="461"/>
      <c r="WPZ73" s="461"/>
      <c r="WQA73" s="462"/>
      <c r="WQB73" s="462"/>
      <c r="WQC73" s="462"/>
      <c r="WQD73" s="463"/>
      <c r="WQF73" s="457"/>
      <c r="WQG73" s="461"/>
      <c r="WQH73" s="461"/>
      <c r="WQI73" s="462"/>
      <c r="WQJ73" s="462"/>
      <c r="WQK73" s="462"/>
      <c r="WQL73" s="463"/>
      <c r="WQN73" s="457"/>
      <c r="WQO73" s="461"/>
      <c r="WQP73" s="461"/>
      <c r="WQQ73" s="462"/>
      <c r="WQR73" s="462"/>
      <c r="WQS73" s="462"/>
      <c r="WQT73" s="463"/>
      <c r="WQV73" s="457"/>
      <c r="WQW73" s="461"/>
      <c r="WQX73" s="461"/>
      <c r="WQY73" s="462"/>
      <c r="WQZ73" s="462"/>
      <c r="WRA73" s="462"/>
      <c r="WRB73" s="463"/>
      <c r="WRD73" s="457"/>
      <c r="WRE73" s="461"/>
      <c r="WRF73" s="461"/>
      <c r="WRG73" s="462"/>
      <c r="WRH73" s="462"/>
      <c r="WRI73" s="462"/>
      <c r="WRJ73" s="463"/>
      <c r="WRL73" s="457"/>
      <c r="WRM73" s="461"/>
      <c r="WRN73" s="461"/>
      <c r="WRO73" s="462"/>
      <c r="WRP73" s="462"/>
      <c r="WRQ73" s="462"/>
      <c r="WRR73" s="463"/>
      <c r="WRT73" s="457"/>
      <c r="WRU73" s="461"/>
      <c r="WRV73" s="461"/>
      <c r="WRW73" s="462"/>
      <c r="WRX73" s="462"/>
      <c r="WRY73" s="462"/>
      <c r="WRZ73" s="463"/>
      <c r="WSB73" s="457"/>
      <c r="WSC73" s="461"/>
      <c r="WSD73" s="461"/>
      <c r="WSE73" s="462"/>
      <c r="WSF73" s="462"/>
      <c r="WSG73" s="462"/>
      <c r="WSH73" s="463"/>
      <c r="WSJ73" s="457"/>
      <c r="WSK73" s="461"/>
      <c r="WSL73" s="461"/>
      <c r="WSM73" s="462"/>
      <c r="WSN73" s="462"/>
      <c r="WSO73" s="462"/>
      <c r="WSP73" s="463"/>
      <c r="WSR73" s="457"/>
      <c r="WSS73" s="461"/>
      <c r="WST73" s="461"/>
      <c r="WSU73" s="462"/>
      <c r="WSV73" s="462"/>
      <c r="WSW73" s="462"/>
      <c r="WSX73" s="463"/>
      <c r="WSZ73" s="457"/>
      <c r="WTA73" s="461"/>
      <c r="WTB73" s="461"/>
      <c r="WTC73" s="462"/>
      <c r="WTD73" s="462"/>
      <c r="WTE73" s="462"/>
      <c r="WTF73" s="463"/>
      <c r="WTH73" s="457"/>
      <c r="WTI73" s="461"/>
      <c r="WTJ73" s="461"/>
      <c r="WTK73" s="462"/>
      <c r="WTL73" s="462"/>
      <c r="WTM73" s="462"/>
      <c r="WTN73" s="463"/>
      <c r="WTP73" s="457"/>
      <c r="WTQ73" s="461"/>
      <c r="WTR73" s="461"/>
      <c r="WTS73" s="462"/>
      <c r="WTT73" s="462"/>
      <c r="WTU73" s="462"/>
      <c r="WTV73" s="463"/>
      <c r="WTX73" s="457"/>
      <c r="WTY73" s="461"/>
      <c r="WTZ73" s="461"/>
      <c r="WUA73" s="462"/>
      <c r="WUB73" s="462"/>
      <c r="WUC73" s="462"/>
      <c r="WUD73" s="463"/>
      <c r="WUF73" s="457"/>
      <c r="WUG73" s="461"/>
      <c r="WUH73" s="461"/>
      <c r="WUI73" s="462"/>
      <c r="WUJ73" s="462"/>
      <c r="WUK73" s="462"/>
      <c r="WUL73" s="463"/>
      <c r="WUN73" s="457"/>
      <c r="WUO73" s="461"/>
      <c r="WUP73" s="461"/>
      <c r="WUQ73" s="462"/>
      <c r="WUR73" s="462"/>
      <c r="WUS73" s="462"/>
      <c r="WUT73" s="463"/>
      <c r="WUV73" s="457"/>
      <c r="WUW73" s="461"/>
      <c r="WUX73" s="461"/>
      <c r="WUY73" s="462"/>
      <c r="WUZ73" s="462"/>
      <c r="WVA73" s="462"/>
      <c r="WVB73" s="463"/>
      <c r="WVD73" s="457"/>
      <c r="WVE73" s="461"/>
      <c r="WVF73" s="461"/>
      <c r="WVG73" s="462"/>
      <c r="WVH73" s="462"/>
      <c r="WVI73" s="462"/>
      <c r="WVJ73" s="463"/>
      <c r="WVL73" s="457"/>
      <c r="WVM73" s="461"/>
      <c r="WVN73" s="461"/>
      <c r="WVO73" s="462"/>
      <c r="WVP73" s="462"/>
      <c r="WVQ73" s="462"/>
      <c r="WVR73" s="463"/>
      <c r="WVT73" s="457"/>
      <c r="WVU73" s="461"/>
      <c r="WVV73" s="461"/>
      <c r="WVW73" s="462"/>
      <c r="WVX73" s="462"/>
      <c r="WVY73" s="462"/>
      <c r="WVZ73" s="463"/>
      <c r="WWB73" s="457"/>
      <c r="WWC73" s="461"/>
      <c r="WWD73" s="461"/>
      <c r="WWE73" s="462"/>
      <c r="WWF73" s="462"/>
      <c r="WWG73" s="462"/>
      <c r="WWH73" s="463"/>
      <c r="WWJ73" s="457"/>
      <c r="WWK73" s="461"/>
      <c r="WWL73" s="461"/>
      <c r="WWM73" s="462"/>
      <c r="WWN73" s="462"/>
      <c r="WWO73" s="462"/>
      <c r="WWP73" s="463"/>
      <c r="WWR73" s="457"/>
      <c r="WWS73" s="461"/>
      <c r="WWT73" s="461"/>
      <c r="WWU73" s="462"/>
      <c r="WWV73" s="462"/>
      <c r="WWW73" s="462"/>
      <c r="WWX73" s="463"/>
      <c r="WWZ73" s="457"/>
      <c r="WXA73" s="461"/>
      <c r="WXB73" s="461"/>
      <c r="WXC73" s="462"/>
      <c r="WXD73" s="462"/>
      <c r="WXE73" s="462"/>
      <c r="WXF73" s="463"/>
      <c r="WXH73" s="457"/>
      <c r="WXI73" s="461"/>
      <c r="WXJ73" s="461"/>
      <c r="WXK73" s="462"/>
      <c r="WXL73" s="462"/>
      <c r="WXM73" s="462"/>
      <c r="WXN73" s="463"/>
      <c r="WXP73" s="457"/>
      <c r="WXQ73" s="461"/>
      <c r="WXR73" s="461"/>
      <c r="WXS73" s="462"/>
      <c r="WXT73" s="462"/>
      <c r="WXU73" s="462"/>
      <c r="WXV73" s="463"/>
      <c r="WXX73" s="457"/>
      <c r="WXY73" s="461"/>
      <c r="WXZ73" s="461"/>
      <c r="WYA73" s="462"/>
      <c r="WYB73" s="462"/>
      <c r="WYC73" s="462"/>
      <c r="WYD73" s="463"/>
      <c r="WYF73" s="457"/>
      <c r="WYG73" s="461"/>
      <c r="WYH73" s="461"/>
      <c r="WYI73" s="462"/>
      <c r="WYJ73" s="462"/>
      <c r="WYK73" s="462"/>
      <c r="WYL73" s="463"/>
      <c r="WYN73" s="457"/>
      <c r="WYO73" s="461"/>
      <c r="WYP73" s="461"/>
      <c r="WYQ73" s="462"/>
      <c r="WYR73" s="462"/>
      <c r="WYS73" s="462"/>
      <c r="WYT73" s="463"/>
      <c r="WYV73" s="457"/>
      <c r="WYW73" s="461"/>
      <c r="WYX73" s="461"/>
      <c r="WYY73" s="462"/>
      <c r="WYZ73" s="462"/>
      <c r="WZA73" s="462"/>
      <c r="WZB73" s="463"/>
      <c r="WZD73" s="457"/>
      <c r="WZE73" s="461"/>
      <c r="WZF73" s="461"/>
      <c r="WZG73" s="462"/>
      <c r="WZH73" s="462"/>
      <c r="WZI73" s="462"/>
      <c r="WZJ73" s="463"/>
      <c r="WZL73" s="457"/>
      <c r="WZM73" s="461"/>
      <c r="WZN73" s="461"/>
      <c r="WZO73" s="462"/>
      <c r="WZP73" s="462"/>
      <c r="WZQ73" s="462"/>
      <c r="WZR73" s="463"/>
      <c r="WZT73" s="457"/>
      <c r="WZU73" s="461"/>
      <c r="WZV73" s="461"/>
      <c r="WZW73" s="462"/>
      <c r="WZX73" s="462"/>
      <c r="WZY73" s="462"/>
      <c r="WZZ73" s="463"/>
      <c r="XAB73" s="457"/>
      <c r="XAC73" s="461"/>
      <c r="XAD73" s="461"/>
      <c r="XAE73" s="462"/>
      <c r="XAF73" s="462"/>
      <c r="XAG73" s="462"/>
      <c r="XAH73" s="463"/>
      <c r="XAJ73" s="457"/>
      <c r="XAK73" s="461"/>
      <c r="XAL73" s="461"/>
      <c r="XAM73" s="462"/>
      <c r="XAN73" s="462"/>
      <c r="XAO73" s="462"/>
      <c r="XAP73" s="463"/>
      <c r="XAR73" s="457"/>
      <c r="XAS73" s="461"/>
      <c r="XAT73" s="461"/>
      <c r="XAU73" s="462"/>
      <c r="XAV73" s="462"/>
      <c r="XAW73" s="462"/>
      <c r="XAX73" s="463"/>
      <c r="XAZ73" s="457"/>
      <c r="XBA73" s="461"/>
      <c r="XBB73" s="461"/>
      <c r="XBC73" s="462"/>
      <c r="XBD73" s="462"/>
      <c r="XBE73" s="462"/>
      <c r="XBF73" s="463"/>
      <c r="XBH73" s="457"/>
      <c r="XBI73" s="461"/>
      <c r="XBJ73" s="461"/>
      <c r="XBK73" s="462"/>
      <c r="XBL73" s="462"/>
      <c r="XBM73" s="462"/>
      <c r="XBN73" s="463"/>
      <c r="XBP73" s="457"/>
      <c r="XBQ73" s="461"/>
      <c r="XBR73" s="461"/>
      <c r="XBS73" s="462"/>
      <c r="XBT73" s="462"/>
      <c r="XBU73" s="462"/>
      <c r="XBV73" s="463"/>
      <c r="XBX73" s="457"/>
      <c r="XBY73" s="461"/>
      <c r="XBZ73" s="461"/>
      <c r="XCA73" s="462"/>
      <c r="XCB73" s="462"/>
      <c r="XCC73" s="462"/>
      <c r="XCD73" s="463"/>
      <c r="XCF73" s="457"/>
      <c r="XCG73" s="461"/>
      <c r="XCH73" s="461"/>
      <c r="XCI73" s="462"/>
      <c r="XCJ73" s="462"/>
      <c r="XCK73" s="462"/>
      <c r="XCL73" s="463"/>
      <c r="XCN73" s="457"/>
      <c r="XCO73" s="461"/>
      <c r="XCP73" s="461"/>
      <c r="XCQ73" s="462"/>
      <c r="XCR73" s="462"/>
      <c r="XCS73" s="462"/>
      <c r="XCT73" s="463"/>
      <c r="XCV73" s="457"/>
      <c r="XCW73" s="461"/>
      <c r="XCX73" s="461"/>
      <c r="XCY73" s="462"/>
      <c r="XCZ73" s="462"/>
      <c r="XDA73" s="462"/>
      <c r="XDB73" s="463"/>
      <c r="XDD73" s="457"/>
      <c r="XDE73" s="461"/>
      <c r="XDF73" s="461"/>
      <c r="XDG73" s="462"/>
      <c r="XDH73" s="462"/>
      <c r="XDI73" s="462"/>
      <c r="XDJ73" s="463"/>
      <c r="XDL73" s="457"/>
      <c r="XDM73" s="461"/>
      <c r="XDN73" s="461"/>
      <c r="XDO73" s="462"/>
      <c r="XDP73" s="462"/>
      <c r="XDQ73" s="462"/>
      <c r="XDR73" s="463"/>
      <c r="XDT73" s="457"/>
      <c r="XDU73" s="461"/>
      <c r="XDV73" s="461"/>
      <c r="XDW73" s="462"/>
      <c r="XDX73" s="462"/>
      <c r="XDY73" s="462"/>
      <c r="XDZ73" s="463"/>
      <c r="XEB73" s="457"/>
      <c r="XEC73" s="461"/>
      <c r="XED73" s="461"/>
      <c r="XEE73" s="462"/>
      <c r="XEF73" s="462"/>
      <c r="XEG73" s="462"/>
      <c r="XEH73" s="463"/>
      <c r="XEJ73" s="457"/>
      <c r="XEK73" s="461"/>
      <c r="XEL73" s="461"/>
      <c r="XEM73" s="462"/>
      <c r="XEN73" s="462"/>
      <c r="XEO73" s="462"/>
      <c r="XEP73" s="463"/>
      <c r="XER73" s="457"/>
      <c r="XES73" s="461"/>
      <c r="XET73" s="461"/>
      <c r="XEU73" s="462"/>
      <c r="XEV73" s="462"/>
      <c r="XEW73" s="462"/>
      <c r="XEX73" s="463"/>
      <c r="XEZ73" s="457"/>
      <c r="XFA73" s="461"/>
      <c r="XFB73" s="461"/>
      <c r="XFC73" s="462"/>
      <c r="XFD73" s="462"/>
    </row>
    <row r="74" spans="1:16384" s="456" customFormat="1" ht="21" customHeight="1">
      <c r="A74" s="508">
        <f t="shared" ref="A74:A139" si="13">A73+1</f>
        <v>65</v>
      </c>
      <c r="B74" s="744"/>
      <c r="C74" s="707"/>
      <c r="D74" s="684" t="s">
        <v>241</v>
      </c>
      <c r="E74" s="685"/>
      <c r="F74" s="686"/>
      <c r="G74" s="454"/>
      <c r="H74" s="454"/>
      <c r="I74" s="454"/>
      <c r="J74" s="454"/>
      <c r="K74" s="481">
        <f t="shared" si="12"/>
        <v>0</v>
      </c>
      <c r="L74" s="457"/>
      <c r="M74" s="461"/>
      <c r="N74" s="461"/>
      <c r="O74" s="462"/>
      <c r="P74" s="462"/>
      <c r="Q74" s="462"/>
      <c r="R74" s="463"/>
      <c r="T74" s="457"/>
      <c r="U74" s="461"/>
      <c r="V74" s="461"/>
      <c r="W74" s="462"/>
      <c r="X74" s="462"/>
      <c r="Y74" s="462"/>
      <c r="Z74" s="463"/>
      <c r="AB74" s="457"/>
      <c r="AC74" s="461"/>
      <c r="AD74" s="461"/>
      <c r="AE74" s="462"/>
      <c r="AF74" s="462"/>
      <c r="AG74" s="462"/>
      <c r="AH74" s="463"/>
      <c r="AJ74" s="457"/>
      <c r="AK74" s="461"/>
      <c r="AL74" s="461"/>
      <c r="AM74" s="462"/>
      <c r="AN74" s="462"/>
      <c r="AO74" s="462"/>
      <c r="AP74" s="463"/>
      <c r="AR74" s="457"/>
      <c r="AS74" s="461"/>
      <c r="AT74" s="461"/>
      <c r="AU74" s="462"/>
      <c r="AV74" s="462"/>
      <c r="AW74" s="462"/>
      <c r="AX74" s="463"/>
      <c r="AZ74" s="457"/>
      <c r="BA74" s="461"/>
      <c r="BB74" s="461"/>
      <c r="BC74" s="462"/>
      <c r="BD74" s="462"/>
      <c r="BE74" s="462"/>
      <c r="BF74" s="463"/>
      <c r="BH74" s="457"/>
      <c r="BI74" s="461"/>
      <c r="BJ74" s="461"/>
      <c r="BK74" s="462"/>
      <c r="BL74" s="462"/>
      <c r="BM74" s="462"/>
      <c r="BN74" s="463"/>
      <c r="BP74" s="457"/>
      <c r="BQ74" s="461"/>
      <c r="BR74" s="461"/>
      <c r="BS74" s="462"/>
      <c r="BT74" s="462"/>
      <c r="BU74" s="462"/>
      <c r="BV74" s="463"/>
      <c r="BX74" s="457"/>
      <c r="BY74" s="461"/>
      <c r="BZ74" s="461"/>
      <c r="CA74" s="462"/>
      <c r="CB74" s="462"/>
      <c r="CC74" s="462"/>
      <c r="CD74" s="463"/>
      <c r="CF74" s="457"/>
      <c r="CG74" s="461"/>
      <c r="CH74" s="461"/>
      <c r="CI74" s="462"/>
      <c r="CJ74" s="462"/>
      <c r="CK74" s="462"/>
      <c r="CL74" s="463"/>
      <c r="CN74" s="457"/>
      <c r="CO74" s="461"/>
      <c r="CP74" s="461"/>
      <c r="CQ74" s="462"/>
      <c r="CR74" s="462"/>
      <c r="CS74" s="462"/>
      <c r="CT74" s="463"/>
      <c r="CV74" s="457"/>
      <c r="CW74" s="461"/>
      <c r="CX74" s="461"/>
      <c r="CY74" s="462"/>
      <c r="CZ74" s="462"/>
      <c r="DA74" s="462"/>
      <c r="DB74" s="463"/>
      <c r="DD74" s="457"/>
      <c r="DE74" s="461"/>
      <c r="DF74" s="461"/>
      <c r="DG74" s="462"/>
      <c r="DH74" s="462"/>
      <c r="DI74" s="462"/>
      <c r="DJ74" s="463"/>
      <c r="DL74" s="457"/>
      <c r="DM74" s="461"/>
      <c r="DN74" s="461"/>
      <c r="DO74" s="462"/>
      <c r="DP74" s="462"/>
      <c r="DQ74" s="462"/>
      <c r="DR74" s="463"/>
      <c r="DT74" s="457"/>
      <c r="DU74" s="461"/>
      <c r="DV74" s="461"/>
      <c r="DW74" s="462"/>
      <c r="DX74" s="462"/>
      <c r="DY74" s="462"/>
      <c r="DZ74" s="463"/>
      <c r="EB74" s="457"/>
      <c r="EC74" s="461"/>
      <c r="ED74" s="461"/>
      <c r="EE74" s="462"/>
      <c r="EF74" s="462"/>
      <c r="EG74" s="462"/>
      <c r="EH74" s="463"/>
      <c r="EJ74" s="457"/>
      <c r="EK74" s="461"/>
      <c r="EL74" s="461"/>
      <c r="EM74" s="462"/>
      <c r="EN74" s="462"/>
      <c r="EO74" s="462"/>
      <c r="EP74" s="463"/>
      <c r="ER74" s="457"/>
      <c r="ES74" s="461"/>
      <c r="ET74" s="461"/>
      <c r="EU74" s="462"/>
      <c r="EV74" s="462"/>
      <c r="EW74" s="462"/>
      <c r="EX74" s="463"/>
      <c r="EZ74" s="457"/>
      <c r="FA74" s="461"/>
      <c r="FB74" s="461"/>
      <c r="FC74" s="462"/>
      <c r="FD74" s="462"/>
      <c r="FE74" s="462"/>
      <c r="FF74" s="463"/>
      <c r="FH74" s="457"/>
      <c r="FI74" s="461"/>
      <c r="FJ74" s="461"/>
      <c r="FK74" s="462"/>
      <c r="FL74" s="462"/>
      <c r="FM74" s="462"/>
      <c r="FN74" s="463"/>
      <c r="FP74" s="457"/>
      <c r="FQ74" s="461"/>
      <c r="FR74" s="461"/>
      <c r="FS74" s="462"/>
      <c r="FT74" s="462"/>
      <c r="FU74" s="462"/>
      <c r="FV74" s="463"/>
      <c r="FX74" s="457"/>
      <c r="FY74" s="461"/>
      <c r="FZ74" s="461"/>
      <c r="GA74" s="462"/>
      <c r="GB74" s="462"/>
      <c r="GC74" s="462"/>
      <c r="GD74" s="463"/>
      <c r="GF74" s="457"/>
      <c r="GG74" s="461"/>
      <c r="GH74" s="461"/>
      <c r="GI74" s="462"/>
      <c r="GJ74" s="462"/>
      <c r="GK74" s="462"/>
      <c r="GL74" s="463"/>
      <c r="GN74" s="457"/>
      <c r="GO74" s="461"/>
      <c r="GP74" s="461"/>
      <c r="GQ74" s="462"/>
      <c r="GR74" s="462"/>
      <c r="GS74" s="462"/>
      <c r="GT74" s="463"/>
      <c r="GV74" s="457"/>
      <c r="GW74" s="461"/>
      <c r="GX74" s="461"/>
      <c r="GY74" s="462"/>
      <c r="GZ74" s="462"/>
      <c r="HA74" s="462"/>
      <c r="HB74" s="463"/>
      <c r="HD74" s="457"/>
      <c r="HE74" s="461"/>
      <c r="HF74" s="461"/>
      <c r="HG74" s="462"/>
      <c r="HH74" s="462"/>
      <c r="HI74" s="462"/>
      <c r="HJ74" s="463"/>
      <c r="HL74" s="457"/>
      <c r="HM74" s="461"/>
      <c r="HN74" s="461"/>
      <c r="HO74" s="462"/>
      <c r="HP74" s="462"/>
      <c r="HQ74" s="462"/>
      <c r="HR74" s="463"/>
      <c r="HT74" s="457"/>
      <c r="HU74" s="461"/>
      <c r="HV74" s="461"/>
      <c r="HW74" s="462"/>
      <c r="HX74" s="462"/>
      <c r="HY74" s="462"/>
      <c r="HZ74" s="463"/>
      <c r="IB74" s="457"/>
      <c r="IC74" s="461"/>
      <c r="ID74" s="461"/>
      <c r="IE74" s="462"/>
      <c r="IF74" s="462"/>
      <c r="IG74" s="462"/>
      <c r="IH74" s="463"/>
      <c r="IJ74" s="457"/>
      <c r="IK74" s="461"/>
      <c r="IL74" s="461"/>
      <c r="IM74" s="462"/>
      <c r="IN74" s="462"/>
      <c r="IO74" s="462"/>
      <c r="IP74" s="463"/>
      <c r="IR74" s="457"/>
      <c r="IS74" s="461"/>
      <c r="IT74" s="461"/>
      <c r="IU74" s="462"/>
      <c r="IV74" s="462"/>
      <c r="IW74" s="462"/>
      <c r="IX74" s="463"/>
      <c r="IZ74" s="457"/>
      <c r="JA74" s="461"/>
      <c r="JB74" s="461"/>
      <c r="JC74" s="462"/>
      <c r="JD74" s="462"/>
      <c r="JE74" s="462"/>
      <c r="JF74" s="463"/>
      <c r="JH74" s="457"/>
      <c r="JI74" s="461"/>
      <c r="JJ74" s="461"/>
      <c r="JK74" s="462"/>
      <c r="JL74" s="462"/>
      <c r="JM74" s="462"/>
      <c r="JN74" s="463"/>
      <c r="JP74" s="457"/>
      <c r="JQ74" s="461"/>
      <c r="JR74" s="461"/>
      <c r="JS74" s="462"/>
      <c r="JT74" s="462"/>
      <c r="JU74" s="462"/>
      <c r="JV74" s="463"/>
      <c r="JX74" s="457"/>
      <c r="JY74" s="461"/>
      <c r="JZ74" s="461"/>
      <c r="KA74" s="462"/>
      <c r="KB74" s="462"/>
      <c r="KC74" s="462"/>
      <c r="KD74" s="463"/>
      <c r="KF74" s="457"/>
      <c r="KG74" s="461"/>
      <c r="KH74" s="461"/>
      <c r="KI74" s="462"/>
      <c r="KJ74" s="462"/>
      <c r="KK74" s="462"/>
      <c r="KL74" s="463"/>
      <c r="KN74" s="457"/>
      <c r="KO74" s="461"/>
      <c r="KP74" s="461"/>
      <c r="KQ74" s="462"/>
      <c r="KR74" s="462"/>
      <c r="KS74" s="462"/>
      <c r="KT74" s="463"/>
      <c r="KV74" s="457"/>
      <c r="KW74" s="461"/>
      <c r="KX74" s="461"/>
      <c r="KY74" s="462"/>
      <c r="KZ74" s="462"/>
      <c r="LA74" s="462"/>
      <c r="LB74" s="463"/>
      <c r="LD74" s="457"/>
      <c r="LE74" s="461"/>
      <c r="LF74" s="461"/>
      <c r="LG74" s="462"/>
      <c r="LH74" s="462"/>
      <c r="LI74" s="462"/>
      <c r="LJ74" s="463"/>
      <c r="LL74" s="457"/>
      <c r="LM74" s="461"/>
      <c r="LN74" s="461"/>
      <c r="LO74" s="462"/>
      <c r="LP74" s="462"/>
      <c r="LQ74" s="462"/>
      <c r="LR74" s="463"/>
      <c r="LT74" s="457"/>
      <c r="LU74" s="461"/>
      <c r="LV74" s="461"/>
      <c r="LW74" s="462"/>
      <c r="LX74" s="462"/>
      <c r="LY74" s="462"/>
      <c r="LZ74" s="463"/>
      <c r="MB74" s="457"/>
      <c r="MC74" s="461"/>
      <c r="MD74" s="461"/>
      <c r="ME74" s="462"/>
      <c r="MF74" s="462"/>
      <c r="MG74" s="462"/>
      <c r="MH74" s="463"/>
      <c r="MJ74" s="457"/>
      <c r="MK74" s="461"/>
      <c r="ML74" s="461"/>
      <c r="MM74" s="462"/>
      <c r="MN74" s="462"/>
      <c r="MO74" s="462"/>
      <c r="MP74" s="463"/>
      <c r="MR74" s="457"/>
      <c r="MS74" s="461"/>
      <c r="MT74" s="461"/>
      <c r="MU74" s="462"/>
      <c r="MV74" s="462"/>
      <c r="MW74" s="462"/>
      <c r="MX74" s="463"/>
      <c r="MZ74" s="457"/>
      <c r="NA74" s="461"/>
      <c r="NB74" s="461"/>
      <c r="NC74" s="462"/>
      <c r="ND74" s="462"/>
      <c r="NE74" s="462"/>
      <c r="NF74" s="463"/>
      <c r="NH74" s="457"/>
      <c r="NI74" s="461"/>
      <c r="NJ74" s="461"/>
      <c r="NK74" s="462"/>
      <c r="NL74" s="462"/>
      <c r="NM74" s="462"/>
      <c r="NN74" s="463"/>
      <c r="NP74" s="457"/>
      <c r="NQ74" s="461"/>
      <c r="NR74" s="461"/>
      <c r="NS74" s="462"/>
      <c r="NT74" s="462"/>
      <c r="NU74" s="462"/>
      <c r="NV74" s="463"/>
      <c r="NX74" s="457"/>
      <c r="NY74" s="461"/>
      <c r="NZ74" s="461"/>
      <c r="OA74" s="462"/>
      <c r="OB74" s="462"/>
      <c r="OC74" s="462"/>
      <c r="OD74" s="463"/>
      <c r="OF74" s="457"/>
      <c r="OG74" s="461"/>
      <c r="OH74" s="461"/>
      <c r="OI74" s="462"/>
      <c r="OJ74" s="462"/>
      <c r="OK74" s="462"/>
      <c r="OL74" s="463"/>
      <c r="ON74" s="457"/>
      <c r="OO74" s="461"/>
      <c r="OP74" s="461"/>
      <c r="OQ74" s="462"/>
      <c r="OR74" s="462"/>
      <c r="OS74" s="462"/>
      <c r="OT74" s="463"/>
      <c r="OV74" s="457"/>
      <c r="OW74" s="461"/>
      <c r="OX74" s="461"/>
      <c r="OY74" s="462"/>
      <c r="OZ74" s="462"/>
      <c r="PA74" s="462"/>
      <c r="PB74" s="463"/>
      <c r="PD74" s="457"/>
      <c r="PE74" s="461"/>
      <c r="PF74" s="461"/>
      <c r="PG74" s="462"/>
      <c r="PH74" s="462"/>
      <c r="PI74" s="462"/>
      <c r="PJ74" s="463"/>
      <c r="PL74" s="457"/>
      <c r="PM74" s="461"/>
      <c r="PN74" s="461"/>
      <c r="PO74" s="462"/>
      <c r="PP74" s="462"/>
      <c r="PQ74" s="462"/>
      <c r="PR74" s="463"/>
      <c r="PT74" s="457"/>
      <c r="PU74" s="461"/>
      <c r="PV74" s="461"/>
      <c r="PW74" s="462"/>
      <c r="PX74" s="462"/>
      <c r="PY74" s="462"/>
      <c r="PZ74" s="463"/>
      <c r="QB74" s="457"/>
      <c r="QC74" s="461"/>
      <c r="QD74" s="461"/>
      <c r="QE74" s="462"/>
      <c r="QF74" s="462"/>
      <c r="QG74" s="462"/>
      <c r="QH74" s="463"/>
      <c r="QJ74" s="457"/>
      <c r="QK74" s="461"/>
      <c r="QL74" s="461"/>
      <c r="QM74" s="462"/>
      <c r="QN74" s="462"/>
      <c r="QO74" s="462"/>
      <c r="QP74" s="463"/>
      <c r="QR74" s="457"/>
      <c r="QS74" s="461"/>
      <c r="QT74" s="461"/>
      <c r="QU74" s="462"/>
      <c r="QV74" s="462"/>
      <c r="QW74" s="462"/>
      <c r="QX74" s="463"/>
      <c r="QZ74" s="457"/>
      <c r="RA74" s="461"/>
      <c r="RB74" s="461"/>
      <c r="RC74" s="462"/>
      <c r="RD74" s="462"/>
      <c r="RE74" s="462"/>
      <c r="RF74" s="463"/>
      <c r="RH74" s="457"/>
      <c r="RI74" s="461"/>
      <c r="RJ74" s="461"/>
      <c r="RK74" s="462"/>
      <c r="RL74" s="462"/>
      <c r="RM74" s="462"/>
      <c r="RN74" s="463"/>
      <c r="RP74" s="457"/>
      <c r="RQ74" s="461"/>
      <c r="RR74" s="461"/>
      <c r="RS74" s="462"/>
      <c r="RT74" s="462"/>
      <c r="RU74" s="462"/>
      <c r="RV74" s="463"/>
      <c r="RX74" s="457"/>
      <c r="RY74" s="461"/>
      <c r="RZ74" s="461"/>
      <c r="SA74" s="462"/>
      <c r="SB74" s="462"/>
      <c r="SC74" s="462"/>
      <c r="SD74" s="463"/>
      <c r="SF74" s="457"/>
      <c r="SG74" s="461"/>
      <c r="SH74" s="461"/>
      <c r="SI74" s="462"/>
      <c r="SJ74" s="462"/>
      <c r="SK74" s="462"/>
      <c r="SL74" s="463"/>
      <c r="SN74" s="457"/>
      <c r="SO74" s="461"/>
      <c r="SP74" s="461"/>
      <c r="SQ74" s="462"/>
      <c r="SR74" s="462"/>
      <c r="SS74" s="462"/>
      <c r="ST74" s="463"/>
      <c r="SV74" s="457"/>
      <c r="SW74" s="461"/>
      <c r="SX74" s="461"/>
      <c r="SY74" s="462"/>
      <c r="SZ74" s="462"/>
      <c r="TA74" s="462"/>
      <c r="TB74" s="463"/>
      <c r="TD74" s="457"/>
      <c r="TE74" s="461"/>
      <c r="TF74" s="461"/>
      <c r="TG74" s="462"/>
      <c r="TH74" s="462"/>
      <c r="TI74" s="462"/>
      <c r="TJ74" s="463"/>
      <c r="TL74" s="457"/>
      <c r="TM74" s="461"/>
      <c r="TN74" s="461"/>
      <c r="TO74" s="462"/>
      <c r="TP74" s="462"/>
      <c r="TQ74" s="462"/>
      <c r="TR74" s="463"/>
      <c r="TT74" s="457"/>
      <c r="TU74" s="461"/>
      <c r="TV74" s="461"/>
      <c r="TW74" s="462"/>
      <c r="TX74" s="462"/>
      <c r="TY74" s="462"/>
      <c r="TZ74" s="463"/>
      <c r="UB74" s="457"/>
      <c r="UC74" s="461"/>
      <c r="UD74" s="461"/>
      <c r="UE74" s="462"/>
      <c r="UF74" s="462"/>
      <c r="UG74" s="462"/>
      <c r="UH74" s="463"/>
      <c r="UJ74" s="457"/>
      <c r="UK74" s="461"/>
      <c r="UL74" s="461"/>
      <c r="UM74" s="462"/>
      <c r="UN74" s="462"/>
      <c r="UO74" s="462"/>
      <c r="UP74" s="463"/>
      <c r="UR74" s="457"/>
      <c r="US74" s="461"/>
      <c r="UT74" s="461"/>
      <c r="UU74" s="462"/>
      <c r="UV74" s="462"/>
      <c r="UW74" s="462"/>
      <c r="UX74" s="463"/>
      <c r="UZ74" s="457"/>
      <c r="VA74" s="461"/>
      <c r="VB74" s="461"/>
      <c r="VC74" s="462"/>
      <c r="VD74" s="462"/>
      <c r="VE74" s="462"/>
      <c r="VF74" s="463"/>
      <c r="VH74" s="457"/>
      <c r="VI74" s="461"/>
      <c r="VJ74" s="461"/>
      <c r="VK74" s="462"/>
      <c r="VL74" s="462"/>
      <c r="VM74" s="462"/>
      <c r="VN74" s="463"/>
      <c r="VP74" s="457"/>
      <c r="VQ74" s="461"/>
      <c r="VR74" s="461"/>
      <c r="VS74" s="462"/>
      <c r="VT74" s="462"/>
      <c r="VU74" s="462"/>
      <c r="VV74" s="463"/>
      <c r="VX74" s="457"/>
      <c r="VY74" s="461"/>
      <c r="VZ74" s="461"/>
      <c r="WA74" s="462"/>
      <c r="WB74" s="462"/>
      <c r="WC74" s="462"/>
      <c r="WD74" s="463"/>
      <c r="WF74" s="457"/>
      <c r="WG74" s="461"/>
      <c r="WH74" s="461"/>
      <c r="WI74" s="462"/>
      <c r="WJ74" s="462"/>
      <c r="WK74" s="462"/>
      <c r="WL74" s="463"/>
      <c r="WN74" s="457"/>
      <c r="WO74" s="461"/>
      <c r="WP74" s="461"/>
      <c r="WQ74" s="462"/>
      <c r="WR74" s="462"/>
      <c r="WS74" s="462"/>
      <c r="WT74" s="463"/>
      <c r="WV74" s="457"/>
      <c r="WW74" s="461"/>
      <c r="WX74" s="461"/>
      <c r="WY74" s="462"/>
      <c r="WZ74" s="462"/>
      <c r="XA74" s="462"/>
      <c r="XB74" s="463"/>
      <c r="XD74" s="457"/>
      <c r="XE74" s="461"/>
      <c r="XF74" s="461"/>
      <c r="XG74" s="462"/>
      <c r="XH74" s="462"/>
      <c r="XI74" s="462"/>
      <c r="XJ74" s="463"/>
      <c r="XL74" s="457"/>
      <c r="XM74" s="461"/>
      <c r="XN74" s="461"/>
      <c r="XO74" s="462"/>
      <c r="XP74" s="462"/>
      <c r="XQ74" s="462"/>
      <c r="XR74" s="463"/>
      <c r="XT74" s="457"/>
      <c r="XU74" s="461"/>
      <c r="XV74" s="461"/>
      <c r="XW74" s="462"/>
      <c r="XX74" s="462"/>
      <c r="XY74" s="462"/>
      <c r="XZ74" s="463"/>
      <c r="YB74" s="457"/>
      <c r="YC74" s="461"/>
      <c r="YD74" s="461"/>
      <c r="YE74" s="462"/>
      <c r="YF74" s="462"/>
      <c r="YG74" s="462"/>
      <c r="YH74" s="463"/>
      <c r="YJ74" s="457"/>
      <c r="YK74" s="461"/>
      <c r="YL74" s="461"/>
      <c r="YM74" s="462"/>
      <c r="YN74" s="462"/>
      <c r="YO74" s="462"/>
      <c r="YP74" s="463"/>
      <c r="YR74" s="457"/>
      <c r="YS74" s="461"/>
      <c r="YT74" s="461"/>
      <c r="YU74" s="462"/>
      <c r="YV74" s="462"/>
      <c r="YW74" s="462"/>
      <c r="YX74" s="463"/>
      <c r="YZ74" s="457"/>
      <c r="ZA74" s="461"/>
      <c r="ZB74" s="461"/>
      <c r="ZC74" s="462"/>
      <c r="ZD74" s="462"/>
      <c r="ZE74" s="462"/>
      <c r="ZF74" s="463"/>
      <c r="ZH74" s="457"/>
      <c r="ZI74" s="461"/>
      <c r="ZJ74" s="461"/>
      <c r="ZK74" s="462"/>
      <c r="ZL74" s="462"/>
      <c r="ZM74" s="462"/>
      <c r="ZN74" s="463"/>
      <c r="ZP74" s="457"/>
      <c r="ZQ74" s="461"/>
      <c r="ZR74" s="461"/>
      <c r="ZS74" s="462"/>
      <c r="ZT74" s="462"/>
      <c r="ZU74" s="462"/>
      <c r="ZV74" s="463"/>
      <c r="ZX74" s="457"/>
      <c r="ZY74" s="461"/>
      <c r="ZZ74" s="461"/>
      <c r="AAA74" s="462"/>
      <c r="AAB74" s="462"/>
      <c r="AAC74" s="462"/>
      <c r="AAD74" s="463"/>
      <c r="AAF74" s="457"/>
      <c r="AAG74" s="461"/>
      <c r="AAH74" s="461"/>
      <c r="AAI74" s="462"/>
      <c r="AAJ74" s="462"/>
      <c r="AAK74" s="462"/>
      <c r="AAL74" s="463"/>
      <c r="AAN74" s="457"/>
      <c r="AAO74" s="461"/>
      <c r="AAP74" s="461"/>
      <c r="AAQ74" s="462"/>
      <c r="AAR74" s="462"/>
      <c r="AAS74" s="462"/>
      <c r="AAT74" s="463"/>
      <c r="AAV74" s="457"/>
      <c r="AAW74" s="461"/>
      <c r="AAX74" s="461"/>
      <c r="AAY74" s="462"/>
      <c r="AAZ74" s="462"/>
      <c r="ABA74" s="462"/>
      <c r="ABB74" s="463"/>
      <c r="ABD74" s="457"/>
      <c r="ABE74" s="461"/>
      <c r="ABF74" s="461"/>
      <c r="ABG74" s="462"/>
      <c r="ABH74" s="462"/>
      <c r="ABI74" s="462"/>
      <c r="ABJ74" s="463"/>
      <c r="ABL74" s="457"/>
      <c r="ABM74" s="461"/>
      <c r="ABN74" s="461"/>
      <c r="ABO74" s="462"/>
      <c r="ABP74" s="462"/>
      <c r="ABQ74" s="462"/>
      <c r="ABR74" s="463"/>
      <c r="ABT74" s="457"/>
      <c r="ABU74" s="461"/>
      <c r="ABV74" s="461"/>
      <c r="ABW74" s="462"/>
      <c r="ABX74" s="462"/>
      <c r="ABY74" s="462"/>
      <c r="ABZ74" s="463"/>
      <c r="ACB74" s="457"/>
      <c r="ACC74" s="461"/>
      <c r="ACD74" s="461"/>
      <c r="ACE74" s="462"/>
      <c r="ACF74" s="462"/>
      <c r="ACG74" s="462"/>
      <c r="ACH74" s="463"/>
      <c r="ACJ74" s="457"/>
      <c r="ACK74" s="461"/>
      <c r="ACL74" s="461"/>
      <c r="ACM74" s="462"/>
      <c r="ACN74" s="462"/>
      <c r="ACO74" s="462"/>
      <c r="ACP74" s="463"/>
      <c r="ACR74" s="457"/>
      <c r="ACS74" s="461"/>
      <c r="ACT74" s="461"/>
      <c r="ACU74" s="462"/>
      <c r="ACV74" s="462"/>
      <c r="ACW74" s="462"/>
      <c r="ACX74" s="463"/>
      <c r="ACZ74" s="457"/>
      <c r="ADA74" s="461"/>
      <c r="ADB74" s="461"/>
      <c r="ADC74" s="462"/>
      <c r="ADD74" s="462"/>
      <c r="ADE74" s="462"/>
      <c r="ADF74" s="463"/>
      <c r="ADH74" s="457"/>
      <c r="ADI74" s="461"/>
      <c r="ADJ74" s="461"/>
      <c r="ADK74" s="462"/>
      <c r="ADL74" s="462"/>
      <c r="ADM74" s="462"/>
      <c r="ADN74" s="463"/>
      <c r="ADP74" s="457"/>
      <c r="ADQ74" s="461"/>
      <c r="ADR74" s="461"/>
      <c r="ADS74" s="462"/>
      <c r="ADT74" s="462"/>
      <c r="ADU74" s="462"/>
      <c r="ADV74" s="463"/>
      <c r="ADX74" s="457"/>
      <c r="ADY74" s="461"/>
      <c r="ADZ74" s="461"/>
      <c r="AEA74" s="462"/>
      <c r="AEB74" s="462"/>
      <c r="AEC74" s="462"/>
      <c r="AED74" s="463"/>
      <c r="AEF74" s="457"/>
      <c r="AEG74" s="461"/>
      <c r="AEH74" s="461"/>
      <c r="AEI74" s="462"/>
      <c r="AEJ74" s="462"/>
      <c r="AEK74" s="462"/>
      <c r="AEL74" s="463"/>
      <c r="AEN74" s="457"/>
      <c r="AEO74" s="461"/>
      <c r="AEP74" s="461"/>
      <c r="AEQ74" s="462"/>
      <c r="AER74" s="462"/>
      <c r="AES74" s="462"/>
      <c r="AET74" s="463"/>
      <c r="AEV74" s="457"/>
      <c r="AEW74" s="461"/>
      <c r="AEX74" s="461"/>
      <c r="AEY74" s="462"/>
      <c r="AEZ74" s="462"/>
      <c r="AFA74" s="462"/>
      <c r="AFB74" s="463"/>
      <c r="AFD74" s="457"/>
      <c r="AFE74" s="461"/>
      <c r="AFF74" s="461"/>
      <c r="AFG74" s="462"/>
      <c r="AFH74" s="462"/>
      <c r="AFI74" s="462"/>
      <c r="AFJ74" s="463"/>
      <c r="AFL74" s="457"/>
      <c r="AFM74" s="461"/>
      <c r="AFN74" s="461"/>
      <c r="AFO74" s="462"/>
      <c r="AFP74" s="462"/>
      <c r="AFQ74" s="462"/>
      <c r="AFR74" s="463"/>
      <c r="AFT74" s="457"/>
      <c r="AFU74" s="461"/>
      <c r="AFV74" s="461"/>
      <c r="AFW74" s="462"/>
      <c r="AFX74" s="462"/>
      <c r="AFY74" s="462"/>
      <c r="AFZ74" s="463"/>
      <c r="AGB74" s="457"/>
      <c r="AGC74" s="461"/>
      <c r="AGD74" s="461"/>
      <c r="AGE74" s="462"/>
      <c r="AGF74" s="462"/>
      <c r="AGG74" s="462"/>
      <c r="AGH74" s="463"/>
      <c r="AGJ74" s="457"/>
      <c r="AGK74" s="461"/>
      <c r="AGL74" s="461"/>
      <c r="AGM74" s="462"/>
      <c r="AGN74" s="462"/>
      <c r="AGO74" s="462"/>
      <c r="AGP74" s="463"/>
      <c r="AGR74" s="457"/>
      <c r="AGS74" s="461"/>
      <c r="AGT74" s="461"/>
      <c r="AGU74" s="462"/>
      <c r="AGV74" s="462"/>
      <c r="AGW74" s="462"/>
      <c r="AGX74" s="463"/>
      <c r="AGZ74" s="457"/>
      <c r="AHA74" s="461"/>
      <c r="AHB74" s="461"/>
      <c r="AHC74" s="462"/>
      <c r="AHD74" s="462"/>
      <c r="AHE74" s="462"/>
      <c r="AHF74" s="463"/>
      <c r="AHH74" s="457"/>
      <c r="AHI74" s="461"/>
      <c r="AHJ74" s="461"/>
      <c r="AHK74" s="462"/>
      <c r="AHL74" s="462"/>
      <c r="AHM74" s="462"/>
      <c r="AHN74" s="463"/>
      <c r="AHP74" s="457"/>
      <c r="AHQ74" s="461"/>
      <c r="AHR74" s="461"/>
      <c r="AHS74" s="462"/>
      <c r="AHT74" s="462"/>
      <c r="AHU74" s="462"/>
      <c r="AHV74" s="463"/>
      <c r="AHX74" s="457"/>
      <c r="AHY74" s="461"/>
      <c r="AHZ74" s="461"/>
      <c r="AIA74" s="462"/>
      <c r="AIB74" s="462"/>
      <c r="AIC74" s="462"/>
      <c r="AID74" s="463"/>
      <c r="AIF74" s="457"/>
      <c r="AIG74" s="461"/>
      <c r="AIH74" s="461"/>
      <c r="AII74" s="462"/>
      <c r="AIJ74" s="462"/>
      <c r="AIK74" s="462"/>
      <c r="AIL74" s="463"/>
      <c r="AIN74" s="457"/>
      <c r="AIO74" s="461"/>
      <c r="AIP74" s="461"/>
      <c r="AIQ74" s="462"/>
      <c r="AIR74" s="462"/>
      <c r="AIS74" s="462"/>
      <c r="AIT74" s="463"/>
      <c r="AIV74" s="457"/>
      <c r="AIW74" s="461"/>
      <c r="AIX74" s="461"/>
      <c r="AIY74" s="462"/>
      <c r="AIZ74" s="462"/>
      <c r="AJA74" s="462"/>
      <c r="AJB74" s="463"/>
      <c r="AJD74" s="457"/>
      <c r="AJE74" s="461"/>
      <c r="AJF74" s="461"/>
      <c r="AJG74" s="462"/>
      <c r="AJH74" s="462"/>
      <c r="AJI74" s="462"/>
      <c r="AJJ74" s="463"/>
      <c r="AJL74" s="457"/>
      <c r="AJM74" s="461"/>
      <c r="AJN74" s="461"/>
      <c r="AJO74" s="462"/>
      <c r="AJP74" s="462"/>
      <c r="AJQ74" s="462"/>
      <c r="AJR74" s="463"/>
      <c r="AJT74" s="457"/>
      <c r="AJU74" s="461"/>
      <c r="AJV74" s="461"/>
      <c r="AJW74" s="462"/>
      <c r="AJX74" s="462"/>
      <c r="AJY74" s="462"/>
      <c r="AJZ74" s="463"/>
      <c r="AKB74" s="457"/>
      <c r="AKC74" s="461"/>
      <c r="AKD74" s="461"/>
      <c r="AKE74" s="462"/>
      <c r="AKF74" s="462"/>
      <c r="AKG74" s="462"/>
      <c r="AKH74" s="463"/>
      <c r="AKJ74" s="457"/>
      <c r="AKK74" s="461"/>
      <c r="AKL74" s="461"/>
      <c r="AKM74" s="462"/>
      <c r="AKN74" s="462"/>
      <c r="AKO74" s="462"/>
      <c r="AKP74" s="463"/>
      <c r="AKR74" s="457"/>
      <c r="AKS74" s="461"/>
      <c r="AKT74" s="461"/>
      <c r="AKU74" s="462"/>
      <c r="AKV74" s="462"/>
      <c r="AKW74" s="462"/>
      <c r="AKX74" s="463"/>
      <c r="AKZ74" s="457"/>
      <c r="ALA74" s="461"/>
      <c r="ALB74" s="461"/>
      <c r="ALC74" s="462"/>
      <c r="ALD74" s="462"/>
      <c r="ALE74" s="462"/>
      <c r="ALF74" s="463"/>
      <c r="ALH74" s="457"/>
      <c r="ALI74" s="461"/>
      <c r="ALJ74" s="461"/>
      <c r="ALK74" s="462"/>
      <c r="ALL74" s="462"/>
      <c r="ALM74" s="462"/>
      <c r="ALN74" s="463"/>
      <c r="ALP74" s="457"/>
      <c r="ALQ74" s="461"/>
      <c r="ALR74" s="461"/>
      <c r="ALS74" s="462"/>
      <c r="ALT74" s="462"/>
      <c r="ALU74" s="462"/>
      <c r="ALV74" s="463"/>
      <c r="ALX74" s="457"/>
      <c r="ALY74" s="461"/>
      <c r="ALZ74" s="461"/>
      <c r="AMA74" s="462"/>
      <c r="AMB74" s="462"/>
      <c r="AMC74" s="462"/>
      <c r="AMD74" s="463"/>
      <c r="AMF74" s="457"/>
      <c r="AMG74" s="461"/>
      <c r="AMH74" s="461"/>
      <c r="AMI74" s="462"/>
      <c r="AMJ74" s="462"/>
      <c r="AMK74" s="462"/>
      <c r="AML74" s="463"/>
      <c r="AMN74" s="457"/>
      <c r="AMO74" s="461"/>
      <c r="AMP74" s="461"/>
      <c r="AMQ74" s="462"/>
      <c r="AMR74" s="462"/>
      <c r="AMS74" s="462"/>
      <c r="AMT74" s="463"/>
      <c r="AMV74" s="457"/>
      <c r="AMW74" s="461"/>
      <c r="AMX74" s="461"/>
      <c r="AMY74" s="462"/>
      <c r="AMZ74" s="462"/>
      <c r="ANA74" s="462"/>
      <c r="ANB74" s="463"/>
      <c r="AND74" s="457"/>
      <c r="ANE74" s="461"/>
      <c r="ANF74" s="461"/>
      <c r="ANG74" s="462"/>
      <c r="ANH74" s="462"/>
      <c r="ANI74" s="462"/>
      <c r="ANJ74" s="463"/>
      <c r="ANL74" s="457"/>
      <c r="ANM74" s="461"/>
      <c r="ANN74" s="461"/>
      <c r="ANO74" s="462"/>
      <c r="ANP74" s="462"/>
      <c r="ANQ74" s="462"/>
      <c r="ANR74" s="463"/>
      <c r="ANT74" s="457"/>
      <c r="ANU74" s="461"/>
      <c r="ANV74" s="461"/>
      <c r="ANW74" s="462"/>
      <c r="ANX74" s="462"/>
      <c r="ANY74" s="462"/>
      <c r="ANZ74" s="463"/>
      <c r="AOB74" s="457"/>
      <c r="AOC74" s="461"/>
      <c r="AOD74" s="461"/>
      <c r="AOE74" s="462"/>
      <c r="AOF74" s="462"/>
      <c r="AOG74" s="462"/>
      <c r="AOH74" s="463"/>
      <c r="AOJ74" s="457"/>
      <c r="AOK74" s="461"/>
      <c r="AOL74" s="461"/>
      <c r="AOM74" s="462"/>
      <c r="AON74" s="462"/>
      <c r="AOO74" s="462"/>
      <c r="AOP74" s="463"/>
      <c r="AOR74" s="457"/>
      <c r="AOS74" s="461"/>
      <c r="AOT74" s="461"/>
      <c r="AOU74" s="462"/>
      <c r="AOV74" s="462"/>
      <c r="AOW74" s="462"/>
      <c r="AOX74" s="463"/>
      <c r="AOZ74" s="457"/>
      <c r="APA74" s="461"/>
      <c r="APB74" s="461"/>
      <c r="APC74" s="462"/>
      <c r="APD74" s="462"/>
      <c r="APE74" s="462"/>
      <c r="APF74" s="463"/>
      <c r="APH74" s="457"/>
      <c r="API74" s="461"/>
      <c r="APJ74" s="461"/>
      <c r="APK74" s="462"/>
      <c r="APL74" s="462"/>
      <c r="APM74" s="462"/>
      <c r="APN74" s="463"/>
      <c r="APP74" s="457"/>
      <c r="APQ74" s="461"/>
      <c r="APR74" s="461"/>
      <c r="APS74" s="462"/>
      <c r="APT74" s="462"/>
      <c r="APU74" s="462"/>
      <c r="APV74" s="463"/>
      <c r="APX74" s="457"/>
      <c r="APY74" s="461"/>
      <c r="APZ74" s="461"/>
      <c r="AQA74" s="462"/>
      <c r="AQB74" s="462"/>
      <c r="AQC74" s="462"/>
      <c r="AQD74" s="463"/>
      <c r="AQF74" s="457"/>
      <c r="AQG74" s="461"/>
      <c r="AQH74" s="461"/>
      <c r="AQI74" s="462"/>
      <c r="AQJ74" s="462"/>
      <c r="AQK74" s="462"/>
      <c r="AQL74" s="463"/>
      <c r="AQN74" s="457"/>
      <c r="AQO74" s="461"/>
      <c r="AQP74" s="461"/>
      <c r="AQQ74" s="462"/>
      <c r="AQR74" s="462"/>
      <c r="AQS74" s="462"/>
      <c r="AQT74" s="463"/>
      <c r="AQV74" s="457"/>
      <c r="AQW74" s="461"/>
      <c r="AQX74" s="461"/>
      <c r="AQY74" s="462"/>
      <c r="AQZ74" s="462"/>
      <c r="ARA74" s="462"/>
      <c r="ARB74" s="463"/>
      <c r="ARD74" s="457"/>
      <c r="ARE74" s="461"/>
      <c r="ARF74" s="461"/>
      <c r="ARG74" s="462"/>
      <c r="ARH74" s="462"/>
      <c r="ARI74" s="462"/>
      <c r="ARJ74" s="463"/>
      <c r="ARL74" s="457"/>
      <c r="ARM74" s="461"/>
      <c r="ARN74" s="461"/>
      <c r="ARO74" s="462"/>
      <c r="ARP74" s="462"/>
      <c r="ARQ74" s="462"/>
      <c r="ARR74" s="463"/>
      <c r="ART74" s="457"/>
      <c r="ARU74" s="461"/>
      <c r="ARV74" s="461"/>
      <c r="ARW74" s="462"/>
      <c r="ARX74" s="462"/>
      <c r="ARY74" s="462"/>
      <c r="ARZ74" s="463"/>
      <c r="ASB74" s="457"/>
      <c r="ASC74" s="461"/>
      <c r="ASD74" s="461"/>
      <c r="ASE74" s="462"/>
      <c r="ASF74" s="462"/>
      <c r="ASG74" s="462"/>
      <c r="ASH74" s="463"/>
      <c r="ASJ74" s="457"/>
      <c r="ASK74" s="461"/>
      <c r="ASL74" s="461"/>
      <c r="ASM74" s="462"/>
      <c r="ASN74" s="462"/>
      <c r="ASO74" s="462"/>
      <c r="ASP74" s="463"/>
      <c r="ASR74" s="457"/>
      <c r="ASS74" s="461"/>
      <c r="AST74" s="461"/>
      <c r="ASU74" s="462"/>
      <c r="ASV74" s="462"/>
      <c r="ASW74" s="462"/>
      <c r="ASX74" s="463"/>
      <c r="ASZ74" s="457"/>
      <c r="ATA74" s="461"/>
      <c r="ATB74" s="461"/>
      <c r="ATC74" s="462"/>
      <c r="ATD74" s="462"/>
      <c r="ATE74" s="462"/>
      <c r="ATF74" s="463"/>
      <c r="ATH74" s="457"/>
      <c r="ATI74" s="461"/>
      <c r="ATJ74" s="461"/>
      <c r="ATK74" s="462"/>
      <c r="ATL74" s="462"/>
      <c r="ATM74" s="462"/>
      <c r="ATN74" s="463"/>
      <c r="ATP74" s="457"/>
      <c r="ATQ74" s="461"/>
      <c r="ATR74" s="461"/>
      <c r="ATS74" s="462"/>
      <c r="ATT74" s="462"/>
      <c r="ATU74" s="462"/>
      <c r="ATV74" s="463"/>
      <c r="ATX74" s="457"/>
      <c r="ATY74" s="461"/>
      <c r="ATZ74" s="461"/>
      <c r="AUA74" s="462"/>
      <c r="AUB74" s="462"/>
      <c r="AUC74" s="462"/>
      <c r="AUD74" s="463"/>
      <c r="AUF74" s="457"/>
      <c r="AUG74" s="461"/>
      <c r="AUH74" s="461"/>
      <c r="AUI74" s="462"/>
      <c r="AUJ74" s="462"/>
      <c r="AUK74" s="462"/>
      <c r="AUL74" s="463"/>
      <c r="AUN74" s="457"/>
      <c r="AUO74" s="461"/>
      <c r="AUP74" s="461"/>
      <c r="AUQ74" s="462"/>
      <c r="AUR74" s="462"/>
      <c r="AUS74" s="462"/>
      <c r="AUT74" s="463"/>
      <c r="AUV74" s="457"/>
      <c r="AUW74" s="461"/>
      <c r="AUX74" s="461"/>
      <c r="AUY74" s="462"/>
      <c r="AUZ74" s="462"/>
      <c r="AVA74" s="462"/>
      <c r="AVB74" s="463"/>
      <c r="AVD74" s="457"/>
      <c r="AVE74" s="461"/>
      <c r="AVF74" s="461"/>
      <c r="AVG74" s="462"/>
      <c r="AVH74" s="462"/>
      <c r="AVI74" s="462"/>
      <c r="AVJ74" s="463"/>
      <c r="AVL74" s="457"/>
      <c r="AVM74" s="461"/>
      <c r="AVN74" s="461"/>
      <c r="AVO74" s="462"/>
      <c r="AVP74" s="462"/>
      <c r="AVQ74" s="462"/>
      <c r="AVR74" s="463"/>
      <c r="AVT74" s="457"/>
      <c r="AVU74" s="461"/>
      <c r="AVV74" s="461"/>
      <c r="AVW74" s="462"/>
      <c r="AVX74" s="462"/>
      <c r="AVY74" s="462"/>
      <c r="AVZ74" s="463"/>
      <c r="AWB74" s="457"/>
      <c r="AWC74" s="461"/>
      <c r="AWD74" s="461"/>
      <c r="AWE74" s="462"/>
      <c r="AWF74" s="462"/>
      <c r="AWG74" s="462"/>
      <c r="AWH74" s="463"/>
      <c r="AWJ74" s="457"/>
      <c r="AWK74" s="461"/>
      <c r="AWL74" s="461"/>
      <c r="AWM74" s="462"/>
      <c r="AWN74" s="462"/>
      <c r="AWO74" s="462"/>
      <c r="AWP74" s="463"/>
      <c r="AWR74" s="457"/>
      <c r="AWS74" s="461"/>
      <c r="AWT74" s="461"/>
      <c r="AWU74" s="462"/>
      <c r="AWV74" s="462"/>
      <c r="AWW74" s="462"/>
      <c r="AWX74" s="463"/>
      <c r="AWZ74" s="457"/>
      <c r="AXA74" s="461"/>
      <c r="AXB74" s="461"/>
      <c r="AXC74" s="462"/>
      <c r="AXD74" s="462"/>
      <c r="AXE74" s="462"/>
      <c r="AXF74" s="463"/>
      <c r="AXH74" s="457"/>
      <c r="AXI74" s="461"/>
      <c r="AXJ74" s="461"/>
      <c r="AXK74" s="462"/>
      <c r="AXL74" s="462"/>
      <c r="AXM74" s="462"/>
      <c r="AXN74" s="463"/>
      <c r="AXP74" s="457"/>
      <c r="AXQ74" s="461"/>
      <c r="AXR74" s="461"/>
      <c r="AXS74" s="462"/>
      <c r="AXT74" s="462"/>
      <c r="AXU74" s="462"/>
      <c r="AXV74" s="463"/>
      <c r="AXX74" s="457"/>
      <c r="AXY74" s="461"/>
      <c r="AXZ74" s="461"/>
      <c r="AYA74" s="462"/>
      <c r="AYB74" s="462"/>
      <c r="AYC74" s="462"/>
      <c r="AYD74" s="463"/>
      <c r="AYF74" s="457"/>
      <c r="AYG74" s="461"/>
      <c r="AYH74" s="461"/>
      <c r="AYI74" s="462"/>
      <c r="AYJ74" s="462"/>
      <c r="AYK74" s="462"/>
      <c r="AYL74" s="463"/>
      <c r="AYN74" s="457"/>
      <c r="AYO74" s="461"/>
      <c r="AYP74" s="461"/>
      <c r="AYQ74" s="462"/>
      <c r="AYR74" s="462"/>
      <c r="AYS74" s="462"/>
      <c r="AYT74" s="463"/>
      <c r="AYV74" s="457"/>
      <c r="AYW74" s="461"/>
      <c r="AYX74" s="461"/>
      <c r="AYY74" s="462"/>
      <c r="AYZ74" s="462"/>
      <c r="AZA74" s="462"/>
      <c r="AZB74" s="463"/>
      <c r="AZD74" s="457"/>
      <c r="AZE74" s="461"/>
      <c r="AZF74" s="461"/>
      <c r="AZG74" s="462"/>
      <c r="AZH74" s="462"/>
      <c r="AZI74" s="462"/>
      <c r="AZJ74" s="463"/>
      <c r="AZL74" s="457"/>
      <c r="AZM74" s="461"/>
      <c r="AZN74" s="461"/>
      <c r="AZO74" s="462"/>
      <c r="AZP74" s="462"/>
      <c r="AZQ74" s="462"/>
      <c r="AZR74" s="463"/>
      <c r="AZT74" s="457"/>
      <c r="AZU74" s="461"/>
      <c r="AZV74" s="461"/>
      <c r="AZW74" s="462"/>
      <c r="AZX74" s="462"/>
      <c r="AZY74" s="462"/>
      <c r="AZZ74" s="463"/>
      <c r="BAB74" s="457"/>
      <c r="BAC74" s="461"/>
      <c r="BAD74" s="461"/>
      <c r="BAE74" s="462"/>
      <c r="BAF74" s="462"/>
      <c r="BAG74" s="462"/>
      <c r="BAH74" s="463"/>
      <c r="BAJ74" s="457"/>
      <c r="BAK74" s="461"/>
      <c r="BAL74" s="461"/>
      <c r="BAM74" s="462"/>
      <c r="BAN74" s="462"/>
      <c r="BAO74" s="462"/>
      <c r="BAP74" s="463"/>
      <c r="BAR74" s="457"/>
      <c r="BAS74" s="461"/>
      <c r="BAT74" s="461"/>
      <c r="BAU74" s="462"/>
      <c r="BAV74" s="462"/>
      <c r="BAW74" s="462"/>
      <c r="BAX74" s="463"/>
      <c r="BAZ74" s="457"/>
      <c r="BBA74" s="461"/>
      <c r="BBB74" s="461"/>
      <c r="BBC74" s="462"/>
      <c r="BBD74" s="462"/>
      <c r="BBE74" s="462"/>
      <c r="BBF74" s="463"/>
      <c r="BBH74" s="457"/>
      <c r="BBI74" s="461"/>
      <c r="BBJ74" s="461"/>
      <c r="BBK74" s="462"/>
      <c r="BBL74" s="462"/>
      <c r="BBM74" s="462"/>
      <c r="BBN74" s="463"/>
      <c r="BBP74" s="457"/>
      <c r="BBQ74" s="461"/>
      <c r="BBR74" s="461"/>
      <c r="BBS74" s="462"/>
      <c r="BBT74" s="462"/>
      <c r="BBU74" s="462"/>
      <c r="BBV74" s="463"/>
      <c r="BBX74" s="457"/>
      <c r="BBY74" s="461"/>
      <c r="BBZ74" s="461"/>
      <c r="BCA74" s="462"/>
      <c r="BCB74" s="462"/>
      <c r="BCC74" s="462"/>
      <c r="BCD74" s="463"/>
      <c r="BCF74" s="457"/>
      <c r="BCG74" s="461"/>
      <c r="BCH74" s="461"/>
      <c r="BCI74" s="462"/>
      <c r="BCJ74" s="462"/>
      <c r="BCK74" s="462"/>
      <c r="BCL74" s="463"/>
      <c r="BCN74" s="457"/>
      <c r="BCO74" s="461"/>
      <c r="BCP74" s="461"/>
      <c r="BCQ74" s="462"/>
      <c r="BCR74" s="462"/>
      <c r="BCS74" s="462"/>
      <c r="BCT74" s="463"/>
      <c r="BCV74" s="457"/>
      <c r="BCW74" s="461"/>
      <c r="BCX74" s="461"/>
      <c r="BCY74" s="462"/>
      <c r="BCZ74" s="462"/>
      <c r="BDA74" s="462"/>
      <c r="BDB74" s="463"/>
      <c r="BDD74" s="457"/>
      <c r="BDE74" s="461"/>
      <c r="BDF74" s="461"/>
      <c r="BDG74" s="462"/>
      <c r="BDH74" s="462"/>
      <c r="BDI74" s="462"/>
      <c r="BDJ74" s="463"/>
      <c r="BDL74" s="457"/>
      <c r="BDM74" s="461"/>
      <c r="BDN74" s="461"/>
      <c r="BDO74" s="462"/>
      <c r="BDP74" s="462"/>
      <c r="BDQ74" s="462"/>
      <c r="BDR74" s="463"/>
      <c r="BDT74" s="457"/>
      <c r="BDU74" s="461"/>
      <c r="BDV74" s="461"/>
      <c r="BDW74" s="462"/>
      <c r="BDX74" s="462"/>
      <c r="BDY74" s="462"/>
      <c r="BDZ74" s="463"/>
      <c r="BEB74" s="457"/>
      <c r="BEC74" s="461"/>
      <c r="BED74" s="461"/>
      <c r="BEE74" s="462"/>
      <c r="BEF74" s="462"/>
      <c r="BEG74" s="462"/>
      <c r="BEH74" s="463"/>
      <c r="BEJ74" s="457"/>
      <c r="BEK74" s="461"/>
      <c r="BEL74" s="461"/>
      <c r="BEM74" s="462"/>
      <c r="BEN74" s="462"/>
      <c r="BEO74" s="462"/>
      <c r="BEP74" s="463"/>
      <c r="BER74" s="457"/>
      <c r="BES74" s="461"/>
      <c r="BET74" s="461"/>
      <c r="BEU74" s="462"/>
      <c r="BEV74" s="462"/>
      <c r="BEW74" s="462"/>
      <c r="BEX74" s="463"/>
      <c r="BEZ74" s="457"/>
      <c r="BFA74" s="461"/>
      <c r="BFB74" s="461"/>
      <c r="BFC74" s="462"/>
      <c r="BFD74" s="462"/>
      <c r="BFE74" s="462"/>
      <c r="BFF74" s="463"/>
      <c r="BFH74" s="457"/>
      <c r="BFI74" s="461"/>
      <c r="BFJ74" s="461"/>
      <c r="BFK74" s="462"/>
      <c r="BFL74" s="462"/>
      <c r="BFM74" s="462"/>
      <c r="BFN74" s="463"/>
      <c r="BFP74" s="457"/>
      <c r="BFQ74" s="461"/>
      <c r="BFR74" s="461"/>
      <c r="BFS74" s="462"/>
      <c r="BFT74" s="462"/>
      <c r="BFU74" s="462"/>
      <c r="BFV74" s="463"/>
      <c r="BFX74" s="457"/>
      <c r="BFY74" s="461"/>
      <c r="BFZ74" s="461"/>
      <c r="BGA74" s="462"/>
      <c r="BGB74" s="462"/>
      <c r="BGC74" s="462"/>
      <c r="BGD74" s="463"/>
      <c r="BGF74" s="457"/>
      <c r="BGG74" s="461"/>
      <c r="BGH74" s="461"/>
      <c r="BGI74" s="462"/>
      <c r="BGJ74" s="462"/>
      <c r="BGK74" s="462"/>
      <c r="BGL74" s="463"/>
      <c r="BGN74" s="457"/>
      <c r="BGO74" s="461"/>
      <c r="BGP74" s="461"/>
      <c r="BGQ74" s="462"/>
      <c r="BGR74" s="462"/>
      <c r="BGS74" s="462"/>
      <c r="BGT74" s="463"/>
      <c r="BGV74" s="457"/>
      <c r="BGW74" s="461"/>
      <c r="BGX74" s="461"/>
      <c r="BGY74" s="462"/>
      <c r="BGZ74" s="462"/>
      <c r="BHA74" s="462"/>
      <c r="BHB74" s="463"/>
      <c r="BHD74" s="457"/>
      <c r="BHE74" s="461"/>
      <c r="BHF74" s="461"/>
      <c r="BHG74" s="462"/>
      <c r="BHH74" s="462"/>
      <c r="BHI74" s="462"/>
      <c r="BHJ74" s="463"/>
      <c r="BHL74" s="457"/>
      <c r="BHM74" s="461"/>
      <c r="BHN74" s="461"/>
      <c r="BHO74" s="462"/>
      <c r="BHP74" s="462"/>
      <c r="BHQ74" s="462"/>
      <c r="BHR74" s="463"/>
      <c r="BHT74" s="457"/>
      <c r="BHU74" s="461"/>
      <c r="BHV74" s="461"/>
      <c r="BHW74" s="462"/>
      <c r="BHX74" s="462"/>
      <c r="BHY74" s="462"/>
      <c r="BHZ74" s="463"/>
      <c r="BIB74" s="457"/>
      <c r="BIC74" s="461"/>
      <c r="BID74" s="461"/>
      <c r="BIE74" s="462"/>
      <c r="BIF74" s="462"/>
      <c r="BIG74" s="462"/>
      <c r="BIH74" s="463"/>
      <c r="BIJ74" s="457"/>
      <c r="BIK74" s="461"/>
      <c r="BIL74" s="461"/>
      <c r="BIM74" s="462"/>
      <c r="BIN74" s="462"/>
      <c r="BIO74" s="462"/>
      <c r="BIP74" s="463"/>
      <c r="BIR74" s="457"/>
      <c r="BIS74" s="461"/>
      <c r="BIT74" s="461"/>
      <c r="BIU74" s="462"/>
      <c r="BIV74" s="462"/>
      <c r="BIW74" s="462"/>
      <c r="BIX74" s="463"/>
      <c r="BIZ74" s="457"/>
      <c r="BJA74" s="461"/>
      <c r="BJB74" s="461"/>
      <c r="BJC74" s="462"/>
      <c r="BJD74" s="462"/>
      <c r="BJE74" s="462"/>
      <c r="BJF74" s="463"/>
      <c r="BJH74" s="457"/>
      <c r="BJI74" s="461"/>
      <c r="BJJ74" s="461"/>
      <c r="BJK74" s="462"/>
      <c r="BJL74" s="462"/>
      <c r="BJM74" s="462"/>
      <c r="BJN74" s="463"/>
      <c r="BJP74" s="457"/>
      <c r="BJQ74" s="461"/>
      <c r="BJR74" s="461"/>
      <c r="BJS74" s="462"/>
      <c r="BJT74" s="462"/>
      <c r="BJU74" s="462"/>
      <c r="BJV74" s="463"/>
      <c r="BJX74" s="457"/>
      <c r="BJY74" s="461"/>
      <c r="BJZ74" s="461"/>
      <c r="BKA74" s="462"/>
      <c r="BKB74" s="462"/>
      <c r="BKC74" s="462"/>
      <c r="BKD74" s="463"/>
      <c r="BKF74" s="457"/>
      <c r="BKG74" s="461"/>
      <c r="BKH74" s="461"/>
      <c r="BKI74" s="462"/>
      <c r="BKJ74" s="462"/>
      <c r="BKK74" s="462"/>
      <c r="BKL74" s="463"/>
      <c r="BKN74" s="457"/>
      <c r="BKO74" s="461"/>
      <c r="BKP74" s="461"/>
      <c r="BKQ74" s="462"/>
      <c r="BKR74" s="462"/>
      <c r="BKS74" s="462"/>
      <c r="BKT74" s="463"/>
      <c r="BKV74" s="457"/>
      <c r="BKW74" s="461"/>
      <c r="BKX74" s="461"/>
      <c r="BKY74" s="462"/>
      <c r="BKZ74" s="462"/>
      <c r="BLA74" s="462"/>
      <c r="BLB74" s="463"/>
      <c r="BLD74" s="457"/>
      <c r="BLE74" s="461"/>
      <c r="BLF74" s="461"/>
      <c r="BLG74" s="462"/>
      <c r="BLH74" s="462"/>
      <c r="BLI74" s="462"/>
      <c r="BLJ74" s="463"/>
      <c r="BLL74" s="457"/>
      <c r="BLM74" s="461"/>
      <c r="BLN74" s="461"/>
      <c r="BLO74" s="462"/>
      <c r="BLP74" s="462"/>
      <c r="BLQ74" s="462"/>
      <c r="BLR74" s="463"/>
      <c r="BLT74" s="457"/>
      <c r="BLU74" s="461"/>
      <c r="BLV74" s="461"/>
      <c r="BLW74" s="462"/>
      <c r="BLX74" s="462"/>
      <c r="BLY74" s="462"/>
      <c r="BLZ74" s="463"/>
      <c r="BMB74" s="457"/>
      <c r="BMC74" s="461"/>
      <c r="BMD74" s="461"/>
      <c r="BME74" s="462"/>
      <c r="BMF74" s="462"/>
      <c r="BMG74" s="462"/>
      <c r="BMH74" s="463"/>
      <c r="BMJ74" s="457"/>
      <c r="BMK74" s="461"/>
      <c r="BML74" s="461"/>
      <c r="BMM74" s="462"/>
      <c r="BMN74" s="462"/>
      <c r="BMO74" s="462"/>
      <c r="BMP74" s="463"/>
      <c r="BMR74" s="457"/>
      <c r="BMS74" s="461"/>
      <c r="BMT74" s="461"/>
      <c r="BMU74" s="462"/>
      <c r="BMV74" s="462"/>
      <c r="BMW74" s="462"/>
      <c r="BMX74" s="463"/>
      <c r="BMZ74" s="457"/>
      <c r="BNA74" s="461"/>
      <c r="BNB74" s="461"/>
      <c r="BNC74" s="462"/>
      <c r="BND74" s="462"/>
      <c r="BNE74" s="462"/>
      <c r="BNF74" s="463"/>
      <c r="BNH74" s="457"/>
      <c r="BNI74" s="461"/>
      <c r="BNJ74" s="461"/>
      <c r="BNK74" s="462"/>
      <c r="BNL74" s="462"/>
      <c r="BNM74" s="462"/>
      <c r="BNN74" s="463"/>
      <c r="BNP74" s="457"/>
      <c r="BNQ74" s="461"/>
      <c r="BNR74" s="461"/>
      <c r="BNS74" s="462"/>
      <c r="BNT74" s="462"/>
      <c r="BNU74" s="462"/>
      <c r="BNV74" s="463"/>
      <c r="BNX74" s="457"/>
      <c r="BNY74" s="461"/>
      <c r="BNZ74" s="461"/>
      <c r="BOA74" s="462"/>
      <c r="BOB74" s="462"/>
      <c r="BOC74" s="462"/>
      <c r="BOD74" s="463"/>
      <c r="BOF74" s="457"/>
      <c r="BOG74" s="461"/>
      <c r="BOH74" s="461"/>
      <c r="BOI74" s="462"/>
      <c r="BOJ74" s="462"/>
      <c r="BOK74" s="462"/>
      <c r="BOL74" s="463"/>
      <c r="BON74" s="457"/>
      <c r="BOO74" s="461"/>
      <c r="BOP74" s="461"/>
      <c r="BOQ74" s="462"/>
      <c r="BOR74" s="462"/>
      <c r="BOS74" s="462"/>
      <c r="BOT74" s="463"/>
      <c r="BOV74" s="457"/>
      <c r="BOW74" s="461"/>
      <c r="BOX74" s="461"/>
      <c r="BOY74" s="462"/>
      <c r="BOZ74" s="462"/>
      <c r="BPA74" s="462"/>
      <c r="BPB74" s="463"/>
      <c r="BPD74" s="457"/>
      <c r="BPE74" s="461"/>
      <c r="BPF74" s="461"/>
      <c r="BPG74" s="462"/>
      <c r="BPH74" s="462"/>
      <c r="BPI74" s="462"/>
      <c r="BPJ74" s="463"/>
      <c r="BPL74" s="457"/>
      <c r="BPM74" s="461"/>
      <c r="BPN74" s="461"/>
      <c r="BPO74" s="462"/>
      <c r="BPP74" s="462"/>
      <c r="BPQ74" s="462"/>
      <c r="BPR74" s="463"/>
      <c r="BPT74" s="457"/>
      <c r="BPU74" s="461"/>
      <c r="BPV74" s="461"/>
      <c r="BPW74" s="462"/>
      <c r="BPX74" s="462"/>
      <c r="BPY74" s="462"/>
      <c r="BPZ74" s="463"/>
      <c r="BQB74" s="457"/>
      <c r="BQC74" s="461"/>
      <c r="BQD74" s="461"/>
      <c r="BQE74" s="462"/>
      <c r="BQF74" s="462"/>
      <c r="BQG74" s="462"/>
      <c r="BQH74" s="463"/>
      <c r="BQJ74" s="457"/>
      <c r="BQK74" s="461"/>
      <c r="BQL74" s="461"/>
      <c r="BQM74" s="462"/>
      <c r="BQN74" s="462"/>
      <c r="BQO74" s="462"/>
      <c r="BQP74" s="463"/>
      <c r="BQR74" s="457"/>
      <c r="BQS74" s="461"/>
      <c r="BQT74" s="461"/>
      <c r="BQU74" s="462"/>
      <c r="BQV74" s="462"/>
      <c r="BQW74" s="462"/>
      <c r="BQX74" s="463"/>
      <c r="BQZ74" s="457"/>
      <c r="BRA74" s="461"/>
      <c r="BRB74" s="461"/>
      <c r="BRC74" s="462"/>
      <c r="BRD74" s="462"/>
      <c r="BRE74" s="462"/>
      <c r="BRF74" s="463"/>
      <c r="BRH74" s="457"/>
      <c r="BRI74" s="461"/>
      <c r="BRJ74" s="461"/>
      <c r="BRK74" s="462"/>
      <c r="BRL74" s="462"/>
      <c r="BRM74" s="462"/>
      <c r="BRN74" s="463"/>
      <c r="BRP74" s="457"/>
      <c r="BRQ74" s="461"/>
      <c r="BRR74" s="461"/>
      <c r="BRS74" s="462"/>
      <c r="BRT74" s="462"/>
      <c r="BRU74" s="462"/>
      <c r="BRV74" s="463"/>
      <c r="BRX74" s="457"/>
      <c r="BRY74" s="461"/>
      <c r="BRZ74" s="461"/>
      <c r="BSA74" s="462"/>
      <c r="BSB74" s="462"/>
      <c r="BSC74" s="462"/>
      <c r="BSD74" s="463"/>
      <c r="BSF74" s="457"/>
      <c r="BSG74" s="461"/>
      <c r="BSH74" s="461"/>
      <c r="BSI74" s="462"/>
      <c r="BSJ74" s="462"/>
      <c r="BSK74" s="462"/>
      <c r="BSL74" s="463"/>
      <c r="BSN74" s="457"/>
      <c r="BSO74" s="461"/>
      <c r="BSP74" s="461"/>
      <c r="BSQ74" s="462"/>
      <c r="BSR74" s="462"/>
      <c r="BSS74" s="462"/>
      <c r="BST74" s="463"/>
      <c r="BSV74" s="457"/>
      <c r="BSW74" s="461"/>
      <c r="BSX74" s="461"/>
      <c r="BSY74" s="462"/>
      <c r="BSZ74" s="462"/>
      <c r="BTA74" s="462"/>
      <c r="BTB74" s="463"/>
      <c r="BTD74" s="457"/>
      <c r="BTE74" s="461"/>
      <c r="BTF74" s="461"/>
      <c r="BTG74" s="462"/>
      <c r="BTH74" s="462"/>
      <c r="BTI74" s="462"/>
      <c r="BTJ74" s="463"/>
      <c r="BTL74" s="457"/>
      <c r="BTM74" s="461"/>
      <c r="BTN74" s="461"/>
      <c r="BTO74" s="462"/>
      <c r="BTP74" s="462"/>
      <c r="BTQ74" s="462"/>
      <c r="BTR74" s="463"/>
      <c r="BTT74" s="457"/>
      <c r="BTU74" s="461"/>
      <c r="BTV74" s="461"/>
      <c r="BTW74" s="462"/>
      <c r="BTX74" s="462"/>
      <c r="BTY74" s="462"/>
      <c r="BTZ74" s="463"/>
      <c r="BUB74" s="457"/>
      <c r="BUC74" s="461"/>
      <c r="BUD74" s="461"/>
      <c r="BUE74" s="462"/>
      <c r="BUF74" s="462"/>
      <c r="BUG74" s="462"/>
      <c r="BUH74" s="463"/>
      <c r="BUJ74" s="457"/>
      <c r="BUK74" s="461"/>
      <c r="BUL74" s="461"/>
      <c r="BUM74" s="462"/>
      <c r="BUN74" s="462"/>
      <c r="BUO74" s="462"/>
      <c r="BUP74" s="463"/>
      <c r="BUR74" s="457"/>
      <c r="BUS74" s="461"/>
      <c r="BUT74" s="461"/>
      <c r="BUU74" s="462"/>
      <c r="BUV74" s="462"/>
      <c r="BUW74" s="462"/>
      <c r="BUX74" s="463"/>
      <c r="BUZ74" s="457"/>
      <c r="BVA74" s="461"/>
      <c r="BVB74" s="461"/>
      <c r="BVC74" s="462"/>
      <c r="BVD74" s="462"/>
      <c r="BVE74" s="462"/>
      <c r="BVF74" s="463"/>
      <c r="BVH74" s="457"/>
      <c r="BVI74" s="461"/>
      <c r="BVJ74" s="461"/>
      <c r="BVK74" s="462"/>
      <c r="BVL74" s="462"/>
      <c r="BVM74" s="462"/>
      <c r="BVN74" s="463"/>
      <c r="BVP74" s="457"/>
      <c r="BVQ74" s="461"/>
      <c r="BVR74" s="461"/>
      <c r="BVS74" s="462"/>
      <c r="BVT74" s="462"/>
      <c r="BVU74" s="462"/>
      <c r="BVV74" s="463"/>
      <c r="BVX74" s="457"/>
      <c r="BVY74" s="461"/>
      <c r="BVZ74" s="461"/>
      <c r="BWA74" s="462"/>
      <c r="BWB74" s="462"/>
      <c r="BWC74" s="462"/>
      <c r="BWD74" s="463"/>
      <c r="BWF74" s="457"/>
      <c r="BWG74" s="461"/>
      <c r="BWH74" s="461"/>
      <c r="BWI74" s="462"/>
      <c r="BWJ74" s="462"/>
      <c r="BWK74" s="462"/>
      <c r="BWL74" s="463"/>
      <c r="BWN74" s="457"/>
      <c r="BWO74" s="461"/>
      <c r="BWP74" s="461"/>
      <c r="BWQ74" s="462"/>
      <c r="BWR74" s="462"/>
      <c r="BWS74" s="462"/>
      <c r="BWT74" s="463"/>
      <c r="BWV74" s="457"/>
      <c r="BWW74" s="461"/>
      <c r="BWX74" s="461"/>
      <c r="BWY74" s="462"/>
      <c r="BWZ74" s="462"/>
      <c r="BXA74" s="462"/>
      <c r="BXB74" s="463"/>
      <c r="BXD74" s="457"/>
      <c r="BXE74" s="461"/>
      <c r="BXF74" s="461"/>
      <c r="BXG74" s="462"/>
      <c r="BXH74" s="462"/>
      <c r="BXI74" s="462"/>
      <c r="BXJ74" s="463"/>
      <c r="BXL74" s="457"/>
      <c r="BXM74" s="461"/>
      <c r="BXN74" s="461"/>
      <c r="BXO74" s="462"/>
      <c r="BXP74" s="462"/>
      <c r="BXQ74" s="462"/>
      <c r="BXR74" s="463"/>
      <c r="BXT74" s="457"/>
      <c r="BXU74" s="461"/>
      <c r="BXV74" s="461"/>
      <c r="BXW74" s="462"/>
      <c r="BXX74" s="462"/>
      <c r="BXY74" s="462"/>
      <c r="BXZ74" s="463"/>
      <c r="BYB74" s="457"/>
      <c r="BYC74" s="461"/>
      <c r="BYD74" s="461"/>
      <c r="BYE74" s="462"/>
      <c r="BYF74" s="462"/>
      <c r="BYG74" s="462"/>
      <c r="BYH74" s="463"/>
      <c r="BYJ74" s="457"/>
      <c r="BYK74" s="461"/>
      <c r="BYL74" s="461"/>
      <c r="BYM74" s="462"/>
      <c r="BYN74" s="462"/>
      <c r="BYO74" s="462"/>
      <c r="BYP74" s="463"/>
      <c r="BYR74" s="457"/>
      <c r="BYS74" s="461"/>
      <c r="BYT74" s="461"/>
      <c r="BYU74" s="462"/>
      <c r="BYV74" s="462"/>
      <c r="BYW74" s="462"/>
      <c r="BYX74" s="463"/>
      <c r="BYZ74" s="457"/>
      <c r="BZA74" s="461"/>
      <c r="BZB74" s="461"/>
      <c r="BZC74" s="462"/>
      <c r="BZD74" s="462"/>
      <c r="BZE74" s="462"/>
      <c r="BZF74" s="463"/>
      <c r="BZH74" s="457"/>
      <c r="BZI74" s="461"/>
      <c r="BZJ74" s="461"/>
      <c r="BZK74" s="462"/>
      <c r="BZL74" s="462"/>
      <c r="BZM74" s="462"/>
      <c r="BZN74" s="463"/>
      <c r="BZP74" s="457"/>
      <c r="BZQ74" s="461"/>
      <c r="BZR74" s="461"/>
      <c r="BZS74" s="462"/>
      <c r="BZT74" s="462"/>
      <c r="BZU74" s="462"/>
      <c r="BZV74" s="463"/>
      <c r="BZX74" s="457"/>
      <c r="BZY74" s="461"/>
      <c r="BZZ74" s="461"/>
      <c r="CAA74" s="462"/>
      <c r="CAB74" s="462"/>
      <c r="CAC74" s="462"/>
      <c r="CAD74" s="463"/>
      <c r="CAF74" s="457"/>
      <c r="CAG74" s="461"/>
      <c r="CAH74" s="461"/>
      <c r="CAI74" s="462"/>
      <c r="CAJ74" s="462"/>
      <c r="CAK74" s="462"/>
      <c r="CAL74" s="463"/>
      <c r="CAN74" s="457"/>
      <c r="CAO74" s="461"/>
      <c r="CAP74" s="461"/>
      <c r="CAQ74" s="462"/>
      <c r="CAR74" s="462"/>
      <c r="CAS74" s="462"/>
      <c r="CAT74" s="463"/>
      <c r="CAV74" s="457"/>
      <c r="CAW74" s="461"/>
      <c r="CAX74" s="461"/>
      <c r="CAY74" s="462"/>
      <c r="CAZ74" s="462"/>
      <c r="CBA74" s="462"/>
      <c r="CBB74" s="463"/>
      <c r="CBD74" s="457"/>
      <c r="CBE74" s="461"/>
      <c r="CBF74" s="461"/>
      <c r="CBG74" s="462"/>
      <c r="CBH74" s="462"/>
      <c r="CBI74" s="462"/>
      <c r="CBJ74" s="463"/>
      <c r="CBL74" s="457"/>
      <c r="CBM74" s="461"/>
      <c r="CBN74" s="461"/>
      <c r="CBO74" s="462"/>
      <c r="CBP74" s="462"/>
      <c r="CBQ74" s="462"/>
      <c r="CBR74" s="463"/>
      <c r="CBT74" s="457"/>
      <c r="CBU74" s="461"/>
      <c r="CBV74" s="461"/>
      <c r="CBW74" s="462"/>
      <c r="CBX74" s="462"/>
      <c r="CBY74" s="462"/>
      <c r="CBZ74" s="463"/>
      <c r="CCB74" s="457"/>
      <c r="CCC74" s="461"/>
      <c r="CCD74" s="461"/>
      <c r="CCE74" s="462"/>
      <c r="CCF74" s="462"/>
      <c r="CCG74" s="462"/>
      <c r="CCH74" s="463"/>
      <c r="CCJ74" s="457"/>
      <c r="CCK74" s="461"/>
      <c r="CCL74" s="461"/>
      <c r="CCM74" s="462"/>
      <c r="CCN74" s="462"/>
      <c r="CCO74" s="462"/>
      <c r="CCP74" s="463"/>
      <c r="CCR74" s="457"/>
      <c r="CCS74" s="461"/>
      <c r="CCT74" s="461"/>
      <c r="CCU74" s="462"/>
      <c r="CCV74" s="462"/>
      <c r="CCW74" s="462"/>
      <c r="CCX74" s="463"/>
      <c r="CCZ74" s="457"/>
      <c r="CDA74" s="461"/>
      <c r="CDB74" s="461"/>
      <c r="CDC74" s="462"/>
      <c r="CDD74" s="462"/>
      <c r="CDE74" s="462"/>
      <c r="CDF74" s="463"/>
      <c r="CDH74" s="457"/>
      <c r="CDI74" s="461"/>
      <c r="CDJ74" s="461"/>
      <c r="CDK74" s="462"/>
      <c r="CDL74" s="462"/>
      <c r="CDM74" s="462"/>
      <c r="CDN74" s="463"/>
      <c r="CDP74" s="457"/>
      <c r="CDQ74" s="461"/>
      <c r="CDR74" s="461"/>
      <c r="CDS74" s="462"/>
      <c r="CDT74" s="462"/>
      <c r="CDU74" s="462"/>
      <c r="CDV74" s="463"/>
      <c r="CDX74" s="457"/>
      <c r="CDY74" s="461"/>
      <c r="CDZ74" s="461"/>
      <c r="CEA74" s="462"/>
      <c r="CEB74" s="462"/>
      <c r="CEC74" s="462"/>
      <c r="CED74" s="463"/>
      <c r="CEF74" s="457"/>
      <c r="CEG74" s="461"/>
      <c r="CEH74" s="461"/>
      <c r="CEI74" s="462"/>
      <c r="CEJ74" s="462"/>
      <c r="CEK74" s="462"/>
      <c r="CEL74" s="463"/>
      <c r="CEN74" s="457"/>
      <c r="CEO74" s="461"/>
      <c r="CEP74" s="461"/>
      <c r="CEQ74" s="462"/>
      <c r="CER74" s="462"/>
      <c r="CES74" s="462"/>
      <c r="CET74" s="463"/>
      <c r="CEV74" s="457"/>
      <c r="CEW74" s="461"/>
      <c r="CEX74" s="461"/>
      <c r="CEY74" s="462"/>
      <c r="CEZ74" s="462"/>
      <c r="CFA74" s="462"/>
      <c r="CFB74" s="463"/>
      <c r="CFD74" s="457"/>
      <c r="CFE74" s="461"/>
      <c r="CFF74" s="461"/>
      <c r="CFG74" s="462"/>
      <c r="CFH74" s="462"/>
      <c r="CFI74" s="462"/>
      <c r="CFJ74" s="463"/>
      <c r="CFL74" s="457"/>
      <c r="CFM74" s="461"/>
      <c r="CFN74" s="461"/>
      <c r="CFO74" s="462"/>
      <c r="CFP74" s="462"/>
      <c r="CFQ74" s="462"/>
      <c r="CFR74" s="463"/>
      <c r="CFT74" s="457"/>
      <c r="CFU74" s="461"/>
      <c r="CFV74" s="461"/>
      <c r="CFW74" s="462"/>
      <c r="CFX74" s="462"/>
      <c r="CFY74" s="462"/>
      <c r="CFZ74" s="463"/>
      <c r="CGB74" s="457"/>
      <c r="CGC74" s="461"/>
      <c r="CGD74" s="461"/>
      <c r="CGE74" s="462"/>
      <c r="CGF74" s="462"/>
      <c r="CGG74" s="462"/>
      <c r="CGH74" s="463"/>
      <c r="CGJ74" s="457"/>
      <c r="CGK74" s="461"/>
      <c r="CGL74" s="461"/>
      <c r="CGM74" s="462"/>
      <c r="CGN74" s="462"/>
      <c r="CGO74" s="462"/>
      <c r="CGP74" s="463"/>
      <c r="CGR74" s="457"/>
      <c r="CGS74" s="461"/>
      <c r="CGT74" s="461"/>
      <c r="CGU74" s="462"/>
      <c r="CGV74" s="462"/>
      <c r="CGW74" s="462"/>
      <c r="CGX74" s="463"/>
      <c r="CGZ74" s="457"/>
      <c r="CHA74" s="461"/>
      <c r="CHB74" s="461"/>
      <c r="CHC74" s="462"/>
      <c r="CHD74" s="462"/>
      <c r="CHE74" s="462"/>
      <c r="CHF74" s="463"/>
      <c r="CHH74" s="457"/>
      <c r="CHI74" s="461"/>
      <c r="CHJ74" s="461"/>
      <c r="CHK74" s="462"/>
      <c r="CHL74" s="462"/>
      <c r="CHM74" s="462"/>
      <c r="CHN74" s="463"/>
      <c r="CHP74" s="457"/>
      <c r="CHQ74" s="461"/>
      <c r="CHR74" s="461"/>
      <c r="CHS74" s="462"/>
      <c r="CHT74" s="462"/>
      <c r="CHU74" s="462"/>
      <c r="CHV74" s="463"/>
      <c r="CHX74" s="457"/>
      <c r="CHY74" s="461"/>
      <c r="CHZ74" s="461"/>
      <c r="CIA74" s="462"/>
      <c r="CIB74" s="462"/>
      <c r="CIC74" s="462"/>
      <c r="CID74" s="463"/>
      <c r="CIF74" s="457"/>
      <c r="CIG74" s="461"/>
      <c r="CIH74" s="461"/>
      <c r="CII74" s="462"/>
      <c r="CIJ74" s="462"/>
      <c r="CIK74" s="462"/>
      <c r="CIL74" s="463"/>
      <c r="CIN74" s="457"/>
      <c r="CIO74" s="461"/>
      <c r="CIP74" s="461"/>
      <c r="CIQ74" s="462"/>
      <c r="CIR74" s="462"/>
      <c r="CIS74" s="462"/>
      <c r="CIT74" s="463"/>
      <c r="CIV74" s="457"/>
      <c r="CIW74" s="461"/>
      <c r="CIX74" s="461"/>
      <c r="CIY74" s="462"/>
      <c r="CIZ74" s="462"/>
      <c r="CJA74" s="462"/>
      <c r="CJB74" s="463"/>
      <c r="CJD74" s="457"/>
      <c r="CJE74" s="461"/>
      <c r="CJF74" s="461"/>
      <c r="CJG74" s="462"/>
      <c r="CJH74" s="462"/>
      <c r="CJI74" s="462"/>
      <c r="CJJ74" s="463"/>
      <c r="CJL74" s="457"/>
      <c r="CJM74" s="461"/>
      <c r="CJN74" s="461"/>
      <c r="CJO74" s="462"/>
      <c r="CJP74" s="462"/>
      <c r="CJQ74" s="462"/>
      <c r="CJR74" s="463"/>
      <c r="CJT74" s="457"/>
      <c r="CJU74" s="461"/>
      <c r="CJV74" s="461"/>
      <c r="CJW74" s="462"/>
      <c r="CJX74" s="462"/>
      <c r="CJY74" s="462"/>
      <c r="CJZ74" s="463"/>
      <c r="CKB74" s="457"/>
      <c r="CKC74" s="461"/>
      <c r="CKD74" s="461"/>
      <c r="CKE74" s="462"/>
      <c r="CKF74" s="462"/>
      <c r="CKG74" s="462"/>
      <c r="CKH74" s="463"/>
      <c r="CKJ74" s="457"/>
      <c r="CKK74" s="461"/>
      <c r="CKL74" s="461"/>
      <c r="CKM74" s="462"/>
      <c r="CKN74" s="462"/>
      <c r="CKO74" s="462"/>
      <c r="CKP74" s="463"/>
      <c r="CKR74" s="457"/>
      <c r="CKS74" s="461"/>
      <c r="CKT74" s="461"/>
      <c r="CKU74" s="462"/>
      <c r="CKV74" s="462"/>
      <c r="CKW74" s="462"/>
      <c r="CKX74" s="463"/>
      <c r="CKZ74" s="457"/>
      <c r="CLA74" s="461"/>
      <c r="CLB74" s="461"/>
      <c r="CLC74" s="462"/>
      <c r="CLD74" s="462"/>
      <c r="CLE74" s="462"/>
      <c r="CLF74" s="463"/>
      <c r="CLH74" s="457"/>
      <c r="CLI74" s="461"/>
      <c r="CLJ74" s="461"/>
      <c r="CLK74" s="462"/>
      <c r="CLL74" s="462"/>
      <c r="CLM74" s="462"/>
      <c r="CLN74" s="463"/>
      <c r="CLP74" s="457"/>
      <c r="CLQ74" s="461"/>
      <c r="CLR74" s="461"/>
      <c r="CLS74" s="462"/>
      <c r="CLT74" s="462"/>
      <c r="CLU74" s="462"/>
      <c r="CLV74" s="463"/>
      <c r="CLX74" s="457"/>
      <c r="CLY74" s="461"/>
      <c r="CLZ74" s="461"/>
      <c r="CMA74" s="462"/>
      <c r="CMB74" s="462"/>
      <c r="CMC74" s="462"/>
      <c r="CMD74" s="463"/>
      <c r="CMF74" s="457"/>
      <c r="CMG74" s="461"/>
      <c r="CMH74" s="461"/>
      <c r="CMI74" s="462"/>
      <c r="CMJ74" s="462"/>
      <c r="CMK74" s="462"/>
      <c r="CML74" s="463"/>
      <c r="CMN74" s="457"/>
      <c r="CMO74" s="461"/>
      <c r="CMP74" s="461"/>
      <c r="CMQ74" s="462"/>
      <c r="CMR74" s="462"/>
      <c r="CMS74" s="462"/>
      <c r="CMT74" s="463"/>
      <c r="CMV74" s="457"/>
      <c r="CMW74" s="461"/>
      <c r="CMX74" s="461"/>
      <c r="CMY74" s="462"/>
      <c r="CMZ74" s="462"/>
      <c r="CNA74" s="462"/>
      <c r="CNB74" s="463"/>
      <c r="CND74" s="457"/>
      <c r="CNE74" s="461"/>
      <c r="CNF74" s="461"/>
      <c r="CNG74" s="462"/>
      <c r="CNH74" s="462"/>
      <c r="CNI74" s="462"/>
      <c r="CNJ74" s="463"/>
      <c r="CNL74" s="457"/>
      <c r="CNM74" s="461"/>
      <c r="CNN74" s="461"/>
      <c r="CNO74" s="462"/>
      <c r="CNP74" s="462"/>
      <c r="CNQ74" s="462"/>
      <c r="CNR74" s="463"/>
      <c r="CNT74" s="457"/>
      <c r="CNU74" s="461"/>
      <c r="CNV74" s="461"/>
      <c r="CNW74" s="462"/>
      <c r="CNX74" s="462"/>
      <c r="CNY74" s="462"/>
      <c r="CNZ74" s="463"/>
      <c r="COB74" s="457"/>
      <c r="COC74" s="461"/>
      <c r="COD74" s="461"/>
      <c r="COE74" s="462"/>
      <c r="COF74" s="462"/>
      <c r="COG74" s="462"/>
      <c r="COH74" s="463"/>
      <c r="COJ74" s="457"/>
      <c r="COK74" s="461"/>
      <c r="COL74" s="461"/>
      <c r="COM74" s="462"/>
      <c r="CON74" s="462"/>
      <c r="COO74" s="462"/>
      <c r="COP74" s="463"/>
      <c r="COR74" s="457"/>
      <c r="COS74" s="461"/>
      <c r="COT74" s="461"/>
      <c r="COU74" s="462"/>
      <c r="COV74" s="462"/>
      <c r="COW74" s="462"/>
      <c r="COX74" s="463"/>
      <c r="COZ74" s="457"/>
      <c r="CPA74" s="461"/>
      <c r="CPB74" s="461"/>
      <c r="CPC74" s="462"/>
      <c r="CPD74" s="462"/>
      <c r="CPE74" s="462"/>
      <c r="CPF74" s="463"/>
      <c r="CPH74" s="457"/>
      <c r="CPI74" s="461"/>
      <c r="CPJ74" s="461"/>
      <c r="CPK74" s="462"/>
      <c r="CPL74" s="462"/>
      <c r="CPM74" s="462"/>
      <c r="CPN74" s="463"/>
      <c r="CPP74" s="457"/>
      <c r="CPQ74" s="461"/>
      <c r="CPR74" s="461"/>
      <c r="CPS74" s="462"/>
      <c r="CPT74" s="462"/>
      <c r="CPU74" s="462"/>
      <c r="CPV74" s="463"/>
      <c r="CPX74" s="457"/>
      <c r="CPY74" s="461"/>
      <c r="CPZ74" s="461"/>
      <c r="CQA74" s="462"/>
      <c r="CQB74" s="462"/>
      <c r="CQC74" s="462"/>
      <c r="CQD74" s="463"/>
      <c r="CQF74" s="457"/>
      <c r="CQG74" s="461"/>
      <c r="CQH74" s="461"/>
      <c r="CQI74" s="462"/>
      <c r="CQJ74" s="462"/>
      <c r="CQK74" s="462"/>
      <c r="CQL74" s="463"/>
      <c r="CQN74" s="457"/>
      <c r="CQO74" s="461"/>
      <c r="CQP74" s="461"/>
      <c r="CQQ74" s="462"/>
      <c r="CQR74" s="462"/>
      <c r="CQS74" s="462"/>
      <c r="CQT74" s="463"/>
      <c r="CQV74" s="457"/>
      <c r="CQW74" s="461"/>
      <c r="CQX74" s="461"/>
      <c r="CQY74" s="462"/>
      <c r="CQZ74" s="462"/>
      <c r="CRA74" s="462"/>
      <c r="CRB74" s="463"/>
      <c r="CRD74" s="457"/>
      <c r="CRE74" s="461"/>
      <c r="CRF74" s="461"/>
      <c r="CRG74" s="462"/>
      <c r="CRH74" s="462"/>
      <c r="CRI74" s="462"/>
      <c r="CRJ74" s="463"/>
      <c r="CRL74" s="457"/>
      <c r="CRM74" s="461"/>
      <c r="CRN74" s="461"/>
      <c r="CRO74" s="462"/>
      <c r="CRP74" s="462"/>
      <c r="CRQ74" s="462"/>
      <c r="CRR74" s="463"/>
      <c r="CRT74" s="457"/>
      <c r="CRU74" s="461"/>
      <c r="CRV74" s="461"/>
      <c r="CRW74" s="462"/>
      <c r="CRX74" s="462"/>
      <c r="CRY74" s="462"/>
      <c r="CRZ74" s="463"/>
      <c r="CSB74" s="457"/>
      <c r="CSC74" s="461"/>
      <c r="CSD74" s="461"/>
      <c r="CSE74" s="462"/>
      <c r="CSF74" s="462"/>
      <c r="CSG74" s="462"/>
      <c r="CSH74" s="463"/>
      <c r="CSJ74" s="457"/>
      <c r="CSK74" s="461"/>
      <c r="CSL74" s="461"/>
      <c r="CSM74" s="462"/>
      <c r="CSN74" s="462"/>
      <c r="CSO74" s="462"/>
      <c r="CSP74" s="463"/>
      <c r="CSR74" s="457"/>
      <c r="CSS74" s="461"/>
      <c r="CST74" s="461"/>
      <c r="CSU74" s="462"/>
      <c r="CSV74" s="462"/>
      <c r="CSW74" s="462"/>
      <c r="CSX74" s="463"/>
      <c r="CSZ74" s="457"/>
      <c r="CTA74" s="461"/>
      <c r="CTB74" s="461"/>
      <c r="CTC74" s="462"/>
      <c r="CTD74" s="462"/>
      <c r="CTE74" s="462"/>
      <c r="CTF74" s="463"/>
      <c r="CTH74" s="457"/>
      <c r="CTI74" s="461"/>
      <c r="CTJ74" s="461"/>
      <c r="CTK74" s="462"/>
      <c r="CTL74" s="462"/>
      <c r="CTM74" s="462"/>
      <c r="CTN74" s="463"/>
      <c r="CTP74" s="457"/>
      <c r="CTQ74" s="461"/>
      <c r="CTR74" s="461"/>
      <c r="CTS74" s="462"/>
      <c r="CTT74" s="462"/>
      <c r="CTU74" s="462"/>
      <c r="CTV74" s="463"/>
      <c r="CTX74" s="457"/>
      <c r="CTY74" s="461"/>
      <c r="CTZ74" s="461"/>
      <c r="CUA74" s="462"/>
      <c r="CUB74" s="462"/>
      <c r="CUC74" s="462"/>
      <c r="CUD74" s="463"/>
      <c r="CUF74" s="457"/>
      <c r="CUG74" s="461"/>
      <c r="CUH74" s="461"/>
      <c r="CUI74" s="462"/>
      <c r="CUJ74" s="462"/>
      <c r="CUK74" s="462"/>
      <c r="CUL74" s="463"/>
      <c r="CUN74" s="457"/>
      <c r="CUO74" s="461"/>
      <c r="CUP74" s="461"/>
      <c r="CUQ74" s="462"/>
      <c r="CUR74" s="462"/>
      <c r="CUS74" s="462"/>
      <c r="CUT74" s="463"/>
      <c r="CUV74" s="457"/>
      <c r="CUW74" s="461"/>
      <c r="CUX74" s="461"/>
      <c r="CUY74" s="462"/>
      <c r="CUZ74" s="462"/>
      <c r="CVA74" s="462"/>
      <c r="CVB74" s="463"/>
      <c r="CVD74" s="457"/>
      <c r="CVE74" s="461"/>
      <c r="CVF74" s="461"/>
      <c r="CVG74" s="462"/>
      <c r="CVH74" s="462"/>
      <c r="CVI74" s="462"/>
      <c r="CVJ74" s="463"/>
      <c r="CVL74" s="457"/>
      <c r="CVM74" s="461"/>
      <c r="CVN74" s="461"/>
      <c r="CVO74" s="462"/>
      <c r="CVP74" s="462"/>
      <c r="CVQ74" s="462"/>
      <c r="CVR74" s="463"/>
      <c r="CVT74" s="457"/>
      <c r="CVU74" s="461"/>
      <c r="CVV74" s="461"/>
      <c r="CVW74" s="462"/>
      <c r="CVX74" s="462"/>
      <c r="CVY74" s="462"/>
      <c r="CVZ74" s="463"/>
      <c r="CWB74" s="457"/>
      <c r="CWC74" s="461"/>
      <c r="CWD74" s="461"/>
      <c r="CWE74" s="462"/>
      <c r="CWF74" s="462"/>
      <c r="CWG74" s="462"/>
      <c r="CWH74" s="463"/>
      <c r="CWJ74" s="457"/>
      <c r="CWK74" s="461"/>
      <c r="CWL74" s="461"/>
      <c r="CWM74" s="462"/>
      <c r="CWN74" s="462"/>
      <c r="CWO74" s="462"/>
      <c r="CWP74" s="463"/>
      <c r="CWR74" s="457"/>
      <c r="CWS74" s="461"/>
      <c r="CWT74" s="461"/>
      <c r="CWU74" s="462"/>
      <c r="CWV74" s="462"/>
      <c r="CWW74" s="462"/>
      <c r="CWX74" s="463"/>
      <c r="CWZ74" s="457"/>
      <c r="CXA74" s="461"/>
      <c r="CXB74" s="461"/>
      <c r="CXC74" s="462"/>
      <c r="CXD74" s="462"/>
      <c r="CXE74" s="462"/>
      <c r="CXF74" s="463"/>
      <c r="CXH74" s="457"/>
      <c r="CXI74" s="461"/>
      <c r="CXJ74" s="461"/>
      <c r="CXK74" s="462"/>
      <c r="CXL74" s="462"/>
      <c r="CXM74" s="462"/>
      <c r="CXN74" s="463"/>
      <c r="CXP74" s="457"/>
      <c r="CXQ74" s="461"/>
      <c r="CXR74" s="461"/>
      <c r="CXS74" s="462"/>
      <c r="CXT74" s="462"/>
      <c r="CXU74" s="462"/>
      <c r="CXV74" s="463"/>
      <c r="CXX74" s="457"/>
      <c r="CXY74" s="461"/>
      <c r="CXZ74" s="461"/>
      <c r="CYA74" s="462"/>
      <c r="CYB74" s="462"/>
      <c r="CYC74" s="462"/>
      <c r="CYD74" s="463"/>
      <c r="CYF74" s="457"/>
      <c r="CYG74" s="461"/>
      <c r="CYH74" s="461"/>
      <c r="CYI74" s="462"/>
      <c r="CYJ74" s="462"/>
      <c r="CYK74" s="462"/>
      <c r="CYL74" s="463"/>
      <c r="CYN74" s="457"/>
      <c r="CYO74" s="461"/>
      <c r="CYP74" s="461"/>
      <c r="CYQ74" s="462"/>
      <c r="CYR74" s="462"/>
      <c r="CYS74" s="462"/>
      <c r="CYT74" s="463"/>
      <c r="CYV74" s="457"/>
      <c r="CYW74" s="461"/>
      <c r="CYX74" s="461"/>
      <c r="CYY74" s="462"/>
      <c r="CYZ74" s="462"/>
      <c r="CZA74" s="462"/>
      <c r="CZB74" s="463"/>
      <c r="CZD74" s="457"/>
      <c r="CZE74" s="461"/>
      <c r="CZF74" s="461"/>
      <c r="CZG74" s="462"/>
      <c r="CZH74" s="462"/>
      <c r="CZI74" s="462"/>
      <c r="CZJ74" s="463"/>
      <c r="CZL74" s="457"/>
      <c r="CZM74" s="461"/>
      <c r="CZN74" s="461"/>
      <c r="CZO74" s="462"/>
      <c r="CZP74" s="462"/>
      <c r="CZQ74" s="462"/>
      <c r="CZR74" s="463"/>
      <c r="CZT74" s="457"/>
      <c r="CZU74" s="461"/>
      <c r="CZV74" s="461"/>
      <c r="CZW74" s="462"/>
      <c r="CZX74" s="462"/>
      <c r="CZY74" s="462"/>
      <c r="CZZ74" s="463"/>
      <c r="DAB74" s="457"/>
      <c r="DAC74" s="461"/>
      <c r="DAD74" s="461"/>
      <c r="DAE74" s="462"/>
      <c r="DAF74" s="462"/>
      <c r="DAG74" s="462"/>
      <c r="DAH74" s="463"/>
      <c r="DAJ74" s="457"/>
      <c r="DAK74" s="461"/>
      <c r="DAL74" s="461"/>
      <c r="DAM74" s="462"/>
      <c r="DAN74" s="462"/>
      <c r="DAO74" s="462"/>
      <c r="DAP74" s="463"/>
      <c r="DAR74" s="457"/>
      <c r="DAS74" s="461"/>
      <c r="DAT74" s="461"/>
      <c r="DAU74" s="462"/>
      <c r="DAV74" s="462"/>
      <c r="DAW74" s="462"/>
      <c r="DAX74" s="463"/>
      <c r="DAZ74" s="457"/>
      <c r="DBA74" s="461"/>
      <c r="DBB74" s="461"/>
      <c r="DBC74" s="462"/>
      <c r="DBD74" s="462"/>
      <c r="DBE74" s="462"/>
      <c r="DBF74" s="463"/>
      <c r="DBH74" s="457"/>
      <c r="DBI74" s="461"/>
      <c r="DBJ74" s="461"/>
      <c r="DBK74" s="462"/>
      <c r="DBL74" s="462"/>
      <c r="DBM74" s="462"/>
      <c r="DBN74" s="463"/>
      <c r="DBP74" s="457"/>
      <c r="DBQ74" s="461"/>
      <c r="DBR74" s="461"/>
      <c r="DBS74" s="462"/>
      <c r="DBT74" s="462"/>
      <c r="DBU74" s="462"/>
      <c r="DBV74" s="463"/>
      <c r="DBX74" s="457"/>
      <c r="DBY74" s="461"/>
      <c r="DBZ74" s="461"/>
      <c r="DCA74" s="462"/>
      <c r="DCB74" s="462"/>
      <c r="DCC74" s="462"/>
      <c r="DCD74" s="463"/>
      <c r="DCF74" s="457"/>
      <c r="DCG74" s="461"/>
      <c r="DCH74" s="461"/>
      <c r="DCI74" s="462"/>
      <c r="DCJ74" s="462"/>
      <c r="DCK74" s="462"/>
      <c r="DCL74" s="463"/>
      <c r="DCN74" s="457"/>
      <c r="DCO74" s="461"/>
      <c r="DCP74" s="461"/>
      <c r="DCQ74" s="462"/>
      <c r="DCR74" s="462"/>
      <c r="DCS74" s="462"/>
      <c r="DCT74" s="463"/>
      <c r="DCV74" s="457"/>
      <c r="DCW74" s="461"/>
      <c r="DCX74" s="461"/>
      <c r="DCY74" s="462"/>
      <c r="DCZ74" s="462"/>
      <c r="DDA74" s="462"/>
      <c r="DDB74" s="463"/>
      <c r="DDD74" s="457"/>
      <c r="DDE74" s="461"/>
      <c r="DDF74" s="461"/>
      <c r="DDG74" s="462"/>
      <c r="DDH74" s="462"/>
      <c r="DDI74" s="462"/>
      <c r="DDJ74" s="463"/>
      <c r="DDL74" s="457"/>
      <c r="DDM74" s="461"/>
      <c r="DDN74" s="461"/>
      <c r="DDO74" s="462"/>
      <c r="DDP74" s="462"/>
      <c r="DDQ74" s="462"/>
      <c r="DDR74" s="463"/>
      <c r="DDT74" s="457"/>
      <c r="DDU74" s="461"/>
      <c r="DDV74" s="461"/>
      <c r="DDW74" s="462"/>
      <c r="DDX74" s="462"/>
      <c r="DDY74" s="462"/>
      <c r="DDZ74" s="463"/>
      <c r="DEB74" s="457"/>
      <c r="DEC74" s="461"/>
      <c r="DED74" s="461"/>
      <c r="DEE74" s="462"/>
      <c r="DEF74" s="462"/>
      <c r="DEG74" s="462"/>
      <c r="DEH74" s="463"/>
      <c r="DEJ74" s="457"/>
      <c r="DEK74" s="461"/>
      <c r="DEL74" s="461"/>
      <c r="DEM74" s="462"/>
      <c r="DEN74" s="462"/>
      <c r="DEO74" s="462"/>
      <c r="DEP74" s="463"/>
      <c r="DER74" s="457"/>
      <c r="DES74" s="461"/>
      <c r="DET74" s="461"/>
      <c r="DEU74" s="462"/>
      <c r="DEV74" s="462"/>
      <c r="DEW74" s="462"/>
      <c r="DEX74" s="463"/>
      <c r="DEZ74" s="457"/>
      <c r="DFA74" s="461"/>
      <c r="DFB74" s="461"/>
      <c r="DFC74" s="462"/>
      <c r="DFD74" s="462"/>
      <c r="DFE74" s="462"/>
      <c r="DFF74" s="463"/>
      <c r="DFH74" s="457"/>
      <c r="DFI74" s="461"/>
      <c r="DFJ74" s="461"/>
      <c r="DFK74" s="462"/>
      <c r="DFL74" s="462"/>
      <c r="DFM74" s="462"/>
      <c r="DFN74" s="463"/>
      <c r="DFP74" s="457"/>
      <c r="DFQ74" s="461"/>
      <c r="DFR74" s="461"/>
      <c r="DFS74" s="462"/>
      <c r="DFT74" s="462"/>
      <c r="DFU74" s="462"/>
      <c r="DFV74" s="463"/>
      <c r="DFX74" s="457"/>
      <c r="DFY74" s="461"/>
      <c r="DFZ74" s="461"/>
      <c r="DGA74" s="462"/>
      <c r="DGB74" s="462"/>
      <c r="DGC74" s="462"/>
      <c r="DGD74" s="463"/>
      <c r="DGF74" s="457"/>
      <c r="DGG74" s="461"/>
      <c r="DGH74" s="461"/>
      <c r="DGI74" s="462"/>
      <c r="DGJ74" s="462"/>
      <c r="DGK74" s="462"/>
      <c r="DGL74" s="463"/>
      <c r="DGN74" s="457"/>
      <c r="DGO74" s="461"/>
      <c r="DGP74" s="461"/>
      <c r="DGQ74" s="462"/>
      <c r="DGR74" s="462"/>
      <c r="DGS74" s="462"/>
      <c r="DGT74" s="463"/>
      <c r="DGV74" s="457"/>
      <c r="DGW74" s="461"/>
      <c r="DGX74" s="461"/>
      <c r="DGY74" s="462"/>
      <c r="DGZ74" s="462"/>
      <c r="DHA74" s="462"/>
      <c r="DHB74" s="463"/>
      <c r="DHD74" s="457"/>
      <c r="DHE74" s="461"/>
      <c r="DHF74" s="461"/>
      <c r="DHG74" s="462"/>
      <c r="DHH74" s="462"/>
      <c r="DHI74" s="462"/>
      <c r="DHJ74" s="463"/>
      <c r="DHL74" s="457"/>
      <c r="DHM74" s="461"/>
      <c r="DHN74" s="461"/>
      <c r="DHO74" s="462"/>
      <c r="DHP74" s="462"/>
      <c r="DHQ74" s="462"/>
      <c r="DHR74" s="463"/>
      <c r="DHT74" s="457"/>
      <c r="DHU74" s="461"/>
      <c r="DHV74" s="461"/>
      <c r="DHW74" s="462"/>
      <c r="DHX74" s="462"/>
      <c r="DHY74" s="462"/>
      <c r="DHZ74" s="463"/>
      <c r="DIB74" s="457"/>
      <c r="DIC74" s="461"/>
      <c r="DID74" s="461"/>
      <c r="DIE74" s="462"/>
      <c r="DIF74" s="462"/>
      <c r="DIG74" s="462"/>
      <c r="DIH74" s="463"/>
      <c r="DIJ74" s="457"/>
      <c r="DIK74" s="461"/>
      <c r="DIL74" s="461"/>
      <c r="DIM74" s="462"/>
      <c r="DIN74" s="462"/>
      <c r="DIO74" s="462"/>
      <c r="DIP74" s="463"/>
      <c r="DIR74" s="457"/>
      <c r="DIS74" s="461"/>
      <c r="DIT74" s="461"/>
      <c r="DIU74" s="462"/>
      <c r="DIV74" s="462"/>
      <c r="DIW74" s="462"/>
      <c r="DIX74" s="463"/>
      <c r="DIZ74" s="457"/>
      <c r="DJA74" s="461"/>
      <c r="DJB74" s="461"/>
      <c r="DJC74" s="462"/>
      <c r="DJD74" s="462"/>
      <c r="DJE74" s="462"/>
      <c r="DJF74" s="463"/>
      <c r="DJH74" s="457"/>
      <c r="DJI74" s="461"/>
      <c r="DJJ74" s="461"/>
      <c r="DJK74" s="462"/>
      <c r="DJL74" s="462"/>
      <c r="DJM74" s="462"/>
      <c r="DJN74" s="463"/>
      <c r="DJP74" s="457"/>
      <c r="DJQ74" s="461"/>
      <c r="DJR74" s="461"/>
      <c r="DJS74" s="462"/>
      <c r="DJT74" s="462"/>
      <c r="DJU74" s="462"/>
      <c r="DJV74" s="463"/>
      <c r="DJX74" s="457"/>
      <c r="DJY74" s="461"/>
      <c r="DJZ74" s="461"/>
      <c r="DKA74" s="462"/>
      <c r="DKB74" s="462"/>
      <c r="DKC74" s="462"/>
      <c r="DKD74" s="463"/>
      <c r="DKF74" s="457"/>
      <c r="DKG74" s="461"/>
      <c r="DKH74" s="461"/>
      <c r="DKI74" s="462"/>
      <c r="DKJ74" s="462"/>
      <c r="DKK74" s="462"/>
      <c r="DKL74" s="463"/>
      <c r="DKN74" s="457"/>
      <c r="DKO74" s="461"/>
      <c r="DKP74" s="461"/>
      <c r="DKQ74" s="462"/>
      <c r="DKR74" s="462"/>
      <c r="DKS74" s="462"/>
      <c r="DKT74" s="463"/>
      <c r="DKV74" s="457"/>
      <c r="DKW74" s="461"/>
      <c r="DKX74" s="461"/>
      <c r="DKY74" s="462"/>
      <c r="DKZ74" s="462"/>
      <c r="DLA74" s="462"/>
      <c r="DLB74" s="463"/>
      <c r="DLD74" s="457"/>
      <c r="DLE74" s="461"/>
      <c r="DLF74" s="461"/>
      <c r="DLG74" s="462"/>
      <c r="DLH74" s="462"/>
      <c r="DLI74" s="462"/>
      <c r="DLJ74" s="463"/>
      <c r="DLL74" s="457"/>
      <c r="DLM74" s="461"/>
      <c r="DLN74" s="461"/>
      <c r="DLO74" s="462"/>
      <c r="DLP74" s="462"/>
      <c r="DLQ74" s="462"/>
      <c r="DLR74" s="463"/>
      <c r="DLT74" s="457"/>
      <c r="DLU74" s="461"/>
      <c r="DLV74" s="461"/>
      <c r="DLW74" s="462"/>
      <c r="DLX74" s="462"/>
      <c r="DLY74" s="462"/>
      <c r="DLZ74" s="463"/>
      <c r="DMB74" s="457"/>
      <c r="DMC74" s="461"/>
      <c r="DMD74" s="461"/>
      <c r="DME74" s="462"/>
      <c r="DMF74" s="462"/>
      <c r="DMG74" s="462"/>
      <c r="DMH74" s="463"/>
      <c r="DMJ74" s="457"/>
      <c r="DMK74" s="461"/>
      <c r="DML74" s="461"/>
      <c r="DMM74" s="462"/>
      <c r="DMN74" s="462"/>
      <c r="DMO74" s="462"/>
      <c r="DMP74" s="463"/>
      <c r="DMR74" s="457"/>
      <c r="DMS74" s="461"/>
      <c r="DMT74" s="461"/>
      <c r="DMU74" s="462"/>
      <c r="DMV74" s="462"/>
      <c r="DMW74" s="462"/>
      <c r="DMX74" s="463"/>
      <c r="DMZ74" s="457"/>
      <c r="DNA74" s="461"/>
      <c r="DNB74" s="461"/>
      <c r="DNC74" s="462"/>
      <c r="DND74" s="462"/>
      <c r="DNE74" s="462"/>
      <c r="DNF74" s="463"/>
      <c r="DNH74" s="457"/>
      <c r="DNI74" s="461"/>
      <c r="DNJ74" s="461"/>
      <c r="DNK74" s="462"/>
      <c r="DNL74" s="462"/>
      <c r="DNM74" s="462"/>
      <c r="DNN74" s="463"/>
      <c r="DNP74" s="457"/>
      <c r="DNQ74" s="461"/>
      <c r="DNR74" s="461"/>
      <c r="DNS74" s="462"/>
      <c r="DNT74" s="462"/>
      <c r="DNU74" s="462"/>
      <c r="DNV74" s="463"/>
      <c r="DNX74" s="457"/>
      <c r="DNY74" s="461"/>
      <c r="DNZ74" s="461"/>
      <c r="DOA74" s="462"/>
      <c r="DOB74" s="462"/>
      <c r="DOC74" s="462"/>
      <c r="DOD74" s="463"/>
      <c r="DOF74" s="457"/>
      <c r="DOG74" s="461"/>
      <c r="DOH74" s="461"/>
      <c r="DOI74" s="462"/>
      <c r="DOJ74" s="462"/>
      <c r="DOK74" s="462"/>
      <c r="DOL74" s="463"/>
      <c r="DON74" s="457"/>
      <c r="DOO74" s="461"/>
      <c r="DOP74" s="461"/>
      <c r="DOQ74" s="462"/>
      <c r="DOR74" s="462"/>
      <c r="DOS74" s="462"/>
      <c r="DOT74" s="463"/>
      <c r="DOV74" s="457"/>
      <c r="DOW74" s="461"/>
      <c r="DOX74" s="461"/>
      <c r="DOY74" s="462"/>
      <c r="DOZ74" s="462"/>
      <c r="DPA74" s="462"/>
      <c r="DPB74" s="463"/>
      <c r="DPD74" s="457"/>
      <c r="DPE74" s="461"/>
      <c r="DPF74" s="461"/>
      <c r="DPG74" s="462"/>
      <c r="DPH74" s="462"/>
      <c r="DPI74" s="462"/>
      <c r="DPJ74" s="463"/>
      <c r="DPL74" s="457"/>
      <c r="DPM74" s="461"/>
      <c r="DPN74" s="461"/>
      <c r="DPO74" s="462"/>
      <c r="DPP74" s="462"/>
      <c r="DPQ74" s="462"/>
      <c r="DPR74" s="463"/>
      <c r="DPT74" s="457"/>
      <c r="DPU74" s="461"/>
      <c r="DPV74" s="461"/>
      <c r="DPW74" s="462"/>
      <c r="DPX74" s="462"/>
      <c r="DPY74" s="462"/>
      <c r="DPZ74" s="463"/>
      <c r="DQB74" s="457"/>
      <c r="DQC74" s="461"/>
      <c r="DQD74" s="461"/>
      <c r="DQE74" s="462"/>
      <c r="DQF74" s="462"/>
      <c r="DQG74" s="462"/>
      <c r="DQH74" s="463"/>
      <c r="DQJ74" s="457"/>
      <c r="DQK74" s="461"/>
      <c r="DQL74" s="461"/>
      <c r="DQM74" s="462"/>
      <c r="DQN74" s="462"/>
      <c r="DQO74" s="462"/>
      <c r="DQP74" s="463"/>
      <c r="DQR74" s="457"/>
      <c r="DQS74" s="461"/>
      <c r="DQT74" s="461"/>
      <c r="DQU74" s="462"/>
      <c r="DQV74" s="462"/>
      <c r="DQW74" s="462"/>
      <c r="DQX74" s="463"/>
      <c r="DQZ74" s="457"/>
      <c r="DRA74" s="461"/>
      <c r="DRB74" s="461"/>
      <c r="DRC74" s="462"/>
      <c r="DRD74" s="462"/>
      <c r="DRE74" s="462"/>
      <c r="DRF74" s="463"/>
      <c r="DRH74" s="457"/>
      <c r="DRI74" s="461"/>
      <c r="DRJ74" s="461"/>
      <c r="DRK74" s="462"/>
      <c r="DRL74" s="462"/>
      <c r="DRM74" s="462"/>
      <c r="DRN74" s="463"/>
      <c r="DRP74" s="457"/>
      <c r="DRQ74" s="461"/>
      <c r="DRR74" s="461"/>
      <c r="DRS74" s="462"/>
      <c r="DRT74" s="462"/>
      <c r="DRU74" s="462"/>
      <c r="DRV74" s="463"/>
      <c r="DRX74" s="457"/>
      <c r="DRY74" s="461"/>
      <c r="DRZ74" s="461"/>
      <c r="DSA74" s="462"/>
      <c r="DSB74" s="462"/>
      <c r="DSC74" s="462"/>
      <c r="DSD74" s="463"/>
      <c r="DSF74" s="457"/>
      <c r="DSG74" s="461"/>
      <c r="DSH74" s="461"/>
      <c r="DSI74" s="462"/>
      <c r="DSJ74" s="462"/>
      <c r="DSK74" s="462"/>
      <c r="DSL74" s="463"/>
      <c r="DSN74" s="457"/>
      <c r="DSO74" s="461"/>
      <c r="DSP74" s="461"/>
      <c r="DSQ74" s="462"/>
      <c r="DSR74" s="462"/>
      <c r="DSS74" s="462"/>
      <c r="DST74" s="463"/>
      <c r="DSV74" s="457"/>
      <c r="DSW74" s="461"/>
      <c r="DSX74" s="461"/>
      <c r="DSY74" s="462"/>
      <c r="DSZ74" s="462"/>
      <c r="DTA74" s="462"/>
      <c r="DTB74" s="463"/>
      <c r="DTD74" s="457"/>
      <c r="DTE74" s="461"/>
      <c r="DTF74" s="461"/>
      <c r="DTG74" s="462"/>
      <c r="DTH74" s="462"/>
      <c r="DTI74" s="462"/>
      <c r="DTJ74" s="463"/>
      <c r="DTL74" s="457"/>
      <c r="DTM74" s="461"/>
      <c r="DTN74" s="461"/>
      <c r="DTO74" s="462"/>
      <c r="DTP74" s="462"/>
      <c r="DTQ74" s="462"/>
      <c r="DTR74" s="463"/>
      <c r="DTT74" s="457"/>
      <c r="DTU74" s="461"/>
      <c r="DTV74" s="461"/>
      <c r="DTW74" s="462"/>
      <c r="DTX74" s="462"/>
      <c r="DTY74" s="462"/>
      <c r="DTZ74" s="463"/>
      <c r="DUB74" s="457"/>
      <c r="DUC74" s="461"/>
      <c r="DUD74" s="461"/>
      <c r="DUE74" s="462"/>
      <c r="DUF74" s="462"/>
      <c r="DUG74" s="462"/>
      <c r="DUH74" s="463"/>
      <c r="DUJ74" s="457"/>
      <c r="DUK74" s="461"/>
      <c r="DUL74" s="461"/>
      <c r="DUM74" s="462"/>
      <c r="DUN74" s="462"/>
      <c r="DUO74" s="462"/>
      <c r="DUP74" s="463"/>
      <c r="DUR74" s="457"/>
      <c r="DUS74" s="461"/>
      <c r="DUT74" s="461"/>
      <c r="DUU74" s="462"/>
      <c r="DUV74" s="462"/>
      <c r="DUW74" s="462"/>
      <c r="DUX74" s="463"/>
      <c r="DUZ74" s="457"/>
      <c r="DVA74" s="461"/>
      <c r="DVB74" s="461"/>
      <c r="DVC74" s="462"/>
      <c r="DVD74" s="462"/>
      <c r="DVE74" s="462"/>
      <c r="DVF74" s="463"/>
      <c r="DVH74" s="457"/>
      <c r="DVI74" s="461"/>
      <c r="DVJ74" s="461"/>
      <c r="DVK74" s="462"/>
      <c r="DVL74" s="462"/>
      <c r="DVM74" s="462"/>
      <c r="DVN74" s="463"/>
      <c r="DVP74" s="457"/>
      <c r="DVQ74" s="461"/>
      <c r="DVR74" s="461"/>
      <c r="DVS74" s="462"/>
      <c r="DVT74" s="462"/>
      <c r="DVU74" s="462"/>
      <c r="DVV74" s="463"/>
      <c r="DVX74" s="457"/>
      <c r="DVY74" s="461"/>
      <c r="DVZ74" s="461"/>
      <c r="DWA74" s="462"/>
      <c r="DWB74" s="462"/>
      <c r="DWC74" s="462"/>
      <c r="DWD74" s="463"/>
      <c r="DWF74" s="457"/>
      <c r="DWG74" s="461"/>
      <c r="DWH74" s="461"/>
      <c r="DWI74" s="462"/>
      <c r="DWJ74" s="462"/>
      <c r="DWK74" s="462"/>
      <c r="DWL74" s="463"/>
      <c r="DWN74" s="457"/>
      <c r="DWO74" s="461"/>
      <c r="DWP74" s="461"/>
      <c r="DWQ74" s="462"/>
      <c r="DWR74" s="462"/>
      <c r="DWS74" s="462"/>
      <c r="DWT74" s="463"/>
      <c r="DWV74" s="457"/>
      <c r="DWW74" s="461"/>
      <c r="DWX74" s="461"/>
      <c r="DWY74" s="462"/>
      <c r="DWZ74" s="462"/>
      <c r="DXA74" s="462"/>
      <c r="DXB74" s="463"/>
      <c r="DXD74" s="457"/>
      <c r="DXE74" s="461"/>
      <c r="DXF74" s="461"/>
      <c r="DXG74" s="462"/>
      <c r="DXH74" s="462"/>
      <c r="DXI74" s="462"/>
      <c r="DXJ74" s="463"/>
      <c r="DXL74" s="457"/>
      <c r="DXM74" s="461"/>
      <c r="DXN74" s="461"/>
      <c r="DXO74" s="462"/>
      <c r="DXP74" s="462"/>
      <c r="DXQ74" s="462"/>
      <c r="DXR74" s="463"/>
      <c r="DXT74" s="457"/>
      <c r="DXU74" s="461"/>
      <c r="DXV74" s="461"/>
      <c r="DXW74" s="462"/>
      <c r="DXX74" s="462"/>
      <c r="DXY74" s="462"/>
      <c r="DXZ74" s="463"/>
      <c r="DYB74" s="457"/>
      <c r="DYC74" s="461"/>
      <c r="DYD74" s="461"/>
      <c r="DYE74" s="462"/>
      <c r="DYF74" s="462"/>
      <c r="DYG74" s="462"/>
      <c r="DYH74" s="463"/>
      <c r="DYJ74" s="457"/>
      <c r="DYK74" s="461"/>
      <c r="DYL74" s="461"/>
      <c r="DYM74" s="462"/>
      <c r="DYN74" s="462"/>
      <c r="DYO74" s="462"/>
      <c r="DYP74" s="463"/>
      <c r="DYR74" s="457"/>
      <c r="DYS74" s="461"/>
      <c r="DYT74" s="461"/>
      <c r="DYU74" s="462"/>
      <c r="DYV74" s="462"/>
      <c r="DYW74" s="462"/>
      <c r="DYX74" s="463"/>
      <c r="DYZ74" s="457"/>
      <c r="DZA74" s="461"/>
      <c r="DZB74" s="461"/>
      <c r="DZC74" s="462"/>
      <c r="DZD74" s="462"/>
      <c r="DZE74" s="462"/>
      <c r="DZF74" s="463"/>
      <c r="DZH74" s="457"/>
      <c r="DZI74" s="461"/>
      <c r="DZJ74" s="461"/>
      <c r="DZK74" s="462"/>
      <c r="DZL74" s="462"/>
      <c r="DZM74" s="462"/>
      <c r="DZN74" s="463"/>
      <c r="DZP74" s="457"/>
      <c r="DZQ74" s="461"/>
      <c r="DZR74" s="461"/>
      <c r="DZS74" s="462"/>
      <c r="DZT74" s="462"/>
      <c r="DZU74" s="462"/>
      <c r="DZV74" s="463"/>
      <c r="DZX74" s="457"/>
      <c r="DZY74" s="461"/>
      <c r="DZZ74" s="461"/>
      <c r="EAA74" s="462"/>
      <c r="EAB74" s="462"/>
      <c r="EAC74" s="462"/>
      <c r="EAD74" s="463"/>
      <c r="EAF74" s="457"/>
      <c r="EAG74" s="461"/>
      <c r="EAH74" s="461"/>
      <c r="EAI74" s="462"/>
      <c r="EAJ74" s="462"/>
      <c r="EAK74" s="462"/>
      <c r="EAL74" s="463"/>
      <c r="EAN74" s="457"/>
      <c r="EAO74" s="461"/>
      <c r="EAP74" s="461"/>
      <c r="EAQ74" s="462"/>
      <c r="EAR74" s="462"/>
      <c r="EAS74" s="462"/>
      <c r="EAT74" s="463"/>
      <c r="EAV74" s="457"/>
      <c r="EAW74" s="461"/>
      <c r="EAX74" s="461"/>
      <c r="EAY74" s="462"/>
      <c r="EAZ74" s="462"/>
      <c r="EBA74" s="462"/>
      <c r="EBB74" s="463"/>
      <c r="EBD74" s="457"/>
      <c r="EBE74" s="461"/>
      <c r="EBF74" s="461"/>
      <c r="EBG74" s="462"/>
      <c r="EBH74" s="462"/>
      <c r="EBI74" s="462"/>
      <c r="EBJ74" s="463"/>
      <c r="EBL74" s="457"/>
      <c r="EBM74" s="461"/>
      <c r="EBN74" s="461"/>
      <c r="EBO74" s="462"/>
      <c r="EBP74" s="462"/>
      <c r="EBQ74" s="462"/>
      <c r="EBR74" s="463"/>
      <c r="EBT74" s="457"/>
      <c r="EBU74" s="461"/>
      <c r="EBV74" s="461"/>
      <c r="EBW74" s="462"/>
      <c r="EBX74" s="462"/>
      <c r="EBY74" s="462"/>
      <c r="EBZ74" s="463"/>
      <c r="ECB74" s="457"/>
      <c r="ECC74" s="461"/>
      <c r="ECD74" s="461"/>
      <c r="ECE74" s="462"/>
      <c r="ECF74" s="462"/>
      <c r="ECG74" s="462"/>
      <c r="ECH74" s="463"/>
      <c r="ECJ74" s="457"/>
      <c r="ECK74" s="461"/>
      <c r="ECL74" s="461"/>
      <c r="ECM74" s="462"/>
      <c r="ECN74" s="462"/>
      <c r="ECO74" s="462"/>
      <c r="ECP74" s="463"/>
      <c r="ECR74" s="457"/>
      <c r="ECS74" s="461"/>
      <c r="ECT74" s="461"/>
      <c r="ECU74" s="462"/>
      <c r="ECV74" s="462"/>
      <c r="ECW74" s="462"/>
      <c r="ECX74" s="463"/>
      <c r="ECZ74" s="457"/>
      <c r="EDA74" s="461"/>
      <c r="EDB74" s="461"/>
      <c r="EDC74" s="462"/>
      <c r="EDD74" s="462"/>
      <c r="EDE74" s="462"/>
      <c r="EDF74" s="463"/>
      <c r="EDH74" s="457"/>
      <c r="EDI74" s="461"/>
      <c r="EDJ74" s="461"/>
      <c r="EDK74" s="462"/>
      <c r="EDL74" s="462"/>
      <c r="EDM74" s="462"/>
      <c r="EDN74" s="463"/>
      <c r="EDP74" s="457"/>
      <c r="EDQ74" s="461"/>
      <c r="EDR74" s="461"/>
      <c r="EDS74" s="462"/>
      <c r="EDT74" s="462"/>
      <c r="EDU74" s="462"/>
      <c r="EDV74" s="463"/>
      <c r="EDX74" s="457"/>
      <c r="EDY74" s="461"/>
      <c r="EDZ74" s="461"/>
      <c r="EEA74" s="462"/>
      <c r="EEB74" s="462"/>
      <c r="EEC74" s="462"/>
      <c r="EED74" s="463"/>
      <c r="EEF74" s="457"/>
      <c r="EEG74" s="461"/>
      <c r="EEH74" s="461"/>
      <c r="EEI74" s="462"/>
      <c r="EEJ74" s="462"/>
      <c r="EEK74" s="462"/>
      <c r="EEL74" s="463"/>
      <c r="EEN74" s="457"/>
      <c r="EEO74" s="461"/>
      <c r="EEP74" s="461"/>
      <c r="EEQ74" s="462"/>
      <c r="EER74" s="462"/>
      <c r="EES74" s="462"/>
      <c r="EET74" s="463"/>
      <c r="EEV74" s="457"/>
      <c r="EEW74" s="461"/>
      <c r="EEX74" s="461"/>
      <c r="EEY74" s="462"/>
      <c r="EEZ74" s="462"/>
      <c r="EFA74" s="462"/>
      <c r="EFB74" s="463"/>
      <c r="EFD74" s="457"/>
      <c r="EFE74" s="461"/>
      <c r="EFF74" s="461"/>
      <c r="EFG74" s="462"/>
      <c r="EFH74" s="462"/>
      <c r="EFI74" s="462"/>
      <c r="EFJ74" s="463"/>
      <c r="EFL74" s="457"/>
      <c r="EFM74" s="461"/>
      <c r="EFN74" s="461"/>
      <c r="EFO74" s="462"/>
      <c r="EFP74" s="462"/>
      <c r="EFQ74" s="462"/>
      <c r="EFR74" s="463"/>
      <c r="EFT74" s="457"/>
      <c r="EFU74" s="461"/>
      <c r="EFV74" s="461"/>
      <c r="EFW74" s="462"/>
      <c r="EFX74" s="462"/>
      <c r="EFY74" s="462"/>
      <c r="EFZ74" s="463"/>
      <c r="EGB74" s="457"/>
      <c r="EGC74" s="461"/>
      <c r="EGD74" s="461"/>
      <c r="EGE74" s="462"/>
      <c r="EGF74" s="462"/>
      <c r="EGG74" s="462"/>
      <c r="EGH74" s="463"/>
      <c r="EGJ74" s="457"/>
      <c r="EGK74" s="461"/>
      <c r="EGL74" s="461"/>
      <c r="EGM74" s="462"/>
      <c r="EGN74" s="462"/>
      <c r="EGO74" s="462"/>
      <c r="EGP74" s="463"/>
      <c r="EGR74" s="457"/>
      <c r="EGS74" s="461"/>
      <c r="EGT74" s="461"/>
      <c r="EGU74" s="462"/>
      <c r="EGV74" s="462"/>
      <c r="EGW74" s="462"/>
      <c r="EGX74" s="463"/>
      <c r="EGZ74" s="457"/>
      <c r="EHA74" s="461"/>
      <c r="EHB74" s="461"/>
      <c r="EHC74" s="462"/>
      <c r="EHD74" s="462"/>
      <c r="EHE74" s="462"/>
      <c r="EHF74" s="463"/>
      <c r="EHH74" s="457"/>
      <c r="EHI74" s="461"/>
      <c r="EHJ74" s="461"/>
      <c r="EHK74" s="462"/>
      <c r="EHL74" s="462"/>
      <c r="EHM74" s="462"/>
      <c r="EHN74" s="463"/>
      <c r="EHP74" s="457"/>
      <c r="EHQ74" s="461"/>
      <c r="EHR74" s="461"/>
      <c r="EHS74" s="462"/>
      <c r="EHT74" s="462"/>
      <c r="EHU74" s="462"/>
      <c r="EHV74" s="463"/>
      <c r="EHX74" s="457"/>
      <c r="EHY74" s="461"/>
      <c r="EHZ74" s="461"/>
      <c r="EIA74" s="462"/>
      <c r="EIB74" s="462"/>
      <c r="EIC74" s="462"/>
      <c r="EID74" s="463"/>
      <c r="EIF74" s="457"/>
      <c r="EIG74" s="461"/>
      <c r="EIH74" s="461"/>
      <c r="EII74" s="462"/>
      <c r="EIJ74" s="462"/>
      <c r="EIK74" s="462"/>
      <c r="EIL74" s="463"/>
      <c r="EIN74" s="457"/>
      <c r="EIO74" s="461"/>
      <c r="EIP74" s="461"/>
      <c r="EIQ74" s="462"/>
      <c r="EIR74" s="462"/>
      <c r="EIS74" s="462"/>
      <c r="EIT74" s="463"/>
      <c r="EIV74" s="457"/>
      <c r="EIW74" s="461"/>
      <c r="EIX74" s="461"/>
      <c r="EIY74" s="462"/>
      <c r="EIZ74" s="462"/>
      <c r="EJA74" s="462"/>
      <c r="EJB74" s="463"/>
      <c r="EJD74" s="457"/>
      <c r="EJE74" s="461"/>
      <c r="EJF74" s="461"/>
      <c r="EJG74" s="462"/>
      <c r="EJH74" s="462"/>
      <c r="EJI74" s="462"/>
      <c r="EJJ74" s="463"/>
      <c r="EJL74" s="457"/>
      <c r="EJM74" s="461"/>
      <c r="EJN74" s="461"/>
      <c r="EJO74" s="462"/>
      <c r="EJP74" s="462"/>
      <c r="EJQ74" s="462"/>
      <c r="EJR74" s="463"/>
      <c r="EJT74" s="457"/>
      <c r="EJU74" s="461"/>
      <c r="EJV74" s="461"/>
      <c r="EJW74" s="462"/>
      <c r="EJX74" s="462"/>
      <c r="EJY74" s="462"/>
      <c r="EJZ74" s="463"/>
      <c r="EKB74" s="457"/>
      <c r="EKC74" s="461"/>
      <c r="EKD74" s="461"/>
      <c r="EKE74" s="462"/>
      <c r="EKF74" s="462"/>
      <c r="EKG74" s="462"/>
      <c r="EKH74" s="463"/>
      <c r="EKJ74" s="457"/>
      <c r="EKK74" s="461"/>
      <c r="EKL74" s="461"/>
      <c r="EKM74" s="462"/>
      <c r="EKN74" s="462"/>
      <c r="EKO74" s="462"/>
      <c r="EKP74" s="463"/>
      <c r="EKR74" s="457"/>
      <c r="EKS74" s="461"/>
      <c r="EKT74" s="461"/>
      <c r="EKU74" s="462"/>
      <c r="EKV74" s="462"/>
      <c r="EKW74" s="462"/>
      <c r="EKX74" s="463"/>
      <c r="EKZ74" s="457"/>
      <c r="ELA74" s="461"/>
      <c r="ELB74" s="461"/>
      <c r="ELC74" s="462"/>
      <c r="ELD74" s="462"/>
      <c r="ELE74" s="462"/>
      <c r="ELF74" s="463"/>
      <c r="ELH74" s="457"/>
      <c r="ELI74" s="461"/>
      <c r="ELJ74" s="461"/>
      <c r="ELK74" s="462"/>
      <c r="ELL74" s="462"/>
      <c r="ELM74" s="462"/>
      <c r="ELN74" s="463"/>
      <c r="ELP74" s="457"/>
      <c r="ELQ74" s="461"/>
      <c r="ELR74" s="461"/>
      <c r="ELS74" s="462"/>
      <c r="ELT74" s="462"/>
      <c r="ELU74" s="462"/>
      <c r="ELV74" s="463"/>
      <c r="ELX74" s="457"/>
      <c r="ELY74" s="461"/>
      <c r="ELZ74" s="461"/>
      <c r="EMA74" s="462"/>
      <c r="EMB74" s="462"/>
      <c r="EMC74" s="462"/>
      <c r="EMD74" s="463"/>
      <c r="EMF74" s="457"/>
      <c r="EMG74" s="461"/>
      <c r="EMH74" s="461"/>
      <c r="EMI74" s="462"/>
      <c r="EMJ74" s="462"/>
      <c r="EMK74" s="462"/>
      <c r="EML74" s="463"/>
      <c r="EMN74" s="457"/>
      <c r="EMO74" s="461"/>
      <c r="EMP74" s="461"/>
      <c r="EMQ74" s="462"/>
      <c r="EMR74" s="462"/>
      <c r="EMS74" s="462"/>
      <c r="EMT74" s="463"/>
      <c r="EMV74" s="457"/>
      <c r="EMW74" s="461"/>
      <c r="EMX74" s="461"/>
      <c r="EMY74" s="462"/>
      <c r="EMZ74" s="462"/>
      <c r="ENA74" s="462"/>
      <c r="ENB74" s="463"/>
      <c r="END74" s="457"/>
      <c r="ENE74" s="461"/>
      <c r="ENF74" s="461"/>
      <c r="ENG74" s="462"/>
      <c r="ENH74" s="462"/>
      <c r="ENI74" s="462"/>
      <c r="ENJ74" s="463"/>
      <c r="ENL74" s="457"/>
      <c r="ENM74" s="461"/>
      <c r="ENN74" s="461"/>
      <c r="ENO74" s="462"/>
      <c r="ENP74" s="462"/>
      <c r="ENQ74" s="462"/>
      <c r="ENR74" s="463"/>
      <c r="ENT74" s="457"/>
      <c r="ENU74" s="461"/>
      <c r="ENV74" s="461"/>
      <c r="ENW74" s="462"/>
      <c r="ENX74" s="462"/>
      <c r="ENY74" s="462"/>
      <c r="ENZ74" s="463"/>
      <c r="EOB74" s="457"/>
      <c r="EOC74" s="461"/>
      <c r="EOD74" s="461"/>
      <c r="EOE74" s="462"/>
      <c r="EOF74" s="462"/>
      <c r="EOG74" s="462"/>
      <c r="EOH74" s="463"/>
      <c r="EOJ74" s="457"/>
      <c r="EOK74" s="461"/>
      <c r="EOL74" s="461"/>
      <c r="EOM74" s="462"/>
      <c r="EON74" s="462"/>
      <c r="EOO74" s="462"/>
      <c r="EOP74" s="463"/>
      <c r="EOR74" s="457"/>
      <c r="EOS74" s="461"/>
      <c r="EOT74" s="461"/>
      <c r="EOU74" s="462"/>
      <c r="EOV74" s="462"/>
      <c r="EOW74" s="462"/>
      <c r="EOX74" s="463"/>
      <c r="EOZ74" s="457"/>
      <c r="EPA74" s="461"/>
      <c r="EPB74" s="461"/>
      <c r="EPC74" s="462"/>
      <c r="EPD74" s="462"/>
      <c r="EPE74" s="462"/>
      <c r="EPF74" s="463"/>
      <c r="EPH74" s="457"/>
      <c r="EPI74" s="461"/>
      <c r="EPJ74" s="461"/>
      <c r="EPK74" s="462"/>
      <c r="EPL74" s="462"/>
      <c r="EPM74" s="462"/>
      <c r="EPN74" s="463"/>
      <c r="EPP74" s="457"/>
      <c r="EPQ74" s="461"/>
      <c r="EPR74" s="461"/>
      <c r="EPS74" s="462"/>
      <c r="EPT74" s="462"/>
      <c r="EPU74" s="462"/>
      <c r="EPV74" s="463"/>
      <c r="EPX74" s="457"/>
      <c r="EPY74" s="461"/>
      <c r="EPZ74" s="461"/>
      <c r="EQA74" s="462"/>
      <c r="EQB74" s="462"/>
      <c r="EQC74" s="462"/>
      <c r="EQD74" s="463"/>
      <c r="EQF74" s="457"/>
      <c r="EQG74" s="461"/>
      <c r="EQH74" s="461"/>
      <c r="EQI74" s="462"/>
      <c r="EQJ74" s="462"/>
      <c r="EQK74" s="462"/>
      <c r="EQL74" s="463"/>
      <c r="EQN74" s="457"/>
      <c r="EQO74" s="461"/>
      <c r="EQP74" s="461"/>
      <c r="EQQ74" s="462"/>
      <c r="EQR74" s="462"/>
      <c r="EQS74" s="462"/>
      <c r="EQT74" s="463"/>
      <c r="EQV74" s="457"/>
      <c r="EQW74" s="461"/>
      <c r="EQX74" s="461"/>
      <c r="EQY74" s="462"/>
      <c r="EQZ74" s="462"/>
      <c r="ERA74" s="462"/>
      <c r="ERB74" s="463"/>
      <c r="ERD74" s="457"/>
      <c r="ERE74" s="461"/>
      <c r="ERF74" s="461"/>
      <c r="ERG74" s="462"/>
      <c r="ERH74" s="462"/>
      <c r="ERI74" s="462"/>
      <c r="ERJ74" s="463"/>
      <c r="ERL74" s="457"/>
      <c r="ERM74" s="461"/>
      <c r="ERN74" s="461"/>
      <c r="ERO74" s="462"/>
      <c r="ERP74" s="462"/>
      <c r="ERQ74" s="462"/>
      <c r="ERR74" s="463"/>
      <c r="ERT74" s="457"/>
      <c r="ERU74" s="461"/>
      <c r="ERV74" s="461"/>
      <c r="ERW74" s="462"/>
      <c r="ERX74" s="462"/>
      <c r="ERY74" s="462"/>
      <c r="ERZ74" s="463"/>
      <c r="ESB74" s="457"/>
      <c r="ESC74" s="461"/>
      <c r="ESD74" s="461"/>
      <c r="ESE74" s="462"/>
      <c r="ESF74" s="462"/>
      <c r="ESG74" s="462"/>
      <c r="ESH74" s="463"/>
      <c r="ESJ74" s="457"/>
      <c r="ESK74" s="461"/>
      <c r="ESL74" s="461"/>
      <c r="ESM74" s="462"/>
      <c r="ESN74" s="462"/>
      <c r="ESO74" s="462"/>
      <c r="ESP74" s="463"/>
      <c r="ESR74" s="457"/>
      <c r="ESS74" s="461"/>
      <c r="EST74" s="461"/>
      <c r="ESU74" s="462"/>
      <c r="ESV74" s="462"/>
      <c r="ESW74" s="462"/>
      <c r="ESX74" s="463"/>
      <c r="ESZ74" s="457"/>
      <c r="ETA74" s="461"/>
      <c r="ETB74" s="461"/>
      <c r="ETC74" s="462"/>
      <c r="ETD74" s="462"/>
      <c r="ETE74" s="462"/>
      <c r="ETF74" s="463"/>
      <c r="ETH74" s="457"/>
      <c r="ETI74" s="461"/>
      <c r="ETJ74" s="461"/>
      <c r="ETK74" s="462"/>
      <c r="ETL74" s="462"/>
      <c r="ETM74" s="462"/>
      <c r="ETN74" s="463"/>
      <c r="ETP74" s="457"/>
      <c r="ETQ74" s="461"/>
      <c r="ETR74" s="461"/>
      <c r="ETS74" s="462"/>
      <c r="ETT74" s="462"/>
      <c r="ETU74" s="462"/>
      <c r="ETV74" s="463"/>
      <c r="ETX74" s="457"/>
      <c r="ETY74" s="461"/>
      <c r="ETZ74" s="461"/>
      <c r="EUA74" s="462"/>
      <c r="EUB74" s="462"/>
      <c r="EUC74" s="462"/>
      <c r="EUD74" s="463"/>
      <c r="EUF74" s="457"/>
      <c r="EUG74" s="461"/>
      <c r="EUH74" s="461"/>
      <c r="EUI74" s="462"/>
      <c r="EUJ74" s="462"/>
      <c r="EUK74" s="462"/>
      <c r="EUL74" s="463"/>
      <c r="EUN74" s="457"/>
      <c r="EUO74" s="461"/>
      <c r="EUP74" s="461"/>
      <c r="EUQ74" s="462"/>
      <c r="EUR74" s="462"/>
      <c r="EUS74" s="462"/>
      <c r="EUT74" s="463"/>
      <c r="EUV74" s="457"/>
      <c r="EUW74" s="461"/>
      <c r="EUX74" s="461"/>
      <c r="EUY74" s="462"/>
      <c r="EUZ74" s="462"/>
      <c r="EVA74" s="462"/>
      <c r="EVB74" s="463"/>
      <c r="EVD74" s="457"/>
      <c r="EVE74" s="461"/>
      <c r="EVF74" s="461"/>
      <c r="EVG74" s="462"/>
      <c r="EVH74" s="462"/>
      <c r="EVI74" s="462"/>
      <c r="EVJ74" s="463"/>
      <c r="EVL74" s="457"/>
      <c r="EVM74" s="461"/>
      <c r="EVN74" s="461"/>
      <c r="EVO74" s="462"/>
      <c r="EVP74" s="462"/>
      <c r="EVQ74" s="462"/>
      <c r="EVR74" s="463"/>
      <c r="EVT74" s="457"/>
      <c r="EVU74" s="461"/>
      <c r="EVV74" s="461"/>
      <c r="EVW74" s="462"/>
      <c r="EVX74" s="462"/>
      <c r="EVY74" s="462"/>
      <c r="EVZ74" s="463"/>
      <c r="EWB74" s="457"/>
      <c r="EWC74" s="461"/>
      <c r="EWD74" s="461"/>
      <c r="EWE74" s="462"/>
      <c r="EWF74" s="462"/>
      <c r="EWG74" s="462"/>
      <c r="EWH74" s="463"/>
      <c r="EWJ74" s="457"/>
      <c r="EWK74" s="461"/>
      <c r="EWL74" s="461"/>
      <c r="EWM74" s="462"/>
      <c r="EWN74" s="462"/>
      <c r="EWO74" s="462"/>
      <c r="EWP74" s="463"/>
      <c r="EWR74" s="457"/>
      <c r="EWS74" s="461"/>
      <c r="EWT74" s="461"/>
      <c r="EWU74" s="462"/>
      <c r="EWV74" s="462"/>
      <c r="EWW74" s="462"/>
      <c r="EWX74" s="463"/>
      <c r="EWZ74" s="457"/>
      <c r="EXA74" s="461"/>
      <c r="EXB74" s="461"/>
      <c r="EXC74" s="462"/>
      <c r="EXD74" s="462"/>
      <c r="EXE74" s="462"/>
      <c r="EXF74" s="463"/>
      <c r="EXH74" s="457"/>
      <c r="EXI74" s="461"/>
      <c r="EXJ74" s="461"/>
      <c r="EXK74" s="462"/>
      <c r="EXL74" s="462"/>
      <c r="EXM74" s="462"/>
      <c r="EXN74" s="463"/>
      <c r="EXP74" s="457"/>
      <c r="EXQ74" s="461"/>
      <c r="EXR74" s="461"/>
      <c r="EXS74" s="462"/>
      <c r="EXT74" s="462"/>
      <c r="EXU74" s="462"/>
      <c r="EXV74" s="463"/>
      <c r="EXX74" s="457"/>
      <c r="EXY74" s="461"/>
      <c r="EXZ74" s="461"/>
      <c r="EYA74" s="462"/>
      <c r="EYB74" s="462"/>
      <c r="EYC74" s="462"/>
      <c r="EYD74" s="463"/>
      <c r="EYF74" s="457"/>
      <c r="EYG74" s="461"/>
      <c r="EYH74" s="461"/>
      <c r="EYI74" s="462"/>
      <c r="EYJ74" s="462"/>
      <c r="EYK74" s="462"/>
      <c r="EYL74" s="463"/>
      <c r="EYN74" s="457"/>
      <c r="EYO74" s="461"/>
      <c r="EYP74" s="461"/>
      <c r="EYQ74" s="462"/>
      <c r="EYR74" s="462"/>
      <c r="EYS74" s="462"/>
      <c r="EYT74" s="463"/>
      <c r="EYV74" s="457"/>
      <c r="EYW74" s="461"/>
      <c r="EYX74" s="461"/>
      <c r="EYY74" s="462"/>
      <c r="EYZ74" s="462"/>
      <c r="EZA74" s="462"/>
      <c r="EZB74" s="463"/>
      <c r="EZD74" s="457"/>
      <c r="EZE74" s="461"/>
      <c r="EZF74" s="461"/>
      <c r="EZG74" s="462"/>
      <c r="EZH74" s="462"/>
      <c r="EZI74" s="462"/>
      <c r="EZJ74" s="463"/>
      <c r="EZL74" s="457"/>
      <c r="EZM74" s="461"/>
      <c r="EZN74" s="461"/>
      <c r="EZO74" s="462"/>
      <c r="EZP74" s="462"/>
      <c r="EZQ74" s="462"/>
      <c r="EZR74" s="463"/>
      <c r="EZT74" s="457"/>
      <c r="EZU74" s="461"/>
      <c r="EZV74" s="461"/>
      <c r="EZW74" s="462"/>
      <c r="EZX74" s="462"/>
      <c r="EZY74" s="462"/>
      <c r="EZZ74" s="463"/>
      <c r="FAB74" s="457"/>
      <c r="FAC74" s="461"/>
      <c r="FAD74" s="461"/>
      <c r="FAE74" s="462"/>
      <c r="FAF74" s="462"/>
      <c r="FAG74" s="462"/>
      <c r="FAH74" s="463"/>
      <c r="FAJ74" s="457"/>
      <c r="FAK74" s="461"/>
      <c r="FAL74" s="461"/>
      <c r="FAM74" s="462"/>
      <c r="FAN74" s="462"/>
      <c r="FAO74" s="462"/>
      <c r="FAP74" s="463"/>
      <c r="FAR74" s="457"/>
      <c r="FAS74" s="461"/>
      <c r="FAT74" s="461"/>
      <c r="FAU74" s="462"/>
      <c r="FAV74" s="462"/>
      <c r="FAW74" s="462"/>
      <c r="FAX74" s="463"/>
      <c r="FAZ74" s="457"/>
      <c r="FBA74" s="461"/>
      <c r="FBB74" s="461"/>
      <c r="FBC74" s="462"/>
      <c r="FBD74" s="462"/>
      <c r="FBE74" s="462"/>
      <c r="FBF74" s="463"/>
      <c r="FBH74" s="457"/>
      <c r="FBI74" s="461"/>
      <c r="FBJ74" s="461"/>
      <c r="FBK74" s="462"/>
      <c r="FBL74" s="462"/>
      <c r="FBM74" s="462"/>
      <c r="FBN74" s="463"/>
      <c r="FBP74" s="457"/>
      <c r="FBQ74" s="461"/>
      <c r="FBR74" s="461"/>
      <c r="FBS74" s="462"/>
      <c r="FBT74" s="462"/>
      <c r="FBU74" s="462"/>
      <c r="FBV74" s="463"/>
      <c r="FBX74" s="457"/>
      <c r="FBY74" s="461"/>
      <c r="FBZ74" s="461"/>
      <c r="FCA74" s="462"/>
      <c r="FCB74" s="462"/>
      <c r="FCC74" s="462"/>
      <c r="FCD74" s="463"/>
      <c r="FCF74" s="457"/>
      <c r="FCG74" s="461"/>
      <c r="FCH74" s="461"/>
      <c r="FCI74" s="462"/>
      <c r="FCJ74" s="462"/>
      <c r="FCK74" s="462"/>
      <c r="FCL74" s="463"/>
      <c r="FCN74" s="457"/>
      <c r="FCO74" s="461"/>
      <c r="FCP74" s="461"/>
      <c r="FCQ74" s="462"/>
      <c r="FCR74" s="462"/>
      <c r="FCS74" s="462"/>
      <c r="FCT74" s="463"/>
      <c r="FCV74" s="457"/>
      <c r="FCW74" s="461"/>
      <c r="FCX74" s="461"/>
      <c r="FCY74" s="462"/>
      <c r="FCZ74" s="462"/>
      <c r="FDA74" s="462"/>
      <c r="FDB74" s="463"/>
      <c r="FDD74" s="457"/>
      <c r="FDE74" s="461"/>
      <c r="FDF74" s="461"/>
      <c r="FDG74" s="462"/>
      <c r="FDH74" s="462"/>
      <c r="FDI74" s="462"/>
      <c r="FDJ74" s="463"/>
      <c r="FDL74" s="457"/>
      <c r="FDM74" s="461"/>
      <c r="FDN74" s="461"/>
      <c r="FDO74" s="462"/>
      <c r="FDP74" s="462"/>
      <c r="FDQ74" s="462"/>
      <c r="FDR74" s="463"/>
      <c r="FDT74" s="457"/>
      <c r="FDU74" s="461"/>
      <c r="FDV74" s="461"/>
      <c r="FDW74" s="462"/>
      <c r="FDX74" s="462"/>
      <c r="FDY74" s="462"/>
      <c r="FDZ74" s="463"/>
      <c r="FEB74" s="457"/>
      <c r="FEC74" s="461"/>
      <c r="FED74" s="461"/>
      <c r="FEE74" s="462"/>
      <c r="FEF74" s="462"/>
      <c r="FEG74" s="462"/>
      <c r="FEH74" s="463"/>
      <c r="FEJ74" s="457"/>
      <c r="FEK74" s="461"/>
      <c r="FEL74" s="461"/>
      <c r="FEM74" s="462"/>
      <c r="FEN74" s="462"/>
      <c r="FEO74" s="462"/>
      <c r="FEP74" s="463"/>
      <c r="FER74" s="457"/>
      <c r="FES74" s="461"/>
      <c r="FET74" s="461"/>
      <c r="FEU74" s="462"/>
      <c r="FEV74" s="462"/>
      <c r="FEW74" s="462"/>
      <c r="FEX74" s="463"/>
      <c r="FEZ74" s="457"/>
      <c r="FFA74" s="461"/>
      <c r="FFB74" s="461"/>
      <c r="FFC74" s="462"/>
      <c r="FFD74" s="462"/>
      <c r="FFE74" s="462"/>
      <c r="FFF74" s="463"/>
      <c r="FFH74" s="457"/>
      <c r="FFI74" s="461"/>
      <c r="FFJ74" s="461"/>
      <c r="FFK74" s="462"/>
      <c r="FFL74" s="462"/>
      <c r="FFM74" s="462"/>
      <c r="FFN74" s="463"/>
      <c r="FFP74" s="457"/>
      <c r="FFQ74" s="461"/>
      <c r="FFR74" s="461"/>
      <c r="FFS74" s="462"/>
      <c r="FFT74" s="462"/>
      <c r="FFU74" s="462"/>
      <c r="FFV74" s="463"/>
      <c r="FFX74" s="457"/>
      <c r="FFY74" s="461"/>
      <c r="FFZ74" s="461"/>
      <c r="FGA74" s="462"/>
      <c r="FGB74" s="462"/>
      <c r="FGC74" s="462"/>
      <c r="FGD74" s="463"/>
      <c r="FGF74" s="457"/>
      <c r="FGG74" s="461"/>
      <c r="FGH74" s="461"/>
      <c r="FGI74" s="462"/>
      <c r="FGJ74" s="462"/>
      <c r="FGK74" s="462"/>
      <c r="FGL74" s="463"/>
      <c r="FGN74" s="457"/>
      <c r="FGO74" s="461"/>
      <c r="FGP74" s="461"/>
      <c r="FGQ74" s="462"/>
      <c r="FGR74" s="462"/>
      <c r="FGS74" s="462"/>
      <c r="FGT74" s="463"/>
      <c r="FGV74" s="457"/>
      <c r="FGW74" s="461"/>
      <c r="FGX74" s="461"/>
      <c r="FGY74" s="462"/>
      <c r="FGZ74" s="462"/>
      <c r="FHA74" s="462"/>
      <c r="FHB74" s="463"/>
      <c r="FHD74" s="457"/>
      <c r="FHE74" s="461"/>
      <c r="FHF74" s="461"/>
      <c r="FHG74" s="462"/>
      <c r="FHH74" s="462"/>
      <c r="FHI74" s="462"/>
      <c r="FHJ74" s="463"/>
      <c r="FHL74" s="457"/>
      <c r="FHM74" s="461"/>
      <c r="FHN74" s="461"/>
      <c r="FHO74" s="462"/>
      <c r="FHP74" s="462"/>
      <c r="FHQ74" s="462"/>
      <c r="FHR74" s="463"/>
      <c r="FHT74" s="457"/>
      <c r="FHU74" s="461"/>
      <c r="FHV74" s="461"/>
      <c r="FHW74" s="462"/>
      <c r="FHX74" s="462"/>
      <c r="FHY74" s="462"/>
      <c r="FHZ74" s="463"/>
      <c r="FIB74" s="457"/>
      <c r="FIC74" s="461"/>
      <c r="FID74" s="461"/>
      <c r="FIE74" s="462"/>
      <c r="FIF74" s="462"/>
      <c r="FIG74" s="462"/>
      <c r="FIH74" s="463"/>
      <c r="FIJ74" s="457"/>
      <c r="FIK74" s="461"/>
      <c r="FIL74" s="461"/>
      <c r="FIM74" s="462"/>
      <c r="FIN74" s="462"/>
      <c r="FIO74" s="462"/>
      <c r="FIP74" s="463"/>
      <c r="FIR74" s="457"/>
      <c r="FIS74" s="461"/>
      <c r="FIT74" s="461"/>
      <c r="FIU74" s="462"/>
      <c r="FIV74" s="462"/>
      <c r="FIW74" s="462"/>
      <c r="FIX74" s="463"/>
      <c r="FIZ74" s="457"/>
      <c r="FJA74" s="461"/>
      <c r="FJB74" s="461"/>
      <c r="FJC74" s="462"/>
      <c r="FJD74" s="462"/>
      <c r="FJE74" s="462"/>
      <c r="FJF74" s="463"/>
      <c r="FJH74" s="457"/>
      <c r="FJI74" s="461"/>
      <c r="FJJ74" s="461"/>
      <c r="FJK74" s="462"/>
      <c r="FJL74" s="462"/>
      <c r="FJM74" s="462"/>
      <c r="FJN74" s="463"/>
      <c r="FJP74" s="457"/>
      <c r="FJQ74" s="461"/>
      <c r="FJR74" s="461"/>
      <c r="FJS74" s="462"/>
      <c r="FJT74" s="462"/>
      <c r="FJU74" s="462"/>
      <c r="FJV74" s="463"/>
      <c r="FJX74" s="457"/>
      <c r="FJY74" s="461"/>
      <c r="FJZ74" s="461"/>
      <c r="FKA74" s="462"/>
      <c r="FKB74" s="462"/>
      <c r="FKC74" s="462"/>
      <c r="FKD74" s="463"/>
      <c r="FKF74" s="457"/>
      <c r="FKG74" s="461"/>
      <c r="FKH74" s="461"/>
      <c r="FKI74" s="462"/>
      <c r="FKJ74" s="462"/>
      <c r="FKK74" s="462"/>
      <c r="FKL74" s="463"/>
      <c r="FKN74" s="457"/>
      <c r="FKO74" s="461"/>
      <c r="FKP74" s="461"/>
      <c r="FKQ74" s="462"/>
      <c r="FKR74" s="462"/>
      <c r="FKS74" s="462"/>
      <c r="FKT74" s="463"/>
      <c r="FKV74" s="457"/>
      <c r="FKW74" s="461"/>
      <c r="FKX74" s="461"/>
      <c r="FKY74" s="462"/>
      <c r="FKZ74" s="462"/>
      <c r="FLA74" s="462"/>
      <c r="FLB74" s="463"/>
      <c r="FLD74" s="457"/>
      <c r="FLE74" s="461"/>
      <c r="FLF74" s="461"/>
      <c r="FLG74" s="462"/>
      <c r="FLH74" s="462"/>
      <c r="FLI74" s="462"/>
      <c r="FLJ74" s="463"/>
      <c r="FLL74" s="457"/>
      <c r="FLM74" s="461"/>
      <c r="FLN74" s="461"/>
      <c r="FLO74" s="462"/>
      <c r="FLP74" s="462"/>
      <c r="FLQ74" s="462"/>
      <c r="FLR74" s="463"/>
      <c r="FLT74" s="457"/>
      <c r="FLU74" s="461"/>
      <c r="FLV74" s="461"/>
      <c r="FLW74" s="462"/>
      <c r="FLX74" s="462"/>
      <c r="FLY74" s="462"/>
      <c r="FLZ74" s="463"/>
      <c r="FMB74" s="457"/>
      <c r="FMC74" s="461"/>
      <c r="FMD74" s="461"/>
      <c r="FME74" s="462"/>
      <c r="FMF74" s="462"/>
      <c r="FMG74" s="462"/>
      <c r="FMH74" s="463"/>
      <c r="FMJ74" s="457"/>
      <c r="FMK74" s="461"/>
      <c r="FML74" s="461"/>
      <c r="FMM74" s="462"/>
      <c r="FMN74" s="462"/>
      <c r="FMO74" s="462"/>
      <c r="FMP74" s="463"/>
      <c r="FMR74" s="457"/>
      <c r="FMS74" s="461"/>
      <c r="FMT74" s="461"/>
      <c r="FMU74" s="462"/>
      <c r="FMV74" s="462"/>
      <c r="FMW74" s="462"/>
      <c r="FMX74" s="463"/>
      <c r="FMZ74" s="457"/>
      <c r="FNA74" s="461"/>
      <c r="FNB74" s="461"/>
      <c r="FNC74" s="462"/>
      <c r="FND74" s="462"/>
      <c r="FNE74" s="462"/>
      <c r="FNF74" s="463"/>
      <c r="FNH74" s="457"/>
      <c r="FNI74" s="461"/>
      <c r="FNJ74" s="461"/>
      <c r="FNK74" s="462"/>
      <c r="FNL74" s="462"/>
      <c r="FNM74" s="462"/>
      <c r="FNN74" s="463"/>
      <c r="FNP74" s="457"/>
      <c r="FNQ74" s="461"/>
      <c r="FNR74" s="461"/>
      <c r="FNS74" s="462"/>
      <c r="FNT74" s="462"/>
      <c r="FNU74" s="462"/>
      <c r="FNV74" s="463"/>
      <c r="FNX74" s="457"/>
      <c r="FNY74" s="461"/>
      <c r="FNZ74" s="461"/>
      <c r="FOA74" s="462"/>
      <c r="FOB74" s="462"/>
      <c r="FOC74" s="462"/>
      <c r="FOD74" s="463"/>
      <c r="FOF74" s="457"/>
      <c r="FOG74" s="461"/>
      <c r="FOH74" s="461"/>
      <c r="FOI74" s="462"/>
      <c r="FOJ74" s="462"/>
      <c r="FOK74" s="462"/>
      <c r="FOL74" s="463"/>
      <c r="FON74" s="457"/>
      <c r="FOO74" s="461"/>
      <c r="FOP74" s="461"/>
      <c r="FOQ74" s="462"/>
      <c r="FOR74" s="462"/>
      <c r="FOS74" s="462"/>
      <c r="FOT74" s="463"/>
      <c r="FOV74" s="457"/>
      <c r="FOW74" s="461"/>
      <c r="FOX74" s="461"/>
      <c r="FOY74" s="462"/>
      <c r="FOZ74" s="462"/>
      <c r="FPA74" s="462"/>
      <c r="FPB74" s="463"/>
      <c r="FPD74" s="457"/>
      <c r="FPE74" s="461"/>
      <c r="FPF74" s="461"/>
      <c r="FPG74" s="462"/>
      <c r="FPH74" s="462"/>
      <c r="FPI74" s="462"/>
      <c r="FPJ74" s="463"/>
      <c r="FPL74" s="457"/>
      <c r="FPM74" s="461"/>
      <c r="FPN74" s="461"/>
      <c r="FPO74" s="462"/>
      <c r="FPP74" s="462"/>
      <c r="FPQ74" s="462"/>
      <c r="FPR74" s="463"/>
      <c r="FPT74" s="457"/>
      <c r="FPU74" s="461"/>
      <c r="FPV74" s="461"/>
      <c r="FPW74" s="462"/>
      <c r="FPX74" s="462"/>
      <c r="FPY74" s="462"/>
      <c r="FPZ74" s="463"/>
      <c r="FQB74" s="457"/>
      <c r="FQC74" s="461"/>
      <c r="FQD74" s="461"/>
      <c r="FQE74" s="462"/>
      <c r="FQF74" s="462"/>
      <c r="FQG74" s="462"/>
      <c r="FQH74" s="463"/>
      <c r="FQJ74" s="457"/>
      <c r="FQK74" s="461"/>
      <c r="FQL74" s="461"/>
      <c r="FQM74" s="462"/>
      <c r="FQN74" s="462"/>
      <c r="FQO74" s="462"/>
      <c r="FQP74" s="463"/>
      <c r="FQR74" s="457"/>
      <c r="FQS74" s="461"/>
      <c r="FQT74" s="461"/>
      <c r="FQU74" s="462"/>
      <c r="FQV74" s="462"/>
      <c r="FQW74" s="462"/>
      <c r="FQX74" s="463"/>
      <c r="FQZ74" s="457"/>
      <c r="FRA74" s="461"/>
      <c r="FRB74" s="461"/>
      <c r="FRC74" s="462"/>
      <c r="FRD74" s="462"/>
      <c r="FRE74" s="462"/>
      <c r="FRF74" s="463"/>
      <c r="FRH74" s="457"/>
      <c r="FRI74" s="461"/>
      <c r="FRJ74" s="461"/>
      <c r="FRK74" s="462"/>
      <c r="FRL74" s="462"/>
      <c r="FRM74" s="462"/>
      <c r="FRN74" s="463"/>
      <c r="FRP74" s="457"/>
      <c r="FRQ74" s="461"/>
      <c r="FRR74" s="461"/>
      <c r="FRS74" s="462"/>
      <c r="FRT74" s="462"/>
      <c r="FRU74" s="462"/>
      <c r="FRV74" s="463"/>
      <c r="FRX74" s="457"/>
      <c r="FRY74" s="461"/>
      <c r="FRZ74" s="461"/>
      <c r="FSA74" s="462"/>
      <c r="FSB74" s="462"/>
      <c r="FSC74" s="462"/>
      <c r="FSD74" s="463"/>
      <c r="FSF74" s="457"/>
      <c r="FSG74" s="461"/>
      <c r="FSH74" s="461"/>
      <c r="FSI74" s="462"/>
      <c r="FSJ74" s="462"/>
      <c r="FSK74" s="462"/>
      <c r="FSL74" s="463"/>
      <c r="FSN74" s="457"/>
      <c r="FSO74" s="461"/>
      <c r="FSP74" s="461"/>
      <c r="FSQ74" s="462"/>
      <c r="FSR74" s="462"/>
      <c r="FSS74" s="462"/>
      <c r="FST74" s="463"/>
      <c r="FSV74" s="457"/>
      <c r="FSW74" s="461"/>
      <c r="FSX74" s="461"/>
      <c r="FSY74" s="462"/>
      <c r="FSZ74" s="462"/>
      <c r="FTA74" s="462"/>
      <c r="FTB74" s="463"/>
      <c r="FTD74" s="457"/>
      <c r="FTE74" s="461"/>
      <c r="FTF74" s="461"/>
      <c r="FTG74" s="462"/>
      <c r="FTH74" s="462"/>
      <c r="FTI74" s="462"/>
      <c r="FTJ74" s="463"/>
      <c r="FTL74" s="457"/>
      <c r="FTM74" s="461"/>
      <c r="FTN74" s="461"/>
      <c r="FTO74" s="462"/>
      <c r="FTP74" s="462"/>
      <c r="FTQ74" s="462"/>
      <c r="FTR74" s="463"/>
      <c r="FTT74" s="457"/>
      <c r="FTU74" s="461"/>
      <c r="FTV74" s="461"/>
      <c r="FTW74" s="462"/>
      <c r="FTX74" s="462"/>
      <c r="FTY74" s="462"/>
      <c r="FTZ74" s="463"/>
      <c r="FUB74" s="457"/>
      <c r="FUC74" s="461"/>
      <c r="FUD74" s="461"/>
      <c r="FUE74" s="462"/>
      <c r="FUF74" s="462"/>
      <c r="FUG74" s="462"/>
      <c r="FUH74" s="463"/>
      <c r="FUJ74" s="457"/>
      <c r="FUK74" s="461"/>
      <c r="FUL74" s="461"/>
      <c r="FUM74" s="462"/>
      <c r="FUN74" s="462"/>
      <c r="FUO74" s="462"/>
      <c r="FUP74" s="463"/>
      <c r="FUR74" s="457"/>
      <c r="FUS74" s="461"/>
      <c r="FUT74" s="461"/>
      <c r="FUU74" s="462"/>
      <c r="FUV74" s="462"/>
      <c r="FUW74" s="462"/>
      <c r="FUX74" s="463"/>
      <c r="FUZ74" s="457"/>
      <c r="FVA74" s="461"/>
      <c r="FVB74" s="461"/>
      <c r="FVC74" s="462"/>
      <c r="FVD74" s="462"/>
      <c r="FVE74" s="462"/>
      <c r="FVF74" s="463"/>
      <c r="FVH74" s="457"/>
      <c r="FVI74" s="461"/>
      <c r="FVJ74" s="461"/>
      <c r="FVK74" s="462"/>
      <c r="FVL74" s="462"/>
      <c r="FVM74" s="462"/>
      <c r="FVN74" s="463"/>
      <c r="FVP74" s="457"/>
      <c r="FVQ74" s="461"/>
      <c r="FVR74" s="461"/>
      <c r="FVS74" s="462"/>
      <c r="FVT74" s="462"/>
      <c r="FVU74" s="462"/>
      <c r="FVV74" s="463"/>
      <c r="FVX74" s="457"/>
      <c r="FVY74" s="461"/>
      <c r="FVZ74" s="461"/>
      <c r="FWA74" s="462"/>
      <c r="FWB74" s="462"/>
      <c r="FWC74" s="462"/>
      <c r="FWD74" s="463"/>
      <c r="FWF74" s="457"/>
      <c r="FWG74" s="461"/>
      <c r="FWH74" s="461"/>
      <c r="FWI74" s="462"/>
      <c r="FWJ74" s="462"/>
      <c r="FWK74" s="462"/>
      <c r="FWL74" s="463"/>
      <c r="FWN74" s="457"/>
      <c r="FWO74" s="461"/>
      <c r="FWP74" s="461"/>
      <c r="FWQ74" s="462"/>
      <c r="FWR74" s="462"/>
      <c r="FWS74" s="462"/>
      <c r="FWT74" s="463"/>
      <c r="FWV74" s="457"/>
      <c r="FWW74" s="461"/>
      <c r="FWX74" s="461"/>
      <c r="FWY74" s="462"/>
      <c r="FWZ74" s="462"/>
      <c r="FXA74" s="462"/>
      <c r="FXB74" s="463"/>
      <c r="FXD74" s="457"/>
      <c r="FXE74" s="461"/>
      <c r="FXF74" s="461"/>
      <c r="FXG74" s="462"/>
      <c r="FXH74" s="462"/>
      <c r="FXI74" s="462"/>
      <c r="FXJ74" s="463"/>
      <c r="FXL74" s="457"/>
      <c r="FXM74" s="461"/>
      <c r="FXN74" s="461"/>
      <c r="FXO74" s="462"/>
      <c r="FXP74" s="462"/>
      <c r="FXQ74" s="462"/>
      <c r="FXR74" s="463"/>
      <c r="FXT74" s="457"/>
      <c r="FXU74" s="461"/>
      <c r="FXV74" s="461"/>
      <c r="FXW74" s="462"/>
      <c r="FXX74" s="462"/>
      <c r="FXY74" s="462"/>
      <c r="FXZ74" s="463"/>
      <c r="FYB74" s="457"/>
      <c r="FYC74" s="461"/>
      <c r="FYD74" s="461"/>
      <c r="FYE74" s="462"/>
      <c r="FYF74" s="462"/>
      <c r="FYG74" s="462"/>
      <c r="FYH74" s="463"/>
      <c r="FYJ74" s="457"/>
      <c r="FYK74" s="461"/>
      <c r="FYL74" s="461"/>
      <c r="FYM74" s="462"/>
      <c r="FYN74" s="462"/>
      <c r="FYO74" s="462"/>
      <c r="FYP74" s="463"/>
      <c r="FYR74" s="457"/>
      <c r="FYS74" s="461"/>
      <c r="FYT74" s="461"/>
      <c r="FYU74" s="462"/>
      <c r="FYV74" s="462"/>
      <c r="FYW74" s="462"/>
      <c r="FYX74" s="463"/>
      <c r="FYZ74" s="457"/>
      <c r="FZA74" s="461"/>
      <c r="FZB74" s="461"/>
      <c r="FZC74" s="462"/>
      <c r="FZD74" s="462"/>
      <c r="FZE74" s="462"/>
      <c r="FZF74" s="463"/>
      <c r="FZH74" s="457"/>
      <c r="FZI74" s="461"/>
      <c r="FZJ74" s="461"/>
      <c r="FZK74" s="462"/>
      <c r="FZL74" s="462"/>
      <c r="FZM74" s="462"/>
      <c r="FZN74" s="463"/>
      <c r="FZP74" s="457"/>
      <c r="FZQ74" s="461"/>
      <c r="FZR74" s="461"/>
      <c r="FZS74" s="462"/>
      <c r="FZT74" s="462"/>
      <c r="FZU74" s="462"/>
      <c r="FZV74" s="463"/>
      <c r="FZX74" s="457"/>
      <c r="FZY74" s="461"/>
      <c r="FZZ74" s="461"/>
      <c r="GAA74" s="462"/>
      <c r="GAB74" s="462"/>
      <c r="GAC74" s="462"/>
      <c r="GAD74" s="463"/>
      <c r="GAF74" s="457"/>
      <c r="GAG74" s="461"/>
      <c r="GAH74" s="461"/>
      <c r="GAI74" s="462"/>
      <c r="GAJ74" s="462"/>
      <c r="GAK74" s="462"/>
      <c r="GAL74" s="463"/>
      <c r="GAN74" s="457"/>
      <c r="GAO74" s="461"/>
      <c r="GAP74" s="461"/>
      <c r="GAQ74" s="462"/>
      <c r="GAR74" s="462"/>
      <c r="GAS74" s="462"/>
      <c r="GAT74" s="463"/>
      <c r="GAV74" s="457"/>
      <c r="GAW74" s="461"/>
      <c r="GAX74" s="461"/>
      <c r="GAY74" s="462"/>
      <c r="GAZ74" s="462"/>
      <c r="GBA74" s="462"/>
      <c r="GBB74" s="463"/>
      <c r="GBD74" s="457"/>
      <c r="GBE74" s="461"/>
      <c r="GBF74" s="461"/>
      <c r="GBG74" s="462"/>
      <c r="GBH74" s="462"/>
      <c r="GBI74" s="462"/>
      <c r="GBJ74" s="463"/>
      <c r="GBL74" s="457"/>
      <c r="GBM74" s="461"/>
      <c r="GBN74" s="461"/>
      <c r="GBO74" s="462"/>
      <c r="GBP74" s="462"/>
      <c r="GBQ74" s="462"/>
      <c r="GBR74" s="463"/>
      <c r="GBT74" s="457"/>
      <c r="GBU74" s="461"/>
      <c r="GBV74" s="461"/>
      <c r="GBW74" s="462"/>
      <c r="GBX74" s="462"/>
      <c r="GBY74" s="462"/>
      <c r="GBZ74" s="463"/>
      <c r="GCB74" s="457"/>
      <c r="GCC74" s="461"/>
      <c r="GCD74" s="461"/>
      <c r="GCE74" s="462"/>
      <c r="GCF74" s="462"/>
      <c r="GCG74" s="462"/>
      <c r="GCH74" s="463"/>
      <c r="GCJ74" s="457"/>
      <c r="GCK74" s="461"/>
      <c r="GCL74" s="461"/>
      <c r="GCM74" s="462"/>
      <c r="GCN74" s="462"/>
      <c r="GCO74" s="462"/>
      <c r="GCP74" s="463"/>
      <c r="GCR74" s="457"/>
      <c r="GCS74" s="461"/>
      <c r="GCT74" s="461"/>
      <c r="GCU74" s="462"/>
      <c r="GCV74" s="462"/>
      <c r="GCW74" s="462"/>
      <c r="GCX74" s="463"/>
      <c r="GCZ74" s="457"/>
      <c r="GDA74" s="461"/>
      <c r="GDB74" s="461"/>
      <c r="GDC74" s="462"/>
      <c r="GDD74" s="462"/>
      <c r="GDE74" s="462"/>
      <c r="GDF74" s="463"/>
      <c r="GDH74" s="457"/>
      <c r="GDI74" s="461"/>
      <c r="GDJ74" s="461"/>
      <c r="GDK74" s="462"/>
      <c r="GDL74" s="462"/>
      <c r="GDM74" s="462"/>
      <c r="GDN74" s="463"/>
      <c r="GDP74" s="457"/>
      <c r="GDQ74" s="461"/>
      <c r="GDR74" s="461"/>
      <c r="GDS74" s="462"/>
      <c r="GDT74" s="462"/>
      <c r="GDU74" s="462"/>
      <c r="GDV74" s="463"/>
      <c r="GDX74" s="457"/>
      <c r="GDY74" s="461"/>
      <c r="GDZ74" s="461"/>
      <c r="GEA74" s="462"/>
      <c r="GEB74" s="462"/>
      <c r="GEC74" s="462"/>
      <c r="GED74" s="463"/>
      <c r="GEF74" s="457"/>
      <c r="GEG74" s="461"/>
      <c r="GEH74" s="461"/>
      <c r="GEI74" s="462"/>
      <c r="GEJ74" s="462"/>
      <c r="GEK74" s="462"/>
      <c r="GEL74" s="463"/>
      <c r="GEN74" s="457"/>
      <c r="GEO74" s="461"/>
      <c r="GEP74" s="461"/>
      <c r="GEQ74" s="462"/>
      <c r="GER74" s="462"/>
      <c r="GES74" s="462"/>
      <c r="GET74" s="463"/>
      <c r="GEV74" s="457"/>
      <c r="GEW74" s="461"/>
      <c r="GEX74" s="461"/>
      <c r="GEY74" s="462"/>
      <c r="GEZ74" s="462"/>
      <c r="GFA74" s="462"/>
      <c r="GFB74" s="463"/>
      <c r="GFD74" s="457"/>
      <c r="GFE74" s="461"/>
      <c r="GFF74" s="461"/>
      <c r="GFG74" s="462"/>
      <c r="GFH74" s="462"/>
      <c r="GFI74" s="462"/>
      <c r="GFJ74" s="463"/>
      <c r="GFL74" s="457"/>
      <c r="GFM74" s="461"/>
      <c r="GFN74" s="461"/>
      <c r="GFO74" s="462"/>
      <c r="GFP74" s="462"/>
      <c r="GFQ74" s="462"/>
      <c r="GFR74" s="463"/>
      <c r="GFT74" s="457"/>
      <c r="GFU74" s="461"/>
      <c r="GFV74" s="461"/>
      <c r="GFW74" s="462"/>
      <c r="GFX74" s="462"/>
      <c r="GFY74" s="462"/>
      <c r="GFZ74" s="463"/>
      <c r="GGB74" s="457"/>
      <c r="GGC74" s="461"/>
      <c r="GGD74" s="461"/>
      <c r="GGE74" s="462"/>
      <c r="GGF74" s="462"/>
      <c r="GGG74" s="462"/>
      <c r="GGH74" s="463"/>
      <c r="GGJ74" s="457"/>
      <c r="GGK74" s="461"/>
      <c r="GGL74" s="461"/>
      <c r="GGM74" s="462"/>
      <c r="GGN74" s="462"/>
      <c r="GGO74" s="462"/>
      <c r="GGP74" s="463"/>
      <c r="GGR74" s="457"/>
      <c r="GGS74" s="461"/>
      <c r="GGT74" s="461"/>
      <c r="GGU74" s="462"/>
      <c r="GGV74" s="462"/>
      <c r="GGW74" s="462"/>
      <c r="GGX74" s="463"/>
      <c r="GGZ74" s="457"/>
      <c r="GHA74" s="461"/>
      <c r="GHB74" s="461"/>
      <c r="GHC74" s="462"/>
      <c r="GHD74" s="462"/>
      <c r="GHE74" s="462"/>
      <c r="GHF74" s="463"/>
      <c r="GHH74" s="457"/>
      <c r="GHI74" s="461"/>
      <c r="GHJ74" s="461"/>
      <c r="GHK74" s="462"/>
      <c r="GHL74" s="462"/>
      <c r="GHM74" s="462"/>
      <c r="GHN74" s="463"/>
      <c r="GHP74" s="457"/>
      <c r="GHQ74" s="461"/>
      <c r="GHR74" s="461"/>
      <c r="GHS74" s="462"/>
      <c r="GHT74" s="462"/>
      <c r="GHU74" s="462"/>
      <c r="GHV74" s="463"/>
      <c r="GHX74" s="457"/>
      <c r="GHY74" s="461"/>
      <c r="GHZ74" s="461"/>
      <c r="GIA74" s="462"/>
      <c r="GIB74" s="462"/>
      <c r="GIC74" s="462"/>
      <c r="GID74" s="463"/>
      <c r="GIF74" s="457"/>
      <c r="GIG74" s="461"/>
      <c r="GIH74" s="461"/>
      <c r="GII74" s="462"/>
      <c r="GIJ74" s="462"/>
      <c r="GIK74" s="462"/>
      <c r="GIL74" s="463"/>
      <c r="GIN74" s="457"/>
      <c r="GIO74" s="461"/>
      <c r="GIP74" s="461"/>
      <c r="GIQ74" s="462"/>
      <c r="GIR74" s="462"/>
      <c r="GIS74" s="462"/>
      <c r="GIT74" s="463"/>
      <c r="GIV74" s="457"/>
      <c r="GIW74" s="461"/>
      <c r="GIX74" s="461"/>
      <c r="GIY74" s="462"/>
      <c r="GIZ74" s="462"/>
      <c r="GJA74" s="462"/>
      <c r="GJB74" s="463"/>
      <c r="GJD74" s="457"/>
      <c r="GJE74" s="461"/>
      <c r="GJF74" s="461"/>
      <c r="GJG74" s="462"/>
      <c r="GJH74" s="462"/>
      <c r="GJI74" s="462"/>
      <c r="GJJ74" s="463"/>
      <c r="GJL74" s="457"/>
      <c r="GJM74" s="461"/>
      <c r="GJN74" s="461"/>
      <c r="GJO74" s="462"/>
      <c r="GJP74" s="462"/>
      <c r="GJQ74" s="462"/>
      <c r="GJR74" s="463"/>
      <c r="GJT74" s="457"/>
      <c r="GJU74" s="461"/>
      <c r="GJV74" s="461"/>
      <c r="GJW74" s="462"/>
      <c r="GJX74" s="462"/>
      <c r="GJY74" s="462"/>
      <c r="GJZ74" s="463"/>
      <c r="GKB74" s="457"/>
      <c r="GKC74" s="461"/>
      <c r="GKD74" s="461"/>
      <c r="GKE74" s="462"/>
      <c r="GKF74" s="462"/>
      <c r="GKG74" s="462"/>
      <c r="GKH74" s="463"/>
      <c r="GKJ74" s="457"/>
      <c r="GKK74" s="461"/>
      <c r="GKL74" s="461"/>
      <c r="GKM74" s="462"/>
      <c r="GKN74" s="462"/>
      <c r="GKO74" s="462"/>
      <c r="GKP74" s="463"/>
      <c r="GKR74" s="457"/>
      <c r="GKS74" s="461"/>
      <c r="GKT74" s="461"/>
      <c r="GKU74" s="462"/>
      <c r="GKV74" s="462"/>
      <c r="GKW74" s="462"/>
      <c r="GKX74" s="463"/>
      <c r="GKZ74" s="457"/>
      <c r="GLA74" s="461"/>
      <c r="GLB74" s="461"/>
      <c r="GLC74" s="462"/>
      <c r="GLD74" s="462"/>
      <c r="GLE74" s="462"/>
      <c r="GLF74" s="463"/>
      <c r="GLH74" s="457"/>
      <c r="GLI74" s="461"/>
      <c r="GLJ74" s="461"/>
      <c r="GLK74" s="462"/>
      <c r="GLL74" s="462"/>
      <c r="GLM74" s="462"/>
      <c r="GLN74" s="463"/>
      <c r="GLP74" s="457"/>
      <c r="GLQ74" s="461"/>
      <c r="GLR74" s="461"/>
      <c r="GLS74" s="462"/>
      <c r="GLT74" s="462"/>
      <c r="GLU74" s="462"/>
      <c r="GLV74" s="463"/>
      <c r="GLX74" s="457"/>
      <c r="GLY74" s="461"/>
      <c r="GLZ74" s="461"/>
      <c r="GMA74" s="462"/>
      <c r="GMB74" s="462"/>
      <c r="GMC74" s="462"/>
      <c r="GMD74" s="463"/>
      <c r="GMF74" s="457"/>
      <c r="GMG74" s="461"/>
      <c r="GMH74" s="461"/>
      <c r="GMI74" s="462"/>
      <c r="GMJ74" s="462"/>
      <c r="GMK74" s="462"/>
      <c r="GML74" s="463"/>
      <c r="GMN74" s="457"/>
      <c r="GMO74" s="461"/>
      <c r="GMP74" s="461"/>
      <c r="GMQ74" s="462"/>
      <c r="GMR74" s="462"/>
      <c r="GMS74" s="462"/>
      <c r="GMT74" s="463"/>
      <c r="GMV74" s="457"/>
      <c r="GMW74" s="461"/>
      <c r="GMX74" s="461"/>
      <c r="GMY74" s="462"/>
      <c r="GMZ74" s="462"/>
      <c r="GNA74" s="462"/>
      <c r="GNB74" s="463"/>
      <c r="GND74" s="457"/>
      <c r="GNE74" s="461"/>
      <c r="GNF74" s="461"/>
      <c r="GNG74" s="462"/>
      <c r="GNH74" s="462"/>
      <c r="GNI74" s="462"/>
      <c r="GNJ74" s="463"/>
      <c r="GNL74" s="457"/>
      <c r="GNM74" s="461"/>
      <c r="GNN74" s="461"/>
      <c r="GNO74" s="462"/>
      <c r="GNP74" s="462"/>
      <c r="GNQ74" s="462"/>
      <c r="GNR74" s="463"/>
      <c r="GNT74" s="457"/>
      <c r="GNU74" s="461"/>
      <c r="GNV74" s="461"/>
      <c r="GNW74" s="462"/>
      <c r="GNX74" s="462"/>
      <c r="GNY74" s="462"/>
      <c r="GNZ74" s="463"/>
      <c r="GOB74" s="457"/>
      <c r="GOC74" s="461"/>
      <c r="GOD74" s="461"/>
      <c r="GOE74" s="462"/>
      <c r="GOF74" s="462"/>
      <c r="GOG74" s="462"/>
      <c r="GOH74" s="463"/>
      <c r="GOJ74" s="457"/>
      <c r="GOK74" s="461"/>
      <c r="GOL74" s="461"/>
      <c r="GOM74" s="462"/>
      <c r="GON74" s="462"/>
      <c r="GOO74" s="462"/>
      <c r="GOP74" s="463"/>
      <c r="GOR74" s="457"/>
      <c r="GOS74" s="461"/>
      <c r="GOT74" s="461"/>
      <c r="GOU74" s="462"/>
      <c r="GOV74" s="462"/>
      <c r="GOW74" s="462"/>
      <c r="GOX74" s="463"/>
      <c r="GOZ74" s="457"/>
      <c r="GPA74" s="461"/>
      <c r="GPB74" s="461"/>
      <c r="GPC74" s="462"/>
      <c r="GPD74" s="462"/>
      <c r="GPE74" s="462"/>
      <c r="GPF74" s="463"/>
      <c r="GPH74" s="457"/>
      <c r="GPI74" s="461"/>
      <c r="GPJ74" s="461"/>
      <c r="GPK74" s="462"/>
      <c r="GPL74" s="462"/>
      <c r="GPM74" s="462"/>
      <c r="GPN74" s="463"/>
      <c r="GPP74" s="457"/>
      <c r="GPQ74" s="461"/>
      <c r="GPR74" s="461"/>
      <c r="GPS74" s="462"/>
      <c r="GPT74" s="462"/>
      <c r="GPU74" s="462"/>
      <c r="GPV74" s="463"/>
      <c r="GPX74" s="457"/>
      <c r="GPY74" s="461"/>
      <c r="GPZ74" s="461"/>
      <c r="GQA74" s="462"/>
      <c r="GQB74" s="462"/>
      <c r="GQC74" s="462"/>
      <c r="GQD74" s="463"/>
      <c r="GQF74" s="457"/>
      <c r="GQG74" s="461"/>
      <c r="GQH74" s="461"/>
      <c r="GQI74" s="462"/>
      <c r="GQJ74" s="462"/>
      <c r="GQK74" s="462"/>
      <c r="GQL74" s="463"/>
      <c r="GQN74" s="457"/>
      <c r="GQO74" s="461"/>
      <c r="GQP74" s="461"/>
      <c r="GQQ74" s="462"/>
      <c r="GQR74" s="462"/>
      <c r="GQS74" s="462"/>
      <c r="GQT74" s="463"/>
      <c r="GQV74" s="457"/>
      <c r="GQW74" s="461"/>
      <c r="GQX74" s="461"/>
      <c r="GQY74" s="462"/>
      <c r="GQZ74" s="462"/>
      <c r="GRA74" s="462"/>
      <c r="GRB74" s="463"/>
      <c r="GRD74" s="457"/>
      <c r="GRE74" s="461"/>
      <c r="GRF74" s="461"/>
      <c r="GRG74" s="462"/>
      <c r="GRH74" s="462"/>
      <c r="GRI74" s="462"/>
      <c r="GRJ74" s="463"/>
      <c r="GRL74" s="457"/>
      <c r="GRM74" s="461"/>
      <c r="GRN74" s="461"/>
      <c r="GRO74" s="462"/>
      <c r="GRP74" s="462"/>
      <c r="GRQ74" s="462"/>
      <c r="GRR74" s="463"/>
      <c r="GRT74" s="457"/>
      <c r="GRU74" s="461"/>
      <c r="GRV74" s="461"/>
      <c r="GRW74" s="462"/>
      <c r="GRX74" s="462"/>
      <c r="GRY74" s="462"/>
      <c r="GRZ74" s="463"/>
      <c r="GSB74" s="457"/>
      <c r="GSC74" s="461"/>
      <c r="GSD74" s="461"/>
      <c r="GSE74" s="462"/>
      <c r="GSF74" s="462"/>
      <c r="GSG74" s="462"/>
      <c r="GSH74" s="463"/>
      <c r="GSJ74" s="457"/>
      <c r="GSK74" s="461"/>
      <c r="GSL74" s="461"/>
      <c r="GSM74" s="462"/>
      <c r="GSN74" s="462"/>
      <c r="GSO74" s="462"/>
      <c r="GSP74" s="463"/>
      <c r="GSR74" s="457"/>
      <c r="GSS74" s="461"/>
      <c r="GST74" s="461"/>
      <c r="GSU74" s="462"/>
      <c r="GSV74" s="462"/>
      <c r="GSW74" s="462"/>
      <c r="GSX74" s="463"/>
      <c r="GSZ74" s="457"/>
      <c r="GTA74" s="461"/>
      <c r="GTB74" s="461"/>
      <c r="GTC74" s="462"/>
      <c r="GTD74" s="462"/>
      <c r="GTE74" s="462"/>
      <c r="GTF74" s="463"/>
      <c r="GTH74" s="457"/>
      <c r="GTI74" s="461"/>
      <c r="GTJ74" s="461"/>
      <c r="GTK74" s="462"/>
      <c r="GTL74" s="462"/>
      <c r="GTM74" s="462"/>
      <c r="GTN74" s="463"/>
      <c r="GTP74" s="457"/>
      <c r="GTQ74" s="461"/>
      <c r="GTR74" s="461"/>
      <c r="GTS74" s="462"/>
      <c r="GTT74" s="462"/>
      <c r="GTU74" s="462"/>
      <c r="GTV74" s="463"/>
      <c r="GTX74" s="457"/>
      <c r="GTY74" s="461"/>
      <c r="GTZ74" s="461"/>
      <c r="GUA74" s="462"/>
      <c r="GUB74" s="462"/>
      <c r="GUC74" s="462"/>
      <c r="GUD74" s="463"/>
      <c r="GUF74" s="457"/>
      <c r="GUG74" s="461"/>
      <c r="GUH74" s="461"/>
      <c r="GUI74" s="462"/>
      <c r="GUJ74" s="462"/>
      <c r="GUK74" s="462"/>
      <c r="GUL74" s="463"/>
      <c r="GUN74" s="457"/>
      <c r="GUO74" s="461"/>
      <c r="GUP74" s="461"/>
      <c r="GUQ74" s="462"/>
      <c r="GUR74" s="462"/>
      <c r="GUS74" s="462"/>
      <c r="GUT74" s="463"/>
      <c r="GUV74" s="457"/>
      <c r="GUW74" s="461"/>
      <c r="GUX74" s="461"/>
      <c r="GUY74" s="462"/>
      <c r="GUZ74" s="462"/>
      <c r="GVA74" s="462"/>
      <c r="GVB74" s="463"/>
      <c r="GVD74" s="457"/>
      <c r="GVE74" s="461"/>
      <c r="GVF74" s="461"/>
      <c r="GVG74" s="462"/>
      <c r="GVH74" s="462"/>
      <c r="GVI74" s="462"/>
      <c r="GVJ74" s="463"/>
      <c r="GVL74" s="457"/>
      <c r="GVM74" s="461"/>
      <c r="GVN74" s="461"/>
      <c r="GVO74" s="462"/>
      <c r="GVP74" s="462"/>
      <c r="GVQ74" s="462"/>
      <c r="GVR74" s="463"/>
      <c r="GVT74" s="457"/>
      <c r="GVU74" s="461"/>
      <c r="GVV74" s="461"/>
      <c r="GVW74" s="462"/>
      <c r="GVX74" s="462"/>
      <c r="GVY74" s="462"/>
      <c r="GVZ74" s="463"/>
      <c r="GWB74" s="457"/>
      <c r="GWC74" s="461"/>
      <c r="GWD74" s="461"/>
      <c r="GWE74" s="462"/>
      <c r="GWF74" s="462"/>
      <c r="GWG74" s="462"/>
      <c r="GWH74" s="463"/>
      <c r="GWJ74" s="457"/>
      <c r="GWK74" s="461"/>
      <c r="GWL74" s="461"/>
      <c r="GWM74" s="462"/>
      <c r="GWN74" s="462"/>
      <c r="GWO74" s="462"/>
      <c r="GWP74" s="463"/>
      <c r="GWR74" s="457"/>
      <c r="GWS74" s="461"/>
      <c r="GWT74" s="461"/>
      <c r="GWU74" s="462"/>
      <c r="GWV74" s="462"/>
      <c r="GWW74" s="462"/>
      <c r="GWX74" s="463"/>
      <c r="GWZ74" s="457"/>
      <c r="GXA74" s="461"/>
      <c r="GXB74" s="461"/>
      <c r="GXC74" s="462"/>
      <c r="GXD74" s="462"/>
      <c r="GXE74" s="462"/>
      <c r="GXF74" s="463"/>
      <c r="GXH74" s="457"/>
      <c r="GXI74" s="461"/>
      <c r="GXJ74" s="461"/>
      <c r="GXK74" s="462"/>
      <c r="GXL74" s="462"/>
      <c r="GXM74" s="462"/>
      <c r="GXN74" s="463"/>
      <c r="GXP74" s="457"/>
      <c r="GXQ74" s="461"/>
      <c r="GXR74" s="461"/>
      <c r="GXS74" s="462"/>
      <c r="GXT74" s="462"/>
      <c r="GXU74" s="462"/>
      <c r="GXV74" s="463"/>
      <c r="GXX74" s="457"/>
      <c r="GXY74" s="461"/>
      <c r="GXZ74" s="461"/>
      <c r="GYA74" s="462"/>
      <c r="GYB74" s="462"/>
      <c r="GYC74" s="462"/>
      <c r="GYD74" s="463"/>
      <c r="GYF74" s="457"/>
      <c r="GYG74" s="461"/>
      <c r="GYH74" s="461"/>
      <c r="GYI74" s="462"/>
      <c r="GYJ74" s="462"/>
      <c r="GYK74" s="462"/>
      <c r="GYL74" s="463"/>
      <c r="GYN74" s="457"/>
      <c r="GYO74" s="461"/>
      <c r="GYP74" s="461"/>
      <c r="GYQ74" s="462"/>
      <c r="GYR74" s="462"/>
      <c r="GYS74" s="462"/>
      <c r="GYT74" s="463"/>
      <c r="GYV74" s="457"/>
      <c r="GYW74" s="461"/>
      <c r="GYX74" s="461"/>
      <c r="GYY74" s="462"/>
      <c r="GYZ74" s="462"/>
      <c r="GZA74" s="462"/>
      <c r="GZB74" s="463"/>
      <c r="GZD74" s="457"/>
      <c r="GZE74" s="461"/>
      <c r="GZF74" s="461"/>
      <c r="GZG74" s="462"/>
      <c r="GZH74" s="462"/>
      <c r="GZI74" s="462"/>
      <c r="GZJ74" s="463"/>
      <c r="GZL74" s="457"/>
      <c r="GZM74" s="461"/>
      <c r="GZN74" s="461"/>
      <c r="GZO74" s="462"/>
      <c r="GZP74" s="462"/>
      <c r="GZQ74" s="462"/>
      <c r="GZR74" s="463"/>
      <c r="GZT74" s="457"/>
      <c r="GZU74" s="461"/>
      <c r="GZV74" s="461"/>
      <c r="GZW74" s="462"/>
      <c r="GZX74" s="462"/>
      <c r="GZY74" s="462"/>
      <c r="GZZ74" s="463"/>
      <c r="HAB74" s="457"/>
      <c r="HAC74" s="461"/>
      <c r="HAD74" s="461"/>
      <c r="HAE74" s="462"/>
      <c r="HAF74" s="462"/>
      <c r="HAG74" s="462"/>
      <c r="HAH74" s="463"/>
      <c r="HAJ74" s="457"/>
      <c r="HAK74" s="461"/>
      <c r="HAL74" s="461"/>
      <c r="HAM74" s="462"/>
      <c r="HAN74" s="462"/>
      <c r="HAO74" s="462"/>
      <c r="HAP74" s="463"/>
      <c r="HAR74" s="457"/>
      <c r="HAS74" s="461"/>
      <c r="HAT74" s="461"/>
      <c r="HAU74" s="462"/>
      <c r="HAV74" s="462"/>
      <c r="HAW74" s="462"/>
      <c r="HAX74" s="463"/>
      <c r="HAZ74" s="457"/>
      <c r="HBA74" s="461"/>
      <c r="HBB74" s="461"/>
      <c r="HBC74" s="462"/>
      <c r="HBD74" s="462"/>
      <c r="HBE74" s="462"/>
      <c r="HBF74" s="463"/>
      <c r="HBH74" s="457"/>
      <c r="HBI74" s="461"/>
      <c r="HBJ74" s="461"/>
      <c r="HBK74" s="462"/>
      <c r="HBL74" s="462"/>
      <c r="HBM74" s="462"/>
      <c r="HBN74" s="463"/>
      <c r="HBP74" s="457"/>
      <c r="HBQ74" s="461"/>
      <c r="HBR74" s="461"/>
      <c r="HBS74" s="462"/>
      <c r="HBT74" s="462"/>
      <c r="HBU74" s="462"/>
      <c r="HBV74" s="463"/>
      <c r="HBX74" s="457"/>
      <c r="HBY74" s="461"/>
      <c r="HBZ74" s="461"/>
      <c r="HCA74" s="462"/>
      <c r="HCB74" s="462"/>
      <c r="HCC74" s="462"/>
      <c r="HCD74" s="463"/>
      <c r="HCF74" s="457"/>
      <c r="HCG74" s="461"/>
      <c r="HCH74" s="461"/>
      <c r="HCI74" s="462"/>
      <c r="HCJ74" s="462"/>
      <c r="HCK74" s="462"/>
      <c r="HCL74" s="463"/>
      <c r="HCN74" s="457"/>
      <c r="HCO74" s="461"/>
      <c r="HCP74" s="461"/>
      <c r="HCQ74" s="462"/>
      <c r="HCR74" s="462"/>
      <c r="HCS74" s="462"/>
      <c r="HCT74" s="463"/>
      <c r="HCV74" s="457"/>
      <c r="HCW74" s="461"/>
      <c r="HCX74" s="461"/>
      <c r="HCY74" s="462"/>
      <c r="HCZ74" s="462"/>
      <c r="HDA74" s="462"/>
      <c r="HDB74" s="463"/>
      <c r="HDD74" s="457"/>
      <c r="HDE74" s="461"/>
      <c r="HDF74" s="461"/>
      <c r="HDG74" s="462"/>
      <c r="HDH74" s="462"/>
      <c r="HDI74" s="462"/>
      <c r="HDJ74" s="463"/>
      <c r="HDL74" s="457"/>
      <c r="HDM74" s="461"/>
      <c r="HDN74" s="461"/>
      <c r="HDO74" s="462"/>
      <c r="HDP74" s="462"/>
      <c r="HDQ74" s="462"/>
      <c r="HDR74" s="463"/>
      <c r="HDT74" s="457"/>
      <c r="HDU74" s="461"/>
      <c r="HDV74" s="461"/>
      <c r="HDW74" s="462"/>
      <c r="HDX74" s="462"/>
      <c r="HDY74" s="462"/>
      <c r="HDZ74" s="463"/>
      <c r="HEB74" s="457"/>
      <c r="HEC74" s="461"/>
      <c r="HED74" s="461"/>
      <c r="HEE74" s="462"/>
      <c r="HEF74" s="462"/>
      <c r="HEG74" s="462"/>
      <c r="HEH74" s="463"/>
      <c r="HEJ74" s="457"/>
      <c r="HEK74" s="461"/>
      <c r="HEL74" s="461"/>
      <c r="HEM74" s="462"/>
      <c r="HEN74" s="462"/>
      <c r="HEO74" s="462"/>
      <c r="HEP74" s="463"/>
      <c r="HER74" s="457"/>
      <c r="HES74" s="461"/>
      <c r="HET74" s="461"/>
      <c r="HEU74" s="462"/>
      <c r="HEV74" s="462"/>
      <c r="HEW74" s="462"/>
      <c r="HEX74" s="463"/>
      <c r="HEZ74" s="457"/>
      <c r="HFA74" s="461"/>
      <c r="HFB74" s="461"/>
      <c r="HFC74" s="462"/>
      <c r="HFD74" s="462"/>
      <c r="HFE74" s="462"/>
      <c r="HFF74" s="463"/>
      <c r="HFH74" s="457"/>
      <c r="HFI74" s="461"/>
      <c r="HFJ74" s="461"/>
      <c r="HFK74" s="462"/>
      <c r="HFL74" s="462"/>
      <c r="HFM74" s="462"/>
      <c r="HFN74" s="463"/>
      <c r="HFP74" s="457"/>
      <c r="HFQ74" s="461"/>
      <c r="HFR74" s="461"/>
      <c r="HFS74" s="462"/>
      <c r="HFT74" s="462"/>
      <c r="HFU74" s="462"/>
      <c r="HFV74" s="463"/>
      <c r="HFX74" s="457"/>
      <c r="HFY74" s="461"/>
      <c r="HFZ74" s="461"/>
      <c r="HGA74" s="462"/>
      <c r="HGB74" s="462"/>
      <c r="HGC74" s="462"/>
      <c r="HGD74" s="463"/>
      <c r="HGF74" s="457"/>
      <c r="HGG74" s="461"/>
      <c r="HGH74" s="461"/>
      <c r="HGI74" s="462"/>
      <c r="HGJ74" s="462"/>
      <c r="HGK74" s="462"/>
      <c r="HGL74" s="463"/>
      <c r="HGN74" s="457"/>
      <c r="HGO74" s="461"/>
      <c r="HGP74" s="461"/>
      <c r="HGQ74" s="462"/>
      <c r="HGR74" s="462"/>
      <c r="HGS74" s="462"/>
      <c r="HGT74" s="463"/>
      <c r="HGV74" s="457"/>
      <c r="HGW74" s="461"/>
      <c r="HGX74" s="461"/>
      <c r="HGY74" s="462"/>
      <c r="HGZ74" s="462"/>
      <c r="HHA74" s="462"/>
      <c r="HHB74" s="463"/>
      <c r="HHD74" s="457"/>
      <c r="HHE74" s="461"/>
      <c r="HHF74" s="461"/>
      <c r="HHG74" s="462"/>
      <c r="HHH74" s="462"/>
      <c r="HHI74" s="462"/>
      <c r="HHJ74" s="463"/>
      <c r="HHL74" s="457"/>
      <c r="HHM74" s="461"/>
      <c r="HHN74" s="461"/>
      <c r="HHO74" s="462"/>
      <c r="HHP74" s="462"/>
      <c r="HHQ74" s="462"/>
      <c r="HHR74" s="463"/>
      <c r="HHT74" s="457"/>
      <c r="HHU74" s="461"/>
      <c r="HHV74" s="461"/>
      <c r="HHW74" s="462"/>
      <c r="HHX74" s="462"/>
      <c r="HHY74" s="462"/>
      <c r="HHZ74" s="463"/>
      <c r="HIB74" s="457"/>
      <c r="HIC74" s="461"/>
      <c r="HID74" s="461"/>
      <c r="HIE74" s="462"/>
      <c r="HIF74" s="462"/>
      <c r="HIG74" s="462"/>
      <c r="HIH74" s="463"/>
      <c r="HIJ74" s="457"/>
      <c r="HIK74" s="461"/>
      <c r="HIL74" s="461"/>
      <c r="HIM74" s="462"/>
      <c r="HIN74" s="462"/>
      <c r="HIO74" s="462"/>
      <c r="HIP74" s="463"/>
      <c r="HIR74" s="457"/>
      <c r="HIS74" s="461"/>
      <c r="HIT74" s="461"/>
      <c r="HIU74" s="462"/>
      <c r="HIV74" s="462"/>
      <c r="HIW74" s="462"/>
      <c r="HIX74" s="463"/>
      <c r="HIZ74" s="457"/>
      <c r="HJA74" s="461"/>
      <c r="HJB74" s="461"/>
      <c r="HJC74" s="462"/>
      <c r="HJD74" s="462"/>
      <c r="HJE74" s="462"/>
      <c r="HJF74" s="463"/>
      <c r="HJH74" s="457"/>
      <c r="HJI74" s="461"/>
      <c r="HJJ74" s="461"/>
      <c r="HJK74" s="462"/>
      <c r="HJL74" s="462"/>
      <c r="HJM74" s="462"/>
      <c r="HJN74" s="463"/>
      <c r="HJP74" s="457"/>
      <c r="HJQ74" s="461"/>
      <c r="HJR74" s="461"/>
      <c r="HJS74" s="462"/>
      <c r="HJT74" s="462"/>
      <c r="HJU74" s="462"/>
      <c r="HJV74" s="463"/>
      <c r="HJX74" s="457"/>
      <c r="HJY74" s="461"/>
      <c r="HJZ74" s="461"/>
      <c r="HKA74" s="462"/>
      <c r="HKB74" s="462"/>
      <c r="HKC74" s="462"/>
      <c r="HKD74" s="463"/>
      <c r="HKF74" s="457"/>
      <c r="HKG74" s="461"/>
      <c r="HKH74" s="461"/>
      <c r="HKI74" s="462"/>
      <c r="HKJ74" s="462"/>
      <c r="HKK74" s="462"/>
      <c r="HKL74" s="463"/>
      <c r="HKN74" s="457"/>
      <c r="HKO74" s="461"/>
      <c r="HKP74" s="461"/>
      <c r="HKQ74" s="462"/>
      <c r="HKR74" s="462"/>
      <c r="HKS74" s="462"/>
      <c r="HKT74" s="463"/>
      <c r="HKV74" s="457"/>
      <c r="HKW74" s="461"/>
      <c r="HKX74" s="461"/>
      <c r="HKY74" s="462"/>
      <c r="HKZ74" s="462"/>
      <c r="HLA74" s="462"/>
      <c r="HLB74" s="463"/>
      <c r="HLD74" s="457"/>
      <c r="HLE74" s="461"/>
      <c r="HLF74" s="461"/>
      <c r="HLG74" s="462"/>
      <c r="HLH74" s="462"/>
      <c r="HLI74" s="462"/>
      <c r="HLJ74" s="463"/>
      <c r="HLL74" s="457"/>
      <c r="HLM74" s="461"/>
      <c r="HLN74" s="461"/>
      <c r="HLO74" s="462"/>
      <c r="HLP74" s="462"/>
      <c r="HLQ74" s="462"/>
      <c r="HLR74" s="463"/>
      <c r="HLT74" s="457"/>
      <c r="HLU74" s="461"/>
      <c r="HLV74" s="461"/>
      <c r="HLW74" s="462"/>
      <c r="HLX74" s="462"/>
      <c r="HLY74" s="462"/>
      <c r="HLZ74" s="463"/>
      <c r="HMB74" s="457"/>
      <c r="HMC74" s="461"/>
      <c r="HMD74" s="461"/>
      <c r="HME74" s="462"/>
      <c r="HMF74" s="462"/>
      <c r="HMG74" s="462"/>
      <c r="HMH74" s="463"/>
      <c r="HMJ74" s="457"/>
      <c r="HMK74" s="461"/>
      <c r="HML74" s="461"/>
      <c r="HMM74" s="462"/>
      <c r="HMN74" s="462"/>
      <c r="HMO74" s="462"/>
      <c r="HMP74" s="463"/>
      <c r="HMR74" s="457"/>
      <c r="HMS74" s="461"/>
      <c r="HMT74" s="461"/>
      <c r="HMU74" s="462"/>
      <c r="HMV74" s="462"/>
      <c r="HMW74" s="462"/>
      <c r="HMX74" s="463"/>
      <c r="HMZ74" s="457"/>
      <c r="HNA74" s="461"/>
      <c r="HNB74" s="461"/>
      <c r="HNC74" s="462"/>
      <c r="HND74" s="462"/>
      <c r="HNE74" s="462"/>
      <c r="HNF74" s="463"/>
      <c r="HNH74" s="457"/>
      <c r="HNI74" s="461"/>
      <c r="HNJ74" s="461"/>
      <c r="HNK74" s="462"/>
      <c r="HNL74" s="462"/>
      <c r="HNM74" s="462"/>
      <c r="HNN74" s="463"/>
      <c r="HNP74" s="457"/>
      <c r="HNQ74" s="461"/>
      <c r="HNR74" s="461"/>
      <c r="HNS74" s="462"/>
      <c r="HNT74" s="462"/>
      <c r="HNU74" s="462"/>
      <c r="HNV74" s="463"/>
      <c r="HNX74" s="457"/>
      <c r="HNY74" s="461"/>
      <c r="HNZ74" s="461"/>
      <c r="HOA74" s="462"/>
      <c r="HOB74" s="462"/>
      <c r="HOC74" s="462"/>
      <c r="HOD74" s="463"/>
      <c r="HOF74" s="457"/>
      <c r="HOG74" s="461"/>
      <c r="HOH74" s="461"/>
      <c r="HOI74" s="462"/>
      <c r="HOJ74" s="462"/>
      <c r="HOK74" s="462"/>
      <c r="HOL74" s="463"/>
      <c r="HON74" s="457"/>
      <c r="HOO74" s="461"/>
      <c r="HOP74" s="461"/>
      <c r="HOQ74" s="462"/>
      <c r="HOR74" s="462"/>
      <c r="HOS74" s="462"/>
      <c r="HOT74" s="463"/>
      <c r="HOV74" s="457"/>
      <c r="HOW74" s="461"/>
      <c r="HOX74" s="461"/>
      <c r="HOY74" s="462"/>
      <c r="HOZ74" s="462"/>
      <c r="HPA74" s="462"/>
      <c r="HPB74" s="463"/>
      <c r="HPD74" s="457"/>
      <c r="HPE74" s="461"/>
      <c r="HPF74" s="461"/>
      <c r="HPG74" s="462"/>
      <c r="HPH74" s="462"/>
      <c r="HPI74" s="462"/>
      <c r="HPJ74" s="463"/>
      <c r="HPL74" s="457"/>
      <c r="HPM74" s="461"/>
      <c r="HPN74" s="461"/>
      <c r="HPO74" s="462"/>
      <c r="HPP74" s="462"/>
      <c r="HPQ74" s="462"/>
      <c r="HPR74" s="463"/>
      <c r="HPT74" s="457"/>
      <c r="HPU74" s="461"/>
      <c r="HPV74" s="461"/>
      <c r="HPW74" s="462"/>
      <c r="HPX74" s="462"/>
      <c r="HPY74" s="462"/>
      <c r="HPZ74" s="463"/>
      <c r="HQB74" s="457"/>
      <c r="HQC74" s="461"/>
      <c r="HQD74" s="461"/>
      <c r="HQE74" s="462"/>
      <c r="HQF74" s="462"/>
      <c r="HQG74" s="462"/>
      <c r="HQH74" s="463"/>
      <c r="HQJ74" s="457"/>
      <c r="HQK74" s="461"/>
      <c r="HQL74" s="461"/>
      <c r="HQM74" s="462"/>
      <c r="HQN74" s="462"/>
      <c r="HQO74" s="462"/>
      <c r="HQP74" s="463"/>
      <c r="HQR74" s="457"/>
      <c r="HQS74" s="461"/>
      <c r="HQT74" s="461"/>
      <c r="HQU74" s="462"/>
      <c r="HQV74" s="462"/>
      <c r="HQW74" s="462"/>
      <c r="HQX74" s="463"/>
      <c r="HQZ74" s="457"/>
      <c r="HRA74" s="461"/>
      <c r="HRB74" s="461"/>
      <c r="HRC74" s="462"/>
      <c r="HRD74" s="462"/>
      <c r="HRE74" s="462"/>
      <c r="HRF74" s="463"/>
      <c r="HRH74" s="457"/>
      <c r="HRI74" s="461"/>
      <c r="HRJ74" s="461"/>
      <c r="HRK74" s="462"/>
      <c r="HRL74" s="462"/>
      <c r="HRM74" s="462"/>
      <c r="HRN74" s="463"/>
      <c r="HRP74" s="457"/>
      <c r="HRQ74" s="461"/>
      <c r="HRR74" s="461"/>
      <c r="HRS74" s="462"/>
      <c r="HRT74" s="462"/>
      <c r="HRU74" s="462"/>
      <c r="HRV74" s="463"/>
      <c r="HRX74" s="457"/>
      <c r="HRY74" s="461"/>
      <c r="HRZ74" s="461"/>
      <c r="HSA74" s="462"/>
      <c r="HSB74" s="462"/>
      <c r="HSC74" s="462"/>
      <c r="HSD74" s="463"/>
      <c r="HSF74" s="457"/>
      <c r="HSG74" s="461"/>
      <c r="HSH74" s="461"/>
      <c r="HSI74" s="462"/>
      <c r="HSJ74" s="462"/>
      <c r="HSK74" s="462"/>
      <c r="HSL74" s="463"/>
      <c r="HSN74" s="457"/>
      <c r="HSO74" s="461"/>
      <c r="HSP74" s="461"/>
      <c r="HSQ74" s="462"/>
      <c r="HSR74" s="462"/>
      <c r="HSS74" s="462"/>
      <c r="HST74" s="463"/>
      <c r="HSV74" s="457"/>
      <c r="HSW74" s="461"/>
      <c r="HSX74" s="461"/>
      <c r="HSY74" s="462"/>
      <c r="HSZ74" s="462"/>
      <c r="HTA74" s="462"/>
      <c r="HTB74" s="463"/>
      <c r="HTD74" s="457"/>
      <c r="HTE74" s="461"/>
      <c r="HTF74" s="461"/>
      <c r="HTG74" s="462"/>
      <c r="HTH74" s="462"/>
      <c r="HTI74" s="462"/>
      <c r="HTJ74" s="463"/>
      <c r="HTL74" s="457"/>
      <c r="HTM74" s="461"/>
      <c r="HTN74" s="461"/>
      <c r="HTO74" s="462"/>
      <c r="HTP74" s="462"/>
      <c r="HTQ74" s="462"/>
      <c r="HTR74" s="463"/>
      <c r="HTT74" s="457"/>
      <c r="HTU74" s="461"/>
      <c r="HTV74" s="461"/>
      <c r="HTW74" s="462"/>
      <c r="HTX74" s="462"/>
      <c r="HTY74" s="462"/>
      <c r="HTZ74" s="463"/>
      <c r="HUB74" s="457"/>
      <c r="HUC74" s="461"/>
      <c r="HUD74" s="461"/>
      <c r="HUE74" s="462"/>
      <c r="HUF74" s="462"/>
      <c r="HUG74" s="462"/>
      <c r="HUH74" s="463"/>
      <c r="HUJ74" s="457"/>
      <c r="HUK74" s="461"/>
      <c r="HUL74" s="461"/>
      <c r="HUM74" s="462"/>
      <c r="HUN74" s="462"/>
      <c r="HUO74" s="462"/>
      <c r="HUP74" s="463"/>
      <c r="HUR74" s="457"/>
      <c r="HUS74" s="461"/>
      <c r="HUT74" s="461"/>
      <c r="HUU74" s="462"/>
      <c r="HUV74" s="462"/>
      <c r="HUW74" s="462"/>
      <c r="HUX74" s="463"/>
      <c r="HUZ74" s="457"/>
      <c r="HVA74" s="461"/>
      <c r="HVB74" s="461"/>
      <c r="HVC74" s="462"/>
      <c r="HVD74" s="462"/>
      <c r="HVE74" s="462"/>
      <c r="HVF74" s="463"/>
      <c r="HVH74" s="457"/>
      <c r="HVI74" s="461"/>
      <c r="HVJ74" s="461"/>
      <c r="HVK74" s="462"/>
      <c r="HVL74" s="462"/>
      <c r="HVM74" s="462"/>
      <c r="HVN74" s="463"/>
      <c r="HVP74" s="457"/>
      <c r="HVQ74" s="461"/>
      <c r="HVR74" s="461"/>
      <c r="HVS74" s="462"/>
      <c r="HVT74" s="462"/>
      <c r="HVU74" s="462"/>
      <c r="HVV74" s="463"/>
      <c r="HVX74" s="457"/>
      <c r="HVY74" s="461"/>
      <c r="HVZ74" s="461"/>
      <c r="HWA74" s="462"/>
      <c r="HWB74" s="462"/>
      <c r="HWC74" s="462"/>
      <c r="HWD74" s="463"/>
      <c r="HWF74" s="457"/>
      <c r="HWG74" s="461"/>
      <c r="HWH74" s="461"/>
      <c r="HWI74" s="462"/>
      <c r="HWJ74" s="462"/>
      <c r="HWK74" s="462"/>
      <c r="HWL74" s="463"/>
      <c r="HWN74" s="457"/>
      <c r="HWO74" s="461"/>
      <c r="HWP74" s="461"/>
      <c r="HWQ74" s="462"/>
      <c r="HWR74" s="462"/>
      <c r="HWS74" s="462"/>
      <c r="HWT74" s="463"/>
      <c r="HWV74" s="457"/>
      <c r="HWW74" s="461"/>
      <c r="HWX74" s="461"/>
      <c r="HWY74" s="462"/>
      <c r="HWZ74" s="462"/>
      <c r="HXA74" s="462"/>
      <c r="HXB74" s="463"/>
      <c r="HXD74" s="457"/>
      <c r="HXE74" s="461"/>
      <c r="HXF74" s="461"/>
      <c r="HXG74" s="462"/>
      <c r="HXH74" s="462"/>
      <c r="HXI74" s="462"/>
      <c r="HXJ74" s="463"/>
      <c r="HXL74" s="457"/>
      <c r="HXM74" s="461"/>
      <c r="HXN74" s="461"/>
      <c r="HXO74" s="462"/>
      <c r="HXP74" s="462"/>
      <c r="HXQ74" s="462"/>
      <c r="HXR74" s="463"/>
      <c r="HXT74" s="457"/>
      <c r="HXU74" s="461"/>
      <c r="HXV74" s="461"/>
      <c r="HXW74" s="462"/>
      <c r="HXX74" s="462"/>
      <c r="HXY74" s="462"/>
      <c r="HXZ74" s="463"/>
      <c r="HYB74" s="457"/>
      <c r="HYC74" s="461"/>
      <c r="HYD74" s="461"/>
      <c r="HYE74" s="462"/>
      <c r="HYF74" s="462"/>
      <c r="HYG74" s="462"/>
      <c r="HYH74" s="463"/>
      <c r="HYJ74" s="457"/>
      <c r="HYK74" s="461"/>
      <c r="HYL74" s="461"/>
      <c r="HYM74" s="462"/>
      <c r="HYN74" s="462"/>
      <c r="HYO74" s="462"/>
      <c r="HYP74" s="463"/>
      <c r="HYR74" s="457"/>
      <c r="HYS74" s="461"/>
      <c r="HYT74" s="461"/>
      <c r="HYU74" s="462"/>
      <c r="HYV74" s="462"/>
      <c r="HYW74" s="462"/>
      <c r="HYX74" s="463"/>
      <c r="HYZ74" s="457"/>
      <c r="HZA74" s="461"/>
      <c r="HZB74" s="461"/>
      <c r="HZC74" s="462"/>
      <c r="HZD74" s="462"/>
      <c r="HZE74" s="462"/>
      <c r="HZF74" s="463"/>
      <c r="HZH74" s="457"/>
      <c r="HZI74" s="461"/>
      <c r="HZJ74" s="461"/>
      <c r="HZK74" s="462"/>
      <c r="HZL74" s="462"/>
      <c r="HZM74" s="462"/>
      <c r="HZN74" s="463"/>
      <c r="HZP74" s="457"/>
      <c r="HZQ74" s="461"/>
      <c r="HZR74" s="461"/>
      <c r="HZS74" s="462"/>
      <c r="HZT74" s="462"/>
      <c r="HZU74" s="462"/>
      <c r="HZV74" s="463"/>
      <c r="HZX74" s="457"/>
      <c r="HZY74" s="461"/>
      <c r="HZZ74" s="461"/>
      <c r="IAA74" s="462"/>
      <c r="IAB74" s="462"/>
      <c r="IAC74" s="462"/>
      <c r="IAD74" s="463"/>
      <c r="IAF74" s="457"/>
      <c r="IAG74" s="461"/>
      <c r="IAH74" s="461"/>
      <c r="IAI74" s="462"/>
      <c r="IAJ74" s="462"/>
      <c r="IAK74" s="462"/>
      <c r="IAL74" s="463"/>
      <c r="IAN74" s="457"/>
      <c r="IAO74" s="461"/>
      <c r="IAP74" s="461"/>
      <c r="IAQ74" s="462"/>
      <c r="IAR74" s="462"/>
      <c r="IAS74" s="462"/>
      <c r="IAT74" s="463"/>
      <c r="IAV74" s="457"/>
      <c r="IAW74" s="461"/>
      <c r="IAX74" s="461"/>
      <c r="IAY74" s="462"/>
      <c r="IAZ74" s="462"/>
      <c r="IBA74" s="462"/>
      <c r="IBB74" s="463"/>
      <c r="IBD74" s="457"/>
      <c r="IBE74" s="461"/>
      <c r="IBF74" s="461"/>
      <c r="IBG74" s="462"/>
      <c r="IBH74" s="462"/>
      <c r="IBI74" s="462"/>
      <c r="IBJ74" s="463"/>
      <c r="IBL74" s="457"/>
      <c r="IBM74" s="461"/>
      <c r="IBN74" s="461"/>
      <c r="IBO74" s="462"/>
      <c r="IBP74" s="462"/>
      <c r="IBQ74" s="462"/>
      <c r="IBR74" s="463"/>
      <c r="IBT74" s="457"/>
      <c r="IBU74" s="461"/>
      <c r="IBV74" s="461"/>
      <c r="IBW74" s="462"/>
      <c r="IBX74" s="462"/>
      <c r="IBY74" s="462"/>
      <c r="IBZ74" s="463"/>
      <c r="ICB74" s="457"/>
      <c r="ICC74" s="461"/>
      <c r="ICD74" s="461"/>
      <c r="ICE74" s="462"/>
      <c r="ICF74" s="462"/>
      <c r="ICG74" s="462"/>
      <c r="ICH74" s="463"/>
      <c r="ICJ74" s="457"/>
      <c r="ICK74" s="461"/>
      <c r="ICL74" s="461"/>
      <c r="ICM74" s="462"/>
      <c r="ICN74" s="462"/>
      <c r="ICO74" s="462"/>
      <c r="ICP74" s="463"/>
      <c r="ICR74" s="457"/>
      <c r="ICS74" s="461"/>
      <c r="ICT74" s="461"/>
      <c r="ICU74" s="462"/>
      <c r="ICV74" s="462"/>
      <c r="ICW74" s="462"/>
      <c r="ICX74" s="463"/>
      <c r="ICZ74" s="457"/>
      <c r="IDA74" s="461"/>
      <c r="IDB74" s="461"/>
      <c r="IDC74" s="462"/>
      <c r="IDD74" s="462"/>
      <c r="IDE74" s="462"/>
      <c r="IDF74" s="463"/>
      <c r="IDH74" s="457"/>
      <c r="IDI74" s="461"/>
      <c r="IDJ74" s="461"/>
      <c r="IDK74" s="462"/>
      <c r="IDL74" s="462"/>
      <c r="IDM74" s="462"/>
      <c r="IDN74" s="463"/>
      <c r="IDP74" s="457"/>
      <c r="IDQ74" s="461"/>
      <c r="IDR74" s="461"/>
      <c r="IDS74" s="462"/>
      <c r="IDT74" s="462"/>
      <c r="IDU74" s="462"/>
      <c r="IDV74" s="463"/>
      <c r="IDX74" s="457"/>
      <c r="IDY74" s="461"/>
      <c r="IDZ74" s="461"/>
      <c r="IEA74" s="462"/>
      <c r="IEB74" s="462"/>
      <c r="IEC74" s="462"/>
      <c r="IED74" s="463"/>
      <c r="IEF74" s="457"/>
      <c r="IEG74" s="461"/>
      <c r="IEH74" s="461"/>
      <c r="IEI74" s="462"/>
      <c r="IEJ74" s="462"/>
      <c r="IEK74" s="462"/>
      <c r="IEL74" s="463"/>
      <c r="IEN74" s="457"/>
      <c r="IEO74" s="461"/>
      <c r="IEP74" s="461"/>
      <c r="IEQ74" s="462"/>
      <c r="IER74" s="462"/>
      <c r="IES74" s="462"/>
      <c r="IET74" s="463"/>
      <c r="IEV74" s="457"/>
      <c r="IEW74" s="461"/>
      <c r="IEX74" s="461"/>
      <c r="IEY74" s="462"/>
      <c r="IEZ74" s="462"/>
      <c r="IFA74" s="462"/>
      <c r="IFB74" s="463"/>
      <c r="IFD74" s="457"/>
      <c r="IFE74" s="461"/>
      <c r="IFF74" s="461"/>
      <c r="IFG74" s="462"/>
      <c r="IFH74" s="462"/>
      <c r="IFI74" s="462"/>
      <c r="IFJ74" s="463"/>
      <c r="IFL74" s="457"/>
      <c r="IFM74" s="461"/>
      <c r="IFN74" s="461"/>
      <c r="IFO74" s="462"/>
      <c r="IFP74" s="462"/>
      <c r="IFQ74" s="462"/>
      <c r="IFR74" s="463"/>
      <c r="IFT74" s="457"/>
      <c r="IFU74" s="461"/>
      <c r="IFV74" s="461"/>
      <c r="IFW74" s="462"/>
      <c r="IFX74" s="462"/>
      <c r="IFY74" s="462"/>
      <c r="IFZ74" s="463"/>
      <c r="IGB74" s="457"/>
      <c r="IGC74" s="461"/>
      <c r="IGD74" s="461"/>
      <c r="IGE74" s="462"/>
      <c r="IGF74" s="462"/>
      <c r="IGG74" s="462"/>
      <c r="IGH74" s="463"/>
      <c r="IGJ74" s="457"/>
      <c r="IGK74" s="461"/>
      <c r="IGL74" s="461"/>
      <c r="IGM74" s="462"/>
      <c r="IGN74" s="462"/>
      <c r="IGO74" s="462"/>
      <c r="IGP74" s="463"/>
      <c r="IGR74" s="457"/>
      <c r="IGS74" s="461"/>
      <c r="IGT74" s="461"/>
      <c r="IGU74" s="462"/>
      <c r="IGV74" s="462"/>
      <c r="IGW74" s="462"/>
      <c r="IGX74" s="463"/>
      <c r="IGZ74" s="457"/>
      <c r="IHA74" s="461"/>
      <c r="IHB74" s="461"/>
      <c r="IHC74" s="462"/>
      <c r="IHD74" s="462"/>
      <c r="IHE74" s="462"/>
      <c r="IHF74" s="463"/>
      <c r="IHH74" s="457"/>
      <c r="IHI74" s="461"/>
      <c r="IHJ74" s="461"/>
      <c r="IHK74" s="462"/>
      <c r="IHL74" s="462"/>
      <c r="IHM74" s="462"/>
      <c r="IHN74" s="463"/>
      <c r="IHP74" s="457"/>
      <c r="IHQ74" s="461"/>
      <c r="IHR74" s="461"/>
      <c r="IHS74" s="462"/>
      <c r="IHT74" s="462"/>
      <c r="IHU74" s="462"/>
      <c r="IHV74" s="463"/>
      <c r="IHX74" s="457"/>
      <c r="IHY74" s="461"/>
      <c r="IHZ74" s="461"/>
      <c r="IIA74" s="462"/>
      <c r="IIB74" s="462"/>
      <c r="IIC74" s="462"/>
      <c r="IID74" s="463"/>
      <c r="IIF74" s="457"/>
      <c r="IIG74" s="461"/>
      <c r="IIH74" s="461"/>
      <c r="III74" s="462"/>
      <c r="IIJ74" s="462"/>
      <c r="IIK74" s="462"/>
      <c r="IIL74" s="463"/>
      <c r="IIN74" s="457"/>
      <c r="IIO74" s="461"/>
      <c r="IIP74" s="461"/>
      <c r="IIQ74" s="462"/>
      <c r="IIR74" s="462"/>
      <c r="IIS74" s="462"/>
      <c r="IIT74" s="463"/>
      <c r="IIV74" s="457"/>
      <c r="IIW74" s="461"/>
      <c r="IIX74" s="461"/>
      <c r="IIY74" s="462"/>
      <c r="IIZ74" s="462"/>
      <c r="IJA74" s="462"/>
      <c r="IJB74" s="463"/>
      <c r="IJD74" s="457"/>
      <c r="IJE74" s="461"/>
      <c r="IJF74" s="461"/>
      <c r="IJG74" s="462"/>
      <c r="IJH74" s="462"/>
      <c r="IJI74" s="462"/>
      <c r="IJJ74" s="463"/>
      <c r="IJL74" s="457"/>
      <c r="IJM74" s="461"/>
      <c r="IJN74" s="461"/>
      <c r="IJO74" s="462"/>
      <c r="IJP74" s="462"/>
      <c r="IJQ74" s="462"/>
      <c r="IJR74" s="463"/>
      <c r="IJT74" s="457"/>
      <c r="IJU74" s="461"/>
      <c r="IJV74" s="461"/>
      <c r="IJW74" s="462"/>
      <c r="IJX74" s="462"/>
      <c r="IJY74" s="462"/>
      <c r="IJZ74" s="463"/>
      <c r="IKB74" s="457"/>
      <c r="IKC74" s="461"/>
      <c r="IKD74" s="461"/>
      <c r="IKE74" s="462"/>
      <c r="IKF74" s="462"/>
      <c r="IKG74" s="462"/>
      <c r="IKH74" s="463"/>
      <c r="IKJ74" s="457"/>
      <c r="IKK74" s="461"/>
      <c r="IKL74" s="461"/>
      <c r="IKM74" s="462"/>
      <c r="IKN74" s="462"/>
      <c r="IKO74" s="462"/>
      <c r="IKP74" s="463"/>
      <c r="IKR74" s="457"/>
      <c r="IKS74" s="461"/>
      <c r="IKT74" s="461"/>
      <c r="IKU74" s="462"/>
      <c r="IKV74" s="462"/>
      <c r="IKW74" s="462"/>
      <c r="IKX74" s="463"/>
      <c r="IKZ74" s="457"/>
      <c r="ILA74" s="461"/>
      <c r="ILB74" s="461"/>
      <c r="ILC74" s="462"/>
      <c r="ILD74" s="462"/>
      <c r="ILE74" s="462"/>
      <c r="ILF74" s="463"/>
      <c r="ILH74" s="457"/>
      <c r="ILI74" s="461"/>
      <c r="ILJ74" s="461"/>
      <c r="ILK74" s="462"/>
      <c r="ILL74" s="462"/>
      <c r="ILM74" s="462"/>
      <c r="ILN74" s="463"/>
      <c r="ILP74" s="457"/>
      <c r="ILQ74" s="461"/>
      <c r="ILR74" s="461"/>
      <c r="ILS74" s="462"/>
      <c r="ILT74" s="462"/>
      <c r="ILU74" s="462"/>
      <c r="ILV74" s="463"/>
      <c r="ILX74" s="457"/>
      <c r="ILY74" s="461"/>
      <c r="ILZ74" s="461"/>
      <c r="IMA74" s="462"/>
      <c r="IMB74" s="462"/>
      <c r="IMC74" s="462"/>
      <c r="IMD74" s="463"/>
      <c r="IMF74" s="457"/>
      <c r="IMG74" s="461"/>
      <c r="IMH74" s="461"/>
      <c r="IMI74" s="462"/>
      <c r="IMJ74" s="462"/>
      <c r="IMK74" s="462"/>
      <c r="IML74" s="463"/>
      <c r="IMN74" s="457"/>
      <c r="IMO74" s="461"/>
      <c r="IMP74" s="461"/>
      <c r="IMQ74" s="462"/>
      <c r="IMR74" s="462"/>
      <c r="IMS74" s="462"/>
      <c r="IMT74" s="463"/>
      <c r="IMV74" s="457"/>
      <c r="IMW74" s="461"/>
      <c r="IMX74" s="461"/>
      <c r="IMY74" s="462"/>
      <c r="IMZ74" s="462"/>
      <c r="INA74" s="462"/>
      <c r="INB74" s="463"/>
      <c r="IND74" s="457"/>
      <c r="INE74" s="461"/>
      <c r="INF74" s="461"/>
      <c r="ING74" s="462"/>
      <c r="INH74" s="462"/>
      <c r="INI74" s="462"/>
      <c r="INJ74" s="463"/>
      <c r="INL74" s="457"/>
      <c r="INM74" s="461"/>
      <c r="INN74" s="461"/>
      <c r="INO74" s="462"/>
      <c r="INP74" s="462"/>
      <c r="INQ74" s="462"/>
      <c r="INR74" s="463"/>
      <c r="INT74" s="457"/>
      <c r="INU74" s="461"/>
      <c r="INV74" s="461"/>
      <c r="INW74" s="462"/>
      <c r="INX74" s="462"/>
      <c r="INY74" s="462"/>
      <c r="INZ74" s="463"/>
      <c r="IOB74" s="457"/>
      <c r="IOC74" s="461"/>
      <c r="IOD74" s="461"/>
      <c r="IOE74" s="462"/>
      <c r="IOF74" s="462"/>
      <c r="IOG74" s="462"/>
      <c r="IOH74" s="463"/>
      <c r="IOJ74" s="457"/>
      <c r="IOK74" s="461"/>
      <c r="IOL74" s="461"/>
      <c r="IOM74" s="462"/>
      <c r="ION74" s="462"/>
      <c r="IOO74" s="462"/>
      <c r="IOP74" s="463"/>
      <c r="IOR74" s="457"/>
      <c r="IOS74" s="461"/>
      <c r="IOT74" s="461"/>
      <c r="IOU74" s="462"/>
      <c r="IOV74" s="462"/>
      <c r="IOW74" s="462"/>
      <c r="IOX74" s="463"/>
      <c r="IOZ74" s="457"/>
      <c r="IPA74" s="461"/>
      <c r="IPB74" s="461"/>
      <c r="IPC74" s="462"/>
      <c r="IPD74" s="462"/>
      <c r="IPE74" s="462"/>
      <c r="IPF74" s="463"/>
      <c r="IPH74" s="457"/>
      <c r="IPI74" s="461"/>
      <c r="IPJ74" s="461"/>
      <c r="IPK74" s="462"/>
      <c r="IPL74" s="462"/>
      <c r="IPM74" s="462"/>
      <c r="IPN74" s="463"/>
      <c r="IPP74" s="457"/>
      <c r="IPQ74" s="461"/>
      <c r="IPR74" s="461"/>
      <c r="IPS74" s="462"/>
      <c r="IPT74" s="462"/>
      <c r="IPU74" s="462"/>
      <c r="IPV74" s="463"/>
      <c r="IPX74" s="457"/>
      <c r="IPY74" s="461"/>
      <c r="IPZ74" s="461"/>
      <c r="IQA74" s="462"/>
      <c r="IQB74" s="462"/>
      <c r="IQC74" s="462"/>
      <c r="IQD74" s="463"/>
      <c r="IQF74" s="457"/>
      <c r="IQG74" s="461"/>
      <c r="IQH74" s="461"/>
      <c r="IQI74" s="462"/>
      <c r="IQJ74" s="462"/>
      <c r="IQK74" s="462"/>
      <c r="IQL74" s="463"/>
      <c r="IQN74" s="457"/>
      <c r="IQO74" s="461"/>
      <c r="IQP74" s="461"/>
      <c r="IQQ74" s="462"/>
      <c r="IQR74" s="462"/>
      <c r="IQS74" s="462"/>
      <c r="IQT74" s="463"/>
      <c r="IQV74" s="457"/>
      <c r="IQW74" s="461"/>
      <c r="IQX74" s="461"/>
      <c r="IQY74" s="462"/>
      <c r="IQZ74" s="462"/>
      <c r="IRA74" s="462"/>
      <c r="IRB74" s="463"/>
      <c r="IRD74" s="457"/>
      <c r="IRE74" s="461"/>
      <c r="IRF74" s="461"/>
      <c r="IRG74" s="462"/>
      <c r="IRH74" s="462"/>
      <c r="IRI74" s="462"/>
      <c r="IRJ74" s="463"/>
      <c r="IRL74" s="457"/>
      <c r="IRM74" s="461"/>
      <c r="IRN74" s="461"/>
      <c r="IRO74" s="462"/>
      <c r="IRP74" s="462"/>
      <c r="IRQ74" s="462"/>
      <c r="IRR74" s="463"/>
      <c r="IRT74" s="457"/>
      <c r="IRU74" s="461"/>
      <c r="IRV74" s="461"/>
      <c r="IRW74" s="462"/>
      <c r="IRX74" s="462"/>
      <c r="IRY74" s="462"/>
      <c r="IRZ74" s="463"/>
      <c r="ISB74" s="457"/>
      <c r="ISC74" s="461"/>
      <c r="ISD74" s="461"/>
      <c r="ISE74" s="462"/>
      <c r="ISF74" s="462"/>
      <c r="ISG74" s="462"/>
      <c r="ISH74" s="463"/>
      <c r="ISJ74" s="457"/>
      <c r="ISK74" s="461"/>
      <c r="ISL74" s="461"/>
      <c r="ISM74" s="462"/>
      <c r="ISN74" s="462"/>
      <c r="ISO74" s="462"/>
      <c r="ISP74" s="463"/>
      <c r="ISR74" s="457"/>
      <c r="ISS74" s="461"/>
      <c r="IST74" s="461"/>
      <c r="ISU74" s="462"/>
      <c r="ISV74" s="462"/>
      <c r="ISW74" s="462"/>
      <c r="ISX74" s="463"/>
      <c r="ISZ74" s="457"/>
      <c r="ITA74" s="461"/>
      <c r="ITB74" s="461"/>
      <c r="ITC74" s="462"/>
      <c r="ITD74" s="462"/>
      <c r="ITE74" s="462"/>
      <c r="ITF74" s="463"/>
      <c r="ITH74" s="457"/>
      <c r="ITI74" s="461"/>
      <c r="ITJ74" s="461"/>
      <c r="ITK74" s="462"/>
      <c r="ITL74" s="462"/>
      <c r="ITM74" s="462"/>
      <c r="ITN74" s="463"/>
      <c r="ITP74" s="457"/>
      <c r="ITQ74" s="461"/>
      <c r="ITR74" s="461"/>
      <c r="ITS74" s="462"/>
      <c r="ITT74" s="462"/>
      <c r="ITU74" s="462"/>
      <c r="ITV74" s="463"/>
      <c r="ITX74" s="457"/>
      <c r="ITY74" s="461"/>
      <c r="ITZ74" s="461"/>
      <c r="IUA74" s="462"/>
      <c r="IUB74" s="462"/>
      <c r="IUC74" s="462"/>
      <c r="IUD74" s="463"/>
      <c r="IUF74" s="457"/>
      <c r="IUG74" s="461"/>
      <c r="IUH74" s="461"/>
      <c r="IUI74" s="462"/>
      <c r="IUJ74" s="462"/>
      <c r="IUK74" s="462"/>
      <c r="IUL74" s="463"/>
      <c r="IUN74" s="457"/>
      <c r="IUO74" s="461"/>
      <c r="IUP74" s="461"/>
      <c r="IUQ74" s="462"/>
      <c r="IUR74" s="462"/>
      <c r="IUS74" s="462"/>
      <c r="IUT74" s="463"/>
      <c r="IUV74" s="457"/>
      <c r="IUW74" s="461"/>
      <c r="IUX74" s="461"/>
      <c r="IUY74" s="462"/>
      <c r="IUZ74" s="462"/>
      <c r="IVA74" s="462"/>
      <c r="IVB74" s="463"/>
      <c r="IVD74" s="457"/>
      <c r="IVE74" s="461"/>
      <c r="IVF74" s="461"/>
      <c r="IVG74" s="462"/>
      <c r="IVH74" s="462"/>
      <c r="IVI74" s="462"/>
      <c r="IVJ74" s="463"/>
      <c r="IVL74" s="457"/>
      <c r="IVM74" s="461"/>
      <c r="IVN74" s="461"/>
      <c r="IVO74" s="462"/>
      <c r="IVP74" s="462"/>
      <c r="IVQ74" s="462"/>
      <c r="IVR74" s="463"/>
      <c r="IVT74" s="457"/>
      <c r="IVU74" s="461"/>
      <c r="IVV74" s="461"/>
      <c r="IVW74" s="462"/>
      <c r="IVX74" s="462"/>
      <c r="IVY74" s="462"/>
      <c r="IVZ74" s="463"/>
      <c r="IWB74" s="457"/>
      <c r="IWC74" s="461"/>
      <c r="IWD74" s="461"/>
      <c r="IWE74" s="462"/>
      <c r="IWF74" s="462"/>
      <c r="IWG74" s="462"/>
      <c r="IWH74" s="463"/>
      <c r="IWJ74" s="457"/>
      <c r="IWK74" s="461"/>
      <c r="IWL74" s="461"/>
      <c r="IWM74" s="462"/>
      <c r="IWN74" s="462"/>
      <c r="IWO74" s="462"/>
      <c r="IWP74" s="463"/>
      <c r="IWR74" s="457"/>
      <c r="IWS74" s="461"/>
      <c r="IWT74" s="461"/>
      <c r="IWU74" s="462"/>
      <c r="IWV74" s="462"/>
      <c r="IWW74" s="462"/>
      <c r="IWX74" s="463"/>
      <c r="IWZ74" s="457"/>
      <c r="IXA74" s="461"/>
      <c r="IXB74" s="461"/>
      <c r="IXC74" s="462"/>
      <c r="IXD74" s="462"/>
      <c r="IXE74" s="462"/>
      <c r="IXF74" s="463"/>
      <c r="IXH74" s="457"/>
      <c r="IXI74" s="461"/>
      <c r="IXJ74" s="461"/>
      <c r="IXK74" s="462"/>
      <c r="IXL74" s="462"/>
      <c r="IXM74" s="462"/>
      <c r="IXN74" s="463"/>
      <c r="IXP74" s="457"/>
      <c r="IXQ74" s="461"/>
      <c r="IXR74" s="461"/>
      <c r="IXS74" s="462"/>
      <c r="IXT74" s="462"/>
      <c r="IXU74" s="462"/>
      <c r="IXV74" s="463"/>
      <c r="IXX74" s="457"/>
      <c r="IXY74" s="461"/>
      <c r="IXZ74" s="461"/>
      <c r="IYA74" s="462"/>
      <c r="IYB74" s="462"/>
      <c r="IYC74" s="462"/>
      <c r="IYD74" s="463"/>
      <c r="IYF74" s="457"/>
      <c r="IYG74" s="461"/>
      <c r="IYH74" s="461"/>
      <c r="IYI74" s="462"/>
      <c r="IYJ74" s="462"/>
      <c r="IYK74" s="462"/>
      <c r="IYL74" s="463"/>
      <c r="IYN74" s="457"/>
      <c r="IYO74" s="461"/>
      <c r="IYP74" s="461"/>
      <c r="IYQ74" s="462"/>
      <c r="IYR74" s="462"/>
      <c r="IYS74" s="462"/>
      <c r="IYT74" s="463"/>
      <c r="IYV74" s="457"/>
      <c r="IYW74" s="461"/>
      <c r="IYX74" s="461"/>
      <c r="IYY74" s="462"/>
      <c r="IYZ74" s="462"/>
      <c r="IZA74" s="462"/>
      <c r="IZB74" s="463"/>
      <c r="IZD74" s="457"/>
      <c r="IZE74" s="461"/>
      <c r="IZF74" s="461"/>
      <c r="IZG74" s="462"/>
      <c r="IZH74" s="462"/>
      <c r="IZI74" s="462"/>
      <c r="IZJ74" s="463"/>
      <c r="IZL74" s="457"/>
      <c r="IZM74" s="461"/>
      <c r="IZN74" s="461"/>
      <c r="IZO74" s="462"/>
      <c r="IZP74" s="462"/>
      <c r="IZQ74" s="462"/>
      <c r="IZR74" s="463"/>
      <c r="IZT74" s="457"/>
      <c r="IZU74" s="461"/>
      <c r="IZV74" s="461"/>
      <c r="IZW74" s="462"/>
      <c r="IZX74" s="462"/>
      <c r="IZY74" s="462"/>
      <c r="IZZ74" s="463"/>
      <c r="JAB74" s="457"/>
      <c r="JAC74" s="461"/>
      <c r="JAD74" s="461"/>
      <c r="JAE74" s="462"/>
      <c r="JAF74" s="462"/>
      <c r="JAG74" s="462"/>
      <c r="JAH74" s="463"/>
      <c r="JAJ74" s="457"/>
      <c r="JAK74" s="461"/>
      <c r="JAL74" s="461"/>
      <c r="JAM74" s="462"/>
      <c r="JAN74" s="462"/>
      <c r="JAO74" s="462"/>
      <c r="JAP74" s="463"/>
      <c r="JAR74" s="457"/>
      <c r="JAS74" s="461"/>
      <c r="JAT74" s="461"/>
      <c r="JAU74" s="462"/>
      <c r="JAV74" s="462"/>
      <c r="JAW74" s="462"/>
      <c r="JAX74" s="463"/>
      <c r="JAZ74" s="457"/>
      <c r="JBA74" s="461"/>
      <c r="JBB74" s="461"/>
      <c r="JBC74" s="462"/>
      <c r="JBD74" s="462"/>
      <c r="JBE74" s="462"/>
      <c r="JBF74" s="463"/>
      <c r="JBH74" s="457"/>
      <c r="JBI74" s="461"/>
      <c r="JBJ74" s="461"/>
      <c r="JBK74" s="462"/>
      <c r="JBL74" s="462"/>
      <c r="JBM74" s="462"/>
      <c r="JBN74" s="463"/>
      <c r="JBP74" s="457"/>
      <c r="JBQ74" s="461"/>
      <c r="JBR74" s="461"/>
      <c r="JBS74" s="462"/>
      <c r="JBT74" s="462"/>
      <c r="JBU74" s="462"/>
      <c r="JBV74" s="463"/>
      <c r="JBX74" s="457"/>
      <c r="JBY74" s="461"/>
      <c r="JBZ74" s="461"/>
      <c r="JCA74" s="462"/>
      <c r="JCB74" s="462"/>
      <c r="JCC74" s="462"/>
      <c r="JCD74" s="463"/>
      <c r="JCF74" s="457"/>
      <c r="JCG74" s="461"/>
      <c r="JCH74" s="461"/>
      <c r="JCI74" s="462"/>
      <c r="JCJ74" s="462"/>
      <c r="JCK74" s="462"/>
      <c r="JCL74" s="463"/>
      <c r="JCN74" s="457"/>
      <c r="JCO74" s="461"/>
      <c r="JCP74" s="461"/>
      <c r="JCQ74" s="462"/>
      <c r="JCR74" s="462"/>
      <c r="JCS74" s="462"/>
      <c r="JCT74" s="463"/>
      <c r="JCV74" s="457"/>
      <c r="JCW74" s="461"/>
      <c r="JCX74" s="461"/>
      <c r="JCY74" s="462"/>
      <c r="JCZ74" s="462"/>
      <c r="JDA74" s="462"/>
      <c r="JDB74" s="463"/>
      <c r="JDD74" s="457"/>
      <c r="JDE74" s="461"/>
      <c r="JDF74" s="461"/>
      <c r="JDG74" s="462"/>
      <c r="JDH74" s="462"/>
      <c r="JDI74" s="462"/>
      <c r="JDJ74" s="463"/>
      <c r="JDL74" s="457"/>
      <c r="JDM74" s="461"/>
      <c r="JDN74" s="461"/>
      <c r="JDO74" s="462"/>
      <c r="JDP74" s="462"/>
      <c r="JDQ74" s="462"/>
      <c r="JDR74" s="463"/>
      <c r="JDT74" s="457"/>
      <c r="JDU74" s="461"/>
      <c r="JDV74" s="461"/>
      <c r="JDW74" s="462"/>
      <c r="JDX74" s="462"/>
      <c r="JDY74" s="462"/>
      <c r="JDZ74" s="463"/>
      <c r="JEB74" s="457"/>
      <c r="JEC74" s="461"/>
      <c r="JED74" s="461"/>
      <c r="JEE74" s="462"/>
      <c r="JEF74" s="462"/>
      <c r="JEG74" s="462"/>
      <c r="JEH74" s="463"/>
      <c r="JEJ74" s="457"/>
      <c r="JEK74" s="461"/>
      <c r="JEL74" s="461"/>
      <c r="JEM74" s="462"/>
      <c r="JEN74" s="462"/>
      <c r="JEO74" s="462"/>
      <c r="JEP74" s="463"/>
      <c r="JER74" s="457"/>
      <c r="JES74" s="461"/>
      <c r="JET74" s="461"/>
      <c r="JEU74" s="462"/>
      <c r="JEV74" s="462"/>
      <c r="JEW74" s="462"/>
      <c r="JEX74" s="463"/>
      <c r="JEZ74" s="457"/>
      <c r="JFA74" s="461"/>
      <c r="JFB74" s="461"/>
      <c r="JFC74" s="462"/>
      <c r="JFD74" s="462"/>
      <c r="JFE74" s="462"/>
      <c r="JFF74" s="463"/>
      <c r="JFH74" s="457"/>
      <c r="JFI74" s="461"/>
      <c r="JFJ74" s="461"/>
      <c r="JFK74" s="462"/>
      <c r="JFL74" s="462"/>
      <c r="JFM74" s="462"/>
      <c r="JFN74" s="463"/>
      <c r="JFP74" s="457"/>
      <c r="JFQ74" s="461"/>
      <c r="JFR74" s="461"/>
      <c r="JFS74" s="462"/>
      <c r="JFT74" s="462"/>
      <c r="JFU74" s="462"/>
      <c r="JFV74" s="463"/>
      <c r="JFX74" s="457"/>
      <c r="JFY74" s="461"/>
      <c r="JFZ74" s="461"/>
      <c r="JGA74" s="462"/>
      <c r="JGB74" s="462"/>
      <c r="JGC74" s="462"/>
      <c r="JGD74" s="463"/>
      <c r="JGF74" s="457"/>
      <c r="JGG74" s="461"/>
      <c r="JGH74" s="461"/>
      <c r="JGI74" s="462"/>
      <c r="JGJ74" s="462"/>
      <c r="JGK74" s="462"/>
      <c r="JGL74" s="463"/>
      <c r="JGN74" s="457"/>
      <c r="JGO74" s="461"/>
      <c r="JGP74" s="461"/>
      <c r="JGQ74" s="462"/>
      <c r="JGR74" s="462"/>
      <c r="JGS74" s="462"/>
      <c r="JGT74" s="463"/>
      <c r="JGV74" s="457"/>
      <c r="JGW74" s="461"/>
      <c r="JGX74" s="461"/>
      <c r="JGY74" s="462"/>
      <c r="JGZ74" s="462"/>
      <c r="JHA74" s="462"/>
      <c r="JHB74" s="463"/>
      <c r="JHD74" s="457"/>
      <c r="JHE74" s="461"/>
      <c r="JHF74" s="461"/>
      <c r="JHG74" s="462"/>
      <c r="JHH74" s="462"/>
      <c r="JHI74" s="462"/>
      <c r="JHJ74" s="463"/>
      <c r="JHL74" s="457"/>
      <c r="JHM74" s="461"/>
      <c r="JHN74" s="461"/>
      <c r="JHO74" s="462"/>
      <c r="JHP74" s="462"/>
      <c r="JHQ74" s="462"/>
      <c r="JHR74" s="463"/>
      <c r="JHT74" s="457"/>
      <c r="JHU74" s="461"/>
      <c r="JHV74" s="461"/>
      <c r="JHW74" s="462"/>
      <c r="JHX74" s="462"/>
      <c r="JHY74" s="462"/>
      <c r="JHZ74" s="463"/>
      <c r="JIB74" s="457"/>
      <c r="JIC74" s="461"/>
      <c r="JID74" s="461"/>
      <c r="JIE74" s="462"/>
      <c r="JIF74" s="462"/>
      <c r="JIG74" s="462"/>
      <c r="JIH74" s="463"/>
      <c r="JIJ74" s="457"/>
      <c r="JIK74" s="461"/>
      <c r="JIL74" s="461"/>
      <c r="JIM74" s="462"/>
      <c r="JIN74" s="462"/>
      <c r="JIO74" s="462"/>
      <c r="JIP74" s="463"/>
      <c r="JIR74" s="457"/>
      <c r="JIS74" s="461"/>
      <c r="JIT74" s="461"/>
      <c r="JIU74" s="462"/>
      <c r="JIV74" s="462"/>
      <c r="JIW74" s="462"/>
      <c r="JIX74" s="463"/>
      <c r="JIZ74" s="457"/>
      <c r="JJA74" s="461"/>
      <c r="JJB74" s="461"/>
      <c r="JJC74" s="462"/>
      <c r="JJD74" s="462"/>
      <c r="JJE74" s="462"/>
      <c r="JJF74" s="463"/>
      <c r="JJH74" s="457"/>
      <c r="JJI74" s="461"/>
      <c r="JJJ74" s="461"/>
      <c r="JJK74" s="462"/>
      <c r="JJL74" s="462"/>
      <c r="JJM74" s="462"/>
      <c r="JJN74" s="463"/>
      <c r="JJP74" s="457"/>
      <c r="JJQ74" s="461"/>
      <c r="JJR74" s="461"/>
      <c r="JJS74" s="462"/>
      <c r="JJT74" s="462"/>
      <c r="JJU74" s="462"/>
      <c r="JJV74" s="463"/>
      <c r="JJX74" s="457"/>
      <c r="JJY74" s="461"/>
      <c r="JJZ74" s="461"/>
      <c r="JKA74" s="462"/>
      <c r="JKB74" s="462"/>
      <c r="JKC74" s="462"/>
      <c r="JKD74" s="463"/>
      <c r="JKF74" s="457"/>
      <c r="JKG74" s="461"/>
      <c r="JKH74" s="461"/>
      <c r="JKI74" s="462"/>
      <c r="JKJ74" s="462"/>
      <c r="JKK74" s="462"/>
      <c r="JKL74" s="463"/>
      <c r="JKN74" s="457"/>
      <c r="JKO74" s="461"/>
      <c r="JKP74" s="461"/>
      <c r="JKQ74" s="462"/>
      <c r="JKR74" s="462"/>
      <c r="JKS74" s="462"/>
      <c r="JKT74" s="463"/>
      <c r="JKV74" s="457"/>
      <c r="JKW74" s="461"/>
      <c r="JKX74" s="461"/>
      <c r="JKY74" s="462"/>
      <c r="JKZ74" s="462"/>
      <c r="JLA74" s="462"/>
      <c r="JLB74" s="463"/>
      <c r="JLD74" s="457"/>
      <c r="JLE74" s="461"/>
      <c r="JLF74" s="461"/>
      <c r="JLG74" s="462"/>
      <c r="JLH74" s="462"/>
      <c r="JLI74" s="462"/>
      <c r="JLJ74" s="463"/>
      <c r="JLL74" s="457"/>
      <c r="JLM74" s="461"/>
      <c r="JLN74" s="461"/>
      <c r="JLO74" s="462"/>
      <c r="JLP74" s="462"/>
      <c r="JLQ74" s="462"/>
      <c r="JLR74" s="463"/>
      <c r="JLT74" s="457"/>
      <c r="JLU74" s="461"/>
      <c r="JLV74" s="461"/>
      <c r="JLW74" s="462"/>
      <c r="JLX74" s="462"/>
      <c r="JLY74" s="462"/>
      <c r="JLZ74" s="463"/>
      <c r="JMB74" s="457"/>
      <c r="JMC74" s="461"/>
      <c r="JMD74" s="461"/>
      <c r="JME74" s="462"/>
      <c r="JMF74" s="462"/>
      <c r="JMG74" s="462"/>
      <c r="JMH74" s="463"/>
      <c r="JMJ74" s="457"/>
      <c r="JMK74" s="461"/>
      <c r="JML74" s="461"/>
      <c r="JMM74" s="462"/>
      <c r="JMN74" s="462"/>
      <c r="JMO74" s="462"/>
      <c r="JMP74" s="463"/>
      <c r="JMR74" s="457"/>
      <c r="JMS74" s="461"/>
      <c r="JMT74" s="461"/>
      <c r="JMU74" s="462"/>
      <c r="JMV74" s="462"/>
      <c r="JMW74" s="462"/>
      <c r="JMX74" s="463"/>
      <c r="JMZ74" s="457"/>
      <c r="JNA74" s="461"/>
      <c r="JNB74" s="461"/>
      <c r="JNC74" s="462"/>
      <c r="JND74" s="462"/>
      <c r="JNE74" s="462"/>
      <c r="JNF74" s="463"/>
      <c r="JNH74" s="457"/>
      <c r="JNI74" s="461"/>
      <c r="JNJ74" s="461"/>
      <c r="JNK74" s="462"/>
      <c r="JNL74" s="462"/>
      <c r="JNM74" s="462"/>
      <c r="JNN74" s="463"/>
      <c r="JNP74" s="457"/>
      <c r="JNQ74" s="461"/>
      <c r="JNR74" s="461"/>
      <c r="JNS74" s="462"/>
      <c r="JNT74" s="462"/>
      <c r="JNU74" s="462"/>
      <c r="JNV74" s="463"/>
      <c r="JNX74" s="457"/>
      <c r="JNY74" s="461"/>
      <c r="JNZ74" s="461"/>
      <c r="JOA74" s="462"/>
      <c r="JOB74" s="462"/>
      <c r="JOC74" s="462"/>
      <c r="JOD74" s="463"/>
      <c r="JOF74" s="457"/>
      <c r="JOG74" s="461"/>
      <c r="JOH74" s="461"/>
      <c r="JOI74" s="462"/>
      <c r="JOJ74" s="462"/>
      <c r="JOK74" s="462"/>
      <c r="JOL74" s="463"/>
      <c r="JON74" s="457"/>
      <c r="JOO74" s="461"/>
      <c r="JOP74" s="461"/>
      <c r="JOQ74" s="462"/>
      <c r="JOR74" s="462"/>
      <c r="JOS74" s="462"/>
      <c r="JOT74" s="463"/>
      <c r="JOV74" s="457"/>
      <c r="JOW74" s="461"/>
      <c r="JOX74" s="461"/>
      <c r="JOY74" s="462"/>
      <c r="JOZ74" s="462"/>
      <c r="JPA74" s="462"/>
      <c r="JPB74" s="463"/>
      <c r="JPD74" s="457"/>
      <c r="JPE74" s="461"/>
      <c r="JPF74" s="461"/>
      <c r="JPG74" s="462"/>
      <c r="JPH74" s="462"/>
      <c r="JPI74" s="462"/>
      <c r="JPJ74" s="463"/>
      <c r="JPL74" s="457"/>
      <c r="JPM74" s="461"/>
      <c r="JPN74" s="461"/>
      <c r="JPO74" s="462"/>
      <c r="JPP74" s="462"/>
      <c r="JPQ74" s="462"/>
      <c r="JPR74" s="463"/>
      <c r="JPT74" s="457"/>
      <c r="JPU74" s="461"/>
      <c r="JPV74" s="461"/>
      <c r="JPW74" s="462"/>
      <c r="JPX74" s="462"/>
      <c r="JPY74" s="462"/>
      <c r="JPZ74" s="463"/>
      <c r="JQB74" s="457"/>
      <c r="JQC74" s="461"/>
      <c r="JQD74" s="461"/>
      <c r="JQE74" s="462"/>
      <c r="JQF74" s="462"/>
      <c r="JQG74" s="462"/>
      <c r="JQH74" s="463"/>
      <c r="JQJ74" s="457"/>
      <c r="JQK74" s="461"/>
      <c r="JQL74" s="461"/>
      <c r="JQM74" s="462"/>
      <c r="JQN74" s="462"/>
      <c r="JQO74" s="462"/>
      <c r="JQP74" s="463"/>
      <c r="JQR74" s="457"/>
      <c r="JQS74" s="461"/>
      <c r="JQT74" s="461"/>
      <c r="JQU74" s="462"/>
      <c r="JQV74" s="462"/>
      <c r="JQW74" s="462"/>
      <c r="JQX74" s="463"/>
      <c r="JQZ74" s="457"/>
      <c r="JRA74" s="461"/>
      <c r="JRB74" s="461"/>
      <c r="JRC74" s="462"/>
      <c r="JRD74" s="462"/>
      <c r="JRE74" s="462"/>
      <c r="JRF74" s="463"/>
      <c r="JRH74" s="457"/>
      <c r="JRI74" s="461"/>
      <c r="JRJ74" s="461"/>
      <c r="JRK74" s="462"/>
      <c r="JRL74" s="462"/>
      <c r="JRM74" s="462"/>
      <c r="JRN74" s="463"/>
      <c r="JRP74" s="457"/>
      <c r="JRQ74" s="461"/>
      <c r="JRR74" s="461"/>
      <c r="JRS74" s="462"/>
      <c r="JRT74" s="462"/>
      <c r="JRU74" s="462"/>
      <c r="JRV74" s="463"/>
      <c r="JRX74" s="457"/>
      <c r="JRY74" s="461"/>
      <c r="JRZ74" s="461"/>
      <c r="JSA74" s="462"/>
      <c r="JSB74" s="462"/>
      <c r="JSC74" s="462"/>
      <c r="JSD74" s="463"/>
      <c r="JSF74" s="457"/>
      <c r="JSG74" s="461"/>
      <c r="JSH74" s="461"/>
      <c r="JSI74" s="462"/>
      <c r="JSJ74" s="462"/>
      <c r="JSK74" s="462"/>
      <c r="JSL74" s="463"/>
      <c r="JSN74" s="457"/>
      <c r="JSO74" s="461"/>
      <c r="JSP74" s="461"/>
      <c r="JSQ74" s="462"/>
      <c r="JSR74" s="462"/>
      <c r="JSS74" s="462"/>
      <c r="JST74" s="463"/>
      <c r="JSV74" s="457"/>
      <c r="JSW74" s="461"/>
      <c r="JSX74" s="461"/>
      <c r="JSY74" s="462"/>
      <c r="JSZ74" s="462"/>
      <c r="JTA74" s="462"/>
      <c r="JTB74" s="463"/>
      <c r="JTD74" s="457"/>
      <c r="JTE74" s="461"/>
      <c r="JTF74" s="461"/>
      <c r="JTG74" s="462"/>
      <c r="JTH74" s="462"/>
      <c r="JTI74" s="462"/>
      <c r="JTJ74" s="463"/>
      <c r="JTL74" s="457"/>
      <c r="JTM74" s="461"/>
      <c r="JTN74" s="461"/>
      <c r="JTO74" s="462"/>
      <c r="JTP74" s="462"/>
      <c r="JTQ74" s="462"/>
      <c r="JTR74" s="463"/>
      <c r="JTT74" s="457"/>
      <c r="JTU74" s="461"/>
      <c r="JTV74" s="461"/>
      <c r="JTW74" s="462"/>
      <c r="JTX74" s="462"/>
      <c r="JTY74" s="462"/>
      <c r="JTZ74" s="463"/>
      <c r="JUB74" s="457"/>
      <c r="JUC74" s="461"/>
      <c r="JUD74" s="461"/>
      <c r="JUE74" s="462"/>
      <c r="JUF74" s="462"/>
      <c r="JUG74" s="462"/>
      <c r="JUH74" s="463"/>
      <c r="JUJ74" s="457"/>
      <c r="JUK74" s="461"/>
      <c r="JUL74" s="461"/>
      <c r="JUM74" s="462"/>
      <c r="JUN74" s="462"/>
      <c r="JUO74" s="462"/>
      <c r="JUP74" s="463"/>
      <c r="JUR74" s="457"/>
      <c r="JUS74" s="461"/>
      <c r="JUT74" s="461"/>
      <c r="JUU74" s="462"/>
      <c r="JUV74" s="462"/>
      <c r="JUW74" s="462"/>
      <c r="JUX74" s="463"/>
      <c r="JUZ74" s="457"/>
      <c r="JVA74" s="461"/>
      <c r="JVB74" s="461"/>
      <c r="JVC74" s="462"/>
      <c r="JVD74" s="462"/>
      <c r="JVE74" s="462"/>
      <c r="JVF74" s="463"/>
      <c r="JVH74" s="457"/>
      <c r="JVI74" s="461"/>
      <c r="JVJ74" s="461"/>
      <c r="JVK74" s="462"/>
      <c r="JVL74" s="462"/>
      <c r="JVM74" s="462"/>
      <c r="JVN74" s="463"/>
      <c r="JVP74" s="457"/>
      <c r="JVQ74" s="461"/>
      <c r="JVR74" s="461"/>
      <c r="JVS74" s="462"/>
      <c r="JVT74" s="462"/>
      <c r="JVU74" s="462"/>
      <c r="JVV74" s="463"/>
      <c r="JVX74" s="457"/>
      <c r="JVY74" s="461"/>
      <c r="JVZ74" s="461"/>
      <c r="JWA74" s="462"/>
      <c r="JWB74" s="462"/>
      <c r="JWC74" s="462"/>
      <c r="JWD74" s="463"/>
      <c r="JWF74" s="457"/>
      <c r="JWG74" s="461"/>
      <c r="JWH74" s="461"/>
      <c r="JWI74" s="462"/>
      <c r="JWJ74" s="462"/>
      <c r="JWK74" s="462"/>
      <c r="JWL74" s="463"/>
      <c r="JWN74" s="457"/>
      <c r="JWO74" s="461"/>
      <c r="JWP74" s="461"/>
      <c r="JWQ74" s="462"/>
      <c r="JWR74" s="462"/>
      <c r="JWS74" s="462"/>
      <c r="JWT74" s="463"/>
      <c r="JWV74" s="457"/>
      <c r="JWW74" s="461"/>
      <c r="JWX74" s="461"/>
      <c r="JWY74" s="462"/>
      <c r="JWZ74" s="462"/>
      <c r="JXA74" s="462"/>
      <c r="JXB74" s="463"/>
      <c r="JXD74" s="457"/>
      <c r="JXE74" s="461"/>
      <c r="JXF74" s="461"/>
      <c r="JXG74" s="462"/>
      <c r="JXH74" s="462"/>
      <c r="JXI74" s="462"/>
      <c r="JXJ74" s="463"/>
      <c r="JXL74" s="457"/>
      <c r="JXM74" s="461"/>
      <c r="JXN74" s="461"/>
      <c r="JXO74" s="462"/>
      <c r="JXP74" s="462"/>
      <c r="JXQ74" s="462"/>
      <c r="JXR74" s="463"/>
      <c r="JXT74" s="457"/>
      <c r="JXU74" s="461"/>
      <c r="JXV74" s="461"/>
      <c r="JXW74" s="462"/>
      <c r="JXX74" s="462"/>
      <c r="JXY74" s="462"/>
      <c r="JXZ74" s="463"/>
      <c r="JYB74" s="457"/>
      <c r="JYC74" s="461"/>
      <c r="JYD74" s="461"/>
      <c r="JYE74" s="462"/>
      <c r="JYF74" s="462"/>
      <c r="JYG74" s="462"/>
      <c r="JYH74" s="463"/>
      <c r="JYJ74" s="457"/>
      <c r="JYK74" s="461"/>
      <c r="JYL74" s="461"/>
      <c r="JYM74" s="462"/>
      <c r="JYN74" s="462"/>
      <c r="JYO74" s="462"/>
      <c r="JYP74" s="463"/>
      <c r="JYR74" s="457"/>
      <c r="JYS74" s="461"/>
      <c r="JYT74" s="461"/>
      <c r="JYU74" s="462"/>
      <c r="JYV74" s="462"/>
      <c r="JYW74" s="462"/>
      <c r="JYX74" s="463"/>
      <c r="JYZ74" s="457"/>
      <c r="JZA74" s="461"/>
      <c r="JZB74" s="461"/>
      <c r="JZC74" s="462"/>
      <c r="JZD74" s="462"/>
      <c r="JZE74" s="462"/>
      <c r="JZF74" s="463"/>
      <c r="JZH74" s="457"/>
      <c r="JZI74" s="461"/>
      <c r="JZJ74" s="461"/>
      <c r="JZK74" s="462"/>
      <c r="JZL74" s="462"/>
      <c r="JZM74" s="462"/>
      <c r="JZN74" s="463"/>
      <c r="JZP74" s="457"/>
      <c r="JZQ74" s="461"/>
      <c r="JZR74" s="461"/>
      <c r="JZS74" s="462"/>
      <c r="JZT74" s="462"/>
      <c r="JZU74" s="462"/>
      <c r="JZV74" s="463"/>
      <c r="JZX74" s="457"/>
      <c r="JZY74" s="461"/>
      <c r="JZZ74" s="461"/>
      <c r="KAA74" s="462"/>
      <c r="KAB74" s="462"/>
      <c r="KAC74" s="462"/>
      <c r="KAD74" s="463"/>
      <c r="KAF74" s="457"/>
      <c r="KAG74" s="461"/>
      <c r="KAH74" s="461"/>
      <c r="KAI74" s="462"/>
      <c r="KAJ74" s="462"/>
      <c r="KAK74" s="462"/>
      <c r="KAL74" s="463"/>
      <c r="KAN74" s="457"/>
      <c r="KAO74" s="461"/>
      <c r="KAP74" s="461"/>
      <c r="KAQ74" s="462"/>
      <c r="KAR74" s="462"/>
      <c r="KAS74" s="462"/>
      <c r="KAT74" s="463"/>
      <c r="KAV74" s="457"/>
      <c r="KAW74" s="461"/>
      <c r="KAX74" s="461"/>
      <c r="KAY74" s="462"/>
      <c r="KAZ74" s="462"/>
      <c r="KBA74" s="462"/>
      <c r="KBB74" s="463"/>
      <c r="KBD74" s="457"/>
      <c r="KBE74" s="461"/>
      <c r="KBF74" s="461"/>
      <c r="KBG74" s="462"/>
      <c r="KBH74" s="462"/>
      <c r="KBI74" s="462"/>
      <c r="KBJ74" s="463"/>
      <c r="KBL74" s="457"/>
      <c r="KBM74" s="461"/>
      <c r="KBN74" s="461"/>
      <c r="KBO74" s="462"/>
      <c r="KBP74" s="462"/>
      <c r="KBQ74" s="462"/>
      <c r="KBR74" s="463"/>
      <c r="KBT74" s="457"/>
      <c r="KBU74" s="461"/>
      <c r="KBV74" s="461"/>
      <c r="KBW74" s="462"/>
      <c r="KBX74" s="462"/>
      <c r="KBY74" s="462"/>
      <c r="KBZ74" s="463"/>
      <c r="KCB74" s="457"/>
      <c r="KCC74" s="461"/>
      <c r="KCD74" s="461"/>
      <c r="KCE74" s="462"/>
      <c r="KCF74" s="462"/>
      <c r="KCG74" s="462"/>
      <c r="KCH74" s="463"/>
      <c r="KCJ74" s="457"/>
      <c r="KCK74" s="461"/>
      <c r="KCL74" s="461"/>
      <c r="KCM74" s="462"/>
      <c r="KCN74" s="462"/>
      <c r="KCO74" s="462"/>
      <c r="KCP74" s="463"/>
      <c r="KCR74" s="457"/>
      <c r="KCS74" s="461"/>
      <c r="KCT74" s="461"/>
      <c r="KCU74" s="462"/>
      <c r="KCV74" s="462"/>
      <c r="KCW74" s="462"/>
      <c r="KCX74" s="463"/>
      <c r="KCZ74" s="457"/>
      <c r="KDA74" s="461"/>
      <c r="KDB74" s="461"/>
      <c r="KDC74" s="462"/>
      <c r="KDD74" s="462"/>
      <c r="KDE74" s="462"/>
      <c r="KDF74" s="463"/>
      <c r="KDH74" s="457"/>
      <c r="KDI74" s="461"/>
      <c r="KDJ74" s="461"/>
      <c r="KDK74" s="462"/>
      <c r="KDL74" s="462"/>
      <c r="KDM74" s="462"/>
      <c r="KDN74" s="463"/>
      <c r="KDP74" s="457"/>
      <c r="KDQ74" s="461"/>
      <c r="KDR74" s="461"/>
      <c r="KDS74" s="462"/>
      <c r="KDT74" s="462"/>
      <c r="KDU74" s="462"/>
      <c r="KDV74" s="463"/>
      <c r="KDX74" s="457"/>
      <c r="KDY74" s="461"/>
      <c r="KDZ74" s="461"/>
      <c r="KEA74" s="462"/>
      <c r="KEB74" s="462"/>
      <c r="KEC74" s="462"/>
      <c r="KED74" s="463"/>
      <c r="KEF74" s="457"/>
      <c r="KEG74" s="461"/>
      <c r="KEH74" s="461"/>
      <c r="KEI74" s="462"/>
      <c r="KEJ74" s="462"/>
      <c r="KEK74" s="462"/>
      <c r="KEL74" s="463"/>
      <c r="KEN74" s="457"/>
      <c r="KEO74" s="461"/>
      <c r="KEP74" s="461"/>
      <c r="KEQ74" s="462"/>
      <c r="KER74" s="462"/>
      <c r="KES74" s="462"/>
      <c r="KET74" s="463"/>
      <c r="KEV74" s="457"/>
      <c r="KEW74" s="461"/>
      <c r="KEX74" s="461"/>
      <c r="KEY74" s="462"/>
      <c r="KEZ74" s="462"/>
      <c r="KFA74" s="462"/>
      <c r="KFB74" s="463"/>
      <c r="KFD74" s="457"/>
      <c r="KFE74" s="461"/>
      <c r="KFF74" s="461"/>
      <c r="KFG74" s="462"/>
      <c r="KFH74" s="462"/>
      <c r="KFI74" s="462"/>
      <c r="KFJ74" s="463"/>
      <c r="KFL74" s="457"/>
      <c r="KFM74" s="461"/>
      <c r="KFN74" s="461"/>
      <c r="KFO74" s="462"/>
      <c r="KFP74" s="462"/>
      <c r="KFQ74" s="462"/>
      <c r="KFR74" s="463"/>
      <c r="KFT74" s="457"/>
      <c r="KFU74" s="461"/>
      <c r="KFV74" s="461"/>
      <c r="KFW74" s="462"/>
      <c r="KFX74" s="462"/>
      <c r="KFY74" s="462"/>
      <c r="KFZ74" s="463"/>
      <c r="KGB74" s="457"/>
      <c r="KGC74" s="461"/>
      <c r="KGD74" s="461"/>
      <c r="KGE74" s="462"/>
      <c r="KGF74" s="462"/>
      <c r="KGG74" s="462"/>
      <c r="KGH74" s="463"/>
      <c r="KGJ74" s="457"/>
      <c r="KGK74" s="461"/>
      <c r="KGL74" s="461"/>
      <c r="KGM74" s="462"/>
      <c r="KGN74" s="462"/>
      <c r="KGO74" s="462"/>
      <c r="KGP74" s="463"/>
      <c r="KGR74" s="457"/>
      <c r="KGS74" s="461"/>
      <c r="KGT74" s="461"/>
      <c r="KGU74" s="462"/>
      <c r="KGV74" s="462"/>
      <c r="KGW74" s="462"/>
      <c r="KGX74" s="463"/>
      <c r="KGZ74" s="457"/>
      <c r="KHA74" s="461"/>
      <c r="KHB74" s="461"/>
      <c r="KHC74" s="462"/>
      <c r="KHD74" s="462"/>
      <c r="KHE74" s="462"/>
      <c r="KHF74" s="463"/>
      <c r="KHH74" s="457"/>
      <c r="KHI74" s="461"/>
      <c r="KHJ74" s="461"/>
      <c r="KHK74" s="462"/>
      <c r="KHL74" s="462"/>
      <c r="KHM74" s="462"/>
      <c r="KHN74" s="463"/>
      <c r="KHP74" s="457"/>
      <c r="KHQ74" s="461"/>
      <c r="KHR74" s="461"/>
      <c r="KHS74" s="462"/>
      <c r="KHT74" s="462"/>
      <c r="KHU74" s="462"/>
      <c r="KHV74" s="463"/>
      <c r="KHX74" s="457"/>
      <c r="KHY74" s="461"/>
      <c r="KHZ74" s="461"/>
      <c r="KIA74" s="462"/>
      <c r="KIB74" s="462"/>
      <c r="KIC74" s="462"/>
      <c r="KID74" s="463"/>
      <c r="KIF74" s="457"/>
      <c r="KIG74" s="461"/>
      <c r="KIH74" s="461"/>
      <c r="KII74" s="462"/>
      <c r="KIJ74" s="462"/>
      <c r="KIK74" s="462"/>
      <c r="KIL74" s="463"/>
      <c r="KIN74" s="457"/>
      <c r="KIO74" s="461"/>
      <c r="KIP74" s="461"/>
      <c r="KIQ74" s="462"/>
      <c r="KIR74" s="462"/>
      <c r="KIS74" s="462"/>
      <c r="KIT74" s="463"/>
      <c r="KIV74" s="457"/>
      <c r="KIW74" s="461"/>
      <c r="KIX74" s="461"/>
      <c r="KIY74" s="462"/>
      <c r="KIZ74" s="462"/>
      <c r="KJA74" s="462"/>
      <c r="KJB74" s="463"/>
      <c r="KJD74" s="457"/>
      <c r="KJE74" s="461"/>
      <c r="KJF74" s="461"/>
      <c r="KJG74" s="462"/>
      <c r="KJH74" s="462"/>
      <c r="KJI74" s="462"/>
      <c r="KJJ74" s="463"/>
      <c r="KJL74" s="457"/>
      <c r="KJM74" s="461"/>
      <c r="KJN74" s="461"/>
      <c r="KJO74" s="462"/>
      <c r="KJP74" s="462"/>
      <c r="KJQ74" s="462"/>
      <c r="KJR74" s="463"/>
      <c r="KJT74" s="457"/>
      <c r="KJU74" s="461"/>
      <c r="KJV74" s="461"/>
      <c r="KJW74" s="462"/>
      <c r="KJX74" s="462"/>
      <c r="KJY74" s="462"/>
      <c r="KJZ74" s="463"/>
      <c r="KKB74" s="457"/>
      <c r="KKC74" s="461"/>
      <c r="KKD74" s="461"/>
      <c r="KKE74" s="462"/>
      <c r="KKF74" s="462"/>
      <c r="KKG74" s="462"/>
      <c r="KKH74" s="463"/>
      <c r="KKJ74" s="457"/>
      <c r="KKK74" s="461"/>
      <c r="KKL74" s="461"/>
      <c r="KKM74" s="462"/>
      <c r="KKN74" s="462"/>
      <c r="KKO74" s="462"/>
      <c r="KKP74" s="463"/>
      <c r="KKR74" s="457"/>
      <c r="KKS74" s="461"/>
      <c r="KKT74" s="461"/>
      <c r="KKU74" s="462"/>
      <c r="KKV74" s="462"/>
      <c r="KKW74" s="462"/>
      <c r="KKX74" s="463"/>
      <c r="KKZ74" s="457"/>
      <c r="KLA74" s="461"/>
      <c r="KLB74" s="461"/>
      <c r="KLC74" s="462"/>
      <c r="KLD74" s="462"/>
      <c r="KLE74" s="462"/>
      <c r="KLF74" s="463"/>
      <c r="KLH74" s="457"/>
      <c r="KLI74" s="461"/>
      <c r="KLJ74" s="461"/>
      <c r="KLK74" s="462"/>
      <c r="KLL74" s="462"/>
      <c r="KLM74" s="462"/>
      <c r="KLN74" s="463"/>
      <c r="KLP74" s="457"/>
      <c r="KLQ74" s="461"/>
      <c r="KLR74" s="461"/>
      <c r="KLS74" s="462"/>
      <c r="KLT74" s="462"/>
      <c r="KLU74" s="462"/>
      <c r="KLV74" s="463"/>
      <c r="KLX74" s="457"/>
      <c r="KLY74" s="461"/>
      <c r="KLZ74" s="461"/>
      <c r="KMA74" s="462"/>
      <c r="KMB74" s="462"/>
      <c r="KMC74" s="462"/>
      <c r="KMD74" s="463"/>
      <c r="KMF74" s="457"/>
      <c r="KMG74" s="461"/>
      <c r="KMH74" s="461"/>
      <c r="KMI74" s="462"/>
      <c r="KMJ74" s="462"/>
      <c r="KMK74" s="462"/>
      <c r="KML74" s="463"/>
      <c r="KMN74" s="457"/>
      <c r="KMO74" s="461"/>
      <c r="KMP74" s="461"/>
      <c r="KMQ74" s="462"/>
      <c r="KMR74" s="462"/>
      <c r="KMS74" s="462"/>
      <c r="KMT74" s="463"/>
      <c r="KMV74" s="457"/>
      <c r="KMW74" s="461"/>
      <c r="KMX74" s="461"/>
      <c r="KMY74" s="462"/>
      <c r="KMZ74" s="462"/>
      <c r="KNA74" s="462"/>
      <c r="KNB74" s="463"/>
      <c r="KND74" s="457"/>
      <c r="KNE74" s="461"/>
      <c r="KNF74" s="461"/>
      <c r="KNG74" s="462"/>
      <c r="KNH74" s="462"/>
      <c r="KNI74" s="462"/>
      <c r="KNJ74" s="463"/>
      <c r="KNL74" s="457"/>
      <c r="KNM74" s="461"/>
      <c r="KNN74" s="461"/>
      <c r="KNO74" s="462"/>
      <c r="KNP74" s="462"/>
      <c r="KNQ74" s="462"/>
      <c r="KNR74" s="463"/>
      <c r="KNT74" s="457"/>
      <c r="KNU74" s="461"/>
      <c r="KNV74" s="461"/>
      <c r="KNW74" s="462"/>
      <c r="KNX74" s="462"/>
      <c r="KNY74" s="462"/>
      <c r="KNZ74" s="463"/>
      <c r="KOB74" s="457"/>
      <c r="KOC74" s="461"/>
      <c r="KOD74" s="461"/>
      <c r="KOE74" s="462"/>
      <c r="KOF74" s="462"/>
      <c r="KOG74" s="462"/>
      <c r="KOH74" s="463"/>
      <c r="KOJ74" s="457"/>
      <c r="KOK74" s="461"/>
      <c r="KOL74" s="461"/>
      <c r="KOM74" s="462"/>
      <c r="KON74" s="462"/>
      <c r="KOO74" s="462"/>
      <c r="KOP74" s="463"/>
      <c r="KOR74" s="457"/>
      <c r="KOS74" s="461"/>
      <c r="KOT74" s="461"/>
      <c r="KOU74" s="462"/>
      <c r="KOV74" s="462"/>
      <c r="KOW74" s="462"/>
      <c r="KOX74" s="463"/>
      <c r="KOZ74" s="457"/>
      <c r="KPA74" s="461"/>
      <c r="KPB74" s="461"/>
      <c r="KPC74" s="462"/>
      <c r="KPD74" s="462"/>
      <c r="KPE74" s="462"/>
      <c r="KPF74" s="463"/>
      <c r="KPH74" s="457"/>
      <c r="KPI74" s="461"/>
      <c r="KPJ74" s="461"/>
      <c r="KPK74" s="462"/>
      <c r="KPL74" s="462"/>
      <c r="KPM74" s="462"/>
      <c r="KPN74" s="463"/>
      <c r="KPP74" s="457"/>
      <c r="KPQ74" s="461"/>
      <c r="KPR74" s="461"/>
      <c r="KPS74" s="462"/>
      <c r="KPT74" s="462"/>
      <c r="KPU74" s="462"/>
      <c r="KPV74" s="463"/>
      <c r="KPX74" s="457"/>
      <c r="KPY74" s="461"/>
      <c r="KPZ74" s="461"/>
      <c r="KQA74" s="462"/>
      <c r="KQB74" s="462"/>
      <c r="KQC74" s="462"/>
      <c r="KQD74" s="463"/>
      <c r="KQF74" s="457"/>
      <c r="KQG74" s="461"/>
      <c r="KQH74" s="461"/>
      <c r="KQI74" s="462"/>
      <c r="KQJ74" s="462"/>
      <c r="KQK74" s="462"/>
      <c r="KQL74" s="463"/>
      <c r="KQN74" s="457"/>
      <c r="KQO74" s="461"/>
      <c r="KQP74" s="461"/>
      <c r="KQQ74" s="462"/>
      <c r="KQR74" s="462"/>
      <c r="KQS74" s="462"/>
      <c r="KQT74" s="463"/>
      <c r="KQV74" s="457"/>
      <c r="KQW74" s="461"/>
      <c r="KQX74" s="461"/>
      <c r="KQY74" s="462"/>
      <c r="KQZ74" s="462"/>
      <c r="KRA74" s="462"/>
      <c r="KRB74" s="463"/>
      <c r="KRD74" s="457"/>
      <c r="KRE74" s="461"/>
      <c r="KRF74" s="461"/>
      <c r="KRG74" s="462"/>
      <c r="KRH74" s="462"/>
      <c r="KRI74" s="462"/>
      <c r="KRJ74" s="463"/>
      <c r="KRL74" s="457"/>
      <c r="KRM74" s="461"/>
      <c r="KRN74" s="461"/>
      <c r="KRO74" s="462"/>
      <c r="KRP74" s="462"/>
      <c r="KRQ74" s="462"/>
      <c r="KRR74" s="463"/>
      <c r="KRT74" s="457"/>
      <c r="KRU74" s="461"/>
      <c r="KRV74" s="461"/>
      <c r="KRW74" s="462"/>
      <c r="KRX74" s="462"/>
      <c r="KRY74" s="462"/>
      <c r="KRZ74" s="463"/>
      <c r="KSB74" s="457"/>
      <c r="KSC74" s="461"/>
      <c r="KSD74" s="461"/>
      <c r="KSE74" s="462"/>
      <c r="KSF74" s="462"/>
      <c r="KSG74" s="462"/>
      <c r="KSH74" s="463"/>
      <c r="KSJ74" s="457"/>
      <c r="KSK74" s="461"/>
      <c r="KSL74" s="461"/>
      <c r="KSM74" s="462"/>
      <c r="KSN74" s="462"/>
      <c r="KSO74" s="462"/>
      <c r="KSP74" s="463"/>
      <c r="KSR74" s="457"/>
      <c r="KSS74" s="461"/>
      <c r="KST74" s="461"/>
      <c r="KSU74" s="462"/>
      <c r="KSV74" s="462"/>
      <c r="KSW74" s="462"/>
      <c r="KSX74" s="463"/>
      <c r="KSZ74" s="457"/>
      <c r="KTA74" s="461"/>
      <c r="KTB74" s="461"/>
      <c r="KTC74" s="462"/>
      <c r="KTD74" s="462"/>
      <c r="KTE74" s="462"/>
      <c r="KTF74" s="463"/>
      <c r="KTH74" s="457"/>
      <c r="KTI74" s="461"/>
      <c r="KTJ74" s="461"/>
      <c r="KTK74" s="462"/>
      <c r="KTL74" s="462"/>
      <c r="KTM74" s="462"/>
      <c r="KTN74" s="463"/>
      <c r="KTP74" s="457"/>
      <c r="KTQ74" s="461"/>
      <c r="KTR74" s="461"/>
      <c r="KTS74" s="462"/>
      <c r="KTT74" s="462"/>
      <c r="KTU74" s="462"/>
      <c r="KTV74" s="463"/>
      <c r="KTX74" s="457"/>
      <c r="KTY74" s="461"/>
      <c r="KTZ74" s="461"/>
      <c r="KUA74" s="462"/>
      <c r="KUB74" s="462"/>
      <c r="KUC74" s="462"/>
      <c r="KUD74" s="463"/>
      <c r="KUF74" s="457"/>
      <c r="KUG74" s="461"/>
      <c r="KUH74" s="461"/>
      <c r="KUI74" s="462"/>
      <c r="KUJ74" s="462"/>
      <c r="KUK74" s="462"/>
      <c r="KUL74" s="463"/>
      <c r="KUN74" s="457"/>
      <c r="KUO74" s="461"/>
      <c r="KUP74" s="461"/>
      <c r="KUQ74" s="462"/>
      <c r="KUR74" s="462"/>
      <c r="KUS74" s="462"/>
      <c r="KUT74" s="463"/>
      <c r="KUV74" s="457"/>
      <c r="KUW74" s="461"/>
      <c r="KUX74" s="461"/>
      <c r="KUY74" s="462"/>
      <c r="KUZ74" s="462"/>
      <c r="KVA74" s="462"/>
      <c r="KVB74" s="463"/>
      <c r="KVD74" s="457"/>
      <c r="KVE74" s="461"/>
      <c r="KVF74" s="461"/>
      <c r="KVG74" s="462"/>
      <c r="KVH74" s="462"/>
      <c r="KVI74" s="462"/>
      <c r="KVJ74" s="463"/>
      <c r="KVL74" s="457"/>
      <c r="KVM74" s="461"/>
      <c r="KVN74" s="461"/>
      <c r="KVO74" s="462"/>
      <c r="KVP74" s="462"/>
      <c r="KVQ74" s="462"/>
      <c r="KVR74" s="463"/>
      <c r="KVT74" s="457"/>
      <c r="KVU74" s="461"/>
      <c r="KVV74" s="461"/>
      <c r="KVW74" s="462"/>
      <c r="KVX74" s="462"/>
      <c r="KVY74" s="462"/>
      <c r="KVZ74" s="463"/>
      <c r="KWB74" s="457"/>
      <c r="KWC74" s="461"/>
      <c r="KWD74" s="461"/>
      <c r="KWE74" s="462"/>
      <c r="KWF74" s="462"/>
      <c r="KWG74" s="462"/>
      <c r="KWH74" s="463"/>
      <c r="KWJ74" s="457"/>
      <c r="KWK74" s="461"/>
      <c r="KWL74" s="461"/>
      <c r="KWM74" s="462"/>
      <c r="KWN74" s="462"/>
      <c r="KWO74" s="462"/>
      <c r="KWP74" s="463"/>
      <c r="KWR74" s="457"/>
      <c r="KWS74" s="461"/>
      <c r="KWT74" s="461"/>
      <c r="KWU74" s="462"/>
      <c r="KWV74" s="462"/>
      <c r="KWW74" s="462"/>
      <c r="KWX74" s="463"/>
      <c r="KWZ74" s="457"/>
      <c r="KXA74" s="461"/>
      <c r="KXB74" s="461"/>
      <c r="KXC74" s="462"/>
      <c r="KXD74" s="462"/>
      <c r="KXE74" s="462"/>
      <c r="KXF74" s="463"/>
      <c r="KXH74" s="457"/>
      <c r="KXI74" s="461"/>
      <c r="KXJ74" s="461"/>
      <c r="KXK74" s="462"/>
      <c r="KXL74" s="462"/>
      <c r="KXM74" s="462"/>
      <c r="KXN74" s="463"/>
      <c r="KXP74" s="457"/>
      <c r="KXQ74" s="461"/>
      <c r="KXR74" s="461"/>
      <c r="KXS74" s="462"/>
      <c r="KXT74" s="462"/>
      <c r="KXU74" s="462"/>
      <c r="KXV74" s="463"/>
      <c r="KXX74" s="457"/>
      <c r="KXY74" s="461"/>
      <c r="KXZ74" s="461"/>
      <c r="KYA74" s="462"/>
      <c r="KYB74" s="462"/>
      <c r="KYC74" s="462"/>
      <c r="KYD74" s="463"/>
      <c r="KYF74" s="457"/>
      <c r="KYG74" s="461"/>
      <c r="KYH74" s="461"/>
      <c r="KYI74" s="462"/>
      <c r="KYJ74" s="462"/>
      <c r="KYK74" s="462"/>
      <c r="KYL74" s="463"/>
      <c r="KYN74" s="457"/>
      <c r="KYO74" s="461"/>
      <c r="KYP74" s="461"/>
      <c r="KYQ74" s="462"/>
      <c r="KYR74" s="462"/>
      <c r="KYS74" s="462"/>
      <c r="KYT74" s="463"/>
      <c r="KYV74" s="457"/>
      <c r="KYW74" s="461"/>
      <c r="KYX74" s="461"/>
      <c r="KYY74" s="462"/>
      <c r="KYZ74" s="462"/>
      <c r="KZA74" s="462"/>
      <c r="KZB74" s="463"/>
      <c r="KZD74" s="457"/>
      <c r="KZE74" s="461"/>
      <c r="KZF74" s="461"/>
      <c r="KZG74" s="462"/>
      <c r="KZH74" s="462"/>
      <c r="KZI74" s="462"/>
      <c r="KZJ74" s="463"/>
      <c r="KZL74" s="457"/>
      <c r="KZM74" s="461"/>
      <c r="KZN74" s="461"/>
      <c r="KZO74" s="462"/>
      <c r="KZP74" s="462"/>
      <c r="KZQ74" s="462"/>
      <c r="KZR74" s="463"/>
      <c r="KZT74" s="457"/>
      <c r="KZU74" s="461"/>
      <c r="KZV74" s="461"/>
      <c r="KZW74" s="462"/>
      <c r="KZX74" s="462"/>
      <c r="KZY74" s="462"/>
      <c r="KZZ74" s="463"/>
      <c r="LAB74" s="457"/>
      <c r="LAC74" s="461"/>
      <c r="LAD74" s="461"/>
      <c r="LAE74" s="462"/>
      <c r="LAF74" s="462"/>
      <c r="LAG74" s="462"/>
      <c r="LAH74" s="463"/>
      <c r="LAJ74" s="457"/>
      <c r="LAK74" s="461"/>
      <c r="LAL74" s="461"/>
      <c r="LAM74" s="462"/>
      <c r="LAN74" s="462"/>
      <c r="LAO74" s="462"/>
      <c r="LAP74" s="463"/>
      <c r="LAR74" s="457"/>
      <c r="LAS74" s="461"/>
      <c r="LAT74" s="461"/>
      <c r="LAU74" s="462"/>
      <c r="LAV74" s="462"/>
      <c r="LAW74" s="462"/>
      <c r="LAX74" s="463"/>
      <c r="LAZ74" s="457"/>
      <c r="LBA74" s="461"/>
      <c r="LBB74" s="461"/>
      <c r="LBC74" s="462"/>
      <c r="LBD74" s="462"/>
      <c r="LBE74" s="462"/>
      <c r="LBF74" s="463"/>
      <c r="LBH74" s="457"/>
      <c r="LBI74" s="461"/>
      <c r="LBJ74" s="461"/>
      <c r="LBK74" s="462"/>
      <c r="LBL74" s="462"/>
      <c r="LBM74" s="462"/>
      <c r="LBN74" s="463"/>
      <c r="LBP74" s="457"/>
      <c r="LBQ74" s="461"/>
      <c r="LBR74" s="461"/>
      <c r="LBS74" s="462"/>
      <c r="LBT74" s="462"/>
      <c r="LBU74" s="462"/>
      <c r="LBV74" s="463"/>
      <c r="LBX74" s="457"/>
      <c r="LBY74" s="461"/>
      <c r="LBZ74" s="461"/>
      <c r="LCA74" s="462"/>
      <c r="LCB74" s="462"/>
      <c r="LCC74" s="462"/>
      <c r="LCD74" s="463"/>
      <c r="LCF74" s="457"/>
      <c r="LCG74" s="461"/>
      <c r="LCH74" s="461"/>
      <c r="LCI74" s="462"/>
      <c r="LCJ74" s="462"/>
      <c r="LCK74" s="462"/>
      <c r="LCL74" s="463"/>
      <c r="LCN74" s="457"/>
      <c r="LCO74" s="461"/>
      <c r="LCP74" s="461"/>
      <c r="LCQ74" s="462"/>
      <c r="LCR74" s="462"/>
      <c r="LCS74" s="462"/>
      <c r="LCT74" s="463"/>
      <c r="LCV74" s="457"/>
      <c r="LCW74" s="461"/>
      <c r="LCX74" s="461"/>
      <c r="LCY74" s="462"/>
      <c r="LCZ74" s="462"/>
      <c r="LDA74" s="462"/>
      <c r="LDB74" s="463"/>
      <c r="LDD74" s="457"/>
      <c r="LDE74" s="461"/>
      <c r="LDF74" s="461"/>
      <c r="LDG74" s="462"/>
      <c r="LDH74" s="462"/>
      <c r="LDI74" s="462"/>
      <c r="LDJ74" s="463"/>
      <c r="LDL74" s="457"/>
      <c r="LDM74" s="461"/>
      <c r="LDN74" s="461"/>
      <c r="LDO74" s="462"/>
      <c r="LDP74" s="462"/>
      <c r="LDQ74" s="462"/>
      <c r="LDR74" s="463"/>
      <c r="LDT74" s="457"/>
      <c r="LDU74" s="461"/>
      <c r="LDV74" s="461"/>
      <c r="LDW74" s="462"/>
      <c r="LDX74" s="462"/>
      <c r="LDY74" s="462"/>
      <c r="LDZ74" s="463"/>
      <c r="LEB74" s="457"/>
      <c r="LEC74" s="461"/>
      <c r="LED74" s="461"/>
      <c r="LEE74" s="462"/>
      <c r="LEF74" s="462"/>
      <c r="LEG74" s="462"/>
      <c r="LEH74" s="463"/>
      <c r="LEJ74" s="457"/>
      <c r="LEK74" s="461"/>
      <c r="LEL74" s="461"/>
      <c r="LEM74" s="462"/>
      <c r="LEN74" s="462"/>
      <c r="LEO74" s="462"/>
      <c r="LEP74" s="463"/>
      <c r="LER74" s="457"/>
      <c r="LES74" s="461"/>
      <c r="LET74" s="461"/>
      <c r="LEU74" s="462"/>
      <c r="LEV74" s="462"/>
      <c r="LEW74" s="462"/>
      <c r="LEX74" s="463"/>
      <c r="LEZ74" s="457"/>
      <c r="LFA74" s="461"/>
      <c r="LFB74" s="461"/>
      <c r="LFC74" s="462"/>
      <c r="LFD74" s="462"/>
      <c r="LFE74" s="462"/>
      <c r="LFF74" s="463"/>
      <c r="LFH74" s="457"/>
      <c r="LFI74" s="461"/>
      <c r="LFJ74" s="461"/>
      <c r="LFK74" s="462"/>
      <c r="LFL74" s="462"/>
      <c r="LFM74" s="462"/>
      <c r="LFN74" s="463"/>
      <c r="LFP74" s="457"/>
      <c r="LFQ74" s="461"/>
      <c r="LFR74" s="461"/>
      <c r="LFS74" s="462"/>
      <c r="LFT74" s="462"/>
      <c r="LFU74" s="462"/>
      <c r="LFV74" s="463"/>
      <c r="LFX74" s="457"/>
      <c r="LFY74" s="461"/>
      <c r="LFZ74" s="461"/>
      <c r="LGA74" s="462"/>
      <c r="LGB74" s="462"/>
      <c r="LGC74" s="462"/>
      <c r="LGD74" s="463"/>
      <c r="LGF74" s="457"/>
      <c r="LGG74" s="461"/>
      <c r="LGH74" s="461"/>
      <c r="LGI74" s="462"/>
      <c r="LGJ74" s="462"/>
      <c r="LGK74" s="462"/>
      <c r="LGL74" s="463"/>
      <c r="LGN74" s="457"/>
      <c r="LGO74" s="461"/>
      <c r="LGP74" s="461"/>
      <c r="LGQ74" s="462"/>
      <c r="LGR74" s="462"/>
      <c r="LGS74" s="462"/>
      <c r="LGT74" s="463"/>
      <c r="LGV74" s="457"/>
      <c r="LGW74" s="461"/>
      <c r="LGX74" s="461"/>
      <c r="LGY74" s="462"/>
      <c r="LGZ74" s="462"/>
      <c r="LHA74" s="462"/>
      <c r="LHB74" s="463"/>
      <c r="LHD74" s="457"/>
      <c r="LHE74" s="461"/>
      <c r="LHF74" s="461"/>
      <c r="LHG74" s="462"/>
      <c r="LHH74" s="462"/>
      <c r="LHI74" s="462"/>
      <c r="LHJ74" s="463"/>
      <c r="LHL74" s="457"/>
      <c r="LHM74" s="461"/>
      <c r="LHN74" s="461"/>
      <c r="LHO74" s="462"/>
      <c r="LHP74" s="462"/>
      <c r="LHQ74" s="462"/>
      <c r="LHR74" s="463"/>
      <c r="LHT74" s="457"/>
      <c r="LHU74" s="461"/>
      <c r="LHV74" s="461"/>
      <c r="LHW74" s="462"/>
      <c r="LHX74" s="462"/>
      <c r="LHY74" s="462"/>
      <c r="LHZ74" s="463"/>
      <c r="LIB74" s="457"/>
      <c r="LIC74" s="461"/>
      <c r="LID74" s="461"/>
      <c r="LIE74" s="462"/>
      <c r="LIF74" s="462"/>
      <c r="LIG74" s="462"/>
      <c r="LIH74" s="463"/>
      <c r="LIJ74" s="457"/>
      <c r="LIK74" s="461"/>
      <c r="LIL74" s="461"/>
      <c r="LIM74" s="462"/>
      <c r="LIN74" s="462"/>
      <c r="LIO74" s="462"/>
      <c r="LIP74" s="463"/>
      <c r="LIR74" s="457"/>
      <c r="LIS74" s="461"/>
      <c r="LIT74" s="461"/>
      <c r="LIU74" s="462"/>
      <c r="LIV74" s="462"/>
      <c r="LIW74" s="462"/>
      <c r="LIX74" s="463"/>
      <c r="LIZ74" s="457"/>
      <c r="LJA74" s="461"/>
      <c r="LJB74" s="461"/>
      <c r="LJC74" s="462"/>
      <c r="LJD74" s="462"/>
      <c r="LJE74" s="462"/>
      <c r="LJF74" s="463"/>
      <c r="LJH74" s="457"/>
      <c r="LJI74" s="461"/>
      <c r="LJJ74" s="461"/>
      <c r="LJK74" s="462"/>
      <c r="LJL74" s="462"/>
      <c r="LJM74" s="462"/>
      <c r="LJN74" s="463"/>
      <c r="LJP74" s="457"/>
      <c r="LJQ74" s="461"/>
      <c r="LJR74" s="461"/>
      <c r="LJS74" s="462"/>
      <c r="LJT74" s="462"/>
      <c r="LJU74" s="462"/>
      <c r="LJV74" s="463"/>
      <c r="LJX74" s="457"/>
      <c r="LJY74" s="461"/>
      <c r="LJZ74" s="461"/>
      <c r="LKA74" s="462"/>
      <c r="LKB74" s="462"/>
      <c r="LKC74" s="462"/>
      <c r="LKD74" s="463"/>
      <c r="LKF74" s="457"/>
      <c r="LKG74" s="461"/>
      <c r="LKH74" s="461"/>
      <c r="LKI74" s="462"/>
      <c r="LKJ74" s="462"/>
      <c r="LKK74" s="462"/>
      <c r="LKL74" s="463"/>
      <c r="LKN74" s="457"/>
      <c r="LKO74" s="461"/>
      <c r="LKP74" s="461"/>
      <c r="LKQ74" s="462"/>
      <c r="LKR74" s="462"/>
      <c r="LKS74" s="462"/>
      <c r="LKT74" s="463"/>
      <c r="LKV74" s="457"/>
      <c r="LKW74" s="461"/>
      <c r="LKX74" s="461"/>
      <c r="LKY74" s="462"/>
      <c r="LKZ74" s="462"/>
      <c r="LLA74" s="462"/>
      <c r="LLB74" s="463"/>
      <c r="LLD74" s="457"/>
      <c r="LLE74" s="461"/>
      <c r="LLF74" s="461"/>
      <c r="LLG74" s="462"/>
      <c r="LLH74" s="462"/>
      <c r="LLI74" s="462"/>
      <c r="LLJ74" s="463"/>
      <c r="LLL74" s="457"/>
      <c r="LLM74" s="461"/>
      <c r="LLN74" s="461"/>
      <c r="LLO74" s="462"/>
      <c r="LLP74" s="462"/>
      <c r="LLQ74" s="462"/>
      <c r="LLR74" s="463"/>
      <c r="LLT74" s="457"/>
      <c r="LLU74" s="461"/>
      <c r="LLV74" s="461"/>
      <c r="LLW74" s="462"/>
      <c r="LLX74" s="462"/>
      <c r="LLY74" s="462"/>
      <c r="LLZ74" s="463"/>
      <c r="LMB74" s="457"/>
      <c r="LMC74" s="461"/>
      <c r="LMD74" s="461"/>
      <c r="LME74" s="462"/>
      <c r="LMF74" s="462"/>
      <c r="LMG74" s="462"/>
      <c r="LMH74" s="463"/>
      <c r="LMJ74" s="457"/>
      <c r="LMK74" s="461"/>
      <c r="LML74" s="461"/>
      <c r="LMM74" s="462"/>
      <c r="LMN74" s="462"/>
      <c r="LMO74" s="462"/>
      <c r="LMP74" s="463"/>
      <c r="LMR74" s="457"/>
      <c r="LMS74" s="461"/>
      <c r="LMT74" s="461"/>
      <c r="LMU74" s="462"/>
      <c r="LMV74" s="462"/>
      <c r="LMW74" s="462"/>
      <c r="LMX74" s="463"/>
      <c r="LMZ74" s="457"/>
      <c r="LNA74" s="461"/>
      <c r="LNB74" s="461"/>
      <c r="LNC74" s="462"/>
      <c r="LND74" s="462"/>
      <c r="LNE74" s="462"/>
      <c r="LNF74" s="463"/>
      <c r="LNH74" s="457"/>
      <c r="LNI74" s="461"/>
      <c r="LNJ74" s="461"/>
      <c r="LNK74" s="462"/>
      <c r="LNL74" s="462"/>
      <c r="LNM74" s="462"/>
      <c r="LNN74" s="463"/>
      <c r="LNP74" s="457"/>
      <c r="LNQ74" s="461"/>
      <c r="LNR74" s="461"/>
      <c r="LNS74" s="462"/>
      <c r="LNT74" s="462"/>
      <c r="LNU74" s="462"/>
      <c r="LNV74" s="463"/>
      <c r="LNX74" s="457"/>
      <c r="LNY74" s="461"/>
      <c r="LNZ74" s="461"/>
      <c r="LOA74" s="462"/>
      <c r="LOB74" s="462"/>
      <c r="LOC74" s="462"/>
      <c r="LOD74" s="463"/>
      <c r="LOF74" s="457"/>
      <c r="LOG74" s="461"/>
      <c r="LOH74" s="461"/>
      <c r="LOI74" s="462"/>
      <c r="LOJ74" s="462"/>
      <c r="LOK74" s="462"/>
      <c r="LOL74" s="463"/>
      <c r="LON74" s="457"/>
      <c r="LOO74" s="461"/>
      <c r="LOP74" s="461"/>
      <c r="LOQ74" s="462"/>
      <c r="LOR74" s="462"/>
      <c r="LOS74" s="462"/>
      <c r="LOT74" s="463"/>
      <c r="LOV74" s="457"/>
      <c r="LOW74" s="461"/>
      <c r="LOX74" s="461"/>
      <c r="LOY74" s="462"/>
      <c r="LOZ74" s="462"/>
      <c r="LPA74" s="462"/>
      <c r="LPB74" s="463"/>
      <c r="LPD74" s="457"/>
      <c r="LPE74" s="461"/>
      <c r="LPF74" s="461"/>
      <c r="LPG74" s="462"/>
      <c r="LPH74" s="462"/>
      <c r="LPI74" s="462"/>
      <c r="LPJ74" s="463"/>
      <c r="LPL74" s="457"/>
      <c r="LPM74" s="461"/>
      <c r="LPN74" s="461"/>
      <c r="LPO74" s="462"/>
      <c r="LPP74" s="462"/>
      <c r="LPQ74" s="462"/>
      <c r="LPR74" s="463"/>
      <c r="LPT74" s="457"/>
      <c r="LPU74" s="461"/>
      <c r="LPV74" s="461"/>
      <c r="LPW74" s="462"/>
      <c r="LPX74" s="462"/>
      <c r="LPY74" s="462"/>
      <c r="LPZ74" s="463"/>
      <c r="LQB74" s="457"/>
      <c r="LQC74" s="461"/>
      <c r="LQD74" s="461"/>
      <c r="LQE74" s="462"/>
      <c r="LQF74" s="462"/>
      <c r="LQG74" s="462"/>
      <c r="LQH74" s="463"/>
      <c r="LQJ74" s="457"/>
      <c r="LQK74" s="461"/>
      <c r="LQL74" s="461"/>
      <c r="LQM74" s="462"/>
      <c r="LQN74" s="462"/>
      <c r="LQO74" s="462"/>
      <c r="LQP74" s="463"/>
      <c r="LQR74" s="457"/>
      <c r="LQS74" s="461"/>
      <c r="LQT74" s="461"/>
      <c r="LQU74" s="462"/>
      <c r="LQV74" s="462"/>
      <c r="LQW74" s="462"/>
      <c r="LQX74" s="463"/>
      <c r="LQZ74" s="457"/>
      <c r="LRA74" s="461"/>
      <c r="LRB74" s="461"/>
      <c r="LRC74" s="462"/>
      <c r="LRD74" s="462"/>
      <c r="LRE74" s="462"/>
      <c r="LRF74" s="463"/>
      <c r="LRH74" s="457"/>
      <c r="LRI74" s="461"/>
      <c r="LRJ74" s="461"/>
      <c r="LRK74" s="462"/>
      <c r="LRL74" s="462"/>
      <c r="LRM74" s="462"/>
      <c r="LRN74" s="463"/>
      <c r="LRP74" s="457"/>
      <c r="LRQ74" s="461"/>
      <c r="LRR74" s="461"/>
      <c r="LRS74" s="462"/>
      <c r="LRT74" s="462"/>
      <c r="LRU74" s="462"/>
      <c r="LRV74" s="463"/>
      <c r="LRX74" s="457"/>
      <c r="LRY74" s="461"/>
      <c r="LRZ74" s="461"/>
      <c r="LSA74" s="462"/>
      <c r="LSB74" s="462"/>
      <c r="LSC74" s="462"/>
      <c r="LSD74" s="463"/>
      <c r="LSF74" s="457"/>
      <c r="LSG74" s="461"/>
      <c r="LSH74" s="461"/>
      <c r="LSI74" s="462"/>
      <c r="LSJ74" s="462"/>
      <c r="LSK74" s="462"/>
      <c r="LSL74" s="463"/>
      <c r="LSN74" s="457"/>
      <c r="LSO74" s="461"/>
      <c r="LSP74" s="461"/>
      <c r="LSQ74" s="462"/>
      <c r="LSR74" s="462"/>
      <c r="LSS74" s="462"/>
      <c r="LST74" s="463"/>
      <c r="LSV74" s="457"/>
      <c r="LSW74" s="461"/>
      <c r="LSX74" s="461"/>
      <c r="LSY74" s="462"/>
      <c r="LSZ74" s="462"/>
      <c r="LTA74" s="462"/>
      <c r="LTB74" s="463"/>
      <c r="LTD74" s="457"/>
      <c r="LTE74" s="461"/>
      <c r="LTF74" s="461"/>
      <c r="LTG74" s="462"/>
      <c r="LTH74" s="462"/>
      <c r="LTI74" s="462"/>
      <c r="LTJ74" s="463"/>
      <c r="LTL74" s="457"/>
      <c r="LTM74" s="461"/>
      <c r="LTN74" s="461"/>
      <c r="LTO74" s="462"/>
      <c r="LTP74" s="462"/>
      <c r="LTQ74" s="462"/>
      <c r="LTR74" s="463"/>
      <c r="LTT74" s="457"/>
      <c r="LTU74" s="461"/>
      <c r="LTV74" s="461"/>
      <c r="LTW74" s="462"/>
      <c r="LTX74" s="462"/>
      <c r="LTY74" s="462"/>
      <c r="LTZ74" s="463"/>
      <c r="LUB74" s="457"/>
      <c r="LUC74" s="461"/>
      <c r="LUD74" s="461"/>
      <c r="LUE74" s="462"/>
      <c r="LUF74" s="462"/>
      <c r="LUG74" s="462"/>
      <c r="LUH74" s="463"/>
      <c r="LUJ74" s="457"/>
      <c r="LUK74" s="461"/>
      <c r="LUL74" s="461"/>
      <c r="LUM74" s="462"/>
      <c r="LUN74" s="462"/>
      <c r="LUO74" s="462"/>
      <c r="LUP74" s="463"/>
      <c r="LUR74" s="457"/>
      <c r="LUS74" s="461"/>
      <c r="LUT74" s="461"/>
      <c r="LUU74" s="462"/>
      <c r="LUV74" s="462"/>
      <c r="LUW74" s="462"/>
      <c r="LUX74" s="463"/>
      <c r="LUZ74" s="457"/>
      <c r="LVA74" s="461"/>
      <c r="LVB74" s="461"/>
      <c r="LVC74" s="462"/>
      <c r="LVD74" s="462"/>
      <c r="LVE74" s="462"/>
      <c r="LVF74" s="463"/>
      <c r="LVH74" s="457"/>
      <c r="LVI74" s="461"/>
      <c r="LVJ74" s="461"/>
      <c r="LVK74" s="462"/>
      <c r="LVL74" s="462"/>
      <c r="LVM74" s="462"/>
      <c r="LVN74" s="463"/>
      <c r="LVP74" s="457"/>
      <c r="LVQ74" s="461"/>
      <c r="LVR74" s="461"/>
      <c r="LVS74" s="462"/>
      <c r="LVT74" s="462"/>
      <c r="LVU74" s="462"/>
      <c r="LVV74" s="463"/>
      <c r="LVX74" s="457"/>
      <c r="LVY74" s="461"/>
      <c r="LVZ74" s="461"/>
      <c r="LWA74" s="462"/>
      <c r="LWB74" s="462"/>
      <c r="LWC74" s="462"/>
      <c r="LWD74" s="463"/>
      <c r="LWF74" s="457"/>
      <c r="LWG74" s="461"/>
      <c r="LWH74" s="461"/>
      <c r="LWI74" s="462"/>
      <c r="LWJ74" s="462"/>
      <c r="LWK74" s="462"/>
      <c r="LWL74" s="463"/>
      <c r="LWN74" s="457"/>
      <c r="LWO74" s="461"/>
      <c r="LWP74" s="461"/>
      <c r="LWQ74" s="462"/>
      <c r="LWR74" s="462"/>
      <c r="LWS74" s="462"/>
      <c r="LWT74" s="463"/>
      <c r="LWV74" s="457"/>
      <c r="LWW74" s="461"/>
      <c r="LWX74" s="461"/>
      <c r="LWY74" s="462"/>
      <c r="LWZ74" s="462"/>
      <c r="LXA74" s="462"/>
      <c r="LXB74" s="463"/>
      <c r="LXD74" s="457"/>
      <c r="LXE74" s="461"/>
      <c r="LXF74" s="461"/>
      <c r="LXG74" s="462"/>
      <c r="LXH74" s="462"/>
      <c r="LXI74" s="462"/>
      <c r="LXJ74" s="463"/>
      <c r="LXL74" s="457"/>
      <c r="LXM74" s="461"/>
      <c r="LXN74" s="461"/>
      <c r="LXO74" s="462"/>
      <c r="LXP74" s="462"/>
      <c r="LXQ74" s="462"/>
      <c r="LXR74" s="463"/>
      <c r="LXT74" s="457"/>
      <c r="LXU74" s="461"/>
      <c r="LXV74" s="461"/>
      <c r="LXW74" s="462"/>
      <c r="LXX74" s="462"/>
      <c r="LXY74" s="462"/>
      <c r="LXZ74" s="463"/>
      <c r="LYB74" s="457"/>
      <c r="LYC74" s="461"/>
      <c r="LYD74" s="461"/>
      <c r="LYE74" s="462"/>
      <c r="LYF74" s="462"/>
      <c r="LYG74" s="462"/>
      <c r="LYH74" s="463"/>
      <c r="LYJ74" s="457"/>
      <c r="LYK74" s="461"/>
      <c r="LYL74" s="461"/>
      <c r="LYM74" s="462"/>
      <c r="LYN74" s="462"/>
      <c r="LYO74" s="462"/>
      <c r="LYP74" s="463"/>
      <c r="LYR74" s="457"/>
      <c r="LYS74" s="461"/>
      <c r="LYT74" s="461"/>
      <c r="LYU74" s="462"/>
      <c r="LYV74" s="462"/>
      <c r="LYW74" s="462"/>
      <c r="LYX74" s="463"/>
      <c r="LYZ74" s="457"/>
      <c r="LZA74" s="461"/>
      <c r="LZB74" s="461"/>
      <c r="LZC74" s="462"/>
      <c r="LZD74" s="462"/>
      <c r="LZE74" s="462"/>
      <c r="LZF74" s="463"/>
      <c r="LZH74" s="457"/>
      <c r="LZI74" s="461"/>
      <c r="LZJ74" s="461"/>
      <c r="LZK74" s="462"/>
      <c r="LZL74" s="462"/>
      <c r="LZM74" s="462"/>
      <c r="LZN74" s="463"/>
      <c r="LZP74" s="457"/>
      <c r="LZQ74" s="461"/>
      <c r="LZR74" s="461"/>
      <c r="LZS74" s="462"/>
      <c r="LZT74" s="462"/>
      <c r="LZU74" s="462"/>
      <c r="LZV74" s="463"/>
      <c r="LZX74" s="457"/>
      <c r="LZY74" s="461"/>
      <c r="LZZ74" s="461"/>
      <c r="MAA74" s="462"/>
      <c r="MAB74" s="462"/>
      <c r="MAC74" s="462"/>
      <c r="MAD74" s="463"/>
      <c r="MAF74" s="457"/>
      <c r="MAG74" s="461"/>
      <c r="MAH74" s="461"/>
      <c r="MAI74" s="462"/>
      <c r="MAJ74" s="462"/>
      <c r="MAK74" s="462"/>
      <c r="MAL74" s="463"/>
      <c r="MAN74" s="457"/>
      <c r="MAO74" s="461"/>
      <c r="MAP74" s="461"/>
      <c r="MAQ74" s="462"/>
      <c r="MAR74" s="462"/>
      <c r="MAS74" s="462"/>
      <c r="MAT74" s="463"/>
      <c r="MAV74" s="457"/>
      <c r="MAW74" s="461"/>
      <c r="MAX74" s="461"/>
      <c r="MAY74" s="462"/>
      <c r="MAZ74" s="462"/>
      <c r="MBA74" s="462"/>
      <c r="MBB74" s="463"/>
      <c r="MBD74" s="457"/>
      <c r="MBE74" s="461"/>
      <c r="MBF74" s="461"/>
      <c r="MBG74" s="462"/>
      <c r="MBH74" s="462"/>
      <c r="MBI74" s="462"/>
      <c r="MBJ74" s="463"/>
      <c r="MBL74" s="457"/>
      <c r="MBM74" s="461"/>
      <c r="MBN74" s="461"/>
      <c r="MBO74" s="462"/>
      <c r="MBP74" s="462"/>
      <c r="MBQ74" s="462"/>
      <c r="MBR74" s="463"/>
      <c r="MBT74" s="457"/>
      <c r="MBU74" s="461"/>
      <c r="MBV74" s="461"/>
      <c r="MBW74" s="462"/>
      <c r="MBX74" s="462"/>
      <c r="MBY74" s="462"/>
      <c r="MBZ74" s="463"/>
      <c r="MCB74" s="457"/>
      <c r="MCC74" s="461"/>
      <c r="MCD74" s="461"/>
      <c r="MCE74" s="462"/>
      <c r="MCF74" s="462"/>
      <c r="MCG74" s="462"/>
      <c r="MCH74" s="463"/>
      <c r="MCJ74" s="457"/>
      <c r="MCK74" s="461"/>
      <c r="MCL74" s="461"/>
      <c r="MCM74" s="462"/>
      <c r="MCN74" s="462"/>
      <c r="MCO74" s="462"/>
      <c r="MCP74" s="463"/>
      <c r="MCR74" s="457"/>
      <c r="MCS74" s="461"/>
      <c r="MCT74" s="461"/>
      <c r="MCU74" s="462"/>
      <c r="MCV74" s="462"/>
      <c r="MCW74" s="462"/>
      <c r="MCX74" s="463"/>
      <c r="MCZ74" s="457"/>
      <c r="MDA74" s="461"/>
      <c r="MDB74" s="461"/>
      <c r="MDC74" s="462"/>
      <c r="MDD74" s="462"/>
      <c r="MDE74" s="462"/>
      <c r="MDF74" s="463"/>
      <c r="MDH74" s="457"/>
      <c r="MDI74" s="461"/>
      <c r="MDJ74" s="461"/>
      <c r="MDK74" s="462"/>
      <c r="MDL74" s="462"/>
      <c r="MDM74" s="462"/>
      <c r="MDN74" s="463"/>
      <c r="MDP74" s="457"/>
      <c r="MDQ74" s="461"/>
      <c r="MDR74" s="461"/>
      <c r="MDS74" s="462"/>
      <c r="MDT74" s="462"/>
      <c r="MDU74" s="462"/>
      <c r="MDV74" s="463"/>
      <c r="MDX74" s="457"/>
      <c r="MDY74" s="461"/>
      <c r="MDZ74" s="461"/>
      <c r="MEA74" s="462"/>
      <c r="MEB74" s="462"/>
      <c r="MEC74" s="462"/>
      <c r="MED74" s="463"/>
      <c r="MEF74" s="457"/>
      <c r="MEG74" s="461"/>
      <c r="MEH74" s="461"/>
      <c r="MEI74" s="462"/>
      <c r="MEJ74" s="462"/>
      <c r="MEK74" s="462"/>
      <c r="MEL74" s="463"/>
      <c r="MEN74" s="457"/>
      <c r="MEO74" s="461"/>
      <c r="MEP74" s="461"/>
      <c r="MEQ74" s="462"/>
      <c r="MER74" s="462"/>
      <c r="MES74" s="462"/>
      <c r="MET74" s="463"/>
      <c r="MEV74" s="457"/>
      <c r="MEW74" s="461"/>
      <c r="MEX74" s="461"/>
      <c r="MEY74" s="462"/>
      <c r="MEZ74" s="462"/>
      <c r="MFA74" s="462"/>
      <c r="MFB74" s="463"/>
      <c r="MFD74" s="457"/>
      <c r="MFE74" s="461"/>
      <c r="MFF74" s="461"/>
      <c r="MFG74" s="462"/>
      <c r="MFH74" s="462"/>
      <c r="MFI74" s="462"/>
      <c r="MFJ74" s="463"/>
      <c r="MFL74" s="457"/>
      <c r="MFM74" s="461"/>
      <c r="MFN74" s="461"/>
      <c r="MFO74" s="462"/>
      <c r="MFP74" s="462"/>
      <c r="MFQ74" s="462"/>
      <c r="MFR74" s="463"/>
      <c r="MFT74" s="457"/>
      <c r="MFU74" s="461"/>
      <c r="MFV74" s="461"/>
      <c r="MFW74" s="462"/>
      <c r="MFX74" s="462"/>
      <c r="MFY74" s="462"/>
      <c r="MFZ74" s="463"/>
      <c r="MGB74" s="457"/>
      <c r="MGC74" s="461"/>
      <c r="MGD74" s="461"/>
      <c r="MGE74" s="462"/>
      <c r="MGF74" s="462"/>
      <c r="MGG74" s="462"/>
      <c r="MGH74" s="463"/>
      <c r="MGJ74" s="457"/>
      <c r="MGK74" s="461"/>
      <c r="MGL74" s="461"/>
      <c r="MGM74" s="462"/>
      <c r="MGN74" s="462"/>
      <c r="MGO74" s="462"/>
      <c r="MGP74" s="463"/>
      <c r="MGR74" s="457"/>
      <c r="MGS74" s="461"/>
      <c r="MGT74" s="461"/>
      <c r="MGU74" s="462"/>
      <c r="MGV74" s="462"/>
      <c r="MGW74" s="462"/>
      <c r="MGX74" s="463"/>
      <c r="MGZ74" s="457"/>
      <c r="MHA74" s="461"/>
      <c r="MHB74" s="461"/>
      <c r="MHC74" s="462"/>
      <c r="MHD74" s="462"/>
      <c r="MHE74" s="462"/>
      <c r="MHF74" s="463"/>
      <c r="MHH74" s="457"/>
      <c r="MHI74" s="461"/>
      <c r="MHJ74" s="461"/>
      <c r="MHK74" s="462"/>
      <c r="MHL74" s="462"/>
      <c r="MHM74" s="462"/>
      <c r="MHN74" s="463"/>
      <c r="MHP74" s="457"/>
      <c r="MHQ74" s="461"/>
      <c r="MHR74" s="461"/>
      <c r="MHS74" s="462"/>
      <c r="MHT74" s="462"/>
      <c r="MHU74" s="462"/>
      <c r="MHV74" s="463"/>
      <c r="MHX74" s="457"/>
      <c r="MHY74" s="461"/>
      <c r="MHZ74" s="461"/>
      <c r="MIA74" s="462"/>
      <c r="MIB74" s="462"/>
      <c r="MIC74" s="462"/>
      <c r="MID74" s="463"/>
      <c r="MIF74" s="457"/>
      <c r="MIG74" s="461"/>
      <c r="MIH74" s="461"/>
      <c r="MII74" s="462"/>
      <c r="MIJ74" s="462"/>
      <c r="MIK74" s="462"/>
      <c r="MIL74" s="463"/>
      <c r="MIN74" s="457"/>
      <c r="MIO74" s="461"/>
      <c r="MIP74" s="461"/>
      <c r="MIQ74" s="462"/>
      <c r="MIR74" s="462"/>
      <c r="MIS74" s="462"/>
      <c r="MIT74" s="463"/>
      <c r="MIV74" s="457"/>
      <c r="MIW74" s="461"/>
      <c r="MIX74" s="461"/>
      <c r="MIY74" s="462"/>
      <c r="MIZ74" s="462"/>
      <c r="MJA74" s="462"/>
      <c r="MJB74" s="463"/>
      <c r="MJD74" s="457"/>
      <c r="MJE74" s="461"/>
      <c r="MJF74" s="461"/>
      <c r="MJG74" s="462"/>
      <c r="MJH74" s="462"/>
      <c r="MJI74" s="462"/>
      <c r="MJJ74" s="463"/>
      <c r="MJL74" s="457"/>
      <c r="MJM74" s="461"/>
      <c r="MJN74" s="461"/>
      <c r="MJO74" s="462"/>
      <c r="MJP74" s="462"/>
      <c r="MJQ74" s="462"/>
      <c r="MJR74" s="463"/>
      <c r="MJT74" s="457"/>
      <c r="MJU74" s="461"/>
      <c r="MJV74" s="461"/>
      <c r="MJW74" s="462"/>
      <c r="MJX74" s="462"/>
      <c r="MJY74" s="462"/>
      <c r="MJZ74" s="463"/>
      <c r="MKB74" s="457"/>
      <c r="MKC74" s="461"/>
      <c r="MKD74" s="461"/>
      <c r="MKE74" s="462"/>
      <c r="MKF74" s="462"/>
      <c r="MKG74" s="462"/>
      <c r="MKH74" s="463"/>
      <c r="MKJ74" s="457"/>
      <c r="MKK74" s="461"/>
      <c r="MKL74" s="461"/>
      <c r="MKM74" s="462"/>
      <c r="MKN74" s="462"/>
      <c r="MKO74" s="462"/>
      <c r="MKP74" s="463"/>
      <c r="MKR74" s="457"/>
      <c r="MKS74" s="461"/>
      <c r="MKT74" s="461"/>
      <c r="MKU74" s="462"/>
      <c r="MKV74" s="462"/>
      <c r="MKW74" s="462"/>
      <c r="MKX74" s="463"/>
      <c r="MKZ74" s="457"/>
      <c r="MLA74" s="461"/>
      <c r="MLB74" s="461"/>
      <c r="MLC74" s="462"/>
      <c r="MLD74" s="462"/>
      <c r="MLE74" s="462"/>
      <c r="MLF74" s="463"/>
      <c r="MLH74" s="457"/>
      <c r="MLI74" s="461"/>
      <c r="MLJ74" s="461"/>
      <c r="MLK74" s="462"/>
      <c r="MLL74" s="462"/>
      <c r="MLM74" s="462"/>
      <c r="MLN74" s="463"/>
      <c r="MLP74" s="457"/>
      <c r="MLQ74" s="461"/>
      <c r="MLR74" s="461"/>
      <c r="MLS74" s="462"/>
      <c r="MLT74" s="462"/>
      <c r="MLU74" s="462"/>
      <c r="MLV74" s="463"/>
      <c r="MLX74" s="457"/>
      <c r="MLY74" s="461"/>
      <c r="MLZ74" s="461"/>
      <c r="MMA74" s="462"/>
      <c r="MMB74" s="462"/>
      <c r="MMC74" s="462"/>
      <c r="MMD74" s="463"/>
      <c r="MMF74" s="457"/>
      <c r="MMG74" s="461"/>
      <c r="MMH74" s="461"/>
      <c r="MMI74" s="462"/>
      <c r="MMJ74" s="462"/>
      <c r="MMK74" s="462"/>
      <c r="MML74" s="463"/>
      <c r="MMN74" s="457"/>
      <c r="MMO74" s="461"/>
      <c r="MMP74" s="461"/>
      <c r="MMQ74" s="462"/>
      <c r="MMR74" s="462"/>
      <c r="MMS74" s="462"/>
      <c r="MMT74" s="463"/>
      <c r="MMV74" s="457"/>
      <c r="MMW74" s="461"/>
      <c r="MMX74" s="461"/>
      <c r="MMY74" s="462"/>
      <c r="MMZ74" s="462"/>
      <c r="MNA74" s="462"/>
      <c r="MNB74" s="463"/>
      <c r="MND74" s="457"/>
      <c r="MNE74" s="461"/>
      <c r="MNF74" s="461"/>
      <c r="MNG74" s="462"/>
      <c r="MNH74" s="462"/>
      <c r="MNI74" s="462"/>
      <c r="MNJ74" s="463"/>
      <c r="MNL74" s="457"/>
      <c r="MNM74" s="461"/>
      <c r="MNN74" s="461"/>
      <c r="MNO74" s="462"/>
      <c r="MNP74" s="462"/>
      <c r="MNQ74" s="462"/>
      <c r="MNR74" s="463"/>
      <c r="MNT74" s="457"/>
      <c r="MNU74" s="461"/>
      <c r="MNV74" s="461"/>
      <c r="MNW74" s="462"/>
      <c r="MNX74" s="462"/>
      <c r="MNY74" s="462"/>
      <c r="MNZ74" s="463"/>
      <c r="MOB74" s="457"/>
      <c r="MOC74" s="461"/>
      <c r="MOD74" s="461"/>
      <c r="MOE74" s="462"/>
      <c r="MOF74" s="462"/>
      <c r="MOG74" s="462"/>
      <c r="MOH74" s="463"/>
      <c r="MOJ74" s="457"/>
      <c r="MOK74" s="461"/>
      <c r="MOL74" s="461"/>
      <c r="MOM74" s="462"/>
      <c r="MON74" s="462"/>
      <c r="MOO74" s="462"/>
      <c r="MOP74" s="463"/>
      <c r="MOR74" s="457"/>
      <c r="MOS74" s="461"/>
      <c r="MOT74" s="461"/>
      <c r="MOU74" s="462"/>
      <c r="MOV74" s="462"/>
      <c r="MOW74" s="462"/>
      <c r="MOX74" s="463"/>
      <c r="MOZ74" s="457"/>
      <c r="MPA74" s="461"/>
      <c r="MPB74" s="461"/>
      <c r="MPC74" s="462"/>
      <c r="MPD74" s="462"/>
      <c r="MPE74" s="462"/>
      <c r="MPF74" s="463"/>
      <c r="MPH74" s="457"/>
      <c r="MPI74" s="461"/>
      <c r="MPJ74" s="461"/>
      <c r="MPK74" s="462"/>
      <c r="MPL74" s="462"/>
      <c r="MPM74" s="462"/>
      <c r="MPN74" s="463"/>
      <c r="MPP74" s="457"/>
      <c r="MPQ74" s="461"/>
      <c r="MPR74" s="461"/>
      <c r="MPS74" s="462"/>
      <c r="MPT74" s="462"/>
      <c r="MPU74" s="462"/>
      <c r="MPV74" s="463"/>
      <c r="MPX74" s="457"/>
      <c r="MPY74" s="461"/>
      <c r="MPZ74" s="461"/>
      <c r="MQA74" s="462"/>
      <c r="MQB74" s="462"/>
      <c r="MQC74" s="462"/>
      <c r="MQD74" s="463"/>
      <c r="MQF74" s="457"/>
      <c r="MQG74" s="461"/>
      <c r="MQH74" s="461"/>
      <c r="MQI74" s="462"/>
      <c r="MQJ74" s="462"/>
      <c r="MQK74" s="462"/>
      <c r="MQL74" s="463"/>
      <c r="MQN74" s="457"/>
      <c r="MQO74" s="461"/>
      <c r="MQP74" s="461"/>
      <c r="MQQ74" s="462"/>
      <c r="MQR74" s="462"/>
      <c r="MQS74" s="462"/>
      <c r="MQT74" s="463"/>
      <c r="MQV74" s="457"/>
      <c r="MQW74" s="461"/>
      <c r="MQX74" s="461"/>
      <c r="MQY74" s="462"/>
      <c r="MQZ74" s="462"/>
      <c r="MRA74" s="462"/>
      <c r="MRB74" s="463"/>
      <c r="MRD74" s="457"/>
      <c r="MRE74" s="461"/>
      <c r="MRF74" s="461"/>
      <c r="MRG74" s="462"/>
      <c r="MRH74" s="462"/>
      <c r="MRI74" s="462"/>
      <c r="MRJ74" s="463"/>
      <c r="MRL74" s="457"/>
      <c r="MRM74" s="461"/>
      <c r="MRN74" s="461"/>
      <c r="MRO74" s="462"/>
      <c r="MRP74" s="462"/>
      <c r="MRQ74" s="462"/>
      <c r="MRR74" s="463"/>
      <c r="MRT74" s="457"/>
      <c r="MRU74" s="461"/>
      <c r="MRV74" s="461"/>
      <c r="MRW74" s="462"/>
      <c r="MRX74" s="462"/>
      <c r="MRY74" s="462"/>
      <c r="MRZ74" s="463"/>
      <c r="MSB74" s="457"/>
      <c r="MSC74" s="461"/>
      <c r="MSD74" s="461"/>
      <c r="MSE74" s="462"/>
      <c r="MSF74" s="462"/>
      <c r="MSG74" s="462"/>
      <c r="MSH74" s="463"/>
      <c r="MSJ74" s="457"/>
      <c r="MSK74" s="461"/>
      <c r="MSL74" s="461"/>
      <c r="MSM74" s="462"/>
      <c r="MSN74" s="462"/>
      <c r="MSO74" s="462"/>
      <c r="MSP74" s="463"/>
      <c r="MSR74" s="457"/>
      <c r="MSS74" s="461"/>
      <c r="MST74" s="461"/>
      <c r="MSU74" s="462"/>
      <c r="MSV74" s="462"/>
      <c r="MSW74" s="462"/>
      <c r="MSX74" s="463"/>
      <c r="MSZ74" s="457"/>
      <c r="MTA74" s="461"/>
      <c r="MTB74" s="461"/>
      <c r="MTC74" s="462"/>
      <c r="MTD74" s="462"/>
      <c r="MTE74" s="462"/>
      <c r="MTF74" s="463"/>
      <c r="MTH74" s="457"/>
      <c r="MTI74" s="461"/>
      <c r="MTJ74" s="461"/>
      <c r="MTK74" s="462"/>
      <c r="MTL74" s="462"/>
      <c r="MTM74" s="462"/>
      <c r="MTN74" s="463"/>
      <c r="MTP74" s="457"/>
      <c r="MTQ74" s="461"/>
      <c r="MTR74" s="461"/>
      <c r="MTS74" s="462"/>
      <c r="MTT74" s="462"/>
      <c r="MTU74" s="462"/>
      <c r="MTV74" s="463"/>
      <c r="MTX74" s="457"/>
      <c r="MTY74" s="461"/>
      <c r="MTZ74" s="461"/>
      <c r="MUA74" s="462"/>
      <c r="MUB74" s="462"/>
      <c r="MUC74" s="462"/>
      <c r="MUD74" s="463"/>
      <c r="MUF74" s="457"/>
      <c r="MUG74" s="461"/>
      <c r="MUH74" s="461"/>
      <c r="MUI74" s="462"/>
      <c r="MUJ74" s="462"/>
      <c r="MUK74" s="462"/>
      <c r="MUL74" s="463"/>
      <c r="MUN74" s="457"/>
      <c r="MUO74" s="461"/>
      <c r="MUP74" s="461"/>
      <c r="MUQ74" s="462"/>
      <c r="MUR74" s="462"/>
      <c r="MUS74" s="462"/>
      <c r="MUT74" s="463"/>
      <c r="MUV74" s="457"/>
      <c r="MUW74" s="461"/>
      <c r="MUX74" s="461"/>
      <c r="MUY74" s="462"/>
      <c r="MUZ74" s="462"/>
      <c r="MVA74" s="462"/>
      <c r="MVB74" s="463"/>
      <c r="MVD74" s="457"/>
      <c r="MVE74" s="461"/>
      <c r="MVF74" s="461"/>
      <c r="MVG74" s="462"/>
      <c r="MVH74" s="462"/>
      <c r="MVI74" s="462"/>
      <c r="MVJ74" s="463"/>
      <c r="MVL74" s="457"/>
      <c r="MVM74" s="461"/>
      <c r="MVN74" s="461"/>
      <c r="MVO74" s="462"/>
      <c r="MVP74" s="462"/>
      <c r="MVQ74" s="462"/>
      <c r="MVR74" s="463"/>
      <c r="MVT74" s="457"/>
      <c r="MVU74" s="461"/>
      <c r="MVV74" s="461"/>
      <c r="MVW74" s="462"/>
      <c r="MVX74" s="462"/>
      <c r="MVY74" s="462"/>
      <c r="MVZ74" s="463"/>
      <c r="MWB74" s="457"/>
      <c r="MWC74" s="461"/>
      <c r="MWD74" s="461"/>
      <c r="MWE74" s="462"/>
      <c r="MWF74" s="462"/>
      <c r="MWG74" s="462"/>
      <c r="MWH74" s="463"/>
      <c r="MWJ74" s="457"/>
      <c r="MWK74" s="461"/>
      <c r="MWL74" s="461"/>
      <c r="MWM74" s="462"/>
      <c r="MWN74" s="462"/>
      <c r="MWO74" s="462"/>
      <c r="MWP74" s="463"/>
      <c r="MWR74" s="457"/>
      <c r="MWS74" s="461"/>
      <c r="MWT74" s="461"/>
      <c r="MWU74" s="462"/>
      <c r="MWV74" s="462"/>
      <c r="MWW74" s="462"/>
      <c r="MWX74" s="463"/>
      <c r="MWZ74" s="457"/>
      <c r="MXA74" s="461"/>
      <c r="MXB74" s="461"/>
      <c r="MXC74" s="462"/>
      <c r="MXD74" s="462"/>
      <c r="MXE74" s="462"/>
      <c r="MXF74" s="463"/>
      <c r="MXH74" s="457"/>
      <c r="MXI74" s="461"/>
      <c r="MXJ74" s="461"/>
      <c r="MXK74" s="462"/>
      <c r="MXL74" s="462"/>
      <c r="MXM74" s="462"/>
      <c r="MXN74" s="463"/>
      <c r="MXP74" s="457"/>
      <c r="MXQ74" s="461"/>
      <c r="MXR74" s="461"/>
      <c r="MXS74" s="462"/>
      <c r="MXT74" s="462"/>
      <c r="MXU74" s="462"/>
      <c r="MXV74" s="463"/>
      <c r="MXX74" s="457"/>
      <c r="MXY74" s="461"/>
      <c r="MXZ74" s="461"/>
      <c r="MYA74" s="462"/>
      <c r="MYB74" s="462"/>
      <c r="MYC74" s="462"/>
      <c r="MYD74" s="463"/>
      <c r="MYF74" s="457"/>
      <c r="MYG74" s="461"/>
      <c r="MYH74" s="461"/>
      <c r="MYI74" s="462"/>
      <c r="MYJ74" s="462"/>
      <c r="MYK74" s="462"/>
      <c r="MYL74" s="463"/>
      <c r="MYN74" s="457"/>
      <c r="MYO74" s="461"/>
      <c r="MYP74" s="461"/>
      <c r="MYQ74" s="462"/>
      <c r="MYR74" s="462"/>
      <c r="MYS74" s="462"/>
      <c r="MYT74" s="463"/>
      <c r="MYV74" s="457"/>
      <c r="MYW74" s="461"/>
      <c r="MYX74" s="461"/>
      <c r="MYY74" s="462"/>
      <c r="MYZ74" s="462"/>
      <c r="MZA74" s="462"/>
      <c r="MZB74" s="463"/>
      <c r="MZD74" s="457"/>
      <c r="MZE74" s="461"/>
      <c r="MZF74" s="461"/>
      <c r="MZG74" s="462"/>
      <c r="MZH74" s="462"/>
      <c r="MZI74" s="462"/>
      <c r="MZJ74" s="463"/>
      <c r="MZL74" s="457"/>
      <c r="MZM74" s="461"/>
      <c r="MZN74" s="461"/>
      <c r="MZO74" s="462"/>
      <c r="MZP74" s="462"/>
      <c r="MZQ74" s="462"/>
      <c r="MZR74" s="463"/>
      <c r="MZT74" s="457"/>
      <c r="MZU74" s="461"/>
      <c r="MZV74" s="461"/>
      <c r="MZW74" s="462"/>
      <c r="MZX74" s="462"/>
      <c r="MZY74" s="462"/>
      <c r="MZZ74" s="463"/>
      <c r="NAB74" s="457"/>
      <c r="NAC74" s="461"/>
      <c r="NAD74" s="461"/>
      <c r="NAE74" s="462"/>
      <c r="NAF74" s="462"/>
      <c r="NAG74" s="462"/>
      <c r="NAH74" s="463"/>
      <c r="NAJ74" s="457"/>
      <c r="NAK74" s="461"/>
      <c r="NAL74" s="461"/>
      <c r="NAM74" s="462"/>
      <c r="NAN74" s="462"/>
      <c r="NAO74" s="462"/>
      <c r="NAP74" s="463"/>
      <c r="NAR74" s="457"/>
      <c r="NAS74" s="461"/>
      <c r="NAT74" s="461"/>
      <c r="NAU74" s="462"/>
      <c r="NAV74" s="462"/>
      <c r="NAW74" s="462"/>
      <c r="NAX74" s="463"/>
      <c r="NAZ74" s="457"/>
      <c r="NBA74" s="461"/>
      <c r="NBB74" s="461"/>
      <c r="NBC74" s="462"/>
      <c r="NBD74" s="462"/>
      <c r="NBE74" s="462"/>
      <c r="NBF74" s="463"/>
      <c r="NBH74" s="457"/>
      <c r="NBI74" s="461"/>
      <c r="NBJ74" s="461"/>
      <c r="NBK74" s="462"/>
      <c r="NBL74" s="462"/>
      <c r="NBM74" s="462"/>
      <c r="NBN74" s="463"/>
      <c r="NBP74" s="457"/>
      <c r="NBQ74" s="461"/>
      <c r="NBR74" s="461"/>
      <c r="NBS74" s="462"/>
      <c r="NBT74" s="462"/>
      <c r="NBU74" s="462"/>
      <c r="NBV74" s="463"/>
      <c r="NBX74" s="457"/>
      <c r="NBY74" s="461"/>
      <c r="NBZ74" s="461"/>
      <c r="NCA74" s="462"/>
      <c r="NCB74" s="462"/>
      <c r="NCC74" s="462"/>
      <c r="NCD74" s="463"/>
      <c r="NCF74" s="457"/>
      <c r="NCG74" s="461"/>
      <c r="NCH74" s="461"/>
      <c r="NCI74" s="462"/>
      <c r="NCJ74" s="462"/>
      <c r="NCK74" s="462"/>
      <c r="NCL74" s="463"/>
      <c r="NCN74" s="457"/>
      <c r="NCO74" s="461"/>
      <c r="NCP74" s="461"/>
      <c r="NCQ74" s="462"/>
      <c r="NCR74" s="462"/>
      <c r="NCS74" s="462"/>
      <c r="NCT74" s="463"/>
      <c r="NCV74" s="457"/>
      <c r="NCW74" s="461"/>
      <c r="NCX74" s="461"/>
      <c r="NCY74" s="462"/>
      <c r="NCZ74" s="462"/>
      <c r="NDA74" s="462"/>
      <c r="NDB74" s="463"/>
      <c r="NDD74" s="457"/>
      <c r="NDE74" s="461"/>
      <c r="NDF74" s="461"/>
      <c r="NDG74" s="462"/>
      <c r="NDH74" s="462"/>
      <c r="NDI74" s="462"/>
      <c r="NDJ74" s="463"/>
      <c r="NDL74" s="457"/>
      <c r="NDM74" s="461"/>
      <c r="NDN74" s="461"/>
      <c r="NDO74" s="462"/>
      <c r="NDP74" s="462"/>
      <c r="NDQ74" s="462"/>
      <c r="NDR74" s="463"/>
      <c r="NDT74" s="457"/>
      <c r="NDU74" s="461"/>
      <c r="NDV74" s="461"/>
      <c r="NDW74" s="462"/>
      <c r="NDX74" s="462"/>
      <c r="NDY74" s="462"/>
      <c r="NDZ74" s="463"/>
      <c r="NEB74" s="457"/>
      <c r="NEC74" s="461"/>
      <c r="NED74" s="461"/>
      <c r="NEE74" s="462"/>
      <c r="NEF74" s="462"/>
      <c r="NEG74" s="462"/>
      <c r="NEH74" s="463"/>
      <c r="NEJ74" s="457"/>
      <c r="NEK74" s="461"/>
      <c r="NEL74" s="461"/>
      <c r="NEM74" s="462"/>
      <c r="NEN74" s="462"/>
      <c r="NEO74" s="462"/>
      <c r="NEP74" s="463"/>
      <c r="NER74" s="457"/>
      <c r="NES74" s="461"/>
      <c r="NET74" s="461"/>
      <c r="NEU74" s="462"/>
      <c r="NEV74" s="462"/>
      <c r="NEW74" s="462"/>
      <c r="NEX74" s="463"/>
      <c r="NEZ74" s="457"/>
      <c r="NFA74" s="461"/>
      <c r="NFB74" s="461"/>
      <c r="NFC74" s="462"/>
      <c r="NFD74" s="462"/>
      <c r="NFE74" s="462"/>
      <c r="NFF74" s="463"/>
      <c r="NFH74" s="457"/>
      <c r="NFI74" s="461"/>
      <c r="NFJ74" s="461"/>
      <c r="NFK74" s="462"/>
      <c r="NFL74" s="462"/>
      <c r="NFM74" s="462"/>
      <c r="NFN74" s="463"/>
      <c r="NFP74" s="457"/>
      <c r="NFQ74" s="461"/>
      <c r="NFR74" s="461"/>
      <c r="NFS74" s="462"/>
      <c r="NFT74" s="462"/>
      <c r="NFU74" s="462"/>
      <c r="NFV74" s="463"/>
      <c r="NFX74" s="457"/>
      <c r="NFY74" s="461"/>
      <c r="NFZ74" s="461"/>
      <c r="NGA74" s="462"/>
      <c r="NGB74" s="462"/>
      <c r="NGC74" s="462"/>
      <c r="NGD74" s="463"/>
      <c r="NGF74" s="457"/>
      <c r="NGG74" s="461"/>
      <c r="NGH74" s="461"/>
      <c r="NGI74" s="462"/>
      <c r="NGJ74" s="462"/>
      <c r="NGK74" s="462"/>
      <c r="NGL74" s="463"/>
      <c r="NGN74" s="457"/>
      <c r="NGO74" s="461"/>
      <c r="NGP74" s="461"/>
      <c r="NGQ74" s="462"/>
      <c r="NGR74" s="462"/>
      <c r="NGS74" s="462"/>
      <c r="NGT74" s="463"/>
      <c r="NGV74" s="457"/>
      <c r="NGW74" s="461"/>
      <c r="NGX74" s="461"/>
      <c r="NGY74" s="462"/>
      <c r="NGZ74" s="462"/>
      <c r="NHA74" s="462"/>
      <c r="NHB74" s="463"/>
      <c r="NHD74" s="457"/>
      <c r="NHE74" s="461"/>
      <c r="NHF74" s="461"/>
      <c r="NHG74" s="462"/>
      <c r="NHH74" s="462"/>
      <c r="NHI74" s="462"/>
      <c r="NHJ74" s="463"/>
      <c r="NHL74" s="457"/>
      <c r="NHM74" s="461"/>
      <c r="NHN74" s="461"/>
      <c r="NHO74" s="462"/>
      <c r="NHP74" s="462"/>
      <c r="NHQ74" s="462"/>
      <c r="NHR74" s="463"/>
      <c r="NHT74" s="457"/>
      <c r="NHU74" s="461"/>
      <c r="NHV74" s="461"/>
      <c r="NHW74" s="462"/>
      <c r="NHX74" s="462"/>
      <c r="NHY74" s="462"/>
      <c r="NHZ74" s="463"/>
      <c r="NIB74" s="457"/>
      <c r="NIC74" s="461"/>
      <c r="NID74" s="461"/>
      <c r="NIE74" s="462"/>
      <c r="NIF74" s="462"/>
      <c r="NIG74" s="462"/>
      <c r="NIH74" s="463"/>
      <c r="NIJ74" s="457"/>
      <c r="NIK74" s="461"/>
      <c r="NIL74" s="461"/>
      <c r="NIM74" s="462"/>
      <c r="NIN74" s="462"/>
      <c r="NIO74" s="462"/>
      <c r="NIP74" s="463"/>
      <c r="NIR74" s="457"/>
      <c r="NIS74" s="461"/>
      <c r="NIT74" s="461"/>
      <c r="NIU74" s="462"/>
      <c r="NIV74" s="462"/>
      <c r="NIW74" s="462"/>
      <c r="NIX74" s="463"/>
      <c r="NIZ74" s="457"/>
      <c r="NJA74" s="461"/>
      <c r="NJB74" s="461"/>
      <c r="NJC74" s="462"/>
      <c r="NJD74" s="462"/>
      <c r="NJE74" s="462"/>
      <c r="NJF74" s="463"/>
      <c r="NJH74" s="457"/>
      <c r="NJI74" s="461"/>
      <c r="NJJ74" s="461"/>
      <c r="NJK74" s="462"/>
      <c r="NJL74" s="462"/>
      <c r="NJM74" s="462"/>
      <c r="NJN74" s="463"/>
      <c r="NJP74" s="457"/>
      <c r="NJQ74" s="461"/>
      <c r="NJR74" s="461"/>
      <c r="NJS74" s="462"/>
      <c r="NJT74" s="462"/>
      <c r="NJU74" s="462"/>
      <c r="NJV74" s="463"/>
      <c r="NJX74" s="457"/>
      <c r="NJY74" s="461"/>
      <c r="NJZ74" s="461"/>
      <c r="NKA74" s="462"/>
      <c r="NKB74" s="462"/>
      <c r="NKC74" s="462"/>
      <c r="NKD74" s="463"/>
      <c r="NKF74" s="457"/>
      <c r="NKG74" s="461"/>
      <c r="NKH74" s="461"/>
      <c r="NKI74" s="462"/>
      <c r="NKJ74" s="462"/>
      <c r="NKK74" s="462"/>
      <c r="NKL74" s="463"/>
      <c r="NKN74" s="457"/>
      <c r="NKO74" s="461"/>
      <c r="NKP74" s="461"/>
      <c r="NKQ74" s="462"/>
      <c r="NKR74" s="462"/>
      <c r="NKS74" s="462"/>
      <c r="NKT74" s="463"/>
      <c r="NKV74" s="457"/>
      <c r="NKW74" s="461"/>
      <c r="NKX74" s="461"/>
      <c r="NKY74" s="462"/>
      <c r="NKZ74" s="462"/>
      <c r="NLA74" s="462"/>
      <c r="NLB74" s="463"/>
      <c r="NLD74" s="457"/>
      <c r="NLE74" s="461"/>
      <c r="NLF74" s="461"/>
      <c r="NLG74" s="462"/>
      <c r="NLH74" s="462"/>
      <c r="NLI74" s="462"/>
      <c r="NLJ74" s="463"/>
      <c r="NLL74" s="457"/>
      <c r="NLM74" s="461"/>
      <c r="NLN74" s="461"/>
      <c r="NLO74" s="462"/>
      <c r="NLP74" s="462"/>
      <c r="NLQ74" s="462"/>
      <c r="NLR74" s="463"/>
      <c r="NLT74" s="457"/>
      <c r="NLU74" s="461"/>
      <c r="NLV74" s="461"/>
      <c r="NLW74" s="462"/>
      <c r="NLX74" s="462"/>
      <c r="NLY74" s="462"/>
      <c r="NLZ74" s="463"/>
      <c r="NMB74" s="457"/>
      <c r="NMC74" s="461"/>
      <c r="NMD74" s="461"/>
      <c r="NME74" s="462"/>
      <c r="NMF74" s="462"/>
      <c r="NMG74" s="462"/>
      <c r="NMH74" s="463"/>
      <c r="NMJ74" s="457"/>
      <c r="NMK74" s="461"/>
      <c r="NML74" s="461"/>
      <c r="NMM74" s="462"/>
      <c r="NMN74" s="462"/>
      <c r="NMO74" s="462"/>
      <c r="NMP74" s="463"/>
      <c r="NMR74" s="457"/>
      <c r="NMS74" s="461"/>
      <c r="NMT74" s="461"/>
      <c r="NMU74" s="462"/>
      <c r="NMV74" s="462"/>
      <c r="NMW74" s="462"/>
      <c r="NMX74" s="463"/>
      <c r="NMZ74" s="457"/>
      <c r="NNA74" s="461"/>
      <c r="NNB74" s="461"/>
      <c r="NNC74" s="462"/>
      <c r="NND74" s="462"/>
      <c r="NNE74" s="462"/>
      <c r="NNF74" s="463"/>
      <c r="NNH74" s="457"/>
      <c r="NNI74" s="461"/>
      <c r="NNJ74" s="461"/>
      <c r="NNK74" s="462"/>
      <c r="NNL74" s="462"/>
      <c r="NNM74" s="462"/>
      <c r="NNN74" s="463"/>
      <c r="NNP74" s="457"/>
      <c r="NNQ74" s="461"/>
      <c r="NNR74" s="461"/>
      <c r="NNS74" s="462"/>
      <c r="NNT74" s="462"/>
      <c r="NNU74" s="462"/>
      <c r="NNV74" s="463"/>
      <c r="NNX74" s="457"/>
      <c r="NNY74" s="461"/>
      <c r="NNZ74" s="461"/>
      <c r="NOA74" s="462"/>
      <c r="NOB74" s="462"/>
      <c r="NOC74" s="462"/>
      <c r="NOD74" s="463"/>
      <c r="NOF74" s="457"/>
      <c r="NOG74" s="461"/>
      <c r="NOH74" s="461"/>
      <c r="NOI74" s="462"/>
      <c r="NOJ74" s="462"/>
      <c r="NOK74" s="462"/>
      <c r="NOL74" s="463"/>
      <c r="NON74" s="457"/>
      <c r="NOO74" s="461"/>
      <c r="NOP74" s="461"/>
      <c r="NOQ74" s="462"/>
      <c r="NOR74" s="462"/>
      <c r="NOS74" s="462"/>
      <c r="NOT74" s="463"/>
      <c r="NOV74" s="457"/>
      <c r="NOW74" s="461"/>
      <c r="NOX74" s="461"/>
      <c r="NOY74" s="462"/>
      <c r="NOZ74" s="462"/>
      <c r="NPA74" s="462"/>
      <c r="NPB74" s="463"/>
      <c r="NPD74" s="457"/>
      <c r="NPE74" s="461"/>
      <c r="NPF74" s="461"/>
      <c r="NPG74" s="462"/>
      <c r="NPH74" s="462"/>
      <c r="NPI74" s="462"/>
      <c r="NPJ74" s="463"/>
      <c r="NPL74" s="457"/>
      <c r="NPM74" s="461"/>
      <c r="NPN74" s="461"/>
      <c r="NPO74" s="462"/>
      <c r="NPP74" s="462"/>
      <c r="NPQ74" s="462"/>
      <c r="NPR74" s="463"/>
      <c r="NPT74" s="457"/>
      <c r="NPU74" s="461"/>
      <c r="NPV74" s="461"/>
      <c r="NPW74" s="462"/>
      <c r="NPX74" s="462"/>
      <c r="NPY74" s="462"/>
      <c r="NPZ74" s="463"/>
      <c r="NQB74" s="457"/>
      <c r="NQC74" s="461"/>
      <c r="NQD74" s="461"/>
      <c r="NQE74" s="462"/>
      <c r="NQF74" s="462"/>
      <c r="NQG74" s="462"/>
      <c r="NQH74" s="463"/>
      <c r="NQJ74" s="457"/>
      <c r="NQK74" s="461"/>
      <c r="NQL74" s="461"/>
      <c r="NQM74" s="462"/>
      <c r="NQN74" s="462"/>
      <c r="NQO74" s="462"/>
      <c r="NQP74" s="463"/>
      <c r="NQR74" s="457"/>
      <c r="NQS74" s="461"/>
      <c r="NQT74" s="461"/>
      <c r="NQU74" s="462"/>
      <c r="NQV74" s="462"/>
      <c r="NQW74" s="462"/>
      <c r="NQX74" s="463"/>
      <c r="NQZ74" s="457"/>
      <c r="NRA74" s="461"/>
      <c r="NRB74" s="461"/>
      <c r="NRC74" s="462"/>
      <c r="NRD74" s="462"/>
      <c r="NRE74" s="462"/>
      <c r="NRF74" s="463"/>
      <c r="NRH74" s="457"/>
      <c r="NRI74" s="461"/>
      <c r="NRJ74" s="461"/>
      <c r="NRK74" s="462"/>
      <c r="NRL74" s="462"/>
      <c r="NRM74" s="462"/>
      <c r="NRN74" s="463"/>
      <c r="NRP74" s="457"/>
      <c r="NRQ74" s="461"/>
      <c r="NRR74" s="461"/>
      <c r="NRS74" s="462"/>
      <c r="NRT74" s="462"/>
      <c r="NRU74" s="462"/>
      <c r="NRV74" s="463"/>
      <c r="NRX74" s="457"/>
      <c r="NRY74" s="461"/>
      <c r="NRZ74" s="461"/>
      <c r="NSA74" s="462"/>
      <c r="NSB74" s="462"/>
      <c r="NSC74" s="462"/>
      <c r="NSD74" s="463"/>
      <c r="NSF74" s="457"/>
      <c r="NSG74" s="461"/>
      <c r="NSH74" s="461"/>
      <c r="NSI74" s="462"/>
      <c r="NSJ74" s="462"/>
      <c r="NSK74" s="462"/>
      <c r="NSL74" s="463"/>
      <c r="NSN74" s="457"/>
      <c r="NSO74" s="461"/>
      <c r="NSP74" s="461"/>
      <c r="NSQ74" s="462"/>
      <c r="NSR74" s="462"/>
      <c r="NSS74" s="462"/>
      <c r="NST74" s="463"/>
      <c r="NSV74" s="457"/>
      <c r="NSW74" s="461"/>
      <c r="NSX74" s="461"/>
      <c r="NSY74" s="462"/>
      <c r="NSZ74" s="462"/>
      <c r="NTA74" s="462"/>
      <c r="NTB74" s="463"/>
      <c r="NTD74" s="457"/>
      <c r="NTE74" s="461"/>
      <c r="NTF74" s="461"/>
      <c r="NTG74" s="462"/>
      <c r="NTH74" s="462"/>
      <c r="NTI74" s="462"/>
      <c r="NTJ74" s="463"/>
      <c r="NTL74" s="457"/>
      <c r="NTM74" s="461"/>
      <c r="NTN74" s="461"/>
      <c r="NTO74" s="462"/>
      <c r="NTP74" s="462"/>
      <c r="NTQ74" s="462"/>
      <c r="NTR74" s="463"/>
      <c r="NTT74" s="457"/>
      <c r="NTU74" s="461"/>
      <c r="NTV74" s="461"/>
      <c r="NTW74" s="462"/>
      <c r="NTX74" s="462"/>
      <c r="NTY74" s="462"/>
      <c r="NTZ74" s="463"/>
      <c r="NUB74" s="457"/>
      <c r="NUC74" s="461"/>
      <c r="NUD74" s="461"/>
      <c r="NUE74" s="462"/>
      <c r="NUF74" s="462"/>
      <c r="NUG74" s="462"/>
      <c r="NUH74" s="463"/>
      <c r="NUJ74" s="457"/>
      <c r="NUK74" s="461"/>
      <c r="NUL74" s="461"/>
      <c r="NUM74" s="462"/>
      <c r="NUN74" s="462"/>
      <c r="NUO74" s="462"/>
      <c r="NUP74" s="463"/>
      <c r="NUR74" s="457"/>
      <c r="NUS74" s="461"/>
      <c r="NUT74" s="461"/>
      <c r="NUU74" s="462"/>
      <c r="NUV74" s="462"/>
      <c r="NUW74" s="462"/>
      <c r="NUX74" s="463"/>
      <c r="NUZ74" s="457"/>
      <c r="NVA74" s="461"/>
      <c r="NVB74" s="461"/>
      <c r="NVC74" s="462"/>
      <c r="NVD74" s="462"/>
      <c r="NVE74" s="462"/>
      <c r="NVF74" s="463"/>
      <c r="NVH74" s="457"/>
      <c r="NVI74" s="461"/>
      <c r="NVJ74" s="461"/>
      <c r="NVK74" s="462"/>
      <c r="NVL74" s="462"/>
      <c r="NVM74" s="462"/>
      <c r="NVN74" s="463"/>
      <c r="NVP74" s="457"/>
      <c r="NVQ74" s="461"/>
      <c r="NVR74" s="461"/>
      <c r="NVS74" s="462"/>
      <c r="NVT74" s="462"/>
      <c r="NVU74" s="462"/>
      <c r="NVV74" s="463"/>
      <c r="NVX74" s="457"/>
      <c r="NVY74" s="461"/>
      <c r="NVZ74" s="461"/>
      <c r="NWA74" s="462"/>
      <c r="NWB74" s="462"/>
      <c r="NWC74" s="462"/>
      <c r="NWD74" s="463"/>
      <c r="NWF74" s="457"/>
      <c r="NWG74" s="461"/>
      <c r="NWH74" s="461"/>
      <c r="NWI74" s="462"/>
      <c r="NWJ74" s="462"/>
      <c r="NWK74" s="462"/>
      <c r="NWL74" s="463"/>
      <c r="NWN74" s="457"/>
      <c r="NWO74" s="461"/>
      <c r="NWP74" s="461"/>
      <c r="NWQ74" s="462"/>
      <c r="NWR74" s="462"/>
      <c r="NWS74" s="462"/>
      <c r="NWT74" s="463"/>
      <c r="NWV74" s="457"/>
      <c r="NWW74" s="461"/>
      <c r="NWX74" s="461"/>
      <c r="NWY74" s="462"/>
      <c r="NWZ74" s="462"/>
      <c r="NXA74" s="462"/>
      <c r="NXB74" s="463"/>
      <c r="NXD74" s="457"/>
      <c r="NXE74" s="461"/>
      <c r="NXF74" s="461"/>
      <c r="NXG74" s="462"/>
      <c r="NXH74" s="462"/>
      <c r="NXI74" s="462"/>
      <c r="NXJ74" s="463"/>
      <c r="NXL74" s="457"/>
      <c r="NXM74" s="461"/>
      <c r="NXN74" s="461"/>
      <c r="NXO74" s="462"/>
      <c r="NXP74" s="462"/>
      <c r="NXQ74" s="462"/>
      <c r="NXR74" s="463"/>
      <c r="NXT74" s="457"/>
      <c r="NXU74" s="461"/>
      <c r="NXV74" s="461"/>
      <c r="NXW74" s="462"/>
      <c r="NXX74" s="462"/>
      <c r="NXY74" s="462"/>
      <c r="NXZ74" s="463"/>
      <c r="NYB74" s="457"/>
      <c r="NYC74" s="461"/>
      <c r="NYD74" s="461"/>
      <c r="NYE74" s="462"/>
      <c r="NYF74" s="462"/>
      <c r="NYG74" s="462"/>
      <c r="NYH74" s="463"/>
      <c r="NYJ74" s="457"/>
      <c r="NYK74" s="461"/>
      <c r="NYL74" s="461"/>
      <c r="NYM74" s="462"/>
      <c r="NYN74" s="462"/>
      <c r="NYO74" s="462"/>
      <c r="NYP74" s="463"/>
      <c r="NYR74" s="457"/>
      <c r="NYS74" s="461"/>
      <c r="NYT74" s="461"/>
      <c r="NYU74" s="462"/>
      <c r="NYV74" s="462"/>
      <c r="NYW74" s="462"/>
      <c r="NYX74" s="463"/>
      <c r="NYZ74" s="457"/>
      <c r="NZA74" s="461"/>
      <c r="NZB74" s="461"/>
      <c r="NZC74" s="462"/>
      <c r="NZD74" s="462"/>
      <c r="NZE74" s="462"/>
      <c r="NZF74" s="463"/>
      <c r="NZH74" s="457"/>
      <c r="NZI74" s="461"/>
      <c r="NZJ74" s="461"/>
      <c r="NZK74" s="462"/>
      <c r="NZL74" s="462"/>
      <c r="NZM74" s="462"/>
      <c r="NZN74" s="463"/>
      <c r="NZP74" s="457"/>
      <c r="NZQ74" s="461"/>
      <c r="NZR74" s="461"/>
      <c r="NZS74" s="462"/>
      <c r="NZT74" s="462"/>
      <c r="NZU74" s="462"/>
      <c r="NZV74" s="463"/>
      <c r="NZX74" s="457"/>
      <c r="NZY74" s="461"/>
      <c r="NZZ74" s="461"/>
      <c r="OAA74" s="462"/>
      <c r="OAB74" s="462"/>
      <c r="OAC74" s="462"/>
      <c r="OAD74" s="463"/>
      <c r="OAF74" s="457"/>
      <c r="OAG74" s="461"/>
      <c r="OAH74" s="461"/>
      <c r="OAI74" s="462"/>
      <c r="OAJ74" s="462"/>
      <c r="OAK74" s="462"/>
      <c r="OAL74" s="463"/>
      <c r="OAN74" s="457"/>
      <c r="OAO74" s="461"/>
      <c r="OAP74" s="461"/>
      <c r="OAQ74" s="462"/>
      <c r="OAR74" s="462"/>
      <c r="OAS74" s="462"/>
      <c r="OAT74" s="463"/>
      <c r="OAV74" s="457"/>
      <c r="OAW74" s="461"/>
      <c r="OAX74" s="461"/>
      <c r="OAY74" s="462"/>
      <c r="OAZ74" s="462"/>
      <c r="OBA74" s="462"/>
      <c r="OBB74" s="463"/>
      <c r="OBD74" s="457"/>
      <c r="OBE74" s="461"/>
      <c r="OBF74" s="461"/>
      <c r="OBG74" s="462"/>
      <c r="OBH74" s="462"/>
      <c r="OBI74" s="462"/>
      <c r="OBJ74" s="463"/>
      <c r="OBL74" s="457"/>
      <c r="OBM74" s="461"/>
      <c r="OBN74" s="461"/>
      <c r="OBO74" s="462"/>
      <c r="OBP74" s="462"/>
      <c r="OBQ74" s="462"/>
      <c r="OBR74" s="463"/>
      <c r="OBT74" s="457"/>
      <c r="OBU74" s="461"/>
      <c r="OBV74" s="461"/>
      <c r="OBW74" s="462"/>
      <c r="OBX74" s="462"/>
      <c r="OBY74" s="462"/>
      <c r="OBZ74" s="463"/>
      <c r="OCB74" s="457"/>
      <c r="OCC74" s="461"/>
      <c r="OCD74" s="461"/>
      <c r="OCE74" s="462"/>
      <c r="OCF74" s="462"/>
      <c r="OCG74" s="462"/>
      <c r="OCH74" s="463"/>
      <c r="OCJ74" s="457"/>
      <c r="OCK74" s="461"/>
      <c r="OCL74" s="461"/>
      <c r="OCM74" s="462"/>
      <c r="OCN74" s="462"/>
      <c r="OCO74" s="462"/>
      <c r="OCP74" s="463"/>
      <c r="OCR74" s="457"/>
      <c r="OCS74" s="461"/>
      <c r="OCT74" s="461"/>
      <c r="OCU74" s="462"/>
      <c r="OCV74" s="462"/>
      <c r="OCW74" s="462"/>
      <c r="OCX74" s="463"/>
      <c r="OCZ74" s="457"/>
      <c r="ODA74" s="461"/>
      <c r="ODB74" s="461"/>
      <c r="ODC74" s="462"/>
      <c r="ODD74" s="462"/>
      <c r="ODE74" s="462"/>
      <c r="ODF74" s="463"/>
      <c r="ODH74" s="457"/>
      <c r="ODI74" s="461"/>
      <c r="ODJ74" s="461"/>
      <c r="ODK74" s="462"/>
      <c r="ODL74" s="462"/>
      <c r="ODM74" s="462"/>
      <c r="ODN74" s="463"/>
      <c r="ODP74" s="457"/>
      <c r="ODQ74" s="461"/>
      <c r="ODR74" s="461"/>
      <c r="ODS74" s="462"/>
      <c r="ODT74" s="462"/>
      <c r="ODU74" s="462"/>
      <c r="ODV74" s="463"/>
      <c r="ODX74" s="457"/>
      <c r="ODY74" s="461"/>
      <c r="ODZ74" s="461"/>
      <c r="OEA74" s="462"/>
      <c r="OEB74" s="462"/>
      <c r="OEC74" s="462"/>
      <c r="OED74" s="463"/>
      <c r="OEF74" s="457"/>
      <c r="OEG74" s="461"/>
      <c r="OEH74" s="461"/>
      <c r="OEI74" s="462"/>
      <c r="OEJ74" s="462"/>
      <c r="OEK74" s="462"/>
      <c r="OEL74" s="463"/>
      <c r="OEN74" s="457"/>
      <c r="OEO74" s="461"/>
      <c r="OEP74" s="461"/>
      <c r="OEQ74" s="462"/>
      <c r="OER74" s="462"/>
      <c r="OES74" s="462"/>
      <c r="OET74" s="463"/>
      <c r="OEV74" s="457"/>
      <c r="OEW74" s="461"/>
      <c r="OEX74" s="461"/>
      <c r="OEY74" s="462"/>
      <c r="OEZ74" s="462"/>
      <c r="OFA74" s="462"/>
      <c r="OFB74" s="463"/>
      <c r="OFD74" s="457"/>
      <c r="OFE74" s="461"/>
      <c r="OFF74" s="461"/>
      <c r="OFG74" s="462"/>
      <c r="OFH74" s="462"/>
      <c r="OFI74" s="462"/>
      <c r="OFJ74" s="463"/>
      <c r="OFL74" s="457"/>
      <c r="OFM74" s="461"/>
      <c r="OFN74" s="461"/>
      <c r="OFO74" s="462"/>
      <c r="OFP74" s="462"/>
      <c r="OFQ74" s="462"/>
      <c r="OFR74" s="463"/>
      <c r="OFT74" s="457"/>
      <c r="OFU74" s="461"/>
      <c r="OFV74" s="461"/>
      <c r="OFW74" s="462"/>
      <c r="OFX74" s="462"/>
      <c r="OFY74" s="462"/>
      <c r="OFZ74" s="463"/>
      <c r="OGB74" s="457"/>
      <c r="OGC74" s="461"/>
      <c r="OGD74" s="461"/>
      <c r="OGE74" s="462"/>
      <c r="OGF74" s="462"/>
      <c r="OGG74" s="462"/>
      <c r="OGH74" s="463"/>
      <c r="OGJ74" s="457"/>
      <c r="OGK74" s="461"/>
      <c r="OGL74" s="461"/>
      <c r="OGM74" s="462"/>
      <c r="OGN74" s="462"/>
      <c r="OGO74" s="462"/>
      <c r="OGP74" s="463"/>
      <c r="OGR74" s="457"/>
      <c r="OGS74" s="461"/>
      <c r="OGT74" s="461"/>
      <c r="OGU74" s="462"/>
      <c r="OGV74" s="462"/>
      <c r="OGW74" s="462"/>
      <c r="OGX74" s="463"/>
      <c r="OGZ74" s="457"/>
      <c r="OHA74" s="461"/>
      <c r="OHB74" s="461"/>
      <c r="OHC74" s="462"/>
      <c r="OHD74" s="462"/>
      <c r="OHE74" s="462"/>
      <c r="OHF74" s="463"/>
      <c r="OHH74" s="457"/>
      <c r="OHI74" s="461"/>
      <c r="OHJ74" s="461"/>
      <c r="OHK74" s="462"/>
      <c r="OHL74" s="462"/>
      <c r="OHM74" s="462"/>
      <c r="OHN74" s="463"/>
      <c r="OHP74" s="457"/>
      <c r="OHQ74" s="461"/>
      <c r="OHR74" s="461"/>
      <c r="OHS74" s="462"/>
      <c r="OHT74" s="462"/>
      <c r="OHU74" s="462"/>
      <c r="OHV74" s="463"/>
      <c r="OHX74" s="457"/>
      <c r="OHY74" s="461"/>
      <c r="OHZ74" s="461"/>
      <c r="OIA74" s="462"/>
      <c r="OIB74" s="462"/>
      <c r="OIC74" s="462"/>
      <c r="OID74" s="463"/>
      <c r="OIF74" s="457"/>
      <c r="OIG74" s="461"/>
      <c r="OIH74" s="461"/>
      <c r="OII74" s="462"/>
      <c r="OIJ74" s="462"/>
      <c r="OIK74" s="462"/>
      <c r="OIL74" s="463"/>
      <c r="OIN74" s="457"/>
      <c r="OIO74" s="461"/>
      <c r="OIP74" s="461"/>
      <c r="OIQ74" s="462"/>
      <c r="OIR74" s="462"/>
      <c r="OIS74" s="462"/>
      <c r="OIT74" s="463"/>
      <c r="OIV74" s="457"/>
      <c r="OIW74" s="461"/>
      <c r="OIX74" s="461"/>
      <c r="OIY74" s="462"/>
      <c r="OIZ74" s="462"/>
      <c r="OJA74" s="462"/>
      <c r="OJB74" s="463"/>
      <c r="OJD74" s="457"/>
      <c r="OJE74" s="461"/>
      <c r="OJF74" s="461"/>
      <c r="OJG74" s="462"/>
      <c r="OJH74" s="462"/>
      <c r="OJI74" s="462"/>
      <c r="OJJ74" s="463"/>
      <c r="OJL74" s="457"/>
      <c r="OJM74" s="461"/>
      <c r="OJN74" s="461"/>
      <c r="OJO74" s="462"/>
      <c r="OJP74" s="462"/>
      <c r="OJQ74" s="462"/>
      <c r="OJR74" s="463"/>
      <c r="OJT74" s="457"/>
      <c r="OJU74" s="461"/>
      <c r="OJV74" s="461"/>
      <c r="OJW74" s="462"/>
      <c r="OJX74" s="462"/>
      <c r="OJY74" s="462"/>
      <c r="OJZ74" s="463"/>
      <c r="OKB74" s="457"/>
      <c r="OKC74" s="461"/>
      <c r="OKD74" s="461"/>
      <c r="OKE74" s="462"/>
      <c r="OKF74" s="462"/>
      <c r="OKG74" s="462"/>
      <c r="OKH74" s="463"/>
      <c r="OKJ74" s="457"/>
      <c r="OKK74" s="461"/>
      <c r="OKL74" s="461"/>
      <c r="OKM74" s="462"/>
      <c r="OKN74" s="462"/>
      <c r="OKO74" s="462"/>
      <c r="OKP74" s="463"/>
      <c r="OKR74" s="457"/>
      <c r="OKS74" s="461"/>
      <c r="OKT74" s="461"/>
      <c r="OKU74" s="462"/>
      <c r="OKV74" s="462"/>
      <c r="OKW74" s="462"/>
      <c r="OKX74" s="463"/>
      <c r="OKZ74" s="457"/>
      <c r="OLA74" s="461"/>
      <c r="OLB74" s="461"/>
      <c r="OLC74" s="462"/>
      <c r="OLD74" s="462"/>
      <c r="OLE74" s="462"/>
      <c r="OLF74" s="463"/>
      <c r="OLH74" s="457"/>
      <c r="OLI74" s="461"/>
      <c r="OLJ74" s="461"/>
      <c r="OLK74" s="462"/>
      <c r="OLL74" s="462"/>
      <c r="OLM74" s="462"/>
      <c r="OLN74" s="463"/>
      <c r="OLP74" s="457"/>
      <c r="OLQ74" s="461"/>
      <c r="OLR74" s="461"/>
      <c r="OLS74" s="462"/>
      <c r="OLT74" s="462"/>
      <c r="OLU74" s="462"/>
      <c r="OLV74" s="463"/>
      <c r="OLX74" s="457"/>
      <c r="OLY74" s="461"/>
      <c r="OLZ74" s="461"/>
      <c r="OMA74" s="462"/>
      <c r="OMB74" s="462"/>
      <c r="OMC74" s="462"/>
      <c r="OMD74" s="463"/>
      <c r="OMF74" s="457"/>
      <c r="OMG74" s="461"/>
      <c r="OMH74" s="461"/>
      <c r="OMI74" s="462"/>
      <c r="OMJ74" s="462"/>
      <c r="OMK74" s="462"/>
      <c r="OML74" s="463"/>
      <c r="OMN74" s="457"/>
      <c r="OMO74" s="461"/>
      <c r="OMP74" s="461"/>
      <c r="OMQ74" s="462"/>
      <c r="OMR74" s="462"/>
      <c r="OMS74" s="462"/>
      <c r="OMT74" s="463"/>
      <c r="OMV74" s="457"/>
      <c r="OMW74" s="461"/>
      <c r="OMX74" s="461"/>
      <c r="OMY74" s="462"/>
      <c r="OMZ74" s="462"/>
      <c r="ONA74" s="462"/>
      <c r="ONB74" s="463"/>
      <c r="OND74" s="457"/>
      <c r="ONE74" s="461"/>
      <c r="ONF74" s="461"/>
      <c r="ONG74" s="462"/>
      <c r="ONH74" s="462"/>
      <c r="ONI74" s="462"/>
      <c r="ONJ74" s="463"/>
      <c r="ONL74" s="457"/>
      <c r="ONM74" s="461"/>
      <c r="ONN74" s="461"/>
      <c r="ONO74" s="462"/>
      <c r="ONP74" s="462"/>
      <c r="ONQ74" s="462"/>
      <c r="ONR74" s="463"/>
      <c r="ONT74" s="457"/>
      <c r="ONU74" s="461"/>
      <c r="ONV74" s="461"/>
      <c r="ONW74" s="462"/>
      <c r="ONX74" s="462"/>
      <c r="ONY74" s="462"/>
      <c r="ONZ74" s="463"/>
      <c r="OOB74" s="457"/>
      <c r="OOC74" s="461"/>
      <c r="OOD74" s="461"/>
      <c r="OOE74" s="462"/>
      <c r="OOF74" s="462"/>
      <c r="OOG74" s="462"/>
      <c r="OOH74" s="463"/>
      <c r="OOJ74" s="457"/>
      <c r="OOK74" s="461"/>
      <c r="OOL74" s="461"/>
      <c r="OOM74" s="462"/>
      <c r="OON74" s="462"/>
      <c r="OOO74" s="462"/>
      <c r="OOP74" s="463"/>
      <c r="OOR74" s="457"/>
      <c r="OOS74" s="461"/>
      <c r="OOT74" s="461"/>
      <c r="OOU74" s="462"/>
      <c r="OOV74" s="462"/>
      <c r="OOW74" s="462"/>
      <c r="OOX74" s="463"/>
      <c r="OOZ74" s="457"/>
      <c r="OPA74" s="461"/>
      <c r="OPB74" s="461"/>
      <c r="OPC74" s="462"/>
      <c r="OPD74" s="462"/>
      <c r="OPE74" s="462"/>
      <c r="OPF74" s="463"/>
      <c r="OPH74" s="457"/>
      <c r="OPI74" s="461"/>
      <c r="OPJ74" s="461"/>
      <c r="OPK74" s="462"/>
      <c r="OPL74" s="462"/>
      <c r="OPM74" s="462"/>
      <c r="OPN74" s="463"/>
      <c r="OPP74" s="457"/>
      <c r="OPQ74" s="461"/>
      <c r="OPR74" s="461"/>
      <c r="OPS74" s="462"/>
      <c r="OPT74" s="462"/>
      <c r="OPU74" s="462"/>
      <c r="OPV74" s="463"/>
      <c r="OPX74" s="457"/>
      <c r="OPY74" s="461"/>
      <c r="OPZ74" s="461"/>
      <c r="OQA74" s="462"/>
      <c r="OQB74" s="462"/>
      <c r="OQC74" s="462"/>
      <c r="OQD74" s="463"/>
      <c r="OQF74" s="457"/>
      <c r="OQG74" s="461"/>
      <c r="OQH74" s="461"/>
      <c r="OQI74" s="462"/>
      <c r="OQJ74" s="462"/>
      <c r="OQK74" s="462"/>
      <c r="OQL74" s="463"/>
      <c r="OQN74" s="457"/>
      <c r="OQO74" s="461"/>
      <c r="OQP74" s="461"/>
      <c r="OQQ74" s="462"/>
      <c r="OQR74" s="462"/>
      <c r="OQS74" s="462"/>
      <c r="OQT74" s="463"/>
      <c r="OQV74" s="457"/>
      <c r="OQW74" s="461"/>
      <c r="OQX74" s="461"/>
      <c r="OQY74" s="462"/>
      <c r="OQZ74" s="462"/>
      <c r="ORA74" s="462"/>
      <c r="ORB74" s="463"/>
      <c r="ORD74" s="457"/>
      <c r="ORE74" s="461"/>
      <c r="ORF74" s="461"/>
      <c r="ORG74" s="462"/>
      <c r="ORH74" s="462"/>
      <c r="ORI74" s="462"/>
      <c r="ORJ74" s="463"/>
      <c r="ORL74" s="457"/>
      <c r="ORM74" s="461"/>
      <c r="ORN74" s="461"/>
      <c r="ORO74" s="462"/>
      <c r="ORP74" s="462"/>
      <c r="ORQ74" s="462"/>
      <c r="ORR74" s="463"/>
      <c r="ORT74" s="457"/>
      <c r="ORU74" s="461"/>
      <c r="ORV74" s="461"/>
      <c r="ORW74" s="462"/>
      <c r="ORX74" s="462"/>
      <c r="ORY74" s="462"/>
      <c r="ORZ74" s="463"/>
      <c r="OSB74" s="457"/>
      <c r="OSC74" s="461"/>
      <c r="OSD74" s="461"/>
      <c r="OSE74" s="462"/>
      <c r="OSF74" s="462"/>
      <c r="OSG74" s="462"/>
      <c r="OSH74" s="463"/>
      <c r="OSJ74" s="457"/>
      <c r="OSK74" s="461"/>
      <c r="OSL74" s="461"/>
      <c r="OSM74" s="462"/>
      <c r="OSN74" s="462"/>
      <c r="OSO74" s="462"/>
      <c r="OSP74" s="463"/>
      <c r="OSR74" s="457"/>
      <c r="OSS74" s="461"/>
      <c r="OST74" s="461"/>
      <c r="OSU74" s="462"/>
      <c r="OSV74" s="462"/>
      <c r="OSW74" s="462"/>
      <c r="OSX74" s="463"/>
      <c r="OSZ74" s="457"/>
      <c r="OTA74" s="461"/>
      <c r="OTB74" s="461"/>
      <c r="OTC74" s="462"/>
      <c r="OTD74" s="462"/>
      <c r="OTE74" s="462"/>
      <c r="OTF74" s="463"/>
      <c r="OTH74" s="457"/>
      <c r="OTI74" s="461"/>
      <c r="OTJ74" s="461"/>
      <c r="OTK74" s="462"/>
      <c r="OTL74" s="462"/>
      <c r="OTM74" s="462"/>
      <c r="OTN74" s="463"/>
      <c r="OTP74" s="457"/>
      <c r="OTQ74" s="461"/>
      <c r="OTR74" s="461"/>
      <c r="OTS74" s="462"/>
      <c r="OTT74" s="462"/>
      <c r="OTU74" s="462"/>
      <c r="OTV74" s="463"/>
      <c r="OTX74" s="457"/>
      <c r="OTY74" s="461"/>
      <c r="OTZ74" s="461"/>
      <c r="OUA74" s="462"/>
      <c r="OUB74" s="462"/>
      <c r="OUC74" s="462"/>
      <c r="OUD74" s="463"/>
      <c r="OUF74" s="457"/>
      <c r="OUG74" s="461"/>
      <c r="OUH74" s="461"/>
      <c r="OUI74" s="462"/>
      <c r="OUJ74" s="462"/>
      <c r="OUK74" s="462"/>
      <c r="OUL74" s="463"/>
      <c r="OUN74" s="457"/>
      <c r="OUO74" s="461"/>
      <c r="OUP74" s="461"/>
      <c r="OUQ74" s="462"/>
      <c r="OUR74" s="462"/>
      <c r="OUS74" s="462"/>
      <c r="OUT74" s="463"/>
      <c r="OUV74" s="457"/>
      <c r="OUW74" s="461"/>
      <c r="OUX74" s="461"/>
      <c r="OUY74" s="462"/>
      <c r="OUZ74" s="462"/>
      <c r="OVA74" s="462"/>
      <c r="OVB74" s="463"/>
      <c r="OVD74" s="457"/>
      <c r="OVE74" s="461"/>
      <c r="OVF74" s="461"/>
      <c r="OVG74" s="462"/>
      <c r="OVH74" s="462"/>
      <c r="OVI74" s="462"/>
      <c r="OVJ74" s="463"/>
      <c r="OVL74" s="457"/>
      <c r="OVM74" s="461"/>
      <c r="OVN74" s="461"/>
      <c r="OVO74" s="462"/>
      <c r="OVP74" s="462"/>
      <c r="OVQ74" s="462"/>
      <c r="OVR74" s="463"/>
      <c r="OVT74" s="457"/>
      <c r="OVU74" s="461"/>
      <c r="OVV74" s="461"/>
      <c r="OVW74" s="462"/>
      <c r="OVX74" s="462"/>
      <c r="OVY74" s="462"/>
      <c r="OVZ74" s="463"/>
      <c r="OWB74" s="457"/>
      <c r="OWC74" s="461"/>
      <c r="OWD74" s="461"/>
      <c r="OWE74" s="462"/>
      <c r="OWF74" s="462"/>
      <c r="OWG74" s="462"/>
      <c r="OWH74" s="463"/>
      <c r="OWJ74" s="457"/>
      <c r="OWK74" s="461"/>
      <c r="OWL74" s="461"/>
      <c r="OWM74" s="462"/>
      <c r="OWN74" s="462"/>
      <c r="OWO74" s="462"/>
      <c r="OWP74" s="463"/>
      <c r="OWR74" s="457"/>
      <c r="OWS74" s="461"/>
      <c r="OWT74" s="461"/>
      <c r="OWU74" s="462"/>
      <c r="OWV74" s="462"/>
      <c r="OWW74" s="462"/>
      <c r="OWX74" s="463"/>
      <c r="OWZ74" s="457"/>
      <c r="OXA74" s="461"/>
      <c r="OXB74" s="461"/>
      <c r="OXC74" s="462"/>
      <c r="OXD74" s="462"/>
      <c r="OXE74" s="462"/>
      <c r="OXF74" s="463"/>
      <c r="OXH74" s="457"/>
      <c r="OXI74" s="461"/>
      <c r="OXJ74" s="461"/>
      <c r="OXK74" s="462"/>
      <c r="OXL74" s="462"/>
      <c r="OXM74" s="462"/>
      <c r="OXN74" s="463"/>
      <c r="OXP74" s="457"/>
      <c r="OXQ74" s="461"/>
      <c r="OXR74" s="461"/>
      <c r="OXS74" s="462"/>
      <c r="OXT74" s="462"/>
      <c r="OXU74" s="462"/>
      <c r="OXV74" s="463"/>
      <c r="OXX74" s="457"/>
      <c r="OXY74" s="461"/>
      <c r="OXZ74" s="461"/>
      <c r="OYA74" s="462"/>
      <c r="OYB74" s="462"/>
      <c r="OYC74" s="462"/>
      <c r="OYD74" s="463"/>
      <c r="OYF74" s="457"/>
      <c r="OYG74" s="461"/>
      <c r="OYH74" s="461"/>
      <c r="OYI74" s="462"/>
      <c r="OYJ74" s="462"/>
      <c r="OYK74" s="462"/>
      <c r="OYL74" s="463"/>
      <c r="OYN74" s="457"/>
      <c r="OYO74" s="461"/>
      <c r="OYP74" s="461"/>
      <c r="OYQ74" s="462"/>
      <c r="OYR74" s="462"/>
      <c r="OYS74" s="462"/>
      <c r="OYT74" s="463"/>
      <c r="OYV74" s="457"/>
      <c r="OYW74" s="461"/>
      <c r="OYX74" s="461"/>
      <c r="OYY74" s="462"/>
      <c r="OYZ74" s="462"/>
      <c r="OZA74" s="462"/>
      <c r="OZB74" s="463"/>
      <c r="OZD74" s="457"/>
      <c r="OZE74" s="461"/>
      <c r="OZF74" s="461"/>
      <c r="OZG74" s="462"/>
      <c r="OZH74" s="462"/>
      <c r="OZI74" s="462"/>
      <c r="OZJ74" s="463"/>
      <c r="OZL74" s="457"/>
      <c r="OZM74" s="461"/>
      <c r="OZN74" s="461"/>
      <c r="OZO74" s="462"/>
      <c r="OZP74" s="462"/>
      <c r="OZQ74" s="462"/>
      <c r="OZR74" s="463"/>
      <c r="OZT74" s="457"/>
      <c r="OZU74" s="461"/>
      <c r="OZV74" s="461"/>
      <c r="OZW74" s="462"/>
      <c r="OZX74" s="462"/>
      <c r="OZY74" s="462"/>
      <c r="OZZ74" s="463"/>
      <c r="PAB74" s="457"/>
      <c r="PAC74" s="461"/>
      <c r="PAD74" s="461"/>
      <c r="PAE74" s="462"/>
      <c r="PAF74" s="462"/>
      <c r="PAG74" s="462"/>
      <c r="PAH74" s="463"/>
      <c r="PAJ74" s="457"/>
      <c r="PAK74" s="461"/>
      <c r="PAL74" s="461"/>
      <c r="PAM74" s="462"/>
      <c r="PAN74" s="462"/>
      <c r="PAO74" s="462"/>
      <c r="PAP74" s="463"/>
      <c r="PAR74" s="457"/>
      <c r="PAS74" s="461"/>
      <c r="PAT74" s="461"/>
      <c r="PAU74" s="462"/>
      <c r="PAV74" s="462"/>
      <c r="PAW74" s="462"/>
      <c r="PAX74" s="463"/>
      <c r="PAZ74" s="457"/>
      <c r="PBA74" s="461"/>
      <c r="PBB74" s="461"/>
      <c r="PBC74" s="462"/>
      <c r="PBD74" s="462"/>
      <c r="PBE74" s="462"/>
      <c r="PBF74" s="463"/>
      <c r="PBH74" s="457"/>
      <c r="PBI74" s="461"/>
      <c r="PBJ74" s="461"/>
      <c r="PBK74" s="462"/>
      <c r="PBL74" s="462"/>
      <c r="PBM74" s="462"/>
      <c r="PBN74" s="463"/>
      <c r="PBP74" s="457"/>
      <c r="PBQ74" s="461"/>
      <c r="PBR74" s="461"/>
      <c r="PBS74" s="462"/>
      <c r="PBT74" s="462"/>
      <c r="PBU74" s="462"/>
      <c r="PBV74" s="463"/>
      <c r="PBX74" s="457"/>
      <c r="PBY74" s="461"/>
      <c r="PBZ74" s="461"/>
      <c r="PCA74" s="462"/>
      <c r="PCB74" s="462"/>
      <c r="PCC74" s="462"/>
      <c r="PCD74" s="463"/>
      <c r="PCF74" s="457"/>
      <c r="PCG74" s="461"/>
      <c r="PCH74" s="461"/>
      <c r="PCI74" s="462"/>
      <c r="PCJ74" s="462"/>
      <c r="PCK74" s="462"/>
      <c r="PCL74" s="463"/>
      <c r="PCN74" s="457"/>
      <c r="PCO74" s="461"/>
      <c r="PCP74" s="461"/>
      <c r="PCQ74" s="462"/>
      <c r="PCR74" s="462"/>
      <c r="PCS74" s="462"/>
      <c r="PCT74" s="463"/>
      <c r="PCV74" s="457"/>
      <c r="PCW74" s="461"/>
      <c r="PCX74" s="461"/>
      <c r="PCY74" s="462"/>
      <c r="PCZ74" s="462"/>
      <c r="PDA74" s="462"/>
      <c r="PDB74" s="463"/>
      <c r="PDD74" s="457"/>
      <c r="PDE74" s="461"/>
      <c r="PDF74" s="461"/>
      <c r="PDG74" s="462"/>
      <c r="PDH74" s="462"/>
      <c r="PDI74" s="462"/>
      <c r="PDJ74" s="463"/>
      <c r="PDL74" s="457"/>
      <c r="PDM74" s="461"/>
      <c r="PDN74" s="461"/>
      <c r="PDO74" s="462"/>
      <c r="PDP74" s="462"/>
      <c r="PDQ74" s="462"/>
      <c r="PDR74" s="463"/>
      <c r="PDT74" s="457"/>
      <c r="PDU74" s="461"/>
      <c r="PDV74" s="461"/>
      <c r="PDW74" s="462"/>
      <c r="PDX74" s="462"/>
      <c r="PDY74" s="462"/>
      <c r="PDZ74" s="463"/>
      <c r="PEB74" s="457"/>
      <c r="PEC74" s="461"/>
      <c r="PED74" s="461"/>
      <c r="PEE74" s="462"/>
      <c r="PEF74" s="462"/>
      <c r="PEG74" s="462"/>
      <c r="PEH74" s="463"/>
      <c r="PEJ74" s="457"/>
      <c r="PEK74" s="461"/>
      <c r="PEL74" s="461"/>
      <c r="PEM74" s="462"/>
      <c r="PEN74" s="462"/>
      <c r="PEO74" s="462"/>
      <c r="PEP74" s="463"/>
      <c r="PER74" s="457"/>
      <c r="PES74" s="461"/>
      <c r="PET74" s="461"/>
      <c r="PEU74" s="462"/>
      <c r="PEV74" s="462"/>
      <c r="PEW74" s="462"/>
      <c r="PEX74" s="463"/>
      <c r="PEZ74" s="457"/>
      <c r="PFA74" s="461"/>
      <c r="PFB74" s="461"/>
      <c r="PFC74" s="462"/>
      <c r="PFD74" s="462"/>
      <c r="PFE74" s="462"/>
      <c r="PFF74" s="463"/>
      <c r="PFH74" s="457"/>
      <c r="PFI74" s="461"/>
      <c r="PFJ74" s="461"/>
      <c r="PFK74" s="462"/>
      <c r="PFL74" s="462"/>
      <c r="PFM74" s="462"/>
      <c r="PFN74" s="463"/>
      <c r="PFP74" s="457"/>
      <c r="PFQ74" s="461"/>
      <c r="PFR74" s="461"/>
      <c r="PFS74" s="462"/>
      <c r="PFT74" s="462"/>
      <c r="PFU74" s="462"/>
      <c r="PFV74" s="463"/>
      <c r="PFX74" s="457"/>
      <c r="PFY74" s="461"/>
      <c r="PFZ74" s="461"/>
      <c r="PGA74" s="462"/>
      <c r="PGB74" s="462"/>
      <c r="PGC74" s="462"/>
      <c r="PGD74" s="463"/>
      <c r="PGF74" s="457"/>
      <c r="PGG74" s="461"/>
      <c r="PGH74" s="461"/>
      <c r="PGI74" s="462"/>
      <c r="PGJ74" s="462"/>
      <c r="PGK74" s="462"/>
      <c r="PGL74" s="463"/>
      <c r="PGN74" s="457"/>
      <c r="PGO74" s="461"/>
      <c r="PGP74" s="461"/>
      <c r="PGQ74" s="462"/>
      <c r="PGR74" s="462"/>
      <c r="PGS74" s="462"/>
      <c r="PGT74" s="463"/>
      <c r="PGV74" s="457"/>
      <c r="PGW74" s="461"/>
      <c r="PGX74" s="461"/>
      <c r="PGY74" s="462"/>
      <c r="PGZ74" s="462"/>
      <c r="PHA74" s="462"/>
      <c r="PHB74" s="463"/>
      <c r="PHD74" s="457"/>
      <c r="PHE74" s="461"/>
      <c r="PHF74" s="461"/>
      <c r="PHG74" s="462"/>
      <c r="PHH74" s="462"/>
      <c r="PHI74" s="462"/>
      <c r="PHJ74" s="463"/>
      <c r="PHL74" s="457"/>
      <c r="PHM74" s="461"/>
      <c r="PHN74" s="461"/>
      <c r="PHO74" s="462"/>
      <c r="PHP74" s="462"/>
      <c r="PHQ74" s="462"/>
      <c r="PHR74" s="463"/>
      <c r="PHT74" s="457"/>
      <c r="PHU74" s="461"/>
      <c r="PHV74" s="461"/>
      <c r="PHW74" s="462"/>
      <c r="PHX74" s="462"/>
      <c r="PHY74" s="462"/>
      <c r="PHZ74" s="463"/>
      <c r="PIB74" s="457"/>
      <c r="PIC74" s="461"/>
      <c r="PID74" s="461"/>
      <c r="PIE74" s="462"/>
      <c r="PIF74" s="462"/>
      <c r="PIG74" s="462"/>
      <c r="PIH74" s="463"/>
      <c r="PIJ74" s="457"/>
      <c r="PIK74" s="461"/>
      <c r="PIL74" s="461"/>
      <c r="PIM74" s="462"/>
      <c r="PIN74" s="462"/>
      <c r="PIO74" s="462"/>
      <c r="PIP74" s="463"/>
      <c r="PIR74" s="457"/>
      <c r="PIS74" s="461"/>
      <c r="PIT74" s="461"/>
      <c r="PIU74" s="462"/>
      <c r="PIV74" s="462"/>
      <c r="PIW74" s="462"/>
      <c r="PIX74" s="463"/>
      <c r="PIZ74" s="457"/>
      <c r="PJA74" s="461"/>
      <c r="PJB74" s="461"/>
      <c r="PJC74" s="462"/>
      <c r="PJD74" s="462"/>
      <c r="PJE74" s="462"/>
      <c r="PJF74" s="463"/>
      <c r="PJH74" s="457"/>
      <c r="PJI74" s="461"/>
      <c r="PJJ74" s="461"/>
      <c r="PJK74" s="462"/>
      <c r="PJL74" s="462"/>
      <c r="PJM74" s="462"/>
      <c r="PJN74" s="463"/>
      <c r="PJP74" s="457"/>
      <c r="PJQ74" s="461"/>
      <c r="PJR74" s="461"/>
      <c r="PJS74" s="462"/>
      <c r="PJT74" s="462"/>
      <c r="PJU74" s="462"/>
      <c r="PJV74" s="463"/>
      <c r="PJX74" s="457"/>
      <c r="PJY74" s="461"/>
      <c r="PJZ74" s="461"/>
      <c r="PKA74" s="462"/>
      <c r="PKB74" s="462"/>
      <c r="PKC74" s="462"/>
      <c r="PKD74" s="463"/>
      <c r="PKF74" s="457"/>
      <c r="PKG74" s="461"/>
      <c r="PKH74" s="461"/>
      <c r="PKI74" s="462"/>
      <c r="PKJ74" s="462"/>
      <c r="PKK74" s="462"/>
      <c r="PKL74" s="463"/>
      <c r="PKN74" s="457"/>
      <c r="PKO74" s="461"/>
      <c r="PKP74" s="461"/>
      <c r="PKQ74" s="462"/>
      <c r="PKR74" s="462"/>
      <c r="PKS74" s="462"/>
      <c r="PKT74" s="463"/>
      <c r="PKV74" s="457"/>
      <c r="PKW74" s="461"/>
      <c r="PKX74" s="461"/>
      <c r="PKY74" s="462"/>
      <c r="PKZ74" s="462"/>
      <c r="PLA74" s="462"/>
      <c r="PLB74" s="463"/>
      <c r="PLD74" s="457"/>
      <c r="PLE74" s="461"/>
      <c r="PLF74" s="461"/>
      <c r="PLG74" s="462"/>
      <c r="PLH74" s="462"/>
      <c r="PLI74" s="462"/>
      <c r="PLJ74" s="463"/>
      <c r="PLL74" s="457"/>
      <c r="PLM74" s="461"/>
      <c r="PLN74" s="461"/>
      <c r="PLO74" s="462"/>
      <c r="PLP74" s="462"/>
      <c r="PLQ74" s="462"/>
      <c r="PLR74" s="463"/>
      <c r="PLT74" s="457"/>
      <c r="PLU74" s="461"/>
      <c r="PLV74" s="461"/>
      <c r="PLW74" s="462"/>
      <c r="PLX74" s="462"/>
      <c r="PLY74" s="462"/>
      <c r="PLZ74" s="463"/>
      <c r="PMB74" s="457"/>
      <c r="PMC74" s="461"/>
      <c r="PMD74" s="461"/>
      <c r="PME74" s="462"/>
      <c r="PMF74" s="462"/>
      <c r="PMG74" s="462"/>
      <c r="PMH74" s="463"/>
      <c r="PMJ74" s="457"/>
      <c r="PMK74" s="461"/>
      <c r="PML74" s="461"/>
      <c r="PMM74" s="462"/>
      <c r="PMN74" s="462"/>
      <c r="PMO74" s="462"/>
      <c r="PMP74" s="463"/>
      <c r="PMR74" s="457"/>
      <c r="PMS74" s="461"/>
      <c r="PMT74" s="461"/>
      <c r="PMU74" s="462"/>
      <c r="PMV74" s="462"/>
      <c r="PMW74" s="462"/>
      <c r="PMX74" s="463"/>
      <c r="PMZ74" s="457"/>
      <c r="PNA74" s="461"/>
      <c r="PNB74" s="461"/>
      <c r="PNC74" s="462"/>
      <c r="PND74" s="462"/>
      <c r="PNE74" s="462"/>
      <c r="PNF74" s="463"/>
      <c r="PNH74" s="457"/>
      <c r="PNI74" s="461"/>
      <c r="PNJ74" s="461"/>
      <c r="PNK74" s="462"/>
      <c r="PNL74" s="462"/>
      <c r="PNM74" s="462"/>
      <c r="PNN74" s="463"/>
      <c r="PNP74" s="457"/>
      <c r="PNQ74" s="461"/>
      <c r="PNR74" s="461"/>
      <c r="PNS74" s="462"/>
      <c r="PNT74" s="462"/>
      <c r="PNU74" s="462"/>
      <c r="PNV74" s="463"/>
      <c r="PNX74" s="457"/>
      <c r="PNY74" s="461"/>
      <c r="PNZ74" s="461"/>
      <c r="POA74" s="462"/>
      <c r="POB74" s="462"/>
      <c r="POC74" s="462"/>
      <c r="POD74" s="463"/>
      <c r="POF74" s="457"/>
      <c r="POG74" s="461"/>
      <c r="POH74" s="461"/>
      <c r="POI74" s="462"/>
      <c r="POJ74" s="462"/>
      <c r="POK74" s="462"/>
      <c r="POL74" s="463"/>
      <c r="PON74" s="457"/>
      <c r="POO74" s="461"/>
      <c r="POP74" s="461"/>
      <c r="POQ74" s="462"/>
      <c r="POR74" s="462"/>
      <c r="POS74" s="462"/>
      <c r="POT74" s="463"/>
      <c r="POV74" s="457"/>
      <c r="POW74" s="461"/>
      <c r="POX74" s="461"/>
      <c r="POY74" s="462"/>
      <c r="POZ74" s="462"/>
      <c r="PPA74" s="462"/>
      <c r="PPB74" s="463"/>
      <c r="PPD74" s="457"/>
      <c r="PPE74" s="461"/>
      <c r="PPF74" s="461"/>
      <c r="PPG74" s="462"/>
      <c r="PPH74" s="462"/>
      <c r="PPI74" s="462"/>
      <c r="PPJ74" s="463"/>
      <c r="PPL74" s="457"/>
      <c r="PPM74" s="461"/>
      <c r="PPN74" s="461"/>
      <c r="PPO74" s="462"/>
      <c r="PPP74" s="462"/>
      <c r="PPQ74" s="462"/>
      <c r="PPR74" s="463"/>
      <c r="PPT74" s="457"/>
      <c r="PPU74" s="461"/>
      <c r="PPV74" s="461"/>
      <c r="PPW74" s="462"/>
      <c r="PPX74" s="462"/>
      <c r="PPY74" s="462"/>
      <c r="PPZ74" s="463"/>
      <c r="PQB74" s="457"/>
      <c r="PQC74" s="461"/>
      <c r="PQD74" s="461"/>
      <c r="PQE74" s="462"/>
      <c r="PQF74" s="462"/>
      <c r="PQG74" s="462"/>
      <c r="PQH74" s="463"/>
      <c r="PQJ74" s="457"/>
      <c r="PQK74" s="461"/>
      <c r="PQL74" s="461"/>
      <c r="PQM74" s="462"/>
      <c r="PQN74" s="462"/>
      <c r="PQO74" s="462"/>
      <c r="PQP74" s="463"/>
      <c r="PQR74" s="457"/>
      <c r="PQS74" s="461"/>
      <c r="PQT74" s="461"/>
      <c r="PQU74" s="462"/>
      <c r="PQV74" s="462"/>
      <c r="PQW74" s="462"/>
      <c r="PQX74" s="463"/>
      <c r="PQZ74" s="457"/>
      <c r="PRA74" s="461"/>
      <c r="PRB74" s="461"/>
      <c r="PRC74" s="462"/>
      <c r="PRD74" s="462"/>
      <c r="PRE74" s="462"/>
      <c r="PRF74" s="463"/>
      <c r="PRH74" s="457"/>
      <c r="PRI74" s="461"/>
      <c r="PRJ74" s="461"/>
      <c r="PRK74" s="462"/>
      <c r="PRL74" s="462"/>
      <c r="PRM74" s="462"/>
      <c r="PRN74" s="463"/>
      <c r="PRP74" s="457"/>
      <c r="PRQ74" s="461"/>
      <c r="PRR74" s="461"/>
      <c r="PRS74" s="462"/>
      <c r="PRT74" s="462"/>
      <c r="PRU74" s="462"/>
      <c r="PRV74" s="463"/>
      <c r="PRX74" s="457"/>
      <c r="PRY74" s="461"/>
      <c r="PRZ74" s="461"/>
      <c r="PSA74" s="462"/>
      <c r="PSB74" s="462"/>
      <c r="PSC74" s="462"/>
      <c r="PSD74" s="463"/>
      <c r="PSF74" s="457"/>
      <c r="PSG74" s="461"/>
      <c r="PSH74" s="461"/>
      <c r="PSI74" s="462"/>
      <c r="PSJ74" s="462"/>
      <c r="PSK74" s="462"/>
      <c r="PSL74" s="463"/>
      <c r="PSN74" s="457"/>
      <c r="PSO74" s="461"/>
      <c r="PSP74" s="461"/>
      <c r="PSQ74" s="462"/>
      <c r="PSR74" s="462"/>
      <c r="PSS74" s="462"/>
      <c r="PST74" s="463"/>
      <c r="PSV74" s="457"/>
      <c r="PSW74" s="461"/>
      <c r="PSX74" s="461"/>
      <c r="PSY74" s="462"/>
      <c r="PSZ74" s="462"/>
      <c r="PTA74" s="462"/>
      <c r="PTB74" s="463"/>
      <c r="PTD74" s="457"/>
      <c r="PTE74" s="461"/>
      <c r="PTF74" s="461"/>
      <c r="PTG74" s="462"/>
      <c r="PTH74" s="462"/>
      <c r="PTI74" s="462"/>
      <c r="PTJ74" s="463"/>
      <c r="PTL74" s="457"/>
      <c r="PTM74" s="461"/>
      <c r="PTN74" s="461"/>
      <c r="PTO74" s="462"/>
      <c r="PTP74" s="462"/>
      <c r="PTQ74" s="462"/>
      <c r="PTR74" s="463"/>
      <c r="PTT74" s="457"/>
      <c r="PTU74" s="461"/>
      <c r="PTV74" s="461"/>
      <c r="PTW74" s="462"/>
      <c r="PTX74" s="462"/>
      <c r="PTY74" s="462"/>
      <c r="PTZ74" s="463"/>
      <c r="PUB74" s="457"/>
      <c r="PUC74" s="461"/>
      <c r="PUD74" s="461"/>
      <c r="PUE74" s="462"/>
      <c r="PUF74" s="462"/>
      <c r="PUG74" s="462"/>
      <c r="PUH74" s="463"/>
      <c r="PUJ74" s="457"/>
      <c r="PUK74" s="461"/>
      <c r="PUL74" s="461"/>
      <c r="PUM74" s="462"/>
      <c r="PUN74" s="462"/>
      <c r="PUO74" s="462"/>
      <c r="PUP74" s="463"/>
      <c r="PUR74" s="457"/>
      <c r="PUS74" s="461"/>
      <c r="PUT74" s="461"/>
      <c r="PUU74" s="462"/>
      <c r="PUV74" s="462"/>
      <c r="PUW74" s="462"/>
      <c r="PUX74" s="463"/>
      <c r="PUZ74" s="457"/>
      <c r="PVA74" s="461"/>
      <c r="PVB74" s="461"/>
      <c r="PVC74" s="462"/>
      <c r="PVD74" s="462"/>
      <c r="PVE74" s="462"/>
      <c r="PVF74" s="463"/>
      <c r="PVH74" s="457"/>
      <c r="PVI74" s="461"/>
      <c r="PVJ74" s="461"/>
      <c r="PVK74" s="462"/>
      <c r="PVL74" s="462"/>
      <c r="PVM74" s="462"/>
      <c r="PVN74" s="463"/>
      <c r="PVP74" s="457"/>
      <c r="PVQ74" s="461"/>
      <c r="PVR74" s="461"/>
      <c r="PVS74" s="462"/>
      <c r="PVT74" s="462"/>
      <c r="PVU74" s="462"/>
      <c r="PVV74" s="463"/>
      <c r="PVX74" s="457"/>
      <c r="PVY74" s="461"/>
      <c r="PVZ74" s="461"/>
      <c r="PWA74" s="462"/>
      <c r="PWB74" s="462"/>
      <c r="PWC74" s="462"/>
      <c r="PWD74" s="463"/>
      <c r="PWF74" s="457"/>
      <c r="PWG74" s="461"/>
      <c r="PWH74" s="461"/>
      <c r="PWI74" s="462"/>
      <c r="PWJ74" s="462"/>
      <c r="PWK74" s="462"/>
      <c r="PWL74" s="463"/>
      <c r="PWN74" s="457"/>
      <c r="PWO74" s="461"/>
      <c r="PWP74" s="461"/>
      <c r="PWQ74" s="462"/>
      <c r="PWR74" s="462"/>
      <c r="PWS74" s="462"/>
      <c r="PWT74" s="463"/>
      <c r="PWV74" s="457"/>
      <c r="PWW74" s="461"/>
      <c r="PWX74" s="461"/>
      <c r="PWY74" s="462"/>
      <c r="PWZ74" s="462"/>
      <c r="PXA74" s="462"/>
      <c r="PXB74" s="463"/>
      <c r="PXD74" s="457"/>
      <c r="PXE74" s="461"/>
      <c r="PXF74" s="461"/>
      <c r="PXG74" s="462"/>
      <c r="PXH74" s="462"/>
      <c r="PXI74" s="462"/>
      <c r="PXJ74" s="463"/>
      <c r="PXL74" s="457"/>
      <c r="PXM74" s="461"/>
      <c r="PXN74" s="461"/>
      <c r="PXO74" s="462"/>
      <c r="PXP74" s="462"/>
      <c r="PXQ74" s="462"/>
      <c r="PXR74" s="463"/>
      <c r="PXT74" s="457"/>
      <c r="PXU74" s="461"/>
      <c r="PXV74" s="461"/>
      <c r="PXW74" s="462"/>
      <c r="PXX74" s="462"/>
      <c r="PXY74" s="462"/>
      <c r="PXZ74" s="463"/>
      <c r="PYB74" s="457"/>
      <c r="PYC74" s="461"/>
      <c r="PYD74" s="461"/>
      <c r="PYE74" s="462"/>
      <c r="PYF74" s="462"/>
      <c r="PYG74" s="462"/>
      <c r="PYH74" s="463"/>
      <c r="PYJ74" s="457"/>
      <c r="PYK74" s="461"/>
      <c r="PYL74" s="461"/>
      <c r="PYM74" s="462"/>
      <c r="PYN74" s="462"/>
      <c r="PYO74" s="462"/>
      <c r="PYP74" s="463"/>
      <c r="PYR74" s="457"/>
      <c r="PYS74" s="461"/>
      <c r="PYT74" s="461"/>
      <c r="PYU74" s="462"/>
      <c r="PYV74" s="462"/>
      <c r="PYW74" s="462"/>
      <c r="PYX74" s="463"/>
      <c r="PYZ74" s="457"/>
      <c r="PZA74" s="461"/>
      <c r="PZB74" s="461"/>
      <c r="PZC74" s="462"/>
      <c r="PZD74" s="462"/>
      <c r="PZE74" s="462"/>
      <c r="PZF74" s="463"/>
      <c r="PZH74" s="457"/>
      <c r="PZI74" s="461"/>
      <c r="PZJ74" s="461"/>
      <c r="PZK74" s="462"/>
      <c r="PZL74" s="462"/>
      <c r="PZM74" s="462"/>
      <c r="PZN74" s="463"/>
      <c r="PZP74" s="457"/>
      <c r="PZQ74" s="461"/>
      <c r="PZR74" s="461"/>
      <c r="PZS74" s="462"/>
      <c r="PZT74" s="462"/>
      <c r="PZU74" s="462"/>
      <c r="PZV74" s="463"/>
      <c r="PZX74" s="457"/>
      <c r="PZY74" s="461"/>
      <c r="PZZ74" s="461"/>
      <c r="QAA74" s="462"/>
      <c r="QAB74" s="462"/>
      <c r="QAC74" s="462"/>
      <c r="QAD74" s="463"/>
      <c r="QAF74" s="457"/>
      <c r="QAG74" s="461"/>
      <c r="QAH74" s="461"/>
      <c r="QAI74" s="462"/>
      <c r="QAJ74" s="462"/>
      <c r="QAK74" s="462"/>
      <c r="QAL74" s="463"/>
      <c r="QAN74" s="457"/>
      <c r="QAO74" s="461"/>
      <c r="QAP74" s="461"/>
      <c r="QAQ74" s="462"/>
      <c r="QAR74" s="462"/>
      <c r="QAS74" s="462"/>
      <c r="QAT74" s="463"/>
      <c r="QAV74" s="457"/>
      <c r="QAW74" s="461"/>
      <c r="QAX74" s="461"/>
      <c r="QAY74" s="462"/>
      <c r="QAZ74" s="462"/>
      <c r="QBA74" s="462"/>
      <c r="QBB74" s="463"/>
      <c r="QBD74" s="457"/>
      <c r="QBE74" s="461"/>
      <c r="QBF74" s="461"/>
      <c r="QBG74" s="462"/>
      <c r="QBH74" s="462"/>
      <c r="QBI74" s="462"/>
      <c r="QBJ74" s="463"/>
      <c r="QBL74" s="457"/>
      <c r="QBM74" s="461"/>
      <c r="QBN74" s="461"/>
      <c r="QBO74" s="462"/>
      <c r="QBP74" s="462"/>
      <c r="QBQ74" s="462"/>
      <c r="QBR74" s="463"/>
      <c r="QBT74" s="457"/>
      <c r="QBU74" s="461"/>
      <c r="QBV74" s="461"/>
      <c r="QBW74" s="462"/>
      <c r="QBX74" s="462"/>
      <c r="QBY74" s="462"/>
      <c r="QBZ74" s="463"/>
      <c r="QCB74" s="457"/>
      <c r="QCC74" s="461"/>
      <c r="QCD74" s="461"/>
      <c r="QCE74" s="462"/>
      <c r="QCF74" s="462"/>
      <c r="QCG74" s="462"/>
      <c r="QCH74" s="463"/>
      <c r="QCJ74" s="457"/>
      <c r="QCK74" s="461"/>
      <c r="QCL74" s="461"/>
      <c r="QCM74" s="462"/>
      <c r="QCN74" s="462"/>
      <c r="QCO74" s="462"/>
      <c r="QCP74" s="463"/>
      <c r="QCR74" s="457"/>
      <c r="QCS74" s="461"/>
      <c r="QCT74" s="461"/>
      <c r="QCU74" s="462"/>
      <c r="QCV74" s="462"/>
      <c r="QCW74" s="462"/>
      <c r="QCX74" s="463"/>
      <c r="QCZ74" s="457"/>
      <c r="QDA74" s="461"/>
      <c r="QDB74" s="461"/>
      <c r="QDC74" s="462"/>
      <c r="QDD74" s="462"/>
      <c r="QDE74" s="462"/>
      <c r="QDF74" s="463"/>
      <c r="QDH74" s="457"/>
      <c r="QDI74" s="461"/>
      <c r="QDJ74" s="461"/>
      <c r="QDK74" s="462"/>
      <c r="QDL74" s="462"/>
      <c r="QDM74" s="462"/>
      <c r="QDN74" s="463"/>
      <c r="QDP74" s="457"/>
      <c r="QDQ74" s="461"/>
      <c r="QDR74" s="461"/>
      <c r="QDS74" s="462"/>
      <c r="QDT74" s="462"/>
      <c r="QDU74" s="462"/>
      <c r="QDV74" s="463"/>
      <c r="QDX74" s="457"/>
      <c r="QDY74" s="461"/>
      <c r="QDZ74" s="461"/>
      <c r="QEA74" s="462"/>
      <c r="QEB74" s="462"/>
      <c r="QEC74" s="462"/>
      <c r="QED74" s="463"/>
      <c r="QEF74" s="457"/>
      <c r="QEG74" s="461"/>
      <c r="QEH74" s="461"/>
      <c r="QEI74" s="462"/>
      <c r="QEJ74" s="462"/>
      <c r="QEK74" s="462"/>
      <c r="QEL74" s="463"/>
      <c r="QEN74" s="457"/>
      <c r="QEO74" s="461"/>
      <c r="QEP74" s="461"/>
      <c r="QEQ74" s="462"/>
      <c r="QER74" s="462"/>
      <c r="QES74" s="462"/>
      <c r="QET74" s="463"/>
      <c r="QEV74" s="457"/>
      <c r="QEW74" s="461"/>
      <c r="QEX74" s="461"/>
      <c r="QEY74" s="462"/>
      <c r="QEZ74" s="462"/>
      <c r="QFA74" s="462"/>
      <c r="QFB74" s="463"/>
      <c r="QFD74" s="457"/>
      <c r="QFE74" s="461"/>
      <c r="QFF74" s="461"/>
      <c r="QFG74" s="462"/>
      <c r="QFH74" s="462"/>
      <c r="QFI74" s="462"/>
      <c r="QFJ74" s="463"/>
      <c r="QFL74" s="457"/>
      <c r="QFM74" s="461"/>
      <c r="QFN74" s="461"/>
      <c r="QFO74" s="462"/>
      <c r="QFP74" s="462"/>
      <c r="QFQ74" s="462"/>
      <c r="QFR74" s="463"/>
      <c r="QFT74" s="457"/>
      <c r="QFU74" s="461"/>
      <c r="QFV74" s="461"/>
      <c r="QFW74" s="462"/>
      <c r="QFX74" s="462"/>
      <c r="QFY74" s="462"/>
      <c r="QFZ74" s="463"/>
      <c r="QGB74" s="457"/>
      <c r="QGC74" s="461"/>
      <c r="QGD74" s="461"/>
      <c r="QGE74" s="462"/>
      <c r="QGF74" s="462"/>
      <c r="QGG74" s="462"/>
      <c r="QGH74" s="463"/>
      <c r="QGJ74" s="457"/>
      <c r="QGK74" s="461"/>
      <c r="QGL74" s="461"/>
      <c r="QGM74" s="462"/>
      <c r="QGN74" s="462"/>
      <c r="QGO74" s="462"/>
      <c r="QGP74" s="463"/>
      <c r="QGR74" s="457"/>
      <c r="QGS74" s="461"/>
      <c r="QGT74" s="461"/>
      <c r="QGU74" s="462"/>
      <c r="QGV74" s="462"/>
      <c r="QGW74" s="462"/>
      <c r="QGX74" s="463"/>
      <c r="QGZ74" s="457"/>
      <c r="QHA74" s="461"/>
      <c r="QHB74" s="461"/>
      <c r="QHC74" s="462"/>
      <c r="QHD74" s="462"/>
      <c r="QHE74" s="462"/>
      <c r="QHF74" s="463"/>
      <c r="QHH74" s="457"/>
      <c r="QHI74" s="461"/>
      <c r="QHJ74" s="461"/>
      <c r="QHK74" s="462"/>
      <c r="QHL74" s="462"/>
      <c r="QHM74" s="462"/>
      <c r="QHN74" s="463"/>
      <c r="QHP74" s="457"/>
      <c r="QHQ74" s="461"/>
      <c r="QHR74" s="461"/>
      <c r="QHS74" s="462"/>
      <c r="QHT74" s="462"/>
      <c r="QHU74" s="462"/>
      <c r="QHV74" s="463"/>
      <c r="QHX74" s="457"/>
      <c r="QHY74" s="461"/>
      <c r="QHZ74" s="461"/>
      <c r="QIA74" s="462"/>
      <c r="QIB74" s="462"/>
      <c r="QIC74" s="462"/>
      <c r="QID74" s="463"/>
      <c r="QIF74" s="457"/>
      <c r="QIG74" s="461"/>
      <c r="QIH74" s="461"/>
      <c r="QII74" s="462"/>
      <c r="QIJ74" s="462"/>
      <c r="QIK74" s="462"/>
      <c r="QIL74" s="463"/>
      <c r="QIN74" s="457"/>
      <c r="QIO74" s="461"/>
      <c r="QIP74" s="461"/>
      <c r="QIQ74" s="462"/>
      <c r="QIR74" s="462"/>
      <c r="QIS74" s="462"/>
      <c r="QIT74" s="463"/>
      <c r="QIV74" s="457"/>
      <c r="QIW74" s="461"/>
      <c r="QIX74" s="461"/>
      <c r="QIY74" s="462"/>
      <c r="QIZ74" s="462"/>
      <c r="QJA74" s="462"/>
      <c r="QJB74" s="463"/>
      <c r="QJD74" s="457"/>
      <c r="QJE74" s="461"/>
      <c r="QJF74" s="461"/>
      <c r="QJG74" s="462"/>
      <c r="QJH74" s="462"/>
      <c r="QJI74" s="462"/>
      <c r="QJJ74" s="463"/>
      <c r="QJL74" s="457"/>
      <c r="QJM74" s="461"/>
      <c r="QJN74" s="461"/>
      <c r="QJO74" s="462"/>
      <c r="QJP74" s="462"/>
      <c r="QJQ74" s="462"/>
      <c r="QJR74" s="463"/>
      <c r="QJT74" s="457"/>
      <c r="QJU74" s="461"/>
      <c r="QJV74" s="461"/>
      <c r="QJW74" s="462"/>
      <c r="QJX74" s="462"/>
      <c r="QJY74" s="462"/>
      <c r="QJZ74" s="463"/>
      <c r="QKB74" s="457"/>
      <c r="QKC74" s="461"/>
      <c r="QKD74" s="461"/>
      <c r="QKE74" s="462"/>
      <c r="QKF74" s="462"/>
      <c r="QKG74" s="462"/>
      <c r="QKH74" s="463"/>
      <c r="QKJ74" s="457"/>
      <c r="QKK74" s="461"/>
      <c r="QKL74" s="461"/>
      <c r="QKM74" s="462"/>
      <c r="QKN74" s="462"/>
      <c r="QKO74" s="462"/>
      <c r="QKP74" s="463"/>
      <c r="QKR74" s="457"/>
      <c r="QKS74" s="461"/>
      <c r="QKT74" s="461"/>
      <c r="QKU74" s="462"/>
      <c r="QKV74" s="462"/>
      <c r="QKW74" s="462"/>
      <c r="QKX74" s="463"/>
      <c r="QKZ74" s="457"/>
      <c r="QLA74" s="461"/>
      <c r="QLB74" s="461"/>
      <c r="QLC74" s="462"/>
      <c r="QLD74" s="462"/>
      <c r="QLE74" s="462"/>
      <c r="QLF74" s="463"/>
      <c r="QLH74" s="457"/>
      <c r="QLI74" s="461"/>
      <c r="QLJ74" s="461"/>
      <c r="QLK74" s="462"/>
      <c r="QLL74" s="462"/>
      <c r="QLM74" s="462"/>
      <c r="QLN74" s="463"/>
      <c r="QLP74" s="457"/>
      <c r="QLQ74" s="461"/>
      <c r="QLR74" s="461"/>
      <c r="QLS74" s="462"/>
      <c r="QLT74" s="462"/>
      <c r="QLU74" s="462"/>
      <c r="QLV74" s="463"/>
      <c r="QLX74" s="457"/>
      <c r="QLY74" s="461"/>
      <c r="QLZ74" s="461"/>
      <c r="QMA74" s="462"/>
      <c r="QMB74" s="462"/>
      <c r="QMC74" s="462"/>
      <c r="QMD74" s="463"/>
      <c r="QMF74" s="457"/>
      <c r="QMG74" s="461"/>
      <c r="QMH74" s="461"/>
      <c r="QMI74" s="462"/>
      <c r="QMJ74" s="462"/>
      <c r="QMK74" s="462"/>
      <c r="QML74" s="463"/>
      <c r="QMN74" s="457"/>
      <c r="QMO74" s="461"/>
      <c r="QMP74" s="461"/>
      <c r="QMQ74" s="462"/>
      <c r="QMR74" s="462"/>
      <c r="QMS74" s="462"/>
      <c r="QMT74" s="463"/>
      <c r="QMV74" s="457"/>
      <c r="QMW74" s="461"/>
      <c r="QMX74" s="461"/>
      <c r="QMY74" s="462"/>
      <c r="QMZ74" s="462"/>
      <c r="QNA74" s="462"/>
      <c r="QNB74" s="463"/>
      <c r="QND74" s="457"/>
      <c r="QNE74" s="461"/>
      <c r="QNF74" s="461"/>
      <c r="QNG74" s="462"/>
      <c r="QNH74" s="462"/>
      <c r="QNI74" s="462"/>
      <c r="QNJ74" s="463"/>
      <c r="QNL74" s="457"/>
      <c r="QNM74" s="461"/>
      <c r="QNN74" s="461"/>
      <c r="QNO74" s="462"/>
      <c r="QNP74" s="462"/>
      <c r="QNQ74" s="462"/>
      <c r="QNR74" s="463"/>
      <c r="QNT74" s="457"/>
      <c r="QNU74" s="461"/>
      <c r="QNV74" s="461"/>
      <c r="QNW74" s="462"/>
      <c r="QNX74" s="462"/>
      <c r="QNY74" s="462"/>
      <c r="QNZ74" s="463"/>
      <c r="QOB74" s="457"/>
      <c r="QOC74" s="461"/>
      <c r="QOD74" s="461"/>
      <c r="QOE74" s="462"/>
      <c r="QOF74" s="462"/>
      <c r="QOG74" s="462"/>
      <c r="QOH74" s="463"/>
      <c r="QOJ74" s="457"/>
      <c r="QOK74" s="461"/>
      <c r="QOL74" s="461"/>
      <c r="QOM74" s="462"/>
      <c r="QON74" s="462"/>
      <c r="QOO74" s="462"/>
      <c r="QOP74" s="463"/>
      <c r="QOR74" s="457"/>
      <c r="QOS74" s="461"/>
      <c r="QOT74" s="461"/>
      <c r="QOU74" s="462"/>
      <c r="QOV74" s="462"/>
      <c r="QOW74" s="462"/>
      <c r="QOX74" s="463"/>
      <c r="QOZ74" s="457"/>
      <c r="QPA74" s="461"/>
      <c r="QPB74" s="461"/>
      <c r="QPC74" s="462"/>
      <c r="QPD74" s="462"/>
      <c r="QPE74" s="462"/>
      <c r="QPF74" s="463"/>
      <c r="QPH74" s="457"/>
      <c r="QPI74" s="461"/>
      <c r="QPJ74" s="461"/>
      <c r="QPK74" s="462"/>
      <c r="QPL74" s="462"/>
      <c r="QPM74" s="462"/>
      <c r="QPN74" s="463"/>
      <c r="QPP74" s="457"/>
      <c r="QPQ74" s="461"/>
      <c r="QPR74" s="461"/>
      <c r="QPS74" s="462"/>
      <c r="QPT74" s="462"/>
      <c r="QPU74" s="462"/>
      <c r="QPV74" s="463"/>
      <c r="QPX74" s="457"/>
      <c r="QPY74" s="461"/>
      <c r="QPZ74" s="461"/>
      <c r="QQA74" s="462"/>
      <c r="QQB74" s="462"/>
      <c r="QQC74" s="462"/>
      <c r="QQD74" s="463"/>
      <c r="QQF74" s="457"/>
      <c r="QQG74" s="461"/>
      <c r="QQH74" s="461"/>
      <c r="QQI74" s="462"/>
      <c r="QQJ74" s="462"/>
      <c r="QQK74" s="462"/>
      <c r="QQL74" s="463"/>
      <c r="QQN74" s="457"/>
      <c r="QQO74" s="461"/>
      <c r="QQP74" s="461"/>
      <c r="QQQ74" s="462"/>
      <c r="QQR74" s="462"/>
      <c r="QQS74" s="462"/>
      <c r="QQT74" s="463"/>
      <c r="QQV74" s="457"/>
      <c r="QQW74" s="461"/>
      <c r="QQX74" s="461"/>
      <c r="QQY74" s="462"/>
      <c r="QQZ74" s="462"/>
      <c r="QRA74" s="462"/>
      <c r="QRB74" s="463"/>
      <c r="QRD74" s="457"/>
      <c r="QRE74" s="461"/>
      <c r="QRF74" s="461"/>
      <c r="QRG74" s="462"/>
      <c r="QRH74" s="462"/>
      <c r="QRI74" s="462"/>
      <c r="QRJ74" s="463"/>
      <c r="QRL74" s="457"/>
      <c r="QRM74" s="461"/>
      <c r="QRN74" s="461"/>
      <c r="QRO74" s="462"/>
      <c r="QRP74" s="462"/>
      <c r="QRQ74" s="462"/>
      <c r="QRR74" s="463"/>
      <c r="QRT74" s="457"/>
      <c r="QRU74" s="461"/>
      <c r="QRV74" s="461"/>
      <c r="QRW74" s="462"/>
      <c r="QRX74" s="462"/>
      <c r="QRY74" s="462"/>
      <c r="QRZ74" s="463"/>
      <c r="QSB74" s="457"/>
      <c r="QSC74" s="461"/>
      <c r="QSD74" s="461"/>
      <c r="QSE74" s="462"/>
      <c r="QSF74" s="462"/>
      <c r="QSG74" s="462"/>
      <c r="QSH74" s="463"/>
      <c r="QSJ74" s="457"/>
      <c r="QSK74" s="461"/>
      <c r="QSL74" s="461"/>
      <c r="QSM74" s="462"/>
      <c r="QSN74" s="462"/>
      <c r="QSO74" s="462"/>
      <c r="QSP74" s="463"/>
      <c r="QSR74" s="457"/>
      <c r="QSS74" s="461"/>
      <c r="QST74" s="461"/>
      <c r="QSU74" s="462"/>
      <c r="QSV74" s="462"/>
      <c r="QSW74" s="462"/>
      <c r="QSX74" s="463"/>
      <c r="QSZ74" s="457"/>
      <c r="QTA74" s="461"/>
      <c r="QTB74" s="461"/>
      <c r="QTC74" s="462"/>
      <c r="QTD74" s="462"/>
      <c r="QTE74" s="462"/>
      <c r="QTF74" s="463"/>
      <c r="QTH74" s="457"/>
      <c r="QTI74" s="461"/>
      <c r="QTJ74" s="461"/>
      <c r="QTK74" s="462"/>
      <c r="QTL74" s="462"/>
      <c r="QTM74" s="462"/>
      <c r="QTN74" s="463"/>
      <c r="QTP74" s="457"/>
      <c r="QTQ74" s="461"/>
      <c r="QTR74" s="461"/>
      <c r="QTS74" s="462"/>
      <c r="QTT74" s="462"/>
      <c r="QTU74" s="462"/>
      <c r="QTV74" s="463"/>
      <c r="QTX74" s="457"/>
      <c r="QTY74" s="461"/>
      <c r="QTZ74" s="461"/>
      <c r="QUA74" s="462"/>
      <c r="QUB74" s="462"/>
      <c r="QUC74" s="462"/>
      <c r="QUD74" s="463"/>
      <c r="QUF74" s="457"/>
      <c r="QUG74" s="461"/>
      <c r="QUH74" s="461"/>
      <c r="QUI74" s="462"/>
      <c r="QUJ74" s="462"/>
      <c r="QUK74" s="462"/>
      <c r="QUL74" s="463"/>
      <c r="QUN74" s="457"/>
      <c r="QUO74" s="461"/>
      <c r="QUP74" s="461"/>
      <c r="QUQ74" s="462"/>
      <c r="QUR74" s="462"/>
      <c r="QUS74" s="462"/>
      <c r="QUT74" s="463"/>
      <c r="QUV74" s="457"/>
      <c r="QUW74" s="461"/>
      <c r="QUX74" s="461"/>
      <c r="QUY74" s="462"/>
      <c r="QUZ74" s="462"/>
      <c r="QVA74" s="462"/>
      <c r="QVB74" s="463"/>
      <c r="QVD74" s="457"/>
      <c r="QVE74" s="461"/>
      <c r="QVF74" s="461"/>
      <c r="QVG74" s="462"/>
      <c r="QVH74" s="462"/>
      <c r="QVI74" s="462"/>
      <c r="QVJ74" s="463"/>
      <c r="QVL74" s="457"/>
      <c r="QVM74" s="461"/>
      <c r="QVN74" s="461"/>
      <c r="QVO74" s="462"/>
      <c r="QVP74" s="462"/>
      <c r="QVQ74" s="462"/>
      <c r="QVR74" s="463"/>
      <c r="QVT74" s="457"/>
      <c r="QVU74" s="461"/>
      <c r="QVV74" s="461"/>
      <c r="QVW74" s="462"/>
      <c r="QVX74" s="462"/>
      <c r="QVY74" s="462"/>
      <c r="QVZ74" s="463"/>
      <c r="QWB74" s="457"/>
      <c r="QWC74" s="461"/>
      <c r="QWD74" s="461"/>
      <c r="QWE74" s="462"/>
      <c r="QWF74" s="462"/>
      <c r="QWG74" s="462"/>
      <c r="QWH74" s="463"/>
      <c r="QWJ74" s="457"/>
      <c r="QWK74" s="461"/>
      <c r="QWL74" s="461"/>
      <c r="QWM74" s="462"/>
      <c r="QWN74" s="462"/>
      <c r="QWO74" s="462"/>
      <c r="QWP74" s="463"/>
      <c r="QWR74" s="457"/>
      <c r="QWS74" s="461"/>
      <c r="QWT74" s="461"/>
      <c r="QWU74" s="462"/>
      <c r="QWV74" s="462"/>
      <c r="QWW74" s="462"/>
      <c r="QWX74" s="463"/>
      <c r="QWZ74" s="457"/>
      <c r="QXA74" s="461"/>
      <c r="QXB74" s="461"/>
      <c r="QXC74" s="462"/>
      <c r="QXD74" s="462"/>
      <c r="QXE74" s="462"/>
      <c r="QXF74" s="463"/>
      <c r="QXH74" s="457"/>
      <c r="QXI74" s="461"/>
      <c r="QXJ74" s="461"/>
      <c r="QXK74" s="462"/>
      <c r="QXL74" s="462"/>
      <c r="QXM74" s="462"/>
      <c r="QXN74" s="463"/>
      <c r="QXP74" s="457"/>
      <c r="QXQ74" s="461"/>
      <c r="QXR74" s="461"/>
      <c r="QXS74" s="462"/>
      <c r="QXT74" s="462"/>
      <c r="QXU74" s="462"/>
      <c r="QXV74" s="463"/>
      <c r="QXX74" s="457"/>
      <c r="QXY74" s="461"/>
      <c r="QXZ74" s="461"/>
      <c r="QYA74" s="462"/>
      <c r="QYB74" s="462"/>
      <c r="QYC74" s="462"/>
      <c r="QYD74" s="463"/>
      <c r="QYF74" s="457"/>
      <c r="QYG74" s="461"/>
      <c r="QYH74" s="461"/>
      <c r="QYI74" s="462"/>
      <c r="QYJ74" s="462"/>
      <c r="QYK74" s="462"/>
      <c r="QYL74" s="463"/>
      <c r="QYN74" s="457"/>
      <c r="QYO74" s="461"/>
      <c r="QYP74" s="461"/>
      <c r="QYQ74" s="462"/>
      <c r="QYR74" s="462"/>
      <c r="QYS74" s="462"/>
      <c r="QYT74" s="463"/>
      <c r="QYV74" s="457"/>
      <c r="QYW74" s="461"/>
      <c r="QYX74" s="461"/>
      <c r="QYY74" s="462"/>
      <c r="QYZ74" s="462"/>
      <c r="QZA74" s="462"/>
      <c r="QZB74" s="463"/>
      <c r="QZD74" s="457"/>
      <c r="QZE74" s="461"/>
      <c r="QZF74" s="461"/>
      <c r="QZG74" s="462"/>
      <c r="QZH74" s="462"/>
      <c r="QZI74" s="462"/>
      <c r="QZJ74" s="463"/>
      <c r="QZL74" s="457"/>
      <c r="QZM74" s="461"/>
      <c r="QZN74" s="461"/>
      <c r="QZO74" s="462"/>
      <c r="QZP74" s="462"/>
      <c r="QZQ74" s="462"/>
      <c r="QZR74" s="463"/>
      <c r="QZT74" s="457"/>
      <c r="QZU74" s="461"/>
      <c r="QZV74" s="461"/>
      <c r="QZW74" s="462"/>
      <c r="QZX74" s="462"/>
      <c r="QZY74" s="462"/>
      <c r="QZZ74" s="463"/>
      <c r="RAB74" s="457"/>
      <c r="RAC74" s="461"/>
      <c r="RAD74" s="461"/>
      <c r="RAE74" s="462"/>
      <c r="RAF74" s="462"/>
      <c r="RAG74" s="462"/>
      <c r="RAH74" s="463"/>
      <c r="RAJ74" s="457"/>
      <c r="RAK74" s="461"/>
      <c r="RAL74" s="461"/>
      <c r="RAM74" s="462"/>
      <c r="RAN74" s="462"/>
      <c r="RAO74" s="462"/>
      <c r="RAP74" s="463"/>
      <c r="RAR74" s="457"/>
      <c r="RAS74" s="461"/>
      <c r="RAT74" s="461"/>
      <c r="RAU74" s="462"/>
      <c r="RAV74" s="462"/>
      <c r="RAW74" s="462"/>
      <c r="RAX74" s="463"/>
      <c r="RAZ74" s="457"/>
      <c r="RBA74" s="461"/>
      <c r="RBB74" s="461"/>
      <c r="RBC74" s="462"/>
      <c r="RBD74" s="462"/>
      <c r="RBE74" s="462"/>
      <c r="RBF74" s="463"/>
      <c r="RBH74" s="457"/>
      <c r="RBI74" s="461"/>
      <c r="RBJ74" s="461"/>
      <c r="RBK74" s="462"/>
      <c r="RBL74" s="462"/>
      <c r="RBM74" s="462"/>
      <c r="RBN74" s="463"/>
      <c r="RBP74" s="457"/>
      <c r="RBQ74" s="461"/>
      <c r="RBR74" s="461"/>
      <c r="RBS74" s="462"/>
      <c r="RBT74" s="462"/>
      <c r="RBU74" s="462"/>
      <c r="RBV74" s="463"/>
      <c r="RBX74" s="457"/>
      <c r="RBY74" s="461"/>
      <c r="RBZ74" s="461"/>
      <c r="RCA74" s="462"/>
      <c r="RCB74" s="462"/>
      <c r="RCC74" s="462"/>
      <c r="RCD74" s="463"/>
      <c r="RCF74" s="457"/>
      <c r="RCG74" s="461"/>
      <c r="RCH74" s="461"/>
      <c r="RCI74" s="462"/>
      <c r="RCJ74" s="462"/>
      <c r="RCK74" s="462"/>
      <c r="RCL74" s="463"/>
      <c r="RCN74" s="457"/>
      <c r="RCO74" s="461"/>
      <c r="RCP74" s="461"/>
      <c r="RCQ74" s="462"/>
      <c r="RCR74" s="462"/>
      <c r="RCS74" s="462"/>
      <c r="RCT74" s="463"/>
      <c r="RCV74" s="457"/>
      <c r="RCW74" s="461"/>
      <c r="RCX74" s="461"/>
      <c r="RCY74" s="462"/>
      <c r="RCZ74" s="462"/>
      <c r="RDA74" s="462"/>
      <c r="RDB74" s="463"/>
      <c r="RDD74" s="457"/>
      <c r="RDE74" s="461"/>
      <c r="RDF74" s="461"/>
      <c r="RDG74" s="462"/>
      <c r="RDH74" s="462"/>
      <c r="RDI74" s="462"/>
      <c r="RDJ74" s="463"/>
      <c r="RDL74" s="457"/>
      <c r="RDM74" s="461"/>
      <c r="RDN74" s="461"/>
      <c r="RDO74" s="462"/>
      <c r="RDP74" s="462"/>
      <c r="RDQ74" s="462"/>
      <c r="RDR74" s="463"/>
      <c r="RDT74" s="457"/>
      <c r="RDU74" s="461"/>
      <c r="RDV74" s="461"/>
      <c r="RDW74" s="462"/>
      <c r="RDX74" s="462"/>
      <c r="RDY74" s="462"/>
      <c r="RDZ74" s="463"/>
      <c r="REB74" s="457"/>
      <c r="REC74" s="461"/>
      <c r="RED74" s="461"/>
      <c r="REE74" s="462"/>
      <c r="REF74" s="462"/>
      <c r="REG74" s="462"/>
      <c r="REH74" s="463"/>
      <c r="REJ74" s="457"/>
      <c r="REK74" s="461"/>
      <c r="REL74" s="461"/>
      <c r="REM74" s="462"/>
      <c r="REN74" s="462"/>
      <c r="REO74" s="462"/>
      <c r="REP74" s="463"/>
      <c r="RER74" s="457"/>
      <c r="RES74" s="461"/>
      <c r="RET74" s="461"/>
      <c r="REU74" s="462"/>
      <c r="REV74" s="462"/>
      <c r="REW74" s="462"/>
      <c r="REX74" s="463"/>
      <c r="REZ74" s="457"/>
      <c r="RFA74" s="461"/>
      <c r="RFB74" s="461"/>
      <c r="RFC74" s="462"/>
      <c r="RFD74" s="462"/>
      <c r="RFE74" s="462"/>
      <c r="RFF74" s="463"/>
      <c r="RFH74" s="457"/>
      <c r="RFI74" s="461"/>
      <c r="RFJ74" s="461"/>
      <c r="RFK74" s="462"/>
      <c r="RFL74" s="462"/>
      <c r="RFM74" s="462"/>
      <c r="RFN74" s="463"/>
      <c r="RFP74" s="457"/>
      <c r="RFQ74" s="461"/>
      <c r="RFR74" s="461"/>
      <c r="RFS74" s="462"/>
      <c r="RFT74" s="462"/>
      <c r="RFU74" s="462"/>
      <c r="RFV74" s="463"/>
      <c r="RFX74" s="457"/>
      <c r="RFY74" s="461"/>
      <c r="RFZ74" s="461"/>
      <c r="RGA74" s="462"/>
      <c r="RGB74" s="462"/>
      <c r="RGC74" s="462"/>
      <c r="RGD74" s="463"/>
      <c r="RGF74" s="457"/>
      <c r="RGG74" s="461"/>
      <c r="RGH74" s="461"/>
      <c r="RGI74" s="462"/>
      <c r="RGJ74" s="462"/>
      <c r="RGK74" s="462"/>
      <c r="RGL74" s="463"/>
      <c r="RGN74" s="457"/>
      <c r="RGO74" s="461"/>
      <c r="RGP74" s="461"/>
      <c r="RGQ74" s="462"/>
      <c r="RGR74" s="462"/>
      <c r="RGS74" s="462"/>
      <c r="RGT74" s="463"/>
      <c r="RGV74" s="457"/>
      <c r="RGW74" s="461"/>
      <c r="RGX74" s="461"/>
      <c r="RGY74" s="462"/>
      <c r="RGZ74" s="462"/>
      <c r="RHA74" s="462"/>
      <c r="RHB74" s="463"/>
      <c r="RHD74" s="457"/>
      <c r="RHE74" s="461"/>
      <c r="RHF74" s="461"/>
      <c r="RHG74" s="462"/>
      <c r="RHH74" s="462"/>
      <c r="RHI74" s="462"/>
      <c r="RHJ74" s="463"/>
      <c r="RHL74" s="457"/>
      <c r="RHM74" s="461"/>
      <c r="RHN74" s="461"/>
      <c r="RHO74" s="462"/>
      <c r="RHP74" s="462"/>
      <c r="RHQ74" s="462"/>
      <c r="RHR74" s="463"/>
      <c r="RHT74" s="457"/>
      <c r="RHU74" s="461"/>
      <c r="RHV74" s="461"/>
      <c r="RHW74" s="462"/>
      <c r="RHX74" s="462"/>
      <c r="RHY74" s="462"/>
      <c r="RHZ74" s="463"/>
      <c r="RIB74" s="457"/>
      <c r="RIC74" s="461"/>
      <c r="RID74" s="461"/>
      <c r="RIE74" s="462"/>
      <c r="RIF74" s="462"/>
      <c r="RIG74" s="462"/>
      <c r="RIH74" s="463"/>
      <c r="RIJ74" s="457"/>
      <c r="RIK74" s="461"/>
      <c r="RIL74" s="461"/>
      <c r="RIM74" s="462"/>
      <c r="RIN74" s="462"/>
      <c r="RIO74" s="462"/>
      <c r="RIP74" s="463"/>
      <c r="RIR74" s="457"/>
      <c r="RIS74" s="461"/>
      <c r="RIT74" s="461"/>
      <c r="RIU74" s="462"/>
      <c r="RIV74" s="462"/>
      <c r="RIW74" s="462"/>
      <c r="RIX74" s="463"/>
      <c r="RIZ74" s="457"/>
      <c r="RJA74" s="461"/>
      <c r="RJB74" s="461"/>
      <c r="RJC74" s="462"/>
      <c r="RJD74" s="462"/>
      <c r="RJE74" s="462"/>
      <c r="RJF74" s="463"/>
      <c r="RJH74" s="457"/>
      <c r="RJI74" s="461"/>
      <c r="RJJ74" s="461"/>
      <c r="RJK74" s="462"/>
      <c r="RJL74" s="462"/>
      <c r="RJM74" s="462"/>
      <c r="RJN74" s="463"/>
      <c r="RJP74" s="457"/>
      <c r="RJQ74" s="461"/>
      <c r="RJR74" s="461"/>
      <c r="RJS74" s="462"/>
      <c r="RJT74" s="462"/>
      <c r="RJU74" s="462"/>
      <c r="RJV74" s="463"/>
      <c r="RJX74" s="457"/>
      <c r="RJY74" s="461"/>
      <c r="RJZ74" s="461"/>
      <c r="RKA74" s="462"/>
      <c r="RKB74" s="462"/>
      <c r="RKC74" s="462"/>
      <c r="RKD74" s="463"/>
      <c r="RKF74" s="457"/>
      <c r="RKG74" s="461"/>
      <c r="RKH74" s="461"/>
      <c r="RKI74" s="462"/>
      <c r="RKJ74" s="462"/>
      <c r="RKK74" s="462"/>
      <c r="RKL74" s="463"/>
      <c r="RKN74" s="457"/>
      <c r="RKO74" s="461"/>
      <c r="RKP74" s="461"/>
      <c r="RKQ74" s="462"/>
      <c r="RKR74" s="462"/>
      <c r="RKS74" s="462"/>
      <c r="RKT74" s="463"/>
      <c r="RKV74" s="457"/>
      <c r="RKW74" s="461"/>
      <c r="RKX74" s="461"/>
      <c r="RKY74" s="462"/>
      <c r="RKZ74" s="462"/>
      <c r="RLA74" s="462"/>
      <c r="RLB74" s="463"/>
      <c r="RLD74" s="457"/>
      <c r="RLE74" s="461"/>
      <c r="RLF74" s="461"/>
      <c r="RLG74" s="462"/>
      <c r="RLH74" s="462"/>
      <c r="RLI74" s="462"/>
      <c r="RLJ74" s="463"/>
      <c r="RLL74" s="457"/>
      <c r="RLM74" s="461"/>
      <c r="RLN74" s="461"/>
      <c r="RLO74" s="462"/>
      <c r="RLP74" s="462"/>
      <c r="RLQ74" s="462"/>
      <c r="RLR74" s="463"/>
      <c r="RLT74" s="457"/>
      <c r="RLU74" s="461"/>
      <c r="RLV74" s="461"/>
      <c r="RLW74" s="462"/>
      <c r="RLX74" s="462"/>
      <c r="RLY74" s="462"/>
      <c r="RLZ74" s="463"/>
      <c r="RMB74" s="457"/>
      <c r="RMC74" s="461"/>
      <c r="RMD74" s="461"/>
      <c r="RME74" s="462"/>
      <c r="RMF74" s="462"/>
      <c r="RMG74" s="462"/>
      <c r="RMH74" s="463"/>
      <c r="RMJ74" s="457"/>
      <c r="RMK74" s="461"/>
      <c r="RML74" s="461"/>
      <c r="RMM74" s="462"/>
      <c r="RMN74" s="462"/>
      <c r="RMO74" s="462"/>
      <c r="RMP74" s="463"/>
      <c r="RMR74" s="457"/>
      <c r="RMS74" s="461"/>
      <c r="RMT74" s="461"/>
      <c r="RMU74" s="462"/>
      <c r="RMV74" s="462"/>
      <c r="RMW74" s="462"/>
      <c r="RMX74" s="463"/>
      <c r="RMZ74" s="457"/>
      <c r="RNA74" s="461"/>
      <c r="RNB74" s="461"/>
      <c r="RNC74" s="462"/>
      <c r="RND74" s="462"/>
      <c r="RNE74" s="462"/>
      <c r="RNF74" s="463"/>
      <c r="RNH74" s="457"/>
      <c r="RNI74" s="461"/>
      <c r="RNJ74" s="461"/>
      <c r="RNK74" s="462"/>
      <c r="RNL74" s="462"/>
      <c r="RNM74" s="462"/>
      <c r="RNN74" s="463"/>
      <c r="RNP74" s="457"/>
      <c r="RNQ74" s="461"/>
      <c r="RNR74" s="461"/>
      <c r="RNS74" s="462"/>
      <c r="RNT74" s="462"/>
      <c r="RNU74" s="462"/>
      <c r="RNV74" s="463"/>
      <c r="RNX74" s="457"/>
      <c r="RNY74" s="461"/>
      <c r="RNZ74" s="461"/>
      <c r="ROA74" s="462"/>
      <c r="ROB74" s="462"/>
      <c r="ROC74" s="462"/>
      <c r="ROD74" s="463"/>
      <c r="ROF74" s="457"/>
      <c r="ROG74" s="461"/>
      <c r="ROH74" s="461"/>
      <c r="ROI74" s="462"/>
      <c r="ROJ74" s="462"/>
      <c r="ROK74" s="462"/>
      <c r="ROL74" s="463"/>
      <c r="RON74" s="457"/>
      <c r="ROO74" s="461"/>
      <c r="ROP74" s="461"/>
      <c r="ROQ74" s="462"/>
      <c r="ROR74" s="462"/>
      <c r="ROS74" s="462"/>
      <c r="ROT74" s="463"/>
      <c r="ROV74" s="457"/>
      <c r="ROW74" s="461"/>
      <c r="ROX74" s="461"/>
      <c r="ROY74" s="462"/>
      <c r="ROZ74" s="462"/>
      <c r="RPA74" s="462"/>
      <c r="RPB74" s="463"/>
      <c r="RPD74" s="457"/>
      <c r="RPE74" s="461"/>
      <c r="RPF74" s="461"/>
      <c r="RPG74" s="462"/>
      <c r="RPH74" s="462"/>
      <c r="RPI74" s="462"/>
      <c r="RPJ74" s="463"/>
      <c r="RPL74" s="457"/>
      <c r="RPM74" s="461"/>
      <c r="RPN74" s="461"/>
      <c r="RPO74" s="462"/>
      <c r="RPP74" s="462"/>
      <c r="RPQ74" s="462"/>
      <c r="RPR74" s="463"/>
      <c r="RPT74" s="457"/>
      <c r="RPU74" s="461"/>
      <c r="RPV74" s="461"/>
      <c r="RPW74" s="462"/>
      <c r="RPX74" s="462"/>
      <c r="RPY74" s="462"/>
      <c r="RPZ74" s="463"/>
      <c r="RQB74" s="457"/>
      <c r="RQC74" s="461"/>
      <c r="RQD74" s="461"/>
      <c r="RQE74" s="462"/>
      <c r="RQF74" s="462"/>
      <c r="RQG74" s="462"/>
      <c r="RQH74" s="463"/>
      <c r="RQJ74" s="457"/>
      <c r="RQK74" s="461"/>
      <c r="RQL74" s="461"/>
      <c r="RQM74" s="462"/>
      <c r="RQN74" s="462"/>
      <c r="RQO74" s="462"/>
      <c r="RQP74" s="463"/>
      <c r="RQR74" s="457"/>
      <c r="RQS74" s="461"/>
      <c r="RQT74" s="461"/>
      <c r="RQU74" s="462"/>
      <c r="RQV74" s="462"/>
      <c r="RQW74" s="462"/>
      <c r="RQX74" s="463"/>
      <c r="RQZ74" s="457"/>
      <c r="RRA74" s="461"/>
      <c r="RRB74" s="461"/>
      <c r="RRC74" s="462"/>
      <c r="RRD74" s="462"/>
      <c r="RRE74" s="462"/>
      <c r="RRF74" s="463"/>
      <c r="RRH74" s="457"/>
      <c r="RRI74" s="461"/>
      <c r="RRJ74" s="461"/>
      <c r="RRK74" s="462"/>
      <c r="RRL74" s="462"/>
      <c r="RRM74" s="462"/>
      <c r="RRN74" s="463"/>
      <c r="RRP74" s="457"/>
      <c r="RRQ74" s="461"/>
      <c r="RRR74" s="461"/>
      <c r="RRS74" s="462"/>
      <c r="RRT74" s="462"/>
      <c r="RRU74" s="462"/>
      <c r="RRV74" s="463"/>
      <c r="RRX74" s="457"/>
      <c r="RRY74" s="461"/>
      <c r="RRZ74" s="461"/>
      <c r="RSA74" s="462"/>
      <c r="RSB74" s="462"/>
      <c r="RSC74" s="462"/>
      <c r="RSD74" s="463"/>
      <c r="RSF74" s="457"/>
      <c r="RSG74" s="461"/>
      <c r="RSH74" s="461"/>
      <c r="RSI74" s="462"/>
      <c r="RSJ74" s="462"/>
      <c r="RSK74" s="462"/>
      <c r="RSL74" s="463"/>
      <c r="RSN74" s="457"/>
      <c r="RSO74" s="461"/>
      <c r="RSP74" s="461"/>
      <c r="RSQ74" s="462"/>
      <c r="RSR74" s="462"/>
      <c r="RSS74" s="462"/>
      <c r="RST74" s="463"/>
      <c r="RSV74" s="457"/>
      <c r="RSW74" s="461"/>
      <c r="RSX74" s="461"/>
      <c r="RSY74" s="462"/>
      <c r="RSZ74" s="462"/>
      <c r="RTA74" s="462"/>
      <c r="RTB74" s="463"/>
      <c r="RTD74" s="457"/>
      <c r="RTE74" s="461"/>
      <c r="RTF74" s="461"/>
      <c r="RTG74" s="462"/>
      <c r="RTH74" s="462"/>
      <c r="RTI74" s="462"/>
      <c r="RTJ74" s="463"/>
      <c r="RTL74" s="457"/>
      <c r="RTM74" s="461"/>
      <c r="RTN74" s="461"/>
      <c r="RTO74" s="462"/>
      <c r="RTP74" s="462"/>
      <c r="RTQ74" s="462"/>
      <c r="RTR74" s="463"/>
      <c r="RTT74" s="457"/>
      <c r="RTU74" s="461"/>
      <c r="RTV74" s="461"/>
      <c r="RTW74" s="462"/>
      <c r="RTX74" s="462"/>
      <c r="RTY74" s="462"/>
      <c r="RTZ74" s="463"/>
      <c r="RUB74" s="457"/>
      <c r="RUC74" s="461"/>
      <c r="RUD74" s="461"/>
      <c r="RUE74" s="462"/>
      <c r="RUF74" s="462"/>
      <c r="RUG74" s="462"/>
      <c r="RUH74" s="463"/>
      <c r="RUJ74" s="457"/>
      <c r="RUK74" s="461"/>
      <c r="RUL74" s="461"/>
      <c r="RUM74" s="462"/>
      <c r="RUN74" s="462"/>
      <c r="RUO74" s="462"/>
      <c r="RUP74" s="463"/>
      <c r="RUR74" s="457"/>
      <c r="RUS74" s="461"/>
      <c r="RUT74" s="461"/>
      <c r="RUU74" s="462"/>
      <c r="RUV74" s="462"/>
      <c r="RUW74" s="462"/>
      <c r="RUX74" s="463"/>
      <c r="RUZ74" s="457"/>
      <c r="RVA74" s="461"/>
      <c r="RVB74" s="461"/>
      <c r="RVC74" s="462"/>
      <c r="RVD74" s="462"/>
      <c r="RVE74" s="462"/>
      <c r="RVF74" s="463"/>
      <c r="RVH74" s="457"/>
      <c r="RVI74" s="461"/>
      <c r="RVJ74" s="461"/>
      <c r="RVK74" s="462"/>
      <c r="RVL74" s="462"/>
      <c r="RVM74" s="462"/>
      <c r="RVN74" s="463"/>
      <c r="RVP74" s="457"/>
      <c r="RVQ74" s="461"/>
      <c r="RVR74" s="461"/>
      <c r="RVS74" s="462"/>
      <c r="RVT74" s="462"/>
      <c r="RVU74" s="462"/>
      <c r="RVV74" s="463"/>
      <c r="RVX74" s="457"/>
      <c r="RVY74" s="461"/>
      <c r="RVZ74" s="461"/>
      <c r="RWA74" s="462"/>
      <c r="RWB74" s="462"/>
      <c r="RWC74" s="462"/>
      <c r="RWD74" s="463"/>
      <c r="RWF74" s="457"/>
      <c r="RWG74" s="461"/>
      <c r="RWH74" s="461"/>
      <c r="RWI74" s="462"/>
      <c r="RWJ74" s="462"/>
      <c r="RWK74" s="462"/>
      <c r="RWL74" s="463"/>
      <c r="RWN74" s="457"/>
      <c r="RWO74" s="461"/>
      <c r="RWP74" s="461"/>
      <c r="RWQ74" s="462"/>
      <c r="RWR74" s="462"/>
      <c r="RWS74" s="462"/>
      <c r="RWT74" s="463"/>
      <c r="RWV74" s="457"/>
      <c r="RWW74" s="461"/>
      <c r="RWX74" s="461"/>
      <c r="RWY74" s="462"/>
      <c r="RWZ74" s="462"/>
      <c r="RXA74" s="462"/>
      <c r="RXB74" s="463"/>
      <c r="RXD74" s="457"/>
      <c r="RXE74" s="461"/>
      <c r="RXF74" s="461"/>
      <c r="RXG74" s="462"/>
      <c r="RXH74" s="462"/>
      <c r="RXI74" s="462"/>
      <c r="RXJ74" s="463"/>
      <c r="RXL74" s="457"/>
      <c r="RXM74" s="461"/>
      <c r="RXN74" s="461"/>
      <c r="RXO74" s="462"/>
      <c r="RXP74" s="462"/>
      <c r="RXQ74" s="462"/>
      <c r="RXR74" s="463"/>
      <c r="RXT74" s="457"/>
      <c r="RXU74" s="461"/>
      <c r="RXV74" s="461"/>
      <c r="RXW74" s="462"/>
      <c r="RXX74" s="462"/>
      <c r="RXY74" s="462"/>
      <c r="RXZ74" s="463"/>
      <c r="RYB74" s="457"/>
      <c r="RYC74" s="461"/>
      <c r="RYD74" s="461"/>
      <c r="RYE74" s="462"/>
      <c r="RYF74" s="462"/>
      <c r="RYG74" s="462"/>
      <c r="RYH74" s="463"/>
      <c r="RYJ74" s="457"/>
      <c r="RYK74" s="461"/>
      <c r="RYL74" s="461"/>
      <c r="RYM74" s="462"/>
      <c r="RYN74" s="462"/>
      <c r="RYO74" s="462"/>
      <c r="RYP74" s="463"/>
      <c r="RYR74" s="457"/>
      <c r="RYS74" s="461"/>
      <c r="RYT74" s="461"/>
      <c r="RYU74" s="462"/>
      <c r="RYV74" s="462"/>
      <c r="RYW74" s="462"/>
      <c r="RYX74" s="463"/>
      <c r="RYZ74" s="457"/>
      <c r="RZA74" s="461"/>
      <c r="RZB74" s="461"/>
      <c r="RZC74" s="462"/>
      <c r="RZD74" s="462"/>
      <c r="RZE74" s="462"/>
      <c r="RZF74" s="463"/>
      <c r="RZH74" s="457"/>
      <c r="RZI74" s="461"/>
      <c r="RZJ74" s="461"/>
      <c r="RZK74" s="462"/>
      <c r="RZL74" s="462"/>
      <c r="RZM74" s="462"/>
      <c r="RZN74" s="463"/>
      <c r="RZP74" s="457"/>
      <c r="RZQ74" s="461"/>
      <c r="RZR74" s="461"/>
      <c r="RZS74" s="462"/>
      <c r="RZT74" s="462"/>
      <c r="RZU74" s="462"/>
      <c r="RZV74" s="463"/>
      <c r="RZX74" s="457"/>
      <c r="RZY74" s="461"/>
      <c r="RZZ74" s="461"/>
      <c r="SAA74" s="462"/>
      <c r="SAB74" s="462"/>
      <c r="SAC74" s="462"/>
      <c r="SAD74" s="463"/>
      <c r="SAF74" s="457"/>
      <c r="SAG74" s="461"/>
      <c r="SAH74" s="461"/>
      <c r="SAI74" s="462"/>
      <c r="SAJ74" s="462"/>
      <c r="SAK74" s="462"/>
      <c r="SAL74" s="463"/>
      <c r="SAN74" s="457"/>
      <c r="SAO74" s="461"/>
      <c r="SAP74" s="461"/>
      <c r="SAQ74" s="462"/>
      <c r="SAR74" s="462"/>
      <c r="SAS74" s="462"/>
      <c r="SAT74" s="463"/>
      <c r="SAV74" s="457"/>
      <c r="SAW74" s="461"/>
      <c r="SAX74" s="461"/>
      <c r="SAY74" s="462"/>
      <c r="SAZ74" s="462"/>
      <c r="SBA74" s="462"/>
      <c r="SBB74" s="463"/>
      <c r="SBD74" s="457"/>
      <c r="SBE74" s="461"/>
      <c r="SBF74" s="461"/>
      <c r="SBG74" s="462"/>
      <c r="SBH74" s="462"/>
      <c r="SBI74" s="462"/>
      <c r="SBJ74" s="463"/>
      <c r="SBL74" s="457"/>
      <c r="SBM74" s="461"/>
      <c r="SBN74" s="461"/>
      <c r="SBO74" s="462"/>
      <c r="SBP74" s="462"/>
      <c r="SBQ74" s="462"/>
      <c r="SBR74" s="463"/>
      <c r="SBT74" s="457"/>
      <c r="SBU74" s="461"/>
      <c r="SBV74" s="461"/>
      <c r="SBW74" s="462"/>
      <c r="SBX74" s="462"/>
      <c r="SBY74" s="462"/>
      <c r="SBZ74" s="463"/>
      <c r="SCB74" s="457"/>
      <c r="SCC74" s="461"/>
      <c r="SCD74" s="461"/>
      <c r="SCE74" s="462"/>
      <c r="SCF74" s="462"/>
      <c r="SCG74" s="462"/>
      <c r="SCH74" s="463"/>
      <c r="SCJ74" s="457"/>
      <c r="SCK74" s="461"/>
      <c r="SCL74" s="461"/>
      <c r="SCM74" s="462"/>
      <c r="SCN74" s="462"/>
      <c r="SCO74" s="462"/>
      <c r="SCP74" s="463"/>
      <c r="SCR74" s="457"/>
      <c r="SCS74" s="461"/>
      <c r="SCT74" s="461"/>
      <c r="SCU74" s="462"/>
      <c r="SCV74" s="462"/>
      <c r="SCW74" s="462"/>
      <c r="SCX74" s="463"/>
      <c r="SCZ74" s="457"/>
      <c r="SDA74" s="461"/>
      <c r="SDB74" s="461"/>
      <c r="SDC74" s="462"/>
      <c r="SDD74" s="462"/>
      <c r="SDE74" s="462"/>
      <c r="SDF74" s="463"/>
      <c r="SDH74" s="457"/>
      <c r="SDI74" s="461"/>
      <c r="SDJ74" s="461"/>
      <c r="SDK74" s="462"/>
      <c r="SDL74" s="462"/>
      <c r="SDM74" s="462"/>
      <c r="SDN74" s="463"/>
      <c r="SDP74" s="457"/>
      <c r="SDQ74" s="461"/>
      <c r="SDR74" s="461"/>
      <c r="SDS74" s="462"/>
      <c r="SDT74" s="462"/>
      <c r="SDU74" s="462"/>
      <c r="SDV74" s="463"/>
      <c r="SDX74" s="457"/>
      <c r="SDY74" s="461"/>
      <c r="SDZ74" s="461"/>
      <c r="SEA74" s="462"/>
      <c r="SEB74" s="462"/>
      <c r="SEC74" s="462"/>
      <c r="SED74" s="463"/>
      <c r="SEF74" s="457"/>
      <c r="SEG74" s="461"/>
      <c r="SEH74" s="461"/>
      <c r="SEI74" s="462"/>
      <c r="SEJ74" s="462"/>
      <c r="SEK74" s="462"/>
      <c r="SEL74" s="463"/>
      <c r="SEN74" s="457"/>
      <c r="SEO74" s="461"/>
      <c r="SEP74" s="461"/>
      <c r="SEQ74" s="462"/>
      <c r="SER74" s="462"/>
      <c r="SES74" s="462"/>
      <c r="SET74" s="463"/>
      <c r="SEV74" s="457"/>
      <c r="SEW74" s="461"/>
      <c r="SEX74" s="461"/>
      <c r="SEY74" s="462"/>
      <c r="SEZ74" s="462"/>
      <c r="SFA74" s="462"/>
      <c r="SFB74" s="463"/>
      <c r="SFD74" s="457"/>
      <c r="SFE74" s="461"/>
      <c r="SFF74" s="461"/>
      <c r="SFG74" s="462"/>
      <c r="SFH74" s="462"/>
      <c r="SFI74" s="462"/>
      <c r="SFJ74" s="463"/>
      <c r="SFL74" s="457"/>
      <c r="SFM74" s="461"/>
      <c r="SFN74" s="461"/>
      <c r="SFO74" s="462"/>
      <c r="SFP74" s="462"/>
      <c r="SFQ74" s="462"/>
      <c r="SFR74" s="463"/>
      <c r="SFT74" s="457"/>
      <c r="SFU74" s="461"/>
      <c r="SFV74" s="461"/>
      <c r="SFW74" s="462"/>
      <c r="SFX74" s="462"/>
      <c r="SFY74" s="462"/>
      <c r="SFZ74" s="463"/>
      <c r="SGB74" s="457"/>
      <c r="SGC74" s="461"/>
      <c r="SGD74" s="461"/>
      <c r="SGE74" s="462"/>
      <c r="SGF74" s="462"/>
      <c r="SGG74" s="462"/>
      <c r="SGH74" s="463"/>
      <c r="SGJ74" s="457"/>
      <c r="SGK74" s="461"/>
      <c r="SGL74" s="461"/>
      <c r="SGM74" s="462"/>
      <c r="SGN74" s="462"/>
      <c r="SGO74" s="462"/>
      <c r="SGP74" s="463"/>
      <c r="SGR74" s="457"/>
      <c r="SGS74" s="461"/>
      <c r="SGT74" s="461"/>
      <c r="SGU74" s="462"/>
      <c r="SGV74" s="462"/>
      <c r="SGW74" s="462"/>
      <c r="SGX74" s="463"/>
      <c r="SGZ74" s="457"/>
      <c r="SHA74" s="461"/>
      <c r="SHB74" s="461"/>
      <c r="SHC74" s="462"/>
      <c r="SHD74" s="462"/>
      <c r="SHE74" s="462"/>
      <c r="SHF74" s="463"/>
      <c r="SHH74" s="457"/>
      <c r="SHI74" s="461"/>
      <c r="SHJ74" s="461"/>
      <c r="SHK74" s="462"/>
      <c r="SHL74" s="462"/>
      <c r="SHM74" s="462"/>
      <c r="SHN74" s="463"/>
      <c r="SHP74" s="457"/>
      <c r="SHQ74" s="461"/>
      <c r="SHR74" s="461"/>
      <c r="SHS74" s="462"/>
      <c r="SHT74" s="462"/>
      <c r="SHU74" s="462"/>
      <c r="SHV74" s="463"/>
      <c r="SHX74" s="457"/>
      <c r="SHY74" s="461"/>
      <c r="SHZ74" s="461"/>
      <c r="SIA74" s="462"/>
      <c r="SIB74" s="462"/>
      <c r="SIC74" s="462"/>
      <c r="SID74" s="463"/>
      <c r="SIF74" s="457"/>
      <c r="SIG74" s="461"/>
      <c r="SIH74" s="461"/>
      <c r="SII74" s="462"/>
      <c r="SIJ74" s="462"/>
      <c r="SIK74" s="462"/>
      <c r="SIL74" s="463"/>
      <c r="SIN74" s="457"/>
      <c r="SIO74" s="461"/>
      <c r="SIP74" s="461"/>
      <c r="SIQ74" s="462"/>
      <c r="SIR74" s="462"/>
      <c r="SIS74" s="462"/>
      <c r="SIT74" s="463"/>
      <c r="SIV74" s="457"/>
      <c r="SIW74" s="461"/>
      <c r="SIX74" s="461"/>
      <c r="SIY74" s="462"/>
      <c r="SIZ74" s="462"/>
      <c r="SJA74" s="462"/>
      <c r="SJB74" s="463"/>
      <c r="SJD74" s="457"/>
      <c r="SJE74" s="461"/>
      <c r="SJF74" s="461"/>
      <c r="SJG74" s="462"/>
      <c r="SJH74" s="462"/>
      <c r="SJI74" s="462"/>
      <c r="SJJ74" s="463"/>
      <c r="SJL74" s="457"/>
      <c r="SJM74" s="461"/>
      <c r="SJN74" s="461"/>
      <c r="SJO74" s="462"/>
      <c r="SJP74" s="462"/>
      <c r="SJQ74" s="462"/>
      <c r="SJR74" s="463"/>
      <c r="SJT74" s="457"/>
      <c r="SJU74" s="461"/>
      <c r="SJV74" s="461"/>
      <c r="SJW74" s="462"/>
      <c r="SJX74" s="462"/>
      <c r="SJY74" s="462"/>
      <c r="SJZ74" s="463"/>
      <c r="SKB74" s="457"/>
      <c r="SKC74" s="461"/>
      <c r="SKD74" s="461"/>
      <c r="SKE74" s="462"/>
      <c r="SKF74" s="462"/>
      <c r="SKG74" s="462"/>
      <c r="SKH74" s="463"/>
      <c r="SKJ74" s="457"/>
      <c r="SKK74" s="461"/>
      <c r="SKL74" s="461"/>
      <c r="SKM74" s="462"/>
      <c r="SKN74" s="462"/>
      <c r="SKO74" s="462"/>
      <c r="SKP74" s="463"/>
      <c r="SKR74" s="457"/>
      <c r="SKS74" s="461"/>
      <c r="SKT74" s="461"/>
      <c r="SKU74" s="462"/>
      <c r="SKV74" s="462"/>
      <c r="SKW74" s="462"/>
      <c r="SKX74" s="463"/>
      <c r="SKZ74" s="457"/>
      <c r="SLA74" s="461"/>
      <c r="SLB74" s="461"/>
      <c r="SLC74" s="462"/>
      <c r="SLD74" s="462"/>
      <c r="SLE74" s="462"/>
      <c r="SLF74" s="463"/>
      <c r="SLH74" s="457"/>
      <c r="SLI74" s="461"/>
      <c r="SLJ74" s="461"/>
      <c r="SLK74" s="462"/>
      <c r="SLL74" s="462"/>
      <c r="SLM74" s="462"/>
      <c r="SLN74" s="463"/>
      <c r="SLP74" s="457"/>
      <c r="SLQ74" s="461"/>
      <c r="SLR74" s="461"/>
      <c r="SLS74" s="462"/>
      <c r="SLT74" s="462"/>
      <c r="SLU74" s="462"/>
      <c r="SLV74" s="463"/>
      <c r="SLX74" s="457"/>
      <c r="SLY74" s="461"/>
      <c r="SLZ74" s="461"/>
      <c r="SMA74" s="462"/>
      <c r="SMB74" s="462"/>
      <c r="SMC74" s="462"/>
      <c r="SMD74" s="463"/>
      <c r="SMF74" s="457"/>
      <c r="SMG74" s="461"/>
      <c r="SMH74" s="461"/>
      <c r="SMI74" s="462"/>
      <c r="SMJ74" s="462"/>
      <c r="SMK74" s="462"/>
      <c r="SML74" s="463"/>
      <c r="SMN74" s="457"/>
      <c r="SMO74" s="461"/>
      <c r="SMP74" s="461"/>
      <c r="SMQ74" s="462"/>
      <c r="SMR74" s="462"/>
      <c r="SMS74" s="462"/>
      <c r="SMT74" s="463"/>
      <c r="SMV74" s="457"/>
      <c r="SMW74" s="461"/>
      <c r="SMX74" s="461"/>
      <c r="SMY74" s="462"/>
      <c r="SMZ74" s="462"/>
      <c r="SNA74" s="462"/>
      <c r="SNB74" s="463"/>
      <c r="SND74" s="457"/>
      <c r="SNE74" s="461"/>
      <c r="SNF74" s="461"/>
      <c r="SNG74" s="462"/>
      <c r="SNH74" s="462"/>
      <c r="SNI74" s="462"/>
      <c r="SNJ74" s="463"/>
      <c r="SNL74" s="457"/>
      <c r="SNM74" s="461"/>
      <c r="SNN74" s="461"/>
      <c r="SNO74" s="462"/>
      <c r="SNP74" s="462"/>
      <c r="SNQ74" s="462"/>
      <c r="SNR74" s="463"/>
      <c r="SNT74" s="457"/>
      <c r="SNU74" s="461"/>
      <c r="SNV74" s="461"/>
      <c r="SNW74" s="462"/>
      <c r="SNX74" s="462"/>
      <c r="SNY74" s="462"/>
      <c r="SNZ74" s="463"/>
      <c r="SOB74" s="457"/>
      <c r="SOC74" s="461"/>
      <c r="SOD74" s="461"/>
      <c r="SOE74" s="462"/>
      <c r="SOF74" s="462"/>
      <c r="SOG74" s="462"/>
      <c r="SOH74" s="463"/>
      <c r="SOJ74" s="457"/>
      <c r="SOK74" s="461"/>
      <c r="SOL74" s="461"/>
      <c r="SOM74" s="462"/>
      <c r="SON74" s="462"/>
      <c r="SOO74" s="462"/>
      <c r="SOP74" s="463"/>
      <c r="SOR74" s="457"/>
      <c r="SOS74" s="461"/>
      <c r="SOT74" s="461"/>
      <c r="SOU74" s="462"/>
      <c r="SOV74" s="462"/>
      <c r="SOW74" s="462"/>
      <c r="SOX74" s="463"/>
      <c r="SOZ74" s="457"/>
      <c r="SPA74" s="461"/>
      <c r="SPB74" s="461"/>
      <c r="SPC74" s="462"/>
      <c r="SPD74" s="462"/>
      <c r="SPE74" s="462"/>
      <c r="SPF74" s="463"/>
      <c r="SPH74" s="457"/>
      <c r="SPI74" s="461"/>
      <c r="SPJ74" s="461"/>
      <c r="SPK74" s="462"/>
      <c r="SPL74" s="462"/>
      <c r="SPM74" s="462"/>
      <c r="SPN74" s="463"/>
      <c r="SPP74" s="457"/>
      <c r="SPQ74" s="461"/>
      <c r="SPR74" s="461"/>
      <c r="SPS74" s="462"/>
      <c r="SPT74" s="462"/>
      <c r="SPU74" s="462"/>
      <c r="SPV74" s="463"/>
      <c r="SPX74" s="457"/>
      <c r="SPY74" s="461"/>
      <c r="SPZ74" s="461"/>
      <c r="SQA74" s="462"/>
      <c r="SQB74" s="462"/>
      <c r="SQC74" s="462"/>
      <c r="SQD74" s="463"/>
      <c r="SQF74" s="457"/>
      <c r="SQG74" s="461"/>
      <c r="SQH74" s="461"/>
      <c r="SQI74" s="462"/>
      <c r="SQJ74" s="462"/>
      <c r="SQK74" s="462"/>
      <c r="SQL74" s="463"/>
      <c r="SQN74" s="457"/>
      <c r="SQO74" s="461"/>
      <c r="SQP74" s="461"/>
      <c r="SQQ74" s="462"/>
      <c r="SQR74" s="462"/>
      <c r="SQS74" s="462"/>
      <c r="SQT74" s="463"/>
      <c r="SQV74" s="457"/>
      <c r="SQW74" s="461"/>
      <c r="SQX74" s="461"/>
      <c r="SQY74" s="462"/>
      <c r="SQZ74" s="462"/>
      <c r="SRA74" s="462"/>
      <c r="SRB74" s="463"/>
      <c r="SRD74" s="457"/>
      <c r="SRE74" s="461"/>
      <c r="SRF74" s="461"/>
      <c r="SRG74" s="462"/>
      <c r="SRH74" s="462"/>
      <c r="SRI74" s="462"/>
      <c r="SRJ74" s="463"/>
      <c r="SRL74" s="457"/>
      <c r="SRM74" s="461"/>
      <c r="SRN74" s="461"/>
      <c r="SRO74" s="462"/>
      <c r="SRP74" s="462"/>
      <c r="SRQ74" s="462"/>
      <c r="SRR74" s="463"/>
      <c r="SRT74" s="457"/>
      <c r="SRU74" s="461"/>
      <c r="SRV74" s="461"/>
      <c r="SRW74" s="462"/>
      <c r="SRX74" s="462"/>
      <c r="SRY74" s="462"/>
      <c r="SRZ74" s="463"/>
      <c r="SSB74" s="457"/>
      <c r="SSC74" s="461"/>
      <c r="SSD74" s="461"/>
      <c r="SSE74" s="462"/>
      <c r="SSF74" s="462"/>
      <c r="SSG74" s="462"/>
      <c r="SSH74" s="463"/>
      <c r="SSJ74" s="457"/>
      <c r="SSK74" s="461"/>
      <c r="SSL74" s="461"/>
      <c r="SSM74" s="462"/>
      <c r="SSN74" s="462"/>
      <c r="SSO74" s="462"/>
      <c r="SSP74" s="463"/>
      <c r="SSR74" s="457"/>
      <c r="SSS74" s="461"/>
      <c r="SST74" s="461"/>
      <c r="SSU74" s="462"/>
      <c r="SSV74" s="462"/>
      <c r="SSW74" s="462"/>
      <c r="SSX74" s="463"/>
      <c r="SSZ74" s="457"/>
      <c r="STA74" s="461"/>
      <c r="STB74" s="461"/>
      <c r="STC74" s="462"/>
      <c r="STD74" s="462"/>
      <c r="STE74" s="462"/>
      <c r="STF74" s="463"/>
      <c r="STH74" s="457"/>
      <c r="STI74" s="461"/>
      <c r="STJ74" s="461"/>
      <c r="STK74" s="462"/>
      <c r="STL74" s="462"/>
      <c r="STM74" s="462"/>
      <c r="STN74" s="463"/>
      <c r="STP74" s="457"/>
      <c r="STQ74" s="461"/>
      <c r="STR74" s="461"/>
      <c r="STS74" s="462"/>
      <c r="STT74" s="462"/>
      <c r="STU74" s="462"/>
      <c r="STV74" s="463"/>
      <c r="STX74" s="457"/>
      <c r="STY74" s="461"/>
      <c r="STZ74" s="461"/>
      <c r="SUA74" s="462"/>
      <c r="SUB74" s="462"/>
      <c r="SUC74" s="462"/>
      <c r="SUD74" s="463"/>
      <c r="SUF74" s="457"/>
      <c r="SUG74" s="461"/>
      <c r="SUH74" s="461"/>
      <c r="SUI74" s="462"/>
      <c r="SUJ74" s="462"/>
      <c r="SUK74" s="462"/>
      <c r="SUL74" s="463"/>
      <c r="SUN74" s="457"/>
      <c r="SUO74" s="461"/>
      <c r="SUP74" s="461"/>
      <c r="SUQ74" s="462"/>
      <c r="SUR74" s="462"/>
      <c r="SUS74" s="462"/>
      <c r="SUT74" s="463"/>
      <c r="SUV74" s="457"/>
      <c r="SUW74" s="461"/>
      <c r="SUX74" s="461"/>
      <c r="SUY74" s="462"/>
      <c r="SUZ74" s="462"/>
      <c r="SVA74" s="462"/>
      <c r="SVB74" s="463"/>
      <c r="SVD74" s="457"/>
      <c r="SVE74" s="461"/>
      <c r="SVF74" s="461"/>
      <c r="SVG74" s="462"/>
      <c r="SVH74" s="462"/>
      <c r="SVI74" s="462"/>
      <c r="SVJ74" s="463"/>
      <c r="SVL74" s="457"/>
      <c r="SVM74" s="461"/>
      <c r="SVN74" s="461"/>
      <c r="SVO74" s="462"/>
      <c r="SVP74" s="462"/>
      <c r="SVQ74" s="462"/>
      <c r="SVR74" s="463"/>
      <c r="SVT74" s="457"/>
      <c r="SVU74" s="461"/>
      <c r="SVV74" s="461"/>
      <c r="SVW74" s="462"/>
      <c r="SVX74" s="462"/>
      <c r="SVY74" s="462"/>
      <c r="SVZ74" s="463"/>
      <c r="SWB74" s="457"/>
      <c r="SWC74" s="461"/>
      <c r="SWD74" s="461"/>
      <c r="SWE74" s="462"/>
      <c r="SWF74" s="462"/>
      <c r="SWG74" s="462"/>
      <c r="SWH74" s="463"/>
      <c r="SWJ74" s="457"/>
      <c r="SWK74" s="461"/>
      <c r="SWL74" s="461"/>
      <c r="SWM74" s="462"/>
      <c r="SWN74" s="462"/>
      <c r="SWO74" s="462"/>
      <c r="SWP74" s="463"/>
      <c r="SWR74" s="457"/>
      <c r="SWS74" s="461"/>
      <c r="SWT74" s="461"/>
      <c r="SWU74" s="462"/>
      <c r="SWV74" s="462"/>
      <c r="SWW74" s="462"/>
      <c r="SWX74" s="463"/>
      <c r="SWZ74" s="457"/>
      <c r="SXA74" s="461"/>
      <c r="SXB74" s="461"/>
      <c r="SXC74" s="462"/>
      <c r="SXD74" s="462"/>
      <c r="SXE74" s="462"/>
      <c r="SXF74" s="463"/>
      <c r="SXH74" s="457"/>
      <c r="SXI74" s="461"/>
      <c r="SXJ74" s="461"/>
      <c r="SXK74" s="462"/>
      <c r="SXL74" s="462"/>
      <c r="SXM74" s="462"/>
      <c r="SXN74" s="463"/>
      <c r="SXP74" s="457"/>
      <c r="SXQ74" s="461"/>
      <c r="SXR74" s="461"/>
      <c r="SXS74" s="462"/>
      <c r="SXT74" s="462"/>
      <c r="SXU74" s="462"/>
      <c r="SXV74" s="463"/>
      <c r="SXX74" s="457"/>
      <c r="SXY74" s="461"/>
      <c r="SXZ74" s="461"/>
      <c r="SYA74" s="462"/>
      <c r="SYB74" s="462"/>
      <c r="SYC74" s="462"/>
      <c r="SYD74" s="463"/>
      <c r="SYF74" s="457"/>
      <c r="SYG74" s="461"/>
      <c r="SYH74" s="461"/>
      <c r="SYI74" s="462"/>
      <c r="SYJ74" s="462"/>
      <c r="SYK74" s="462"/>
      <c r="SYL74" s="463"/>
      <c r="SYN74" s="457"/>
      <c r="SYO74" s="461"/>
      <c r="SYP74" s="461"/>
      <c r="SYQ74" s="462"/>
      <c r="SYR74" s="462"/>
      <c r="SYS74" s="462"/>
      <c r="SYT74" s="463"/>
      <c r="SYV74" s="457"/>
      <c r="SYW74" s="461"/>
      <c r="SYX74" s="461"/>
      <c r="SYY74" s="462"/>
      <c r="SYZ74" s="462"/>
      <c r="SZA74" s="462"/>
      <c r="SZB74" s="463"/>
      <c r="SZD74" s="457"/>
      <c r="SZE74" s="461"/>
      <c r="SZF74" s="461"/>
      <c r="SZG74" s="462"/>
      <c r="SZH74" s="462"/>
      <c r="SZI74" s="462"/>
      <c r="SZJ74" s="463"/>
      <c r="SZL74" s="457"/>
      <c r="SZM74" s="461"/>
      <c r="SZN74" s="461"/>
      <c r="SZO74" s="462"/>
      <c r="SZP74" s="462"/>
      <c r="SZQ74" s="462"/>
      <c r="SZR74" s="463"/>
      <c r="SZT74" s="457"/>
      <c r="SZU74" s="461"/>
      <c r="SZV74" s="461"/>
      <c r="SZW74" s="462"/>
      <c r="SZX74" s="462"/>
      <c r="SZY74" s="462"/>
      <c r="SZZ74" s="463"/>
      <c r="TAB74" s="457"/>
      <c r="TAC74" s="461"/>
      <c r="TAD74" s="461"/>
      <c r="TAE74" s="462"/>
      <c r="TAF74" s="462"/>
      <c r="TAG74" s="462"/>
      <c r="TAH74" s="463"/>
      <c r="TAJ74" s="457"/>
      <c r="TAK74" s="461"/>
      <c r="TAL74" s="461"/>
      <c r="TAM74" s="462"/>
      <c r="TAN74" s="462"/>
      <c r="TAO74" s="462"/>
      <c r="TAP74" s="463"/>
      <c r="TAR74" s="457"/>
      <c r="TAS74" s="461"/>
      <c r="TAT74" s="461"/>
      <c r="TAU74" s="462"/>
      <c r="TAV74" s="462"/>
      <c r="TAW74" s="462"/>
      <c r="TAX74" s="463"/>
      <c r="TAZ74" s="457"/>
      <c r="TBA74" s="461"/>
      <c r="TBB74" s="461"/>
      <c r="TBC74" s="462"/>
      <c r="TBD74" s="462"/>
      <c r="TBE74" s="462"/>
      <c r="TBF74" s="463"/>
      <c r="TBH74" s="457"/>
      <c r="TBI74" s="461"/>
      <c r="TBJ74" s="461"/>
      <c r="TBK74" s="462"/>
      <c r="TBL74" s="462"/>
      <c r="TBM74" s="462"/>
      <c r="TBN74" s="463"/>
      <c r="TBP74" s="457"/>
      <c r="TBQ74" s="461"/>
      <c r="TBR74" s="461"/>
      <c r="TBS74" s="462"/>
      <c r="TBT74" s="462"/>
      <c r="TBU74" s="462"/>
      <c r="TBV74" s="463"/>
      <c r="TBX74" s="457"/>
      <c r="TBY74" s="461"/>
      <c r="TBZ74" s="461"/>
      <c r="TCA74" s="462"/>
      <c r="TCB74" s="462"/>
      <c r="TCC74" s="462"/>
      <c r="TCD74" s="463"/>
      <c r="TCF74" s="457"/>
      <c r="TCG74" s="461"/>
      <c r="TCH74" s="461"/>
      <c r="TCI74" s="462"/>
      <c r="TCJ74" s="462"/>
      <c r="TCK74" s="462"/>
      <c r="TCL74" s="463"/>
      <c r="TCN74" s="457"/>
      <c r="TCO74" s="461"/>
      <c r="TCP74" s="461"/>
      <c r="TCQ74" s="462"/>
      <c r="TCR74" s="462"/>
      <c r="TCS74" s="462"/>
      <c r="TCT74" s="463"/>
      <c r="TCV74" s="457"/>
      <c r="TCW74" s="461"/>
      <c r="TCX74" s="461"/>
      <c r="TCY74" s="462"/>
      <c r="TCZ74" s="462"/>
      <c r="TDA74" s="462"/>
      <c r="TDB74" s="463"/>
      <c r="TDD74" s="457"/>
      <c r="TDE74" s="461"/>
      <c r="TDF74" s="461"/>
      <c r="TDG74" s="462"/>
      <c r="TDH74" s="462"/>
      <c r="TDI74" s="462"/>
      <c r="TDJ74" s="463"/>
      <c r="TDL74" s="457"/>
      <c r="TDM74" s="461"/>
      <c r="TDN74" s="461"/>
      <c r="TDO74" s="462"/>
      <c r="TDP74" s="462"/>
      <c r="TDQ74" s="462"/>
      <c r="TDR74" s="463"/>
      <c r="TDT74" s="457"/>
      <c r="TDU74" s="461"/>
      <c r="TDV74" s="461"/>
      <c r="TDW74" s="462"/>
      <c r="TDX74" s="462"/>
      <c r="TDY74" s="462"/>
      <c r="TDZ74" s="463"/>
      <c r="TEB74" s="457"/>
      <c r="TEC74" s="461"/>
      <c r="TED74" s="461"/>
      <c r="TEE74" s="462"/>
      <c r="TEF74" s="462"/>
      <c r="TEG74" s="462"/>
      <c r="TEH74" s="463"/>
      <c r="TEJ74" s="457"/>
      <c r="TEK74" s="461"/>
      <c r="TEL74" s="461"/>
      <c r="TEM74" s="462"/>
      <c r="TEN74" s="462"/>
      <c r="TEO74" s="462"/>
      <c r="TEP74" s="463"/>
      <c r="TER74" s="457"/>
      <c r="TES74" s="461"/>
      <c r="TET74" s="461"/>
      <c r="TEU74" s="462"/>
      <c r="TEV74" s="462"/>
      <c r="TEW74" s="462"/>
      <c r="TEX74" s="463"/>
      <c r="TEZ74" s="457"/>
      <c r="TFA74" s="461"/>
      <c r="TFB74" s="461"/>
      <c r="TFC74" s="462"/>
      <c r="TFD74" s="462"/>
      <c r="TFE74" s="462"/>
      <c r="TFF74" s="463"/>
      <c r="TFH74" s="457"/>
      <c r="TFI74" s="461"/>
      <c r="TFJ74" s="461"/>
      <c r="TFK74" s="462"/>
      <c r="TFL74" s="462"/>
      <c r="TFM74" s="462"/>
      <c r="TFN74" s="463"/>
      <c r="TFP74" s="457"/>
      <c r="TFQ74" s="461"/>
      <c r="TFR74" s="461"/>
      <c r="TFS74" s="462"/>
      <c r="TFT74" s="462"/>
      <c r="TFU74" s="462"/>
      <c r="TFV74" s="463"/>
      <c r="TFX74" s="457"/>
      <c r="TFY74" s="461"/>
      <c r="TFZ74" s="461"/>
      <c r="TGA74" s="462"/>
      <c r="TGB74" s="462"/>
      <c r="TGC74" s="462"/>
      <c r="TGD74" s="463"/>
      <c r="TGF74" s="457"/>
      <c r="TGG74" s="461"/>
      <c r="TGH74" s="461"/>
      <c r="TGI74" s="462"/>
      <c r="TGJ74" s="462"/>
      <c r="TGK74" s="462"/>
      <c r="TGL74" s="463"/>
      <c r="TGN74" s="457"/>
      <c r="TGO74" s="461"/>
      <c r="TGP74" s="461"/>
      <c r="TGQ74" s="462"/>
      <c r="TGR74" s="462"/>
      <c r="TGS74" s="462"/>
      <c r="TGT74" s="463"/>
      <c r="TGV74" s="457"/>
      <c r="TGW74" s="461"/>
      <c r="TGX74" s="461"/>
      <c r="TGY74" s="462"/>
      <c r="TGZ74" s="462"/>
      <c r="THA74" s="462"/>
      <c r="THB74" s="463"/>
      <c r="THD74" s="457"/>
      <c r="THE74" s="461"/>
      <c r="THF74" s="461"/>
      <c r="THG74" s="462"/>
      <c r="THH74" s="462"/>
      <c r="THI74" s="462"/>
      <c r="THJ74" s="463"/>
      <c r="THL74" s="457"/>
      <c r="THM74" s="461"/>
      <c r="THN74" s="461"/>
      <c r="THO74" s="462"/>
      <c r="THP74" s="462"/>
      <c r="THQ74" s="462"/>
      <c r="THR74" s="463"/>
      <c r="THT74" s="457"/>
      <c r="THU74" s="461"/>
      <c r="THV74" s="461"/>
      <c r="THW74" s="462"/>
      <c r="THX74" s="462"/>
      <c r="THY74" s="462"/>
      <c r="THZ74" s="463"/>
      <c r="TIB74" s="457"/>
      <c r="TIC74" s="461"/>
      <c r="TID74" s="461"/>
      <c r="TIE74" s="462"/>
      <c r="TIF74" s="462"/>
      <c r="TIG74" s="462"/>
      <c r="TIH74" s="463"/>
      <c r="TIJ74" s="457"/>
      <c r="TIK74" s="461"/>
      <c r="TIL74" s="461"/>
      <c r="TIM74" s="462"/>
      <c r="TIN74" s="462"/>
      <c r="TIO74" s="462"/>
      <c r="TIP74" s="463"/>
      <c r="TIR74" s="457"/>
      <c r="TIS74" s="461"/>
      <c r="TIT74" s="461"/>
      <c r="TIU74" s="462"/>
      <c r="TIV74" s="462"/>
      <c r="TIW74" s="462"/>
      <c r="TIX74" s="463"/>
      <c r="TIZ74" s="457"/>
      <c r="TJA74" s="461"/>
      <c r="TJB74" s="461"/>
      <c r="TJC74" s="462"/>
      <c r="TJD74" s="462"/>
      <c r="TJE74" s="462"/>
      <c r="TJF74" s="463"/>
      <c r="TJH74" s="457"/>
      <c r="TJI74" s="461"/>
      <c r="TJJ74" s="461"/>
      <c r="TJK74" s="462"/>
      <c r="TJL74" s="462"/>
      <c r="TJM74" s="462"/>
      <c r="TJN74" s="463"/>
      <c r="TJP74" s="457"/>
      <c r="TJQ74" s="461"/>
      <c r="TJR74" s="461"/>
      <c r="TJS74" s="462"/>
      <c r="TJT74" s="462"/>
      <c r="TJU74" s="462"/>
      <c r="TJV74" s="463"/>
      <c r="TJX74" s="457"/>
      <c r="TJY74" s="461"/>
      <c r="TJZ74" s="461"/>
      <c r="TKA74" s="462"/>
      <c r="TKB74" s="462"/>
      <c r="TKC74" s="462"/>
      <c r="TKD74" s="463"/>
      <c r="TKF74" s="457"/>
      <c r="TKG74" s="461"/>
      <c r="TKH74" s="461"/>
      <c r="TKI74" s="462"/>
      <c r="TKJ74" s="462"/>
      <c r="TKK74" s="462"/>
      <c r="TKL74" s="463"/>
      <c r="TKN74" s="457"/>
      <c r="TKO74" s="461"/>
      <c r="TKP74" s="461"/>
      <c r="TKQ74" s="462"/>
      <c r="TKR74" s="462"/>
      <c r="TKS74" s="462"/>
      <c r="TKT74" s="463"/>
      <c r="TKV74" s="457"/>
      <c r="TKW74" s="461"/>
      <c r="TKX74" s="461"/>
      <c r="TKY74" s="462"/>
      <c r="TKZ74" s="462"/>
      <c r="TLA74" s="462"/>
      <c r="TLB74" s="463"/>
      <c r="TLD74" s="457"/>
      <c r="TLE74" s="461"/>
      <c r="TLF74" s="461"/>
      <c r="TLG74" s="462"/>
      <c r="TLH74" s="462"/>
      <c r="TLI74" s="462"/>
      <c r="TLJ74" s="463"/>
      <c r="TLL74" s="457"/>
      <c r="TLM74" s="461"/>
      <c r="TLN74" s="461"/>
      <c r="TLO74" s="462"/>
      <c r="TLP74" s="462"/>
      <c r="TLQ74" s="462"/>
      <c r="TLR74" s="463"/>
      <c r="TLT74" s="457"/>
      <c r="TLU74" s="461"/>
      <c r="TLV74" s="461"/>
      <c r="TLW74" s="462"/>
      <c r="TLX74" s="462"/>
      <c r="TLY74" s="462"/>
      <c r="TLZ74" s="463"/>
      <c r="TMB74" s="457"/>
      <c r="TMC74" s="461"/>
      <c r="TMD74" s="461"/>
      <c r="TME74" s="462"/>
      <c r="TMF74" s="462"/>
      <c r="TMG74" s="462"/>
      <c r="TMH74" s="463"/>
      <c r="TMJ74" s="457"/>
      <c r="TMK74" s="461"/>
      <c r="TML74" s="461"/>
      <c r="TMM74" s="462"/>
      <c r="TMN74" s="462"/>
      <c r="TMO74" s="462"/>
      <c r="TMP74" s="463"/>
      <c r="TMR74" s="457"/>
      <c r="TMS74" s="461"/>
      <c r="TMT74" s="461"/>
      <c r="TMU74" s="462"/>
      <c r="TMV74" s="462"/>
      <c r="TMW74" s="462"/>
      <c r="TMX74" s="463"/>
      <c r="TMZ74" s="457"/>
      <c r="TNA74" s="461"/>
      <c r="TNB74" s="461"/>
      <c r="TNC74" s="462"/>
      <c r="TND74" s="462"/>
      <c r="TNE74" s="462"/>
      <c r="TNF74" s="463"/>
      <c r="TNH74" s="457"/>
      <c r="TNI74" s="461"/>
      <c r="TNJ74" s="461"/>
      <c r="TNK74" s="462"/>
      <c r="TNL74" s="462"/>
      <c r="TNM74" s="462"/>
      <c r="TNN74" s="463"/>
      <c r="TNP74" s="457"/>
      <c r="TNQ74" s="461"/>
      <c r="TNR74" s="461"/>
      <c r="TNS74" s="462"/>
      <c r="TNT74" s="462"/>
      <c r="TNU74" s="462"/>
      <c r="TNV74" s="463"/>
      <c r="TNX74" s="457"/>
      <c r="TNY74" s="461"/>
      <c r="TNZ74" s="461"/>
      <c r="TOA74" s="462"/>
      <c r="TOB74" s="462"/>
      <c r="TOC74" s="462"/>
      <c r="TOD74" s="463"/>
      <c r="TOF74" s="457"/>
      <c r="TOG74" s="461"/>
      <c r="TOH74" s="461"/>
      <c r="TOI74" s="462"/>
      <c r="TOJ74" s="462"/>
      <c r="TOK74" s="462"/>
      <c r="TOL74" s="463"/>
      <c r="TON74" s="457"/>
      <c r="TOO74" s="461"/>
      <c r="TOP74" s="461"/>
      <c r="TOQ74" s="462"/>
      <c r="TOR74" s="462"/>
      <c r="TOS74" s="462"/>
      <c r="TOT74" s="463"/>
      <c r="TOV74" s="457"/>
      <c r="TOW74" s="461"/>
      <c r="TOX74" s="461"/>
      <c r="TOY74" s="462"/>
      <c r="TOZ74" s="462"/>
      <c r="TPA74" s="462"/>
      <c r="TPB74" s="463"/>
      <c r="TPD74" s="457"/>
      <c r="TPE74" s="461"/>
      <c r="TPF74" s="461"/>
      <c r="TPG74" s="462"/>
      <c r="TPH74" s="462"/>
      <c r="TPI74" s="462"/>
      <c r="TPJ74" s="463"/>
      <c r="TPL74" s="457"/>
      <c r="TPM74" s="461"/>
      <c r="TPN74" s="461"/>
      <c r="TPO74" s="462"/>
      <c r="TPP74" s="462"/>
      <c r="TPQ74" s="462"/>
      <c r="TPR74" s="463"/>
      <c r="TPT74" s="457"/>
      <c r="TPU74" s="461"/>
      <c r="TPV74" s="461"/>
      <c r="TPW74" s="462"/>
      <c r="TPX74" s="462"/>
      <c r="TPY74" s="462"/>
      <c r="TPZ74" s="463"/>
      <c r="TQB74" s="457"/>
      <c r="TQC74" s="461"/>
      <c r="TQD74" s="461"/>
      <c r="TQE74" s="462"/>
      <c r="TQF74" s="462"/>
      <c r="TQG74" s="462"/>
      <c r="TQH74" s="463"/>
      <c r="TQJ74" s="457"/>
      <c r="TQK74" s="461"/>
      <c r="TQL74" s="461"/>
      <c r="TQM74" s="462"/>
      <c r="TQN74" s="462"/>
      <c r="TQO74" s="462"/>
      <c r="TQP74" s="463"/>
      <c r="TQR74" s="457"/>
      <c r="TQS74" s="461"/>
      <c r="TQT74" s="461"/>
      <c r="TQU74" s="462"/>
      <c r="TQV74" s="462"/>
      <c r="TQW74" s="462"/>
      <c r="TQX74" s="463"/>
      <c r="TQZ74" s="457"/>
      <c r="TRA74" s="461"/>
      <c r="TRB74" s="461"/>
      <c r="TRC74" s="462"/>
      <c r="TRD74" s="462"/>
      <c r="TRE74" s="462"/>
      <c r="TRF74" s="463"/>
      <c r="TRH74" s="457"/>
      <c r="TRI74" s="461"/>
      <c r="TRJ74" s="461"/>
      <c r="TRK74" s="462"/>
      <c r="TRL74" s="462"/>
      <c r="TRM74" s="462"/>
      <c r="TRN74" s="463"/>
      <c r="TRP74" s="457"/>
      <c r="TRQ74" s="461"/>
      <c r="TRR74" s="461"/>
      <c r="TRS74" s="462"/>
      <c r="TRT74" s="462"/>
      <c r="TRU74" s="462"/>
      <c r="TRV74" s="463"/>
      <c r="TRX74" s="457"/>
      <c r="TRY74" s="461"/>
      <c r="TRZ74" s="461"/>
      <c r="TSA74" s="462"/>
      <c r="TSB74" s="462"/>
      <c r="TSC74" s="462"/>
      <c r="TSD74" s="463"/>
      <c r="TSF74" s="457"/>
      <c r="TSG74" s="461"/>
      <c r="TSH74" s="461"/>
      <c r="TSI74" s="462"/>
      <c r="TSJ74" s="462"/>
      <c r="TSK74" s="462"/>
      <c r="TSL74" s="463"/>
      <c r="TSN74" s="457"/>
      <c r="TSO74" s="461"/>
      <c r="TSP74" s="461"/>
      <c r="TSQ74" s="462"/>
      <c r="TSR74" s="462"/>
      <c r="TSS74" s="462"/>
      <c r="TST74" s="463"/>
      <c r="TSV74" s="457"/>
      <c r="TSW74" s="461"/>
      <c r="TSX74" s="461"/>
      <c r="TSY74" s="462"/>
      <c r="TSZ74" s="462"/>
      <c r="TTA74" s="462"/>
      <c r="TTB74" s="463"/>
      <c r="TTD74" s="457"/>
      <c r="TTE74" s="461"/>
      <c r="TTF74" s="461"/>
      <c r="TTG74" s="462"/>
      <c r="TTH74" s="462"/>
      <c r="TTI74" s="462"/>
      <c r="TTJ74" s="463"/>
      <c r="TTL74" s="457"/>
      <c r="TTM74" s="461"/>
      <c r="TTN74" s="461"/>
      <c r="TTO74" s="462"/>
      <c r="TTP74" s="462"/>
      <c r="TTQ74" s="462"/>
      <c r="TTR74" s="463"/>
      <c r="TTT74" s="457"/>
      <c r="TTU74" s="461"/>
      <c r="TTV74" s="461"/>
      <c r="TTW74" s="462"/>
      <c r="TTX74" s="462"/>
      <c r="TTY74" s="462"/>
      <c r="TTZ74" s="463"/>
      <c r="TUB74" s="457"/>
      <c r="TUC74" s="461"/>
      <c r="TUD74" s="461"/>
      <c r="TUE74" s="462"/>
      <c r="TUF74" s="462"/>
      <c r="TUG74" s="462"/>
      <c r="TUH74" s="463"/>
      <c r="TUJ74" s="457"/>
      <c r="TUK74" s="461"/>
      <c r="TUL74" s="461"/>
      <c r="TUM74" s="462"/>
      <c r="TUN74" s="462"/>
      <c r="TUO74" s="462"/>
      <c r="TUP74" s="463"/>
      <c r="TUR74" s="457"/>
      <c r="TUS74" s="461"/>
      <c r="TUT74" s="461"/>
      <c r="TUU74" s="462"/>
      <c r="TUV74" s="462"/>
      <c r="TUW74" s="462"/>
      <c r="TUX74" s="463"/>
      <c r="TUZ74" s="457"/>
      <c r="TVA74" s="461"/>
      <c r="TVB74" s="461"/>
      <c r="TVC74" s="462"/>
      <c r="TVD74" s="462"/>
      <c r="TVE74" s="462"/>
      <c r="TVF74" s="463"/>
      <c r="TVH74" s="457"/>
      <c r="TVI74" s="461"/>
      <c r="TVJ74" s="461"/>
      <c r="TVK74" s="462"/>
      <c r="TVL74" s="462"/>
      <c r="TVM74" s="462"/>
      <c r="TVN74" s="463"/>
      <c r="TVP74" s="457"/>
      <c r="TVQ74" s="461"/>
      <c r="TVR74" s="461"/>
      <c r="TVS74" s="462"/>
      <c r="TVT74" s="462"/>
      <c r="TVU74" s="462"/>
      <c r="TVV74" s="463"/>
      <c r="TVX74" s="457"/>
      <c r="TVY74" s="461"/>
      <c r="TVZ74" s="461"/>
      <c r="TWA74" s="462"/>
      <c r="TWB74" s="462"/>
      <c r="TWC74" s="462"/>
      <c r="TWD74" s="463"/>
      <c r="TWF74" s="457"/>
      <c r="TWG74" s="461"/>
      <c r="TWH74" s="461"/>
      <c r="TWI74" s="462"/>
      <c r="TWJ74" s="462"/>
      <c r="TWK74" s="462"/>
      <c r="TWL74" s="463"/>
      <c r="TWN74" s="457"/>
      <c r="TWO74" s="461"/>
      <c r="TWP74" s="461"/>
      <c r="TWQ74" s="462"/>
      <c r="TWR74" s="462"/>
      <c r="TWS74" s="462"/>
      <c r="TWT74" s="463"/>
      <c r="TWV74" s="457"/>
      <c r="TWW74" s="461"/>
      <c r="TWX74" s="461"/>
      <c r="TWY74" s="462"/>
      <c r="TWZ74" s="462"/>
      <c r="TXA74" s="462"/>
      <c r="TXB74" s="463"/>
      <c r="TXD74" s="457"/>
      <c r="TXE74" s="461"/>
      <c r="TXF74" s="461"/>
      <c r="TXG74" s="462"/>
      <c r="TXH74" s="462"/>
      <c r="TXI74" s="462"/>
      <c r="TXJ74" s="463"/>
      <c r="TXL74" s="457"/>
      <c r="TXM74" s="461"/>
      <c r="TXN74" s="461"/>
      <c r="TXO74" s="462"/>
      <c r="TXP74" s="462"/>
      <c r="TXQ74" s="462"/>
      <c r="TXR74" s="463"/>
      <c r="TXT74" s="457"/>
      <c r="TXU74" s="461"/>
      <c r="TXV74" s="461"/>
      <c r="TXW74" s="462"/>
      <c r="TXX74" s="462"/>
      <c r="TXY74" s="462"/>
      <c r="TXZ74" s="463"/>
      <c r="TYB74" s="457"/>
      <c r="TYC74" s="461"/>
      <c r="TYD74" s="461"/>
      <c r="TYE74" s="462"/>
      <c r="TYF74" s="462"/>
      <c r="TYG74" s="462"/>
      <c r="TYH74" s="463"/>
      <c r="TYJ74" s="457"/>
      <c r="TYK74" s="461"/>
      <c r="TYL74" s="461"/>
      <c r="TYM74" s="462"/>
      <c r="TYN74" s="462"/>
      <c r="TYO74" s="462"/>
      <c r="TYP74" s="463"/>
      <c r="TYR74" s="457"/>
      <c r="TYS74" s="461"/>
      <c r="TYT74" s="461"/>
      <c r="TYU74" s="462"/>
      <c r="TYV74" s="462"/>
      <c r="TYW74" s="462"/>
      <c r="TYX74" s="463"/>
      <c r="TYZ74" s="457"/>
      <c r="TZA74" s="461"/>
      <c r="TZB74" s="461"/>
      <c r="TZC74" s="462"/>
      <c r="TZD74" s="462"/>
      <c r="TZE74" s="462"/>
      <c r="TZF74" s="463"/>
      <c r="TZH74" s="457"/>
      <c r="TZI74" s="461"/>
      <c r="TZJ74" s="461"/>
      <c r="TZK74" s="462"/>
      <c r="TZL74" s="462"/>
      <c r="TZM74" s="462"/>
      <c r="TZN74" s="463"/>
      <c r="TZP74" s="457"/>
      <c r="TZQ74" s="461"/>
      <c r="TZR74" s="461"/>
      <c r="TZS74" s="462"/>
      <c r="TZT74" s="462"/>
      <c r="TZU74" s="462"/>
      <c r="TZV74" s="463"/>
      <c r="TZX74" s="457"/>
      <c r="TZY74" s="461"/>
      <c r="TZZ74" s="461"/>
      <c r="UAA74" s="462"/>
      <c r="UAB74" s="462"/>
      <c r="UAC74" s="462"/>
      <c r="UAD74" s="463"/>
      <c r="UAF74" s="457"/>
      <c r="UAG74" s="461"/>
      <c r="UAH74" s="461"/>
      <c r="UAI74" s="462"/>
      <c r="UAJ74" s="462"/>
      <c r="UAK74" s="462"/>
      <c r="UAL74" s="463"/>
      <c r="UAN74" s="457"/>
      <c r="UAO74" s="461"/>
      <c r="UAP74" s="461"/>
      <c r="UAQ74" s="462"/>
      <c r="UAR74" s="462"/>
      <c r="UAS74" s="462"/>
      <c r="UAT74" s="463"/>
      <c r="UAV74" s="457"/>
      <c r="UAW74" s="461"/>
      <c r="UAX74" s="461"/>
      <c r="UAY74" s="462"/>
      <c r="UAZ74" s="462"/>
      <c r="UBA74" s="462"/>
      <c r="UBB74" s="463"/>
      <c r="UBD74" s="457"/>
      <c r="UBE74" s="461"/>
      <c r="UBF74" s="461"/>
      <c r="UBG74" s="462"/>
      <c r="UBH74" s="462"/>
      <c r="UBI74" s="462"/>
      <c r="UBJ74" s="463"/>
      <c r="UBL74" s="457"/>
      <c r="UBM74" s="461"/>
      <c r="UBN74" s="461"/>
      <c r="UBO74" s="462"/>
      <c r="UBP74" s="462"/>
      <c r="UBQ74" s="462"/>
      <c r="UBR74" s="463"/>
      <c r="UBT74" s="457"/>
      <c r="UBU74" s="461"/>
      <c r="UBV74" s="461"/>
      <c r="UBW74" s="462"/>
      <c r="UBX74" s="462"/>
      <c r="UBY74" s="462"/>
      <c r="UBZ74" s="463"/>
      <c r="UCB74" s="457"/>
      <c r="UCC74" s="461"/>
      <c r="UCD74" s="461"/>
      <c r="UCE74" s="462"/>
      <c r="UCF74" s="462"/>
      <c r="UCG74" s="462"/>
      <c r="UCH74" s="463"/>
      <c r="UCJ74" s="457"/>
      <c r="UCK74" s="461"/>
      <c r="UCL74" s="461"/>
      <c r="UCM74" s="462"/>
      <c r="UCN74" s="462"/>
      <c r="UCO74" s="462"/>
      <c r="UCP74" s="463"/>
      <c r="UCR74" s="457"/>
      <c r="UCS74" s="461"/>
      <c r="UCT74" s="461"/>
      <c r="UCU74" s="462"/>
      <c r="UCV74" s="462"/>
      <c r="UCW74" s="462"/>
      <c r="UCX74" s="463"/>
      <c r="UCZ74" s="457"/>
      <c r="UDA74" s="461"/>
      <c r="UDB74" s="461"/>
      <c r="UDC74" s="462"/>
      <c r="UDD74" s="462"/>
      <c r="UDE74" s="462"/>
      <c r="UDF74" s="463"/>
      <c r="UDH74" s="457"/>
      <c r="UDI74" s="461"/>
      <c r="UDJ74" s="461"/>
      <c r="UDK74" s="462"/>
      <c r="UDL74" s="462"/>
      <c r="UDM74" s="462"/>
      <c r="UDN74" s="463"/>
      <c r="UDP74" s="457"/>
      <c r="UDQ74" s="461"/>
      <c r="UDR74" s="461"/>
      <c r="UDS74" s="462"/>
      <c r="UDT74" s="462"/>
      <c r="UDU74" s="462"/>
      <c r="UDV74" s="463"/>
      <c r="UDX74" s="457"/>
      <c r="UDY74" s="461"/>
      <c r="UDZ74" s="461"/>
      <c r="UEA74" s="462"/>
      <c r="UEB74" s="462"/>
      <c r="UEC74" s="462"/>
      <c r="UED74" s="463"/>
      <c r="UEF74" s="457"/>
      <c r="UEG74" s="461"/>
      <c r="UEH74" s="461"/>
      <c r="UEI74" s="462"/>
      <c r="UEJ74" s="462"/>
      <c r="UEK74" s="462"/>
      <c r="UEL74" s="463"/>
      <c r="UEN74" s="457"/>
      <c r="UEO74" s="461"/>
      <c r="UEP74" s="461"/>
      <c r="UEQ74" s="462"/>
      <c r="UER74" s="462"/>
      <c r="UES74" s="462"/>
      <c r="UET74" s="463"/>
      <c r="UEV74" s="457"/>
      <c r="UEW74" s="461"/>
      <c r="UEX74" s="461"/>
      <c r="UEY74" s="462"/>
      <c r="UEZ74" s="462"/>
      <c r="UFA74" s="462"/>
      <c r="UFB74" s="463"/>
      <c r="UFD74" s="457"/>
      <c r="UFE74" s="461"/>
      <c r="UFF74" s="461"/>
      <c r="UFG74" s="462"/>
      <c r="UFH74" s="462"/>
      <c r="UFI74" s="462"/>
      <c r="UFJ74" s="463"/>
      <c r="UFL74" s="457"/>
      <c r="UFM74" s="461"/>
      <c r="UFN74" s="461"/>
      <c r="UFO74" s="462"/>
      <c r="UFP74" s="462"/>
      <c r="UFQ74" s="462"/>
      <c r="UFR74" s="463"/>
      <c r="UFT74" s="457"/>
      <c r="UFU74" s="461"/>
      <c r="UFV74" s="461"/>
      <c r="UFW74" s="462"/>
      <c r="UFX74" s="462"/>
      <c r="UFY74" s="462"/>
      <c r="UFZ74" s="463"/>
      <c r="UGB74" s="457"/>
      <c r="UGC74" s="461"/>
      <c r="UGD74" s="461"/>
      <c r="UGE74" s="462"/>
      <c r="UGF74" s="462"/>
      <c r="UGG74" s="462"/>
      <c r="UGH74" s="463"/>
      <c r="UGJ74" s="457"/>
      <c r="UGK74" s="461"/>
      <c r="UGL74" s="461"/>
      <c r="UGM74" s="462"/>
      <c r="UGN74" s="462"/>
      <c r="UGO74" s="462"/>
      <c r="UGP74" s="463"/>
      <c r="UGR74" s="457"/>
      <c r="UGS74" s="461"/>
      <c r="UGT74" s="461"/>
      <c r="UGU74" s="462"/>
      <c r="UGV74" s="462"/>
      <c r="UGW74" s="462"/>
      <c r="UGX74" s="463"/>
      <c r="UGZ74" s="457"/>
      <c r="UHA74" s="461"/>
      <c r="UHB74" s="461"/>
      <c r="UHC74" s="462"/>
      <c r="UHD74" s="462"/>
      <c r="UHE74" s="462"/>
      <c r="UHF74" s="463"/>
      <c r="UHH74" s="457"/>
      <c r="UHI74" s="461"/>
      <c r="UHJ74" s="461"/>
      <c r="UHK74" s="462"/>
      <c r="UHL74" s="462"/>
      <c r="UHM74" s="462"/>
      <c r="UHN74" s="463"/>
      <c r="UHP74" s="457"/>
      <c r="UHQ74" s="461"/>
      <c r="UHR74" s="461"/>
      <c r="UHS74" s="462"/>
      <c r="UHT74" s="462"/>
      <c r="UHU74" s="462"/>
      <c r="UHV74" s="463"/>
      <c r="UHX74" s="457"/>
      <c r="UHY74" s="461"/>
      <c r="UHZ74" s="461"/>
      <c r="UIA74" s="462"/>
      <c r="UIB74" s="462"/>
      <c r="UIC74" s="462"/>
      <c r="UID74" s="463"/>
      <c r="UIF74" s="457"/>
      <c r="UIG74" s="461"/>
      <c r="UIH74" s="461"/>
      <c r="UII74" s="462"/>
      <c r="UIJ74" s="462"/>
      <c r="UIK74" s="462"/>
      <c r="UIL74" s="463"/>
      <c r="UIN74" s="457"/>
      <c r="UIO74" s="461"/>
      <c r="UIP74" s="461"/>
      <c r="UIQ74" s="462"/>
      <c r="UIR74" s="462"/>
      <c r="UIS74" s="462"/>
      <c r="UIT74" s="463"/>
      <c r="UIV74" s="457"/>
      <c r="UIW74" s="461"/>
      <c r="UIX74" s="461"/>
      <c r="UIY74" s="462"/>
      <c r="UIZ74" s="462"/>
      <c r="UJA74" s="462"/>
      <c r="UJB74" s="463"/>
      <c r="UJD74" s="457"/>
      <c r="UJE74" s="461"/>
      <c r="UJF74" s="461"/>
      <c r="UJG74" s="462"/>
      <c r="UJH74" s="462"/>
      <c r="UJI74" s="462"/>
      <c r="UJJ74" s="463"/>
      <c r="UJL74" s="457"/>
      <c r="UJM74" s="461"/>
      <c r="UJN74" s="461"/>
      <c r="UJO74" s="462"/>
      <c r="UJP74" s="462"/>
      <c r="UJQ74" s="462"/>
      <c r="UJR74" s="463"/>
      <c r="UJT74" s="457"/>
      <c r="UJU74" s="461"/>
      <c r="UJV74" s="461"/>
      <c r="UJW74" s="462"/>
      <c r="UJX74" s="462"/>
      <c r="UJY74" s="462"/>
      <c r="UJZ74" s="463"/>
      <c r="UKB74" s="457"/>
      <c r="UKC74" s="461"/>
      <c r="UKD74" s="461"/>
      <c r="UKE74" s="462"/>
      <c r="UKF74" s="462"/>
      <c r="UKG74" s="462"/>
      <c r="UKH74" s="463"/>
      <c r="UKJ74" s="457"/>
      <c r="UKK74" s="461"/>
      <c r="UKL74" s="461"/>
      <c r="UKM74" s="462"/>
      <c r="UKN74" s="462"/>
      <c r="UKO74" s="462"/>
      <c r="UKP74" s="463"/>
      <c r="UKR74" s="457"/>
      <c r="UKS74" s="461"/>
      <c r="UKT74" s="461"/>
      <c r="UKU74" s="462"/>
      <c r="UKV74" s="462"/>
      <c r="UKW74" s="462"/>
      <c r="UKX74" s="463"/>
      <c r="UKZ74" s="457"/>
      <c r="ULA74" s="461"/>
      <c r="ULB74" s="461"/>
      <c r="ULC74" s="462"/>
      <c r="ULD74" s="462"/>
      <c r="ULE74" s="462"/>
      <c r="ULF74" s="463"/>
      <c r="ULH74" s="457"/>
      <c r="ULI74" s="461"/>
      <c r="ULJ74" s="461"/>
      <c r="ULK74" s="462"/>
      <c r="ULL74" s="462"/>
      <c r="ULM74" s="462"/>
      <c r="ULN74" s="463"/>
      <c r="ULP74" s="457"/>
      <c r="ULQ74" s="461"/>
      <c r="ULR74" s="461"/>
      <c r="ULS74" s="462"/>
      <c r="ULT74" s="462"/>
      <c r="ULU74" s="462"/>
      <c r="ULV74" s="463"/>
      <c r="ULX74" s="457"/>
      <c r="ULY74" s="461"/>
      <c r="ULZ74" s="461"/>
      <c r="UMA74" s="462"/>
      <c r="UMB74" s="462"/>
      <c r="UMC74" s="462"/>
      <c r="UMD74" s="463"/>
      <c r="UMF74" s="457"/>
      <c r="UMG74" s="461"/>
      <c r="UMH74" s="461"/>
      <c r="UMI74" s="462"/>
      <c r="UMJ74" s="462"/>
      <c r="UMK74" s="462"/>
      <c r="UML74" s="463"/>
      <c r="UMN74" s="457"/>
      <c r="UMO74" s="461"/>
      <c r="UMP74" s="461"/>
      <c r="UMQ74" s="462"/>
      <c r="UMR74" s="462"/>
      <c r="UMS74" s="462"/>
      <c r="UMT74" s="463"/>
      <c r="UMV74" s="457"/>
      <c r="UMW74" s="461"/>
      <c r="UMX74" s="461"/>
      <c r="UMY74" s="462"/>
      <c r="UMZ74" s="462"/>
      <c r="UNA74" s="462"/>
      <c r="UNB74" s="463"/>
      <c r="UND74" s="457"/>
      <c r="UNE74" s="461"/>
      <c r="UNF74" s="461"/>
      <c r="UNG74" s="462"/>
      <c r="UNH74" s="462"/>
      <c r="UNI74" s="462"/>
      <c r="UNJ74" s="463"/>
      <c r="UNL74" s="457"/>
      <c r="UNM74" s="461"/>
      <c r="UNN74" s="461"/>
      <c r="UNO74" s="462"/>
      <c r="UNP74" s="462"/>
      <c r="UNQ74" s="462"/>
      <c r="UNR74" s="463"/>
      <c r="UNT74" s="457"/>
      <c r="UNU74" s="461"/>
      <c r="UNV74" s="461"/>
      <c r="UNW74" s="462"/>
      <c r="UNX74" s="462"/>
      <c r="UNY74" s="462"/>
      <c r="UNZ74" s="463"/>
      <c r="UOB74" s="457"/>
      <c r="UOC74" s="461"/>
      <c r="UOD74" s="461"/>
      <c r="UOE74" s="462"/>
      <c r="UOF74" s="462"/>
      <c r="UOG74" s="462"/>
      <c r="UOH74" s="463"/>
      <c r="UOJ74" s="457"/>
      <c r="UOK74" s="461"/>
      <c r="UOL74" s="461"/>
      <c r="UOM74" s="462"/>
      <c r="UON74" s="462"/>
      <c r="UOO74" s="462"/>
      <c r="UOP74" s="463"/>
      <c r="UOR74" s="457"/>
      <c r="UOS74" s="461"/>
      <c r="UOT74" s="461"/>
      <c r="UOU74" s="462"/>
      <c r="UOV74" s="462"/>
      <c r="UOW74" s="462"/>
      <c r="UOX74" s="463"/>
      <c r="UOZ74" s="457"/>
      <c r="UPA74" s="461"/>
      <c r="UPB74" s="461"/>
      <c r="UPC74" s="462"/>
      <c r="UPD74" s="462"/>
      <c r="UPE74" s="462"/>
      <c r="UPF74" s="463"/>
      <c r="UPH74" s="457"/>
      <c r="UPI74" s="461"/>
      <c r="UPJ74" s="461"/>
      <c r="UPK74" s="462"/>
      <c r="UPL74" s="462"/>
      <c r="UPM74" s="462"/>
      <c r="UPN74" s="463"/>
      <c r="UPP74" s="457"/>
      <c r="UPQ74" s="461"/>
      <c r="UPR74" s="461"/>
      <c r="UPS74" s="462"/>
      <c r="UPT74" s="462"/>
      <c r="UPU74" s="462"/>
      <c r="UPV74" s="463"/>
      <c r="UPX74" s="457"/>
      <c r="UPY74" s="461"/>
      <c r="UPZ74" s="461"/>
      <c r="UQA74" s="462"/>
      <c r="UQB74" s="462"/>
      <c r="UQC74" s="462"/>
      <c r="UQD74" s="463"/>
      <c r="UQF74" s="457"/>
      <c r="UQG74" s="461"/>
      <c r="UQH74" s="461"/>
      <c r="UQI74" s="462"/>
      <c r="UQJ74" s="462"/>
      <c r="UQK74" s="462"/>
      <c r="UQL74" s="463"/>
      <c r="UQN74" s="457"/>
      <c r="UQO74" s="461"/>
      <c r="UQP74" s="461"/>
      <c r="UQQ74" s="462"/>
      <c r="UQR74" s="462"/>
      <c r="UQS74" s="462"/>
      <c r="UQT74" s="463"/>
      <c r="UQV74" s="457"/>
      <c r="UQW74" s="461"/>
      <c r="UQX74" s="461"/>
      <c r="UQY74" s="462"/>
      <c r="UQZ74" s="462"/>
      <c r="URA74" s="462"/>
      <c r="URB74" s="463"/>
      <c r="URD74" s="457"/>
      <c r="URE74" s="461"/>
      <c r="URF74" s="461"/>
      <c r="URG74" s="462"/>
      <c r="URH74" s="462"/>
      <c r="URI74" s="462"/>
      <c r="URJ74" s="463"/>
      <c r="URL74" s="457"/>
      <c r="URM74" s="461"/>
      <c r="URN74" s="461"/>
      <c r="URO74" s="462"/>
      <c r="URP74" s="462"/>
      <c r="URQ74" s="462"/>
      <c r="URR74" s="463"/>
      <c r="URT74" s="457"/>
      <c r="URU74" s="461"/>
      <c r="URV74" s="461"/>
      <c r="URW74" s="462"/>
      <c r="URX74" s="462"/>
      <c r="URY74" s="462"/>
      <c r="URZ74" s="463"/>
      <c r="USB74" s="457"/>
      <c r="USC74" s="461"/>
      <c r="USD74" s="461"/>
      <c r="USE74" s="462"/>
      <c r="USF74" s="462"/>
      <c r="USG74" s="462"/>
      <c r="USH74" s="463"/>
      <c r="USJ74" s="457"/>
      <c r="USK74" s="461"/>
      <c r="USL74" s="461"/>
      <c r="USM74" s="462"/>
      <c r="USN74" s="462"/>
      <c r="USO74" s="462"/>
      <c r="USP74" s="463"/>
      <c r="USR74" s="457"/>
      <c r="USS74" s="461"/>
      <c r="UST74" s="461"/>
      <c r="USU74" s="462"/>
      <c r="USV74" s="462"/>
      <c r="USW74" s="462"/>
      <c r="USX74" s="463"/>
      <c r="USZ74" s="457"/>
      <c r="UTA74" s="461"/>
      <c r="UTB74" s="461"/>
      <c r="UTC74" s="462"/>
      <c r="UTD74" s="462"/>
      <c r="UTE74" s="462"/>
      <c r="UTF74" s="463"/>
      <c r="UTH74" s="457"/>
      <c r="UTI74" s="461"/>
      <c r="UTJ74" s="461"/>
      <c r="UTK74" s="462"/>
      <c r="UTL74" s="462"/>
      <c r="UTM74" s="462"/>
      <c r="UTN74" s="463"/>
      <c r="UTP74" s="457"/>
      <c r="UTQ74" s="461"/>
      <c r="UTR74" s="461"/>
      <c r="UTS74" s="462"/>
      <c r="UTT74" s="462"/>
      <c r="UTU74" s="462"/>
      <c r="UTV74" s="463"/>
      <c r="UTX74" s="457"/>
      <c r="UTY74" s="461"/>
      <c r="UTZ74" s="461"/>
      <c r="UUA74" s="462"/>
      <c r="UUB74" s="462"/>
      <c r="UUC74" s="462"/>
      <c r="UUD74" s="463"/>
      <c r="UUF74" s="457"/>
      <c r="UUG74" s="461"/>
      <c r="UUH74" s="461"/>
      <c r="UUI74" s="462"/>
      <c r="UUJ74" s="462"/>
      <c r="UUK74" s="462"/>
      <c r="UUL74" s="463"/>
      <c r="UUN74" s="457"/>
      <c r="UUO74" s="461"/>
      <c r="UUP74" s="461"/>
      <c r="UUQ74" s="462"/>
      <c r="UUR74" s="462"/>
      <c r="UUS74" s="462"/>
      <c r="UUT74" s="463"/>
      <c r="UUV74" s="457"/>
      <c r="UUW74" s="461"/>
      <c r="UUX74" s="461"/>
      <c r="UUY74" s="462"/>
      <c r="UUZ74" s="462"/>
      <c r="UVA74" s="462"/>
      <c r="UVB74" s="463"/>
      <c r="UVD74" s="457"/>
      <c r="UVE74" s="461"/>
      <c r="UVF74" s="461"/>
      <c r="UVG74" s="462"/>
      <c r="UVH74" s="462"/>
      <c r="UVI74" s="462"/>
      <c r="UVJ74" s="463"/>
      <c r="UVL74" s="457"/>
      <c r="UVM74" s="461"/>
      <c r="UVN74" s="461"/>
      <c r="UVO74" s="462"/>
      <c r="UVP74" s="462"/>
      <c r="UVQ74" s="462"/>
      <c r="UVR74" s="463"/>
      <c r="UVT74" s="457"/>
      <c r="UVU74" s="461"/>
      <c r="UVV74" s="461"/>
      <c r="UVW74" s="462"/>
      <c r="UVX74" s="462"/>
      <c r="UVY74" s="462"/>
      <c r="UVZ74" s="463"/>
      <c r="UWB74" s="457"/>
      <c r="UWC74" s="461"/>
      <c r="UWD74" s="461"/>
      <c r="UWE74" s="462"/>
      <c r="UWF74" s="462"/>
      <c r="UWG74" s="462"/>
      <c r="UWH74" s="463"/>
      <c r="UWJ74" s="457"/>
      <c r="UWK74" s="461"/>
      <c r="UWL74" s="461"/>
      <c r="UWM74" s="462"/>
      <c r="UWN74" s="462"/>
      <c r="UWO74" s="462"/>
      <c r="UWP74" s="463"/>
      <c r="UWR74" s="457"/>
      <c r="UWS74" s="461"/>
      <c r="UWT74" s="461"/>
      <c r="UWU74" s="462"/>
      <c r="UWV74" s="462"/>
      <c r="UWW74" s="462"/>
      <c r="UWX74" s="463"/>
      <c r="UWZ74" s="457"/>
      <c r="UXA74" s="461"/>
      <c r="UXB74" s="461"/>
      <c r="UXC74" s="462"/>
      <c r="UXD74" s="462"/>
      <c r="UXE74" s="462"/>
      <c r="UXF74" s="463"/>
      <c r="UXH74" s="457"/>
      <c r="UXI74" s="461"/>
      <c r="UXJ74" s="461"/>
      <c r="UXK74" s="462"/>
      <c r="UXL74" s="462"/>
      <c r="UXM74" s="462"/>
      <c r="UXN74" s="463"/>
      <c r="UXP74" s="457"/>
      <c r="UXQ74" s="461"/>
      <c r="UXR74" s="461"/>
      <c r="UXS74" s="462"/>
      <c r="UXT74" s="462"/>
      <c r="UXU74" s="462"/>
      <c r="UXV74" s="463"/>
      <c r="UXX74" s="457"/>
      <c r="UXY74" s="461"/>
      <c r="UXZ74" s="461"/>
      <c r="UYA74" s="462"/>
      <c r="UYB74" s="462"/>
      <c r="UYC74" s="462"/>
      <c r="UYD74" s="463"/>
      <c r="UYF74" s="457"/>
      <c r="UYG74" s="461"/>
      <c r="UYH74" s="461"/>
      <c r="UYI74" s="462"/>
      <c r="UYJ74" s="462"/>
      <c r="UYK74" s="462"/>
      <c r="UYL74" s="463"/>
      <c r="UYN74" s="457"/>
      <c r="UYO74" s="461"/>
      <c r="UYP74" s="461"/>
      <c r="UYQ74" s="462"/>
      <c r="UYR74" s="462"/>
      <c r="UYS74" s="462"/>
      <c r="UYT74" s="463"/>
      <c r="UYV74" s="457"/>
      <c r="UYW74" s="461"/>
      <c r="UYX74" s="461"/>
      <c r="UYY74" s="462"/>
      <c r="UYZ74" s="462"/>
      <c r="UZA74" s="462"/>
      <c r="UZB74" s="463"/>
      <c r="UZD74" s="457"/>
      <c r="UZE74" s="461"/>
      <c r="UZF74" s="461"/>
      <c r="UZG74" s="462"/>
      <c r="UZH74" s="462"/>
      <c r="UZI74" s="462"/>
      <c r="UZJ74" s="463"/>
      <c r="UZL74" s="457"/>
      <c r="UZM74" s="461"/>
      <c r="UZN74" s="461"/>
      <c r="UZO74" s="462"/>
      <c r="UZP74" s="462"/>
      <c r="UZQ74" s="462"/>
      <c r="UZR74" s="463"/>
      <c r="UZT74" s="457"/>
      <c r="UZU74" s="461"/>
      <c r="UZV74" s="461"/>
      <c r="UZW74" s="462"/>
      <c r="UZX74" s="462"/>
      <c r="UZY74" s="462"/>
      <c r="UZZ74" s="463"/>
      <c r="VAB74" s="457"/>
      <c r="VAC74" s="461"/>
      <c r="VAD74" s="461"/>
      <c r="VAE74" s="462"/>
      <c r="VAF74" s="462"/>
      <c r="VAG74" s="462"/>
      <c r="VAH74" s="463"/>
      <c r="VAJ74" s="457"/>
      <c r="VAK74" s="461"/>
      <c r="VAL74" s="461"/>
      <c r="VAM74" s="462"/>
      <c r="VAN74" s="462"/>
      <c r="VAO74" s="462"/>
      <c r="VAP74" s="463"/>
      <c r="VAR74" s="457"/>
      <c r="VAS74" s="461"/>
      <c r="VAT74" s="461"/>
      <c r="VAU74" s="462"/>
      <c r="VAV74" s="462"/>
      <c r="VAW74" s="462"/>
      <c r="VAX74" s="463"/>
      <c r="VAZ74" s="457"/>
      <c r="VBA74" s="461"/>
      <c r="VBB74" s="461"/>
      <c r="VBC74" s="462"/>
      <c r="VBD74" s="462"/>
      <c r="VBE74" s="462"/>
      <c r="VBF74" s="463"/>
      <c r="VBH74" s="457"/>
      <c r="VBI74" s="461"/>
      <c r="VBJ74" s="461"/>
      <c r="VBK74" s="462"/>
      <c r="VBL74" s="462"/>
      <c r="VBM74" s="462"/>
      <c r="VBN74" s="463"/>
      <c r="VBP74" s="457"/>
      <c r="VBQ74" s="461"/>
      <c r="VBR74" s="461"/>
      <c r="VBS74" s="462"/>
      <c r="VBT74" s="462"/>
      <c r="VBU74" s="462"/>
      <c r="VBV74" s="463"/>
      <c r="VBX74" s="457"/>
      <c r="VBY74" s="461"/>
      <c r="VBZ74" s="461"/>
      <c r="VCA74" s="462"/>
      <c r="VCB74" s="462"/>
      <c r="VCC74" s="462"/>
      <c r="VCD74" s="463"/>
      <c r="VCF74" s="457"/>
      <c r="VCG74" s="461"/>
      <c r="VCH74" s="461"/>
      <c r="VCI74" s="462"/>
      <c r="VCJ74" s="462"/>
      <c r="VCK74" s="462"/>
      <c r="VCL74" s="463"/>
      <c r="VCN74" s="457"/>
      <c r="VCO74" s="461"/>
      <c r="VCP74" s="461"/>
      <c r="VCQ74" s="462"/>
      <c r="VCR74" s="462"/>
      <c r="VCS74" s="462"/>
      <c r="VCT74" s="463"/>
      <c r="VCV74" s="457"/>
      <c r="VCW74" s="461"/>
      <c r="VCX74" s="461"/>
      <c r="VCY74" s="462"/>
      <c r="VCZ74" s="462"/>
      <c r="VDA74" s="462"/>
      <c r="VDB74" s="463"/>
      <c r="VDD74" s="457"/>
      <c r="VDE74" s="461"/>
      <c r="VDF74" s="461"/>
      <c r="VDG74" s="462"/>
      <c r="VDH74" s="462"/>
      <c r="VDI74" s="462"/>
      <c r="VDJ74" s="463"/>
      <c r="VDL74" s="457"/>
      <c r="VDM74" s="461"/>
      <c r="VDN74" s="461"/>
      <c r="VDO74" s="462"/>
      <c r="VDP74" s="462"/>
      <c r="VDQ74" s="462"/>
      <c r="VDR74" s="463"/>
      <c r="VDT74" s="457"/>
      <c r="VDU74" s="461"/>
      <c r="VDV74" s="461"/>
      <c r="VDW74" s="462"/>
      <c r="VDX74" s="462"/>
      <c r="VDY74" s="462"/>
      <c r="VDZ74" s="463"/>
      <c r="VEB74" s="457"/>
      <c r="VEC74" s="461"/>
      <c r="VED74" s="461"/>
      <c r="VEE74" s="462"/>
      <c r="VEF74" s="462"/>
      <c r="VEG74" s="462"/>
      <c r="VEH74" s="463"/>
      <c r="VEJ74" s="457"/>
      <c r="VEK74" s="461"/>
      <c r="VEL74" s="461"/>
      <c r="VEM74" s="462"/>
      <c r="VEN74" s="462"/>
      <c r="VEO74" s="462"/>
      <c r="VEP74" s="463"/>
      <c r="VER74" s="457"/>
      <c r="VES74" s="461"/>
      <c r="VET74" s="461"/>
      <c r="VEU74" s="462"/>
      <c r="VEV74" s="462"/>
      <c r="VEW74" s="462"/>
      <c r="VEX74" s="463"/>
      <c r="VEZ74" s="457"/>
      <c r="VFA74" s="461"/>
      <c r="VFB74" s="461"/>
      <c r="VFC74" s="462"/>
      <c r="VFD74" s="462"/>
      <c r="VFE74" s="462"/>
      <c r="VFF74" s="463"/>
      <c r="VFH74" s="457"/>
      <c r="VFI74" s="461"/>
      <c r="VFJ74" s="461"/>
      <c r="VFK74" s="462"/>
      <c r="VFL74" s="462"/>
      <c r="VFM74" s="462"/>
      <c r="VFN74" s="463"/>
      <c r="VFP74" s="457"/>
      <c r="VFQ74" s="461"/>
      <c r="VFR74" s="461"/>
      <c r="VFS74" s="462"/>
      <c r="VFT74" s="462"/>
      <c r="VFU74" s="462"/>
      <c r="VFV74" s="463"/>
      <c r="VFX74" s="457"/>
      <c r="VFY74" s="461"/>
      <c r="VFZ74" s="461"/>
      <c r="VGA74" s="462"/>
      <c r="VGB74" s="462"/>
      <c r="VGC74" s="462"/>
      <c r="VGD74" s="463"/>
      <c r="VGF74" s="457"/>
      <c r="VGG74" s="461"/>
      <c r="VGH74" s="461"/>
      <c r="VGI74" s="462"/>
      <c r="VGJ74" s="462"/>
      <c r="VGK74" s="462"/>
      <c r="VGL74" s="463"/>
      <c r="VGN74" s="457"/>
      <c r="VGO74" s="461"/>
      <c r="VGP74" s="461"/>
      <c r="VGQ74" s="462"/>
      <c r="VGR74" s="462"/>
      <c r="VGS74" s="462"/>
      <c r="VGT74" s="463"/>
      <c r="VGV74" s="457"/>
      <c r="VGW74" s="461"/>
      <c r="VGX74" s="461"/>
      <c r="VGY74" s="462"/>
      <c r="VGZ74" s="462"/>
      <c r="VHA74" s="462"/>
      <c r="VHB74" s="463"/>
      <c r="VHD74" s="457"/>
      <c r="VHE74" s="461"/>
      <c r="VHF74" s="461"/>
      <c r="VHG74" s="462"/>
      <c r="VHH74" s="462"/>
      <c r="VHI74" s="462"/>
      <c r="VHJ74" s="463"/>
      <c r="VHL74" s="457"/>
      <c r="VHM74" s="461"/>
      <c r="VHN74" s="461"/>
      <c r="VHO74" s="462"/>
      <c r="VHP74" s="462"/>
      <c r="VHQ74" s="462"/>
      <c r="VHR74" s="463"/>
      <c r="VHT74" s="457"/>
      <c r="VHU74" s="461"/>
      <c r="VHV74" s="461"/>
      <c r="VHW74" s="462"/>
      <c r="VHX74" s="462"/>
      <c r="VHY74" s="462"/>
      <c r="VHZ74" s="463"/>
      <c r="VIB74" s="457"/>
      <c r="VIC74" s="461"/>
      <c r="VID74" s="461"/>
      <c r="VIE74" s="462"/>
      <c r="VIF74" s="462"/>
      <c r="VIG74" s="462"/>
      <c r="VIH74" s="463"/>
      <c r="VIJ74" s="457"/>
      <c r="VIK74" s="461"/>
      <c r="VIL74" s="461"/>
      <c r="VIM74" s="462"/>
      <c r="VIN74" s="462"/>
      <c r="VIO74" s="462"/>
      <c r="VIP74" s="463"/>
      <c r="VIR74" s="457"/>
      <c r="VIS74" s="461"/>
      <c r="VIT74" s="461"/>
      <c r="VIU74" s="462"/>
      <c r="VIV74" s="462"/>
      <c r="VIW74" s="462"/>
      <c r="VIX74" s="463"/>
      <c r="VIZ74" s="457"/>
      <c r="VJA74" s="461"/>
      <c r="VJB74" s="461"/>
      <c r="VJC74" s="462"/>
      <c r="VJD74" s="462"/>
      <c r="VJE74" s="462"/>
      <c r="VJF74" s="463"/>
      <c r="VJH74" s="457"/>
      <c r="VJI74" s="461"/>
      <c r="VJJ74" s="461"/>
      <c r="VJK74" s="462"/>
      <c r="VJL74" s="462"/>
      <c r="VJM74" s="462"/>
      <c r="VJN74" s="463"/>
      <c r="VJP74" s="457"/>
      <c r="VJQ74" s="461"/>
      <c r="VJR74" s="461"/>
      <c r="VJS74" s="462"/>
      <c r="VJT74" s="462"/>
      <c r="VJU74" s="462"/>
      <c r="VJV74" s="463"/>
      <c r="VJX74" s="457"/>
      <c r="VJY74" s="461"/>
      <c r="VJZ74" s="461"/>
      <c r="VKA74" s="462"/>
      <c r="VKB74" s="462"/>
      <c r="VKC74" s="462"/>
      <c r="VKD74" s="463"/>
      <c r="VKF74" s="457"/>
      <c r="VKG74" s="461"/>
      <c r="VKH74" s="461"/>
      <c r="VKI74" s="462"/>
      <c r="VKJ74" s="462"/>
      <c r="VKK74" s="462"/>
      <c r="VKL74" s="463"/>
      <c r="VKN74" s="457"/>
      <c r="VKO74" s="461"/>
      <c r="VKP74" s="461"/>
      <c r="VKQ74" s="462"/>
      <c r="VKR74" s="462"/>
      <c r="VKS74" s="462"/>
      <c r="VKT74" s="463"/>
      <c r="VKV74" s="457"/>
      <c r="VKW74" s="461"/>
      <c r="VKX74" s="461"/>
      <c r="VKY74" s="462"/>
      <c r="VKZ74" s="462"/>
      <c r="VLA74" s="462"/>
      <c r="VLB74" s="463"/>
      <c r="VLD74" s="457"/>
      <c r="VLE74" s="461"/>
      <c r="VLF74" s="461"/>
      <c r="VLG74" s="462"/>
      <c r="VLH74" s="462"/>
      <c r="VLI74" s="462"/>
      <c r="VLJ74" s="463"/>
      <c r="VLL74" s="457"/>
      <c r="VLM74" s="461"/>
      <c r="VLN74" s="461"/>
      <c r="VLO74" s="462"/>
      <c r="VLP74" s="462"/>
      <c r="VLQ74" s="462"/>
      <c r="VLR74" s="463"/>
      <c r="VLT74" s="457"/>
      <c r="VLU74" s="461"/>
      <c r="VLV74" s="461"/>
      <c r="VLW74" s="462"/>
      <c r="VLX74" s="462"/>
      <c r="VLY74" s="462"/>
      <c r="VLZ74" s="463"/>
      <c r="VMB74" s="457"/>
      <c r="VMC74" s="461"/>
      <c r="VMD74" s="461"/>
      <c r="VME74" s="462"/>
      <c r="VMF74" s="462"/>
      <c r="VMG74" s="462"/>
      <c r="VMH74" s="463"/>
      <c r="VMJ74" s="457"/>
      <c r="VMK74" s="461"/>
      <c r="VML74" s="461"/>
      <c r="VMM74" s="462"/>
      <c r="VMN74" s="462"/>
      <c r="VMO74" s="462"/>
      <c r="VMP74" s="463"/>
      <c r="VMR74" s="457"/>
      <c r="VMS74" s="461"/>
      <c r="VMT74" s="461"/>
      <c r="VMU74" s="462"/>
      <c r="VMV74" s="462"/>
      <c r="VMW74" s="462"/>
      <c r="VMX74" s="463"/>
      <c r="VMZ74" s="457"/>
      <c r="VNA74" s="461"/>
      <c r="VNB74" s="461"/>
      <c r="VNC74" s="462"/>
      <c r="VND74" s="462"/>
      <c r="VNE74" s="462"/>
      <c r="VNF74" s="463"/>
      <c r="VNH74" s="457"/>
      <c r="VNI74" s="461"/>
      <c r="VNJ74" s="461"/>
      <c r="VNK74" s="462"/>
      <c r="VNL74" s="462"/>
      <c r="VNM74" s="462"/>
      <c r="VNN74" s="463"/>
      <c r="VNP74" s="457"/>
      <c r="VNQ74" s="461"/>
      <c r="VNR74" s="461"/>
      <c r="VNS74" s="462"/>
      <c r="VNT74" s="462"/>
      <c r="VNU74" s="462"/>
      <c r="VNV74" s="463"/>
      <c r="VNX74" s="457"/>
      <c r="VNY74" s="461"/>
      <c r="VNZ74" s="461"/>
      <c r="VOA74" s="462"/>
      <c r="VOB74" s="462"/>
      <c r="VOC74" s="462"/>
      <c r="VOD74" s="463"/>
      <c r="VOF74" s="457"/>
      <c r="VOG74" s="461"/>
      <c r="VOH74" s="461"/>
      <c r="VOI74" s="462"/>
      <c r="VOJ74" s="462"/>
      <c r="VOK74" s="462"/>
      <c r="VOL74" s="463"/>
      <c r="VON74" s="457"/>
      <c r="VOO74" s="461"/>
      <c r="VOP74" s="461"/>
      <c r="VOQ74" s="462"/>
      <c r="VOR74" s="462"/>
      <c r="VOS74" s="462"/>
      <c r="VOT74" s="463"/>
      <c r="VOV74" s="457"/>
      <c r="VOW74" s="461"/>
      <c r="VOX74" s="461"/>
      <c r="VOY74" s="462"/>
      <c r="VOZ74" s="462"/>
      <c r="VPA74" s="462"/>
      <c r="VPB74" s="463"/>
      <c r="VPD74" s="457"/>
      <c r="VPE74" s="461"/>
      <c r="VPF74" s="461"/>
      <c r="VPG74" s="462"/>
      <c r="VPH74" s="462"/>
      <c r="VPI74" s="462"/>
      <c r="VPJ74" s="463"/>
      <c r="VPL74" s="457"/>
      <c r="VPM74" s="461"/>
      <c r="VPN74" s="461"/>
      <c r="VPO74" s="462"/>
      <c r="VPP74" s="462"/>
      <c r="VPQ74" s="462"/>
      <c r="VPR74" s="463"/>
      <c r="VPT74" s="457"/>
      <c r="VPU74" s="461"/>
      <c r="VPV74" s="461"/>
      <c r="VPW74" s="462"/>
      <c r="VPX74" s="462"/>
      <c r="VPY74" s="462"/>
      <c r="VPZ74" s="463"/>
      <c r="VQB74" s="457"/>
      <c r="VQC74" s="461"/>
      <c r="VQD74" s="461"/>
      <c r="VQE74" s="462"/>
      <c r="VQF74" s="462"/>
      <c r="VQG74" s="462"/>
      <c r="VQH74" s="463"/>
      <c r="VQJ74" s="457"/>
      <c r="VQK74" s="461"/>
      <c r="VQL74" s="461"/>
      <c r="VQM74" s="462"/>
      <c r="VQN74" s="462"/>
      <c r="VQO74" s="462"/>
      <c r="VQP74" s="463"/>
      <c r="VQR74" s="457"/>
      <c r="VQS74" s="461"/>
      <c r="VQT74" s="461"/>
      <c r="VQU74" s="462"/>
      <c r="VQV74" s="462"/>
      <c r="VQW74" s="462"/>
      <c r="VQX74" s="463"/>
      <c r="VQZ74" s="457"/>
      <c r="VRA74" s="461"/>
      <c r="VRB74" s="461"/>
      <c r="VRC74" s="462"/>
      <c r="VRD74" s="462"/>
      <c r="VRE74" s="462"/>
      <c r="VRF74" s="463"/>
      <c r="VRH74" s="457"/>
      <c r="VRI74" s="461"/>
      <c r="VRJ74" s="461"/>
      <c r="VRK74" s="462"/>
      <c r="VRL74" s="462"/>
      <c r="VRM74" s="462"/>
      <c r="VRN74" s="463"/>
      <c r="VRP74" s="457"/>
      <c r="VRQ74" s="461"/>
      <c r="VRR74" s="461"/>
      <c r="VRS74" s="462"/>
      <c r="VRT74" s="462"/>
      <c r="VRU74" s="462"/>
      <c r="VRV74" s="463"/>
      <c r="VRX74" s="457"/>
      <c r="VRY74" s="461"/>
      <c r="VRZ74" s="461"/>
      <c r="VSA74" s="462"/>
      <c r="VSB74" s="462"/>
      <c r="VSC74" s="462"/>
      <c r="VSD74" s="463"/>
      <c r="VSF74" s="457"/>
      <c r="VSG74" s="461"/>
      <c r="VSH74" s="461"/>
      <c r="VSI74" s="462"/>
      <c r="VSJ74" s="462"/>
      <c r="VSK74" s="462"/>
      <c r="VSL74" s="463"/>
      <c r="VSN74" s="457"/>
      <c r="VSO74" s="461"/>
      <c r="VSP74" s="461"/>
      <c r="VSQ74" s="462"/>
      <c r="VSR74" s="462"/>
      <c r="VSS74" s="462"/>
      <c r="VST74" s="463"/>
      <c r="VSV74" s="457"/>
      <c r="VSW74" s="461"/>
      <c r="VSX74" s="461"/>
      <c r="VSY74" s="462"/>
      <c r="VSZ74" s="462"/>
      <c r="VTA74" s="462"/>
      <c r="VTB74" s="463"/>
      <c r="VTD74" s="457"/>
      <c r="VTE74" s="461"/>
      <c r="VTF74" s="461"/>
      <c r="VTG74" s="462"/>
      <c r="VTH74" s="462"/>
      <c r="VTI74" s="462"/>
      <c r="VTJ74" s="463"/>
      <c r="VTL74" s="457"/>
      <c r="VTM74" s="461"/>
      <c r="VTN74" s="461"/>
      <c r="VTO74" s="462"/>
      <c r="VTP74" s="462"/>
      <c r="VTQ74" s="462"/>
      <c r="VTR74" s="463"/>
      <c r="VTT74" s="457"/>
      <c r="VTU74" s="461"/>
      <c r="VTV74" s="461"/>
      <c r="VTW74" s="462"/>
      <c r="VTX74" s="462"/>
      <c r="VTY74" s="462"/>
      <c r="VTZ74" s="463"/>
      <c r="VUB74" s="457"/>
      <c r="VUC74" s="461"/>
      <c r="VUD74" s="461"/>
      <c r="VUE74" s="462"/>
      <c r="VUF74" s="462"/>
      <c r="VUG74" s="462"/>
      <c r="VUH74" s="463"/>
      <c r="VUJ74" s="457"/>
      <c r="VUK74" s="461"/>
      <c r="VUL74" s="461"/>
      <c r="VUM74" s="462"/>
      <c r="VUN74" s="462"/>
      <c r="VUO74" s="462"/>
      <c r="VUP74" s="463"/>
      <c r="VUR74" s="457"/>
      <c r="VUS74" s="461"/>
      <c r="VUT74" s="461"/>
      <c r="VUU74" s="462"/>
      <c r="VUV74" s="462"/>
      <c r="VUW74" s="462"/>
      <c r="VUX74" s="463"/>
      <c r="VUZ74" s="457"/>
      <c r="VVA74" s="461"/>
      <c r="VVB74" s="461"/>
      <c r="VVC74" s="462"/>
      <c r="VVD74" s="462"/>
      <c r="VVE74" s="462"/>
      <c r="VVF74" s="463"/>
      <c r="VVH74" s="457"/>
      <c r="VVI74" s="461"/>
      <c r="VVJ74" s="461"/>
      <c r="VVK74" s="462"/>
      <c r="VVL74" s="462"/>
      <c r="VVM74" s="462"/>
      <c r="VVN74" s="463"/>
      <c r="VVP74" s="457"/>
      <c r="VVQ74" s="461"/>
      <c r="VVR74" s="461"/>
      <c r="VVS74" s="462"/>
      <c r="VVT74" s="462"/>
      <c r="VVU74" s="462"/>
      <c r="VVV74" s="463"/>
      <c r="VVX74" s="457"/>
      <c r="VVY74" s="461"/>
      <c r="VVZ74" s="461"/>
      <c r="VWA74" s="462"/>
      <c r="VWB74" s="462"/>
      <c r="VWC74" s="462"/>
      <c r="VWD74" s="463"/>
      <c r="VWF74" s="457"/>
      <c r="VWG74" s="461"/>
      <c r="VWH74" s="461"/>
      <c r="VWI74" s="462"/>
      <c r="VWJ74" s="462"/>
      <c r="VWK74" s="462"/>
      <c r="VWL74" s="463"/>
      <c r="VWN74" s="457"/>
      <c r="VWO74" s="461"/>
      <c r="VWP74" s="461"/>
      <c r="VWQ74" s="462"/>
      <c r="VWR74" s="462"/>
      <c r="VWS74" s="462"/>
      <c r="VWT74" s="463"/>
      <c r="VWV74" s="457"/>
      <c r="VWW74" s="461"/>
      <c r="VWX74" s="461"/>
      <c r="VWY74" s="462"/>
      <c r="VWZ74" s="462"/>
      <c r="VXA74" s="462"/>
      <c r="VXB74" s="463"/>
      <c r="VXD74" s="457"/>
      <c r="VXE74" s="461"/>
      <c r="VXF74" s="461"/>
      <c r="VXG74" s="462"/>
      <c r="VXH74" s="462"/>
      <c r="VXI74" s="462"/>
      <c r="VXJ74" s="463"/>
      <c r="VXL74" s="457"/>
      <c r="VXM74" s="461"/>
      <c r="VXN74" s="461"/>
      <c r="VXO74" s="462"/>
      <c r="VXP74" s="462"/>
      <c r="VXQ74" s="462"/>
      <c r="VXR74" s="463"/>
      <c r="VXT74" s="457"/>
      <c r="VXU74" s="461"/>
      <c r="VXV74" s="461"/>
      <c r="VXW74" s="462"/>
      <c r="VXX74" s="462"/>
      <c r="VXY74" s="462"/>
      <c r="VXZ74" s="463"/>
      <c r="VYB74" s="457"/>
      <c r="VYC74" s="461"/>
      <c r="VYD74" s="461"/>
      <c r="VYE74" s="462"/>
      <c r="VYF74" s="462"/>
      <c r="VYG74" s="462"/>
      <c r="VYH74" s="463"/>
      <c r="VYJ74" s="457"/>
      <c r="VYK74" s="461"/>
      <c r="VYL74" s="461"/>
      <c r="VYM74" s="462"/>
      <c r="VYN74" s="462"/>
      <c r="VYO74" s="462"/>
      <c r="VYP74" s="463"/>
      <c r="VYR74" s="457"/>
      <c r="VYS74" s="461"/>
      <c r="VYT74" s="461"/>
      <c r="VYU74" s="462"/>
      <c r="VYV74" s="462"/>
      <c r="VYW74" s="462"/>
      <c r="VYX74" s="463"/>
      <c r="VYZ74" s="457"/>
      <c r="VZA74" s="461"/>
      <c r="VZB74" s="461"/>
      <c r="VZC74" s="462"/>
      <c r="VZD74" s="462"/>
      <c r="VZE74" s="462"/>
      <c r="VZF74" s="463"/>
      <c r="VZH74" s="457"/>
      <c r="VZI74" s="461"/>
      <c r="VZJ74" s="461"/>
      <c r="VZK74" s="462"/>
      <c r="VZL74" s="462"/>
      <c r="VZM74" s="462"/>
      <c r="VZN74" s="463"/>
      <c r="VZP74" s="457"/>
      <c r="VZQ74" s="461"/>
      <c r="VZR74" s="461"/>
      <c r="VZS74" s="462"/>
      <c r="VZT74" s="462"/>
      <c r="VZU74" s="462"/>
      <c r="VZV74" s="463"/>
      <c r="VZX74" s="457"/>
      <c r="VZY74" s="461"/>
      <c r="VZZ74" s="461"/>
      <c r="WAA74" s="462"/>
      <c r="WAB74" s="462"/>
      <c r="WAC74" s="462"/>
      <c r="WAD74" s="463"/>
      <c r="WAF74" s="457"/>
      <c r="WAG74" s="461"/>
      <c r="WAH74" s="461"/>
      <c r="WAI74" s="462"/>
      <c r="WAJ74" s="462"/>
      <c r="WAK74" s="462"/>
      <c r="WAL74" s="463"/>
      <c r="WAN74" s="457"/>
      <c r="WAO74" s="461"/>
      <c r="WAP74" s="461"/>
      <c r="WAQ74" s="462"/>
      <c r="WAR74" s="462"/>
      <c r="WAS74" s="462"/>
      <c r="WAT74" s="463"/>
      <c r="WAV74" s="457"/>
      <c r="WAW74" s="461"/>
      <c r="WAX74" s="461"/>
      <c r="WAY74" s="462"/>
      <c r="WAZ74" s="462"/>
      <c r="WBA74" s="462"/>
      <c r="WBB74" s="463"/>
      <c r="WBD74" s="457"/>
      <c r="WBE74" s="461"/>
      <c r="WBF74" s="461"/>
      <c r="WBG74" s="462"/>
      <c r="WBH74" s="462"/>
      <c r="WBI74" s="462"/>
      <c r="WBJ74" s="463"/>
      <c r="WBL74" s="457"/>
      <c r="WBM74" s="461"/>
      <c r="WBN74" s="461"/>
      <c r="WBO74" s="462"/>
      <c r="WBP74" s="462"/>
      <c r="WBQ74" s="462"/>
      <c r="WBR74" s="463"/>
      <c r="WBT74" s="457"/>
      <c r="WBU74" s="461"/>
      <c r="WBV74" s="461"/>
      <c r="WBW74" s="462"/>
      <c r="WBX74" s="462"/>
      <c r="WBY74" s="462"/>
      <c r="WBZ74" s="463"/>
      <c r="WCB74" s="457"/>
      <c r="WCC74" s="461"/>
      <c r="WCD74" s="461"/>
      <c r="WCE74" s="462"/>
      <c r="WCF74" s="462"/>
      <c r="WCG74" s="462"/>
      <c r="WCH74" s="463"/>
      <c r="WCJ74" s="457"/>
      <c r="WCK74" s="461"/>
      <c r="WCL74" s="461"/>
      <c r="WCM74" s="462"/>
      <c r="WCN74" s="462"/>
      <c r="WCO74" s="462"/>
      <c r="WCP74" s="463"/>
      <c r="WCR74" s="457"/>
      <c r="WCS74" s="461"/>
      <c r="WCT74" s="461"/>
      <c r="WCU74" s="462"/>
      <c r="WCV74" s="462"/>
      <c r="WCW74" s="462"/>
      <c r="WCX74" s="463"/>
      <c r="WCZ74" s="457"/>
      <c r="WDA74" s="461"/>
      <c r="WDB74" s="461"/>
      <c r="WDC74" s="462"/>
      <c r="WDD74" s="462"/>
      <c r="WDE74" s="462"/>
      <c r="WDF74" s="463"/>
      <c r="WDH74" s="457"/>
      <c r="WDI74" s="461"/>
      <c r="WDJ74" s="461"/>
      <c r="WDK74" s="462"/>
      <c r="WDL74" s="462"/>
      <c r="WDM74" s="462"/>
      <c r="WDN74" s="463"/>
      <c r="WDP74" s="457"/>
      <c r="WDQ74" s="461"/>
      <c r="WDR74" s="461"/>
      <c r="WDS74" s="462"/>
      <c r="WDT74" s="462"/>
      <c r="WDU74" s="462"/>
      <c r="WDV74" s="463"/>
      <c r="WDX74" s="457"/>
      <c r="WDY74" s="461"/>
      <c r="WDZ74" s="461"/>
      <c r="WEA74" s="462"/>
      <c r="WEB74" s="462"/>
      <c r="WEC74" s="462"/>
      <c r="WED74" s="463"/>
      <c r="WEF74" s="457"/>
      <c r="WEG74" s="461"/>
      <c r="WEH74" s="461"/>
      <c r="WEI74" s="462"/>
      <c r="WEJ74" s="462"/>
      <c r="WEK74" s="462"/>
      <c r="WEL74" s="463"/>
      <c r="WEN74" s="457"/>
      <c r="WEO74" s="461"/>
      <c r="WEP74" s="461"/>
      <c r="WEQ74" s="462"/>
      <c r="WER74" s="462"/>
      <c r="WES74" s="462"/>
      <c r="WET74" s="463"/>
      <c r="WEV74" s="457"/>
      <c r="WEW74" s="461"/>
      <c r="WEX74" s="461"/>
      <c r="WEY74" s="462"/>
      <c r="WEZ74" s="462"/>
      <c r="WFA74" s="462"/>
      <c r="WFB74" s="463"/>
      <c r="WFD74" s="457"/>
      <c r="WFE74" s="461"/>
      <c r="WFF74" s="461"/>
      <c r="WFG74" s="462"/>
      <c r="WFH74" s="462"/>
      <c r="WFI74" s="462"/>
      <c r="WFJ74" s="463"/>
      <c r="WFL74" s="457"/>
      <c r="WFM74" s="461"/>
      <c r="WFN74" s="461"/>
      <c r="WFO74" s="462"/>
      <c r="WFP74" s="462"/>
      <c r="WFQ74" s="462"/>
      <c r="WFR74" s="463"/>
      <c r="WFT74" s="457"/>
      <c r="WFU74" s="461"/>
      <c r="WFV74" s="461"/>
      <c r="WFW74" s="462"/>
      <c r="WFX74" s="462"/>
      <c r="WFY74" s="462"/>
      <c r="WFZ74" s="463"/>
      <c r="WGB74" s="457"/>
      <c r="WGC74" s="461"/>
      <c r="WGD74" s="461"/>
      <c r="WGE74" s="462"/>
      <c r="WGF74" s="462"/>
      <c r="WGG74" s="462"/>
      <c r="WGH74" s="463"/>
      <c r="WGJ74" s="457"/>
      <c r="WGK74" s="461"/>
      <c r="WGL74" s="461"/>
      <c r="WGM74" s="462"/>
      <c r="WGN74" s="462"/>
      <c r="WGO74" s="462"/>
      <c r="WGP74" s="463"/>
      <c r="WGR74" s="457"/>
      <c r="WGS74" s="461"/>
      <c r="WGT74" s="461"/>
      <c r="WGU74" s="462"/>
      <c r="WGV74" s="462"/>
      <c r="WGW74" s="462"/>
      <c r="WGX74" s="463"/>
      <c r="WGZ74" s="457"/>
      <c r="WHA74" s="461"/>
      <c r="WHB74" s="461"/>
      <c r="WHC74" s="462"/>
      <c r="WHD74" s="462"/>
      <c r="WHE74" s="462"/>
      <c r="WHF74" s="463"/>
      <c r="WHH74" s="457"/>
      <c r="WHI74" s="461"/>
      <c r="WHJ74" s="461"/>
      <c r="WHK74" s="462"/>
      <c r="WHL74" s="462"/>
      <c r="WHM74" s="462"/>
      <c r="WHN74" s="463"/>
      <c r="WHP74" s="457"/>
      <c r="WHQ74" s="461"/>
      <c r="WHR74" s="461"/>
      <c r="WHS74" s="462"/>
      <c r="WHT74" s="462"/>
      <c r="WHU74" s="462"/>
      <c r="WHV74" s="463"/>
      <c r="WHX74" s="457"/>
      <c r="WHY74" s="461"/>
      <c r="WHZ74" s="461"/>
      <c r="WIA74" s="462"/>
      <c r="WIB74" s="462"/>
      <c r="WIC74" s="462"/>
      <c r="WID74" s="463"/>
      <c r="WIF74" s="457"/>
      <c r="WIG74" s="461"/>
      <c r="WIH74" s="461"/>
      <c r="WII74" s="462"/>
      <c r="WIJ74" s="462"/>
      <c r="WIK74" s="462"/>
      <c r="WIL74" s="463"/>
      <c r="WIN74" s="457"/>
      <c r="WIO74" s="461"/>
      <c r="WIP74" s="461"/>
      <c r="WIQ74" s="462"/>
      <c r="WIR74" s="462"/>
      <c r="WIS74" s="462"/>
      <c r="WIT74" s="463"/>
      <c r="WIV74" s="457"/>
      <c r="WIW74" s="461"/>
      <c r="WIX74" s="461"/>
      <c r="WIY74" s="462"/>
      <c r="WIZ74" s="462"/>
      <c r="WJA74" s="462"/>
      <c r="WJB74" s="463"/>
      <c r="WJD74" s="457"/>
      <c r="WJE74" s="461"/>
      <c r="WJF74" s="461"/>
      <c r="WJG74" s="462"/>
      <c r="WJH74" s="462"/>
      <c r="WJI74" s="462"/>
      <c r="WJJ74" s="463"/>
      <c r="WJL74" s="457"/>
      <c r="WJM74" s="461"/>
      <c r="WJN74" s="461"/>
      <c r="WJO74" s="462"/>
      <c r="WJP74" s="462"/>
      <c r="WJQ74" s="462"/>
      <c r="WJR74" s="463"/>
      <c r="WJT74" s="457"/>
      <c r="WJU74" s="461"/>
      <c r="WJV74" s="461"/>
      <c r="WJW74" s="462"/>
      <c r="WJX74" s="462"/>
      <c r="WJY74" s="462"/>
      <c r="WJZ74" s="463"/>
      <c r="WKB74" s="457"/>
      <c r="WKC74" s="461"/>
      <c r="WKD74" s="461"/>
      <c r="WKE74" s="462"/>
      <c r="WKF74" s="462"/>
      <c r="WKG74" s="462"/>
      <c r="WKH74" s="463"/>
      <c r="WKJ74" s="457"/>
      <c r="WKK74" s="461"/>
      <c r="WKL74" s="461"/>
      <c r="WKM74" s="462"/>
      <c r="WKN74" s="462"/>
      <c r="WKO74" s="462"/>
      <c r="WKP74" s="463"/>
      <c r="WKR74" s="457"/>
      <c r="WKS74" s="461"/>
      <c r="WKT74" s="461"/>
      <c r="WKU74" s="462"/>
      <c r="WKV74" s="462"/>
      <c r="WKW74" s="462"/>
      <c r="WKX74" s="463"/>
      <c r="WKZ74" s="457"/>
      <c r="WLA74" s="461"/>
      <c r="WLB74" s="461"/>
      <c r="WLC74" s="462"/>
      <c r="WLD74" s="462"/>
      <c r="WLE74" s="462"/>
      <c r="WLF74" s="463"/>
      <c r="WLH74" s="457"/>
      <c r="WLI74" s="461"/>
      <c r="WLJ74" s="461"/>
      <c r="WLK74" s="462"/>
      <c r="WLL74" s="462"/>
      <c r="WLM74" s="462"/>
      <c r="WLN74" s="463"/>
      <c r="WLP74" s="457"/>
      <c r="WLQ74" s="461"/>
      <c r="WLR74" s="461"/>
      <c r="WLS74" s="462"/>
      <c r="WLT74" s="462"/>
      <c r="WLU74" s="462"/>
      <c r="WLV74" s="463"/>
      <c r="WLX74" s="457"/>
      <c r="WLY74" s="461"/>
      <c r="WLZ74" s="461"/>
      <c r="WMA74" s="462"/>
      <c r="WMB74" s="462"/>
      <c r="WMC74" s="462"/>
      <c r="WMD74" s="463"/>
      <c r="WMF74" s="457"/>
      <c r="WMG74" s="461"/>
      <c r="WMH74" s="461"/>
      <c r="WMI74" s="462"/>
      <c r="WMJ74" s="462"/>
      <c r="WMK74" s="462"/>
      <c r="WML74" s="463"/>
      <c r="WMN74" s="457"/>
      <c r="WMO74" s="461"/>
      <c r="WMP74" s="461"/>
      <c r="WMQ74" s="462"/>
      <c r="WMR74" s="462"/>
      <c r="WMS74" s="462"/>
      <c r="WMT74" s="463"/>
      <c r="WMV74" s="457"/>
      <c r="WMW74" s="461"/>
      <c r="WMX74" s="461"/>
      <c r="WMY74" s="462"/>
      <c r="WMZ74" s="462"/>
      <c r="WNA74" s="462"/>
      <c r="WNB74" s="463"/>
      <c r="WND74" s="457"/>
      <c r="WNE74" s="461"/>
      <c r="WNF74" s="461"/>
      <c r="WNG74" s="462"/>
      <c r="WNH74" s="462"/>
      <c r="WNI74" s="462"/>
      <c r="WNJ74" s="463"/>
      <c r="WNL74" s="457"/>
      <c r="WNM74" s="461"/>
      <c r="WNN74" s="461"/>
      <c r="WNO74" s="462"/>
      <c r="WNP74" s="462"/>
      <c r="WNQ74" s="462"/>
      <c r="WNR74" s="463"/>
      <c r="WNT74" s="457"/>
      <c r="WNU74" s="461"/>
      <c r="WNV74" s="461"/>
      <c r="WNW74" s="462"/>
      <c r="WNX74" s="462"/>
      <c r="WNY74" s="462"/>
      <c r="WNZ74" s="463"/>
      <c r="WOB74" s="457"/>
      <c r="WOC74" s="461"/>
      <c r="WOD74" s="461"/>
      <c r="WOE74" s="462"/>
      <c r="WOF74" s="462"/>
      <c r="WOG74" s="462"/>
      <c r="WOH74" s="463"/>
      <c r="WOJ74" s="457"/>
      <c r="WOK74" s="461"/>
      <c r="WOL74" s="461"/>
      <c r="WOM74" s="462"/>
      <c r="WON74" s="462"/>
      <c r="WOO74" s="462"/>
      <c r="WOP74" s="463"/>
      <c r="WOR74" s="457"/>
      <c r="WOS74" s="461"/>
      <c r="WOT74" s="461"/>
      <c r="WOU74" s="462"/>
      <c r="WOV74" s="462"/>
      <c r="WOW74" s="462"/>
      <c r="WOX74" s="463"/>
      <c r="WOZ74" s="457"/>
      <c r="WPA74" s="461"/>
      <c r="WPB74" s="461"/>
      <c r="WPC74" s="462"/>
      <c r="WPD74" s="462"/>
      <c r="WPE74" s="462"/>
      <c r="WPF74" s="463"/>
      <c r="WPH74" s="457"/>
      <c r="WPI74" s="461"/>
      <c r="WPJ74" s="461"/>
      <c r="WPK74" s="462"/>
      <c r="WPL74" s="462"/>
      <c r="WPM74" s="462"/>
      <c r="WPN74" s="463"/>
      <c r="WPP74" s="457"/>
      <c r="WPQ74" s="461"/>
      <c r="WPR74" s="461"/>
      <c r="WPS74" s="462"/>
      <c r="WPT74" s="462"/>
      <c r="WPU74" s="462"/>
      <c r="WPV74" s="463"/>
      <c r="WPX74" s="457"/>
      <c r="WPY74" s="461"/>
      <c r="WPZ74" s="461"/>
      <c r="WQA74" s="462"/>
      <c r="WQB74" s="462"/>
      <c r="WQC74" s="462"/>
      <c r="WQD74" s="463"/>
      <c r="WQF74" s="457"/>
      <c r="WQG74" s="461"/>
      <c r="WQH74" s="461"/>
      <c r="WQI74" s="462"/>
      <c r="WQJ74" s="462"/>
      <c r="WQK74" s="462"/>
      <c r="WQL74" s="463"/>
      <c r="WQN74" s="457"/>
      <c r="WQO74" s="461"/>
      <c r="WQP74" s="461"/>
      <c r="WQQ74" s="462"/>
      <c r="WQR74" s="462"/>
      <c r="WQS74" s="462"/>
      <c r="WQT74" s="463"/>
      <c r="WQV74" s="457"/>
      <c r="WQW74" s="461"/>
      <c r="WQX74" s="461"/>
      <c r="WQY74" s="462"/>
      <c r="WQZ74" s="462"/>
      <c r="WRA74" s="462"/>
      <c r="WRB74" s="463"/>
      <c r="WRD74" s="457"/>
      <c r="WRE74" s="461"/>
      <c r="WRF74" s="461"/>
      <c r="WRG74" s="462"/>
      <c r="WRH74" s="462"/>
      <c r="WRI74" s="462"/>
      <c r="WRJ74" s="463"/>
      <c r="WRL74" s="457"/>
      <c r="WRM74" s="461"/>
      <c r="WRN74" s="461"/>
      <c r="WRO74" s="462"/>
      <c r="WRP74" s="462"/>
      <c r="WRQ74" s="462"/>
      <c r="WRR74" s="463"/>
      <c r="WRT74" s="457"/>
      <c r="WRU74" s="461"/>
      <c r="WRV74" s="461"/>
      <c r="WRW74" s="462"/>
      <c r="WRX74" s="462"/>
      <c r="WRY74" s="462"/>
      <c r="WRZ74" s="463"/>
      <c r="WSB74" s="457"/>
      <c r="WSC74" s="461"/>
      <c r="WSD74" s="461"/>
      <c r="WSE74" s="462"/>
      <c r="WSF74" s="462"/>
      <c r="WSG74" s="462"/>
      <c r="WSH74" s="463"/>
      <c r="WSJ74" s="457"/>
      <c r="WSK74" s="461"/>
      <c r="WSL74" s="461"/>
      <c r="WSM74" s="462"/>
      <c r="WSN74" s="462"/>
      <c r="WSO74" s="462"/>
      <c r="WSP74" s="463"/>
      <c r="WSR74" s="457"/>
      <c r="WSS74" s="461"/>
      <c r="WST74" s="461"/>
      <c r="WSU74" s="462"/>
      <c r="WSV74" s="462"/>
      <c r="WSW74" s="462"/>
      <c r="WSX74" s="463"/>
      <c r="WSZ74" s="457"/>
      <c r="WTA74" s="461"/>
      <c r="WTB74" s="461"/>
      <c r="WTC74" s="462"/>
      <c r="WTD74" s="462"/>
      <c r="WTE74" s="462"/>
      <c r="WTF74" s="463"/>
      <c r="WTH74" s="457"/>
      <c r="WTI74" s="461"/>
      <c r="WTJ74" s="461"/>
      <c r="WTK74" s="462"/>
      <c r="WTL74" s="462"/>
      <c r="WTM74" s="462"/>
      <c r="WTN74" s="463"/>
      <c r="WTP74" s="457"/>
      <c r="WTQ74" s="461"/>
      <c r="WTR74" s="461"/>
      <c r="WTS74" s="462"/>
      <c r="WTT74" s="462"/>
      <c r="WTU74" s="462"/>
      <c r="WTV74" s="463"/>
      <c r="WTX74" s="457"/>
      <c r="WTY74" s="461"/>
      <c r="WTZ74" s="461"/>
      <c r="WUA74" s="462"/>
      <c r="WUB74" s="462"/>
      <c r="WUC74" s="462"/>
      <c r="WUD74" s="463"/>
      <c r="WUF74" s="457"/>
      <c r="WUG74" s="461"/>
      <c r="WUH74" s="461"/>
      <c r="WUI74" s="462"/>
      <c r="WUJ74" s="462"/>
      <c r="WUK74" s="462"/>
      <c r="WUL74" s="463"/>
      <c r="WUN74" s="457"/>
      <c r="WUO74" s="461"/>
      <c r="WUP74" s="461"/>
      <c r="WUQ74" s="462"/>
      <c r="WUR74" s="462"/>
      <c r="WUS74" s="462"/>
      <c r="WUT74" s="463"/>
      <c r="WUV74" s="457"/>
      <c r="WUW74" s="461"/>
      <c r="WUX74" s="461"/>
      <c r="WUY74" s="462"/>
      <c r="WUZ74" s="462"/>
      <c r="WVA74" s="462"/>
      <c r="WVB74" s="463"/>
      <c r="WVD74" s="457"/>
      <c r="WVE74" s="461"/>
      <c r="WVF74" s="461"/>
      <c r="WVG74" s="462"/>
      <c r="WVH74" s="462"/>
      <c r="WVI74" s="462"/>
      <c r="WVJ74" s="463"/>
      <c r="WVL74" s="457"/>
      <c r="WVM74" s="461"/>
      <c r="WVN74" s="461"/>
      <c r="WVO74" s="462"/>
      <c r="WVP74" s="462"/>
      <c r="WVQ74" s="462"/>
      <c r="WVR74" s="463"/>
      <c r="WVT74" s="457"/>
      <c r="WVU74" s="461"/>
      <c r="WVV74" s="461"/>
      <c r="WVW74" s="462"/>
      <c r="WVX74" s="462"/>
      <c r="WVY74" s="462"/>
      <c r="WVZ74" s="463"/>
      <c r="WWB74" s="457"/>
      <c r="WWC74" s="461"/>
      <c r="WWD74" s="461"/>
      <c r="WWE74" s="462"/>
      <c r="WWF74" s="462"/>
      <c r="WWG74" s="462"/>
      <c r="WWH74" s="463"/>
      <c r="WWJ74" s="457"/>
      <c r="WWK74" s="461"/>
      <c r="WWL74" s="461"/>
      <c r="WWM74" s="462"/>
      <c r="WWN74" s="462"/>
      <c r="WWO74" s="462"/>
      <c r="WWP74" s="463"/>
      <c r="WWR74" s="457"/>
      <c r="WWS74" s="461"/>
      <c r="WWT74" s="461"/>
      <c r="WWU74" s="462"/>
      <c r="WWV74" s="462"/>
      <c r="WWW74" s="462"/>
      <c r="WWX74" s="463"/>
      <c r="WWZ74" s="457"/>
      <c r="WXA74" s="461"/>
      <c r="WXB74" s="461"/>
      <c r="WXC74" s="462"/>
      <c r="WXD74" s="462"/>
      <c r="WXE74" s="462"/>
      <c r="WXF74" s="463"/>
      <c r="WXH74" s="457"/>
      <c r="WXI74" s="461"/>
      <c r="WXJ74" s="461"/>
      <c r="WXK74" s="462"/>
      <c r="WXL74" s="462"/>
      <c r="WXM74" s="462"/>
      <c r="WXN74" s="463"/>
      <c r="WXP74" s="457"/>
      <c r="WXQ74" s="461"/>
      <c r="WXR74" s="461"/>
      <c r="WXS74" s="462"/>
      <c r="WXT74" s="462"/>
      <c r="WXU74" s="462"/>
      <c r="WXV74" s="463"/>
      <c r="WXX74" s="457"/>
      <c r="WXY74" s="461"/>
      <c r="WXZ74" s="461"/>
      <c r="WYA74" s="462"/>
      <c r="WYB74" s="462"/>
      <c r="WYC74" s="462"/>
      <c r="WYD74" s="463"/>
      <c r="WYF74" s="457"/>
      <c r="WYG74" s="461"/>
      <c r="WYH74" s="461"/>
      <c r="WYI74" s="462"/>
      <c r="WYJ74" s="462"/>
      <c r="WYK74" s="462"/>
      <c r="WYL74" s="463"/>
      <c r="WYN74" s="457"/>
      <c r="WYO74" s="461"/>
      <c r="WYP74" s="461"/>
      <c r="WYQ74" s="462"/>
      <c r="WYR74" s="462"/>
      <c r="WYS74" s="462"/>
      <c r="WYT74" s="463"/>
      <c r="WYV74" s="457"/>
      <c r="WYW74" s="461"/>
      <c r="WYX74" s="461"/>
      <c r="WYY74" s="462"/>
      <c r="WYZ74" s="462"/>
      <c r="WZA74" s="462"/>
      <c r="WZB74" s="463"/>
      <c r="WZD74" s="457"/>
      <c r="WZE74" s="461"/>
      <c r="WZF74" s="461"/>
      <c r="WZG74" s="462"/>
      <c r="WZH74" s="462"/>
      <c r="WZI74" s="462"/>
      <c r="WZJ74" s="463"/>
      <c r="WZL74" s="457"/>
      <c r="WZM74" s="461"/>
      <c r="WZN74" s="461"/>
      <c r="WZO74" s="462"/>
      <c r="WZP74" s="462"/>
      <c r="WZQ74" s="462"/>
      <c r="WZR74" s="463"/>
      <c r="WZT74" s="457"/>
      <c r="WZU74" s="461"/>
      <c r="WZV74" s="461"/>
      <c r="WZW74" s="462"/>
      <c r="WZX74" s="462"/>
      <c r="WZY74" s="462"/>
      <c r="WZZ74" s="463"/>
      <c r="XAB74" s="457"/>
      <c r="XAC74" s="461"/>
      <c r="XAD74" s="461"/>
      <c r="XAE74" s="462"/>
      <c r="XAF74" s="462"/>
      <c r="XAG74" s="462"/>
      <c r="XAH74" s="463"/>
      <c r="XAJ74" s="457"/>
      <c r="XAK74" s="461"/>
      <c r="XAL74" s="461"/>
      <c r="XAM74" s="462"/>
      <c r="XAN74" s="462"/>
      <c r="XAO74" s="462"/>
      <c r="XAP74" s="463"/>
      <c r="XAR74" s="457"/>
      <c r="XAS74" s="461"/>
      <c r="XAT74" s="461"/>
      <c r="XAU74" s="462"/>
      <c r="XAV74" s="462"/>
      <c r="XAW74" s="462"/>
      <c r="XAX74" s="463"/>
      <c r="XAZ74" s="457"/>
      <c r="XBA74" s="461"/>
      <c r="XBB74" s="461"/>
      <c r="XBC74" s="462"/>
      <c r="XBD74" s="462"/>
      <c r="XBE74" s="462"/>
      <c r="XBF74" s="463"/>
      <c r="XBH74" s="457"/>
      <c r="XBI74" s="461"/>
      <c r="XBJ74" s="461"/>
      <c r="XBK74" s="462"/>
      <c r="XBL74" s="462"/>
      <c r="XBM74" s="462"/>
      <c r="XBN74" s="463"/>
      <c r="XBP74" s="457"/>
      <c r="XBQ74" s="461"/>
      <c r="XBR74" s="461"/>
      <c r="XBS74" s="462"/>
      <c r="XBT74" s="462"/>
      <c r="XBU74" s="462"/>
      <c r="XBV74" s="463"/>
      <c r="XBX74" s="457"/>
      <c r="XBY74" s="461"/>
      <c r="XBZ74" s="461"/>
      <c r="XCA74" s="462"/>
      <c r="XCB74" s="462"/>
      <c r="XCC74" s="462"/>
      <c r="XCD74" s="463"/>
      <c r="XCF74" s="457"/>
      <c r="XCG74" s="461"/>
      <c r="XCH74" s="461"/>
      <c r="XCI74" s="462"/>
      <c r="XCJ74" s="462"/>
      <c r="XCK74" s="462"/>
      <c r="XCL74" s="463"/>
      <c r="XCN74" s="457"/>
      <c r="XCO74" s="461"/>
      <c r="XCP74" s="461"/>
      <c r="XCQ74" s="462"/>
      <c r="XCR74" s="462"/>
      <c r="XCS74" s="462"/>
      <c r="XCT74" s="463"/>
      <c r="XCV74" s="457"/>
      <c r="XCW74" s="461"/>
      <c r="XCX74" s="461"/>
      <c r="XCY74" s="462"/>
      <c r="XCZ74" s="462"/>
      <c r="XDA74" s="462"/>
      <c r="XDB74" s="463"/>
      <c r="XDD74" s="457"/>
      <c r="XDE74" s="461"/>
      <c r="XDF74" s="461"/>
      <c r="XDG74" s="462"/>
      <c r="XDH74" s="462"/>
      <c r="XDI74" s="462"/>
      <c r="XDJ74" s="463"/>
      <c r="XDL74" s="457"/>
      <c r="XDM74" s="461"/>
      <c r="XDN74" s="461"/>
      <c r="XDO74" s="462"/>
      <c r="XDP74" s="462"/>
      <c r="XDQ74" s="462"/>
      <c r="XDR74" s="463"/>
      <c r="XDT74" s="457"/>
      <c r="XDU74" s="461"/>
      <c r="XDV74" s="461"/>
      <c r="XDW74" s="462"/>
      <c r="XDX74" s="462"/>
      <c r="XDY74" s="462"/>
      <c r="XDZ74" s="463"/>
      <c r="XEB74" s="457"/>
      <c r="XEC74" s="461"/>
      <c r="XED74" s="461"/>
      <c r="XEE74" s="462"/>
      <c r="XEF74" s="462"/>
      <c r="XEG74" s="462"/>
      <c r="XEH74" s="463"/>
      <c r="XEJ74" s="457"/>
      <c r="XEK74" s="461"/>
      <c r="XEL74" s="461"/>
      <c r="XEM74" s="462"/>
      <c r="XEN74" s="462"/>
      <c r="XEO74" s="462"/>
      <c r="XEP74" s="463"/>
      <c r="XER74" s="457"/>
      <c r="XES74" s="461"/>
      <c r="XET74" s="461"/>
      <c r="XEU74" s="462"/>
      <c r="XEV74" s="462"/>
      <c r="XEW74" s="462"/>
      <c r="XEX74" s="463"/>
      <c r="XEZ74" s="457"/>
      <c r="XFA74" s="461"/>
      <c r="XFB74" s="461"/>
      <c r="XFC74" s="462"/>
      <c r="XFD74" s="462"/>
    </row>
    <row r="75" spans="1:16384" s="456" customFormat="1" ht="19.5" customHeight="1">
      <c r="A75" s="508">
        <f t="shared" si="13"/>
        <v>66</v>
      </c>
      <c r="B75" s="744"/>
      <c r="C75" s="707"/>
      <c r="D75" s="684" t="s">
        <v>322</v>
      </c>
      <c r="E75" s="685"/>
      <c r="F75" s="686"/>
      <c r="G75" s="454"/>
      <c r="H75" s="454"/>
      <c r="I75" s="454"/>
      <c r="J75" s="454"/>
      <c r="K75" s="481">
        <f t="shared" si="12"/>
        <v>0</v>
      </c>
      <c r="L75" s="457"/>
      <c r="M75" s="461"/>
      <c r="N75" s="461"/>
      <c r="O75" s="462"/>
      <c r="P75" s="462"/>
      <c r="Q75" s="462"/>
      <c r="R75" s="463"/>
      <c r="T75" s="457"/>
      <c r="U75" s="461"/>
      <c r="V75" s="461"/>
      <c r="W75" s="462"/>
      <c r="X75" s="462"/>
      <c r="Y75" s="462"/>
      <c r="Z75" s="463"/>
      <c r="AB75" s="457"/>
      <c r="AC75" s="461"/>
      <c r="AD75" s="461"/>
      <c r="AE75" s="462"/>
      <c r="AF75" s="462"/>
      <c r="AG75" s="462"/>
      <c r="AH75" s="463"/>
      <c r="AJ75" s="457"/>
      <c r="AK75" s="461"/>
      <c r="AL75" s="461"/>
      <c r="AM75" s="462"/>
      <c r="AN75" s="462"/>
      <c r="AO75" s="462"/>
      <c r="AP75" s="463"/>
      <c r="AR75" s="457"/>
      <c r="AS75" s="461"/>
      <c r="AT75" s="461"/>
      <c r="AU75" s="462"/>
      <c r="AV75" s="462"/>
      <c r="AW75" s="462"/>
      <c r="AX75" s="463"/>
      <c r="AZ75" s="457"/>
      <c r="BA75" s="461"/>
      <c r="BB75" s="461"/>
      <c r="BC75" s="462"/>
      <c r="BD75" s="462"/>
      <c r="BE75" s="462"/>
      <c r="BF75" s="463"/>
      <c r="BH75" s="457"/>
      <c r="BI75" s="461"/>
      <c r="BJ75" s="461"/>
      <c r="BK75" s="462"/>
      <c r="BL75" s="462"/>
      <c r="BM75" s="462"/>
      <c r="BN75" s="463"/>
      <c r="BP75" s="457"/>
      <c r="BQ75" s="461"/>
      <c r="BR75" s="461"/>
      <c r="BS75" s="462"/>
      <c r="BT75" s="462"/>
      <c r="BU75" s="462"/>
      <c r="BV75" s="463"/>
      <c r="BX75" s="457"/>
      <c r="BY75" s="461"/>
      <c r="BZ75" s="461"/>
      <c r="CA75" s="462"/>
      <c r="CB75" s="462"/>
      <c r="CC75" s="462"/>
      <c r="CD75" s="463"/>
      <c r="CF75" s="457"/>
      <c r="CG75" s="461"/>
      <c r="CH75" s="461"/>
      <c r="CI75" s="462"/>
      <c r="CJ75" s="462"/>
      <c r="CK75" s="462"/>
      <c r="CL75" s="463"/>
      <c r="CN75" s="457"/>
      <c r="CO75" s="461"/>
      <c r="CP75" s="461"/>
      <c r="CQ75" s="462"/>
      <c r="CR75" s="462"/>
      <c r="CS75" s="462"/>
      <c r="CT75" s="463"/>
      <c r="CV75" s="457"/>
      <c r="CW75" s="461"/>
      <c r="CX75" s="461"/>
      <c r="CY75" s="462"/>
      <c r="CZ75" s="462"/>
      <c r="DA75" s="462"/>
      <c r="DB75" s="463"/>
      <c r="DD75" s="457"/>
      <c r="DE75" s="461"/>
      <c r="DF75" s="461"/>
      <c r="DG75" s="462"/>
      <c r="DH75" s="462"/>
      <c r="DI75" s="462"/>
      <c r="DJ75" s="463"/>
      <c r="DL75" s="457"/>
      <c r="DM75" s="461"/>
      <c r="DN75" s="461"/>
      <c r="DO75" s="462"/>
      <c r="DP75" s="462"/>
      <c r="DQ75" s="462"/>
      <c r="DR75" s="463"/>
      <c r="DT75" s="457"/>
      <c r="DU75" s="461"/>
      <c r="DV75" s="461"/>
      <c r="DW75" s="462"/>
      <c r="DX75" s="462"/>
      <c r="DY75" s="462"/>
      <c r="DZ75" s="463"/>
      <c r="EB75" s="457"/>
      <c r="EC75" s="461"/>
      <c r="ED75" s="461"/>
      <c r="EE75" s="462"/>
      <c r="EF75" s="462"/>
      <c r="EG75" s="462"/>
      <c r="EH75" s="463"/>
      <c r="EJ75" s="457"/>
      <c r="EK75" s="461"/>
      <c r="EL75" s="461"/>
      <c r="EM75" s="462"/>
      <c r="EN75" s="462"/>
      <c r="EO75" s="462"/>
      <c r="EP75" s="463"/>
      <c r="ER75" s="457"/>
      <c r="ES75" s="461"/>
      <c r="ET75" s="461"/>
      <c r="EU75" s="462"/>
      <c r="EV75" s="462"/>
      <c r="EW75" s="462"/>
      <c r="EX75" s="463"/>
      <c r="EZ75" s="457"/>
      <c r="FA75" s="461"/>
      <c r="FB75" s="461"/>
      <c r="FC75" s="462"/>
      <c r="FD75" s="462"/>
      <c r="FE75" s="462"/>
      <c r="FF75" s="463"/>
      <c r="FH75" s="457"/>
      <c r="FI75" s="461"/>
      <c r="FJ75" s="461"/>
      <c r="FK75" s="462"/>
      <c r="FL75" s="462"/>
      <c r="FM75" s="462"/>
      <c r="FN75" s="463"/>
      <c r="FP75" s="457"/>
      <c r="FQ75" s="461"/>
      <c r="FR75" s="461"/>
      <c r="FS75" s="462"/>
      <c r="FT75" s="462"/>
      <c r="FU75" s="462"/>
      <c r="FV75" s="463"/>
      <c r="FX75" s="457"/>
      <c r="FY75" s="461"/>
      <c r="FZ75" s="461"/>
      <c r="GA75" s="462"/>
      <c r="GB75" s="462"/>
      <c r="GC75" s="462"/>
      <c r="GD75" s="463"/>
      <c r="GF75" s="457"/>
      <c r="GG75" s="461"/>
      <c r="GH75" s="461"/>
      <c r="GI75" s="462"/>
      <c r="GJ75" s="462"/>
      <c r="GK75" s="462"/>
      <c r="GL75" s="463"/>
      <c r="GN75" s="457"/>
      <c r="GO75" s="461"/>
      <c r="GP75" s="461"/>
      <c r="GQ75" s="462"/>
      <c r="GR75" s="462"/>
      <c r="GS75" s="462"/>
      <c r="GT75" s="463"/>
      <c r="GV75" s="457"/>
      <c r="GW75" s="461"/>
      <c r="GX75" s="461"/>
      <c r="GY75" s="462"/>
      <c r="GZ75" s="462"/>
      <c r="HA75" s="462"/>
      <c r="HB75" s="463"/>
      <c r="HD75" s="457"/>
      <c r="HE75" s="461"/>
      <c r="HF75" s="461"/>
      <c r="HG75" s="462"/>
      <c r="HH75" s="462"/>
      <c r="HI75" s="462"/>
      <c r="HJ75" s="463"/>
      <c r="HL75" s="457"/>
      <c r="HM75" s="461"/>
      <c r="HN75" s="461"/>
      <c r="HO75" s="462"/>
      <c r="HP75" s="462"/>
      <c r="HQ75" s="462"/>
      <c r="HR75" s="463"/>
      <c r="HT75" s="457"/>
      <c r="HU75" s="461"/>
      <c r="HV75" s="461"/>
      <c r="HW75" s="462"/>
      <c r="HX75" s="462"/>
      <c r="HY75" s="462"/>
      <c r="HZ75" s="463"/>
      <c r="IB75" s="457"/>
      <c r="IC75" s="461"/>
      <c r="ID75" s="461"/>
      <c r="IE75" s="462"/>
      <c r="IF75" s="462"/>
      <c r="IG75" s="462"/>
      <c r="IH75" s="463"/>
      <c r="IJ75" s="457"/>
      <c r="IK75" s="461"/>
      <c r="IL75" s="461"/>
      <c r="IM75" s="462"/>
      <c r="IN75" s="462"/>
      <c r="IO75" s="462"/>
      <c r="IP75" s="463"/>
      <c r="IR75" s="457"/>
      <c r="IS75" s="461"/>
      <c r="IT75" s="461"/>
      <c r="IU75" s="462"/>
      <c r="IV75" s="462"/>
      <c r="IW75" s="462"/>
      <c r="IX75" s="463"/>
      <c r="IZ75" s="457"/>
      <c r="JA75" s="461"/>
      <c r="JB75" s="461"/>
      <c r="JC75" s="462"/>
      <c r="JD75" s="462"/>
      <c r="JE75" s="462"/>
      <c r="JF75" s="463"/>
      <c r="JH75" s="457"/>
      <c r="JI75" s="461"/>
      <c r="JJ75" s="461"/>
      <c r="JK75" s="462"/>
      <c r="JL75" s="462"/>
      <c r="JM75" s="462"/>
      <c r="JN75" s="463"/>
      <c r="JP75" s="457"/>
      <c r="JQ75" s="461"/>
      <c r="JR75" s="461"/>
      <c r="JS75" s="462"/>
      <c r="JT75" s="462"/>
      <c r="JU75" s="462"/>
      <c r="JV75" s="463"/>
      <c r="JX75" s="457"/>
      <c r="JY75" s="461"/>
      <c r="JZ75" s="461"/>
      <c r="KA75" s="462"/>
      <c r="KB75" s="462"/>
      <c r="KC75" s="462"/>
      <c r="KD75" s="463"/>
      <c r="KF75" s="457"/>
      <c r="KG75" s="461"/>
      <c r="KH75" s="461"/>
      <c r="KI75" s="462"/>
      <c r="KJ75" s="462"/>
      <c r="KK75" s="462"/>
      <c r="KL75" s="463"/>
      <c r="KN75" s="457"/>
      <c r="KO75" s="461"/>
      <c r="KP75" s="461"/>
      <c r="KQ75" s="462"/>
      <c r="KR75" s="462"/>
      <c r="KS75" s="462"/>
      <c r="KT75" s="463"/>
      <c r="KV75" s="457"/>
      <c r="KW75" s="461"/>
      <c r="KX75" s="461"/>
      <c r="KY75" s="462"/>
      <c r="KZ75" s="462"/>
      <c r="LA75" s="462"/>
      <c r="LB75" s="463"/>
      <c r="LD75" s="457"/>
      <c r="LE75" s="461"/>
      <c r="LF75" s="461"/>
      <c r="LG75" s="462"/>
      <c r="LH75" s="462"/>
      <c r="LI75" s="462"/>
      <c r="LJ75" s="463"/>
      <c r="LL75" s="457"/>
      <c r="LM75" s="461"/>
      <c r="LN75" s="461"/>
      <c r="LO75" s="462"/>
      <c r="LP75" s="462"/>
      <c r="LQ75" s="462"/>
      <c r="LR75" s="463"/>
      <c r="LT75" s="457"/>
      <c r="LU75" s="461"/>
      <c r="LV75" s="461"/>
      <c r="LW75" s="462"/>
      <c r="LX75" s="462"/>
      <c r="LY75" s="462"/>
      <c r="LZ75" s="463"/>
      <c r="MB75" s="457"/>
      <c r="MC75" s="461"/>
      <c r="MD75" s="461"/>
      <c r="ME75" s="462"/>
      <c r="MF75" s="462"/>
      <c r="MG75" s="462"/>
      <c r="MH75" s="463"/>
      <c r="MJ75" s="457"/>
      <c r="MK75" s="461"/>
      <c r="ML75" s="461"/>
      <c r="MM75" s="462"/>
      <c r="MN75" s="462"/>
      <c r="MO75" s="462"/>
      <c r="MP75" s="463"/>
      <c r="MR75" s="457"/>
      <c r="MS75" s="461"/>
      <c r="MT75" s="461"/>
      <c r="MU75" s="462"/>
      <c r="MV75" s="462"/>
      <c r="MW75" s="462"/>
      <c r="MX75" s="463"/>
      <c r="MZ75" s="457"/>
      <c r="NA75" s="461"/>
      <c r="NB75" s="461"/>
      <c r="NC75" s="462"/>
      <c r="ND75" s="462"/>
      <c r="NE75" s="462"/>
      <c r="NF75" s="463"/>
      <c r="NH75" s="457"/>
      <c r="NI75" s="461"/>
      <c r="NJ75" s="461"/>
      <c r="NK75" s="462"/>
      <c r="NL75" s="462"/>
      <c r="NM75" s="462"/>
      <c r="NN75" s="463"/>
      <c r="NP75" s="457"/>
      <c r="NQ75" s="461"/>
      <c r="NR75" s="461"/>
      <c r="NS75" s="462"/>
      <c r="NT75" s="462"/>
      <c r="NU75" s="462"/>
      <c r="NV75" s="463"/>
      <c r="NX75" s="457"/>
      <c r="NY75" s="461"/>
      <c r="NZ75" s="461"/>
      <c r="OA75" s="462"/>
      <c r="OB75" s="462"/>
      <c r="OC75" s="462"/>
      <c r="OD75" s="463"/>
      <c r="OF75" s="457"/>
      <c r="OG75" s="461"/>
      <c r="OH75" s="461"/>
      <c r="OI75" s="462"/>
      <c r="OJ75" s="462"/>
      <c r="OK75" s="462"/>
      <c r="OL75" s="463"/>
      <c r="ON75" s="457"/>
      <c r="OO75" s="461"/>
      <c r="OP75" s="461"/>
      <c r="OQ75" s="462"/>
      <c r="OR75" s="462"/>
      <c r="OS75" s="462"/>
      <c r="OT75" s="463"/>
      <c r="OV75" s="457"/>
      <c r="OW75" s="461"/>
      <c r="OX75" s="461"/>
      <c r="OY75" s="462"/>
      <c r="OZ75" s="462"/>
      <c r="PA75" s="462"/>
      <c r="PB75" s="463"/>
      <c r="PD75" s="457"/>
      <c r="PE75" s="461"/>
      <c r="PF75" s="461"/>
      <c r="PG75" s="462"/>
      <c r="PH75" s="462"/>
      <c r="PI75" s="462"/>
      <c r="PJ75" s="463"/>
      <c r="PL75" s="457"/>
      <c r="PM75" s="461"/>
      <c r="PN75" s="461"/>
      <c r="PO75" s="462"/>
      <c r="PP75" s="462"/>
      <c r="PQ75" s="462"/>
      <c r="PR75" s="463"/>
      <c r="PT75" s="457"/>
      <c r="PU75" s="461"/>
      <c r="PV75" s="461"/>
      <c r="PW75" s="462"/>
      <c r="PX75" s="462"/>
      <c r="PY75" s="462"/>
      <c r="PZ75" s="463"/>
      <c r="QB75" s="457"/>
      <c r="QC75" s="461"/>
      <c r="QD75" s="461"/>
      <c r="QE75" s="462"/>
      <c r="QF75" s="462"/>
      <c r="QG75" s="462"/>
      <c r="QH75" s="463"/>
      <c r="QJ75" s="457"/>
      <c r="QK75" s="461"/>
      <c r="QL75" s="461"/>
      <c r="QM75" s="462"/>
      <c r="QN75" s="462"/>
      <c r="QO75" s="462"/>
      <c r="QP75" s="463"/>
      <c r="QR75" s="457"/>
      <c r="QS75" s="461"/>
      <c r="QT75" s="461"/>
      <c r="QU75" s="462"/>
      <c r="QV75" s="462"/>
      <c r="QW75" s="462"/>
      <c r="QX75" s="463"/>
      <c r="QZ75" s="457"/>
      <c r="RA75" s="461"/>
      <c r="RB75" s="461"/>
      <c r="RC75" s="462"/>
      <c r="RD75" s="462"/>
      <c r="RE75" s="462"/>
      <c r="RF75" s="463"/>
      <c r="RH75" s="457"/>
      <c r="RI75" s="461"/>
      <c r="RJ75" s="461"/>
      <c r="RK75" s="462"/>
      <c r="RL75" s="462"/>
      <c r="RM75" s="462"/>
      <c r="RN75" s="463"/>
      <c r="RP75" s="457"/>
      <c r="RQ75" s="461"/>
      <c r="RR75" s="461"/>
      <c r="RS75" s="462"/>
      <c r="RT75" s="462"/>
      <c r="RU75" s="462"/>
      <c r="RV75" s="463"/>
      <c r="RX75" s="457"/>
      <c r="RY75" s="461"/>
      <c r="RZ75" s="461"/>
      <c r="SA75" s="462"/>
      <c r="SB75" s="462"/>
      <c r="SC75" s="462"/>
      <c r="SD75" s="463"/>
      <c r="SF75" s="457"/>
      <c r="SG75" s="461"/>
      <c r="SH75" s="461"/>
      <c r="SI75" s="462"/>
      <c r="SJ75" s="462"/>
      <c r="SK75" s="462"/>
      <c r="SL75" s="463"/>
      <c r="SN75" s="457"/>
      <c r="SO75" s="461"/>
      <c r="SP75" s="461"/>
      <c r="SQ75" s="462"/>
      <c r="SR75" s="462"/>
      <c r="SS75" s="462"/>
      <c r="ST75" s="463"/>
      <c r="SV75" s="457"/>
      <c r="SW75" s="461"/>
      <c r="SX75" s="461"/>
      <c r="SY75" s="462"/>
      <c r="SZ75" s="462"/>
      <c r="TA75" s="462"/>
      <c r="TB75" s="463"/>
      <c r="TD75" s="457"/>
      <c r="TE75" s="461"/>
      <c r="TF75" s="461"/>
      <c r="TG75" s="462"/>
      <c r="TH75" s="462"/>
      <c r="TI75" s="462"/>
      <c r="TJ75" s="463"/>
      <c r="TL75" s="457"/>
      <c r="TM75" s="461"/>
      <c r="TN75" s="461"/>
      <c r="TO75" s="462"/>
      <c r="TP75" s="462"/>
      <c r="TQ75" s="462"/>
      <c r="TR75" s="463"/>
      <c r="TT75" s="457"/>
      <c r="TU75" s="461"/>
      <c r="TV75" s="461"/>
      <c r="TW75" s="462"/>
      <c r="TX75" s="462"/>
      <c r="TY75" s="462"/>
      <c r="TZ75" s="463"/>
      <c r="UB75" s="457"/>
      <c r="UC75" s="461"/>
      <c r="UD75" s="461"/>
      <c r="UE75" s="462"/>
      <c r="UF75" s="462"/>
      <c r="UG75" s="462"/>
      <c r="UH75" s="463"/>
      <c r="UJ75" s="457"/>
      <c r="UK75" s="461"/>
      <c r="UL75" s="461"/>
      <c r="UM75" s="462"/>
      <c r="UN75" s="462"/>
      <c r="UO75" s="462"/>
      <c r="UP75" s="463"/>
      <c r="UR75" s="457"/>
      <c r="US75" s="461"/>
      <c r="UT75" s="461"/>
      <c r="UU75" s="462"/>
      <c r="UV75" s="462"/>
      <c r="UW75" s="462"/>
      <c r="UX75" s="463"/>
      <c r="UZ75" s="457"/>
      <c r="VA75" s="461"/>
      <c r="VB75" s="461"/>
      <c r="VC75" s="462"/>
      <c r="VD75" s="462"/>
      <c r="VE75" s="462"/>
      <c r="VF75" s="463"/>
      <c r="VH75" s="457"/>
      <c r="VI75" s="461"/>
      <c r="VJ75" s="461"/>
      <c r="VK75" s="462"/>
      <c r="VL75" s="462"/>
      <c r="VM75" s="462"/>
      <c r="VN75" s="463"/>
      <c r="VP75" s="457"/>
      <c r="VQ75" s="461"/>
      <c r="VR75" s="461"/>
      <c r="VS75" s="462"/>
      <c r="VT75" s="462"/>
      <c r="VU75" s="462"/>
      <c r="VV75" s="463"/>
      <c r="VX75" s="457"/>
      <c r="VY75" s="461"/>
      <c r="VZ75" s="461"/>
      <c r="WA75" s="462"/>
      <c r="WB75" s="462"/>
      <c r="WC75" s="462"/>
      <c r="WD75" s="463"/>
      <c r="WF75" s="457"/>
      <c r="WG75" s="461"/>
      <c r="WH75" s="461"/>
      <c r="WI75" s="462"/>
      <c r="WJ75" s="462"/>
      <c r="WK75" s="462"/>
      <c r="WL75" s="463"/>
      <c r="WN75" s="457"/>
      <c r="WO75" s="461"/>
      <c r="WP75" s="461"/>
      <c r="WQ75" s="462"/>
      <c r="WR75" s="462"/>
      <c r="WS75" s="462"/>
      <c r="WT75" s="463"/>
      <c r="WV75" s="457"/>
      <c r="WW75" s="461"/>
      <c r="WX75" s="461"/>
      <c r="WY75" s="462"/>
      <c r="WZ75" s="462"/>
      <c r="XA75" s="462"/>
      <c r="XB75" s="463"/>
      <c r="XD75" s="457"/>
      <c r="XE75" s="461"/>
      <c r="XF75" s="461"/>
      <c r="XG75" s="462"/>
      <c r="XH75" s="462"/>
      <c r="XI75" s="462"/>
      <c r="XJ75" s="463"/>
      <c r="XL75" s="457"/>
      <c r="XM75" s="461"/>
      <c r="XN75" s="461"/>
      <c r="XO75" s="462"/>
      <c r="XP75" s="462"/>
      <c r="XQ75" s="462"/>
      <c r="XR75" s="463"/>
      <c r="XT75" s="457"/>
      <c r="XU75" s="461"/>
      <c r="XV75" s="461"/>
      <c r="XW75" s="462"/>
      <c r="XX75" s="462"/>
      <c r="XY75" s="462"/>
      <c r="XZ75" s="463"/>
      <c r="YB75" s="457"/>
      <c r="YC75" s="461"/>
      <c r="YD75" s="461"/>
      <c r="YE75" s="462"/>
      <c r="YF75" s="462"/>
      <c r="YG75" s="462"/>
      <c r="YH75" s="463"/>
      <c r="YJ75" s="457"/>
      <c r="YK75" s="461"/>
      <c r="YL75" s="461"/>
      <c r="YM75" s="462"/>
      <c r="YN75" s="462"/>
      <c r="YO75" s="462"/>
      <c r="YP75" s="463"/>
      <c r="YR75" s="457"/>
      <c r="YS75" s="461"/>
      <c r="YT75" s="461"/>
      <c r="YU75" s="462"/>
      <c r="YV75" s="462"/>
      <c r="YW75" s="462"/>
      <c r="YX75" s="463"/>
      <c r="YZ75" s="457"/>
      <c r="ZA75" s="461"/>
      <c r="ZB75" s="461"/>
      <c r="ZC75" s="462"/>
      <c r="ZD75" s="462"/>
      <c r="ZE75" s="462"/>
      <c r="ZF75" s="463"/>
      <c r="ZH75" s="457"/>
      <c r="ZI75" s="461"/>
      <c r="ZJ75" s="461"/>
      <c r="ZK75" s="462"/>
      <c r="ZL75" s="462"/>
      <c r="ZM75" s="462"/>
      <c r="ZN75" s="463"/>
      <c r="ZP75" s="457"/>
      <c r="ZQ75" s="461"/>
      <c r="ZR75" s="461"/>
      <c r="ZS75" s="462"/>
      <c r="ZT75" s="462"/>
      <c r="ZU75" s="462"/>
      <c r="ZV75" s="463"/>
      <c r="ZX75" s="457"/>
      <c r="ZY75" s="461"/>
      <c r="ZZ75" s="461"/>
      <c r="AAA75" s="462"/>
      <c r="AAB75" s="462"/>
      <c r="AAC75" s="462"/>
      <c r="AAD75" s="463"/>
      <c r="AAF75" s="457"/>
      <c r="AAG75" s="461"/>
      <c r="AAH75" s="461"/>
      <c r="AAI75" s="462"/>
      <c r="AAJ75" s="462"/>
      <c r="AAK75" s="462"/>
      <c r="AAL75" s="463"/>
      <c r="AAN75" s="457"/>
      <c r="AAO75" s="461"/>
      <c r="AAP75" s="461"/>
      <c r="AAQ75" s="462"/>
      <c r="AAR75" s="462"/>
      <c r="AAS75" s="462"/>
      <c r="AAT75" s="463"/>
      <c r="AAV75" s="457"/>
      <c r="AAW75" s="461"/>
      <c r="AAX75" s="461"/>
      <c r="AAY75" s="462"/>
      <c r="AAZ75" s="462"/>
      <c r="ABA75" s="462"/>
      <c r="ABB75" s="463"/>
      <c r="ABD75" s="457"/>
      <c r="ABE75" s="461"/>
      <c r="ABF75" s="461"/>
      <c r="ABG75" s="462"/>
      <c r="ABH75" s="462"/>
      <c r="ABI75" s="462"/>
      <c r="ABJ75" s="463"/>
      <c r="ABL75" s="457"/>
      <c r="ABM75" s="461"/>
      <c r="ABN75" s="461"/>
      <c r="ABO75" s="462"/>
      <c r="ABP75" s="462"/>
      <c r="ABQ75" s="462"/>
      <c r="ABR75" s="463"/>
      <c r="ABT75" s="457"/>
      <c r="ABU75" s="461"/>
      <c r="ABV75" s="461"/>
      <c r="ABW75" s="462"/>
      <c r="ABX75" s="462"/>
      <c r="ABY75" s="462"/>
      <c r="ABZ75" s="463"/>
      <c r="ACB75" s="457"/>
      <c r="ACC75" s="461"/>
      <c r="ACD75" s="461"/>
      <c r="ACE75" s="462"/>
      <c r="ACF75" s="462"/>
      <c r="ACG75" s="462"/>
      <c r="ACH75" s="463"/>
      <c r="ACJ75" s="457"/>
      <c r="ACK75" s="461"/>
      <c r="ACL75" s="461"/>
      <c r="ACM75" s="462"/>
      <c r="ACN75" s="462"/>
      <c r="ACO75" s="462"/>
      <c r="ACP75" s="463"/>
      <c r="ACR75" s="457"/>
      <c r="ACS75" s="461"/>
      <c r="ACT75" s="461"/>
      <c r="ACU75" s="462"/>
      <c r="ACV75" s="462"/>
      <c r="ACW75" s="462"/>
      <c r="ACX75" s="463"/>
      <c r="ACZ75" s="457"/>
      <c r="ADA75" s="461"/>
      <c r="ADB75" s="461"/>
      <c r="ADC75" s="462"/>
      <c r="ADD75" s="462"/>
      <c r="ADE75" s="462"/>
      <c r="ADF75" s="463"/>
      <c r="ADH75" s="457"/>
      <c r="ADI75" s="461"/>
      <c r="ADJ75" s="461"/>
      <c r="ADK75" s="462"/>
      <c r="ADL75" s="462"/>
      <c r="ADM75" s="462"/>
      <c r="ADN75" s="463"/>
      <c r="ADP75" s="457"/>
      <c r="ADQ75" s="461"/>
      <c r="ADR75" s="461"/>
      <c r="ADS75" s="462"/>
      <c r="ADT75" s="462"/>
      <c r="ADU75" s="462"/>
      <c r="ADV75" s="463"/>
      <c r="ADX75" s="457"/>
      <c r="ADY75" s="461"/>
      <c r="ADZ75" s="461"/>
      <c r="AEA75" s="462"/>
      <c r="AEB75" s="462"/>
      <c r="AEC75" s="462"/>
      <c r="AED75" s="463"/>
      <c r="AEF75" s="457"/>
      <c r="AEG75" s="461"/>
      <c r="AEH75" s="461"/>
      <c r="AEI75" s="462"/>
      <c r="AEJ75" s="462"/>
      <c r="AEK75" s="462"/>
      <c r="AEL75" s="463"/>
      <c r="AEN75" s="457"/>
      <c r="AEO75" s="461"/>
      <c r="AEP75" s="461"/>
      <c r="AEQ75" s="462"/>
      <c r="AER75" s="462"/>
      <c r="AES75" s="462"/>
      <c r="AET75" s="463"/>
      <c r="AEV75" s="457"/>
      <c r="AEW75" s="461"/>
      <c r="AEX75" s="461"/>
      <c r="AEY75" s="462"/>
      <c r="AEZ75" s="462"/>
      <c r="AFA75" s="462"/>
      <c r="AFB75" s="463"/>
      <c r="AFD75" s="457"/>
      <c r="AFE75" s="461"/>
      <c r="AFF75" s="461"/>
      <c r="AFG75" s="462"/>
      <c r="AFH75" s="462"/>
      <c r="AFI75" s="462"/>
      <c r="AFJ75" s="463"/>
      <c r="AFL75" s="457"/>
      <c r="AFM75" s="461"/>
      <c r="AFN75" s="461"/>
      <c r="AFO75" s="462"/>
      <c r="AFP75" s="462"/>
      <c r="AFQ75" s="462"/>
      <c r="AFR75" s="463"/>
      <c r="AFT75" s="457"/>
      <c r="AFU75" s="461"/>
      <c r="AFV75" s="461"/>
      <c r="AFW75" s="462"/>
      <c r="AFX75" s="462"/>
      <c r="AFY75" s="462"/>
      <c r="AFZ75" s="463"/>
      <c r="AGB75" s="457"/>
      <c r="AGC75" s="461"/>
      <c r="AGD75" s="461"/>
      <c r="AGE75" s="462"/>
      <c r="AGF75" s="462"/>
      <c r="AGG75" s="462"/>
      <c r="AGH75" s="463"/>
      <c r="AGJ75" s="457"/>
      <c r="AGK75" s="461"/>
      <c r="AGL75" s="461"/>
      <c r="AGM75" s="462"/>
      <c r="AGN75" s="462"/>
      <c r="AGO75" s="462"/>
      <c r="AGP75" s="463"/>
      <c r="AGR75" s="457"/>
      <c r="AGS75" s="461"/>
      <c r="AGT75" s="461"/>
      <c r="AGU75" s="462"/>
      <c r="AGV75" s="462"/>
      <c r="AGW75" s="462"/>
      <c r="AGX75" s="463"/>
      <c r="AGZ75" s="457"/>
      <c r="AHA75" s="461"/>
      <c r="AHB75" s="461"/>
      <c r="AHC75" s="462"/>
      <c r="AHD75" s="462"/>
      <c r="AHE75" s="462"/>
      <c r="AHF75" s="463"/>
      <c r="AHH75" s="457"/>
      <c r="AHI75" s="461"/>
      <c r="AHJ75" s="461"/>
      <c r="AHK75" s="462"/>
      <c r="AHL75" s="462"/>
      <c r="AHM75" s="462"/>
      <c r="AHN75" s="463"/>
      <c r="AHP75" s="457"/>
      <c r="AHQ75" s="461"/>
      <c r="AHR75" s="461"/>
      <c r="AHS75" s="462"/>
      <c r="AHT75" s="462"/>
      <c r="AHU75" s="462"/>
      <c r="AHV75" s="463"/>
      <c r="AHX75" s="457"/>
      <c r="AHY75" s="461"/>
      <c r="AHZ75" s="461"/>
      <c r="AIA75" s="462"/>
      <c r="AIB75" s="462"/>
      <c r="AIC75" s="462"/>
      <c r="AID75" s="463"/>
      <c r="AIF75" s="457"/>
      <c r="AIG75" s="461"/>
      <c r="AIH75" s="461"/>
      <c r="AII75" s="462"/>
      <c r="AIJ75" s="462"/>
      <c r="AIK75" s="462"/>
      <c r="AIL75" s="463"/>
      <c r="AIN75" s="457"/>
      <c r="AIO75" s="461"/>
      <c r="AIP75" s="461"/>
      <c r="AIQ75" s="462"/>
      <c r="AIR75" s="462"/>
      <c r="AIS75" s="462"/>
      <c r="AIT75" s="463"/>
      <c r="AIV75" s="457"/>
      <c r="AIW75" s="461"/>
      <c r="AIX75" s="461"/>
      <c r="AIY75" s="462"/>
      <c r="AIZ75" s="462"/>
      <c r="AJA75" s="462"/>
      <c r="AJB75" s="463"/>
      <c r="AJD75" s="457"/>
      <c r="AJE75" s="461"/>
      <c r="AJF75" s="461"/>
      <c r="AJG75" s="462"/>
      <c r="AJH75" s="462"/>
      <c r="AJI75" s="462"/>
      <c r="AJJ75" s="463"/>
      <c r="AJL75" s="457"/>
      <c r="AJM75" s="461"/>
      <c r="AJN75" s="461"/>
      <c r="AJO75" s="462"/>
      <c r="AJP75" s="462"/>
      <c r="AJQ75" s="462"/>
      <c r="AJR75" s="463"/>
      <c r="AJT75" s="457"/>
      <c r="AJU75" s="461"/>
      <c r="AJV75" s="461"/>
      <c r="AJW75" s="462"/>
      <c r="AJX75" s="462"/>
      <c r="AJY75" s="462"/>
      <c r="AJZ75" s="463"/>
      <c r="AKB75" s="457"/>
      <c r="AKC75" s="461"/>
      <c r="AKD75" s="461"/>
      <c r="AKE75" s="462"/>
      <c r="AKF75" s="462"/>
      <c r="AKG75" s="462"/>
      <c r="AKH75" s="463"/>
      <c r="AKJ75" s="457"/>
      <c r="AKK75" s="461"/>
      <c r="AKL75" s="461"/>
      <c r="AKM75" s="462"/>
      <c r="AKN75" s="462"/>
      <c r="AKO75" s="462"/>
      <c r="AKP75" s="463"/>
      <c r="AKR75" s="457"/>
      <c r="AKS75" s="461"/>
      <c r="AKT75" s="461"/>
      <c r="AKU75" s="462"/>
      <c r="AKV75" s="462"/>
      <c r="AKW75" s="462"/>
      <c r="AKX75" s="463"/>
      <c r="AKZ75" s="457"/>
      <c r="ALA75" s="461"/>
      <c r="ALB75" s="461"/>
      <c r="ALC75" s="462"/>
      <c r="ALD75" s="462"/>
      <c r="ALE75" s="462"/>
      <c r="ALF75" s="463"/>
      <c r="ALH75" s="457"/>
      <c r="ALI75" s="461"/>
      <c r="ALJ75" s="461"/>
      <c r="ALK75" s="462"/>
      <c r="ALL75" s="462"/>
      <c r="ALM75" s="462"/>
      <c r="ALN75" s="463"/>
      <c r="ALP75" s="457"/>
      <c r="ALQ75" s="461"/>
      <c r="ALR75" s="461"/>
      <c r="ALS75" s="462"/>
      <c r="ALT75" s="462"/>
      <c r="ALU75" s="462"/>
      <c r="ALV75" s="463"/>
      <c r="ALX75" s="457"/>
      <c r="ALY75" s="461"/>
      <c r="ALZ75" s="461"/>
      <c r="AMA75" s="462"/>
      <c r="AMB75" s="462"/>
      <c r="AMC75" s="462"/>
      <c r="AMD75" s="463"/>
      <c r="AMF75" s="457"/>
      <c r="AMG75" s="461"/>
      <c r="AMH75" s="461"/>
      <c r="AMI75" s="462"/>
      <c r="AMJ75" s="462"/>
      <c r="AMK75" s="462"/>
      <c r="AML75" s="463"/>
      <c r="AMN75" s="457"/>
      <c r="AMO75" s="461"/>
      <c r="AMP75" s="461"/>
      <c r="AMQ75" s="462"/>
      <c r="AMR75" s="462"/>
      <c r="AMS75" s="462"/>
      <c r="AMT75" s="463"/>
      <c r="AMV75" s="457"/>
      <c r="AMW75" s="461"/>
      <c r="AMX75" s="461"/>
      <c r="AMY75" s="462"/>
      <c r="AMZ75" s="462"/>
      <c r="ANA75" s="462"/>
      <c r="ANB75" s="463"/>
      <c r="AND75" s="457"/>
      <c r="ANE75" s="461"/>
      <c r="ANF75" s="461"/>
      <c r="ANG75" s="462"/>
      <c r="ANH75" s="462"/>
      <c r="ANI75" s="462"/>
      <c r="ANJ75" s="463"/>
      <c r="ANL75" s="457"/>
      <c r="ANM75" s="461"/>
      <c r="ANN75" s="461"/>
      <c r="ANO75" s="462"/>
      <c r="ANP75" s="462"/>
      <c r="ANQ75" s="462"/>
      <c r="ANR75" s="463"/>
      <c r="ANT75" s="457"/>
      <c r="ANU75" s="461"/>
      <c r="ANV75" s="461"/>
      <c r="ANW75" s="462"/>
      <c r="ANX75" s="462"/>
      <c r="ANY75" s="462"/>
      <c r="ANZ75" s="463"/>
      <c r="AOB75" s="457"/>
      <c r="AOC75" s="461"/>
      <c r="AOD75" s="461"/>
      <c r="AOE75" s="462"/>
      <c r="AOF75" s="462"/>
      <c r="AOG75" s="462"/>
      <c r="AOH75" s="463"/>
      <c r="AOJ75" s="457"/>
      <c r="AOK75" s="461"/>
      <c r="AOL75" s="461"/>
      <c r="AOM75" s="462"/>
      <c r="AON75" s="462"/>
      <c r="AOO75" s="462"/>
      <c r="AOP75" s="463"/>
      <c r="AOR75" s="457"/>
      <c r="AOS75" s="461"/>
      <c r="AOT75" s="461"/>
      <c r="AOU75" s="462"/>
      <c r="AOV75" s="462"/>
      <c r="AOW75" s="462"/>
      <c r="AOX75" s="463"/>
      <c r="AOZ75" s="457"/>
      <c r="APA75" s="461"/>
      <c r="APB75" s="461"/>
      <c r="APC75" s="462"/>
      <c r="APD75" s="462"/>
      <c r="APE75" s="462"/>
      <c r="APF75" s="463"/>
      <c r="APH75" s="457"/>
      <c r="API75" s="461"/>
      <c r="APJ75" s="461"/>
      <c r="APK75" s="462"/>
      <c r="APL75" s="462"/>
      <c r="APM75" s="462"/>
      <c r="APN75" s="463"/>
      <c r="APP75" s="457"/>
      <c r="APQ75" s="461"/>
      <c r="APR75" s="461"/>
      <c r="APS75" s="462"/>
      <c r="APT75" s="462"/>
      <c r="APU75" s="462"/>
      <c r="APV75" s="463"/>
      <c r="APX75" s="457"/>
      <c r="APY75" s="461"/>
      <c r="APZ75" s="461"/>
      <c r="AQA75" s="462"/>
      <c r="AQB75" s="462"/>
      <c r="AQC75" s="462"/>
      <c r="AQD75" s="463"/>
      <c r="AQF75" s="457"/>
      <c r="AQG75" s="461"/>
      <c r="AQH75" s="461"/>
      <c r="AQI75" s="462"/>
      <c r="AQJ75" s="462"/>
      <c r="AQK75" s="462"/>
      <c r="AQL75" s="463"/>
      <c r="AQN75" s="457"/>
      <c r="AQO75" s="461"/>
      <c r="AQP75" s="461"/>
      <c r="AQQ75" s="462"/>
      <c r="AQR75" s="462"/>
      <c r="AQS75" s="462"/>
      <c r="AQT75" s="463"/>
      <c r="AQV75" s="457"/>
      <c r="AQW75" s="461"/>
      <c r="AQX75" s="461"/>
      <c r="AQY75" s="462"/>
      <c r="AQZ75" s="462"/>
      <c r="ARA75" s="462"/>
      <c r="ARB75" s="463"/>
      <c r="ARD75" s="457"/>
      <c r="ARE75" s="461"/>
      <c r="ARF75" s="461"/>
      <c r="ARG75" s="462"/>
      <c r="ARH75" s="462"/>
      <c r="ARI75" s="462"/>
      <c r="ARJ75" s="463"/>
      <c r="ARL75" s="457"/>
      <c r="ARM75" s="461"/>
      <c r="ARN75" s="461"/>
      <c r="ARO75" s="462"/>
      <c r="ARP75" s="462"/>
      <c r="ARQ75" s="462"/>
      <c r="ARR75" s="463"/>
      <c r="ART75" s="457"/>
      <c r="ARU75" s="461"/>
      <c r="ARV75" s="461"/>
      <c r="ARW75" s="462"/>
      <c r="ARX75" s="462"/>
      <c r="ARY75" s="462"/>
      <c r="ARZ75" s="463"/>
      <c r="ASB75" s="457"/>
      <c r="ASC75" s="461"/>
      <c r="ASD75" s="461"/>
      <c r="ASE75" s="462"/>
      <c r="ASF75" s="462"/>
      <c r="ASG75" s="462"/>
      <c r="ASH75" s="463"/>
      <c r="ASJ75" s="457"/>
      <c r="ASK75" s="461"/>
      <c r="ASL75" s="461"/>
      <c r="ASM75" s="462"/>
      <c r="ASN75" s="462"/>
      <c r="ASO75" s="462"/>
      <c r="ASP75" s="463"/>
      <c r="ASR75" s="457"/>
      <c r="ASS75" s="461"/>
      <c r="AST75" s="461"/>
      <c r="ASU75" s="462"/>
      <c r="ASV75" s="462"/>
      <c r="ASW75" s="462"/>
      <c r="ASX75" s="463"/>
      <c r="ASZ75" s="457"/>
      <c r="ATA75" s="461"/>
      <c r="ATB75" s="461"/>
      <c r="ATC75" s="462"/>
      <c r="ATD75" s="462"/>
      <c r="ATE75" s="462"/>
      <c r="ATF75" s="463"/>
      <c r="ATH75" s="457"/>
      <c r="ATI75" s="461"/>
      <c r="ATJ75" s="461"/>
      <c r="ATK75" s="462"/>
      <c r="ATL75" s="462"/>
      <c r="ATM75" s="462"/>
      <c r="ATN75" s="463"/>
      <c r="ATP75" s="457"/>
      <c r="ATQ75" s="461"/>
      <c r="ATR75" s="461"/>
      <c r="ATS75" s="462"/>
      <c r="ATT75" s="462"/>
      <c r="ATU75" s="462"/>
      <c r="ATV75" s="463"/>
      <c r="ATX75" s="457"/>
      <c r="ATY75" s="461"/>
      <c r="ATZ75" s="461"/>
      <c r="AUA75" s="462"/>
      <c r="AUB75" s="462"/>
      <c r="AUC75" s="462"/>
      <c r="AUD75" s="463"/>
      <c r="AUF75" s="457"/>
      <c r="AUG75" s="461"/>
      <c r="AUH75" s="461"/>
      <c r="AUI75" s="462"/>
      <c r="AUJ75" s="462"/>
      <c r="AUK75" s="462"/>
      <c r="AUL75" s="463"/>
      <c r="AUN75" s="457"/>
      <c r="AUO75" s="461"/>
      <c r="AUP75" s="461"/>
      <c r="AUQ75" s="462"/>
      <c r="AUR75" s="462"/>
      <c r="AUS75" s="462"/>
      <c r="AUT75" s="463"/>
      <c r="AUV75" s="457"/>
      <c r="AUW75" s="461"/>
      <c r="AUX75" s="461"/>
      <c r="AUY75" s="462"/>
      <c r="AUZ75" s="462"/>
      <c r="AVA75" s="462"/>
      <c r="AVB75" s="463"/>
      <c r="AVD75" s="457"/>
      <c r="AVE75" s="461"/>
      <c r="AVF75" s="461"/>
      <c r="AVG75" s="462"/>
      <c r="AVH75" s="462"/>
      <c r="AVI75" s="462"/>
      <c r="AVJ75" s="463"/>
      <c r="AVL75" s="457"/>
      <c r="AVM75" s="461"/>
      <c r="AVN75" s="461"/>
      <c r="AVO75" s="462"/>
      <c r="AVP75" s="462"/>
      <c r="AVQ75" s="462"/>
      <c r="AVR75" s="463"/>
      <c r="AVT75" s="457"/>
      <c r="AVU75" s="461"/>
      <c r="AVV75" s="461"/>
      <c r="AVW75" s="462"/>
      <c r="AVX75" s="462"/>
      <c r="AVY75" s="462"/>
      <c r="AVZ75" s="463"/>
      <c r="AWB75" s="457"/>
      <c r="AWC75" s="461"/>
      <c r="AWD75" s="461"/>
      <c r="AWE75" s="462"/>
      <c r="AWF75" s="462"/>
      <c r="AWG75" s="462"/>
      <c r="AWH75" s="463"/>
      <c r="AWJ75" s="457"/>
      <c r="AWK75" s="461"/>
      <c r="AWL75" s="461"/>
      <c r="AWM75" s="462"/>
      <c r="AWN75" s="462"/>
      <c r="AWO75" s="462"/>
      <c r="AWP75" s="463"/>
      <c r="AWR75" s="457"/>
      <c r="AWS75" s="461"/>
      <c r="AWT75" s="461"/>
      <c r="AWU75" s="462"/>
      <c r="AWV75" s="462"/>
      <c r="AWW75" s="462"/>
      <c r="AWX75" s="463"/>
      <c r="AWZ75" s="457"/>
      <c r="AXA75" s="461"/>
      <c r="AXB75" s="461"/>
      <c r="AXC75" s="462"/>
      <c r="AXD75" s="462"/>
      <c r="AXE75" s="462"/>
      <c r="AXF75" s="463"/>
      <c r="AXH75" s="457"/>
      <c r="AXI75" s="461"/>
      <c r="AXJ75" s="461"/>
      <c r="AXK75" s="462"/>
      <c r="AXL75" s="462"/>
      <c r="AXM75" s="462"/>
      <c r="AXN75" s="463"/>
      <c r="AXP75" s="457"/>
      <c r="AXQ75" s="461"/>
      <c r="AXR75" s="461"/>
      <c r="AXS75" s="462"/>
      <c r="AXT75" s="462"/>
      <c r="AXU75" s="462"/>
      <c r="AXV75" s="463"/>
      <c r="AXX75" s="457"/>
      <c r="AXY75" s="461"/>
      <c r="AXZ75" s="461"/>
      <c r="AYA75" s="462"/>
      <c r="AYB75" s="462"/>
      <c r="AYC75" s="462"/>
      <c r="AYD75" s="463"/>
      <c r="AYF75" s="457"/>
      <c r="AYG75" s="461"/>
      <c r="AYH75" s="461"/>
      <c r="AYI75" s="462"/>
      <c r="AYJ75" s="462"/>
      <c r="AYK75" s="462"/>
      <c r="AYL75" s="463"/>
      <c r="AYN75" s="457"/>
      <c r="AYO75" s="461"/>
      <c r="AYP75" s="461"/>
      <c r="AYQ75" s="462"/>
      <c r="AYR75" s="462"/>
      <c r="AYS75" s="462"/>
      <c r="AYT75" s="463"/>
      <c r="AYV75" s="457"/>
      <c r="AYW75" s="461"/>
      <c r="AYX75" s="461"/>
      <c r="AYY75" s="462"/>
      <c r="AYZ75" s="462"/>
      <c r="AZA75" s="462"/>
      <c r="AZB75" s="463"/>
      <c r="AZD75" s="457"/>
      <c r="AZE75" s="461"/>
      <c r="AZF75" s="461"/>
      <c r="AZG75" s="462"/>
      <c r="AZH75" s="462"/>
      <c r="AZI75" s="462"/>
      <c r="AZJ75" s="463"/>
      <c r="AZL75" s="457"/>
      <c r="AZM75" s="461"/>
      <c r="AZN75" s="461"/>
      <c r="AZO75" s="462"/>
      <c r="AZP75" s="462"/>
      <c r="AZQ75" s="462"/>
      <c r="AZR75" s="463"/>
      <c r="AZT75" s="457"/>
      <c r="AZU75" s="461"/>
      <c r="AZV75" s="461"/>
      <c r="AZW75" s="462"/>
      <c r="AZX75" s="462"/>
      <c r="AZY75" s="462"/>
      <c r="AZZ75" s="463"/>
      <c r="BAB75" s="457"/>
      <c r="BAC75" s="461"/>
      <c r="BAD75" s="461"/>
      <c r="BAE75" s="462"/>
      <c r="BAF75" s="462"/>
      <c r="BAG75" s="462"/>
      <c r="BAH75" s="463"/>
      <c r="BAJ75" s="457"/>
      <c r="BAK75" s="461"/>
      <c r="BAL75" s="461"/>
      <c r="BAM75" s="462"/>
      <c r="BAN75" s="462"/>
      <c r="BAO75" s="462"/>
      <c r="BAP75" s="463"/>
      <c r="BAR75" s="457"/>
      <c r="BAS75" s="461"/>
      <c r="BAT75" s="461"/>
      <c r="BAU75" s="462"/>
      <c r="BAV75" s="462"/>
      <c r="BAW75" s="462"/>
      <c r="BAX75" s="463"/>
      <c r="BAZ75" s="457"/>
      <c r="BBA75" s="461"/>
      <c r="BBB75" s="461"/>
      <c r="BBC75" s="462"/>
      <c r="BBD75" s="462"/>
      <c r="BBE75" s="462"/>
      <c r="BBF75" s="463"/>
      <c r="BBH75" s="457"/>
      <c r="BBI75" s="461"/>
      <c r="BBJ75" s="461"/>
      <c r="BBK75" s="462"/>
      <c r="BBL75" s="462"/>
      <c r="BBM75" s="462"/>
      <c r="BBN75" s="463"/>
      <c r="BBP75" s="457"/>
      <c r="BBQ75" s="461"/>
      <c r="BBR75" s="461"/>
      <c r="BBS75" s="462"/>
      <c r="BBT75" s="462"/>
      <c r="BBU75" s="462"/>
      <c r="BBV75" s="463"/>
      <c r="BBX75" s="457"/>
      <c r="BBY75" s="461"/>
      <c r="BBZ75" s="461"/>
      <c r="BCA75" s="462"/>
      <c r="BCB75" s="462"/>
      <c r="BCC75" s="462"/>
      <c r="BCD75" s="463"/>
      <c r="BCF75" s="457"/>
      <c r="BCG75" s="461"/>
      <c r="BCH75" s="461"/>
      <c r="BCI75" s="462"/>
      <c r="BCJ75" s="462"/>
      <c r="BCK75" s="462"/>
      <c r="BCL75" s="463"/>
      <c r="BCN75" s="457"/>
      <c r="BCO75" s="461"/>
      <c r="BCP75" s="461"/>
      <c r="BCQ75" s="462"/>
      <c r="BCR75" s="462"/>
      <c r="BCS75" s="462"/>
      <c r="BCT75" s="463"/>
      <c r="BCV75" s="457"/>
      <c r="BCW75" s="461"/>
      <c r="BCX75" s="461"/>
      <c r="BCY75" s="462"/>
      <c r="BCZ75" s="462"/>
      <c r="BDA75" s="462"/>
      <c r="BDB75" s="463"/>
      <c r="BDD75" s="457"/>
      <c r="BDE75" s="461"/>
      <c r="BDF75" s="461"/>
      <c r="BDG75" s="462"/>
      <c r="BDH75" s="462"/>
      <c r="BDI75" s="462"/>
      <c r="BDJ75" s="463"/>
      <c r="BDL75" s="457"/>
      <c r="BDM75" s="461"/>
      <c r="BDN75" s="461"/>
      <c r="BDO75" s="462"/>
      <c r="BDP75" s="462"/>
      <c r="BDQ75" s="462"/>
      <c r="BDR75" s="463"/>
      <c r="BDT75" s="457"/>
      <c r="BDU75" s="461"/>
      <c r="BDV75" s="461"/>
      <c r="BDW75" s="462"/>
      <c r="BDX75" s="462"/>
      <c r="BDY75" s="462"/>
      <c r="BDZ75" s="463"/>
      <c r="BEB75" s="457"/>
      <c r="BEC75" s="461"/>
      <c r="BED75" s="461"/>
      <c r="BEE75" s="462"/>
      <c r="BEF75" s="462"/>
      <c r="BEG75" s="462"/>
      <c r="BEH75" s="463"/>
      <c r="BEJ75" s="457"/>
      <c r="BEK75" s="461"/>
      <c r="BEL75" s="461"/>
      <c r="BEM75" s="462"/>
      <c r="BEN75" s="462"/>
      <c r="BEO75" s="462"/>
      <c r="BEP75" s="463"/>
      <c r="BER75" s="457"/>
      <c r="BES75" s="461"/>
      <c r="BET75" s="461"/>
      <c r="BEU75" s="462"/>
      <c r="BEV75" s="462"/>
      <c r="BEW75" s="462"/>
      <c r="BEX75" s="463"/>
      <c r="BEZ75" s="457"/>
      <c r="BFA75" s="461"/>
      <c r="BFB75" s="461"/>
      <c r="BFC75" s="462"/>
      <c r="BFD75" s="462"/>
      <c r="BFE75" s="462"/>
      <c r="BFF75" s="463"/>
      <c r="BFH75" s="457"/>
      <c r="BFI75" s="461"/>
      <c r="BFJ75" s="461"/>
      <c r="BFK75" s="462"/>
      <c r="BFL75" s="462"/>
      <c r="BFM75" s="462"/>
      <c r="BFN75" s="463"/>
      <c r="BFP75" s="457"/>
      <c r="BFQ75" s="461"/>
      <c r="BFR75" s="461"/>
      <c r="BFS75" s="462"/>
      <c r="BFT75" s="462"/>
      <c r="BFU75" s="462"/>
      <c r="BFV75" s="463"/>
      <c r="BFX75" s="457"/>
      <c r="BFY75" s="461"/>
      <c r="BFZ75" s="461"/>
      <c r="BGA75" s="462"/>
      <c r="BGB75" s="462"/>
      <c r="BGC75" s="462"/>
      <c r="BGD75" s="463"/>
      <c r="BGF75" s="457"/>
      <c r="BGG75" s="461"/>
      <c r="BGH75" s="461"/>
      <c r="BGI75" s="462"/>
      <c r="BGJ75" s="462"/>
      <c r="BGK75" s="462"/>
      <c r="BGL75" s="463"/>
      <c r="BGN75" s="457"/>
      <c r="BGO75" s="461"/>
      <c r="BGP75" s="461"/>
      <c r="BGQ75" s="462"/>
      <c r="BGR75" s="462"/>
      <c r="BGS75" s="462"/>
      <c r="BGT75" s="463"/>
      <c r="BGV75" s="457"/>
      <c r="BGW75" s="461"/>
      <c r="BGX75" s="461"/>
      <c r="BGY75" s="462"/>
      <c r="BGZ75" s="462"/>
      <c r="BHA75" s="462"/>
      <c r="BHB75" s="463"/>
      <c r="BHD75" s="457"/>
      <c r="BHE75" s="461"/>
      <c r="BHF75" s="461"/>
      <c r="BHG75" s="462"/>
      <c r="BHH75" s="462"/>
      <c r="BHI75" s="462"/>
      <c r="BHJ75" s="463"/>
      <c r="BHL75" s="457"/>
      <c r="BHM75" s="461"/>
      <c r="BHN75" s="461"/>
      <c r="BHO75" s="462"/>
      <c r="BHP75" s="462"/>
      <c r="BHQ75" s="462"/>
      <c r="BHR75" s="463"/>
      <c r="BHT75" s="457"/>
      <c r="BHU75" s="461"/>
      <c r="BHV75" s="461"/>
      <c r="BHW75" s="462"/>
      <c r="BHX75" s="462"/>
      <c r="BHY75" s="462"/>
      <c r="BHZ75" s="463"/>
      <c r="BIB75" s="457"/>
      <c r="BIC75" s="461"/>
      <c r="BID75" s="461"/>
      <c r="BIE75" s="462"/>
      <c r="BIF75" s="462"/>
      <c r="BIG75" s="462"/>
      <c r="BIH75" s="463"/>
      <c r="BIJ75" s="457"/>
      <c r="BIK75" s="461"/>
      <c r="BIL75" s="461"/>
      <c r="BIM75" s="462"/>
      <c r="BIN75" s="462"/>
      <c r="BIO75" s="462"/>
      <c r="BIP75" s="463"/>
      <c r="BIR75" s="457"/>
      <c r="BIS75" s="461"/>
      <c r="BIT75" s="461"/>
      <c r="BIU75" s="462"/>
      <c r="BIV75" s="462"/>
      <c r="BIW75" s="462"/>
      <c r="BIX75" s="463"/>
      <c r="BIZ75" s="457"/>
      <c r="BJA75" s="461"/>
      <c r="BJB75" s="461"/>
      <c r="BJC75" s="462"/>
      <c r="BJD75" s="462"/>
      <c r="BJE75" s="462"/>
      <c r="BJF75" s="463"/>
      <c r="BJH75" s="457"/>
      <c r="BJI75" s="461"/>
      <c r="BJJ75" s="461"/>
      <c r="BJK75" s="462"/>
      <c r="BJL75" s="462"/>
      <c r="BJM75" s="462"/>
      <c r="BJN75" s="463"/>
      <c r="BJP75" s="457"/>
      <c r="BJQ75" s="461"/>
      <c r="BJR75" s="461"/>
      <c r="BJS75" s="462"/>
      <c r="BJT75" s="462"/>
      <c r="BJU75" s="462"/>
      <c r="BJV75" s="463"/>
      <c r="BJX75" s="457"/>
      <c r="BJY75" s="461"/>
      <c r="BJZ75" s="461"/>
      <c r="BKA75" s="462"/>
      <c r="BKB75" s="462"/>
      <c r="BKC75" s="462"/>
      <c r="BKD75" s="463"/>
      <c r="BKF75" s="457"/>
      <c r="BKG75" s="461"/>
      <c r="BKH75" s="461"/>
      <c r="BKI75" s="462"/>
      <c r="BKJ75" s="462"/>
      <c r="BKK75" s="462"/>
      <c r="BKL75" s="463"/>
      <c r="BKN75" s="457"/>
      <c r="BKO75" s="461"/>
      <c r="BKP75" s="461"/>
      <c r="BKQ75" s="462"/>
      <c r="BKR75" s="462"/>
      <c r="BKS75" s="462"/>
      <c r="BKT75" s="463"/>
      <c r="BKV75" s="457"/>
      <c r="BKW75" s="461"/>
      <c r="BKX75" s="461"/>
      <c r="BKY75" s="462"/>
      <c r="BKZ75" s="462"/>
      <c r="BLA75" s="462"/>
      <c r="BLB75" s="463"/>
      <c r="BLD75" s="457"/>
      <c r="BLE75" s="461"/>
      <c r="BLF75" s="461"/>
      <c r="BLG75" s="462"/>
      <c r="BLH75" s="462"/>
      <c r="BLI75" s="462"/>
      <c r="BLJ75" s="463"/>
      <c r="BLL75" s="457"/>
      <c r="BLM75" s="461"/>
      <c r="BLN75" s="461"/>
      <c r="BLO75" s="462"/>
      <c r="BLP75" s="462"/>
      <c r="BLQ75" s="462"/>
      <c r="BLR75" s="463"/>
      <c r="BLT75" s="457"/>
      <c r="BLU75" s="461"/>
      <c r="BLV75" s="461"/>
      <c r="BLW75" s="462"/>
      <c r="BLX75" s="462"/>
      <c r="BLY75" s="462"/>
      <c r="BLZ75" s="463"/>
      <c r="BMB75" s="457"/>
      <c r="BMC75" s="461"/>
      <c r="BMD75" s="461"/>
      <c r="BME75" s="462"/>
      <c r="BMF75" s="462"/>
      <c r="BMG75" s="462"/>
      <c r="BMH75" s="463"/>
      <c r="BMJ75" s="457"/>
      <c r="BMK75" s="461"/>
      <c r="BML75" s="461"/>
      <c r="BMM75" s="462"/>
      <c r="BMN75" s="462"/>
      <c r="BMO75" s="462"/>
      <c r="BMP75" s="463"/>
      <c r="BMR75" s="457"/>
      <c r="BMS75" s="461"/>
      <c r="BMT75" s="461"/>
      <c r="BMU75" s="462"/>
      <c r="BMV75" s="462"/>
      <c r="BMW75" s="462"/>
      <c r="BMX75" s="463"/>
      <c r="BMZ75" s="457"/>
      <c r="BNA75" s="461"/>
      <c r="BNB75" s="461"/>
      <c r="BNC75" s="462"/>
      <c r="BND75" s="462"/>
      <c r="BNE75" s="462"/>
      <c r="BNF75" s="463"/>
      <c r="BNH75" s="457"/>
      <c r="BNI75" s="461"/>
      <c r="BNJ75" s="461"/>
      <c r="BNK75" s="462"/>
      <c r="BNL75" s="462"/>
      <c r="BNM75" s="462"/>
      <c r="BNN75" s="463"/>
      <c r="BNP75" s="457"/>
      <c r="BNQ75" s="461"/>
      <c r="BNR75" s="461"/>
      <c r="BNS75" s="462"/>
      <c r="BNT75" s="462"/>
      <c r="BNU75" s="462"/>
      <c r="BNV75" s="463"/>
      <c r="BNX75" s="457"/>
      <c r="BNY75" s="461"/>
      <c r="BNZ75" s="461"/>
      <c r="BOA75" s="462"/>
      <c r="BOB75" s="462"/>
      <c r="BOC75" s="462"/>
      <c r="BOD75" s="463"/>
      <c r="BOF75" s="457"/>
      <c r="BOG75" s="461"/>
      <c r="BOH75" s="461"/>
      <c r="BOI75" s="462"/>
      <c r="BOJ75" s="462"/>
      <c r="BOK75" s="462"/>
      <c r="BOL75" s="463"/>
      <c r="BON75" s="457"/>
      <c r="BOO75" s="461"/>
      <c r="BOP75" s="461"/>
      <c r="BOQ75" s="462"/>
      <c r="BOR75" s="462"/>
      <c r="BOS75" s="462"/>
      <c r="BOT75" s="463"/>
      <c r="BOV75" s="457"/>
      <c r="BOW75" s="461"/>
      <c r="BOX75" s="461"/>
      <c r="BOY75" s="462"/>
      <c r="BOZ75" s="462"/>
      <c r="BPA75" s="462"/>
      <c r="BPB75" s="463"/>
      <c r="BPD75" s="457"/>
      <c r="BPE75" s="461"/>
      <c r="BPF75" s="461"/>
      <c r="BPG75" s="462"/>
      <c r="BPH75" s="462"/>
      <c r="BPI75" s="462"/>
      <c r="BPJ75" s="463"/>
      <c r="BPL75" s="457"/>
      <c r="BPM75" s="461"/>
      <c r="BPN75" s="461"/>
      <c r="BPO75" s="462"/>
      <c r="BPP75" s="462"/>
      <c r="BPQ75" s="462"/>
      <c r="BPR75" s="463"/>
      <c r="BPT75" s="457"/>
      <c r="BPU75" s="461"/>
      <c r="BPV75" s="461"/>
      <c r="BPW75" s="462"/>
      <c r="BPX75" s="462"/>
      <c r="BPY75" s="462"/>
      <c r="BPZ75" s="463"/>
      <c r="BQB75" s="457"/>
      <c r="BQC75" s="461"/>
      <c r="BQD75" s="461"/>
      <c r="BQE75" s="462"/>
      <c r="BQF75" s="462"/>
      <c r="BQG75" s="462"/>
      <c r="BQH75" s="463"/>
      <c r="BQJ75" s="457"/>
      <c r="BQK75" s="461"/>
      <c r="BQL75" s="461"/>
      <c r="BQM75" s="462"/>
      <c r="BQN75" s="462"/>
      <c r="BQO75" s="462"/>
      <c r="BQP75" s="463"/>
      <c r="BQR75" s="457"/>
      <c r="BQS75" s="461"/>
      <c r="BQT75" s="461"/>
      <c r="BQU75" s="462"/>
      <c r="BQV75" s="462"/>
      <c r="BQW75" s="462"/>
      <c r="BQX75" s="463"/>
      <c r="BQZ75" s="457"/>
      <c r="BRA75" s="461"/>
      <c r="BRB75" s="461"/>
      <c r="BRC75" s="462"/>
      <c r="BRD75" s="462"/>
      <c r="BRE75" s="462"/>
      <c r="BRF75" s="463"/>
      <c r="BRH75" s="457"/>
      <c r="BRI75" s="461"/>
      <c r="BRJ75" s="461"/>
      <c r="BRK75" s="462"/>
      <c r="BRL75" s="462"/>
      <c r="BRM75" s="462"/>
      <c r="BRN75" s="463"/>
      <c r="BRP75" s="457"/>
      <c r="BRQ75" s="461"/>
      <c r="BRR75" s="461"/>
      <c r="BRS75" s="462"/>
      <c r="BRT75" s="462"/>
      <c r="BRU75" s="462"/>
      <c r="BRV75" s="463"/>
      <c r="BRX75" s="457"/>
      <c r="BRY75" s="461"/>
      <c r="BRZ75" s="461"/>
      <c r="BSA75" s="462"/>
      <c r="BSB75" s="462"/>
      <c r="BSC75" s="462"/>
      <c r="BSD75" s="463"/>
      <c r="BSF75" s="457"/>
      <c r="BSG75" s="461"/>
      <c r="BSH75" s="461"/>
      <c r="BSI75" s="462"/>
      <c r="BSJ75" s="462"/>
      <c r="BSK75" s="462"/>
      <c r="BSL75" s="463"/>
      <c r="BSN75" s="457"/>
      <c r="BSO75" s="461"/>
      <c r="BSP75" s="461"/>
      <c r="BSQ75" s="462"/>
      <c r="BSR75" s="462"/>
      <c r="BSS75" s="462"/>
      <c r="BST75" s="463"/>
      <c r="BSV75" s="457"/>
      <c r="BSW75" s="461"/>
      <c r="BSX75" s="461"/>
      <c r="BSY75" s="462"/>
      <c r="BSZ75" s="462"/>
      <c r="BTA75" s="462"/>
      <c r="BTB75" s="463"/>
      <c r="BTD75" s="457"/>
      <c r="BTE75" s="461"/>
      <c r="BTF75" s="461"/>
      <c r="BTG75" s="462"/>
      <c r="BTH75" s="462"/>
      <c r="BTI75" s="462"/>
      <c r="BTJ75" s="463"/>
      <c r="BTL75" s="457"/>
      <c r="BTM75" s="461"/>
      <c r="BTN75" s="461"/>
      <c r="BTO75" s="462"/>
      <c r="BTP75" s="462"/>
      <c r="BTQ75" s="462"/>
      <c r="BTR75" s="463"/>
      <c r="BTT75" s="457"/>
      <c r="BTU75" s="461"/>
      <c r="BTV75" s="461"/>
      <c r="BTW75" s="462"/>
      <c r="BTX75" s="462"/>
      <c r="BTY75" s="462"/>
      <c r="BTZ75" s="463"/>
      <c r="BUB75" s="457"/>
      <c r="BUC75" s="461"/>
      <c r="BUD75" s="461"/>
      <c r="BUE75" s="462"/>
      <c r="BUF75" s="462"/>
      <c r="BUG75" s="462"/>
      <c r="BUH75" s="463"/>
      <c r="BUJ75" s="457"/>
      <c r="BUK75" s="461"/>
      <c r="BUL75" s="461"/>
      <c r="BUM75" s="462"/>
      <c r="BUN75" s="462"/>
      <c r="BUO75" s="462"/>
      <c r="BUP75" s="463"/>
      <c r="BUR75" s="457"/>
      <c r="BUS75" s="461"/>
      <c r="BUT75" s="461"/>
      <c r="BUU75" s="462"/>
      <c r="BUV75" s="462"/>
      <c r="BUW75" s="462"/>
      <c r="BUX75" s="463"/>
      <c r="BUZ75" s="457"/>
      <c r="BVA75" s="461"/>
      <c r="BVB75" s="461"/>
      <c r="BVC75" s="462"/>
      <c r="BVD75" s="462"/>
      <c r="BVE75" s="462"/>
      <c r="BVF75" s="463"/>
      <c r="BVH75" s="457"/>
      <c r="BVI75" s="461"/>
      <c r="BVJ75" s="461"/>
      <c r="BVK75" s="462"/>
      <c r="BVL75" s="462"/>
      <c r="BVM75" s="462"/>
      <c r="BVN75" s="463"/>
      <c r="BVP75" s="457"/>
      <c r="BVQ75" s="461"/>
      <c r="BVR75" s="461"/>
      <c r="BVS75" s="462"/>
      <c r="BVT75" s="462"/>
      <c r="BVU75" s="462"/>
      <c r="BVV75" s="463"/>
      <c r="BVX75" s="457"/>
      <c r="BVY75" s="461"/>
      <c r="BVZ75" s="461"/>
      <c r="BWA75" s="462"/>
      <c r="BWB75" s="462"/>
      <c r="BWC75" s="462"/>
      <c r="BWD75" s="463"/>
      <c r="BWF75" s="457"/>
      <c r="BWG75" s="461"/>
      <c r="BWH75" s="461"/>
      <c r="BWI75" s="462"/>
      <c r="BWJ75" s="462"/>
      <c r="BWK75" s="462"/>
      <c r="BWL75" s="463"/>
      <c r="BWN75" s="457"/>
      <c r="BWO75" s="461"/>
      <c r="BWP75" s="461"/>
      <c r="BWQ75" s="462"/>
      <c r="BWR75" s="462"/>
      <c r="BWS75" s="462"/>
      <c r="BWT75" s="463"/>
      <c r="BWV75" s="457"/>
      <c r="BWW75" s="461"/>
      <c r="BWX75" s="461"/>
      <c r="BWY75" s="462"/>
      <c r="BWZ75" s="462"/>
      <c r="BXA75" s="462"/>
      <c r="BXB75" s="463"/>
      <c r="BXD75" s="457"/>
      <c r="BXE75" s="461"/>
      <c r="BXF75" s="461"/>
      <c r="BXG75" s="462"/>
      <c r="BXH75" s="462"/>
      <c r="BXI75" s="462"/>
      <c r="BXJ75" s="463"/>
      <c r="BXL75" s="457"/>
      <c r="BXM75" s="461"/>
      <c r="BXN75" s="461"/>
      <c r="BXO75" s="462"/>
      <c r="BXP75" s="462"/>
      <c r="BXQ75" s="462"/>
      <c r="BXR75" s="463"/>
      <c r="BXT75" s="457"/>
      <c r="BXU75" s="461"/>
      <c r="BXV75" s="461"/>
      <c r="BXW75" s="462"/>
      <c r="BXX75" s="462"/>
      <c r="BXY75" s="462"/>
      <c r="BXZ75" s="463"/>
      <c r="BYB75" s="457"/>
      <c r="BYC75" s="461"/>
      <c r="BYD75" s="461"/>
      <c r="BYE75" s="462"/>
      <c r="BYF75" s="462"/>
      <c r="BYG75" s="462"/>
      <c r="BYH75" s="463"/>
      <c r="BYJ75" s="457"/>
      <c r="BYK75" s="461"/>
      <c r="BYL75" s="461"/>
      <c r="BYM75" s="462"/>
      <c r="BYN75" s="462"/>
      <c r="BYO75" s="462"/>
      <c r="BYP75" s="463"/>
      <c r="BYR75" s="457"/>
      <c r="BYS75" s="461"/>
      <c r="BYT75" s="461"/>
      <c r="BYU75" s="462"/>
      <c r="BYV75" s="462"/>
      <c r="BYW75" s="462"/>
      <c r="BYX75" s="463"/>
      <c r="BYZ75" s="457"/>
      <c r="BZA75" s="461"/>
      <c r="BZB75" s="461"/>
      <c r="BZC75" s="462"/>
      <c r="BZD75" s="462"/>
      <c r="BZE75" s="462"/>
      <c r="BZF75" s="463"/>
      <c r="BZH75" s="457"/>
      <c r="BZI75" s="461"/>
      <c r="BZJ75" s="461"/>
      <c r="BZK75" s="462"/>
      <c r="BZL75" s="462"/>
      <c r="BZM75" s="462"/>
      <c r="BZN75" s="463"/>
      <c r="BZP75" s="457"/>
      <c r="BZQ75" s="461"/>
      <c r="BZR75" s="461"/>
      <c r="BZS75" s="462"/>
      <c r="BZT75" s="462"/>
      <c r="BZU75" s="462"/>
      <c r="BZV75" s="463"/>
      <c r="BZX75" s="457"/>
      <c r="BZY75" s="461"/>
      <c r="BZZ75" s="461"/>
      <c r="CAA75" s="462"/>
      <c r="CAB75" s="462"/>
      <c r="CAC75" s="462"/>
      <c r="CAD75" s="463"/>
      <c r="CAF75" s="457"/>
      <c r="CAG75" s="461"/>
      <c r="CAH75" s="461"/>
      <c r="CAI75" s="462"/>
      <c r="CAJ75" s="462"/>
      <c r="CAK75" s="462"/>
      <c r="CAL75" s="463"/>
      <c r="CAN75" s="457"/>
      <c r="CAO75" s="461"/>
      <c r="CAP75" s="461"/>
      <c r="CAQ75" s="462"/>
      <c r="CAR75" s="462"/>
      <c r="CAS75" s="462"/>
      <c r="CAT75" s="463"/>
      <c r="CAV75" s="457"/>
      <c r="CAW75" s="461"/>
      <c r="CAX75" s="461"/>
      <c r="CAY75" s="462"/>
      <c r="CAZ75" s="462"/>
      <c r="CBA75" s="462"/>
      <c r="CBB75" s="463"/>
      <c r="CBD75" s="457"/>
      <c r="CBE75" s="461"/>
      <c r="CBF75" s="461"/>
      <c r="CBG75" s="462"/>
      <c r="CBH75" s="462"/>
      <c r="CBI75" s="462"/>
      <c r="CBJ75" s="463"/>
      <c r="CBL75" s="457"/>
      <c r="CBM75" s="461"/>
      <c r="CBN75" s="461"/>
      <c r="CBO75" s="462"/>
      <c r="CBP75" s="462"/>
      <c r="CBQ75" s="462"/>
      <c r="CBR75" s="463"/>
      <c r="CBT75" s="457"/>
      <c r="CBU75" s="461"/>
      <c r="CBV75" s="461"/>
      <c r="CBW75" s="462"/>
      <c r="CBX75" s="462"/>
      <c r="CBY75" s="462"/>
      <c r="CBZ75" s="463"/>
      <c r="CCB75" s="457"/>
      <c r="CCC75" s="461"/>
      <c r="CCD75" s="461"/>
      <c r="CCE75" s="462"/>
      <c r="CCF75" s="462"/>
      <c r="CCG75" s="462"/>
      <c r="CCH75" s="463"/>
      <c r="CCJ75" s="457"/>
      <c r="CCK75" s="461"/>
      <c r="CCL75" s="461"/>
      <c r="CCM75" s="462"/>
      <c r="CCN75" s="462"/>
      <c r="CCO75" s="462"/>
      <c r="CCP75" s="463"/>
      <c r="CCR75" s="457"/>
      <c r="CCS75" s="461"/>
      <c r="CCT75" s="461"/>
      <c r="CCU75" s="462"/>
      <c r="CCV75" s="462"/>
      <c r="CCW75" s="462"/>
      <c r="CCX75" s="463"/>
      <c r="CCZ75" s="457"/>
      <c r="CDA75" s="461"/>
      <c r="CDB75" s="461"/>
      <c r="CDC75" s="462"/>
      <c r="CDD75" s="462"/>
      <c r="CDE75" s="462"/>
      <c r="CDF75" s="463"/>
      <c r="CDH75" s="457"/>
      <c r="CDI75" s="461"/>
      <c r="CDJ75" s="461"/>
      <c r="CDK75" s="462"/>
      <c r="CDL75" s="462"/>
      <c r="CDM75" s="462"/>
      <c r="CDN75" s="463"/>
      <c r="CDP75" s="457"/>
      <c r="CDQ75" s="461"/>
      <c r="CDR75" s="461"/>
      <c r="CDS75" s="462"/>
      <c r="CDT75" s="462"/>
      <c r="CDU75" s="462"/>
      <c r="CDV75" s="463"/>
      <c r="CDX75" s="457"/>
      <c r="CDY75" s="461"/>
      <c r="CDZ75" s="461"/>
      <c r="CEA75" s="462"/>
      <c r="CEB75" s="462"/>
      <c r="CEC75" s="462"/>
      <c r="CED75" s="463"/>
      <c r="CEF75" s="457"/>
      <c r="CEG75" s="461"/>
      <c r="CEH75" s="461"/>
      <c r="CEI75" s="462"/>
      <c r="CEJ75" s="462"/>
      <c r="CEK75" s="462"/>
      <c r="CEL75" s="463"/>
      <c r="CEN75" s="457"/>
      <c r="CEO75" s="461"/>
      <c r="CEP75" s="461"/>
      <c r="CEQ75" s="462"/>
      <c r="CER75" s="462"/>
      <c r="CES75" s="462"/>
      <c r="CET75" s="463"/>
      <c r="CEV75" s="457"/>
      <c r="CEW75" s="461"/>
      <c r="CEX75" s="461"/>
      <c r="CEY75" s="462"/>
      <c r="CEZ75" s="462"/>
      <c r="CFA75" s="462"/>
      <c r="CFB75" s="463"/>
      <c r="CFD75" s="457"/>
      <c r="CFE75" s="461"/>
      <c r="CFF75" s="461"/>
      <c r="CFG75" s="462"/>
      <c r="CFH75" s="462"/>
      <c r="CFI75" s="462"/>
      <c r="CFJ75" s="463"/>
      <c r="CFL75" s="457"/>
      <c r="CFM75" s="461"/>
      <c r="CFN75" s="461"/>
      <c r="CFO75" s="462"/>
      <c r="CFP75" s="462"/>
      <c r="CFQ75" s="462"/>
      <c r="CFR75" s="463"/>
      <c r="CFT75" s="457"/>
      <c r="CFU75" s="461"/>
      <c r="CFV75" s="461"/>
      <c r="CFW75" s="462"/>
      <c r="CFX75" s="462"/>
      <c r="CFY75" s="462"/>
      <c r="CFZ75" s="463"/>
      <c r="CGB75" s="457"/>
      <c r="CGC75" s="461"/>
      <c r="CGD75" s="461"/>
      <c r="CGE75" s="462"/>
      <c r="CGF75" s="462"/>
      <c r="CGG75" s="462"/>
      <c r="CGH75" s="463"/>
      <c r="CGJ75" s="457"/>
      <c r="CGK75" s="461"/>
      <c r="CGL75" s="461"/>
      <c r="CGM75" s="462"/>
      <c r="CGN75" s="462"/>
      <c r="CGO75" s="462"/>
      <c r="CGP75" s="463"/>
      <c r="CGR75" s="457"/>
      <c r="CGS75" s="461"/>
      <c r="CGT75" s="461"/>
      <c r="CGU75" s="462"/>
      <c r="CGV75" s="462"/>
      <c r="CGW75" s="462"/>
      <c r="CGX75" s="463"/>
      <c r="CGZ75" s="457"/>
      <c r="CHA75" s="461"/>
      <c r="CHB75" s="461"/>
      <c r="CHC75" s="462"/>
      <c r="CHD75" s="462"/>
      <c r="CHE75" s="462"/>
      <c r="CHF75" s="463"/>
      <c r="CHH75" s="457"/>
      <c r="CHI75" s="461"/>
      <c r="CHJ75" s="461"/>
      <c r="CHK75" s="462"/>
      <c r="CHL75" s="462"/>
      <c r="CHM75" s="462"/>
      <c r="CHN75" s="463"/>
      <c r="CHP75" s="457"/>
      <c r="CHQ75" s="461"/>
      <c r="CHR75" s="461"/>
      <c r="CHS75" s="462"/>
      <c r="CHT75" s="462"/>
      <c r="CHU75" s="462"/>
      <c r="CHV75" s="463"/>
      <c r="CHX75" s="457"/>
      <c r="CHY75" s="461"/>
      <c r="CHZ75" s="461"/>
      <c r="CIA75" s="462"/>
      <c r="CIB75" s="462"/>
      <c r="CIC75" s="462"/>
      <c r="CID75" s="463"/>
      <c r="CIF75" s="457"/>
      <c r="CIG75" s="461"/>
      <c r="CIH75" s="461"/>
      <c r="CII75" s="462"/>
      <c r="CIJ75" s="462"/>
      <c r="CIK75" s="462"/>
      <c r="CIL75" s="463"/>
      <c r="CIN75" s="457"/>
      <c r="CIO75" s="461"/>
      <c r="CIP75" s="461"/>
      <c r="CIQ75" s="462"/>
      <c r="CIR75" s="462"/>
      <c r="CIS75" s="462"/>
      <c r="CIT75" s="463"/>
      <c r="CIV75" s="457"/>
      <c r="CIW75" s="461"/>
      <c r="CIX75" s="461"/>
      <c r="CIY75" s="462"/>
      <c r="CIZ75" s="462"/>
      <c r="CJA75" s="462"/>
      <c r="CJB75" s="463"/>
      <c r="CJD75" s="457"/>
      <c r="CJE75" s="461"/>
      <c r="CJF75" s="461"/>
      <c r="CJG75" s="462"/>
      <c r="CJH75" s="462"/>
      <c r="CJI75" s="462"/>
      <c r="CJJ75" s="463"/>
      <c r="CJL75" s="457"/>
      <c r="CJM75" s="461"/>
      <c r="CJN75" s="461"/>
      <c r="CJO75" s="462"/>
      <c r="CJP75" s="462"/>
      <c r="CJQ75" s="462"/>
      <c r="CJR75" s="463"/>
      <c r="CJT75" s="457"/>
      <c r="CJU75" s="461"/>
      <c r="CJV75" s="461"/>
      <c r="CJW75" s="462"/>
      <c r="CJX75" s="462"/>
      <c r="CJY75" s="462"/>
      <c r="CJZ75" s="463"/>
      <c r="CKB75" s="457"/>
      <c r="CKC75" s="461"/>
      <c r="CKD75" s="461"/>
      <c r="CKE75" s="462"/>
      <c r="CKF75" s="462"/>
      <c r="CKG75" s="462"/>
      <c r="CKH75" s="463"/>
      <c r="CKJ75" s="457"/>
      <c r="CKK75" s="461"/>
      <c r="CKL75" s="461"/>
      <c r="CKM75" s="462"/>
      <c r="CKN75" s="462"/>
      <c r="CKO75" s="462"/>
      <c r="CKP75" s="463"/>
      <c r="CKR75" s="457"/>
      <c r="CKS75" s="461"/>
      <c r="CKT75" s="461"/>
      <c r="CKU75" s="462"/>
      <c r="CKV75" s="462"/>
      <c r="CKW75" s="462"/>
      <c r="CKX75" s="463"/>
      <c r="CKZ75" s="457"/>
      <c r="CLA75" s="461"/>
      <c r="CLB75" s="461"/>
      <c r="CLC75" s="462"/>
      <c r="CLD75" s="462"/>
      <c r="CLE75" s="462"/>
      <c r="CLF75" s="463"/>
      <c r="CLH75" s="457"/>
      <c r="CLI75" s="461"/>
      <c r="CLJ75" s="461"/>
      <c r="CLK75" s="462"/>
      <c r="CLL75" s="462"/>
      <c r="CLM75" s="462"/>
      <c r="CLN75" s="463"/>
      <c r="CLP75" s="457"/>
      <c r="CLQ75" s="461"/>
      <c r="CLR75" s="461"/>
      <c r="CLS75" s="462"/>
      <c r="CLT75" s="462"/>
      <c r="CLU75" s="462"/>
      <c r="CLV75" s="463"/>
      <c r="CLX75" s="457"/>
      <c r="CLY75" s="461"/>
      <c r="CLZ75" s="461"/>
      <c r="CMA75" s="462"/>
      <c r="CMB75" s="462"/>
      <c r="CMC75" s="462"/>
      <c r="CMD75" s="463"/>
      <c r="CMF75" s="457"/>
      <c r="CMG75" s="461"/>
      <c r="CMH75" s="461"/>
      <c r="CMI75" s="462"/>
      <c r="CMJ75" s="462"/>
      <c r="CMK75" s="462"/>
      <c r="CML75" s="463"/>
      <c r="CMN75" s="457"/>
      <c r="CMO75" s="461"/>
      <c r="CMP75" s="461"/>
      <c r="CMQ75" s="462"/>
      <c r="CMR75" s="462"/>
      <c r="CMS75" s="462"/>
      <c r="CMT75" s="463"/>
      <c r="CMV75" s="457"/>
      <c r="CMW75" s="461"/>
      <c r="CMX75" s="461"/>
      <c r="CMY75" s="462"/>
      <c r="CMZ75" s="462"/>
      <c r="CNA75" s="462"/>
      <c r="CNB75" s="463"/>
      <c r="CND75" s="457"/>
      <c r="CNE75" s="461"/>
      <c r="CNF75" s="461"/>
      <c r="CNG75" s="462"/>
      <c r="CNH75" s="462"/>
      <c r="CNI75" s="462"/>
      <c r="CNJ75" s="463"/>
      <c r="CNL75" s="457"/>
      <c r="CNM75" s="461"/>
      <c r="CNN75" s="461"/>
      <c r="CNO75" s="462"/>
      <c r="CNP75" s="462"/>
      <c r="CNQ75" s="462"/>
      <c r="CNR75" s="463"/>
      <c r="CNT75" s="457"/>
      <c r="CNU75" s="461"/>
      <c r="CNV75" s="461"/>
      <c r="CNW75" s="462"/>
      <c r="CNX75" s="462"/>
      <c r="CNY75" s="462"/>
      <c r="CNZ75" s="463"/>
      <c r="COB75" s="457"/>
      <c r="COC75" s="461"/>
      <c r="COD75" s="461"/>
      <c r="COE75" s="462"/>
      <c r="COF75" s="462"/>
      <c r="COG75" s="462"/>
      <c r="COH75" s="463"/>
      <c r="COJ75" s="457"/>
      <c r="COK75" s="461"/>
      <c r="COL75" s="461"/>
      <c r="COM75" s="462"/>
      <c r="CON75" s="462"/>
      <c r="COO75" s="462"/>
      <c r="COP75" s="463"/>
      <c r="COR75" s="457"/>
      <c r="COS75" s="461"/>
      <c r="COT75" s="461"/>
      <c r="COU75" s="462"/>
      <c r="COV75" s="462"/>
      <c r="COW75" s="462"/>
      <c r="COX75" s="463"/>
      <c r="COZ75" s="457"/>
      <c r="CPA75" s="461"/>
      <c r="CPB75" s="461"/>
      <c r="CPC75" s="462"/>
      <c r="CPD75" s="462"/>
      <c r="CPE75" s="462"/>
      <c r="CPF75" s="463"/>
      <c r="CPH75" s="457"/>
      <c r="CPI75" s="461"/>
      <c r="CPJ75" s="461"/>
      <c r="CPK75" s="462"/>
      <c r="CPL75" s="462"/>
      <c r="CPM75" s="462"/>
      <c r="CPN75" s="463"/>
      <c r="CPP75" s="457"/>
      <c r="CPQ75" s="461"/>
      <c r="CPR75" s="461"/>
      <c r="CPS75" s="462"/>
      <c r="CPT75" s="462"/>
      <c r="CPU75" s="462"/>
      <c r="CPV75" s="463"/>
      <c r="CPX75" s="457"/>
      <c r="CPY75" s="461"/>
      <c r="CPZ75" s="461"/>
      <c r="CQA75" s="462"/>
      <c r="CQB75" s="462"/>
      <c r="CQC75" s="462"/>
      <c r="CQD75" s="463"/>
      <c r="CQF75" s="457"/>
      <c r="CQG75" s="461"/>
      <c r="CQH75" s="461"/>
      <c r="CQI75" s="462"/>
      <c r="CQJ75" s="462"/>
      <c r="CQK75" s="462"/>
      <c r="CQL75" s="463"/>
      <c r="CQN75" s="457"/>
      <c r="CQO75" s="461"/>
      <c r="CQP75" s="461"/>
      <c r="CQQ75" s="462"/>
      <c r="CQR75" s="462"/>
      <c r="CQS75" s="462"/>
      <c r="CQT75" s="463"/>
      <c r="CQV75" s="457"/>
      <c r="CQW75" s="461"/>
      <c r="CQX75" s="461"/>
      <c r="CQY75" s="462"/>
      <c r="CQZ75" s="462"/>
      <c r="CRA75" s="462"/>
      <c r="CRB75" s="463"/>
      <c r="CRD75" s="457"/>
      <c r="CRE75" s="461"/>
      <c r="CRF75" s="461"/>
      <c r="CRG75" s="462"/>
      <c r="CRH75" s="462"/>
      <c r="CRI75" s="462"/>
      <c r="CRJ75" s="463"/>
      <c r="CRL75" s="457"/>
      <c r="CRM75" s="461"/>
      <c r="CRN75" s="461"/>
      <c r="CRO75" s="462"/>
      <c r="CRP75" s="462"/>
      <c r="CRQ75" s="462"/>
      <c r="CRR75" s="463"/>
      <c r="CRT75" s="457"/>
      <c r="CRU75" s="461"/>
      <c r="CRV75" s="461"/>
      <c r="CRW75" s="462"/>
      <c r="CRX75" s="462"/>
      <c r="CRY75" s="462"/>
      <c r="CRZ75" s="463"/>
      <c r="CSB75" s="457"/>
      <c r="CSC75" s="461"/>
      <c r="CSD75" s="461"/>
      <c r="CSE75" s="462"/>
      <c r="CSF75" s="462"/>
      <c r="CSG75" s="462"/>
      <c r="CSH75" s="463"/>
      <c r="CSJ75" s="457"/>
      <c r="CSK75" s="461"/>
      <c r="CSL75" s="461"/>
      <c r="CSM75" s="462"/>
      <c r="CSN75" s="462"/>
      <c r="CSO75" s="462"/>
      <c r="CSP75" s="463"/>
      <c r="CSR75" s="457"/>
      <c r="CSS75" s="461"/>
      <c r="CST75" s="461"/>
      <c r="CSU75" s="462"/>
      <c r="CSV75" s="462"/>
      <c r="CSW75" s="462"/>
      <c r="CSX75" s="463"/>
      <c r="CSZ75" s="457"/>
      <c r="CTA75" s="461"/>
      <c r="CTB75" s="461"/>
      <c r="CTC75" s="462"/>
      <c r="CTD75" s="462"/>
      <c r="CTE75" s="462"/>
      <c r="CTF75" s="463"/>
      <c r="CTH75" s="457"/>
      <c r="CTI75" s="461"/>
      <c r="CTJ75" s="461"/>
      <c r="CTK75" s="462"/>
      <c r="CTL75" s="462"/>
      <c r="CTM75" s="462"/>
      <c r="CTN75" s="463"/>
      <c r="CTP75" s="457"/>
      <c r="CTQ75" s="461"/>
      <c r="CTR75" s="461"/>
      <c r="CTS75" s="462"/>
      <c r="CTT75" s="462"/>
      <c r="CTU75" s="462"/>
      <c r="CTV75" s="463"/>
      <c r="CTX75" s="457"/>
      <c r="CTY75" s="461"/>
      <c r="CTZ75" s="461"/>
      <c r="CUA75" s="462"/>
      <c r="CUB75" s="462"/>
      <c r="CUC75" s="462"/>
      <c r="CUD75" s="463"/>
      <c r="CUF75" s="457"/>
      <c r="CUG75" s="461"/>
      <c r="CUH75" s="461"/>
      <c r="CUI75" s="462"/>
      <c r="CUJ75" s="462"/>
      <c r="CUK75" s="462"/>
      <c r="CUL75" s="463"/>
      <c r="CUN75" s="457"/>
      <c r="CUO75" s="461"/>
      <c r="CUP75" s="461"/>
      <c r="CUQ75" s="462"/>
      <c r="CUR75" s="462"/>
      <c r="CUS75" s="462"/>
      <c r="CUT75" s="463"/>
      <c r="CUV75" s="457"/>
      <c r="CUW75" s="461"/>
      <c r="CUX75" s="461"/>
      <c r="CUY75" s="462"/>
      <c r="CUZ75" s="462"/>
      <c r="CVA75" s="462"/>
      <c r="CVB75" s="463"/>
      <c r="CVD75" s="457"/>
      <c r="CVE75" s="461"/>
      <c r="CVF75" s="461"/>
      <c r="CVG75" s="462"/>
      <c r="CVH75" s="462"/>
      <c r="CVI75" s="462"/>
      <c r="CVJ75" s="463"/>
      <c r="CVL75" s="457"/>
      <c r="CVM75" s="461"/>
      <c r="CVN75" s="461"/>
      <c r="CVO75" s="462"/>
      <c r="CVP75" s="462"/>
      <c r="CVQ75" s="462"/>
      <c r="CVR75" s="463"/>
      <c r="CVT75" s="457"/>
      <c r="CVU75" s="461"/>
      <c r="CVV75" s="461"/>
      <c r="CVW75" s="462"/>
      <c r="CVX75" s="462"/>
      <c r="CVY75" s="462"/>
      <c r="CVZ75" s="463"/>
      <c r="CWB75" s="457"/>
      <c r="CWC75" s="461"/>
      <c r="CWD75" s="461"/>
      <c r="CWE75" s="462"/>
      <c r="CWF75" s="462"/>
      <c r="CWG75" s="462"/>
      <c r="CWH75" s="463"/>
      <c r="CWJ75" s="457"/>
      <c r="CWK75" s="461"/>
      <c r="CWL75" s="461"/>
      <c r="CWM75" s="462"/>
      <c r="CWN75" s="462"/>
      <c r="CWO75" s="462"/>
      <c r="CWP75" s="463"/>
      <c r="CWR75" s="457"/>
      <c r="CWS75" s="461"/>
      <c r="CWT75" s="461"/>
      <c r="CWU75" s="462"/>
      <c r="CWV75" s="462"/>
      <c r="CWW75" s="462"/>
      <c r="CWX75" s="463"/>
      <c r="CWZ75" s="457"/>
      <c r="CXA75" s="461"/>
      <c r="CXB75" s="461"/>
      <c r="CXC75" s="462"/>
      <c r="CXD75" s="462"/>
      <c r="CXE75" s="462"/>
      <c r="CXF75" s="463"/>
      <c r="CXH75" s="457"/>
      <c r="CXI75" s="461"/>
      <c r="CXJ75" s="461"/>
      <c r="CXK75" s="462"/>
      <c r="CXL75" s="462"/>
      <c r="CXM75" s="462"/>
      <c r="CXN75" s="463"/>
      <c r="CXP75" s="457"/>
      <c r="CXQ75" s="461"/>
      <c r="CXR75" s="461"/>
      <c r="CXS75" s="462"/>
      <c r="CXT75" s="462"/>
      <c r="CXU75" s="462"/>
      <c r="CXV75" s="463"/>
      <c r="CXX75" s="457"/>
      <c r="CXY75" s="461"/>
      <c r="CXZ75" s="461"/>
      <c r="CYA75" s="462"/>
      <c r="CYB75" s="462"/>
      <c r="CYC75" s="462"/>
      <c r="CYD75" s="463"/>
      <c r="CYF75" s="457"/>
      <c r="CYG75" s="461"/>
      <c r="CYH75" s="461"/>
      <c r="CYI75" s="462"/>
      <c r="CYJ75" s="462"/>
      <c r="CYK75" s="462"/>
      <c r="CYL75" s="463"/>
      <c r="CYN75" s="457"/>
      <c r="CYO75" s="461"/>
      <c r="CYP75" s="461"/>
      <c r="CYQ75" s="462"/>
      <c r="CYR75" s="462"/>
      <c r="CYS75" s="462"/>
      <c r="CYT75" s="463"/>
      <c r="CYV75" s="457"/>
      <c r="CYW75" s="461"/>
      <c r="CYX75" s="461"/>
      <c r="CYY75" s="462"/>
      <c r="CYZ75" s="462"/>
      <c r="CZA75" s="462"/>
      <c r="CZB75" s="463"/>
      <c r="CZD75" s="457"/>
      <c r="CZE75" s="461"/>
      <c r="CZF75" s="461"/>
      <c r="CZG75" s="462"/>
      <c r="CZH75" s="462"/>
      <c r="CZI75" s="462"/>
      <c r="CZJ75" s="463"/>
      <c r="CZL75" s="457"/>
      <c r="CZM75" s="461"/>
      <c r="CZN75" s="461"/>
      <c r="CZO75" s="462"/>
      <c r="CZP75" s="462"/>
      <c r="CZQ75" s="462"/>
      <c r="CZR75" s="463"/>
      <c r="CZT75" s="457"/>
      <c r="CZU75" s="461"/>
      <c r="CZV75" s="461"/>
      <c r="CZW75" s="462"/>
      <c r="CZX75" s="462"/>
      <c r="CZY75" s="462"/>
      <c r="CZZ75" s="463"/>
      <c r="DAB75" s="457"/>
      <c r="DAC75" s="461"/>
      <c r="DAD75" s="461"/>
      <c r="DAE75" s="462"/>
      <c r="DAF75" s="462"/>
      <c r="DAG75" s="462"/>
      <c r="DAH75" s="463"/>
      <c r="DAJ75" s="457"/>
      <c r="DAK75" s="461"/>
      <c r="DAL75" s="461"/>
      <c r="DAM75" s="462"/>
      <c r="DAN75" s="462"/>
      <c r="DAO75" s="462"/>
      <c r="DAP75" s="463"/>
      <c r="DAR75" s="457"/>
      <c r="DAS75" s="461"/>
      <c r="DAT75" s="461"/>
      <c r="DAU75" s="462"/>
      <c r="DAV75" s="462"/>
      <c r="DAW75" s="462"/>
      <c r="DAX75" s="463"/>
      <c r="DAZ75" s="457"/>
      <c r="DBA75" s="461"/>
      <c r="DBB75" s="461"/>
      <c r="DBC75" s="462"/>
      <c r="DBD75" s="462"/>
      <c r="DBE75" s="462"/>
      <c r="DBF75" s="463"/>
      <c r="DBH75" s="457"/>
      <c r="DBI75" s="461"/>
      <c r="DBJ75" s="461"/>
      <c r="DBK75" s="462"/>
      <c r="DBL75" s="462"/>
      <c r="DBM75" s="462"/>
      <c r="DBN75" s="463"/>
      <c r="DBP75" s="457"/>
      <c r="DBQ75" s="461"/>
      <c r="DBR75" s="461"/>
      <c r="DBS75" s="462"/>
      <c r="DBT75" s="462"/>
      <c r="DBU75" s="462"/>
      <c r="DBV75" s="463"/>
      <c r="DBX75" s="457"/>
      <c r="DBY75" s="461"/>
      <c r="DBZ75" s="461"/>
      <c r="DCA75" s="462"/>
      <c r="DCB75" s="462"/>
      <c r="DCC75" s="462"/>
      <c r="DCD75" s="463"/>
      <c r="DCF75" s="457"/>
      <c r="DCG75" s="461"/>
      <c r="DCH75" s="461"/>
      <c r="DCI75" s="462"/>
      <c r="DCJ75" s="462"/>
      <c r="DCK75" s="462"/>
      <c r="DCL75" s="463"/>
      <c r="DCN75" s="457"/>
      <c r="DCO75" s="461"/>
      <c r="DCP75" s="461"/>
      <c r="DCQ75" s="462"/>
      <c r="DCR75" s="462"/>
      <c r="DCS75" s="462"/>
      <c r="DCT75" s="463"/>
      <c r="DCV75" s="457"/>
      <c r="DCW75" s="461"/>
      <c r="DCX75" s="461"/>
      <c r="DCY75" s="462"/>
      <c r="DCZ75" s="462"/>
      <c r="DDA75" s="462"/>
      <c r="DDB75" s="463"/>
      <c r="DDD75" s="457"/>
      <c r="DDE75" s="461"/>
      <c r="DDF75" s="461"/>
      <c r="DDG75" s="462"/>
      <c r="DDH75" s="462"/>
      <c r="DDI75" s="462"/>
      <c r="DDJ75" s="463"/>
      <c r="DDL75" s="457"/>
      <c r="DDM75" s="461"/>
      <c r="DDN75" s="461"/>
      <c r="DDO75" s="462"/>
      <c r="DDP75" s="462"/>
      <c r="DDQ75" s="462"/>
      <c r="DDR75" s="463"/>
      <c r="DDT75" s="457"/>
      <c r="DDU75" s="461"/>
      <c r="DDV75" s="461"/>
      <c r="DDW75" s="462"/>
      <c r="DDX75" s="462"/>
      <c r="DDY75" s="462"/>
      <c r="DDZ75" s="463"/>
      <c r="DEB75" s="457"/>
      <c r="DEC75" s="461"/>
      <c r="DED75" s="461"/>
      <c r="DEE75" s="462"/>
      <c r="DEF75" s="462"/>
      <c r="DEG75" s="462"/>
      <c r="DEH75" s="463"/>
      <c r="DEJ75" s="457"/>
      <c r="DEK75" s="461"/>
      <c r="DEL75" s="461"/>
      <c r="DEM75" s="462"/>
      <c r="DEN75" s="462"/>
      <c r="DEO75" s="462"/>
      <c r="DEP75" s="463"/>
      <c r="DER75" s="457"/>
      <c r="DES75" s="461"/>
      <c r="DET75" s="461"/>
      <c r="DEU75" s="462"/>
      <c r="DEV75" s="462"/>
      <c r="DEW75" s="462"/>
      <c r="DEX75" s="463"/>
      <c r="DEZ75" s="457"/>
      <c r="DFA75" s="461"/>
      <c r="DFB75" s="461"/>
      <c r="DFC75" s="462"/>
      <c r="DFD75" s="462"/>
      <c r="DFE75" s="462"/>
      <c r="DFF75" s="463"/>
      <c r="DFH75" s="457"/>
      <c r="DFI75" s="461"/>
      <c r="DFJ75" s="461"/>
      <c r="DFK75" s="462"/>
      <c r="DFL75" s="462"/>
      <c r="DFM75" s="462"/>
      <c r="DFN75" s="463"/>
      <c r="DFP75" s="457"/>
      <c r="DFQ75" s="461"/>
      <c r="DFR75" s="461"/>
      <c r="DFS75" s="462"/>
      <c r="DFT75" s="462"/>
      <c r="DFU75" s="462"/>
      <c r="DFV75" s="463"/>
      <c r="DFX75" s="457"/>
      <c r="DFY75" s="461"/>
      <c r="DFZ75" s="461"/>
      <c r="DGA75" s="462"/>
      <c r="DGB75" s="462"/>
      <c r="DGC75" s="462"/>
      <c r="DGD75" s="463"/>
      <c r="DGF75" s="457"/>
      <c r="DGG75" s="461"/>
      <c r="DGH75" s="461"/>
      <c r="DGI75" s="462"/>
      <c r="DGJ75" s="462"/>
      <c r="DGK75" s="462"/>
      <c r="DGL75" s="463"/>
      <c r="DGN75" s="457"/>
      <c r="DGO75" s="461"/>
      <c r="DGP75" s="461"/>
      <c r="DGQ75" s="462"/>
      <c r="DGR75" s="462"/>
      <c r="DGS75" s="462"/>
      <c r="DGT75" s="463"/>
      <c r="DGV75" s="457"/>
      <c r="DGW75" s="461"/>
      <c r="DGX75" s="461"/>
      <c r="DGY75" s="462"/>
      <c r="DGZ75" s="462"/>
      <c r="DHA75" s="462"/>
      <c r="DHB75" s="463"/>
      <c r="DHD75" s="457"/>
      <c r="DHE75" s="461"/>
      <c r="DHF75" s="461"/>
      <c r="DHG75" s="462"/>
      <c r="DHH75" s="462"/>
      <c r="DHI75" s="462"/>
      <c r="DHJ75" s="463"/>
      <c r="DHL75" s="457"/>
      <c r="DHM75" s="461"/>
      <c r="DHN75" s="461"/>
      <c r="DHO75" s="462"/>
      <c r="DHP75" s="462"/>
      <c r="DHQ75" s="462"/>
      <c r="DHR75" s="463"/>
      <c r="DHT75" s="457"/>
      <c r="DHU75" s="461"/>
      <c r="DHV75" s="461"/>
      <c r="DHW75" s="462"/>
      <c r="DHX75" s="462"/>
      <c r="DHY75" s="462"/>
      <c r="DHZ75" s="463"/>
      <c r="DIB75" s="457"/>
      <c r="DIC75" s="461"/>
      <c r="DID75" s="461"/>
      <c r="DIE75" s="462"/>
      <c r="DIF75" s="462"/>
      <c r="DIG75" s="462"/>
      <c r="DIH75" s="463"/>
      <c r="DIJ75" s="457"/>
      <c r="DIK75" s="461"/>
      <c r="DIL75" s="461"/>
      <c r="DIM75" s="462"/>
      <c r="DIN75" s="462"/>
      <c r="DIO75" s="462"/>
      <c r="DIP75" s="463"/>
      <c r="DIR75" s="457"/>
      <c r="DIS75" s="461"/>
      <c r="DIT75" s="461"/>
      <c r="DIU75" s="462"/>
      <c r="DIV75" s="462"/>
      <c r="DIW75" s="462"/>
      <c r="DIX75" s="463"/>
      <c r="DIZ75" s="457"/>
      <c r="DJA75" s="461"/>
      <c r="DJB75" s="461"/>
      <c r="DJC75" s="462"/>
      <c r="DJD75" s="462"/>
      <c r="DJE75" s="462"/>
      <c r="DJF75" s="463"/>
      <c r="DJH75" s="457"/>
      <c r="DJI75" s="461"/>
      <c r="DJJ75" s="461"/>
      <c r="DJK75" s="462"/>
      <c r="DJL75" s="462"/>
      <c r="DJM75" s="462"/>
      <c r="DJN75" s="463"/>
      <c r="DJP75" s="457"/>
      <c r="DJQ75" s="461"/>
      <c r="DJR75" s="461"/>
      <c r="DJS75" s="462"/>
      <c r="DJT75" s="462"/>
      <c r="DJU75" s="462"/>
      <c r="DJV75" s="463"/>
      <c r="DJX75" s="457"/>
      <c r="DJY75" s="461"/>
      <c r="DJZ75" s="461"/>
      <c r="DKA75" s="462"/>
      <c r="DKB75" s="462"/>
      <c r="DKC75" s="462"/>
      <c r="DKD75" s="463"/>
      <c r="DKF75" s="457"/>
      <c r="DKG75" s="461"/>
      <c r="DKH75" s="461"/>
      <c r="DKI75" s="462"/>
      <c r="DKJ75" s="462"/>
      <c r="DKK75" s="462"/>
      <c r="DKL75" s="463"/>
      <c r="DKN75" s="457"/>
      <c r="DKO75" s="461"/>
      <c r="DKP75" s="461"/>
      <c r="DKQ75" s="462"/>
      <c r="DKR75" s="462"/>
      <c r="DKS75" s="462"/>
      <c r="DKT75" s="463"/>
      <c r="DKV75" s="457"/>
      <c r="DKW75" s="461"/>
      <c r="DKX75" s="461"/>
      <c r="DKY75" s="462"/>
      <c r="DKZ75" s="462"/>
      <c r="DLA75" s="462"/>
      <c r="DLB75" s="463"/>
      <c r="DLD75" s="457"/>
      <c r="DLE75" s="461"/>
      <c r="DLF75" s="461"/>
      <c r="DLG75" s="462"/>
      <c r="DLH75" s="462"/>
      <c r="DLI75" s="462"/>
      <c r="DLJ75" s="463"/>
      <c r="DLL75" s="457"/>
      <c r="DLM75" s="461"/>
      <c r="DLN75" s="461"/>
      <c r="DLO75" s="462"/>
      <c r="DLP75" s="462"/>
      <c r="DLQ75" s="462"/>
      <c r="DLR75" s="463"/>
      <c r="DLT75" s="457"/>
      <c r="DLU75" s="461"/>
      <c r="DLV75" s="461"/>
      <c r="DLW75" s="462"/>
      <c r="DLX75" s="462"/>
      <c r="DLY75" s="462"/>
      <c r="DLZ75" s="463"/>
      <c r="DMB75" s="457"/>
      <c r="DMC75" s="461"/>
      <c r="DMD75" s="461"/>
      <c r="DME75" s="462"/>
      <c r="DMF75" s="462"/>
      <c r="DMG75" s="462"/>
      <c r="DMH75" s="463"/>
      <c r="DMJ75" s="457"/>
      <c r="DMK75" s="461"/>
      <c r="DML75" s="461"/>
      <c r="DMM75" s="462"/>
      <c r="DMN75" s="462"/>
      <c r="DMO75" s="462"/>
      <c r="DMP75" s="463"/>
      <c r="DMR75" s="457"/>
      <c r="DMS75" s="461"/>
      <c r="DMT75" s="461"/>
      <c r="DMU75" s="462"/>
      <c r="DMV75" s="462"/>
      <c r="DMW75" s="462"/>
      <c r="DMX75" s="463"/>
      <c r="DMZ75" s="457"/>
      <c r="DNA75" s="461"/>
      <c r="DNB75" s="461"/>
      <c r="DNC75" s="462"/>
      <c r="DND75" s="462"/>
      <c r="DNE75" s="462"/>
      <c r="DNF75" s="463"/>
      <c r="DNH75" s="457"/>
      <c r="DNI75" s="461"/>
      <c r="DNJ75" s="461"/>
      <c r="DNK75" s="462"/>
      <c r="DNL75" s="462"/>
      <c r="DNM75" s="462"/>
      <c r="DNN75" s="463"/>
      <c r="DNP75" s="457"/>
      <c r="DNQ75" s="461"/>
      <c r="DNR75" s="461"/>
      <c r="DNS75" s="462"/>
      <c r="DNT75" s="462"/>
      <c r="DNU75" s="462"/>
      <c r="DNV75" s="463"/>
      <c r="DNX75" s="457"/>
      <c r="DNY75" s="461"/>
      <c r="DNZ75" s="461"/>
      <c r="DOA75" s="462"/>
      <c r="DOB75" s="462"/>
      <c r="DOC75" s="462"/>
      <c r="DOD75" s="463"/>
      <c r="DOF75" s="457"/>
      <c r="DOG75" s="461"/>
      <c r="DOH75" s="461"/>
      <c r="DOI75" s="462"/>
      <c r="DOJ75" s="462"/>
      <c r="DOK75" s="462"/>
      <c r="DOL75" s="463"/>
      <c r="DON75" s="457"/>
      <c r="DOO75" s="461"/>
      <c r="DOP75" s="461"/>
      <c r="DOQ75" s="462"/>
      <c r="DOR75" s="462"/>
      <c r="DOS75" s="462"/>
      <c r="DOT75" s="463"/>
      <c r="DOV75" s="457"/>
      <c r="DOW75" s="461"/>
      <c r="DOX75" s="461"/>
      <c r="DOY75" s="462"/>
      <c r="DOZ75" s="462"/>
      <c r="DPA75" s="462"/>
      <c r="DPB75" s="463"/>
      <c r="DPD75" s="457"/>
      <c r="DPE75" s="461"/>
      <c r="DPF75" s="461"/>
      <c r="DPG75" s="462"/>
      <c r="DPH75" s="462"/>
      <c r="DPI75" s="462"/>
      <c r="DPJ75" s="463"/>
      <c r="DPL75" s="457"/>
      <c r="DPM75" s="461"/>
      <c r="DPN75" s="461"/>
      <c r="DPO75" s="462"/>
      <c r="DPP75" s="462"/>
      <c r="DPQ75" s="462"/>
      <c r="DPR75" s="463"/>
      <c r="DPT75" s="457"/>
      <c r="DPU75" s="461"/>
      <c r="DPV75" s="461"/>
      <c r="DPW75" s="462"/>
      <c r="DPX75" s="462"/>
      <c r="DPY75" s="462"/>
      <c r="DPZ75" s="463"/>
      <c r="DQB75" s="457"/>
      <c r="DQC75" s="461"/>
      <c r="DQD75" s="461"/>
      <c r="DQE75" s="462"/>
      <c r="DQF75" s="462"/>
      <c r="DQG75" s="462"/>
      <c r="DQH75" s="463"/>
      <c r="DQJ75" s="457"/>
      <c r="DQK75" s="461"/>
      <c r="DQL75" s="461"/>
      <c r="DQM75" s="462"/>
      <c r="DQN75" s="462"/>
      <c r="DQO75" s="462"/>
      <c r="DQP75" s="463"/>
      <c r="DQR75" s="457"/>
      <c r="DQS75" s="461"/>
      <c r="DQT75" s="461"/>
      <c r="DQU75" s="462"/>
      <c r="DQV75" s="462"/>
      <c r="DQW75" s="462"/>
      <c r="DQX75" s="463"/>
      <c r="DQZ75" s="457"/>
      <c r="DRA75" s="461"/>
      <c r="DRB75" s="461"/>
      <c r="DRC75" s="462"/>
      <c r="DRD75" s="462"/>
      <c r="DRE75" s="462"/>
      <c r="DRF75" s="463"/>
      <c r="DRH75" s="457"/>
      <c r="DRI75" s="461"/>
      <c r="DRJ75" s="461"/>
      <c r="DRK75" s="462"/>
      <c r="DRL75" s="462"/>
      <c r="DRM75" s="462"/>
      <c r="DRN75" s="463"/>
      <c r="DRP75" s="457"/>
      <c r="DRQ75" s="461"/>
      <c r="DRR75" s="461"/>
      <c r="DRS75" s="462"/>
      <c r="DRT75" s="462"/>
      <c r="DRU75" s="462"/>
      <c r="DRV75" s="463"/>
      <c r="DRX75" s="457"/>
      <c r="DRY75" s="461"/>
      <c r="DRZ75" s="461"/>
      <c r="DSA75" s="462"/>
      <c r="DSB75" s="462"/>
      <c r="DSC75" s="462"/>
      <c r="DSD75" s="463"/>
      <c r="DSF75" s="457"/>
      <c r="DSG75" s="461"/>
      <c r="DSH75" s="461"/>
      <c r="DSI75" s="462"/>
      <c r="DSJ75" s="462"/>
      <c r="DSK75" s="462"/>
      <c r="DSL75" s="463"/>
      <c r="DSN75" s="457"/>
      <c r="DSO75" s="461"/>
      <c r="DSP75" s="461"/>
      <c r="DSQ75" s="462"/>
      <c r="DSR75" s="462"/>
      <c r="DSS75" s="462"/>
      <c r="DST75" s="463"/>
      <c r="DSV75" s="457"/>
      <c r="DSW75" s="461"/>
      <c r="DSX75" s="461"/>
      <c r="DSY75" s="462"/>
      <c r="DSZ75" s="462"/>
      <c r="DTA75" s="462"/>
      <c r="DTB75" s="463"/>
      <c r="DTD75" s="457"/>
      <c r="DTE75" s="461"/>
      <c r="DTF75" s="461"/>
      <c r="DTG75" s="462"/>
      <c r="DTH75" s="462"/>
      <c r="DTI75" s="462"/>
      <c r="DTJ75" s="463"/>
      <c r="DTL75" s="457"/>
      <c r="DTM75" s="461"/>
      <c r="DTN75" s="461"/>
      <c r="DTO75" s="462"/>
      <c r="DTP75" s="462"/>
      <c r="DTQ75" s="462"/>
      <c r="DTR75" s="463"/>
      <c r="DTT75" s="457"/>
      <c r="DTU75" s="461"/>
      <c r="DTV75" s="461"/>
      <c r="DTW75" s="462"/>
      <c r="DTX75" s="462"/>
      <c r="DTY75" s="462"/>
      <c r="DTZ75" s="463"/>
      <c r="DUB75" s="457"/>
      <c r="DUC75" s="461"/>
      <c r="DUD75" s="461"/>
      <c r="DUE75" s="462"/>
      <c r="DUF75" s="462"/>
      <c r="DUG75" s="462"/>
      <c r="DUH75" s="463"/>
      <c r="DUJ75" s="457"/>
      <c r="DUK75" s="461"/>
      <c r="DUL75" s="461"/>
      <c r="DUM75" s="462"/>
      <c r="DUN75" s="462"/>
      <c r="DUO75" s="462"/>
      <c r="DUP75" s="463"/>
      <c r="DUR75" s="457"/>
      <c r="DUS75" s="461"/>
      <c r="DUT75" s="461"/>
      <c r="DUU75" s="462"/>
      <c r="DUV75" s="462"/>
      <c r="DUW75" s="462"/>
      <c r="DUX75" s="463"/>
      <c r="DUZ75" s="457"/>
      <c r="DVA75" s="461"/>
      <c r="DVB75" s="461"/>
      <c r="DVC75" s="462"/>
      <c r="DVD75" s="462"/>
      <c r="DVE75" s="462"/>
      <c r="DVF75" s="463"/>
      <c r="DVH75" s="457"/>
      <c r="DVI75" s="461"/>
      <c r="DVJ75" s="461"/>
      <c r="DVK75" s="462"/>
      <c r="DVL75" s="462"/>
      <c r="DVM75" s="462"/>
      <c r="DVN75" s="463"/>
      <c r="DVP75" s="457"/>
      <c r="DVQ75" s="461"/>
      <c r="DVR75" s="461"/>
      <c r="DVS75" s="462"/>
      <c r="DVT75" s="462"/>
      <c r="DVU75" s="462"/>
      <c r="DVV75" s="463"/>
      <c r="DVX75" s="457"/>
      <c r="DVY75" s="461"/>
      <c r="DVZ75" s="461"/>
      <c r="DWA75" s="462"/>
      <c r="DWB75" s="462"/>
      <c r="DWC75" s="462"/>
      <c r="DWD75" s="463"/>
      <c r="DWF75" s="457"/>
      <c r="DWG75" s="461"/>
      <c r="DWH75" s="461"/>
      <c r="DWI75" s="462"/>
      <c r="DWJ75" s="462"/>
      <c r="DWK75" s="462"/>
      <c r="DWL75" s="463"/>
      <c r="DWN75" s="457"/>
      <c r="DWO75" s="461"/>
      <c r="DWP75" s="461"/>
      <c r="DWQ75" s="462"/>
      <c r="DWR75" s="462"/>
      <c r="DWS75" s="462"/>
      <c r="DWT75" s="463"/>
      <c r="DWV75" s="457"/>
      <c r="DWW75" s="461"/>
      <c r="DWX75" s="461"/>
      <c r="DWY75" s="462"/>
      <c r="DWZ75" s="462"/>
      <c r="DXA75" s="462"/>
      <c r="DXB75" s="463"/>
      <c r="DXD75" s="457"/>
      <c r="DXE75" s="461"/>
      <c r="DXF75" s="461"/>
      <c r="DXG75" s="462"/>
      <c r="DXH75" s="462"/>
      <c r="DXI75" s="462"/>
      <c r="DXJ75" s="463"/>
      <c r="DXL75" s="457"/>
      <c r="DXM75" s="461"/>
      <c r="DXN75" s="461"/>
      <c r="DXO75" s="462"/>
      <c r="DXP75" s="462"/>
      <c r="DXQ75" s="462"/>
      <c r="DXR75" s="463"/>
      <c r="DXT75" s="457"/>
      <c r="DXU75" s="461"/>
      <c r="DXV75" s="461"/>
      <c r="DXW75" s="462"/>
      <c r="DXX75" s="462"/>
      <c r="DXY75" s="462"/>
      <c r="DXZ75" s="463"/>
      <c r="DYB75" s="457"/>
      <c r="DYC75" s="461"/>
      <c r="DYD75" s="461"/>
      <c r="DYE75" s="462"/>
      <c r="DYF75" s="462"/>
      <c r="DYG75" s="462"/>
      <c r="DYH75" s="463"/>
      <c r="DYJ75" s="457"/>
      <c r="DYK75" s="461"/>
      <c r="DYL75" s="461"/>
      <c r="DYM75" s="462"/>
      <c r="DYN75" s="462"/>
      <c r="DYO75" s="462"/>
      <c r="DYP75" s="463"/>
      <c r="DYR75" s="457"/>
      <c r="DYS75" s="461"/>
      <c r="DYT75" s="461"/>
      <c r="DYU75" s="462"/>
      <c r="DYV75" s="462"/>
      <c r="DYW75" s="462"/>
      <c r="DYX75" s="463"/>
      <c r="DYZ75" s="457"/>
      <c r="DZA75" s="461"/>
      <c r="DZB75" s="461"/>
      <c r="DZC75" s="462"/>
      <c r="DZD75" s="462"/>
      <c r="DZE75" s="462"/>
      <c r="DZF75" s="463"/>
      <c r="DZH75" s="457"/>
      <c r="DZI75" s="461"/>
      <c r="DZJ75" s="461"/>
      <c r="DZK75" s="462"/>
      <c r="DZL75" s="462"/>
      <c r="DZM75" s="462"/>
      <c r="DZN75" s="463"/>
      <c r="DZP75" s="457"/>
      <c r="DZQ75" s="461"/>
      <c r="DZR75" s="461"/>
      <c r="DZS75" s="462"/>
      <c r="DZT75" s="462"/>
      <c r="DZU75" s="462"/>
      <c r="DZV75" s="463"/>
      <c r="DZX75" s="457"/>
      <c r="DZY75" s="461"/>
      <c r="DZZ75" s="461"/>
      <c r="EAA75" s="462"/>
      <c r="EAB75" s="462"/>
      <c r="EAC75" s="462"/>
      <c r="EAD75" s="463"/>
      <c r="EAF75" s="457"/>
      <c r="EAG75" s="461"/>
      <c r="EAH75" s="461"/>
      <c r="EAI75" s="462"/>
      <c r="EAJ75" s="462"/>
      <c r="EAK75" s="462"/>
      <c r="EAL75" s="463"/>
      <c r="EAN75" s="457"/>
      <c r="EAO75" s="461"/>
      <c r="EAP75" s="461"/>
      <c r="EAQ75" s="462"/>
      <c r="EAR75" s="462"/>
      <c r="EAS75" s="462"/>
      <c r="EAT75" s="463"/>
      <c r="EAV75" s="457"/>
      <c r="EAW75" s="461"/>
      <c r="EAX75" s="461"/>
      <c r="EAY75" s="462"/>
      <c r="EAZ75" s="462"/>
      <c r="EBA75" s="462"/>
      <c r="EBB75" s="463"/>
      <c r="EBD75" s="457"/>
      <c r="EBE75" s="461"/>
      <c r="EBF75" s="461"/>
      <c r="EBG75" s="462"/>
      <c r="EBH75" s="462"/>
      <c r="EBI75" s="462"/>
      <c r="EBJ75" s="463"/>
      <c r="EBL75" s="457"/>
      <c r="EBM75" s="461"/>
      <c r="EBN75" s="461"/>
      <c r="EBO75" s="462"/>
      <c r="EBP75" s="462"/>
      <c r="EBQ75" s="462"/>
      <c r="EBR75" s="463"/>
      <c r="EBT75" s="457"/>
      <c r="EBU75" s="461"/>
      <c r="EBV75" s="461"/>
      <c r="EBW75" s="462"/>
      <c r="EBX75" s="462"/>
      <c r="EBY75" s="462"/>
      <c r="EBZ75" s="463"/>
      <c r="ECB75" s="457"/>
      <c r="ECC75" s="461"/>
      <c r="ECD75" s="461"/>
      <c r="ECE75" s="462"/>
      <c r="ECF75" s="462"/>
      <c r="ECG75" s="462"/>
      <c r="ECH75" s="463"/>
      <c r="ECJ75" s="457"/>
      <c r="ECK75" s="461"/>
      <c r="ECL75" s="461"/>
      <c r="ECM75" s="462"/>
      <c r="ECN75" s="462"/>
      <c r="ECO75" s="462"/>
      <c r="ECP75" s="463"/>
      <c r="ECR75" s="457"/>
      <c r="ECS75" s="461"/>
      <c r="ECT75" s="461"/>
      <c r="ECU75" s="462"/>
      <c r="ECV75" s="462"/>
      <c r="ECW75" s="462"/>
      <c r="ECX75" s="463"/>
      <c r="ECZ75" s="457"/>
      <c r="EDA75" s="461"/>
      <c r="EDB75" s="461"/>
      <c r="EDC75" s="462"/>
      <c r="EDD75" s="462"/>
      <c r="EDE75" s="462"/>
      <c r="EDF75" s="463"/>
      <c r="EDH75" s="457"/>
      <c r="EDI75" s="461"/>
      <c r="EDJ75" s="461"/>
      <c r="EDK75" s="462"/>
      <c r="EDL75" s="462"/>
      <c r="EDM75" s="462"/>
      <c r="EDN75" s="463"/>
      <c r="EDP75" s="457"/>
      <c r="EDQ75" s="461"/>
      <c r="EDR75" s="461"/>
      <c r="EDS75" s="462"/>
      <c r="EDT75" s="462"/>
      <c r="EDU75" s="462"/>
      <c r="EDV75" s="463"/>
      <c r="EDX75" s="457"/>
      <c r="EDY75" s="461"/>
      <c r="EDZ75" s="461"/>
      <c r="EEA75" s="462"/>
      <c r="EEB75" s="462"/>
      <c r="EEC75" s="462"/>
      <c r="EED75" s="463"/>
      <c r="EEF75" s="457"/>
      <c r="EEG75" s="461"/>
      <c r="EEH75" s="461"/>
      <c r="EEI75" s="462"/>
      <c r="EEJ75" s="462"/>
      <c r="EEK75" s="462"/>
      <c r="EEL75" s="463"/>
      <c r="EEN75" s="457"/>
      <c r="EEO75" s="461"/>
      <c r="EEP75" s="461"/>
      <c r="EEQ75" s="462"/>
      <c r="EER75" s="462"/>
      <c r="EES75" s="462"/>
      <c r="EET75" s="463"/>
      <c r="EEV75" s="457"/>
      <c r="EEW75" s="461"/>
      <c r="EEX75" s="461"/>
      <c r="EEY75" s="462"/>
      <c r="EEZ75" s="462"/>
      <c r="EFA75" s="462"/>
      <c r="EFB75" s="463"/>
      <c r="EFD75" s="457"/>
      <c r="EFE75" s="461"/>
      <c r="EFF75" s="461"/>
      <c r="EFG75" s="462"/>
      <c r="EFH75" s="462"/>
      <c r="EFI75" s="462"/>
      <c r="EFJ75" s="463"/>
      <c r="EFL75" s="457"/>
      <c r="EFM75" s="461"/>
      <c r="EFN75" s="461"/>
      <c r="EFO75" s="462"/>
      <c r="EFP75" s="462"/>
      <c r="EFQ75" s="462"/>
      <c r="EFR75" s="463"/>
      <c r="EFT75" s="457"/>
      <c r="EFU75" s="461"/>
      <c r="EFV75" s="461"/>
      <c r="EFW75" s="462"/>
      <c r="EFX75" s="462"/>
      <c r="EFY75" s="462"/>
      <c r="EFZ75" s="463"/>
      <c r="EGB75" s="457"/>
      <c r="EGC75" s="461"/>
      <c r="EGD75" s="461"/>
      <c r="EGE75" s="462"/>
      <c r="EGF75" s="462"/>
      <c r="EGG75" s="462"/>
      <c r="EGH75" s="463"/>
      <c r="EGJ75" s="457"/>
      <c r="EGK75" s="461"/>
      <c r="EGL75" s="461"/>
      <c r="EGM75" s="462"/>
      <c r="EGN75" s="462"/>
      <c r="EGO75" s="462"/>
      <c r="EGP75" s="463"/>
      <c r="EGR75" s="457"/>
      <c r="EGS75" s="461"/>
      <c r="EGT75" s="461"/>
      <c r="EGU75" s="462"/>
      <c r="EGV75" s="462"/>
      <c r="EGW75" s="462"/>
      <c r="EGX75" s="463"/>
      <c r="EGZ75" s="457"/>
      <c r="EHA75" s="461"/>
      <c r="EHB75" s="461"/>
      <c r="EHC75" s="462"/>
      <c r="EHD75" s="462"/>
      <c r="EHE75" s="462"/>
      <c r="EHF75" s="463"/>
      <c r="EHH75" s="457"/>
      <c r="EHI75" s="461"/>
      <c r="EHJ75" s="461"/>
      <c r="EHK75" s="462"/>
      <c r="EHL75" s="462"/>
      <c r="EHM75" s="462"/>
      <c r="EHN75" s="463"/>
      <c r="EHP75" s="457"/>
      <c r="EHQ75" s="461"/>
      <c r="EHR75" s="461"/>
      <c r="EHS75" s="462"/>
      <c r="EHT75" s="462"/>
      <c r="EHU75" s="462"/>
      <c r="EHV75" s="463"/>
      <c r="EHX75" s="457"/>
      <c r="EHY75" s="461"/>
      <c r="EHZ75" s="461"/>
      <c r="EIA75" s="462"/>
      <c r="EIB75" s="462"/>
      <c r="EIC75" s="462"/>
      <c r="EID75" s="463"/>
      <c r="EIF75" s="457"/>
      <c r="EIG75" s="461"/>
      <c r="EIH75" s="461"/>
      <c r="EII75" s="462"/>
      <c r="EIJ75" s="462"/>
      <c r="EIK75" s="462"/>
      <c r="EIL75" s="463"/>
      <c r="EIN75" s="457"/>
      <c r="EIO75" s="461"/>
      <c r="EIP75" s="461"/>
      <c r="EIQ75" s="462"/>
      <c r="EIR75" s="462"/>
      <c r="EIS75" s="462"/>
      <c r="EIT75" s="463"/>
      <c r="EIV75" s="457"/>
      <c r="EIW75" s="461"/>
      <c r="EIX75" s="461"/>
      <c r="EIY75" s="462"/>
      <c r="EIZ75" s="462"/>
      <c r="EJA75" s="462"/>
      <c r="EJB75" s="463"/>
      <c r="EJD75" s="457"/>
      <c r="EJE75" s="461"/>
      <c r="EJF75" s="461"/>
      <c r="EJG75" s="462"/>
      <c r="EJH75" s="462"/>
      <c r="EJI75" s="462"/>
      <c r="EJJ75" s="463"/>
      <c r="EJL75" s="457"/>
      <c r="EJM75" s="461"/>
      <c r="EJN75" s="461"/>
      <c r="EJO75" s="462"/>
      <c r="EJP75" s="462"/>
      <c r="EJQ75" s="462"/>
      <c r="EJR75" s="463"/>
      <c r="EJT75" s="457"/>
      <c r="EJU75" s="461"/>
      <c r="EJV75" s="461"/>
      <c r="EJW75" s="462"/>
      <c r="EJX75" s="462"/>
      <c r="EJY75" s="462"/>
      <c r="EJZ75" s="463"/>
      <c r="EKB75" s="457"/>
      <c r="EKC75" s="461"/>
      <c r="EKD75" s="461"/>
      <c r="EKE75" s="462"/>
      <c r="EKF75" s="462"/>
      <c r="EKG75" s="462"/>
      <c r="EKH75" s="463"/>
      <c r="EKJ75" s="457"/>
      <c r="EKK75" s="461"/>
      <c r="EKL75" s="461"/>
      <c r="EKM75" s="462"/>
      <c r="EKN75" s="462"/>
      <c r="EKO75" s="462"/>
      <c r="EKP75" s="463"/>
      <c r="EKR75" s="457"/>
      <c r="EKS75" s="461"/>
      <c r="EKT75" s="461"/>
      <c r="EKU75" s="462"/>
      <c r="EKV75" s="462"/>
      <c r="EKW75" s="462"/>
      <c r="EKX75" s="463"/>
      <c r="EKZ75" s="457"/>
      <c r="ELA75" s="461"/>
      <c r="ELB75" s="461"/>
      <c r="ELC75" s="462"/>
      <c r="ELD75" s="462"/>
      <c r="ELE75" s="462"/>
      <c r="ELF75" s="463"/>
      <c r="ELH75" s="457"/>
      <c r="ELI75" s="461"/>
      <c r="ELJ75" s="461"/>
      <c r="ELK75" s="462"/>
      <c r="ELL75" s="462"/>
      <c r="ELM75" s="462"/>
      <c r="ELN75" s="463"/>
      <c r="ELP75" s="457"/>
      <c r="ELQ75" s="461"/>
      <c r="ELR75" s="461"/>
      <c r="ELS75" s="462"/>
      <c r="ELT75" s="462"/>
      <c r="ELU75" s="462"/>
      <c r="ELV75" s="463"/>
      <c r="ELX75" s="457"/>
      <c r="ELY75" s="461"/>
      <c r="ELZ75" s="461"/>
      <c r="EMA75" s="462"/>
      <c r="EMB75" s="462"/>
      <c r="EMC75" s="462"/>
      <c r="EMD75" s="463"/>
      <c r="EMF75" s="457"/>
      <c r="EMG75" s="461"/>
      <c r="EMH75" s="461"/>
      <c r="EMI75" s="462"/>
      <c r="EMJ75" s="462"/>
      <c r="EMK75" s="462"/>
      <c r="EML75" s="463"/>
      <c r="EMN75" s="457"/>
      <c r="EMO75" s="461"/>
      <c r="EMP75" s="461"/>
      <c r="EMQ75" s="462"/>
      <c r="EMR75" s="462"/>
      <c r="EMS75" s="462"/>
      <c r="EMT75" s="463"/>
      <c r="EMV75" s="457"/>
      <c r="EMW75" s="461"/>
      <c r="EMX75" s="461"/>
      <c r="EMY75" s="462"/>
      <c r="EMZ75" s="462"/>
      <c r="ENA75" s="462"/>
      <c r="ENB75" s="463"/>
      <c r="END75" s="457"/>
      <c r="ENE75" s="461"/>
      <c r="ENF75" s="461"/>
      <c r="ENG75" s="462"/>
      <c r="ENH75" s="462"/>
      <c r="ENI75" s="462"/>
      <c r="ENJ75" s="463"/>
      <c r="ENL75" s="457"/>
      <c r="ENM75" s="461"/>
      <c r="ENN75" s="461"/>
      <c r="ENO75" s="462"/>
      <c r="ENP75" s="462"/>
      <c r="ENQ75" s="462"/>
      <c r="ENR75" s="463"/>
      <c r="ENT75" s="457"/>
      <c r="ENU75" s="461"/>
      <c r="ENV75" s="461"/>
      <c r="ENW75" s="462"/>
      <c r="ENX75" s="462"/>
      <c r="ENY75" s="462"/>
      <c r="ENZ75" s="463"/>
      <c r="EOB75" s="457"/>
      <c r="EOC75" s="461"/>
      <c r="EOD75" s="461"/>
      <c r="EOE75" s="462"/>
      <c r="EOF75" s="462"/>
      <c r="EOG75" s="462"/>
      <c r="EOH75" s="463"/>
      <c r="EOJ75" s="457"/>
      <c r="EOK75" s="461"/>
      <c r="EOL75" s="461"/>
      <c r="EOM75" s="462"/>
      <c r="EON75" s="462"/>
      <c r="EOO75" s="462"/>
      <c r="EOP75" s="463"/>
      <c r="EOR75" s="457"/>
      <c r="EOS75" s="461"/>
      <c r="EOT75" s="461"/>
      <c r="EOU75" s="462"/>
      <c r="EOV75" s="462"/>
      <c r="EOW75" s="462"/>
      <c r="EOX75" s="463"/>
      <c r="EOZ75" s="457"/>
      <c r="EPA75" s="461"/>
      <c r="EPB75" s="461"/>
      <c r="EPC75" s="462"/>
      <c r="EPD75" s="462"/>
      <c r="EPE75" s="462"/>
      <c r="EPF75" s="463"/>
      <c r="EPH75" s="457"/>
      <c r="EPI75" s="461"/>
      <c r="EPJ75" s="461"/>
      <c r="EPK75" s="462"/>
      <c r="EPL75" s="462"/>
      <c r="EPM75" s="462"/>
      <c r="EPN75" s="463"/>
      <c r="EPP75" s="457"/>
      <c r="EPQ75" s="461"/>
      <c r="EPR75" s="461"/>
      <c r="EPS75" s="462"/>
      <c r="EPT75" s="462"/>
      <c r="EPU75" s="462"/>
      <c r="EPV75" s="463"/>
      <c r="EPX75" s="457"/>
      <c r="EPY75" s="461"/>
      <c r="EPZ75" s="461"/>
      <c r="EQA75" s="462"/>
      <c r="EQB75" s="462"/>
      <c r="EQC75" s="462"/>
      <c r="EQD75" s="463"/>
      <c r="EQF75" s="457"/>
      <c r="EQG75" s="461"/>
      <c r="EQH75" s="461"/>
      <c r="EQI75" s="462"/>
      <c r="EQJ75" s="462"/>
      <c r="EQK75" s="462"/>
      <c r="EQL75" s="463"/>
      <c r="EQN75" s="457"/>
      <c r="EQO75" s="461"/>
      <c r="EQP75" s="461"/>
      <c r="EQQ75" s="462"/>
      <c r="EQR75" s="462"/>
      <c r="EQS75" s="462"/>
      <c r="EQT75" s="463"/>
      <c r="EQV75" s="457"/>
      <c r="EQW75" s="461"/>
      <c r="EQX75" s="461"/>
      <c r="EQY75" s="462"/>
      <c r="EQZ75" s="462"/>
      <c r="ERA75" s="462"/>
      <c r="ERB75" s="463"/>
      <c r="ERD75" s="457"/>
      <c r="ERE75" s="461"/>
      <c r="ERF75" s="461"/>
      <c r="ERG75" s="462"/>
      <c r="ERH75" s="462"/>
      <c r="ERI75" s="462"/>
      <c r="ERJ75" s="463"/>
      <c r="ERL75" s="457"/>
      <c r="ERM75" s="461"/>
      <c r="ERN75" s="461"/>
      <c r="ERO75" s="462"/>
      <c r="ERP75" s="462"/>
      <c r="ERQ75" s="462"/>
      <c r="ERR75" s="463"/>
      <c r="ERT75" s="457"/>
      <c r="ERU75" s="461"/>
      <c r="ERV75" s="461"/>
      <c r="ERW75" s="462"/>
      <c r="ERX75" s="462"/>
      <c r="ERY75" s="462"/>
      <c r="ERZ75" s="463"/>
      <c r="ESB75" s="457"/>
      <c r="ESC75" s="461"/>
      <c r="ESD75" s="461"/>
      <c r="ESE75" s="462"/>
      <c r="ESF75" s="462"/>
      <c r="ESG75" s="462"/>
      <c r="ESH75" s="463"/>
      <c r="ESJ75" s="457"/>
      <c r="ESK75" s="461"/>
      <c r="ESL75" s="461"/>
      <c r="ESM75" s="462"/>
      <c r="ESN75" s="462"/>
      <c r="ESO75" s="462"/>
      <c r="ESP75" s="463"/>
      <c r="ESR75" s="457"/>
      <c r="ESS75" s="461"/>
      <c r="EST75" s="461"/>
      <c r="ESU75" s="462"/>
      <c r="ESV75" s="462"/>
      <c r="ESW75" s="462"/>
      <c r="ESX75" s="463"/>
      <c r="ESZ75" s="457"/>
      <c r="ETA75" s="461"/>
      <c r="ETB75" s="461"/>
      <c r="ETC75" s="462"/>
      <c r="ETD75" s="462"/>
      <c r="ETE75" s="462"/>
      <c r="ETF75" s="463"/>
      <c r="ETH75" s="457"/>
      <c r="ETI75" s="461"/>
      <c r="ETJ75" s="461"/>
      <c r="ETK75" s="462"/>
      <c r="ETL75" s="462"/>
      <c r="ETM75" s="462"/>
      <c r="ETN75" s="463"/>
      <c r="ETP75" s="457"/>
      <c r="ETQ75" s="461"/>
      <c r="ETR75" s="461"/>
      <c r="ETS75" s="462"/>
      <c r="ETT75" s="462"/>
      <c r="ETU75" s="462"/>
      <c r="ETV75" s="463"/>
      <c r="ETX75" s="457"/>
      <c r="ETY75" s="461"/>
      <c r="ETZ75" s="461"/>
      <c r="EUA75" s="462"/>
      <c r="EUB75" s="462"/>
      <c r="EUC75" s="462"/>
      <c r="EUD75" s="463"/>
      <c r="EUF75" s="457"/>
      <c r="EUG75" s="461"/>
      <c r="EUH75" s="461"/>
      <c r="EUI75" s="462"/>
      <c r="EUJ75" s="462"/>
      <c r="EUK75" s="462"/>
      <c r="EUL75" s="463"/>
      <c r="EUN75" s="457"/>
      <c r="EUO75" s="461"/>
      <c r="EUP75" s="461"/>
      <c r="EUQ75" s="462"/>
      <c r="EUR75" s="462"/>
      <c r="EUS75" s="462"/>
      <c r="EUT75" s="463"/>
      <c r="EUV75" s="457"/>
      <c r="EUW75" s="461"/>
      <c r="EUX75" s="461"/>
      <c r="EUY75" s="462"/>
      <c r="EUZ75" s="462"/>
      <c r="EVA75" s="462"/>
      <c r="EVB75" s="463"/>
      <c r="EVD75" s="457"/>
      <c r="EVE75" s="461"/>
      <c r="EVF75" s="461"/>
      <c r="EVG75" s="462"/>
      <c r="EVH75" s="462"/>
      <c r="EVI75" s="462"/>
      <c r="EVJ75" s="463"/>
      <c r="EVL75" s="457"/>
      <c r="EVM75" s="461"/>
      <c r="EVN75" s="461"/>
      <c r="EVO75" s="462"/>
      <c r="EVP75" s="462"/>
      <c r="EVQ75" s="462"/>
      <c r="EVR75" s="463"/>
      <c r="EVT75" s="457"/>
      <c r="EVU75" s="461"/>
      <c r="EVV75" s="461"/>
      <c r="EVW75" s="462"/>
      <c r="EVX75" s="462"/>
      <c r="EVY75" s="462"/>
      <c r="EVZ75" s="463"/>
      <c r="EWB75" s="457"/>
      <c r="EWC75" s="461"/>
      <c r="EWD75" s="461"/>
      <c r="EWE75" s="462"/>
      <c r="EWF75" s="462"/>
      <c r="EWG75" s="462"/>
      <c r="EWH75" s="463"/>
      <c r="EWJ75" s="457"/>
      <c r="EWK75" s="461"/>
      <c r="EWL75" s="461"/>
      <c r="EWM75" s="462"/>
      <c r="EWN75" s="462"/>
      <c r="EWO75" s="462"/>
      <c r="EWP75" s="463"/>
      <c r="EWR75" s="457"/>
      <c r="EWS75" s="461"/>
      <c r="EWT75" s="461"/>
      <c r="EWU75" s="462"/>
      <c r="EWV75" s="462"/>
      <c r="EWW75" s="462"/>
      <c r="EWX75" s="463"/>
      <c r="EWZ75" s="457"/>
      <c r="EXA75" s="461"/>
      <c r="EXB75" s="461"/>
      <c r="EXC75" s="462"/>
      <c r="EXD75" s="462"/>
      <c r="EXE75" s="462"/>
      <c r="EXF75" s="463"/>
      <c r="EXH75" s="457"/>
      <c r="EXI75" s="461"/>
      <c r="EXJ75" s="461"/>
      <c r="EXK75" s="462"/>
      <c r="EXL75" s="462"/>
      <c r="EXM75" s="462"/>
      <c r="EXN75" s="463"/>
      <c r="EXP75" s="457"/>
      <c r="EXQ75" s="461"/>
      <c r="EXR75" s="461"/>
      <c r="EXS75" s="462"/>
      <c r="EXT75" s="462"/>
      <c r="EXU75" s="462"/>
      <c r="EXV75" s="463"/>
      <c r="EXX75" s="457"/>
      <c r="EXY75" s="461"/>
      <c r="EXZ75" s="461"/>
      <c r="EYA75" s="462"/>
      <c r="EYB75" s="462"/>
      <c r="EYC75" s="462"/>
      <c r="EYD75" s="463"/>
      <c r="EYF75" s="457"/>
      <c r="EYG75" s="461"/>
      <c r="EYH75" s="461"/>
      <c r="EYI75" s="462"/>
      <c r="EYJ75" s="462"/>
      <c r="EYK75" s="462"/>
      <c r="EYL75" s="463"/>
      <c r="EYN75" s="457"/>
      <c r="EYO75" s="461"/>
      <c r="EYP75" s="461"/>
      <c r="EYQ75" s="462"/>
      <c r="EYR75" s="462"/>
      <c r="EYS75" s="462"/>
      <c r="EYT75" s="463"/>
      <c r="EYV75" s="457"/>
      <c r="EYW75" s="461"/>
      <c r="EYX75" s="461"/>
      <c r="EYY75" s="462"/>
      <c r="EYZ75" s="462"/>
      <c r="EZA75" s="462"/>
      <c r="EZB75" s="463"/>
      <c r="EZD75" s="457"/>
      <c r="EZE75" s="461"/>
      <c r="EZF75" s="461"/>
      <c r="EZG75" s="462"/>
      <c r="EZH75" s="462"/>
      <c r="EZI75" s="462"/>
      <c r="EZJ75" s="463"/>
      <c r="EZL75" s="457"/>
      <c r="EZM75" s="461"/>
      <c r="EZN75" s="461"/>
      <c r="EZO75" s="462"/>
      <c r="EZP75" s="462"/>
      <c r="EZQ75" s="462"/>
      <c r="EZR75" s="463"/>
      <c r="EZT75" s="457"/>
      <c r="EZU75" s="461"/>
      <c r="EZV75" s="461"/>
      <c r="EZW75" s="462"/>
      <c r="EZX75" s="462"/>
      <c r="EZY75" s="462"/>
      <c r="EZZ75" s="463"/>
      <c r="FAB75" s="457"/>
      <c r="FAC75" s="461"/>
      <c r="FAD75" s="461"/>
      <c r="FAE75" s="462"/>
      <c r="FAF75" s="462"/>
      <c r="FAG75" s="462"/>
      <c r="FAH75" s="463"/>
      <c r="FAJ75" s="457"/>
      <c r="FAK75" s="461"/>
      <c r="FAL75" s="461"/>
      <c r="FAM75" s="462"/>
      <c r="FAN75" s="462"/>
      <c r="FAO75" s="462"/>
      <c r="FAP75" s="463"/>
      <c r="FAR75" s="457"/>
      <c r="FAS75" s="461"/>
      <c r="FAT75" s="461"/>
      <c r="FAU75" s="462"/>
      <c r="FAV75" s="462"/>
      <c r="FAW75" s="462"/>
      <c r="FAX75" s="463"/>
      <c r="FAZ75" s="457"/>
      <c r="FBA75" s="461"/>
      <c r="FBB75" s="461"/>
      <c r="FBC75" s="462"/>
      <c r="FBD75" s="462"/>
      <c r="FBE75" s="462"/>
      <c r="FBF75" s="463"/>
      <c r="FBH75" s="457"/>
      <c r="FBI75" s="461"/>
      <c r="FBJ75" s="461"/>
      <c r="FBK75" s="462"/>
      <c r="FBL75" s="462"/>
      <c r="FBM75" s="462"/>
      <c r="FBN75" s="463"/>
      <c r="FBP75" s="457"/>
      <c r="FBQ75" s="461"/>
      <c r="FBR75" s="461"/>
      <c r="FBS75" s="462"/>
      <c r="FBT75" s="462"/>
      <c r="FBU75" s="462"/>
      <c r="FBV75" s="463"/>
      <c r="FBX75" s="457"/>
      <c r="FBY75" s="461"/>
      <c r="FBZ75" s="461"/>
      <c r="FCA75" s="462"/>
      <c r="FCB75" s="462"/>
      <c r="FCC75" s="462"/>
      <c r="FCD75" s="463"/>
      <c r="FCF75" s="457"/>
      <c r="FCG75" s="461"/>
      <c r="FCH75" s="461"/>
      <c r="FCI75" s="462"/>
      <c r="FCJ75" s="462"/>
      <c r="FCK75" s="462"/>
      <c r="FCL75" s="463"/>
      <c r="FCN75" s="457"/>
      <c r="FCO75" s="461"/>
      <c r="FCP75" s="461"/>
      <c r="FCQ75" s="462"/>
      <c r="FCR75" s="462"/>
      <c r="FCS75" s="462"/>
      <c r="FCT75" s="463"/>
      <c r="FCV75" s="457"/>
      <c r="FCW75" s="461"/>
      <c r="FCX75" s="461"/>
      <c r="FCY75" s="462"/>
      <c r="FCZ75" s="462"/>
      <c r="FDA75" s="462"/>
      <c r="FDB75" s="463"/>
      <c r="FDD75" s="457"/>
      <c r="FDE75" s="461"/>
      <c r="FDF75" s="461"/>
      <c r="FDG75" s="462"/>
      <c r="FDH75" s="462"/>
      <c r="FDI75" s="462"/>
      <c r="FDJ75" s="463"/>
      <c r="FDL75" s="457"/>
      <c r="FDM75" s="461"/>
      <c r="FDN75" s="461"/>
      <c r="FDO75" s="462"/>
      <c r="FDP75" s="462"/>
      <c r="FDQ75" s="462"/>
      <c r="FDR75" s="463"/>
      <c r="FDT75" s="457"/>
      <c r="FDU75" s="461"/>
      <c r="FDV75" s="461"/>
      <c r="FDW75" s="462"/>
      <c r="FDX75" s="462"/>
      <c r="FDY75" s="462"/>
      <c r="FDZ75" s="463"/>
      <c r="FEB75" s="457"/>
      <c r="FEC75" s="461"/>
      <c r="FED75" s="461"/>
      <c r="FEE75" s="462"/>
      <c r="FEF75" s="462"/>
      <c r="FEG75" s="462"/>
      <c r="FEH75" s="463"/>
      <c r="FEJ75" s="457"/>
      <c r="FEK75" s="461"/>
      <c r="FEL75" s="461"/>
      <c r="FEM75" s="462"/>
      <c r="FEN75" s="462"/>
      <c r="FEO75" s="462"/>
      <c r="FEP75" s="463"/>
      <c r="FER75" s="457"/>
      <c r="FES75" s="461"/>
      <c r="FET75" s="461"/>
      <c r="FEU75" s="462"/>
      <c r="FEV75" s="462"/>
      <c r="FEW75" s="462"/>
      <c r="FEX75" s="463"/>
      <c r="FEZ75" s="457"/>
      <c r="FFA75" s="461"/>
      <c r="FFB75" s="461"/>
      <c r="FFC75" s="462"/>
      <c r="FFD75" s="462"/>
      <c r="FFE75" s="462"/>
      <c r="FFF75" s="463"/>
      <c r="FFH75" s="457"/>
      <c r="FFI75" s="461"/>
      <c r="FFJ75" s="461"/>
      <c r="FFK75" s="462"/>
      <c r="FFL75" s="462"/>
      <c r="FFM75" s="462"/>
      <c r="FFN75" s="463"/>
      <c r="FFP75" s="457"/>
      <c r="FFQ75" s="461"/>
      <c r="FFR75" s="461"/>
      <c r="FFS75" s="462"/>
      <c r="FFT75" s="462"/>
      <c r="FFU75" s="462"/>
      <c r="FFV75" s="463"/>
      <c r="FFX75" s="457"/>
      <c r="FFY75" s="461"/>
      <c r="FFZ75" s="461"/>
      <c r="FGA75" s="462"/>
      <c r="FGB75" s="462"/>
      <c r="FGC75" s="462"/>
      <c r="FGD75" s="463"/>
      <c r="FGF75" s="457"/>
      <c r="FGG75" s="461"/>
      <c r="FGH75" s="461"/>
      <c r="FGI75" s="462"/>
      <c r="FGJ75" s="462"/>
      <c r="FGK75" s="462"/>
      <c r="FGL75" s="463"/>
      <c r="FGN75" s="457"/>
      <c r="FGO75" s="461"/>
      <c r="FGP75" s="461"/>
      <c r="FGQ75" s="462"/>
      <c r="FGR75" s="462"/>
      <c r="FGS75" s="462"/>
      <c r="FGT75" s="463"/>
      <c r="FGV75" s="457"/>
      <c r="FGW75" s="461"/>
      <c r="FGX75" s="461"/>
      <c r="FGY75" s="462"/>
      <c r="FGZ75" s="462"/>
      <c r="FHA75" s="462"/>
      <c r="FHB75" s="463"/>
      <c r="FHD75" s="457"/>
      <c r="FHE75" s="461"/>
      <c r="FHF75" s="461"/>
      <c r="FHG75" s="462"/>
      <c r="FHH75" s="462"/>
      <c r="FHI75" s="462"/>
      <c r="FHJ75" s="463"/>
      <c r="FHL75" s="457"/>
      <c r="FHM75" s="461"/>
      <c r="FHN75" s="461"/>
      <c r="FHO75" s="462"/>
      <c r="FHP75" s="462"/>
      <c r="FHQ75" s="462"/>
      <c r="FHR75" s="463"/>
      <c r="FHT75" s="457"/>
      <c r="FHU75" s="461"/>
      <c r="FHV75" s="461"/>
      <c r="FHW75" s="462"/>
      <c r="FHX75" s="462"/>
      <c r="FHY75" s="462"/>
      <c r="FHZ75" s="463"/>
      <c r="FIB75" s="457"/>
      <c r="FIC75" s="461"/>
      <c r="FID75" s="461"/>
      <c r="FIE75" s="462"/>
      <c r="FIF75" s="462"/>
      <c r="FIG75" s="462"/>
      <c r="FIH75" s="463"/>
      <c r="FIJ75" s="457"/>
      <c r="FIK75" s="461"/>
      <c r="FIL75" s="461"/>
      <c r="FIM75" s="462"/>
      <c r="FIN75" s="462"/>
      <c r="FIO75" s="462"/>
      <c r="FIP75" s="463"/>
      <c r="FIR75" s="457"/>
      <c r="FIS75" s="461"/>
      <c r="FIT75" s="461"/>
      <c r="FIU75" s="462"/>
      <c r="FIV75" s="462"/>
      <c r="FIW75" s="462"/>
      <c r="FIX75" s="463"/>
      <c r="FIZ75" s="457"/>
      <c r="FJA75" s="461"/>
      <c r="FJB75" s="461"/>
      <c r="FJC75" s="462"/>
      <c r="FJD75" s="462"/>
      <c r="FJE75" s="462"/>
      <c r="FJF75" s="463"/>
      <c r="FJH75" s="457"/>
      <c r="FJI75" s="461"/>
      <c r="FJJ75" s="461"/>
      <c r="FJK75" s="462"/>
      <c r="FJL75" s="462"/>
      <c r="FJM75" s="462"/>
      <c r="FJN75" s="463"/>
      <c r="FJP75" s="457"/>
      <c r="FJQ75" s="461"/>
      <c r="FJR75" s="461"/>
      <c r="FJS75" s="462"/>
      <c r="FJT75" s="462"/>
      <c r="FJU75" s="462"/>
      <c r="FJV75" s="463"/>
      <c r="FJX75" s="457"/>
      <c r="FJY75" s="461"/>
      <c r="FJZ75" s="461"/>
      <c r="FKA75" s="462"/>
      <c r="FKB75" s="462"/>
      <c r="FKC75" s="462"/>
      <c r="FKD75" s="463"/>
      <c r="FKF75" s="457"/>
      <c r="FKG75" s="461"/>
      <c r="FKH75" s="461"/>
      <c r="FKI75" s="462"/>
      <c r="FKJ75" s="462"/>
      <c r="FKK75" s="462"/>
      <c r="FKL75" s="463"/>
      <c r="FKN75" s="457"/>
      <c r="FKO75" s="461"/>
      <c r="FKP75" s="461"/>
      <c r="FKQ75" s="462"/>
      <c r="FKR75" s="462"/>
      <c r="FKS75" s="462"/>
      <c r="FKT75" s="463"/>
      <c r="FKV75" s="457"/>
      <c r="FKW75" s="461"/>
      <c r="FKX75" s="461"/>
      <c r="FKY75" s="462"/>
      <c r="FKZ75" s="462"/>
      <c r="FLA75" s="462"/>
      <c r="FLB75" s="463"/>
      <c r="FLD75" s="457"/>
      <c r="FLE75" s="461"/>
      <c r="FLF75" s="461"/>
      <c r="FLG75" s="462"/>
      <c r="FLH75" s="462"/>
      <c r="FLI75" s="462"/>
      <c r="FLJ75" s="463"/>
      <c r="FLL75" s="457"/>
      <c r="FLM75" s="461"/>
      <c r="FLN75" s="461"/>
      <c r="FLO75" s="462"/>
      <c r="FLP75" s="462"/>
      <c r="FLQ75" s="462"/>
      <c r="FLR75" s="463"/>
      <c r="FLT75" s="457"/>
      <c r="FLU75" s="461"/>
      <c r="FLV75" s="461"/>
      <c r="FLW75" s="462"/>
      <c r="FLX75" s="462"/>
      <c r="FLY75" s="462"/>
      <c r="FLZ75" s="463"/>
      <c r="FMB75" s="457"/>
      <c r="FMC75" s="461"/>
      <c r="FMD75" s="461"/>
      <c r="FME75" s="462"/>
      <c r="FMF75" s="462"/>
      <c r="FMG75" s="462"/>
      <c r="FMH75" s="463"/>
      <c r="FMJ75" s="457"/>
      <c r="FMK75" s="461"/>
      <c r="FML75" s="461"/>
      <c r="FMM75" s="462"/>
      <c r="FMN75" s="462"/>
      <c r="FMO75" s="462"/>
      <c r="FMP75" s="463"/>
      <c r="FMR75" s="457"/>
      <c r="FMS75" s="461"/>
      <c r="FMT75" s="461"/>
      <c r="FMU75" s="462"/>
      <c r="FMV75" s="462"/>
      <c r="FMW75" s="462"/>
      <c r="FMX75" s="463"/>
      <c r="FMZ75" s="457"/>
      <c r="FNA75" s="461"/>
      <c r="FNB75" s="461"/>
      <c r="FNC75" s="462"/>
      <c r="FND75" s="462"/>
      <c r="FNE75" s="462"/>
      <c r="FNF75" s="463"/>
      <c r="FNH75" s="457"/>
      <c r="FNI75" s="461"/>
      <c r="FNJ75" s="461"/>
      <c r="FNK75" s="462"/>
      <c r="FNL75" s="462"/>
      <c r="FNM75" s="462"/>
      <c r="FNN75" s="463"/>
      <c r="FNP75" s="457"/>
      <c r="FNQ75" s="461"/>
      <c r="FNR75" s="461"/>
      <c r="FNS75" s="462"/>
      <c r="FNT75" s="462"/>
      <c r="FNU75" s="462"/>
      <c r="FNV75" s="463"/>
      <c r="FNX75" s="457"/>
      <c r="FNY75" s="461"/>
      <c r="FNZ75" s="461"/>
      <c r="FOA75" s="462"/>
      <c r="FOB75" s="462"/>
      <c r="FOC75" s="462"/>
      <c r="FOD75" s="463"/>
      <c r="FOF75" s="457"/>
      <c r="FOG75" s="461"/>
      <c r="FOH75" s="461"/>
      <c r="FOI75" s="462"/>
      <c r="FOJ75" s="462"/>
      <c r="FOK75" s="462"/>
      <c r="FOL75" s="463"/>
      <c r="FON75" s="457"/>
      <c r="FOO75" s="461"/>
      <c r="FOP75" s="461"/>
      <c r="FOQ75" s="462"/>
      <c r="FOR75" s="462"/>
      <c r="FOS75" s="462"/>
      <c r="FOT75" s="463"/>
      <c r="FOV75" s="457"/>
      <c r="FOW75" s="461"/>
      <c r="FOX75" s="461"/>
      <c r="FOY75" s="462"/>
      <c r="FOZ75" s="462"/>
      <c r="FPA75" s="462"/>
      <c r="FPB75" s="463"/>
      <c r="FPD75" s="457"/>
      <c r="FPE75" s="461"/>
      <c r="FPF75" s="461"/>
      <c r="FPG75" s="462"/>
      <c r="FPH75" s="462"/>
      <c r="FPI75" s="462"/>
      <c r="FPJ75" s="463"/>
      <c r="FPL75" s="457"/>
      <c r="FPM75" s="461"/>
      <c r="FPN75" s="461"/>
      <c r="FPO75" s="462"/>
      <c r="FPP75" s="462"/>
      <c r="FPQ75" s="462"/>
      <c r="FPR75" s="463"/>
      <c r="FPT75" s="457"/>
      <c r="FPU75" s="461"/>
      <c r="FPV75" s="461"/>
      <c r="FPW75" s="462"/>
      <c r="FPX75" s="462"/>
      <c r="FPY75" s="462"/>
      <c r="FPZ75" s="463"/>
      <c r="FQB75" s="457"/>
      <c r="FQC75" s="461"/>
      <c r="FQD75" s="461"/>
      <c r="FQE75" s="462"/>
      <c r="FQF75" s="462"/>
      <c r="FQG75" s="462"/>
      <c r="FQH75" s="463"/>
      <c r="FQJ75" s="457"/>
      <c r="FQK75" s="461"/>
      <c r="FQL75" s="461"/>
      <c r="FQM75" s="462"/>
      <c r="FQN75" s="462"/>
      <c r="FQO75" s="462"/>
      <c r="FQP75" s="463"/>
      <c r="FQR75" s="457"/>
      <c r="FQS75" s="461"/>
      <c r="FQT75" s="461"/>
      <c r="FQU75" s="462"/>
      <c r="FQV75" s="462"/>
      <c r="FQW75" s="462"/>
      <c r="FQX75" s="463"/>
      <c r="FQZ75" s="457"/>
      <c r="FRA75" s="461"/>
      <c r="FRB75" s="461"/>
      <c r="FRC75" s="462"/>
      <c r="FRD75" s="462"/>
      <c r="FRE75" s="462"/>
      <c r="FRF75" s="463"/>
      <c r="FRH75" s="457"/>
      <c r="FRI75" s="461"/>
      <c r="FRJ75" s="461"/>
      <c r="FRK75" s="462"/>
      <c r="FRL75" s="462"/>
      <c r="FRM75" s="462"/>
      <c r="FRN75" s="463"/>
      <c r="FRP75" s="457"/>
      <c r="FRQ75" s="461"/>
      <c r="FRR75" s="461"/>
      <c r="FRS75" s="462"/>
      <c r="FRT75" s="462"/>
      <c r="FRU75" s="462"/>
      <c r="FRV75" s="463"/>
      <c r="FRX75" s="457"/>
      <c r="FRY75" s="461"/>
      <c r="FRZ75" s="461"/>
      <c r="FSA75" s="462"/>
      <c r="FSB75" s="462"/>
      <c r="FSC75" s="462"/>
      <c r="FSD75" s="463"/>
      <c r="FSF75" s="457"/>
      <c r="FSG75" s="461"/>
      <c r="FSH75" s="461"/>
      <c r="FSI75" s="462"/>
      <c r="FSJ75" s="462"/>
      <c r="FSK75" s="462"/>
      <c r="FSL75" s="463"/>
      <c r="FSN75" s="457"/>
      <c r="FSO75" s="461"/>
      <c r="FSP75" s="461"/>
      <c r="FSQ75" s="462"/>
      <c r="FSR75" s="462"/>
      <c r="FSS75" s="462"/>
      <c r="FST75" s="463"/>
      <c r="FSV75" s="457"/>
      <c r="FSW75" s="461"/>
      <c r="FSX75" s="461"/>
      <c r="FSY75" s="462"/>
      <c r="FSZ75" s="462"/>
      <c r="FTA75" s="462"/>
      <c r="FTB75" s="463"/>
      <c r="FTD75" s="457"/>
      <c r="FTE75" s="461"/>
      <c r="FTF75" s="461"/>
      <c r="FTG75" s="462"/>
      <c r="FTH75" s="462"/>
      <c r="FTI75" s="462"/>
      <c r="FTJ75" s="463"/>
      <c r="FTL75" s="457"/>
      <c r="FTM75" s="461"/>
      <c r="FTN75" s="461"/>
      <c r="FTO75" s="462"/>
      <c r="FTP75" s="462"/>
      <c r="FTQ75" s="462"/>
      <c r="FTR75" s="463"/>
      <c r="FTT75" s="457"/>
      <c r="FTU75" s="461"/>
      <c r="FTV75" s="461"/>
      <c r="FTW75" s="462"/>
      <c r="FTX75" s="462"/>
      <c r="FTY75" s="462"/>
      <c r="FTZ75" s="463"/>
      <c r="FUB75" s="457"/>
      <c r="FUC75" s="461"/>
      <c r="FUD75" s="461"/>
      <c r="FUE75" s="462"/>
      <c r="FUF75" s="462"/>
      <c r="FUG75" s="462"/>
      <c r="FUH75" s="463"/>
      <c r="FUJ75" s="457"/>
      <c r="FUK75" s="461"/>
      <c r="FUL75" s="461"/>
      <c r="FUM75" s="462"/>
      <c r="FUN75" s="462"/>
      <c r="FUO75" s="462"/>
      <c r="FUP75" s="463"/>
      <c r="FUR75" s="457"/>
      <c r="FUS75" s="461"/>
      <c r="FUT75" s="461"/>
      <c r="FUU75" s="462"/>
      <c r="FUV75" s="462"/>
      <c r="FUW75" s="462"/>
      <c r="FUX75" s="463"/>
      <c r="FUZ75" s="457"/>
      <c r="FVA75" s="461"/>
      <c r="FVB75" s="461"/>
      <c r="FVC75" s="462"/>
      <c r="FVD75" s="462"/>
      <c r="FVE75" s="462"/>
      <c r="FVF75" s="463"/>
      <c r="FVH75" s="457"/>
      <c r="FVI75" s="461"/>
      <c r="FVJ75" s="461"/>
      <c r="FVK75" s="462"/>
      <c r="FVL75" s="462"/>
      <c r="FVM75" s="462"/>
      <c r="FVN75" s="463"/>
      <c r="FVP75" s="457"/>
      <c r="FVQ75" s="461"/>
      <c r="FVR75" s="461"/>
      <c r="FVS75" s="462"/>
      <c r="FVT75" s="462"/>
      <c r="FVU75" s="462"/>
      <c r="FVV75" s="463"/>
      <c r="FVX75" s="457"/>
      <c r="FVY75" s="461"/>
      <c r="FVZ75" s="461"/>
      <c r="FWA75" s="462"/>
      <c r="FWB75" s="462"/>
      <c r="FWC75" s="462"/>
      <c r="FWD75" s="463"/>
      <c r="FWF75" s="457"/>
      <c r="FWG75" s="461"/>
      <c r="FWH75" s="461"/>
      <c r="FWI75" s="462"/>
      <c r="FWJ75" s="462"/>
      <c r="FWK75" s="462"/>
      <c r="FWL75" s="463"/>
      <c r="FWN75" s="457"/>
      <c r="FWO75" s="461"/>
      <c r="FWP75" s="461"/>
      <c r="FWQ75" s="462"/>
      <c r="FWR75" s="462"/>
      <c r="FWS75" s="462"/>
      <c r="FWT75" s="463"/>
      <c r="FWV75" s="457"/>
      <c r="FWW75" s="461"/>
      <c r="FWX75" s="461"/>
      <c r="FWY75" s="462"/>
      <c r="FWZ75" s="462"/>
      <c r="FXA75" s="462"/>
      <c r="FXB75" s="463"/>
      <c r="FXD75" s="457"/>
      <c r="FXE75" s="461"/>
      <c r="FXF75" s="461"/>
      <c r="FXG75" s="462"/>
      <c r="FXH75" s="462"/>
      <c r="FXI75" s="462"/>
      <c r="FXJ75" s="463"/>
      <c r="FXL75" s="457"/>
      <c r="FXM75" s="461"/>
      <c r="FXN75" s="461"/>
      <c r="FXO75" s="462"/>
      <c r="FXP75" s="462"/>
      <c r="FXQ75" s="462"/>
      <c r="FXR75" s="463"/>
      <c r="FXT75" s="457"/>
      <c r="FXU75" s="461"/>
      <c r="FXV75" s="461"/>
      <c r="FXW75" s="462"/>
      <c r="FXX75" s="462"/>
      <c r="FXY75" s="462"/>
      <c r="FXZ75" s="463"/>
      <c r="FYB75" s="457"/>
      <c r="FYC75" s="461"/>
      <c r="FYD75" s="461"/>
      <c r="FYE75" s="462"/>
      <c r="FYF75" s="462"/>
      <c r="FYG75" s="462"/>
      <c r="FYH75" s="463"/>
      <c r="FYJ75" s="457"/>
      <c r="FYK75" s="461"/>
      <c r="FYL75" s="461"/>
      <c r="FYM75" s="462"/>
      <c r="FYN75" s="462"/>
      <c r="FYO75" s="462"/>
      <c r="FYP75" s="463"/>
      <c r="FYR75" s="457"/>
      <c r="FYS75" s="461"/>
      <c r="FYT75" s="461"/>
      <c r="FYU75" s="462"/>
      <c r="FYV75" s="462"/>
      <c r="FYW75" s="462"/>
      <c r="FYX75" s="463"/>
      <c r="FYZ75" s="457"/>
      <c r="FZA75" s="461"/>
      <c r="FZB75" s="461"/>
      <c r="FZC75" s="462"/>
      <c r="FZD75" s="462"/>
      <c r="FZE75" s="462"/>
      <c r="FZF75" s="463"/>
      <c r="FZH75" s="457"/>
      <c r="FZI75" s="461"/>
      <c r="FZJ75" s="461"/>
      <c r="FZK75" s="462"/>
      <c r="FZL75" s="462"/>
      <c r="FZM75" s="462"/>
      <c r="FZN75" s="463"/>
      <c r="FZP75" s="457"/>
      <c r="FZQ75" s="461"/>
      <c r="FZR75" s="461"/>
      <c r="FZS75" s="462"/>
      <c r="FZT75" s="462"/>
      <c r="FZU75" s="462"/>
      <c r="FZV75" s="463"/>
      <c r="FZX75" s="457"/>
      <c r="FZY75" s="461"/>
      <c r="FZZ75" s="461"/>
      <c r="GAA75" s="462"/>
      <c r="GAB75" s="462"/>
      <c r="GAC75" s="462"/>
      <c r="GAD75" s="463"/>
      <c r="GAF75" s="457"/>
      <c r="GAG75" s="461"/>
      <c r="GAH75" s="461"/>
      <c r="GAI75" s="462"/>
      <c r="GAJ75" s="462"/>
      <c r="GAK75" s="462"/>
      <c r="GAL75" s="463"/>
      <c r="GAN75" s="457"/>
      <c r="GAO75" s="461"/>
      <c r="GAP75" s="461"/>
      <c r="GAQ75" s="462"/>
      <c r="GAR75" s="462"/>
      <c r="GAS75" s="462"/>
      <c r="GAT75" s="463"/>
      <c r="GAV75" s="457"/>
      <c r="GAW75" s="461"/>
      <c r="GAX75" s="461"/>
      <c r="GAY75" s="462"/>
      <c r="GAZ75" s="462"/>
      <c r="GBA75" s="462"/>
      <c r="GBB75" s="463"/>
      <c r="GBD75" s="457"/>
      <c r="GBE75" s="461"/>
      <c r="GBF75" s="461"/>
      <c r="GBG75" s="462"/>
      <c r="GBH75" s="462"/>
      <c r="GBI75" s="462"/>
      <c r="GBJ75" s="463"/>
      <c r="GBL75" s="457"/>
      <c r="GBM75" s="461"/>
      <c r="GBN75" s="461"/>
      <c r="GBO75" s="462"/>
      <c r="GBP75" s="462"/>
      <c r="GBQ75" s="462"/>
      <c r="GBR75" s="463"/>
      <c r="GBT75" s="457"/>
      <c r="GBU75" s="461"/>
      <c r="GBV75" s="461"/>
      <c r="GBW75" s="462"/>
      <c r="GBX75" s="462"/>
      <c r="GBY75" s="462"/>
      <c r="GBZ75" s="463"/>
      <c r="GCB75" s="457"/>
      <c r="GCC75" s="461"/>
      <c r="GCD75" s="461"/>
      <c r="GCE75" s="462"/>
      <c r="GCF75" s="462"/>
      <c r="GCG75" s="462"/>
      <c r="GCH75" s="463"/>
      <c r="GCJ75" s="457"/>
      <c r="GCK75" s="461"/>
      <c r="GCL75" s="461"/>
      <c r="GCM75" s="462"/>
      <c r="GCN75" s="462"/>
      <c r="GCO75" s="462"/>
      <c r="GCP75" s="463"/>
      <c r="GCR75" s="457"/>
      <c r="GCS75" s="461"/>
      <c r="GCT75" s="461"/>
      <c r="GCU75" s="462"/>
      <c r="GCV75" s="462"/>
      <c r="GCW75" s="462"/>
      <c r="GCX75" s="463"/>
      <c r="GCZ75" s="457"/>
      <c r="GDA75" s="461"/>
      <c r="GDB75" s="461"/>
      <c r="GDC75" s="462"/>
      <c r="GDD75" s="462"/>
      <c r="GDE75" s="462"/>
      <c r="GDF75" s="463"/>
      <c r="GDH75" s="457"/>
      <c r="GDI75" s="461"/>
      <c r="GDJ75" s="461"/>
      <c r="GDK75" s="462"/>
      <c r="GDL75" s="462"/>
      <c r="GDM75" s="462"/>
      <c r="GDN75" s="463"/>
      <c r="GDP75" s="457"/>
      <c r="GDQ75" s="461"/>
      <c r="GDR75" s="461"/>
      <c r="GDS75" s="462"/>
      <c r="GDT75" s="462"/>
      <c r="GDU75" s="462"/>
      <c r="GDV75" s="463"/>
      <c r="GDX75" s="457"/>
      <c r="GDY75" s="461"/>
      <c r="GDZ75" s="461"/>
      <c r="GEA75" s="462"/>
      <c r="GEB75" s="462"/>
      <c r="GEC75" s="462"/>
      <c r="GED75" s="463"/>
      <c r="GEF75" s="457"/>
      <c r="GEG75" s="461"/>
      <c r="GEH75" s="461"/>
      <c r="GEI75" s="462"/>
      <c r="GEJ75" s="462"/>
      <c r="GEK75" s="462"/>
      <c r="GEL75" s="463"/>
      <c r="GEN75" s="457"/>
      <c r="GEO75" s="461"/>
      <c r="GEP75" s="461"/>
      <c r="GEQ75" s="462"/>
      <c r="GER75" s="462"/>
      <c r="GES75" s="462"/>
      <c r="GET75" s="463"/>
      <c r="GEV75" s="457"/>
      <c r="GEW75" s="461"/>
      <c r="GEX75" s="461"/>
      <c r="GEY75" s="462"/>
      <c r="GEZ75" s="462"/>
      <c r="GFA75" s="462"/>
      <c r="GFB75" s="463"/>
      <c r="GFD75" s="457"/>
      <c r="GFE75" s="461"/>
      <c r="GFF75" s="461"/>
      <c r="GFG75" s="462"/>
      <c r="GFH75" s="462"/>
      <c r="GFI75" s="462"/>
      <c r="GFJ75" s="463"/>
      <c r="GFL75" s="457"/>
      <c r="GFM75" s="461"/>
      <c r="GFN75" s="461"/>
      <c r="GFO75" s="462"/>
      <c r="GFP75" s="462"/>
      <c r="GFQ75" s="462"/>
      <c r="GFR75" s="463"/>
      <c r="GFT75" s="457"/>
      <c r="GFU75" s="461"/>
      <c r="GFV75" s="461"/>
      <c r="GFW75" s="462"/>
      <c r="GFX75" s="462"/>
      <c r="GFY75" s="462"/>
      <c r="GFZ75" s="463"/>
      <c r="GGB75" s="457"/>
      <c r="GGC75" s="461"/>
      <c r="GGD75" s="461"/>
      <c r="GGE75" s="462"/>
      <c r="GGF75" s="462"/>
      <c r="GGG75" s="462"/>
      <c r="GGH75" s="463"/>
      <c r="GGJ75" s="457"/>
      <c r="GGK75" s="461"/>
      <c r="GGL75" s="461"/>
      <c r="GGM75" s="462"/>
      <c r="GGN75" s="462"/>
      <c r="GGO75" s="462"/>
      <c r="GGP75" s="463"/>
      <c r="GGR75" s="457"/>
      <c r="GGS75" s="461"/>
      <c r="GGT75" s="461"/>
      <c r="GGU75" s="462"/>
      <c r="GGV75" s="462"/>
      <c r="GGW75" s="462"/>
      <c r="GGX75" s="463"/>
      <c r="GGZ75" s="457"/>
      <c r="GHA75" s="461"/>
      <c r="GHB75" s="461"/>
      <c r="GHC75" s="462"/>
      <c r="GHD75" s="462"/>
      <c r="GHE75" s="462"/>
      <c r="GHF75" s="463"/>
      <c r="GHH75" s="457"/>
      <c r="GHI75" s="461"/>
      <c r="GHJ75" s="461"/>
      <c r="GHK75" s="462"/>
      <c r="GHL75" s="462"/>
      <c r="GHM75" s="462"/>
      <c r="GHN75" s="463"/>
      <c r="GHP75" s="457"/>
      <c r="GHQ75" s="461"/>
      <c r="GHR75" s="461"/>
      <c r="GHS75" s="462"/>
      <c r="GHT75" s="462"/>
      <c r="GHU75" s="462"/>
      <c r="GHV75" s="463"/>
      <c r="GHX75" s="457"/>
      <c r="GHY75" s="461"/>
      <c r="GHZ75" s="461"/>
      <c r="GIA75" s="462"/>
      <c r="GIB75" s="462"/>
      <c r="GIC75" s="462"/>
      <c r="GID75" s="463"/>
      <c r="GIF75" s="457"/>
      <c r="GIG75" s="461"/>
      <c r="GIH75" s="461"/>
      <c r="GII75" s="462"/>
      <c r="GIJ75" s="462"/>
      <c r="GIK75" s="462"/>
      <c r="GIL75" s="463"/>
      <c r="GIN75" s="457"/>
      <c r="GIO75" s="461"/>
      <c r="GIP75" s="461"/>
      <c r="GIQ75" s="462"/>
      <c r="GIR75" s="462"/>
      <c r="GIS75" s="462"/>
      <c r="GIT75" s="463"/>
      <c r="GIV75" s="457"/>
      <c r="GIW75" s="461"/>
      <c r="GIX75" s="461"/>
      <c r="GIY75" s="462"/>
      <c r="GIZ75" s="462"/>
      <c r="GJA75" s="462"/>
      <c r="GJB75" s="463"/>
      <c r="GJD75" s="457"/>
      <c r="GJE75" s="461"/>
      <c r="GJF75" s="461"/>
      <c r="GJG75" s="462"/>
      <c r="GJH75" s="462"/>
      <c r="GJI75" s="462"/>
      <c r="GJJ75" s="463"/>
      <c r="GJL75" s="457"/>
      <c r="GJM75" s="461"/>
      <c r="GJN75" s="461"/>
      <c r="GJO75" s="462"/>
      <c r="GJP75" s="462"/>
      <c r="GJQ75" s="462"/>
      <c r="GJR75" s="463"/>
      <c r="GJT75" s="457"/>
      <c r="GJU75" s="461"/>
      <c r="GJV75" s="461"/>
      <c r="GJW75" s="462"/>
      <c r="GJX75" s="462"/>
      <c r="GJY75" s="462"/>
      <c r="GJZ75" s="463"/>
      <c r="GKB75" s="457"/>
      <c r="GKC75" s="461"/>
      <c r="GKD75" s="461"/>
      <c r="GKE75" s="462"/>
      <c r="GKF75" s="462"/>
      <c r="GKG75" s="462"/>
      <c r="GKH75" s="463"/>
      <c r="GKJ75" s="457"/>
      <c r="GKK75" s="461"/>
      <c r="GKL75" s="461"/>
      <c r="GKM75" s="462"/>
      <c r="GKN75" s="462"/>
      <c r="GKO75" s="462"/>
      <c r="GKP75" s="463"/>
      <c r="GKR75" s="457"/>
      <c r="GKS75" s="461"/>
      <c r="GKT75" s="461"/>
      <c r="GKU75" s="462"/>
      <c r="GKV75" s="462"/>
      <c r="GKW75" s="462"/>
      <c r="GKX75" s="463"/>
      <c r="GKZ75" s="457"/>
      <c r="GLA75" s="461"/>
      <c r="GLB75" s="461"/>
      <c r="GLC75" s="462"/>
      <c r="GLD75" s="462"/>
      <c r="GLE75" s="462"/>
      <c r="GLF75" s="463"/>
      <c r="GLH75" s="457"/>
      <c r="GLI75" s="461"/>
      <c r="GLJ75" s="461"/>
      <c r="GLK75" s="462"/>
      <c r="GLL75" s="462"/>
      <c r="GLM75" s="462"/>
      <c r="GLN75" s="463"/>
      <c r="GLP75" s="457"/>
      <c r="GLQ75" s="461"/>
      <c r="GLR75" s="461"/>
      <c r="GLS75" s="462"/>
      <c r="GLT75" s="462"/>
      <c r="GLU75" s="462"/>
      <c r="GLV75" s="463"/>
      <c r="GLX75" s="457"/>
      <c r="GLY75" s="461"/>
      <c r="GLZ75" s="461"/>
      <c r="GMA75" s="462"/>
      <c r="GMB75" s="462"/>
      <c r="GMC75" s="462"/>
      <c r="GMD75" s="463"/>
      <c r="GMF75" s="457"/>
      <c r="GMG75" s="461"/>
      <c r="GMH75" s="461"/>
      <c r="GMI75" s="462"/>
      <c r="GMJ75" s="462"/>
      <c r="GMK75" s="462"/>
      <c r="GML75" s="463"/>
      <c r="GMN75" s="457"/>
      <c r="GMO75" s="461"/>
      <c r="GMP75" s="461"/>
      <c r="GMQ75" s="462"/>
      <c r="GMR75" s="462"/>
      <c r="GMS75" s="462"/>
      <c r="GMT75" s="463"/>
      <c r="GMV75" s="457"/>
      <c r="GMW75" s="461"/>
      <c r="GMX75" s="461"/>
      <c r="GMY75" s="462"/>
      <c r="GMZ75" s="462"/>
      <c r="GNA75" s="462"/>
      <c r="GNB75" s="463"/>
      <c r="GND75" s="457"/>
      <c r="GNE75" s="461"/>
      <c r="GNF75" s="461"/>
      <c r="GNG75" s="462"/>
      <c r="GNH75" s="462"/>
      <c r="GNI75" s="462"/>
      <c r="GNJ75" s="463"/>
      <c r="GNL75" s="457"/>
      <c r="GNM75" s="461"/>
      <c r="GNN75" s="461"/>
      <c r="GNO75" s="462"/>
      <c r="GNP75" s="462"/>
      <c r="GNQ75" s="462"/>
      <c r="GNR75" s="463"/>
      <c r="GNT75" s="457"/>
      <c r="GNU75" s="461"/>
      <c r="GNV75" s="461"/>
      <c r="GNW75" s="462"/>
      <c r="GNX75" s="462"/>
      <c r="GNY75" s="462"/>
      <c r="GNZ75" s="463"/>
      <c r="GOB75" s="457"/>
      <c r="GOC75" s="461"/>
      <c r="GOD75" s="461"/>
      <c r="GOE75" s="462"/>
      <c r="GOF75" s="462"/>
      <c r="GOG75" s="462"/>
      <c r="GOH75" s="463"/>
      <c r="GOJ75" s="457"/>
      <c r="GOK75" s="461"/>
      <c r="GOL75" s="461"/>
      <c r="GOM75" s="462"/>
      <c r="GON75" s="462"/>
      <c r="GOO75" s="462"/>
      <c r="GOP75" s="463"/>
      <c r="GOR75" s="457"/>
      <c r="GOS75" s="461"/>
      <c r="GOT75" s="461"/>
      <c r="GOU75" s="462"/>
      <c r="GOV75" s="462"/>
      <c r="GOW75" s="462"/>
      <c r="GOX75" s="463"/>
      <c r="GOZ75" s="457"/>
      <c r="GPA75" s="461"/>
      <c r="GPB75" s="461"/>
      <c r="GPC75" s="462"/>
      <c r="GPD75" s="462"/>
      <c r="GPE75" s="462"/>
      <c r="GPF75" s="463"/>
      <c r="GPH75" s="457"/>
      <c r="GPI75" s="461"/>
      <c r="GPJ75" s="461"/>
      <c r="GPK75" s="462"/>
      <c r="GPL75" s="462"/>
      <c r="GPM75" s="462"/>
      <c r="GPN75" s="463"/>
      <c r="GPP75" s="457"/>
      <c r="GPQ75" s="461"/>
      <c r="GPR75" s="461"/>
      <c r="GPS75" s="462"/>
      <c r="GPT75" s="462"/>
      <c r="GPU75" s="462"/>
      <c r="GPV75" s="463"/>
      <c r="GPX75" s="457"/>
      <c r="GPY75" s="461"/>
      <c r="GPZ75" s="461"/>
      <c r="GQA75" s="462"/>
      <c r="GQB75" s="462"/>
      <c r="GQC75" s="462"/>
      <c r="GQD75" s="463"/>
      <c r="GQF75" s="457"/>
      <c r="GQG75" s="461"/>
      <c r="GQH75" s="461"/>
      <c r="GQI75" s="462"/>
      <c r="GQJ75" s="462"/>
      <c r="GQK75" s="462"/>
      <c r="GQL75" s="463"/>
      <c r="GQN75" s="457"/>
      <c r="GQO75" s="461"/>
      <c r="GQP75" s="461"/>
      <c r="GQQ75" s="462"/>
      <c r="GQR75" s="462"/>
      <c r="GQS75" s="462"/>
      <c r="GQT75" s="463"/>
      <c r="GQV75" s="457"/>
      <c r="GQW75" s="461"/>
      <c r="GQX75" s="461"/>
      <c r="GQY75" s="462"/>
      <c r="GQZ75" s="462"/>
      <c r="GRA75" s="462"/>
      <c r="GRB75" s="463"/>
      <c r="GRD75" s="457"/>
      <c r="GRE75" s="461"/>
      <c r="GRF75" s="461"/>
      <c r="GRG75" s="462"/>
      <c r="GRH75" s="462"/>
      <c r="GRI75" s="462"/>
      <c r="GRJ75" s="463"/>
      <c r="GRL75" s="457"/>
      <c r="GRM75" s="461"/>
      <c r="GRN75" s="461"/>
      <c r="GRO75" s="462"/>
      <c r="GRP75" s="462"/>
      <c r="GRQ75" s="462"/>
      <c r="GRR75" s="463"/>
      <c r="GRT75" s="457"/>
      <c r="GRU75" s="461"/>
      <c r="GRV75" s="461"/>
      <c r="GRW75" s="462"/>
      <c r="GRX75" s="462"/>
      <c r="GRY75" s="462"/>
      <c r="GRZ75" s="463"/>
      <c r="GSB75" s="457"/>
      <c r="GSC75" s="461"/>
      <c r="GSD75" s="461"/>
      <c r="GSE75" s="462"/>
      <c r="GSF75" s="462"/>
      <c r="GSG75" s="462"/>
      <c r="GSH75" s="463"/>
      <c r="GSJ75" s="457"/>
      <c r="GSK75" s="461"/>
      <c r="GSL75" s="461"/>
      <c r="GSM75" s="462"/>
      <c r="GSN75" s="462"/>
      <c r="GSO75" s="462"/>
      <c r="GSP75" s="463"/>
      <c r="GSR75" s="457"/>
      <c r="GSS75" s="461"/>
      <c r="GST75" s="461"/>
      <c r="GSU75" s="462"/>
      <c r="GSV75" s="462"/>
      <c r="GSW75" s="462"/>
      <c r="GSX75" s="463"/>
      <c r="GSZ75" s="457"/>
      <c r="GTA75" s="461"/>
      <c r="GTB75" s="461"/>
      <c r="GTC75" s="462"/>
      <c r="GTD75" s="462"/>
      <c r="GTE75" s="462"/>
      <c r="GTF75" s="463"/>
      <c r="GTH75" s="457"/>
      <c r="GTI75" s="461"/>
      <c r="GTJ75" s="461"/>
      <c r="GTK75" s="462"/>
      <c r="GTL75" s="462"/>
      <c r="GTM75" s="462"/>
      <c r="GTN75" s="463"/>
      <c r="GTP75" s="457"/>
      <c r="GTQ75" s="461"/>
      <c r="GTR75" s="461"/>
      <c r="GTS75" s="462"/>
      <c r="GTT75" s="462"/>
      <c r="GTU75" s="462"/>
      <c r="GTV75" s="463"/>
      <c r="GTX75" s="457"/>
      <c r="GTY75" s="461"/>
      <c r="GTZ75" s="461"/>
      <c r="GUA75" s="462"/>
      <c r="GUB75" s="462"/>
      <c r="GUC75" s="462"/>
      <c r="GUD75" s="463"/>
      <c r="GUF75" s="457"/>
      <c r="GUG75" s="461"/>
      <c r="GUH75" s="461"/>
      <c r="GUI75" s="462"/>
      <c r="GUJ75" s="462"/>
      <c r="GUK75" s="462"/>
      <c r="GUL75" s="463"/>
      <c r="GUN75" s="457"/>
      <c r="GUO75" s="461"/>
      <c r="GUP75" s="461"/>
      <c r="GUQ75" s="462"/>
      <c r="GUR75" s="462"/>
      <c r="GUS75" s="462"/>
      <c r="GUT75" s="463"/>
      <c r="GUV75" s="457"/>
      <c r="GUW75" s="461"/>
      <c r="GUX75" s="461"/>
      <c r="GUY75" s="462"/>
      <c r="GUZ75" s="462"/>
      <c r="GVA75" s="462"/>
      <c r="GVB75" s="463"/>
      <c r="GVD75" s="457"/>
      <c r="GVE75" s="461"/>
      <c r="GVF75" s="461"/>
      <c r="GVG75" s="462"/>
      <c r="GVH75" s="462"/>
      <c r="GVI75" s="462"/>
      <c r="GVJ75" s="463"/>
      <c r="GVL75" s="457"/>
      <c r="GVM75" s="461"/>
      <c r="GVN75" s="461"/>
      <c r="GVO75" s="462"/>
      <c r="GVP75" s="462"/>
      <c r="GVQ75" s="462"/>
      <c r="GVR75" s="463"/>
      <c r="GVT75" s="457"/>
      <c r="GVU75" s="461"/>
      <c r="GVV75" s="461"/>
      <c r="GVW75" s="462"/>
      <c r="GVX75" s="462"/>
      <c r="GVY75" s="462"/>
      <c r="GVZ75" s="463"/>
      <c r="GWB75" s="457"/>
      <c r="GWC75" s="461"/>
      <c r="GWD75" s="461"/>
      <c r="GWE75" s="462"/>
      <c r="GWF75" s="462"/>
      <c r="GWG75" s="462"/>
      <c r="GWH75" s="463"/>
      <c r="GWJ75" s="457"/>
      <c r="GWK75" s="461"/>
      <c r="GWL75" s="461"/>
      <c r="GWM75" s="462"/>
      <c r="GWN75" s="462"/>
      <c r="GWO75" s="462"/>
      <c r="GWP75" s="463"/>
      <c r="GWR75" s="457"/>
      <c r="GWS75" s="461"/>
      <c r="GWT75" s="461"/>
      <c r="GWU75" s="462"/>
      <c r="GWV75" s="462"/>
      <c r="GWW75" s="462"/>
      <c r="GWX75" s="463"/>
      <c r="GWZ75" s="457"/>
      <c r="GXA75" s="461"/>
      <c r="GXB75" s="461"/>
      <c r="GXC75" s="462"/>
      <c r="GXD75" s="462"/>
      <c r="GXE75" s="462"/>
      <c r="GXF75" s="463"/>
      <c r="GXH75" s="457"/>
      <c r="GXI75" s="461"/>
      <c r="GXJ75" s="461"/>
      <c r="GXK75" s="462"/>
      <c r="GXL75" s="462"/>
      <c r="GXM75" s="462"/>
      <c r="GXN75" s="463"/>
      <c r="GXP75" s="457"/>
      <c r="GXQ75" s="461"/>
      <c r="GXR75" s="461"/>
      <c r="GXS75" s="462"/>
      <c r="GXT75" s="462"/>
      <c r="GXU75" s="462"/>
      <c r="GXV75" s="463"/>
      <c r="GXX75" s="457"/>
      <c r="GXY75" s="461"/>
      <c r="GXZ75" s="461"/>
      <c r="GYA75" s="462"/>
      <c r="GYB75" s="462"/>
      <c r="GYC75" s="462"/>
      <c r="GYD75" s="463"/>
      <c r="GYF75" s="457"/>
      <c r="GYG75" s="461"/>
      <c r="GYH75" s="461"/>
      <c r="GYI75" s="462"/>
      <c r="GYJ75" s="462"/>
      <c r="GYK75" s="462"/>
      <c r="GYL75" s="463"/>
      <c r="GYN75" s="457"/>
      <c r="GYO75" s="461"/>
      <c r="GYP75" s="461"/>
      <c r="GYQ75" s="462"/>
      <c r="GYR75" s="462"/>
      <c r="GYS75" s="462"/>
      <c r="GYT75" s="463"/>
      <c r="GYV75" s="457"/>
      <c r="GYW75" s="461"/>
      <c r="GYX75" s="461"/>
      <c r="GYY75" s="462"/>
      <c r="GYZ75" s="462"/>
      <c r="GZA75" s="462"/>
      <c r="GZB75" s="463"/>
      <c r="GZD75" s="457"/>
      <c r="GZE75" s="461"/>
      <c r="GZF75" s="461"/>
      <c r="GZG75" s="462"/>
      <c r="GZH75" s="462"/>
      <c r="GZI75" s="462"/>
      <c r="GZJ75" s="463"/>
      <c r="GZL75" s="457"/>
      <c r="GZM75" s="461"/>
      <c r="GZN75" s="461"/>
      <c r="GZO75" s="462"/>
      <c r="GZP75" s="462"/>
      <c r="GZQ75" s="462"/>
      <c r="GZR75" s="463"/>
      <c r="GZT75" s="457"/>
      <c r="GZU75" s="461"/>
      <c r="GZV75" s="461"/>
      <c r="GZW75" s="462"/>
      <c r="GZX75" s="462"/>
      <c r="GZY75" s="462"/>
      <c r="GZZ75" s="463"/>
      <c r="HAB75" s="457"/>
      <c r="HAC75" s="461"/>
      <c r="HAD75" s="461"/>
      <c r="HAE75" s="462"/>
      <c r="HAF75" s="462"/>
      <c r="HAG75" s="462"/>
      <c r="HAH75" s="463"/>
      <c r="HAJ75" s="457"/>
      <c r="HAK75" s="461"/>
      <c r="HAL75" s="461"/>
      <c r="HAM75" s="462"/>
      <c r="HAN75" s="462"/>
      <c r="HAO75" s="462"/>
      <c r="HAP75" s="463"/>
      <c r="HAR75" s="457"/>
      <c r="HAS75" s="461"/>
      <c r="HAT75" s="461"/>
      <c r="HAU75" s="462"/>
      <c r="HAV75" s="462"/>
      <c r="HAW75" s="462"/>
      <c r="HAX75" s="463"/>
      <c r="HAZ75" s="457"/>
      <c r="HBA75" s="461"/>
      <c r="HBB75" s="461"/>
      <c r="HBC75" s="462"/>
      <c r="HBD75" s="462"/>
      <c r="HBE75" s="462"/>
      <c r="HBF75" s="463"/>
      <c r="HBH75" s="457"/>
      <c r="HBI75" s="461"/>
      <c r="HBJ75" s="461"/>
      <c r="HBK75" s="462"/>
      <c r="HBL75" s="462"/>
      <c r="HBM75" s="462"/>
      <c r="HBN75" s="463"/>
      <c r="HBP75" s="457"/>
      <c r="HBQ75" s="461"/>
      <c r="HBR75" s="461"/>
      <c r="HBS75" s="462"/>
      <c r="HBT75" s="462"/>
      <c r="HBU75" s="462"/>
      <c r="HBV75" s="463"/>
      <c r="HBX75" s="457"/>
      <c r="HBY75" s="461"/>
      <c r="HBZ75" s="461"/>
      <c r="HCA75" s="462"/>
      <c r="HCB75" s="462"/>
      <c r="HCC75" s="462"/>
      <c r="HCD75" s="463"/>
      <c r="HCF75" s="457"/>
      <c r="HCG75" s="461"/>
      <c r="HCH75" s="461"/>
      <c r="HCI75" s="462"/>
      <c r="HCJ75" s="462"/>
      <c r="HCK75" s="462"/>
      <c r="HCL75" s="463"/>
      <c r="HCN75" s="457"/>
      <c r="HCO75" s="461"/>
      <c r="HCP75" s="461"/>
      <c r="HCQ75" s="462"/>
      <c r="HCR75" s="462"/>
      <c r="HCS75" s="462"/>
      <c r="HCT75" s="463"/>
      <c r="HCV75" s="457"/>
      <c r="HCW75" s="461"/>
      <c r="HCX75" s="461"/>
      <c r="HCY75" s="462"/>
      <c r="HCZ75" s="462"/>
      <c r="HDA75" s="462"/>
      <c r="HDB75" s="463"/>
      <c r="HDD75" s="457"/>
      <c r="HDE75" s="461"/>
      <c r="HDF75" s="461"/>
      <c r="HDG75" s="462"/>
      <c r="HDH75" s="462"/>
      <c r="HDI75" s="462"/>
      <c r="HDJ75" s="463"/>
      <c r="HDL75" s="457"/>
      <c r="HDM75" s="461"/>
      <c r="HDN75" s="461"/>
      <c r="HDO75" s="462"/>
      <c r="HDP75" s="462"/>
      <c r="HDQ75" s="462"/>
      <c r="HDR75" s="463"/>
      <c r="HDT75" s="457"/>
      <c r="HDU75" s="461"/>
      <c r="HDV75" s="461"/>
      <c r="HDW75" s="462"/>
      <c r="HDX75" s="462"/>
      <c r="HDY75" s="462"/>
      <c r="HDZ75" s="463"/>
      <c r="HEB75" s="457"/>
      <c r="HEC75" s="461"/>
      <c r="HED75" s="461"/>
      <c r="HEE75" s="462"/>
      <c r="HEF75" s="462"/>
      <c r="HEG75" s="462"/>
      <c r="HEH75" s="463"/>
      <c r="HEJ75" s="457"/>
      <c r="HEK75" s="461"/>
      <c r="HEL75" s="461"/>
      <c r="HEM75" s="462"/>
      <c r="HEN75" s="462"/>
      <c r="HEO75" s="462"/>
      <c r="HEP75" s="463"/>
      <c r="HER75" s="457"/>
      <c r="HES75" s="461"/>
      <c r="HET75" s="461"/>
      <c r="HEU75" s="462"/>
      <c r="HEV75" s="462"/>
      <c r="HEW75" s="462"/>
      <c r="HEX75" s="463"/>
      <c r="HEZ75" s="457"/>
      <c r="HFA75" s="461"/>
      <c r="HFB75" s="461"/>
      <c r="HFC75" s="462"/>
      <c r="HFD75" s="462"/>
      <c r="HFE75" s="462"/>
      <c r="HFF75" s="463"/>
      <c r="HFH75" s="457"/>
      <c r="HFI75" s="461"/>
      <c r="HFJ75" s="461"/>
      <c r="HFK75" s="462"/>
      <c r="HFL75" s="462"/>
      <c r="HFM75" s="462"/>
      <c r="HFN75" s="463"/>
      <c r="HFP75" s="457"/>
      <c r="HFQ75" s="461"/>
      <c r="HFR75" s="461"/>
      <c r="HFS75" s="462"/>
      <c r="HFT75" s="462"/>
      <c r="HFU75" s="462"/>
      <c r="HFV75" s="463"/>
      <c r="HFX75" s="457"/>
      <c r="HFY75" s="461"/>
      <c r="HFZ75" s="461"/>
      <c r="HGA75" s="462"/>
      <c r="HGB75" s="462"/>
      <c r="HGC75" s="462"/>
      <c r="HGD75" s="463"/>
      <c r="HGF75" s="457"/>
      <c r="HGG75" s="461"/>
      <c r="HGH75" s="461"/>
      <c r="HGI75" s="462"/>
      <c r="HGJ75" s="462"/>
      <c r="HGK75" s="462"/>
      <c r="HGL75" s="463"/>
      <c r="HGN75" s="457"/>
      <c r="HGO75" s="461"/>
      <c r="HGP75" s="461"/>
      <c r="HGQ75" s="462"/>
      <c r="HGR75" s="462"/>
      <c r="HGS75" s="462"/>
      <c r="HGT75" s="463"/>
      <c r="HGV75" s="457"/>
      <c r="HGW75" s="461"/>
      <c r="HGX75" s="461"/>
      <c r="HGY75" s="462"/>
      <c r="HGZ75" s="462"/>
      <c r="HHA75" s="462"/>
      <c r="HHB75" s="463"/>
      <c r="HHD75" s="457"/>
      <c r="HHE75" s="461"/>
      <c r="HHF75" s="461"/>
      <c r="HHG75" s="462"/>
      <c r="HHH75" s="462"/>
      <c r="HHI75" s="462"/>
      <c r="HHJ75" s="463"/>
      <c r="HHL75" s="457"/>
      <c r="HHM75" s="461"/>
      <c r="HHN75" s="461"/>
      <c r="HHO75" s="462"/>
      <c r="HHP75" s="462"/>
      <c r="HHQ75" s="462"/>
      <c r="HHR75" s="463"/>
      <c r="HHT75" s="457"/>
      <c r="HHU75" s="461"/>
      <c r="HHV75" s="461"/>
      <c r="HHW75" s="462"/>
      <c r="HHX75" s="462"/>
      <c r="HHY75" s="462"/>
      <c r="HHZ75" s="463"/>
      <c r="HIB75" s="457"/>
      <c r="HIC75" s="461"/>
      <c r="HID75" s="461"/>
      <c r="HIE75" s="462"/>
      <c r="HIF75" s="462"/>
      <c r="HIG75" s="462"/>
      <c r="HIH75" s="463"/>
      <c r="HIJ75" s="457"/>
      <c r="HIK75" s="461"/>
      <c r="HIL75" s="461"/>
      <c r="HIM75" s="462"/>
      <c r="HIN75" s="462"/>
      <c r="HIO75" s="462"/>
      <c r="HIP75" s="463"/>
      <c r="HIR75" s="457"/>
      <c r="HIS75" s="461"/>
      <c r="HIT75" s="461"/>
      <c r="HIU75" s="462"/>
      <c r="HIV75" s="462"/>
      <c r="HIW75" s="462"/>
      <c r="HIX75" s="463"/>
      <c r="HIZ75" s="457"/>
      <c r="HJA75" s="461"/>
      <c r="HJB75" s="461"/>
      <c r="HJC75" s="462"/>
      <c r="HJD75" s="462"/>
      <c r="HJE75" s="462"/>
      <c r="HJF75" s="463"/>
      <c r="HJH75" s="457"/>
      <c r="HJI75" s="461"/>
      <c r="HJJ75" s="461"/>
      <c r="HJK75" s="462"/>
      <c r="HJL75" s="462"/>
      <c r="HJM75" s="462"/>
      <c r="HJN75" s="463"/>
      <c r="HJP75" s="457"/>
      <c r="HJQ75" s="461"/>
      <c r="HJR75" s="461"/>
      <c r="HJS75" s="462"/>
      <c r="HJT75" s="462"/>
      <c r="HJU75" s="462"/>
      <c r="HJV75" s="463"/>
      <c r="HJX75" s="457"/>
      <c r="HJY75" s="461"/>
      <c r="HJZ75" s="461"/>
      <c r="HKA75" s="462"/>
      <c r="HKB75" s="462"/>
      <c r="HKC75" s="462"/>
      <c r="HKD75" s="463"/>
      <c r="HKF75" s="457"/>
      <c r="HKG75" s="461"/>
      <c r="HKH75" s="461"/>
      <c r="HKI75" s="462"/>
      <c r="HKJ75" s="462"/>
      <c r="HKK75" s="462"/>
      <c r="HKL75" s="463"/>
      <c r="HKN75" s="457"/>
      <c r="HKO75" s="461"/>
      <c r="HKP75" s="461"/>
      <c r="HKQ75" s="462"/>
      <c r="HKR75" s="462"/>
      <c r="HKS75" s="462"/>
      <c r="HKT75" s="463"/>
      <c r="HKV75" s="457"/>
      <c r="HKW75" s="461"/>
      <c r="HKX75" s="461"/>
      <c r="HKY75" s="462"/>
      <c r="HKZ75" s="462"/>
      <c r="HLA75" s="462"/>
      <c r="HLB75" s="463"/>
      <c r="HLD75" s="457"/>
      <c r="HLE75" s="461"/>
      <c r="HLF75" s="461"/>
      <c r="HLG75" s="462"/>
      <c r="HLH75" s="462"/>
      <c r="HLI75" s="462"/>
      <c r="HLJ75" s="463"/>
      <c r="HLL75" s="457"/>
      <c r="HLM75" s="461"/>
      <c r="HLN75" s="461"/>
      <c r="HLO75" s="462"/>
      <c r="HLP75" s="462"/>
      <c r="HLQ75" s="462"/>
      <c r="HLR75" s="463"/>
      <c r="HLT75" s="457"/>
      <c r="HLU75" s="461"/>
      <c r="HLV75" s="461"/>
      <c r="HLW75" s="462"/>
      <c r="HLX75" s="462"/>
      <c r="HLY75" s="462"/>
      <c r="HLZ75" s="463"/>
      <c r="HMB75" s="457"/>
      <c r="HMC75" s="461"/>
      <c r="HMD75" s="461"/>
      <c r="HME75" s="462"/>
      <c r="HMF75" s="462"/>
      <c r="HMG75" s="462"/>
      <c r="HMH75" s="463"/>
      <c r="HMJ75" s="457"/>
      <c r="HMK75" s="461"/>
      <c r="HML75" s="461"/>
      <c r="HMM75" s="462"/>
      <c r="HMN75" s="462"/>
      <c r="HMO75" s="462"/>
      <c r="HMP75" s="463"/>
      <c r="HMR75" s="457"/>
      <c r="HMS75" s="461"/>
      <c r="HMT75" s="461"/>
      <c r="HMU75" s="462"/>
      <c r="HMV75" s="462"/>
      <c r="HMW75" s="462"/>
      <c r="HMX75" s="463"/>
      <c r="HMZ75" s="457"/>
      <c r="HNA75" s="461"/>
      <c r="HNB75" s="461"/>
      <c r="HNC75" s="462"/>
      <c r="HND75" s="462"/>
      <c r="HNE75" s="462"/>
      <c r="HNF75" s="463"/>
      <c r="HNH75" s="457"/>
      <c r="HNI75" s="461"/>
      <c r="HNJ75" s="461"/>
      <c r="HNK75" s="462"/>
      <c r="HNL75" s="462"/>
      <c r="HNM75" s="462"/>
      <c r="HNN75" s="463"/>
      <c r="HNP75" s="457"/>
      <c r="HNQ75" s="461"/>
      <c r="HNR75" s="461"/>
      <c r="HNS75" s="462"/>
      <c r="HNT75" s="462"/>
      <c r="HNU75" s="462"/>
      <c r="HNV75" s="463"/>
      <c r="HNX75" s="457"/>
      <c r="HNY75" s="461"/>
      <c r="HNZ75" s="461"/>
      <c r="HOA75" s="462"/>
      <c r="HOB75" s="462"/>
      <c r="HOC75" s="462"/>
      <c r="HOD75" s="463"/>
      <c r="HOF75" s="457"/>
      <c r="HOG75" s="461"/>
      <c r="HOH75" s="461"/>
      <c r="HOI75" s="462"/>
      <c r="HOJ75" s="462"/>
      <c r="HOK75" s="462"/>
      <c r="HOL75" s="463"/>
      <c r="HON75" s="457"/>
      <c r="HOO75" s="461"/>
      <c r="HOP75" s="461"/>
      <c r="HOQ75" s="462"/>
      <c r="HOR75" s="462"/>
      <c r="HOS75" s="462"/>
      <c r="HOT75" s="463"/>
      <c r="HOV75" s="457"/>
      <c r="HOW75" s="461"/>
      <c r="HOX75" s="461"/>
      <c r="HOY75" s="462"/>
      <c r="HOZ75" s="462"/>
      <c r="HPA75" s="462"/>
      <c r="HPB75" s="463"/>
      <c r="HPD75" s="457"/>
      <c r="HPE75" s="461"/>
      <c r="HPF75" s="461"/>
      <c r="HPG75" s="462"/>
      <c r="HPH75" s="462"/>
      <c r="HPI75" s="462"/>
      <c r="HPJ75" s="463"/>
      <c r="HPL75" s="457"/>
      <c r="HPM75" s="461"/>
      <c r="HPN75" s="461"/>
      <c r="HPO75" s="462"/>
      <c r="HPP75" s="462"/>
      <c r="HPQ75" s="462"/>
      <c r="HPR75" s="463"/>
      <c r="HPT75" s="457"/>
      <c r="HPU75" s="461"/>
      <c r="HPV75" s="461"/>
      <c r="HPW75" s="462"/>
      <c r="HPX75" s="462"/>
      <c r="HPY75" s="462"/>
      <c r="HPZ75" s="463"/>
      <c r="HQB75" s="457"/>
      <c r="HQC75" s="461"/>
      <c r="HQD75" s="461"/>
      <c r="HQE75" s="462"/>
      <c r="HQF75" s="462"/>
      <c r="HQG75" s="462"/>
      <c r="HQH75" s="463"/>
      <c r="HQJ75" s="457"/>
      <c r="HQK75" s="461"/>
      <c r="HQL75" s="461"/>
      <c r="HQM75" s="462"/>
      <c r="HQN75" s="462"/>
      <c r="HQO75" s="462"/>
      <c r="HQP75" s="463"/>
      <c r="HQR75" s="457"/>
      <c r="HQS75" s="461"/>
      <c r="HQT75" s="461"/>
      <c r="HQU75" s="462"/>
      <c r="HQV75" s="462"/>
      <c r="HQW75" s="462"/>
      <c r="HQX75" s="463"/>
      <c r="HQZ75" s="457"/>
      <c r="HRA75" s="461"/>
      <c r="HRB75" s="461"/>
      <c r="HRC75" s="462"/>
      <c r="HRD75" s="462"/>
      <c r="HRE75" s="462"/>
      <c r="HRF75" s="463"/>
      <c r="HRH75" s="457"/>
      <c r="HRI75" s="461"/>
      <c r="HRJ75" s="461"/>
      <c r="HRK75" s="462"/>
      <c r="HRL75" s="462"/>
      <c r="HRM75" s="462"/>
      <c r="HRN75" s="463"/>
      <c r="HRP75" s="457"/>
      <c r="HRQ75" s="461"/>
      <c r="HRR75" s="461"/>
      <c r="HRS75" s="462"/>
      <c r="HRT75" s="462"/>
      <c r="HRU75" s="462"/>
      <c r="HRV75" s="463"/>
      <c r="HRX75" s="457"/>
      <c r="HRY75" s="461"/>
      <c r="HRZ75" s="461"/>
      <c r="HSA75" s="462"/>
      <c r="HSB75" s="462"/>
      <c r="HSC75" s="462"/>
      <c r="HSD75" s="463"/>
      <c r="HSF75" s="457"/>
      <c r="HSG75" s="461"/>
      <c r="HSH75" s="461"/>
      <c r="HSI75" s="462"/>
      <c r="HSJ75" s="462"/>
      <c r="HSK75" s="462"/>
      <c r="HSL75" s="463"/>
      <c r="HSN75" s="457"/>
      <c r="HSO75" s="461"/>
      <c r="HSP75" s="461"/>
      <c r="HSQ75" s="462"/>
      <c r="HSR75" s="462"/>
      <c r="HSS75" s="462"/>
      <c r="HST75" s="463"/>
      <c r="HSV75" s="457"/>
      <c r="HSW75" s="461"/>
      <c r="HSX75" s="461"/>
      <c r="HSY75" s="462"/>
      <c r="HSZ75" s="462"/>
      <c r="HTA75" s="462"/>
      <c r="HTB75" s="463"/>
      <c r="HTD75" s="457"/>
      <c r="HTE75" s="461"/>
      <c r="HTF75" s="461"/>
      <c r="HTG75" s="462"/>
      <c r="HTH75" s="462"/>
      <c r="HTI75" s="462"/>
      <c r="HTJ75" s="463"/>
      <c r="HTL75" s="457"/>
      <c r="HTM75" s="461"/>
      <c r="HTN75" s="461"/>
      <c r="HTO75" s="462"/>
      <c r="HTP75" s="462"/>
      <c r="HTQ75" s="462"/>
      <c r="HTR75" s="463"/>
      <c r="HTT75" s="457"/>
      <c r="HTU75" s="461"/>
      <c r="HTV75" s="461"/>
      <c r="HTW75" s="462"/>
      <c r="HTX75" s="462"/>
      <c r="HTY75" s="462"/>
      <c r="HTZ75" s="463"/>
      <c r="HUB75" s="457"/>
      <c r="HUC75" s="461"/>
      <c r="HUD75" s="461"/>
      <c r="HUE75" s="462"/>
      <c r="HUF75" s="462"/>
      <c r="HUG75" s="462"/>
      <c r="HUH75" s="463"/>
      <c r="HUJ75" s="457"/>
      <c r="HUK75" s="461"/>
      <c r="HUL75" s="461"/>
      <c r="HUM75" s="462"/>
      <c r="HUN75" s="462"/>
      <c r="HUO75" s="462"/>
      <c r="HUP75" s="463"/>
      <c r="HUR75" s="457"/>
      <c r="HUS75" s="461"/>
      <c r="HUT75" s="461"/>
      <c r="HUU75" s="462"/>
      <c r="HUV75" s="462"/>
      <c r="HUW75" s="462"/>
      <c r="HUX75" s="463"/>
      <c r="HUZ75" s="457"/>
      <c r="HVA75" s="461"/>
      <c r="HVB75" s="461"/>
      <c r="HVC75" s="462"/>
      <c r="HVD75" s="462"/>
      <c r="HVE75" s="462"/>
      <c r="HVF75" s="463"/>
      <c r="HVH75" s="457"/>
      <c r="HVI75" s="461"/>
      <c r="HVJ75" s="461"/>
      <c r="HVK75" s="462"/>
      <c r="HVL75" s="462"/>
      <c r="HVM75" s="462"/>
      <c r="HVN75" s="463"/>
      <c r="HVP75" s="457"/>
      <c r="HVQ75" s="461"/>
      <c r="HVR75" s="461"/>
      <c r="HVS75" s="462"/>
      <c r="HVT75" s="462"/>
      <c r="HVU75" s="462"/>
      <c r="HVV75" s="463"/>
      <c r="HVX75" s="457"/>
      <c r="HVY75" s="461"/>
      <c r="HVZ75" s="461"/>
      <c r="HWA75" s="462"/>
      <c r="HWB75" s="462"/>
      <c r="HWC75" s="462"/>
      <c r="HWD75" s="463"/>
      <c r="HWF75" s="457"/>
      <c r="HWG75" s="461"/>
      <c r="HWH75" s="461"/>
      <c r="HWI75" s="462"/>
      <c r="HWJ75" s="462"/>
      <c r="HWK75" s="462"/>
      <c r="HWL75" s="463"/>
      <c r="HWN75" s="457"/>
      <c r="HWO75" s="461"/>
      <c r="HWP75" s="461"/>
      <c r="HWQ75" s="462"/>
      <c r="HWR75" s="462"/>
      <c r="HWS75" s="462"/>
      <c r="HWT75" s="463"/>
      <c r="HWV75" s="457"/>
      <c r="HWW75" s="461"/>
      <c r="HWX75" s="461"/>
      <c r="HWY75" s="462"/>
      <c r="HWZ75" s="462"/>
      <c r="HXA75" s="462"/>
      <c r="HXB75" s="463"/>
      <c r="HXD75" s="457"/>
      <c r="HXE75" s="461"/>
      <c r="HXF75" s="461"/>
      <c r="HXG75" s="462"/>
      <c r="HXH75" s="462"/>
      <c r="HXI75" s="462"/>
      <c r="HXJ75" s="463"/>
      <c r="HXL75" s="457"/>
      <c r="HXM75" s="461"/>
      <c r="HXN75" s="461"/>
      <c r="HXO75" s="462"/>
      <c r="HXP75" s="462"/>
      <c r="HXQ75" s="462"/>
      <c r="HXR75" s="463"/>
      <c r="HXT75" s="457"/>
      <c r="HXU75" s="461"/>
      <c r="HXV75" s="461"/>
      <c r="HXW75" s="462"/>
      <c r="HXX75" s="462"/>
      <c r="HXY75" s="462"/>
      <c r="HXZ75" s="463"/>
      <c r="HYB75" s="457"/>
      <c r="HYC75" s="461"/>
      <c r="HYD75" s="461"/>
      <c r="HYE75" s="462"/>
      <c r="HYF75" s="462"/>
      <c r="HYG75" s="462"/>
      <c r="HYH75" s="463"/>
      <c r="HYJ75" s="457"/>
      <c r="HYK75" s="461"/>
      <c r="HYL75" s="461"/>
      <c r="HYM75" s="462"/>
      <c r="HYN75" s="462"/>
      <c r="HYO75" s="462"/>
      <c r="HYP75" s="463"/>
      <c r="HYR75" s="457"/>
      <c r="HYS75" s="461"/>
      <c r="HYT75" s="461"/>
      <c r="HYU75" s="462"/>
      <c r="HYV75" s="462"/>
      <c r="HYW75" s="462"/>
      <c r="HYX75" s="463"/>
      <c r="HYZ75" s="457"/>
      <c r="HZA75" s="461"/>
      <c r="HZB75" s="461"/>
      <c r="HZC75" s="462"/>
      <c r="HZD75" s="462"/>
      <c r="HZE75" s="462"/>
      <c r="HZF75" s="463"/>
      <c r="HZH75" s="457"/>
      <c r="HZI75" s="461"/>
      <c r="HZJ75" s="461"/>
      <c r="HZK75" s="462"/>
      <c r="HZL75" s="462"/>
      <c r="HZM75" s="462"/>
      <c r="HZN75" s="463"/>
      <c r="HZP75" s="457"/>
      <c r="HZQ75" s="461"/>
      <c r="HZR75" s="461"/>
      <c r="HZS75" s="462"/>
      <c r="HZT75" s="462"/>
      <c r="HZU75" s="462"/>
      <c r="HZV75" s="463"/>
      <c r="HZX75" s="457"/>
      <c r="HZY75" s="461"/>
      <c r="HZZ75" s="461"/>
      <c r="IAA75" s="462"/>
      <c r="IAB75" s="462"/>
      <c r="IAC75" s="462"/>
      <c r="IAD75" s="463"/>
      <c r="IAF75" s="457"/>
      <c r="IAG75" s="461"/>
      <c r="IAH75" s="461"/>
      <c r="IAI75" s="462"/>
      <c r="IAJ75" s="462"/>
      <c r="IAK75" s="462"/>
      <c r="IAL75" s="463"/>
      <c r="IAN75" s="457"/>
      <c r="IAO75" s="461"/>
      <c r="IAP75" s="461"/>
      <c r="IAQ75" s="462"/>
      <c r="IAR75" s="462"/>
      <c r="IAS75" s="462"/>
      <c r="IAT75" s="463"/>
      <c r="IAV75" s="457"/>
      <c r="IAW75" s="461"/>
      <c r="IAX75" s="461"/>
      <c r="IAY75" s="462"/>
      <c r="IAZ75" s="462"/>
      <c r="IBA75" s="462"/>
      <c r="IBB75" s="463"/>
      <c r="IBD75" s="457"/>
      <c r="IBE75" s="461"/>
      <c r="IBF75" s="461"/>
      <c r="IBG75" s="462"/>
      <c r="IBH75" s="462"/>
      <c r="IBI75" s="462"/>
      <c r="IBJ75" s="463"/>
      <c r="IBL75" s="457"/>
      <c r="IBM75" s="461"/>
      <c r="IBN75" s="461"/>
      <c r="IBO75" s="462"/>
      <c r="IBP75" s="462"/>
      <c r="IBQ75" s="462"/>
      <c r="IBR75" s="463"/>
      <c r="IBT75" s="457"/>
      <c r="IBU75" s="461"/>
      <c r="IBV75" s="461"/>
      <c r="IBW75" s="462"/>
      <c r="IBX75" s="462"/>
      <c r="IBY75" s="462"/>
      <c r="IBZ75" s="463"/>
      <c r="ICB75" s="457"/>
      <c r="ICC75" s="461"/>
      <c r="ICD75" s="461"/>
      <c r="ICE75" s="462"/>
      <c r="ICF75" s="462"/>
      <c r="ICG75" s="462"/>
      <c r="ICH75" s="463"/>
      <c r="ICJ75" s="457"/>
      <c r="ICK75" s="461"/>
      <c r="ICL75" s="461"/>
      <c r="ICM75" s="462"/>
      <c r="ICN75" s="462"/>
      <c r="ICO75" s="462"/>
      <c r="ICP75" s="463"/>
      <c r="ICR75" s="457"/>
      <c r="ICS75" s="461"/>
      <c r="ICT75" s="461"/>
      <c r="ICU75" s="462"/>
      <c r="ICV75" s="462"/>
      <c r="ICW75" s="462"/>
      <c r="ICX75" s="463"/>
      <c r="ICZ75" s="457"/>
      <c r="IDA75" s="461"/>
      <c r="IDB75" s="461"/>
      <c r="IDC75" s="462"/>
      <c r="IDD75" s="462"/>
      <c r="IDE75" s="462"/>
      <c r="IDF75" s="463"/>
      <c r="IDH75" s="457"/>
      <c r="IDI75" s="461"/>
      <c r="IDJ75" s="461"/>
      <c r="IDK75" s="462"/>
      <c r="IDL75" s="462"/>
      <c r="IDM75" s="462"/>
      <c r="IDN75" s="463"/>
      <c r="IDP75" s="457"/>
      <c r="IDQ75" s="461"/>
      <c r="IDR75" s="461"/>
      <c r="IDS75" s="462"/>
      <c r="IDT75" s="462"/>
      <c r="IDU75" s="462"/>
      <c r="IDV75" s="463"/>
      <c r="IDX75" s="457"/>
      <c r="IDY75" s="461"/>
      <c r="IDZ75" s="461"/>
      <c r="IEA75" s="462"/>
      <c r="IEB75" s="462"/>
      <c r="IEC75" s="462"/>
      <c r="IED75" s="463"/>
      <c r="IEF75" s="457"/>
      <c r="IEG75" s="461"/>
      <c r="IEH75" s="461"/>
      <c r="IEI75" s="462"/>
      <c r="IEJ75" s="462"/>
      <c r="IEK75" s="462"/>
      <c r="IEL75" s="463"/>
      <c r="IEN75" s="457"/>
      <c r="IEO75" s="461"/>
      <c r="IEP75" s="461"/>
      <c r="IEQ75" s="462"/>
      <c r="IER75" s="462"/>
      <c r="IES75" s="462"/>
      <c r="IET75" s="463"/>
      <c r="IEV75" s="457"/>
      <c r="IEW75" s="461"/>
      <c r="IEX75" s="461"/>
      <c r="IEY75" s="462"/>
      <c r="IEZ75" s="462"/>
      <c r="IFA75" s="462"/>
      <c r="IFB75" s="463"/>
      <c r="IFD75" s="457"/>
      <c r="IFE75" s="461"/>
      <c r="IFF75" s="461"/>
      <c r="IFG75" s="462"/>
      <c r="IFH75" s="462"/>
      <c r="IFI75" s="462"/>
      <c r="IFJ75" s="463"/>
      <c r="IFL75" s="457"/>
      <c r="IFM75" s="461"/>
      <c r="IFN75" s="461"/>
      <c r="IFO75" s="462"/>
      <c r="IFP75" s="462"/>
      <c r="IFQ75" s="462"/>
      <c r="IFR75" s="463"/>
      <c r="IFT75" s="457"/>
      <c r="IFU75" s="461"/>
      <c r="IFV75" s="461"/>
      <c r="IFW75" s="462"/>
      <c r="IFX75" s="462"/>
      <c r="IFY75" s="462"/>
      <c r="IFZ75" s="463"/>
      <c r="IGB75" s="457"/>
      <c r="IGC75" s="461"/>
      <c r="IGD75" s="461"/>
      <c r="IGE75" s="462"/>
      <c r="IGF75" s="462"/>
      <c r="IGG75" s="462"/>
      <c r="IGH75" s="463"/>
      <c r="IGJ75" s="457"/>
      <c r="IGK75" s="461"/>
      <c r="IGL75" s="461"/>
      <c r="IGM75" s="462"/>
      <c r="IGN75" s="462"/>
      <c r="IGO75" s="462"/>
      <c r="IGP75" s="463"/>
      <c r="IGR75" s="457"/>
      <c r="IGS75" s="461"/>
      <c r="IGT75" s="461"/>
      <c r="IGU75" s="462"/>
      <c r="IGV75" s="462"/>
      <c r="IGW75" s="462"/>
      <c r="IGX75" s="463"/>
      <c r="IGZ75" s="457"/>
      <c r="IHA75" s="461"/>
      <c r="IHB75" s="461"/>
      <c r="IHC75" s="462"/>
      <c r="IHD75" s="462"/>
      <c r="IHE75" s="462"/>
      <c r="IHF75" s="463"/>
      <c r="IHH75" s="457"/>
      <c r="IHI75" s="461"/>
      <c r="IHJ75" s="461"/>
      <c r="IHK75" s="462"/>
      <c r="IHL75" s="462"/>
      <c r="IHM75" s="462"/>
      <c r="IHN75" s="463"/>
      <c r="IHP75" s="457"/>
      <c r="IHQ75" s="461"/>
      <c r="IHR75" s="461"/>
      <c r="IHS75" s="462"/>
      <c r="IHT75" s="462"/>
      <c r="IHU75" s="462"/>
      <c r="IHV75" s="463"/>
      <c r="IHX75" s="457"/>
      <c r="IHY75" s="461"/>
      <c r="IHZ75" s="461"/>
      <c r="IIA75" s="462"/>
      <c r="IIB75" s="462"/>
      <c r="IIC75" s="462"/>
      <c r="IID75" s="463"/>
      <c r="IIF75" s="457"/>
      <c r="IIG75" s="461"/>
      <c r="IIH75" s="461"/>
      <c r="III75" s="462"/>
      <c r="IIJ75" s="462"/>
      <c r="IIK75" s="462"/>
      <c r="IIL75" s="463"/>
      <c r="IIN75" s="457"/>
      <c r="IIO75" s="461"/>
      <c r="IIP75" s="461"/>
      <c r="IIQ75" s="462"/>
      <c r="IIR75" s="462"/>
      <c r="IIS75" s="462"/>
      <c r="IIT75" s="463"/>
      <c r="IIV75" s="457"/>
      <c r="IIW75" s="461"/>
      <c r="IIX75" s="461"/>
      <c r="IIY75" s="462"/>
      <c r="IIZ75" s="462"/>
      <c r="IJA75" s="462"/>
      <c r="IJB75" s="463"/>
      <c r="IJD75" s="457"/>
      <c r="IJE75" s="461"/>
      <c r="IJF75" s="461"/>
      <c r="IJG75" s="462"/>
      <c r="IJH75" s="462"/>
      <c r="IJI75" s="462"/>
      <c r="IJJ75" s="463"/>
      <c r="IJL75" s="457"/>
      <c r="IJM75" s="461"/>
      <c r="IJN75" s="461"/>
      <c r="IJO75" s="462"/>
      <c r="IJP75" s="462"/>
      <c r="IJQ75" s="462"/>
      <c r="IJR75" s="463"/>
      <c r="IJT75" s="457"/>
      <c r="IJU75" s="461"/>
      <c r="IJV75" s="461"/>
      <c r="IJW75" s="462"/>
      <c r="IJX75" s="462"/>
      <c r="IJY75" s="462"/>
      <c r="IJZ75" s="463"/>
      <c r="IKB75" s="457"/>
      <c r="IKC75" s="461"/>
      <c r="IKD75" s="461"/>
      <c r="IKE75" s="462"/>
      <c r="IKF75" s="462"/>
      <c r="IKG75" s="462"/>
      <c r="IKH75" s="463"/>
      <c r="IKJ75" s="457"/>
      <c r="IKK75" s="461"/>
      <c r="IKL75" s="461"/>
      <c r="IKM75" s="462"/>
      <c r="IKN75" s="462"/>
      <c r="IKO75" s="462"/>
      <c r="IKP75" s="463"/>
      <c r="IKR75" s="457"/>
      <c r="IKS75" s="461"/>
      <c r="IKT75" s="461"/>
      <c r="IKU75" s="462"/>
      <c r="IKV75" s="462"/>
      <c r="IKW75" s="462"/>
      <c r="IKX75" s="463"/>
      <c r="IKZ75" s="457"/>
      <c r="ILA75" s="461"/>
      <c r="ILB75" s="461"/>
      <c r="ILC75" s="462"/>
      <c r="ILD75" s="462"/>
      <c r="ILE75" s="462"/>
      <c r="ILF75" s="463"/>
      <c r="ILH75" s="457"/>
      <c r="ILI75" s="461"/>
      <c r="ILJ75" s="461"/>
      <c r="ILK75" s="462"/>
      <c r="ILL75" s="462"/>
      <c r="ILM75" s="462"/>
      <c r="ILN75" s="463"/>
      <c r="ILP75" s="457"/>
      <c r="ILQ75" s="461"/>
      <c r="ILR75" s="461"/>
      <c r="ILS75" s="462"/>
      <c r="ILT75" s="462"/>
      <c r="ILU75" s="462"/>
      <c r="ILV75" s="463"/>
      <c r="ILX75" s="457"/>
      <c r="ILY75" s="461"/>
      <c r="ILZ75" s="461"/>
      <c r="IMA75" s="462"/>
      <c r="IMB75" s="462"/>
      <c r="IMC75" s="462"/>
      <c r="IMD75" s="463"/>
      <c r="IMF75" s="457"/>
      <c r="IMG75" s="461"/>
      <c r="IMH75" s="461"/>
      <c r="IMI75" s="462"/>
      <c r="IMJ75" s="462"/>
      <c r="IMK75" s="462"/>
      <c r="IML75" s="463"/>
      <c r="IMN75" s="457"/>
      <c r="IMO75" s="461"/>
      <c r="IMP75" s="461"/>
      <c r="IMQ75" s="462"/>
      <c r="IMR75" s="462"/>
      <c r="IMS75" s="462"/>
      <c r="IMT75" s="463"/>
      <c r="IMV75" s="457"/>
      <c r="IMW75" s="461"/>
      <c r="IMX75" s="461"/>
      <c r="IMY75" s="462"/>
      <c r="IMZ75" s="462"/>
      <c r="INA75" s="462"/>
      <c r="INB75" s="463"/>
      <c r="IND75" s="457"/>
      <c r="INE75" s="461"/>
      <c r="INF75" s="461"/>
      <c r="ING75" s="462"/>
      <c r="INH75" s="462"/>
      <c r="INI75" s="462"/>
      <c r="INJ75" s="463"/>
      <c r="INL75" s="457"/>
      <c r="INM75" s="461"/>
      <c r="INN75" s="461"/>
      <c r="INO75" s="462"/>
      <c r="INP75" s="462"/>
      <c r="INQ75" s="462"/>
      <c r="INR75" s="463"/>
      <c r="INT75" s="457"/>
      <c r="INU75" s="461"/>
      <c r="INV75" s="461"/>
      <c r="INW75" s="462"/>
      <c r="INX75" s="462"/>
      <c r="INY75" s="462"/>
      <c r="INZ75" s="463"/>
      <c r="IOB75" s="457"/>
      <c r="IOC75" s="461"/>
      <c r="IOD75" s="461"/>
      <c r="IOE75" s="462"/>
      <c r="IOF75" s="462"/>
      <c r="IOG75" s="462"/>
      <c r="IOH75" s="463"/>
      <c r="IOJ75" s="457"/>
      <c r="IOK75" s="461"/>
      <c r="IOL75" s="461"/>
      <c r="IOM75" s="462"/>
      <c r="ION75" s="462"/>
      <c r="IOO75" s="462"/>
      <c r="IOP75" s="463"/>
      <c r="IOR75" s="457"/>
      <c r="IOS75" s="461"/>
      <c r="IOT75" s="461"/>
      <c r="IOU75" s="462"/>
      <c r="IOV75" s="462"/>
      <c r="IOW75" s="462"/>
      <c r="IOX75" s="463"/>
      <c r="IOZ75" s="457"/>
      <c r="IPA75" s="461"/>
      <c r="IPB75" s="461"/>
      <c r="IPC75" s="462"/>
      <c r="IPD75" s="462"/>
      <c r="IPE75" s="462"/>
      <c r="IPF75" s="463"/>
      <c r="IPH75" s="457"/>
      <c r="IPI75" s="461"/>
      <c r="IPJ75" s="461"/>
      <c r="IPK75" s="462"/>
      <c r="IPL75" s="462"/>
      <c r="IPM75" s="462"/>
      <c r="IPN75" s="463"/>
      <c r="IPP75" s="457"/>
      <c r="IPQ75" s="461"/>
      <c r="IPR75" s="461"/>
      <c r="IPS75" s="462"/>
      <c r="IPT75" s="462"/>
      <c r="IPU75" s="462"/>
      <c r="IPV75" s="463"/>
      <c r="IPX75" s="457"/>
      <c r="IPY75" s="461"/>
      <c r="IPZ75" s="461"/>
      <c r="IQA75" s="462"/>
      <c r="IQB75" s="462"/>
      <c r="IQC75" s="462"/>
      <c r="IQD75" s="463"/>
      <c r="IQF75" s="457"/>
      <c r="IQG75" s="461"/>
      <c r="IQH75" s="461"/>
      <c r="IQI75" s="462"/>
      <c r="IQJ75" s="462"/>
      <c r="IQK75" s="462"/>
      <c r="IQL75" s="463"/>
      <c r="IQN75" s="457"/>
      <c r="IQO75" s="461"/>
      <c r="IQP75" s="461"/>
      <c r="IQQ75" s="462"/>
      <c r="IQR75" s="462"/>
      <c r="IQS75" s="462"/>
      <c r="IQT75" s="463"/>
      <c r="IQV75" s="457"/>
      <c r="IQW75" s="461"/>
      <c r="IQX75" s="461"/>
      <c r="IQY75" s="462"/>
      <c r="IQZ75" s="462"/>
      <c r="IRA75" s="462"/>
      <c r="IRB75" s="463"/>
      <c r="IRD75" s="457"/>
      <c r="IRE75" s="461"/>
      <c r="IRF75" s="461"/>
      <c r="IRG75" s="462"/>
      <c r="IRH75" s="462"/>
      <c r="IRI75" s="462"/>
      <c r="IRJ75" s="463"/>
      <c r="IRL75" s="457"/>
      <c r="IRM75" s="461"/>
      <c r="IRN75" s="461"/>
      <c r="IRO75" s="462"/>
      <c r="IRP75" s="462"/>
      <c r="IRQ75" s="462"/>
      <c r="IRR75" s="463"/>
      <c r="IRT75" s="457"/>
      <c r="IRU75" s="461"/>
      <c r="IRV75" s="461"/>
      <c r="IRW75" s="462"/>
      <c r="IRX75" s="462"/>
      <c r="IRY75" s="462"/>
      <c r="IRZ75" s="463"/>
      <c r="ISB75" s="457"/>
      <c r="ISC75" s="461"/>
      <c r="ISD75" s="461"/>
      <c r="ISE75" s="462"/>
      <c r="ISF75" s="462"/>
      <c r="ISG75" s="462"/>
      <c r="ISH75" s="463"/>
      <c r="ISJ75" s="457"/>
      <c r="ISK75" s="461"/>
      <c r="ISL75" s="461"/>
      <c r="ISM75" s="462"/>
      <c r="ISN75" s="462"/>
      <c r="ISO75" s="462"/>
      <c r="ISP75" s="463"/>
      <c r="ISR75" s="457"/>
      <c r="ISS75" s="461"/>
      <c r="IST75" s="461"/>
      <c r="ISU75" s="462"/>
      <c r="ISV75" s="462"/>
      <c r="ISW75" s="462"/>
      <c r="ISX75" s="463"/>
      <c r="ISZ75" s="457"/>
      <c r="ITA75" s="461"/>
      <c r="ITB75" s="461"/>
      <c r="ITC75" s="462"/>
      <c r="ITD75" s="462"/>
      <c r="ITE75" s="462"/>
      <c r="ITF75" s="463"/>
      <c r="ITH75" s="457"/>
      <c r="ITI75" s="461"/>
      <c r="ITJ75" s="461"/>
      <c r="ITK75" s="462"/>
      <c r="ITL75" s="462"/>
      <c r="ITM75" s="462"/>
      <c r="ITN75" s="463"/>
      <c r="ITP75" s="457"/>
      <c r="ITQ75" s="461"/>
      <c r="ITR75" s="461"/>
      <c r="ITS75" s="462"/>
      <c r="ITT75" s="462"/>
      <c r="ITU75" s="462"/>
      <c r="ITV75" s="463"/>
      <c r="ITX75" s="457"/>
      <c r="ITY75" s="461"/>
      <c r="ITZ75" s="461"/>
      <c r="IUA75" s="462"/>
      <c r="IUB75" s="462"/>
      <c r="IUC75" s="462"/>
      <c r="IUD75" s="463"/>
      <c r="IUF75" s="457"/>
      <c r="IUG75" s="461"/>
      <c r="IUH75" s="461"/>
      <c r="IUI75" s="462"/>
      <c r="IUJ75" s="462"/>
      <c r="IUK75" s="462"/>
      <c r="IUL75" s="463"/>
      <c r="IUN75" s="457"/>
      <c r="IUO75" s="461"/>
      <c r="IUP75" s="461"/>
      <c r="IUQ75" s="462"/>
      <c r="IUR75" s="462"/>
      <c r="IUS75" s="462"/>
      <c r="IUT75" s="463"/>
      <c r="IUV75" s="457"/>
      <c r="IUW75" s="461"/>
      <c r="IUX75" s="461"/>
      <c r="IUY75" s="462"/>
      <c r="IUZ75" s="462"/>
      <c r="IVA75" s="462"/>
      <c r="IVB75" s="463"/>
      <c r="IVD75" s="457"/>
      <c r="IVE75" s="461"/>
      <c r="IVF75" s="461"/>
      <c r="IVG75" s="462"/>
      <c r="IVH75" s="462"/>
      <c r="IVI75" s="462"/>
      <c r="IVJ75" s="463"/>
      <c r="IVL75" s="457"/>
      <c r="IVM75" s="461"/>
      <c r="IVN75" s="461"/>
      <c r="IVO75" s="462"/>
      <c r="IVP75" s="462"/>
      <c r="IVQ75" s="462"/>
      <c r="IVR75" s="463"/>
      <c r="IVT75" s="457"/>
      <c r="IVU75" s="461"/>
      <c r="IVV75" s="461"/>
      <c r="IVW75" s="462"/>
      <c r="IVX75" s="462"/>
      <c r="IVY75" s="462"/>
      <c r="IVZ75" s="463"/>
      <c r="IWB75" s="457"/>
      <c r="IWC75" s="461"/>
      <c r="IWD75" s="461"/>
      <c r="IWE75" s="462"/>
      <c r="IWF75" s="462"/>
      <c r="IWG75" s="462"/>
      <c r="IWH75" s="463"/>
      <c r="IWJ75" s="457"/>
      <c r="IWK75" s="461"/>
      <c r="IWL75" s="461"/>
      <c r="IWM75" s="462"/>
      <c r="IWN75" s="462"/>
      <c r="IWO75" s="462"/>
      <c r="IWP75" s="463"/>
      <c r="IWR75" s="457"/>
      <c r="IWS75" s="461"/>
      <c r="IWT75" s="461"/>
      <c r="IWU75" s="462"/>
      <c r="IWV75" s="462"/>
      <c r="IWW75" s="462"/>
      <c r="IWX75" s="463"/>
      <c r="IWZ75" s="457"/>
      <c r="IXA75" s="461"/>
      <c r="IXB75" s="461"/>
      <c r="IXC75" s="462"/>
      <c r="IXD75" s="462"/>
      <c r="IXE75" s="462"/>
      <c r="IXF75" s="463"/>
      <c r="IXH75" s="457"/>
      <c r="IXI75" s="461"/>
      <c r="IXJ75" s="461"/>
      <c r="IXK75" s="462"/>
      <c r="IXL75" s="462"/>
      <c r="IXM75" s="462"/>
      <c r="IXN75" s="463"/>
      <c r="IXP75" s="457"/>
      <c r="IXQ75" s="461"/>
      <c r="IXR75" s="461"/>
      <c r="IXS75" s="462"/>
      <c r="IXT75" s="462"/>
      <c r="IXU75" s="462"/>
      <c r="IXV75" s="463"/>
      <c r="IXX75" s="457"/>
      <c r="IXY75" s="461"/>
      <c r="IXZ75" s="461"/>
      <c r="IYA75" s="462"/>
      <c r="IYB75" s="462"/>
      <c r="IYC75" s="462"/>
      <c r="IYD75" s="463"/>
      <c r="IYF75" s="457"/>
      <c r="IYG75" s="461"/>
      <c r="IYH75" s="461"/>
      <c r="IYI75" s="462"/>
      <c r="IYJ75" s="462"/>
      <c r="IYK75" s="462"/>
      <c r="IYL75" s="463"/>
      <c r="IYN75" s="457"/>
      <c r="IYO75" s="461"/>
      <c r="IYP75" s="461"/>
      <c r="IYQ75" s="462"/>
      <c r="IYR75" s="462"/>
      <c r="IYS75" s="462"/>
      <c r="IYT75" s="463"/>
      <c r="IYV75" s="457"/>
      <c r="IYW75" s="461"/>
      <c r="IYX75" s="461"/>
      <c r="IYY75" s="462"/>
      <c r="IYZ75" s="462"/>
      <c r="IZA75" s="462"/>
      <c r="IZB75" s="463"/>
      <c r="IZD75" s="457"/>
      <c r="IZE75" s="461"/>
      <c r="IZF75" s="461"/>
      <c r="IZG75" s="462"/>
      <c r="IZH75" s="462"/>
      <c r="IZI75" s="462"/>
      <c r="IZJ75" s="463"/>
      <c r="IZL75" s="457"/>
      <c r="IZM75" s="461"/>
      <c r="IZN75" s="461"/>
      <c r="IZO75" s="462"/>
      <c r="IZP75" s="462"/>
      <c r="IZQ75" s="462"/>
      <c r="IZR75" s="463"/>
      <c r="IZT75" s="457"/>
      <c r="IZU75" s="461"/>
      <c r="IZV75" s="461"/>
      <c r="IZW75" s="462"/>
      <c r="IZX75" s="462"/>
      <c r="IZY75" s="462"/>
      <c r="IZZ75" s="463"/>
      <c r="JAB75" s="457"/>
      <c r="JAC75" s="461"/>
      <c r="JAD75" s="461"/>
      <c r="JAE75" s="462"/>
      <c r="JAF75" s="462"/>
      <c r="JAG75" s="462"/>
      <c r="JAH75" s="463"/>
      <c r="JAJ75" s="457"/>
      <c r="JAK75" s="461"/>
      <c r="JAL75" s="461"/>
      <c r="JAM75" s="462"/>
      <c r="JAN75" s="462"/>
      <c r="JAO75" s="462"/>
      <c r="JAP75" s="463"/>
      <c r="JAR75" s="457"/>
      <c r="JAS75" s="461"/>
      <c r="JAT75" s="461"/>
      <c r="JAU75" s="462"/>
      <c r="JAV75" s="462"/>
      <c r="JAW75" s="462"/>
      <c r="JAX75" s="463"/>
      <c r="JAZ75" s="457"/>
      <c r="JBA75" s="461"/>
      <c r="JBB75" s="461"/>
      <c r="JBC75" s="462"/>
      <c r="JBD75" s="462"/>
      <c r="JBE75" s="462"/>
      <c r="JBF75" s="463"/>
      <c r="JBH75" s="457"/>
      <c r="JBI75" s="461"/>
      <c r="JBJ75" s="461"/>
      <c r="JBK75" s="462"/>
      <c r="JBL75" s="462"/>
      <c r="JBM75" s="462"/>
      <c r="JBN75" s="463"/>
      <c r="JBP75" s="457"/>
      <c r="JBQ75" s="461"/>
      <c r="JBR75" s="461"/>
      <c r="JBS75" s="462"/>
      <c r="JBT75" s="462"/>
      <c r="JBU75" s="462"/>
      <c r="JBV75" s="463"/>
      <c r="JBX75" s="457"/>
      <c r="JBY75" s="461"/>
      <c r="JBZ75" s="461"/>
      <c r="JCA75" s="462"/>
      <c r="JCB75" s="462"/>
      <c r="JCC75" s="462"/>
      <c r="JCD75" s="463"/>
      <c r="JCF75" s="457"/>
      <c r="JCG75" s="461"/>
      <c r="JCH75" s="461"/>
      <c r="JCI75" s="462"/>
      <c r="JCJ75" s="462"/>
      <c r="JCK75" s="462"/>
      <c r="JCL75" s="463"/>
      <c r="JCN75" s="457"/>
      <c r="JCO75" s="461"/>
      <c r="JCP75" s="461"/>
      <c r="JCQ75" s="462"/>
      <c r="JCR75" s="462"/>
      <c r="JCS75" s="462"/>
      <c r="JCT75" s="463"/>
      <c r="JCV75" s="457"/>
      <c r="JCW75" s="461"/>
      <c r="JCX75" s="461"/>
      <c r="JCY75" s="462"/>
      <c r="JCZ75" s="462"/>
      <c r="JDA75" s="462"/>
      <c r="JDB75" s="463"/>
      <c r="JDD75" s="457"/>
      <c r="JDE75" s="461"/>
      <c r="JDF75" s="461"/>
      <c r="JDG75" s="462"/>
      <c r="JDH75" s="462"/>
      <c r="JDI75" s="462"/>
      <c r="JDJ75" s="463"/>
      <c r="JDL75" s="457"/>
      <c r="JDM75" s="461"/>
      <c r="JDN75" s="461"/>
      <c r="JDO75" s="462"/>
      <c r="JDP75" s="462"/>
      <c r="JDQ75" s="462"/>
      <c r="JDR75" s="463"/>
      <c r="JDT75" s="457"/>
      <c r="JDU75" s="461"/>
      <c r="JDV75" s="461"/>
      <c r="JDW75" s="462"/>
      <c r="JDX75" s="462"/>
      <c r="JDY75" s="462"/>
      <c r="JDZ75" s="463"/>
      <c r="JEB75" s="457"/>
      <c r="JEC75" s="461"/>
      <c r="JED75" s="461"/>
      <c r="JEE75" s="462"/>
      <c r="JEF75" s="462"/>
      <c r="JEG75" s="462"/>
      <c r="JEH75" s="463"/>
      <c r="JEJ75" s="457"/>
      <c r="JEK75" s="461"/>
      <c r="JEL75" s="461"/>
      <c r="JEM75" s="462"/>
      <c r="JEN75" s="462"/>
      <c r="JEO75" s="462"/>
      <c r="JEP75" s="463"/>
      <c r="JER75" s="457"/>
      <c r="JES75" s="461"/>
      <c r="JET75" s="461"/>
      <c r="JEU75" s="462"/>
      <c r="JEV75" s="462"/>
      <c r="JEW75" s="462"/>
      <c r="JEX75" s="463"/>
      <c r="JEZ75" s="457"/>
      <c r="JFA75" s="461"/>
      <c r="JFB75" s="461"/>
      <c r="JFC75" s="462"/>
      <c r="JFD75" s="462"/>
      <c r="JFE75" s="462"/>
      <c r="JFF75" s="463"/>
      <c r="JFH75" s="457"/>
      <c r="JFI75" s="461"/>
      <c r="JFJ75" s="461"/>
      <c r="JFK75" s="462"/>
      <c r="JFL75" s="462"/>
      <c r="JFM75" s="462"/>
      <c r="JFN75" s="463"/>
      <c r="JFP75" s="457"/>
      <c r="JFQ75" s="461"/>
      <c r="JFR75" s="461"/>
      <c r="JFS75" s="462"/>
      <c r="JFT75" s="462"/>
      <c r="JFU75" s="462"/>
      <c r="JFV75" s="463"/>
      <c r="JFX75" s="457"/>
      <c r="JFY75" s="461"/>
      <c r="JFZ75" s="461"/>
      <c r="JGA75" s="462"/>
      <c r="JGB75" s="462"/>
      <c r="JGC75" s="462"/>
      <c r="JGD75" s="463"/>
      <c r="JGF75" s="457"/>
      <c r="JGG75" s="461"/>
      <c r="JGH75" s="461"/>
      <c r="JGI75" s="462"/>
      <c r="JGJ75" s="462"/>
      <c r="JGK75" s="462"/>
      <c r="JGL75" s="463"/>
      <c r="JGN75" s="457"/>
      <c r="JGO75" s="461"/>
      <c r="JGP75" s="461"/>
      <c r="JGQ75" s="462"/>
      <c r="JGR75" s="462"/>
      <c r="JGS75" s="462"/>
      <c r="JGT75" s="463"/>
      <c r="JGV75" s="457"/>
      <c r="JGW75" s="461"/>
      <c r="JGX75" s="461"/>
      <c r="JGY75" s="462"/>
      <c r="JGZ75" s="462"/>
      <c r="JHA75" s="462"/>
      <c r="JHB75" s="463"/>
      <c r="JHD75" s="457"/>
      <c r="JHE75" s="461"/>
      <c r="JHF75" s="461"/>
      <c r="JHG75" s="462"/>
      <c r="JHH75" s="462"/>
      <c r="JHI75" s="462"/>
      <c r="JHJ75" s="463"/>
      <c r="JHL75" s="457"/>
      <c r="JHM75" s="461"/>
      <c r="JHN75" s="461"/>
      <c r="JHO75" s="462"/>
      <c r="JHP75" s="462"/>
      <c r="JHQ75" s="462"/>
      <c r="JHR75" s="463"/>
      <c r="JHT75" s="457"/>
      <c r="JHU75" s="461"/>
      <c r="JHV75" s="461"/>
      <c r="JHW75" s="462"/>
      <c r="JHX75" s="462"/>
      <c r="JHY75" s="462"/>
      <c r="JHZ75" s="463"/>
      <c r="JIB75" s="457"/>
      <c r="JIC75" s="461"/>
      <c r="JID75" s="461"/>
      <c r="JIE75" s="462"/>
      <c r="JIF75" s="462"/>
      <c r="JIG75" s="462"/>
      <c r="JIH75" s="463"/>
      <c r="JIJ75" s="457"/>
      <c r="JIK75" s="461"/>
      <c r="JIL75" s="461"/>
      <c r="JIM75" s="462"/>
      <c r="JIN75" s="462"/>
      <c r="JIO75" s="462"/>
      <c r="JIP75" s="463"/>
      <c r="JIR75" s="457"/>
      <c r="JIS75" s="461"/>
      <c r="JIT75" s="461"/>
      <c r="JIU75" s="462"/>
      <c r="JIV75" s="462"/>
      <c r="JIW75" s="462"/>
      <c r="JIX75" s="463"/>
      <c r="JIZ75" s="457"/>
      <c r="JJA75" s="461"/>
      <c r="JJB75" s="461"/>
      <c r="JJC75" s="462"/>
      <c r="JJD75" s="462"/>
      <c r="JJE75" s="462"/>
      <c r="JJF75" s="463"/>
      <c r="JJH75" s="457"/>
      <c r="JJI75" s="461"/>
      <c r="JJJ75" s="461"/>
      <c r="JJK75" s="462"/>
      <c r="JJL75" s="462"/>
      <c r="JJM75" s="462"/>
      <c r="JJN75" s="463"/>
      <c r="JJP75" s="457"/>
      <c r="JJQ75" s="461"/>
      <c r="JJR75" s="461"/>
      <c r="JJS75" s="462"/>
      <c r="JJT75" s="462"/>
      <c r="JJU75" s="462"/>
      <c r="JJV75" s="463"/>
      <c r="JJX75" s="457"/>
      <c r="JJY75" s="461"/>
      <c r="JJZ75" s="461"/>
      <c r="JKA75" s="462"/>
      <c r="JKB75" s="462"/>
      <c r="JKC75" s="462"/>
      <c r="JKD75" s="463"/>
      <c r="JKF75" s="457"/>
      <c r="JKG75" s="461"/>
      <c r="JKH75" s="461"/>
      <c r="JKI75" s="462"/>
      <c r="JKJ75" s="462"/>
      <c r="JKK75" s="462"/>
      <c r="JKL75" s="463"/>
      <c r="JKN75" s="457"/>
      <c r="JKO75" s="461"/>
      <c r="JKP75" s="461"/>
      <c r="JKQ75" s="462"/>
      <c r="JKR75" s="462"/>
      <c r="JKS75" s="462"/>
      <c r="JKT75" s="463"/>
      <c r="JKV75" s="457"/>
      <c r="JKW75" s="461"/>
      <c r="JKX75" s="461"/>
      <c r="JKY75" s="462"/>
      <c r="JKZ75" s="462"/>
      <c r="JLA75" s="462"/>
      <c r="JLB75" s="463"/>
      <c r="JLD75" s="457"/>
      <c r="JLE75" s="461"/>
      <c r="JLF75" s="461"/>
      <c r="JLG75" s="462"/>
      <c r="JLH75" s="462"/>
      <c r="JLI75" s="462"/>
      <c r="JLJ75" s="463"/>
      <c r="JLL75" s="457"/>
      <c r="JLM75" s="461"/>
      <c r="JLN75" s="461"/>
      <c r="JLO75" s="462"/>
      <c r="JLP75" s="462"/>
      <c r="JLQ75" s="462"/>
      <c r="JLR75" s="463"/>
      <c r="JLT75" s="457"/>
      <c r="JLU75" s="461"/>
      <c r="JLV75" s="461"/>
      <c r="JLW75" s="462"/>
      <c r="JLX75" s="462"/>
      <c r="JLY75" s="462"/>
      <c r="JLZ75" s="463"/>
      <c r="JMB75" s="457"/>
      <c r="JMC75" s="461"/>
      <c r="JMD75" s="461"/>
      <c r="JME75" s="462"/>
      <c r="JMF75" s="462"/>
      <c r="JMG75" s="462"/>
      <c r="JMH75" s="463"/>
      <c r="JMJ75" s="457"/>
      <c r="JMK75" s="461"/>
      <c r="JML75" s="461"/>
      <c r="JMM75" s="462"/>
      <c r="JMN75" s="462"/>
      <c r="JMO75" s="462"/>
      <c r="JMP75" s="463"/>
      <c r="JMR75" s="457"/>
      <c r="JMS75" s="461"/>
      <c r="JMT75" s="461"/>
      <c r="JMU75" s="462"/>
      <c r="JMV75" s="462"/>
      <c r="JMW75" s="462"/>
      <c r="JMX75" s="463"/>
      <c r="JMZ75" s="457"/>
      <c r="JNA75" s="461"/>
      <c r="JNB75" s="461"/>
      <c r="JNC75" s="462"/>
      <c r="JND75" s="462"/>
      <c r="JNE75" s="462"/>
      <c r="JNF75" s="463"/>
      <c r="JNH75" s="457"/>
      <c r="JNI75" s="461"/>
      <c r="JNJ75" s="461"/>
      <c r="JNK75" s="462"/>
      <c r="JNL75" s="462"/>
      <c r="JNM75" s="462"/>
      <c r="JNN75" s="463"/>
      <c r="JNP75" s="457"/>
      <c r="JNQ75" s="461"/>
      <c r="JNR75" s="461"/>
      <c r="JNS75" s="462"/>
      <c r="JNT75" s="462"/>
      <c r="JNU75" s="462"/>
      <c r="JNV75" s="463"/>
      <c r="JNX75" s="457"/>
      <c r="JNY75" s="461"/>
      <c r="JNZ75" s="461"/>
      <c r="JOA75" s="462"/>
      <c r="JOB75" s="462"/>
      <c r="JOC75" s="462"/>
      <c r="JOD75" s="463"/>
      <c r="JOF75" s="457"/>
      <c r="JOG75" s="461"/>
      <c r="JOH75" s="461"/>
      <c r="JOI75" s="462"/>
      <c r="JOJ75" s="462"/>
      <c r="JOK75" s="462"/>
      <c r="JOL75" s="463"/>
      <c r="JON75" s="457"/>
      <c r="JOO75" s="461"/>
      <c r="JOP75" s="461"/>
      <c r="JOQ75" s="462"/>
      <c r="JOR75" s="462"/>
      <c r="JOS75" s="462"/>
      <c r="JOT75" s="463"/>
      <c r="JOV75" s="457"/>
      <c r="JOW75" s="461"/>
      <c r="JOX75" s="461"/>
      <c r="JOY75" s="462"/>
      <c r="JOZ75" s="462"/>
      <c r="JPA75" s="462"/>
      <c r="JPB75" s="463"/>
      <c r="JPD75" s="457"/>
      <c r="JPE75" s="461"/>
      <c r="JPF75" s="461"/>
      <c r="JPG75" s="462"/>
      <c r="JPH75" s="462"/>
      <c r="JPI75" s="462"/>
      <c r="JPJ75" s="463"/>
      <c r="JPL75" s="457"/>
      <c r="JPM75" s="461"/>
      <c r="JPN75" s="461"/>
      <c r="JPO75" s="462"/>
      <c r="JPP75" s="462"/>
      <c r="JPQ75" s="462"/>
      <c r="JPR75" s="463"/>
      <c r="JPT75" s="457"/>
      <c r="JPU75" s="461"/>
      <c r="JPV75" s="461"/>
      <c r="JPW75" s="462"/>
      <c r="JPX75" s="462"/>
      <c r="JPY75" s="462"/>
      <c r="JPZ75" s="463"/>
      <c r="JQB75" s="457"/>
      <c r="JQC75" s="461"/>
      <c r="JQD75" s="461"/>
      <c r="JQE75" s="462"/>
      <c r="JQF75" s="462"/>
      <c r="JQG75" s="462"/>
      <c r="JQH75" s="463"/>
      <c r="JQJ75" s="457"/>
      <c r="JQK75" s="461"/>
      <c r="JQL75" s="461"/>
      <c r="JQM75" s="462"/>
      <c r="JQN75" s="462"/>
      <c r="JQO75" s="462"/>
      <c r="JQP75" s="463"/>
      <c r="JQR75" s="457"/>
      <c r="JQS75" s="461"/>
      <c r="JQT75" s="461"/>
      <c r="JQU75" s="462"/>
      <c r="JQV75" s="462"/>
      <c r="JQW75" s="462"/>
      <c r="JQX75" s="463"/>
      <c r="JQZ75" s="457"/>
      <c r="JRA75" s="461"/>
      <c r="JRB75" s="461"/>
      <c r="JRC75" s="462"/>
      <c r="JRD75" s="462"/>
      <c r="JRE75" s="462"/>
      <c r="JRF75" s="463"/>
      <c r="JRH75" s="457"/>
      <c r="JRI75" s="461"/>
      <c r="JRJ75" s="461"/>
      <c r="JRK75" s="462"/>
      <c r="JRL75" s="462"/>
      <c r="JRM75" s="462"/>
      <c r="JRN75" s="463"/>
      <c r="JRP75" s="457"/>
      <c r="JRQ75" s="461"/>
      <c r="JRR75" s="461"/>
      <c r="JRS75" s="462"/>
      <c r="JRT75" s="462"/>
      <c r="JRU75" s="462"/>
      <c r="JRV75" s="463"/>
      <c r="JRX75" s="457"/>
      <c r="JRY75" s="461"/>
      <c r="JRZ75" s="461"/>
      <c r="JSA75" s="462"/>
      <c r="JSB75" s="462"/>
      <c r="JSC75" s="462"/>
      <c r="JSD75" s="463"/>
      <c r="JSF75" s="457"/>
      <c r="JSG75" s="461"/>
      <c r="JSH75" s="461"/>
      <c r="JSI75" s="462"/>
      <c r="JSJ75" s="462"/>
      <c r="JSK75" s="462"/>
      <c r="JSL75" s="463"/>
      <c r="JSN75" s="457"/>
      <c r="JSO75" s="461"/>
      <c r="JSP75" s="461"/>
      <c r="JSQ75" s="462"/>
      <c r="JSR75" s="462"/>
      <c r="JSS75" s="462"/>
      <c r="JST75" s="463"/>
      <c r="JSV75" s="457"/>
      <c r="JSW75" s="461"/>
      <c r="JSX75" s="461"/>
      <c r="JSY75" s="462"/>
      <c r="JSZ75" s="462"/>
      <c r="JTA75" s="462"/>
      <c r="JTB75" s="463"/>
      <c r="JTD75" s="457"/>
      <c r="JTE75" s="461"/>
      <c r="JTF75" s="461"/>
      <c r="JTG75" s="462"/>
      <c r="JTH75" s="462"/>
      <c r="JTI75" s="462"/>
      <c r="JTJ75" s="463"/>
      <c r="JTL75" s="457"/>
      <c r="JTM75" s="461"/>
      <c r="JTN75" s="461"/>
      <c r="JTO75" s="462"/>
      <c r="JTP75" s="462"/>
      <c r="JTQ75" s="462"/>
      <c r="JTR75" s="463"/>
      <c r="JTT75" s="457"/>
      <c r="JTU75" s="461"/>
      <c r="JTV75" s="461"/>
      <c r="JTW75" s="462"/>
      <c r="JTX75" s="462"/>
      <c r="JTY75" s="462"/>
      <c r="JTZ75" s="463"/>
      <c r="JUB75" s="457"/>
      <c r="JUC75" s="461"/>
      <c r="JUD75" s="461"/>
      <c r="JUE75" s="462"/>
      <c r="JUF75" s="462"/>
      <c r="JUG75" s="462"/>
      <c r="JUH75" s="463"/>
      <c r="JUJ75" s="457"/>
      <c r="JUK75" s="461"/>
      <c r="JUL75" s="461"/>
      <c r="JUM75" s="462"/>
      <c r="JUN75" s="462"/>
      <c r="JUO75" s="462"/>
      <c r="JUP75" s="463"/>
      <c r="JUR75" s="457"/>
      <c r="JUS75" s="461"/>
      <c r="JUT75" s="461"/>
      <c r="JUU75" s="462"/>
      <c r="JUV75" s="462"/>
      <c r="JUW75" s="462"/>
      <c r="JUX75" s="463"/>
      <c r="JUZ75" s="457"/>
      <c r="JVA75" s="461"/>
      <c r="JVB75" s="461"/>
      <c r="JVC75" s="462"/>
      <c r="JVD75" s="462"/>
      <c r="JVE75" s="462"/>
      <c r="JVF75" s="463"/>
      <c r="JVH75" s="457"/>
      <c r="JVI75" s="461"/>
      <c r="JVJ75" s="461"/>
      <c r="JVK75" s="462"/>
      <c r="JVL75" s="462"/>
      <c r="JVM75" s="462"/>
      <c r="JVN75" s="463"/>
      <c r="JVP75" s="457"/>
      <c r="JVQ75" s="461"/>
      <c r="JVR75" s="461"/>
      <c r="JVS75" s="462"/>
      <c r="JVT75" s="462"/>
      <c r="JVU75" s="462"/>
      <c r="JVV75" s="463"/>
      <c r="JVX75" s="457"/>
      <c r="JVY75" s="461"/>
      <c r="JVZ75" s="461"/>
      <c r="JWA75" s="462"/>
      <c r="JWB75" s="462"/>
      <c r="JWC75" s="462"/>
      <c r="JWD75" s="463"/>
      <c r="JWF75" s="457"/>
      <c r="JWG75" s="461"/>
      <c r="JWH75" s="461"/>
      <c r="JWI75" s="462"/>
      <c r="JWJ75" s="462"/>
      <c r="JWK75" s="462"/>
      <c r="JWL75" s="463"/>
      <c r="JWN75" s="457"/>
      <c r="JWO75" s="461"/>
      <c r="JWP75" s="461"/>
      <c r="JWQ75" s="462"/>
      <c r="JWR75" s="462"/>
      <c r="JWS75" s="462"/>
      <c r="JWT75" s="463"/>
      <c r="JWV75" s="457"/>
      <c r="JWW75" s="461"/>
      <c r="JWX75" s="461"/>
      <c r="JWY75" s="462"/>
      <c r="JWZ75" s="462"/>
      <c r="JXA75" s="462"/>
      <c r="JXB75" s="463"/>
      <c r="JXD75" s="457"/>
      <c r="JXE75" s="461"/>
      <c r="JXF75" s="461"/>
      <c r="JXG75" s="462"/>
      <c r="JXH75" s="462"/>
      <c r="JXI75" s="462"/>
      <c r="JXJ75" s="463"/>
      <c r="JXL75" s="457"/>
      <c r="JXM75" s="461"/>
      <c r="JXN75" s="461"/>
      <c r="JXO75" s="462"/>
      <c r="JXP75" s="462"/>
      <c r="JXQ75" s="462"/>
      <c r="JXR75" s="463"/>
      <c r="JXT75" s="457"/>
      <c r="JXU75" s="461"/>
      <c r="JXV75" s="461"/>
      <c r="JXW75" s="462"/>
      <c r="JXX75" s="462"/>
      <c r="JXY75" s="462"/>
      <c r="JXZ75" s="463"/>
      <c r="JYB75" s="457"/>
      <c r="JYC75" s="461"/>
      <c r="JYD75" s="461"/>
      <c r="JYE75" s="462"/>
      <c r="JYF75" s="462"/>
      <c r="JYG75" s="462"/>
      <c r="JYH75" s="463"/>
      <c r="JYJ75" s="457"/>
      <c r="JYK75" s="461"/>
      <c r="JYL75" s="461"/>
      <c r="JYM75" s="462"/>
      <c r="JYN75" s="462"/>
      <c r="JYO75" s="462"/>
      <c r="JYP75" s="463"/>
      <c r="JYR75" s="457"/>
      <c r="JYS75" s="461"/>
      <c r="JYT75" s="461"/>
      <c r="JYU75" s="462"/>
      <c r="JYV75" s="462"/>
      <c r="JYW75" s="462"/>
      <c r="JYX75" s="463"/>
      <c r="JYZ75" s="457"/>
      <c r="JZA75" s="461"/>
      <c r="JZB75" s="461"/>
      <c r="JZC75" s="462"/>
      <c r="JZD75" s="462"/>
      <c r="JZE75" s="462"/>
      <c r="JZF75" s="463"/>
      <c r="JZH75" s="457"/>
      <c r="JZI75" s="461"/>
      <c r="JZJ75" s="461"/>
      <c r="JZK75" s="462"/>
      <c r="JZL75" s="462"/>
      <c r="JZM75" s="462"/>
      <c r="JZN75" s="463"/>
      <c r="JZP75" s="457"/>
      <c r="JZQ75" s="461"/>
      <c r="JZR75" s="461"/>
      <c r="JZS75" s="462"/>
      <c r="JZT75" s="462"/>
      <c r="JZU75" s="462"/>
      <c r="JZV75" s="463"/>
      <c r="JZX75" s="457"/>
      <c r="JZY75" s="461"/>
      <c r="JZZ75" s="461"/>
      <c r="KAA75" s="462"/>
      <c r="KAB75" s="462"/>
      <c r="KAC75" s="462"/>
      <c r="KAD75" s="463"/>
      <c r="KAF75" s="457"/>
      <c r="KAG75" s="461"/>
      <c r="KAH75" s="461"/>
      <c r="KAI75" s="462"/>
      <c r="KAJ75" s="462"/>
      <c r="KAK75" s="462"/>
      <c r="KAL75" s="463"/>
      <c r="KAN75" s="457"/>
      <c r="KAO75" s="461"/>
      <c r="KAP75" s="461"/>
      <c r="KAQ75" s="462"/>
      <c r="KAR75" s="462"/>
      <c r="KAS75" s="462"/>
      <c r="KAT75" s="463"/>
      <c r="KAV75" s="457"/>
      <c r="KAW75" s="461"/>
      <c r="KAX75" s="461"/>
      <c r="KAY75" s="462"/>
      <c r="KAZ75" s="462"/>
      <c r="KBA75" s="462"/>
      <c r="KBB75" s="463"/>
      <c r="KBD75" s="457"/>
      <c r="KBE75" s="461"/>
      <c r="KBF75" s="461"/>
      <c r="KBG75" s="462"/>
      <c r="KBH75" s="462"/>
      <c r="KBI75" s="462"/>
      <c r="KBJ75" s="463"/>
      <c r="KBL75" s="457"/>
      <c r="KBM75" s="461"/>
      <c r="KBN75" s="461"/>
      <c r="KBO75" s="462"/>
      <c r="KBP75" s="462"/>
      <c r="KBQ75" s="462"/>
      <c r="KBR75" s="463"/>
      <c r="KBT75" s="457"/>
      <c r="KBU75" s="461"/>
      <c r="KBV75" s="461"/>
      <c r="KBW75" s="462"/>
      <c r="KBX75" s="462"/>
      <c r="KBY75" s="462"/>
      <c r="KBZ75" s="463"/>
      <c r="KCB75" s="457"/>
      <c r="KCC75" s="461"/>
      <c r="KCD75" s="461"/>
      <c r="KCE75" s="462"/>
      <c r="KCF75" s="462"/>
      <c r="KCG75" s="462"/>
      <c r="KCH75" s="463"/>
      <c r="KCJ75" s="457"/>
      <c r="KCK75" s="461"/>
      <c r="KCL75" s="461"/>
      <c r="KCM75" s="462"/>
      <c r="KCN75" s="462"/>
      <c r="KCO75" s="462"/>
      <c r="KCP75" s="463"/>
      <c r="KCR75" s="457"/>
      <c r="KCS75" s="461"/>
      <c r="KCT75" s="461"/>
      <c r="KCU75" s="462"/>
      <c r="KCV75" s="462"/>
      <c r="KCW75" s="462"/>
      <c r="KCX75" s="463"/>
      <c r="KCZ75" s="457"/>
      <c r="KDA75" s="461"/>
      <c r="KDB75" s="461"/>
      <c r="KDC75" s="462"/>
      <c r="KDD75" s="462"/>
      <c r="KDE75" s="462"/>
      <c r="KDF75" s="463"/>
      <c r="KDH75" s="457"/>
      <c r="KDI75" s="461"/>
      <c r="KDJ75" s="461"/>
      <c r="KDK75" s="462"/>
      <c r="KDL75" s="462"/>
      <c r="KDM75" s="462"/>
      <c r="KDN75" s="463"/>
      <c r="KDP75" s="457"/>
      <c r="KDQ75" s="461"/>
      <c r="KDR75" s="461"/>
      <c r="KDS75" s="462"/>
      <c r="KDT75" s="462"/>
      <c r="KDU75" s="462"/>
      <c r="KDV75" s="463"/>
      <c r="KDX75" s="457"/>
      <c r="KDY75" s="461"/>
      <c r="KDZ75" s="461"/>
      <c r="KEA75" s="462"/>
      <c r="KEB75" s="462"/>
      <c r="KEC75" s="462"/>
      <c r="KED75" s="463"/>
      <c r="KEF75" s="457"/>
      <c r="KEG75" s="461"/>
      <c r="KEH75" s="461"/>
      <c r="KEI75" s="462"/>
      <c r="KEJ75" s="462"/>
      <c r="KEK75" s="462"/>
      <c r="KEL75" s="463"/>
      <c r="KEN75" s="457"/>
      <c r="KEO75" s="461"/>
      <c r="KEP75" s="461"/>
      <c r="KEQ75" s="462"/>
      <c r="KER75" s="462"/>
      <c r="KES75" s="462"/>
      <c r="KET75" s="463"/>
      <c r="KEV75" s="457"/>
      <c r="KEW75" s="461"/>
      <c r="KEX75" s="461"/>
      <c r="KEY75" s="462"/>
      <c r="KEZ75" s="462"/>
      <c r="KFA75" s="462"/>
      <c r="KFB75" s="463"/>
      <c r="KFD75" s="457"/>
      <c r="KFE75" s="461"/>
      <c r="KFF75" s="461"/>
      <c r="KFG75" s="462"/>
      <c r="KFH75" s="462"/>
      <c r="KFI75" s="462"/>
      <c r="KFJ75" s="463"/>
      <c r="KFL75" s="457"/>
      <c r="KFM75" s="461"/>
      <c r="KFN75" s="461"/>
      <c r="KFO75" s="462"/>
      <c r="KFP75" s="462"/>
      <c r="KFQ75" s="462"/>
      <c r="KFR75" s="463"/>
      <c r="KFT75" s="457"/>
      <c r="KFU75" s="461"/>
      <c r="KFV75" s="461"/>
      <c r="KFW75" s="462"/>
      <c r="KFX75" s="462"/>
      <c r="KFY75" s="462"/>
      <c r="KFZ75" s="463"/>
      <c r="KGB75" s="457"/>
      <c r="KGC75" s="461"/>
      <c r="KGD75" s="461"/>
      <c r="KGE75" s="462"/>
      <c r="KGF75" s="462"/>
      <c r="KGG75" s="462"/>
      <c r="KGH75" s="463"/>
      <c r="KGJ75" s="457"/>
      <c r="KGK75" s="461"/>
      <c r="KGL75" s="461"/>
      <c r="KGM75" s="462"/>
      <c r="KGN75" s="462"/>
      <c r="KGO75" s="462"/>
      <c r="KGP75" s="463"/>
      <c r="KGR75" s="457"/>
      <c r="KGS75" s="461"/>
      <c r="KGT75" s="461"/>
      <c r="KGU75" s="462"/>
      <c r="KGV75" s="462"/>
      <c r="KGW75" s="462"/>
      <c r="KGX75" s="463"/>
      <c r="KGZ75" s="457"/>
      <c r="KHA75" s="461"/>
      <c r="KHB75" s="461"/>
      <c r="KHC75" s="462"/>
      <c r="KHD75" s="462"/>
      <c r="KHE75" s="462"/>
      <c r="KHF75" s="463"/>
      <c r="KHH75" s="457"/>
      <c r="KHI75" s="461"/>
      <c r="KHJ75" s="461"/>
      <c r="KHK75" s="462"/>
      <c r="KHL75" s="462"/>
      <c r="KHM75" s="462"/>
      <c r="KHN75" s="463"/>
      <c r="KHP75" s="457"/>
      <c r="KHQ75" s="461"/>
      <c r="KHR75" s="461"/>
      <c r="KHS75" s="462"/>
      <c r="KHT75" s="462"/>
      <c r="KHU75" s="462"/>
      <c r="KHV75" s="463"/>
      <c r="KHX75" s="457"/>
      <c r="KHY75" s="461"/>
      <c r="KHZ75" s="461"/>
      <c r="KIA75" s="462"/>
      <c r="KIB75" s="462"/>
      <c r="KIC75" s="462"/>
      <c r="KID75" s="463"/>
      <c r="KIF75" s="457"/>
      <c r="KIG75" s="461"/>
      <c r="KIH75" s="461"/>
      <c r="KII75" s="462"/>
      <c r="KIJ75" s="462"/>
      <c r="KIK75" s="462"/>
      <c r="KIL75" s="463"/>
      <c r="KIN75" s="457"/>
      <c r="KIO75" s="461"/>
      <c r="KIP75" s="461"/>
      <c r="KIQ75" s="462"/>
      <c r="KIR75" s="462"/>
      <c r="KIS75" s="462"/>
      <c r="KIT75" s="463"/>
      <c r="KIV75" s="457"/>
      <c r="KIW75" s="461"/>
      <c r="KIX75" s="461"/>
      <c r="KIY75" s="462"/>
      <c r="KIZ75" s="462"/>
      <c r="KJA75" s="462"/>
      <c r="KJB75" s="463"/>
      <c r="KJD75" s="457"/>
      <c r="KJE75" s="461"/>
      <c r="KJF75" s="461"/>
      <c r="KJG75" s="462"/>
      <c r="KJH75" s="462"/>
      <c r="KJI75" s="462"/>
      <c r="KJJ75" s="463"/>
      <c r="KJL75" s="457"/>
      <c r="KJM75" s="461"/>
      <c r="KJN75" s="461"/>
      <c r="KJO75" s="462"/>
      <c r="KJP75" s="462"/>
      <c r="KJQ75" s="462"/>
      <c r="KJR75" s="463"/>
      <c r="KJT75" s="457"/>
      <c r="KJU75" s="461"/>
      <c r="KJV75" s="461"/>
      <c r="KJW75" s="462"/>
      <c r="KJX75" s="462"/>
      <c r="KJY75" s="462"/>
      <c r="KJZ75" s="463"/>
      <c r="KKB75" s="457"/>
      <c r="KKC75" s="461"/>
      <c r="KKD75" s="461"/>
      <c r="KKE75" s="462"/>
      <c r="KKF75" s="462"/>
      <c r="KKG75" s="462"/>
      <c r="KKH75" s="463"/>
      <c r="KKJ75" s="457"/>
      <c r="KKK75" s="461"/>
      <c r="KKL75" s="461"/>
      <c r="KKM75" s="462"/>
      <c r="KKN75" s="462"/>
      <c r="KKO75" s="462"/>
      <c r="KKP75" s="463"/>
      <c r="KKR75" s="457"/>
      <c r="KKS75" s="461"/>
      <c r="KKT75" s="461"/>
      <c r="KKU75" s="462"/>
      <c r="KKV75" s="462"/>
      <c r="KKW75" s="462"/>
      <c r="KKX75" s="463"/>
      <c r="KKZ75" s="457"/>
      <c r="KLA75" s="461"/>
      <c r="KLB75" s="461"/>
      <c r="KLC75" s="462"/>
      <c r="KLD75" s="462"/>
      <c r="KLE75" s="462"/>
      <c r="KLF75" s="463"/>
      <c r="KLH75" s="457"/>
      <c r="KLI75" s="461"/>
      <c r="KLJ75" s="461"/>
      <c r="KLK75" s="462"/>
      <c r="KLL75" s="462"/>
      <c r="KLM75" s="462"/>
      <c r="KLN75" s="463"/>
      <c r="KLP75" s="457"/>
      <c r="KLQ75" s="461"/>
      <c r="KLR75" s="461"/>
      <c r="KLS75" s="462"/>
      <c r="KLT75" s="462"/>
      <c r="KLU75" s="462"/>
      <c r="KLV75" s="463"/>
      <c r="KLX75" s="457"/>
      <c r="KLY75" s="461"/>
      <c r="KLZ75" s="461"/>
      <c r="KMA75" s="462"/>
      <c r="KMB75" s="462"/>
      <c r="KMC75" s="462"/>
      <c r="KMD75" s="463"/>
      <c r="KMF75" s="457"/>
      <c r="KMG75" s="461"/>
      <c r="KMH75" s="461"/>
      <c r="KMI75" s="462"/>
      <c r="KMJ75" s="462"/>
      <c r="KMK75" s="462"/>
      <c r="KML75" s="463"/>
      <c r="KMN75" s="457"/>
      <c r="KMO75" s="461"/>
      <c r="KMP75" s="461"/>
      <c r="KMQ75" s="462"/>
      <c r="KMR75" s="462"/>
      <c r="KMS75" s="462"/>
      <c r="KMT75" s="463"/>
      <c r="KMV75" s="457"/>
      <c r="KMW75" s="461"/>
      <c r="KMX75" s="461"/>
      <c r="KMY75" s="462"/>
      <c r="KMZ75" s="462"/>
      <c r="KNA75" s="462"/>
      <c r="KNB75" s="463"/>
      <c r="KND75" s="457"/>
      <c r="KNE75" s="461"/>
      <c r="KNF75" s="461"/>
      <c r="KNG75" s="462"/>
      <c r="KNH75" s="462"/>
      <c r="KNI75" s="462"/>
      <c r="KNJ75" s="463"/>
      <c r="KNL75" s="457"/>
      <c r="KNM75" s="461"/>
      <c r="KNN75" s="461"/>
      <c r="KNO75" s="462"/>
      <c r="KNP75" s="462"/>
      <c r="KNQ75" s="462"/>
      <c r="KNR75" s="463"/>
      <c r="KNT75" s="457"/>
      <c r="KNU75" s="461"/>
      <c r="KNV75" s="461"/>
      <c r="KNW75" s="462"/>
      <c r="KNX75" s="462"/>
      <c r="KNY75" s="462"/>
      <c r="KNZ75" s="463"/>
      <c r="KOB75" s="457"/>
      <c r="KOC75" s="461"/>
      <c r="KOD75" s="461"/>
      <c r="KOE75" s="462"/>
      <c r="KOF75" s="462"/>
      <c r="KOG75" s="462"/>
      <c r="KOH75" s="463"/>
      <c r="KOJ75" s="457"/>
      <c r="KOK75" s="461"/>
      <c r="KOL75" s="461"/>
      <c r="KOM75" s="462"/>
      <c r="KON75" s="462"/>
      <c r="KOO75" s="462"/>
      <c r="KOP75" s="463"/>
      <c r="KOR75" s="457"/>
      <c r="KOS75" s="461"/>
      <c r="KOT75" s="461"/>
      <c r="KOU75" s="462"/>
      <c r="KOV75" s="462"/>
      <c r="KOW75" s="462"/>
      <c r="KOX75" s="463"/>
      <c r="KOZ75" s="457"/>
      <c r="KPA75" s="461"/>
      <c r="KPB75" s="461"/>
      <c r="KPC75" s="462"/>
      <c r="KPD75" s="462"/>
      <c r="KPE75" s="462"/>
      <c r="KPF75" s="463"/>
      <c r="KPH75" s="457"/>
      <c r="KPI75" s="461"/>
      <c r="KPJ75" s="461"/>
      <c r="KPK75" s="462"/>
      <c r="KPL75" s="462"/>
      <c r="KPM75" s="462"/>
      <c r="KPN75" s="463"/>
      <c r="KPP75" s="457"/>
      <c r="KPQ75" s="461"/>
      <c r="KPR75" s="461"/>
      <c r="KPS75" s="462"/>
      <c r="KPT75" s="462"/>
      <c r="KPU75" s="462"/>
      <c r="KPV75" s="463"/>
      <c r="KPX75" s="457"/>
      <c r="KPY75" s="461"/>
      <c r="KPZ75" s="461"/>
      <c r="KQA75" s="462"/>
      <c r="KQB75" s="462"/>
      <c r="KQC75" s="462"/>
      <c r="KQD75" s="463"/>
      <c r="KQF75" s="457"/>
      <c r="KQG75" s="461"/>
      <c r="KQH75" s="461"/>
      <c r="KQI75" s="462"/>
      <c r="KQJ75" s="462"/>
      <c r="KQK75" s="462"/>
      <c r="KQL75" s="463"/>
      <c r="KQN75" s="457"/>
      <c r="KQO75" s="461"/>
      <c r="KQP75" s="461"/>
      <c r="KQQ75" s="462"/>
      <c r="KQR75" s="462"/>
      <c r="KQS75" s="462"/>
      <c r="KQT75" s="463"/>
      <c r="KQV75" s="457"/>
      <c r="KQW75" s="461"/>
      <c r="KQX75" s="461"/>
      <c r="KQY75" s="462"/>
      <c r="KQZ75" s="462"/>
      <c r="KRA75" s="462"/>
      <c r="KRB75" s="463"/>
      <c r="KRD75" s="457"/>
      <c r="KRE75" s="461"/>
      <c r="KRF75" s="461"/>
      <c r="KRG75" s="462"/>
      <c r="KRH75" s="462"/>
      <c r="KRI75" s="462"/>
      <c r="KRJ75" s="463"/>
      <c r="KRL75" s="457"/>
      <c r="KRM75" s="461"/>
      <c r="KRN75" s="461"/>
      <c r="KRO75" s="462"/>
      <c r="KRP75" s="462"/>
      <c r="KRQ75" s="462"/>
      <c r="KRR75" s="463"/>
      <c r="KRT75" s="457"/>
      <c r="KRU75" s="461"/>
      <c r="KRV75" s="461"/>
      <c r="KRW75" s="462"/>
      <c r="KRX75" s="462"/>
      <c r="KRY75" s="462"/>
      <c r="KRZ75" s="463"/>
      <c r="KSB75" s="457"/>
      <c r="KSC75" s="461"/>
      <c r="KSD75" s="461"/>
      <c r="KSE75" s="462"/>
      <c r="KSF75" s="462"/>
      <c r="KSG75" s="462"/>
      <c r="KSH75" s="463"/>
      <c r="KSJ75" s="457"/>
      <c r="KSK75" s="461"/>
      <c r="KSL75" s="461"/>
      <c r="KSM75" s="462"/>
      <c r="KSN75" s="462"/>
      <c r="KSO75" s="462"/>
      <c r="KSP75" s="463"/>
      <c r="KSR75" s="457"/>
      <c r="KSS75" s="461"/>
      <c r="KST75" s="461"/>
      <c r="KSU75" s="462"/>
      <c r="KSV75" s="462"/>
      <c r="KSW75" s="462"/>
      <c r="KSX75" s="463"/>
      <c r="KSZ75" s="457"/>
      <c r="KTA75" s="461"/>
      <c r="KTB75" s="461"/>
      <c r="KTC75" s="462"/>
      <c r="KTD75" s="462"/>
      <c r="KTE75" s="462"/>
      <c r="KTF75" s="463"/>
      <c r="KTH75" s="457"/>
      <c r="KTI75" s="461"/>
      <c r="KTJ75" s="461"/>
      <c r="KTK75" s="462"/>
      <c r="KTL75" s="462"/>
      <c r="KTM75" s="462"/>
      <c r="KTN75" s="463"/>
      <c r="KTP75" s="457"/>
      <c r="KTQ75" s="461"/>
      <c r="KTR75" s="461"/>
      <c r="KTS75" s="462"/>
      <c r="KTT75" s="462"/>
      <c r="KTU75" s="462"/>
      <c r="KTV75" s="463"/>
      <c r="KTX75" s="457"/>
      <c r="KTY75" s="461"/>
      <c r="KTZ75" s="461"/>
      <c r="KUA75" s="462"/>
      <c r="KUB75" s="462"/>
      <c r="KUC75" s="462"/>
      <c r="KUD75" s="463"/>
      <c r="KUF75" s="457"/>
      <c r="KUG75" s="461"/>
      <c r="KUH75" s="461"/>
      <c r="KUI75" s="462"/>
      <c r="KUJ75" s="462"/>
      <c r="KUK75" s="462"/>
      <c r="KUL75" s="463"/>
      <c r="KUN75" s="457"/>
      <c r="KUO75" s="461"/>
      <c r="KUP75" s="461"/>
      <c r="KUQ75" s="462"/>
      <c r="KUR75" s="462"/>
      <c r="KUS75" s="462"/>
      <c r="KUT75" s="463"/>
      <c r="KUV75" s="457"/>
      <c r="KUW75" s="461"/>
      <c r="KUX75" s="461"/>
      <c r="KUY75" s="462"/>
      <c r="KUZ75" s="462"/>
      <c r="KVA75" s="462"/>
      <c r="KVB75" s="463"/>
      <c r="KVD75" s="457"/>
      <c r="KVE75" s="461"/>
      <c r="KVF75" s="461"/>
      <c r="KVG75" s="462"/>
      <c r="KVH75" s="462"/>
      <c r="KVI75" s="462"/>
      <c r="KVJ75" s="463"/>
      <c r="KVL75" s="457"/>
      <c r="KVM75" s="461"/>
      <c r="KVN75" s="461"/>
      <c r="KVO75" s="462"/>
      <c r="KVP75" s="462"/>
      <c r="KVQ75" s="462"/>
      <c r="KVR75" s="463"/>
      <c r="KVT75" s="457"/>
      <c r="KVU75" s="461"/>
      <c r="KVV75" s="461"/>
      <c r="KVW75" s="462"/>
      <c r="KVX75" s="462"/>
      <c r="KVY75" s="462"/>
      <c r="KVZ75" s="463"/>
      <c r="KWB75" s="457"/>
      <c r="KWC75" s="461"/>
      <c r="KWD75" s="461"/>
      <c r="KWE75" s="462"/>
      <c r="KWF75" s="462"/>
      <c r="KWG75" s="462"/>
      <c r="KWH75" s="463"/>
      <c r="KWJ75" s="457"/>
      <c r="KWK75" s="461"/>
      <c r="KWL75" s="461"/>
      <c r="KWM75" s="462"/>
      <c r="KWN75" s="462"/>
      <c r="KWO75" s="462"/>
      <c r="KWP75" s="463"/>
      <c r="KWR75" s="457"/>
      <c r="KWS75" s="461"/>
      <c r="KWT75" s="461"/>
      <c r="KWU75" s="462"/>
      <c r="KWV75" s="462"/>
      <c r="KWW75" s="462"/>
      <c r="KWX75" s="463"/>
      <c r="KWZ75" s="457"/>
      <c r="KXA75" s="461"/>
      <c r="KXB75" s="461"/>
      <c r="KXC75" s="462"/>
      <c r="KXD75" s="462"/>
      <c r="KXE75" s="462"/>
      <c r="KXF75" s="463"/>
      <c r="KXH75" s="457"/>
      <c r="KXI75" s="461"/>
      <c r="KXJ75" s="461"/>
      <c r="KXK75" s="462"/>
      <c r="KXL75" s="462"/>
      <c r="KXM75" s="462"/>
      <c r="KXN75" s="463"/>
      <c r="KXP75" s="457"/>
      <c r="KXQ75" s="461"/>
      <c r="KXR75" s="461"/>
      <c r="KXS75" s="462"/>
      <c r="KXT75" s="462"/>
      <c r="KXU75" s="462"/>
      <c r="KXV75" s="463"/>
      <c r="KXX75" s="457"/>
      <c r="KXY75" s="461"/>
      <c r="KXZ75" s="461"/>
      <c r="KYA75" s="462"/>
      <c r="KYB75" s="462"/>
      <c r="KYC75" s="462"/>
      <c r="KYD75" s="463"/>
      <c r="KYF75" s="457"/>
      <c r="KYG75" s="461"/>
      <c r="KYH75" s="461"/>
      <c r="KYI75" s="462"/>
      <c r="KYJ75" s="462"/>
      <c r="KYK75" s="462"/>
      <c r="KYL75" s="463"/>
      <c r="KYN75" s="457"/>
      <c r="KYO75" s="461"/>
      <c r="KYP75" s="461"/>
      <c r="KYQ75" s="462"/>
      <c r="KYR75" s="462"/>
      <c r="KYS75" s="462"/>
      <c r="KYT75" s="463"/>
      <c r="KYV75" s="457"/>
      <c r="KYW75" s="461"/>
      <c r="KYX75" s="461"/>
      <c r="KYY75" s="462"/>
      <c r="KYZ75" s="462"/>
      <c r="KZA75" s="462"/>
      <c r="KZB75" s="463"/>
      <c r="KZD75" s="457"/>
      <c r="KZE75" s="461"/>
      <c r="KZF75" s="461"/>
      <c r="KZG75" s="462"/>
      <c r="KZH75" s="462"/>
      <c r="KZI75" s="462"/>
      <c r="KZJ75" s="463"/>
      <c r="KZL75" s="457"/>
      <c r="KZM75" s="461"/>
      <c r="KZN75" s="461"/>
      <c r="KZO75" s="462"/>
      <c r="KZP75" s="462"/>
      <c r="KZQ75" s="462"/>
      <c r="KZR75" s="463"/>
      <c r="KZT75" s="457"/>
      <c r="KZU75" s="461"/>
      <c r="KZV75" s="461"/>
      <c r="KZW75" s="462"/>
      <c r="KZX75" s="462"/>
      <c r="KZY75" s="462"/>
      <c r="KZZ75" s="463"/>
      <c r="LAB75" s="457"/>
      <c r="LAC75" s="461"/>
      <c r="LAD75" s="461"/>
      <c r="LAE75" s="462"/>
      <c r="LAF75" s="462"/>
      <c r="LAG75" s="462"/>
      <c r="LAH75" s="463"/>
      <c r="LAJ75" s="457"/>
      <c r="LAK75" s="461"/>
      <c r="LAL75" s="461"/>
      <c r="LAM75" s="462"/>
      <c r="LAN75" s="462"/>
      <c r="LAO75" s="462"/>
      <c r="LAP75" s="463"/>
      <c r="LAR75" s="457"/>
      <c r="LAS75" s="461"/>
      <c r="LAT75" s="461"/>
      <c r="LAU75" s="462"/>
      <c r="LAV75" s="462"/>
      <c r="LAW75" s="462"/>
      <c r="LAX75" s="463"/>
      <c r="LAZ75" s="457"/>
      <c r="LBA75" s="461"/>
      <c r="LBB75" s="461"/>
      <c r="LBC75" s="462"/>
      <c r="LBD75" s="462"/>
      <c r="LBE75" s="462"/>
      <c r="LBF75" s="463"/>
      <c r="LBH75" s="457"/>
      <c r="LBI75" s="461"/>
      <c r="LBJ75" s="461"/>
      <c r="LBK75" s="462"/>
      <c r="LBL75" s="462"/>
      <c r="LBM75" s="462"/>
      <c r="LBN75" s="463"/>
      <c r="LBP75" s="457"/>
      <c r="LBQ75" s="461"/>
      <c r="LBR75" s="461"/>
      <c r="LBS75" s="462"/>
      <c r="LBT75" s="462"/>
      <c r="LBU75" s="462"/>
      <c r="LBV75" s="463"/>
      <c r="LBX75" s="457"/>
      <c r="LBY75" s="461"/>
      <c r="LBZ75" s="461"/>
      <c r="LCA75" s="462"/>
      <c r="LCB75" s="462"/>
      <c r="LCC75" s="462"/>
      <c r="LCD75" s="463"/>
      <c r="LCF75" s="457"/>
      <c r="LCG75" s="461"/>
      <c r="LCH75" s="461"/>
      <c r="LCI75" s="462"/>
      <c r="LCJ75" s="462"/>
      <c r="LCK75" s="462"/>
      <c r="LCL75" s="463"/>
      <c r="LCN75" s="457"/>
      <c r="LCO75" s="461"/>
      <c r="LCP75" s="461"/>
      <c r="LCQ75" s="462"/>
      <c r="LCR75" s="462"/>
      <c r="LCS75" s="462"/>
      <c r="LCT75" s="463"/>
      <c r="LCV75" s="457"/>
      <c r="LCW75" s="461"/>
      <c r="LCX75" s="461"/>
      <c r="LCY75" s="462"/>
      <c r="LCZ75" s="462"/>
      <c r="LDA75" s="462"/>
      <c r="LDB75" s="463"/>
      <c r="LDD75" s="457"/>
      <c r="LDE75" s="461"/>
      <c r="LDF75" s="461"/>
      <c r="LDG75" s="462"/>
      <c r="LDH75" s="462"/>
      <c r="LDI75" s="462"/>
      <c r="LDJ75" s="463"/>
      <c r="LDL75" s="457"/>
      <c r="LDM75" s="461"/>
      <c r="LDN75" s="461"/>
      <c r="LDO75" s="462"/>
      <c r="LDP75" s="462"/>
      <c r="LDQ75" s="462"/>
      <c r="LDR75" s="463"/>
      <c r="LDT75" s="457"/>
      <c r="LDU75" s="461"/>
      <c r="LDV75" s="461"/>
      <c r="LDW75" s="462"/>
      <c r="LDX75" s="462"/>
      <c r="LDY75" s="462"/>
      <c r="LDZ75" s="463"/>
      <c r="LEB75" s="457"/>
      <c r="LEC75" s="461"/>
      <c r="LED75" s="461"/>
      <c r="LEE75" s="462"/>
      <c r="LEF75" s="462"/>
      <c r="LEG75" s="462"/>
      <c r="LEH75" s="463"/>
      <c r="LEJ75" s="457"/>
      <c r="LEK75" s="461"/>
      <c r="LEL75" s="461"/>
      <c r="LEM75" s="462"/>
      <c r="LEN75" s="462"/>
      <c r="LEO75" s="462"/>
      <c r="LEP75" s="463"/>
      <c r="LER75" s="457"/>
      <c r="LES75" s="461"/>
      <c r="LET75" s="461"/>
      <c r="LEU75" s="462"/>
      <c r="LEV75" s="462"/>
      <c r="LEW75" s="462"/>
      <c r="LEX75" s="463"/>
      <c r="LEZ75" s="457"/>
      <c r="LFA75" s="461"/>
      <c r="LFB75" s="461"/>
      <c r="LFC75" s="462"/>
      <c r="LFD75" s="462"/>
      <c r="LFE75" s="462"/>
      <c r="LFF75" s="463"/>
      <c r="LFH75" s="457"/>
      <c r="LFI75" s="461"/>
      <c r="LFJ75" s="461"/>
      <c r="LFK75" s="462"/>
      <c r="LFL75" s="462"/>
      <c r="LFM75" s="462"/>
      <c r="LFN75" s="463"/>
      <c r="LFP75" s="457"/>
      <c r="LFQ75" s="461"/>
      <c r="LFR75" s="461"/>
      <c r="LFS75" s="462"/>
      <c r="LFT75" s="462"/>
      <c r="LFU75" s="462"/>
      <c r="LFV75" s="463"/>
      <c r="LFX75" s="457"/>
      <c r="LFY75" s="461"/>
      <c r="LFZ75" s="461"/>
      <c r="LGA75" s="462"/>
      <c r="LGB75" s="462"/>
      <c r="LGC75" s="462"/>
      <c r="LGD75" s="463"/>
      <c r="LGF75" s="457"/>
      <c r="LGG75" s="461"/>
      <c r="LGH75" s="461"/>
      <c r="LGI75" s="462"/>
      <c r="LGJ75" s="462"/>
      <c r="LGK75" s="462"/>
      <c r="LGL75" s="463"/>
      <c r="LGN75" s="457"/>
      <c r="LGO75" s="461"/>
      <c r="LGP75" s="461"/>
      <c r="LGQ75" s="462"/>
      <c r="LGR75" s="462"/>
      <c r="LGS75" s="462"/>
      <c r="LGT75" s="463"/>
      <c r="LGV75" s="457"/>
      <c r="LGW75" s="461"/>
      <c r="LGX75" s="461"/>
      <c r="LGY75" s="462"/>
      <c r="LGZ75" s="462"/>
      <c r="LHA75" s="462"/>
      <c r="LHB75" s="463"/>
      <c r="LHD75" s="457"/>
      <c r="LHE75" s="461"/>
      <c r="LHF75" s="461"/>
      <c r="LHG75" s="462"/>
      <c r="LHH75" s="462"/>
      <c r="LHI75" s="462"/>
      <c r="LHJ75" s="463"/>
      <c r="LHL75" s="457"/>
      <c r="LHM75" s="461"/>
      <c r="LHN75" s="461"/>
      <c r="LHO75" s="462"/>
      <c r="LHP75" s="462"/>
      <c r="LHQ75" s="462"/>
      <c r="LHR75" s="463"/>
      <c r="LHT75" s="457"/>
      <c r="LHU75" s="461"/>
      <c r="LHV75" s="461"/>
      <c r="LHW75" s="462"/>
      <c r="LHX75" s="462"/>
      <c r="LHY75" s="462"/>
      <c r="LHZ75" s="463"/>
      <c r="LIB75" s="457"/>
      <c r="LIC75" s="461"/>
      <c r="LID75" s="461"/>
      <c r="LIE75" s="462"/>
      <c r="LIF75" s="462"/>
      <c r="LIG75" s="462"/>
      <c r="LIH75" s="463"/>
      <c r="LIJ75" s="457"/>
      <c r="LIK75" s="461"/>
      <c r="LIL75" s="461"/>
      <c r="LIM75" s="462"/>
      <c r="LIN75" s="462"/>
      <c r="LIO75" s="462"/>
      <c r="LIP75" s="463"/>
      <c r="LIR75" s="457"/>
      <c r="LIS75" s="461"/>
      <c r="LIT75" s="461"/>
      <c r="LIU75" s="462"/>
      <c r="LIV75" s="462"/>
      <c r="LIW75" s="462"/>
      <c r="LIX75" s="463"/>
      <c r="LIZ75" s="457"/>
      <c r="LJA75" s="461"/>
      <c r="LJB75" s="461"/>
      <c r="LJC75" s="462"/>
      <c r="LJD75" s="462"/>
      <c r="LJE75" s="462"/>
      <c r="LJF75" s="463"/>
      <c r="LJH75" s="457"/>
      <c r="LJI75" s="461"/>
      <c r="LJJ75" s="461"/>
      <c r="LJK75" s="462"/>
      <c r="LJL75" s="462"/>
      <c r="LJM75" s="462"/>
      <c r="LJN75" s="463"/>
      <c r="LJP75" s="457"/>
      <c r="LJQ75" s="461"/>
      <c r="LJR75" s="461"/>
      <c r="LJS75" s="462"/>
      <c r="LJT75" s="462"/>
      <c r="LJU75" s="462"/>
      <c r="LJV75" s="463"/>
      <c r="LJX75" s="457"/>
      <c r="LJY75" s="461"/>
      <c r="LJZ75" s="461"/>
      <c r="LKA75" s="462"/>
      <c r="LKB75" s="462"/>
      <c r="LKC75" s="462"/>
      <c r="LKD75" s="463"/>
      <c r="LKF75" s="457"/>
      <c r="LKG75" s="461"/>
      <c r="LKH75" s="461"/>
      <c r="LKI75" s="462"/>
      <c r="LKJ75" s="462"/>
      <c r="LKK75" s="462"/>
      <c r="LKL75" s="463"/>
      <c r="LKN75" s="457"/>
      <c r="LKO75" s="461"/>
      <c r="LKP75" s="461"/>
      <c r="LKQ75" s="462"/>
      <c r="LKR75" s="462"/>
      <c r="LKS75" s="462"/>
      <c r="LKT75" s="463"/>
      <c r="LKV75" s="457"/>
      <c r="LKW75" s="461"/>
      <c r="LKX75" s="461"/>
      <c r="LKY75" s="462"/>
      <c r="LKZ75" s="462"/>
      <c r="LLA75" s="462"/>
      <c r="LLB75" s="463"/>
      <c r="LLD75" s="457"/>
      <c r="LLE75" s="461"/>
      <c r="LLF75" s="461"/>
      <c r="LLG75" s="462"/>
      <c r="LLH75" s="462"/>
      <c r="LLI75" s="462"/>
      <c r="LLJ75" s="463"/>
      <c r="LLL75" s="457"/>
      <c r="LLM75" s="461"/>
      <c r="LLN75" s="461"/>
      <c r="LLO75" s="462"/>
      <c r="LLP75" s="462"/>
      <c r="LLQ75" s="462"/>
      <c r="LLR75" s="463"/>
      <c r="LLT75" s="457"/>
      <c r="LLU75" s="461"/>
      <c r="LLV75" s="461"/>
      <c r="LLW75" s="462"/>
      <c r="LLX75" s="462"/>
      <c r="LLY75" s="462"/>
      <c r="LLZ75" s="463"/>
      <c r="LMB75" s="457"/>
      <c r="LMC75" s="461"/>
      <c r="LMD75" s="461"/>
      <c r="LME75" s="462"/>
      <c r="LMF75" s="462"/>
      <c r="LMG75" s="462"/>
      <c r="LMH75" s="463"/>
      <c r="LMJ75" s="457"/>
      <c r="LMK75" s="461"/>
      <c r="LML75" s="461"/>
      <c r="LMM75" s="462"/>
      <c r="LMN75" s="462"/>
      <c r="LMO75" s="462"/>
      <c r="LMP75" s="463"/>
      <c r="LMR75" s="457"/>
      <c r="LMS75" s="461"/>
      <c r="LMT75" s="461"/>
      <c r="LMU75" s="462"/>
      <c r="LMV75" s="462"/>
      <c r="LMW75" s="462"/>
      <c r="LMX75" s="463"/>
      <c r="LMZ75" s="457"/>
      <c r="LNA75" s="461"/>
      <c r="LNB75" s="461"/>
      <c r="LNC75" s="462"/>
      <c r="LND75" s="462"/>
      <c r="LNE75" s="462"/>
      <c r="LNF75" s="463"/>
      <c r="LNH75" s="457"/>
      <c r="LNI75" s="461"/>
      <c r="LNJ75" s="461"/>
      <c r="LNK75" s="462"/>
      <c r="LNL75" s="462"/>
      <c r="LNM75" s="462"/>
      <c r="LNN75" s="463"/>
      <c r="LNP75" s="457"/>
      <c r="LNQ75" s="461"/>
      <c r="LNR75" s="461"/>
      <c r="LNS75" s="462"/>
      <c r="LNT75" s="462"/>
      <c r="LNU75" s="462"/>
      <c r="LNV75" s="463"/>
      <c r="LNX75" s="457"/>
      <c r="LNY75" s="461"/>
      <c r="LNZ75" s="461"/>
      <c r="LOA75" s="462"/>
      <c r="LOB75" s="462"/>
      <c r="LOC75" s="462"/>
      <c r="LOD75" s="463"/>
      <c r="LOF75" s="457"/>
      <c r="LOG75" s="461"/>
      <c r="LOH75" s="461"/>
      <c r="LOI75" s="462"/>
      <c r="LOJ75" s="462"/>
      <c r="LOK75" s="462"/>
      <c r="LOL75" s="463"/>
      <c r="LON75" s="457"/>
      <c r="LOO75" s="461"/>
      <c r="LOP75" s="461"/>
      <c r="LOQ75" s="462"/>
      <c r="LOR75" s="462"/>
      <c r="LOS75" s="462"/>
      <c r="LOT75" s="463"/>
      <c r="LOV75" s="457"/>
      <c r="LOW75" s="461"/>
      <c r="LOX75" s="461"/>
      <c r="LOY75" s="462"/>
      <c r="LOZ75" s="462"/>
      <c r="LPA75" s="462"/>
      <c r="LPB75" s="463"/>
      <c r="LPD75" s="457"/>
      <c r="LPE75" s="461"/>
      <c r="LPF75" s="461"/>
      <c r="LPG75" s="462"/>
      <c r="LPH75" s="462"/>
      <c r="LPI75" s="462"/>
      <c r="LPJ75" s="463"/>
      <c r="LPL75" s="457"/>
      <c r="LPM75" s="461"/>
      <c r="LPN75" s="461"/>
      <c r="LPO75" s="462"/>
      <c r="LPP75" s="462"/>
      <c r="LPQ75" s="462"/>
      <c r="LPR75" s="463"/>
      <c r="LPT75" s="457"/>
      <c r="LPU75" s="461"/>
      <c r="LPV75" s="461"/>
      <c r="LPW75" s="462"/>
      <c r="LPX75" s="462"/>
      <c r="LPY75" s="462"/>
      <c r="LPZ75" s="463"/>
      <c r="LQB75" s="457"/>
      <c r="LQC75" s="461"/>
      <c r="LQD75" s="461"/>
      <c r="LQE75" s="462"/>
      <c r="LQF75" s="462"/>
      <c r="LQG75" s="462"/>
      <c r="LQH75" s="463"/>
      <c r="LQJ75" s="457"/>
      <c r="LQK75" s="461"/>
      <c r="LQL75" s="461"/>
      <c r="LQM75" s="462"/>
      <c r="LQN75" s="462"/>
      <c r="LQO75" s="462"/>
      <c r="LQP75" s="463"/>
      <c r="LQR75" s="457"/>
      <c r="LQS75" s="461"/>
      <c r="LQT75" s="461"/>
      <c r="LQU75" s="462"/>
      <c r="LQV75" s="462"/>
      <c r="LQW75" s="462"/>
      <c r="LQX75" s="463"/>
      <c r="LQZ75" s="457"/>
      <c r="LRA75" s="461"/>
      <c r="LRB75" s="461"/>
      <c r="LRC75" s="462"/>
      <c r="LRD75" s="462"/>
      <c r="LRE75" s="462"/>
      <c r="LRF75" s="463"/>
      <c r="LRH75" s="457"/>
      <c r="LRI75" s="461"/>
      <c r="LRJ75" s="461"/>
      <c r="LRK75" s="462"/>
      <c r="LRL75" s="462"/>
      <c r="LRM75" s="462"/>
      <c r="LRN75" s="463"/>
      <c r="LRP75" s="457"/>
      <c r="LRQ75" s="461"/>
      <c r="LRR75" s="461"/>
      <c r="LRS75" s="462"/>
      <c r="LRT75" s="462"/>
      <c r="LRU75" s="462"/>
      <c r="LRV75" s="463"/>
      <c r="LRX75" s="457"/>
      <c r="LRY75" s="461"/>
      <c r="LRZ75" s="461"/>
      <c r="LSA75" s="462"/>
      <c r="LSB75" s="462"/>
      <c r="LSC75" s="462"/>
      <c r="LSD75" s="463"/>
      <c r="LSF75" s="457"/>
      <c r="LSG75" s="461"/>
      <c r="LSH75" s="461"/>
      <c r="LSI75" s="462"/>
      <c r="LSJ75" s="462"/>
      <c r="LSK75" s="462"/>
      <c r="LSL75" s="463"/>
      <c r="LSN75" s="457"/>
      <c r="LSO75" s="461"/>
      <c r="LSP75" s="461"/>
      <c r="LSQ75" s="462"/>
      <c r="LSR75" s="462"/>
      <c r="LSS75" s="462"/>
      <c r="LST75" s="463"/>
      <c r="LSV75" s="457"/>
      <c r="LSW75" s="461"/>
      <c r="LSX75" s="461"/>
      <c r="LSY75" s="462"/>
      <c r="LSZ75" s="462"/>
      <c r="LTA75" s="462"/>
      <c r="LTB75" s="463"/>
      <c r="LTD75" s="457"/>
      <c r="LTE75" s="461"/>
      <c r="LTF75" s="461"/>
      <c r="LTG75" s="462"/>
      <c r="LTH75" s="462"/>
      <c r="LTI75" s="462"/>
      <c r="LTJ75" s="463"/>
      <c r="LTL75" s="457"/>
      <c r="LTM75" s="461"/>
      <c r="LTN75" s="461"/>
      <c r="LTO75" s="462"/>
      <c r="LTP75" s="462"/>
      <c r="LTQ75" s="462"/>
      <c r="LTR75" s="463"/>
      <c r="LTT75" s="457"/>
      <c r="LTU75" s="461"/>
      <c r="LTV75" s="461"/>
      <c r="LTW75" s="462"/>
      <c r="LTX75" s="462"/>
      <c r="LTY75" s="462"/>
      <c r="LTZ75" s="463"/>
      <c r="LUB75" s="457"/>
      <c r="LUC75" s="461"/>
      <c r="LUD75" s="461"/>
      <c r="LUE75" s="462"/>
      <c r="LUF75" s="462"/>
      <c r="LUG75" s="462"/>
      <c r="LUH75" s="463"/>
      <c r="LUJ75" s="457"/>
      <c r="LUK75" s="461"/>
      <c r="LUL75" s="461"/>
      <c r="LUM75" s="462"/>
      <c r="LUN75" s="462"/>
      <c r="LUO75" s="462"/>
      <c r="LUP75" s="463"/>
      <c r="LUR75" s="457"/>
      <c r="LUS75" s="461"/>
      <c r="LUT75" s="461"/>
      <c r="LUU75" s="462"/>
      <c r="LUV75" s="462"/>
      <c r="LUW75" s="462"/>
      <c r="LUX75" s="463"/>
      <c r="LUZ75" s="457"/>
      <c r="LVA75" s="461"/>
      <c r="LVB75" s="461"/>
      <c r="LVC75" s="462"/>
      <c r="LVD75" s="462"/>
      <c r="LVE75" s="462"/>
      <c r="LVF75" s="463"/>
      <c r="LVH75" s="457"/>
      <c r="LVI75" s="461"/>
      <c r="LVJ75" s="461"/>
      <c r="LVK75" s="462"/>
      <c r="LVL75" s="462"/>
      <c r="LVM75" s="462"/>
      <c r="LVN75" s="463"/>
      <c r="LVP75" s="457"/>
      <c r="LVQ75" s="461"/>
      <c r="LVR75" s="461"/>
      <c r="LVS75" s="462"/>
      <c r="LVT75" s="462"/>
      <c r="LVU75" s="462"/>
      <c r="LVV75" s="463"/>
      <c r="LVX75" s="457"/>
      <c r="LVY75" s="461"/>
      <c r="LVZ75" s="461"/>
      <c r="LWA75" s="462"/>
      <c r="LWB75" s="462"/>
      <c r="LWC75" s="462"/>
      <c r="LWD75" s="463"/>
      <c r="LWF75" s="457"/>
      <c r="LWG75" s="461"/>
      <c r="LWH75" s="461"/>
      <c r="LWI75" s="462"/>
      <c r="LWJ75" s="462"/>
      <c r="LWK75" s="462"/>
      <c r="LWL75" s="463"/>
      <c r="LWN75" s="457"/>
      <c r="LWO75" s="461"/>
      <c r="LWP75" s="461"/>
      <c r="LWQ75" s="462"/>
      <c r="LWR75" s="462"/>
      <c r="LWS75" s="462"/>
      <c r="LWT75" s="463"/>
      <c r="LWV75" s="457"/>
      <c r="LWW75" s="461"/>
      <c r="LWX75" s="461"/>
      <c r="LWY75" s="462"/>
      <c r="LWZ75" s="462"/>
      <c r="LXA75" s="462"/>
      <c r="LXB75" s="463"/>
      <c r="LXD75" s="457"/>
      <c r="LXE75" s="461"/>
      <c r="LXF75" s="461"/>
      <c r="LXG75" s="462"/>
      <c r="LXH75" s="462"/>
      <c r="LXI75" s="462"/>
      <c r="LXJ75" s="463"/>
      <c r="LXL75" s="457"/>
      <c r="LXM75" s="461"/>
      <c r="LXN75" s="461"/>
      <c r="LXO75" s="462"/>
      <c r="LXP75" s="462"/>
      <c r="LXQ75" s="462"/>
      <c r="LXR75" s="463"/>
      <c r="LXT75" s="457"/>
      <c r="LXU75" s="461"/>
      <c r="LXV75" s="461"/>
      <c r="LXW75" s="462"/>
      <c r="LXX75" s="462"/>
      <c r="LXY75" s="462"/>
      <c r="LXZ75" s="463"/>
      <c r="LYB75" s="457"/>
      <c r="LYC75" s="461"/>
      <c r="LYD75" s="461"/>
      <c r="LYE75" s="462"/>
      <c r="LYF75" s="462"/>
      <c r="LYG75" s="462"/>
      <c r="LYH75" s="463"/>
      <c r="LYJ75" s="457"/>
      <c r="LYK75" s="461"/>
      <c r="LYL75" s="461"/>
      <c r="LYM75" s="462"/>
      <c r="LYN75" s="462"/>
      <c r="LYO75" s="462"/>
      <c r="LYP75" s="463"/>
      <c r="LYR75" s="457"/>
      <c r="LYS75" s="461"/>
      <c r="LYT75" s="461"/>
      <c r="LYU75" s="462"/>
      <c r="LYV75" s="462"/>
      <c r="LYW75" s="462"/>
      <c r="LYX75" s="463"/>
      <c r="LYZ75" s="457"/>
      <c r="LZA75" s="461"/>
      <c r="LZB75" s="461"/>
      <c r="LZC75" s="462"/>
      <c r="LZD75" s="462"/>
      <c r="LZE75" s="462"/>
      <c r="LZF75" s="463"/>
      <c r="LZH75" s="457"/>
      <c r="LZI75" s="461"/>
      <c r="LZJ75" s="461"/>
      <c r="LZK75" s="462"/>
      <c r="LZL75" s="462"/>
      <c r="LZM75" s="462"/>
      <c r="LZN75" s="463"/>
      <c r="LZP75" s="457"/>
      <c r="LZQ75" s="461"/>
      <c r="LZR75" s="461"/>
      <c r="LZS75" s="462"/>
      <c r="LZT75" s="462"/>
      <c r="LZU75" s="462"/>
      <c r="LZV75" s="463"/>
      <c r="LZX75" s="457"/>
      <c r="LZY75" s="461"/>
      <c r="LZZ75" s="461"/>
      <c r="MAA75" s="462"/>
      <c r="MAB75" s="462"/>
      <c r="MAC75" s="462"/>
      <c r="MAD75" s="463"/>
      <c r="MAF75" s="457"/>
      <c r="MAG75" s="461"/>
      <c r="MAH75" s="461"/>
      <c r="MAI75" s="462"/>
      <c r="MAJ75" s="462"/>
      <c r="MAK75" s="462"/>
      <c r="MAL75" s="463"/>
      <c r="MAN75" s="457"/>
      <c r="MAO75" s="461"/>
      <c r="MAP75" s="461"/>
      <c r="MAQ75" s="462"/>
      <c r="MAR75" s="462"/>
      <c r="MAS75" s="462"/>
      <c r="MAT75" s="463"/>
      <c r="MAV75" s="457"/>
      <c r="MAW75" s="461"/>
      <c r="MAX75" s="461"/>
      <c r="MAY75" s="462"/>
      <c r="MAZ75" s="462"/>
      <c r="MBA75" s="462"/>
      <c r="MBB75" s="463"/>
      <c r="MBD75" s="457"/>
      <c r="MBE75" s="461"/>
      <c r="MBF75" s="461"/>
      <c r="MBG75" s="462"/>
      <c r="MBH75" s="462"/>
      <c r="MBI75" s="462"/>
      <c r="MBJ75" s="463"/>
      <c r="MBL75" s="457"/>
      <c r="MBM75" s="461"/>
      <c r="MBN75" s="461"/>
      <c r="MBO75" s="462"/>
      <c r="MBP75" s="462"/>
      <c r="MBQ75" s="462"/>
      <c r="MBR75" s="463"/>
      <c r="MBT75" s="457"/>
      <c r="MBU75" s="461"/>
      <c r="MBV75" s="461"/>
      <c r="MBW75" s="462"/>
      <c r="MBX75" s="462"/>
      <c r="MBY75" s="462"/>
      <c r="MBZ75" s="463"/>
      <c r="MCB75" s="457"/>
      <c r="MCC75" s="461"/>
      <c r="MCD75" s="461"/>
      <c r="MCE75" s="462"/>
      <c r="MCF75" s="462"/>
      <c r="MCG75" s="462"/>
      <c r="MCH75" s="463"/>
      <c r="MCJ75" s="457"/>
      <c r="MCK75" s="461"/>
      <c r="MCL75" s="461"/>
      <c r="MCM75" s="462"/>
      <c r="MCN75" s="462"/>
      <c r="MCO75" s="462"/>
      <c r="MCP75" s="463"/>
      <c r="MCR75" s="457"/>
      <c r="MCS75" s="461"/>
      <c r="MCT75" s="461"/>
      <c r="MCU75" s="462"/>
      <c r="MCV75" s="462"/>
      <c r="MCW75" s="462"/>
      <c r="MCX75" s="463"/>
      <c r="MCZ75" s="457"/>
      <c r="MDA75" s="461"/>
      <c r="MDB75" s="461"/>
      <c r="MDC75" s="462"/>
      <c r="MDD75" s="462"/>
      <c r="MDE75" s="462"/>
      <c r="MDF75" s="463"/>
      <c r="MDH75" s="457"/>
      <c r="MDI75" s="461"/>
      <c r="MDJ75" s="461"/>
      <c r="MDK75" s="462"/>
      <c r="MDL75" s="462"/>
      <c r="MDM75" s="462"/>
      <c r="MDN75" s="463"/>
      <c r="MDP75" s="457"/>
      <c r="MDQ75" s="461"/>
      <c r="MDR75" s="461"/>
      <c r="MDS75" s="462"/>
      <c r="MDT75" s="462"/>
      <c r="MDU75" s="462"/>
      <c r="MDV75" s="463"/>
      <c r="MDX75" s="457"/>
      <c r="MDY75" s="461"/>
      <c r="MDZ75" s="461"/>
      <c r="MEA75" s="462"/>
      <c r="MEB75" s="462"/>
      <c r="MEC75" s="462"/>
      <c r="MED75" s="463"/>
      <c r="MEF75" s="457"/>
      <c r="MEG75" s="461"/>
      <c r="MEH75" s="461"/>
      <c r="MEI75" s="462"/>
      <c r="MEJ75" s="462"/>
      <c r="MEK75" s="462"/>
      <c r="MEL75" s="463"/>
      <c r="MEN75" s="457"/>
      <c r="MEO75" s="461"/>
      <c r="MEP75" s="461"/>
      <c r="MEQ75" s="462"/>
      <c r="MER75" s="462"/>
      <c r="MES75" s="462"/>
      <c r="MET75" s="463"/>
      <c r="MEV75" s="457"/>
      <c r="MEW75" s="461"/>
      <c r="MEX75" s="461"/>
      <c r="MEY75" s="462"/>
      <c r="MEZ75" s="462"/>
      <c r="MFA75" s="462"/>
      <c r="MFB75" s="463"/>
      <c r="MFD75" s="457"/>
      <c r="MFE75" s="461"/>
      <c r="MFF75" s="461"/>
      <c r="MFG75" s="462"/>
      <c r="MFH75" s="462"/>
      <c r="MFI75" s="462"/>
      <c r="MFJ75" s="463"/>
      <c r="MFL75" s="457"/>
      <c r="MFM75" s="461"/>
      <c r="MFN75" s="461"/>
      <c r="MFO75" s="462"/>
      <c r="MFP75" s="462"/>
      <c r="MFQ75" s="462"/>
      <c r="MFR75" s="463"/>
      <c r="MFT75" s="457"/>
      <c r="MFU75" s="461"/>
      <c r="MFV75" s="461"/>
      <c r="MFW75" s="462"/>
      <c r="MFX75" s="462"/>
      <c r="MFY75" s="462"/>
      <c r="MFZ75" s="463"/>
      <c r="MGB75" s="457"/>
      <c r="MGC75" s="461"/>
      <c r="MGD75" s="461"/>
      <c r="MGE75" s="462"/>
      <c r="MGF75" s="462"/>
      <c r="MGG75" s="462"/>
      <c r="MGH75" s="463"/>
      <c r="MGJ75" s="457"/>
      <c r="MGK75" s="461"/>
      <c r="MGL75" s="461"/>
      <c r="MGM75" s="462"/>
      <c r="MGN75" s="462"/>
      <c r="MGO75" s="462"/>
      <c r="MGP75" s="463"/>
      <c r="MGR75" s="457"/>
      <c r="MGS75" s="461"/>
      <c r="MGT75" s="461"/>
      <c r="MGU75" s="462"/>
      <c r="MGV75" s="462"/>
      <c r="MGW75" s="462"/>
      <c r="MGX75" s="463"/>
      <c r="MGZ75" s="457"/>
      <c r="MHA75" s="461"/>
      <c r="MHB75" s="461"/>
      <c r="MHC75" s="462"/>
      <c r="MHD75" s="462"/>
      <c r="MHE75" s="462"/>
      <c r="MHF75" s="463"/>
      <c r="MHH75" s="457"/>
      <c r="MHI75" s="461"/>
      <c r="MHJ75" s="461"/>
      <c r="MHK75" s="462"/>
      <c r="MHL75" s="462"/>
      <c r="MHM75" s="462"/>
      <c r="MHN75" s="463"/>
      <c r="MHP75" s="457"/>
      <c r="MHQ75" s="461"/>
      <c r="MHR75" s="461"/>
      <c r="MHS75" s="462"/>
      <c r="MHT75" s="462"/>
      <c r="MHU75" s="462"/>
      <c r="MHV75" s="463"/>
      <c r="MHX75" s="457"/>
      <c r="MHY75" s="461"/>
      <c r="MHZ75" s="461"/>
      <c r="MIA75" s="462"/>
      <c r="MIB75" s="462"/>
      <c r="MIC75" s="462"/>
      <c r="MID75" s="463"/>
      <c r="MIF75" s="457"/>
      <c r="MIG75" s="461"/>
      <c r="MIH75" s="461"/>
      <c r="MII75" s="462"/>
      <c r="MIJ75" s="462"/>
      <c r="MIK75" s="462"/>
      <c r="MIL75" s="463"/>
      <c r="MIN75" s="457"/>
      <c r="MIO75" s="461"/>
      <c r="MIP75" s="461"/>
      <c r="MIQ75" s="462"/>
      <c r="MIR75" s="462"/>
      <c r="MIS75" s="462"/>
      <c r="MIT75" s="463"/>
      <c r="MIV75" s="457"/>
      <c r="MIW75" s="461"/>
      <c r="MIX75" s="461"/>
      <c r="MIY75" s="462"/>
      <c r="MIZ75" s="462"/>
      <c r="MJA75" s="462"/>
      <c r="MJB75" s="463"/>
      <c r="MJD75" s="457"/>
      <c r="MJE75" s="461"/>
      <c r="MJF75" s="461"/>
      <c r="MJG75" s="462"/>
      <c r="MJH75" s="462"/>
      <c r="MJI75" s="462"/>
      <c r="MJJ75" s="463"/>
      <c r="MJL75" s="457"/>
      <c r="MJM75" s="461"/>
      <c r="MJN75" s="461"/>
      <c r="MJO75" s="462"/>
      <c r="MJP75" s="462"/>
      <c r="MJQ75" s="462"/>
      <c r="MJR75" s="463"/>
      <c r="MJT75" s="457"/>
      <c r="MJU75" s="461"/>
      <c r="MJV75" s="461"/>
      <c r="MJW75" s="462"/>
      <c r="MJX75" s="462"/>
      <c r="MJY75" s="462"/>
      <c r="MJZ75" s="463"/>
      <c r="MKB75" s="457"/>
      <c r="MKC75" s="461"/>
      <c r="MKD75" s="461"/>
      <c r="MKE75" s="462"/>
      <c r="MKF75" s="462"/>
      <c r="MKG75" s="462"/>
      <c r="MKH75" s="463"/>
      <c r="MKJ75" s="457"/>
      <c r="MKK75" s="461"/>
      <c r="MKL75" s="461"/>
      <c r="MKM75" s="462"/>
      <c r="MKN75" s="462"/>
      <c r="MKO75" s="462"/>
      <c r="MKP75" s="463"/>
      <c r="MKR75" s="457"/>
      <c r="MKS75" s="461"/>
      <c r="MKT75" s="461"/>
      <c r="MKU75" s="462"/>
      <c r="MKV75" s="462"/>
      <c r="MKW75" s="462"/>
      <c r="MKX75" s="463"/>
      <c r="MKZ75" s="457"/>
      <c r="MLA75" s="461"/>
      <c r="MLB75" s="461"/>
      <c r="MLC75" s="462"/>
      <c r="MLD75" s="462"/>
      <c r="MLE75" s="462"/>
      <c r="MLF75" s="463"/>
      <c r="MLH75" s="457"/>
      <c r="MLI75" s="461"/>
      <c r="MLJ75" s="461"/>
      <c r="MLK75" s="462"/>
      <c r="MLL75" s="462"/>
      <c r="MLM75" s="462"/>
      <c r="MLN75" s="463"/>
      <c r="MLP75" s="457"/>
      <c r="MLQ75" s="461"/>
      <c r="MLR75" s="461"/>
      <c r="MLS75" s="462"/>
      <c r="MLT75" s="462"/>
      <c r="MLU75" s="462"/>
      <c r="MLV75" s="463"/>
      <c r="MLX75" s="457"/>
      <c r="MLY75" s="461"/>
      <c r="MLZ75" s="461"/>
      <c r="MMA75" s="462"/>
      <c r="MMB75" s="462"/>
      <c r="MMC75" s="462"/>
      <c r="MMD75" s="463"/>
      <c r="MMF75" s="457"/>
      <c r="MMG75" s="461"/>
      <c r="MMH75" s="461"/>
      <c r="MMI75" s="462"/>
      <c r="MMJ75" s="462"/>
      <c r="MMK75" s="462"/>
      <c r="MML75" s="463"/>
      <c r="MMN75" s="457"/>
      <c r="MMO75" s="461"/>
      <c r="MMP75" s="461"/>
      <c r="MMQ75" s="462"/>
      <c r="MMR75" s="462"/>
      <c r="MMS75" s="462"/>
      <c r="MMT75" s="463"/>
      <c r="MMV75" s="457"/>
      <c r="MMW75" s="461"/>
      <c r="MMX75" s="461"/>
      <c r="MMY75" s="462"/>
      <c r="MMZ75" s="462"/>
      <c r="MNA75" s="462"/>
      <c r="MNB75" s="463"/>
      <c r="MND75" s="457"/>
      <c r="MNE75" s="461"/>
      <c r="MNF75" s="461"/>
      <c r="MNG75" s="462"/>
      <c r="MNH75" s="462"/>
      <c r="MNI75" s="462"/>
      <c r="MNJ75" s="463"/>
      <c r="MNL75" s="457"/>
      <c r="MNM75" s="461"/>
      <c r="MNN75" s="461"/>
      <c r="MNO75" s="462"/>
      <c r="MNP75" s="462"/>
      <c r="MNQ75" s="462"/>
      <c r="MNR75" s="463"/>
      <c r="MNT75" s="457"/>
      <c r="MNU75" s="461"/>
      <c r="MNV75" s="461"/>
      <c r="MNW75" s="462"/>
      <c r="MNX75" s="462"/>
      <c r="MNY75" s="462"/>
      <c r="MNZ75" s="463"/>
      <c r="MOB75" s="457"/>
      <c r="MOC75" s="461"/>
      <c r="MOD75" s="461"/>
      <c r="MOE75" s="462"/>
      <c r="MOF75" s="462"/>
      <c r="MOG75" s="462"/>
      <c r="MOH75" s="463"/>
      <c r="MOJ75" s="457"/>
      <c r="MOK75" s="461"/>
      <c r="MOL75" s="461"/>
      <c r="MOM75" s="462"/>
      <c r="MON75" s="462"/>
      <c r="MOO75" s="462"/>
      <c r="MOP75" s="463"/>
      <c r="MOR75" s="457"/>
      <c r="MOS75" s="461"/>
      <c r="MOT75" s="461"/>
      <c r="MOU75" s="462"/>
      <c r="MOV75" s="462"/>
      <c r="MOW75" s="462"/>
      <c r="MOX75" s="463"/>
      <c r="MOZ75" s="457"/>
      <c r="MPA75" s="461"/>
      <c r="MPB75" s="461"/>
      <c r="MPC75" s="462"/>
      <c r="MPD75" s="462"/>
      <c r="MPE75" s="462"/>
      <c r="MPF75" s="463"/>
      <c r="MPH75" s="457"/>
      <c r="MPI75" s="461"/>
      <c r="MPJ75" s="461"/>
      <c r="MPK75" s="462"/>
      <c r="MPL75" s="462"/>
      <c r="MPM75" s="462"/>
      <c r="MPN75" s="463"/>
      <c r="MPP75" s="457"/>
      <c r="MPQ75" s="461"/>
      <c r="MPR75" s="461"/>
      <c r="MPS75" s="462"/>
      <c r="MPT75" s="462"/>
      <c r="MPU75" s="462"/>
      <c r="MPV75" s="463"/>
      <c r="MPX75" s="457"/>
      <c r="MPY75" s="461"/>
      <c r="MPZ75" s="461"/>
      <c r="MQA75" s="462"/>
      <c r="MQB75" s="462"/>
      <c r="MQC75" s="462"/>
      <c r="MQD75" s="463"/>
      <c r="MQF75" s="457"/>
      <c r="MQG75" s="461"/>
      <c r="MQH75" s="461"/>
      <c r="MQI75" s="462"/>
      <c r="MQJ75" s="462"/>
      <c r="MQK75" s="462"/>
      <c r="MQL75" s="463"/>
      <c r="MQN75" s="457"/>
      <c r="MQO75" s="461"/>
      <c r="MQP75" s="461"/>
      <c r="MQQ75" s="462"/>
      <c r="MQR75" s="462"/>
      <c r="MQS75" s="462"/>
      <c r="MQT75" s="463"/>
      <c r="MQV75" s="457"/>
      <c r="MQW75" s="461"/>
      <c r="MQX75" s="461"/>
      <c r="MQY75" s="462"/>
      <c r="MQZ75" s="462"/>
      <c r="MRA75" s="462"/>
      <c r="MRB75" s="463"/>
      <c r="MRD75" s="457"/>
      <c r="MRE75" s="461"/>
      <c r="MRF75" s="461"/>
      <c r="MRG75" s="462"/>
      <c r="MRH75" s="462"/>
      <c r="MRI75" s="462"/>
      <c r="MRJ75" s="463"/>
      <c r="MRL75" s="457"/>
      <c r="MRM75" s="461"/>
      <c r="MRN75" s="461"/>
      <c r="MRO75" s="462"/>
      <c r="MRP75" s="462"/>
      <c r="MRQ75" s="462"/>
      <c r="MRR75" s="463"/>
      <c r="MRT75" s="457"/>
      <c r="MRU75" s="461"/>
      <c r="MRV75" s="461"/>
      <c r="MRW75" s="462"/>
      <c r="MRX75" s="462"/>
      <c r="MRY75" s="462"/>
      <c r="MRZ75" s="463"/>
      <c r="MSB75" s="457"/>
      <c r="MSC75" s="461"/>
      <c r="MSD75" s="461"/>
      <c r="MSE75" s="462"/>
      <c r="MSF75" s="462"/>
      <c r="MSG75" s="462"/>
      <c r="MSH75" s="463"/>
      <c r="MSJ75" s="457"/>
      <c r="MSK75" s="461"/>
      <c r="MSL75" s="461"/>
      <c r="MSM75" s="462"/>
      <c r="MSN75" s="462"/>
      <c r="MSO75" s="462"/>
      <c r="MSP75" s="463"/>
      <c r="MSR75" s="457"/>
      <c r="MSS75" s="461"/>
      <c r="MST75" s="461"/>
      <c r="MSU75" s="462"/>
      <c r="MSV75" s="462"/>
      <c r="MSW75" s="462"/>
      <c r="MSX75" s="463"/>
      <c r="MSZ75" s="457"/>
      <c r="MTA75" s="461"/>
      <c r="MTB75" s="461"/>
      <c r="MTC75" s="462"/>
      <c r="MTD75" s="462"/>
      <c r="MTE75" s="462"/>
      <c r="MTF75" s="463"/>
      <c r="MTH75" s="457"/>
      <c r="MTI75" s="461"/>
      <c r="MTJ75" s="461"/>
      <c r="MTK75" s="462"/>
      <c r="MTL75" s="462"/>
      <c r="MTM75" s="462"/>
      <c r="MTN75" s="463"/>
      <c r="MTP75" s="457"/>
      <c r="MTQ75" s="461"/>
      <c r="MTR75" s="461"/>
      <c r="MTS75" s="462"/>
      <c r="MTT75" s="462"/>
      <c r="MTU75" s="462"/>
      <c r="MTV75" s="463"/>
      <c r="MTX75" s="457"/>
      <c r="MTY75" s="461"/>
      <c r="MTZ75" s="461"/>
      <c r="MUA75" s="462"/>
      <c r="MUB75" s="462"/>
      <c r="MUC75" s="462"/>
      <c r="MUD75" s="463"/>
      <c r="MUF75" s="457"/>
      <c r="MUG75" s="461"/>
      <c r="MUH75" s="461"/>
      <c r="MUI75" s="462"/>
      <c r="MUJ75" s="462"/>
      <c r="MUK75" s="462"/>
      <c r="MUL75" s="463"/>
      <c r="MUN75" s="457"/>
      <c r="MUO75" s="461"/>
      <c r="MUP75" s="461"/>
      <c r="MUQ75" s="462"/>
      <c r="MUR75" s="462"/>
      <c r="MUS75" s="462"/>
      <c r="MUT75" s="463"/>
      <c r="MUV75" s="457"/>
      <c r="MUW75" s="461"/>
      <c r="MUX75" s="461"/>
      <c r="MUY75" s="462"/>
      <c r="MUZ75" s="462"/>
      <c r="MVA75" s="462"/>
      <c r="MVB75" s="463"/>
      <c r="MVD75" s="457"/>
      <c r="MVE75" s="461"/>
      <c r="MVF75" s="461"/>
      <c r="MVG75" s="462"/>
      <c r="MVH75" s="462"/>
      <c r="MVI75" s="462"/>
      <c r="MVJ75" s="463"/>
      <c r="MVL75" s="457"/>
      <c r="MVM75" s="461"/>
      <c r="MVN75" s="461"/>
      <c r="MVO75" s="462"/>
      <c r="MVP75" s="462"/>
      <c r="MVQ75" s="462"/>
      <c r="MVR75" s="463"/>
      <c r="MVT75" s="457"/>
      <c r="MVU75" s="461"/>
      <c r="MVV75" s="461"/>
      <c r="MVW75" s="462"/>
      <c r="MVX75" s="462"/>
      <c r="MVY75" s="462"/>
      <c r="MVZ75" s="463"/>
      <c r="MWB75" s="457"/>
      <c r="MWC75" s="461"/>
      <c r="MWD75" s="461"/>
      <c r="MWE75" s="462"/>
      <c r="MWF75" s="462"/>
      <c r="MWG75" s="462"/>
      <c r="MWH75" s="463"/>
      <c r="MWJ75" s="457"/>
      <c r="MWK75" s="461"/>
      <c r="MWL75" s="461"/>
      <c r="MWM75" s="462"/>
      <c r="MWN75" s="462"/>
      <c r="MWO75" s="462"/>
      <c r="MWP75" s="463"/>
      <c r="MWR75" s="457"/>
      <c r="MWS75" s="461"/>
      <c r="MWT75" s="461"/>
      <c r="MWU75" s="462"/>
      <c r="MWV75" s="462"/>
      <c r="MWW75" s="462"/>
      <c r="MWX75" s="463"/>
      <c r="MWZ75" s="457"/>
      <c r="MXA75" s="461"/>
      <c r="MXB75" s="461"/>
      <c r="MXC75" s="462"/>
      <c r="MXD75" s="462"/>
      <c r="MXE75" s="462"/>
      <c r="MXF75" s="463"/>
      <c r="MXH75" s="457"/>
      <c r="MXI75" s="461"/>
      <c r="MXJ75" s="461"/>
      <c r="MXK75" s="462"/>
      <c r="MXL75" s="462"/>
      <c r="MXM75" s="462"/>
      <c r="MXN75" s="463"/>
      <c r="MXP75" s="457"/>
      <c r="MXQ75" s="461"/>
      <c r="MXR75" s="461"/>
      <c r="MXS75" s="462"/>
      <c r="MXT75" s="462"/>
      <c r="MXU75" s="462"/>
      <c r="MXV75" s="463"/>
      <c r="MXX75" s="457"/>
      <c r="MXY75" s="461"/>
      <c r="MXZ75" s="461"/>
      <c r="MYA75" s="462"/>
      <c r="MYB75" s="462"/>
      <c r="MYC75" s="462"/>
      <c r="MYD75" s="463"/>
      <c r="MYF75" s="457"/>
      <c r="MYG75" s="461"/>
      <c r="MYH75" s="461"/>
      <c r="MYI75" s="462"/>
      <c r="MYJ75" s="462"/>
      <c r="MYK75" s="462"/>
      <c r="MYL75" s="463"/>
      <c r="MYN75" s="457"/>
      <c r="MYO75" s="461"/>
      <c r="MYP75" s="461"/>
      <c r="MYQ75" s="462"/>
      <c r="MYR75" s="462"/>
      <c r="MYS75" s="462"/>
      <c r="MYT75" s="463"/>
      <c r="MYV75" s="457"/>
      <c r="MYW75" s="461"/>
      <c r="MYX75" s="461"/>
      <c r="MYY75" s="462"/>
      <c r="MYZ75" s="462"/>
      <c r="MZA75" s="462"/>
      <c r="MZB75" s="463"/>
      <c r="MZD75" s="457"/>
      <c r="MZE75" s="461"/>
      <c r="MZF75" s="461"/>
      <c r="MZG75" s="462"/>
      <c r="MZH75" s="462"/>
      <c r="MZI75" s="462"/>
      <c r="MZJ75" s="463"/>
      <c r="MZL75" s="457"/>
      <c r="MZM75" s="461"/>
      <c r="MZN75" s="461"/>
      <c r="MZO75" s="462"/>
      <c r="MZP75" s="462"/>
      <c r="MZQ75" s="462"/>
      <c r="MZR75" s="463"/>
      <c r="MZT75" s="457"/>
      <c r="MZU75" s="461"/>
      <c r="MZV75" s="461"/>
      <c r="MZW75" s="462"/>
      <c r="MZX75" s="462"/>
      <c r="MZY75" s="462"/>
      <c r="MZZ75" s="463"/>
      <c r="NAB75" s="457"/>
      <c r="NAC75" s="461"/>
      <c r="NAD75" s="461"/>
      <c r="NAE75" s="462"/>
      <c r="NAF75" s="462"/>
      <c r="NAG75" s="462"/>
      <c r="NAH75" s="463"/>
      <c r="NAJ75" s="457"/>
      <c r="NAK75" s="461"/>
      <c r="NAL75" s="461"/>
      <c r="NAM75" s="462"/>
      <c r="NAN75" s="462"/>
      <c r="NAO75" s="462"/>
      <c r="NAP75" s="463"/>
      <c r="NAR75" s="457"/>
      <c r="NAS75" s="461"/>
      <c r="NAT75" s="461"/>
      <c r="NAU75" s="462"/>
      <c r="NAV75" s="462"/>
      <c r="NAW75" s="462"/>
      <c r="NAX75" s="463"/>
      <c r="NAZ75" s="457"/>
      <c r="NBA75" s="461"/>
      <c r="NBB75" s="461"/>
      <c r="NBC75" s="462"/>
      <c r="NBD75" s="462"/>
      <c r="NBE75" s="462"/>
      <c r="NBF75" s="463"/>
      <c r="NBH75" s="457"/>
      <c r="NBI75" s="461"/>
      <c r="NBJ75" s="461"/>
      <c r="NBK75" s="462"/>
      <c r="NBL75" s="462"/>
      <c r="NBM75" s="462"/>
      <c r="NBN75" s="463"/>
      <c r="NBP75" s="457"/>
      <c r="NBQ75" s="461"/>
      <c r="NBR75" s="461"/>
      <c r="NBS75" s="462"/>
      <c r="NBT75" s="462"/>
      <c r="NBU75" s="462"/>
      <c r="NBV75" s="463"/>
      <c r="NBX75" s="457"/>
      <c r="NBY75" s="461"/>
      <c r="NBZ75" s="461"/>
      <c r="NCA75" s="462"/>
      <c r="NCB75" s="462"/>
      <c r="NCC75" s="462"/>
      <c r="NCD75" s="463"/>
      <c r="NCF75" s="457"/>
      <c r="NCG75" s="461"/>
      <c r="NCH75" s="461"/>
      <c r="NCI75" s="462"/>
      <c r="NCJ75" s="462"/>
      <c r="NCK75" s="462"/>
      <c r="NCL75" s="463"/>
      <c r="NCN75" s="457"/>
      <c r="NCO75" s="461"/>
      <c r="NCP75" s="461"/>
      <c r="NCQ75" s="462"/>
      <c r="NCR75" s="462"/>
      <c r="NCS75" s="462"/>
      <c r="NCT75" s="463"/>
      <c r="NCV75" s="457"/>
      <c r="NCW75" s="461"/>
      <c r="NCX75" s="461"/>
      <c r="NCY75" s="462"/>
      <c r="NCZ75" s="462"/>
      <c r="NDA75" s="462"/>
      <c r="NDB75" s="463"/>
      <c r="NDD75" s="457"/>
      <c r="NDE75" s="461"/>
      <c r="NDF75" s="461"/>
      <c r="NDG75" s="462"/>
      <c r="NDH75" s="462"/>
      <c r="NDI75" s="462"/>
      <c r="NDJ75" s="463"/>
      <c r="NDL75" s="457"/>
      <c r="NDM75" s="461"/>
      <c r="NDN75" s="461"/>
      <c r="NDO75" s="462"/>
      <c r="NDP75" s="462"/>
      <c r="NDQ75" s="462"/>
      <c r="NDR75" s="463"/>
      <c r="NDT75" s="457"/>
      <c r="NDU75" s="461"/>
      <c r="NDV75" s="461"/>
      <c r="NDW75" s="462"/>
      <c r="NDX75" s="462"/>
      <c r="NDY75" s="462"/>
      <c r="NDZ75" s="463"/>
      <c r="NEB75" s="457"/>
      <c r="NEC75" s="461"/>
      <c r="NED75" s="461"/>
      <c r="NEE75" s="462"/>
      <c r="NEF75" s="462"/>
      <c r="NEG75" s="462"/>
      <c r="NEH75" s="463"/>
      <c r="NEJ75" s="457"/>
      <c r="NEK75" s="461"/>
      <c r="NEL75" s="461"/>
      <c r="NEM75" s="462"/>
      <c r="NEN75" s="462"/>
      <c r="NEO75" s="462"/>
      <c r="NEP75" s="463"/>
      <c r="NER75" s="457"/>
      <c r="NES75" s="461"/>
      <c r="NET75" s="461"/>
      <c r="NEU75" s="462"/>
      <c r="NEV75" s="462"/>
      <c r="NEW75" s="462"/>
      <c r="NEX75" s="463"/>
      <c r="NEZ75" s="457"/>
      <c r="NFA75" s="461"/>
      <c r="NFB75" s="461"/>
      <c r="NFC75" s="462"/>
      <c r="NFD75" s="462"/>
      <c r="NFE75" s="462"/>
      <c r="NFF75" s="463"/>
      <c r="NFH75" s="457"/>
      <c r="NFI75" s="461"/>
      <c r="NFJ75" s="461"/>
      <c r="NFK75" s="462"/>
      <c r="NFL75" s="462"/>
      <c r="NFM75" s="462"/>
      <c r="NFN75" s="463"/>
      <c r="NFP75" s="457"/>
      <c r="NFQ75" s="461"/>
      <c r="NFR75" s="461"/>
      <c r="NFS75" s="462"/>
      <c r="NFT75" s="462"/>
      <c r="NFU75" s="462"/>
      <c r="NFV75" s="463"/>
      <c r="NFX75" s="457"/>
      <c r="NFY75" s="461"/>
      <c r="NFZ75" s="461"/>
      <c r="NGA75" s="462"/>
      <c r="NGB75" s="462"/>
      <c r="NGC75" s="462"/>
      <c r="NGD75" s="463"/>
      <c r="NGF75" s="457"/>
      <c r="NGG75" s="461"/>
      <c r="NGH75" s="461"/>
      <c r="NGI75" s="462"/>
      <c r="NGJ75" s="462"/>
      <c r="NGK75" s="462"/>
      <c r="NGL75" s="463"/>
      <c r="NGN75" s="457"/>
      <c r="NGO75" s="461"/>
      <c r="NGP75" s="461"/>
      <c r="NGQ75" s="462"/>
      <c r="NGR75" s="462"/>
      <c r="NGS75" s="462"/>
      <c r="NGT75" s="463"/>
      <c r="NGV75" s="457"/>
      <c r="NGW75" s="461"/>
      <c r="NGX75" s="461"/>
      <c r="NGY75" s="462"/>
      <c r="NGZ75" s="462"/>
      <c r="NHA75" s="462"/>
      <c r="NHB75" s="463"/>
      <c r="NHD75" s="457"/>
      <c r="NHE75" s="461"/>
      <c r="NHF75" s="461"/>
      <c r="NHG75" s="462"/>
      <c r="NHH75" s="462"/>
      <c r="NHI75" s="462"/>
      <c r="NHJ75" s="463"/>
      <c r="NHL75" s="457"/>
      <c r="NHM75" s="461"/>
      <c r="NHN75" s="461"/>
      <c r="NHO75" s="462"/>
      <c r="NHP75" s="462"/>
      <c r="NHQ75" s="462"/>
      <c r="NHR75" s="463"/>
      <c r="NHT75" s="457"/>
      <c r="NHU75" s="461"/>
      <c r="NHV75" s="461"/>
      <c r="NHW75" s="462"/>
      <c r="NHX75" s="462"/>
      <c r="NHY75" s="462"/>
      <c r="NHZ75" s="463"/>
      <c r="NIB75" s="457"/>
      <c r="NIC75" s="461"/>
      <c r="NID75" s="461"/>
      <c r="NIE75" s="462"/>
      <c r="NIF75" s="462"/>
      <c r="NIG75" s="462"/>
      <c r="NIH75" s="463"/>
      <c r="NIJ75" s="457"/>
      <c r="NIK75" s="461"/>
      <c r="NIL75" s="461"/>
      <c r="NIM75" s="462"/>
      <c r="NIN75" s="462"/>
      <c r="NIO75" s="462"/>
      <c r="NIP75" s="463"/>
      <c r="NIR75" s="457"/>
      <c r="NIS75" s="461"/>
      <c r="NIT75" s="461"/>
      <c r="NIU75" s="462"/>
      <c r="NIV75" s="462"/>
      <c r="NIW75" s="462"/>
      <c r="NIX75" s="463"/>
      <c r="NIZ75" s="457"/>
      <c r="NJA75" s="461"/>
      <c r="NJB75" s="461"/>
      <c r="NJC75" s="462"/>
      <c r="NJD75" s="462"/>
      <c r="NJE75" s="462"/>
      <c r="NJF75" s="463"/>
      <c r="NJH75" s="457"/>
      <c r="NJI75" s="461"/>
      <c r="NJJ75" s="461"/>
      <c r="NJK75" s="462"/>
      <c r="NJL75" s="462"/>
      <c r="NJM75" s="462"/>
      <c r="NJN75" s="463"/>
      <c r="NJP75" s="457"/>
      <c r="NJQ75" s="461"/>
      <c r="NJR75" s="461"/>
      <c r="NJS75" s="462"/>
      <c r="NJT75" s="462"/>
      <c r="NJU75" s="462"/>
      <c r="NJV75" s="463"/>
      <c r="NJX75" s="457"/>
      <c r="NJY75" s="461"/>
      <c r="NJZ75" s="461"/>
      <c r="NKA75" s="462"/>
      <c r="NKB75" s="462"/>
      <c r="NKC75" s="462"/>
      <c r="NKD75" s="463"/>
      <c r="NKF75" s="457"/>
      <c r="NKG75" s="461"/>
      <c r="NKH75" s="461"/>
      <c r="NKI75" s="462"/>
      <c r="NKJ75" s="462"/>
      <c r="NKK75" s="462"/>
      <c r="NKL75" s="463"/>
      <c r="NKN75" s="457"/>
      <c r="NKO75" s="461"/>
      <c r="NKP75" s="461"/>
      <c r="NKQ75" s="462"/>
      <c r="NKR75" s="462"/>
      <c r="NKS75" s="462"/>
      <c r="NKT75" s="463"/>
      <c r="NKV75" s="457"/>
      <c r="NKW75" s="461"/>
      <c r="NKX75" s="461"/>
      <c r="NKY75" s="462"/>
      <c r="NKZ75" s="462"/>
      <c r="NLA75" s="462"/>
      <c r="NLB75" s="463"/>
      <c r="NLD75" s="457"/>
      <c r="NLE75" s="461"/>
      <c r="NLF75" s="461"/>
      <c r="NLG75" s="462"/>
      <c r="NLH75" s="462"/>
      <c r="NLI75" s="462"/>
      <c r="NLJ75" s="463"/>
      <c r="NLL75" s="457"/>
      <c r="NLM75" s="461"/>
      <c r="NLN75" s="461"/>
      <c r="NLO75" s="462"/>
      <c r="NLP75" s="462"/>
      <c r="NLQ75" s="462"/>
      <c r="NLR75" s="463"/>
      <c r="NLT75" s="457"/>
      <c r="NLU75" s="461"/>
      <c r="NLV75" s="461"/>
      <c r="NLW75" s="462"/>
      <c r="NLX75" s="462"/>
      <c r="NLY75" s="462"/>
      <c r="NLZ75" s="463"/>
      <c r="NMB75" s="457"/>
      <c r="NMC75" s="461"/>
      <c r="NMD75" s="461"/>
      <c r="NME75" s="462"/>
      <c r="NMF75" s="462"/>
      <c r="NMG75" s="462"/>
      <c r="NMH75" s="463"/>
      <c r="NMJ75" s="457"/>
      <c r="NMK75" s="461"/>
      <c r="NML75" s="461"/>
      <c r="NMM75" s="462"/>
      <c r="NMN75" s="462"/>
      <c r="NMO75" s="462"/>
      <c r="NMP75" s="463"/>
      <c r="NMR75" s="457"/>
      <c r="NMS75" s="461"/>
      <c r="NMT75" s="461"/>
      <c r="NMU75" s="462"/>
      <c r="NMV75" s="462"/>
      <c r="NMW75" s="462"/>
      <c r="NMX75" s="463"/>
      <c r="NMZ75" s="457"/>
      <c r="NNA75" s="461"/>
      <c r="NNB75" s="461"/>
      <c r="NNC75" s="462"/>
      <c r="NND75" s="462"/>
      <c r="NNE75" s="462"/>
      <c r="NNF75" s="463"/>
      <c r="NNH75" s="457"/>
      <c r="NNI75" s="461"/>
      <c r="NNJ75" s="461"/>
      <c r="NNK75" s="462"/>
      <c r="NNL75" s="462"/>
      <c r="NNM75" s="462"/>
      <c r="NNN75" s="463"/>
      <c r="NNP75" s="457"/>
      <c r="NNQ75" s="461"/>
      <c r="NNR75" s="461"/>
      <c r="NNS75" s="462"/>
      <c r="NNT75" s="462"/>
      <c r="NNU75" s="462"/>
      <c r="NNV75" s="463"/>
      <c r="NNX75" s="457"/>
      <c r="NNY75" s="461"/>
      <c r="NNZ75" s="461"/>
      <c r="NOA75" s="462"/>
      <c r="NOB75" s="462"/>
      <c r="NOC75" s="462"/>
      <c r="NOD75" s="463"/>
      <c r="NOF75" s="457"/>
      <c r="NOG75" s="461"/>
      <c r="NOH75" s="461"/>
      <c r="NOI75" s="462"/>
      <c r="NOJ75" s="462"/>
      <c r="NOK75" s="462"/>
      <c r="NOL75" s="463"/>
      <c r="NON75" s="457"/>
      <c r="NOO75" s="461"/>
      <c r="NOP75" s="461"/>
      <c r="NOQ75" s="462"/>
      <c r="NOR75" s="462"/>
      <c r="NOS75" s="462"/>
      <c r="NOT75" s="463"/>
      <c r="NOV75" s="457"/>
      <c r="NOW75" s="461"/>
      <c r="NOX75" s="461"/>
      <c r="NOY75" s="462"/>
      <c r="NOZ75" s="462"/>
      <c r="NPA75" s="462"/>
      <c r="NPB75" s="463"/>
      <c r="NPD75" s="457"/>
      <c r="NPE75" s="461"/>
      <c r="NPF75" s="461"/>
      <c r="NPG75" s="462"/>
      <c r="NPH75" s="462"/>
      <c r="NPI75" s="462"/>
      <c r="NPJ75" s="463"/>
      <c r="NPL75" s="457"/>
      <c r="NPM75" s="461"/>
      <c r="NPN75" s="461"/>
      <c r="NPO75" s="462"/>
      <c r="NPP75" s="462"/>
      <c r="NPQ75" s="462"/>
      <c r="NPR75" s="463"/>
      <c r="NPT75" s="457"/>
      <c r="NPU75" s="461"/>
      <c r="NPV75" s="461"/>
      <c r="NPW75" s="462"/>
      <c r="NPX75" s="462"/>
      <c r="NPY75" s="462"/>
      <c r="NPZ75" s="463"/>
      <c r="NQB75" s="457"/>
      <c r="NQC75" s="461"/>
      <c r="NQD75" s="461"/>
      <c r="NQE75" s="462"/>
      <c r="NQF75" s="462"/>
      <c r="NQG75" s="462"/>
      <c r="NQH75" s="463"/>
      <c r="NQJ75" s="457"/>
      <c r="NQK75" s="461"/>
      <c r="NQL75" s="461"/>
      <c r="NQM75" s="462"/>
      <c r="NQN75" s="462"/>
      <c r="NQO75" s="462"/>
      <c r="NQP75" s="463"/>
      <c r="NQR75" s="457"/>
      <c r="NQS75" s="461"/>
      <c r="NQT75" s="461"/>
      <c r="NQU75" s="462"/>
      <c r="NQV75" s="462"/>
      <c r="NQW75" s="462"/>
      <c r="NQX75" s="463"/>
      <c r="NQZ75" s="457"/>
      <c r="NRA75" s="461"/>
      <c r="NRB75" s="461"/>
      <c r="NRC75" s="462"/>
      <c r="NRD75" s="462"/>
      <c r="NRE75" s="462"/>
      <c r="NRF75" s="463"/>
      <c r="NRH75" s="457"/>
      <c r="NRI75" s="461"/>
      <c r="NRJ75" s="461"/>
      <c r="NRK75" s="462"/>
      <c r="NRL75" s="462"/>
      <c r="NRM75" s="462"/>
      <c r="NRN75" s="463"/>
      <c r="NRP75" s="457"/>
      <c r="NRQ75" s="461"/>
      <c r="NRR75" s="461"/>
      <c r="NRS75" s="462"/>
      <c r="NRT75" s="462"/>
      <c r="NRU75" s="462"/>
      <c r="NRV75" s="463"/>
      <c r="NRX75" s="457"/>
      <c r="NRY75" s="461"/>
      <c r="NRZ75" s="461"/>
      <c r="NSA75" s="462"/>
      <c r="NSB75" s="462"/>
      <c r="NSC75" s="462"/>
      <c r="NSD75" s="463"/>
      <c r="NSF75" s="457"/>
      <c r="NSG75" s="461"/>
      <c r="NSH75" s="461"/>
      <c r="NSI75" s="462"/>
      <c r="NSJ75" s="462"/>
      <c r="NSK75" s="462"/>
      <c r="NSL75" s="463"/>
      <c r="NSN75" s="457"/>
      <c r="NSO75" s="461"/>
      <c r="NSP75" s="461"/>
      <c r="NSQ75" s="462"/>
      <c r="NSR75" s="462"/>
      <c r="NSS75" s="462"/>
      <c r="NST75" s="463"/>
      <c r="NSV75" s="457"/>
      <c r="NSW75" s="461"/>
      <c r="NSX75" s="461"/>
      <c r="NSY75" s="462"/>
      <c r="NSZ75" s="462"/>
      <c r="NTA75" s="462"/>
      <c r="NTB75" s="463"/>
      <c r="NTD75" s="457"/>
      <c r="NTE75" s="461"/>
      <c r="NTF75" s="461"/>
      <c r="NTG75" s="462"/>
      <c r="NTH75" s="462"/>
      <c r="NTI75" s="462"/>
      <c r="NTJ75" s="463"/>
      <c r="NTL75" s="457"/>
      <c r="NTM75" s="461"/>
      <c r="NTN75" s="461"/>
      <c r="NTO75" s="462"/>
      <c r="NTP75" s="462"/>
      <c r="NTQ75" s="462"/>
      <c r="NTR75" s="463"/>
      <c r="NTT75" s="457"/>
      <c r="NTU75" s="461"/>
      <c r="NTV75" s="461"/>
      <c r="NTW75" s="462"/>
      <c r="NTX75" s="462"/>
      <c r="NTY75" s="462"/>
      <c r="NTZ75" s="463"/>
      <c r="NUB75" s="457"/>
      <c r="NUC75" s="461"/>
      <c r="NUD75" s="461"/>
      <c r="NUE75" s="462"/>
      <c r="NUF75" s="462"/>
      <c r="NUG75" s="462"/>
      <c r="NUH75" s="463"/>
      <c r="NUJ75" s="457"/>
      <c r="NUK75" s="461"/>
      <c r="NUL75" s="461"/>
      <c r="NUM75" s="462"/>
      <c r="NUN75" s="462"/>
      <c r="NUO75" s="462"/>
      <c r="NUP75" s="463"/>
      <c r="NUR75" s="457"/>
      <c r="NUS75" s="461"/>
      <c r="NUT75" s="461"/>
      <c r="NUU75" s="462"/>
      <c r="NUV75" s="462"/>
      <c r="NUW75" s="462"/>
      <c r="NUX75" s="463"/>
      <c r="NUZ75" s="457"/>
      <c r="NVA75" s="461"/>
      <c r="NVB75" s="461"/>
      <c r="NVC75" s="462"/>
      <c r="NVD75" s="462"/>
      <c r="NVE75" s="462"/>
      <c r="NVF75" s="463"/>
      <c r="NVH75" s="457"/>
      <c r="NVI75" s="461"/>
      <c r="NVJ75" s="461"/>
      <c r="NVK75" s="462"/>
      <c r="NVL75" s="462"/>
      <c r="NVM75" s="462"/>
      <c r="NVN75" s="463"/>
      <c r="NVP75" s="457"/>
      <c r="NVQ75" s="461"/>
      <c r="NVR75" s="461"/>
      <c r="NVS75" s="462"/>
      <c r="NVT75" s="462"/>
      <c r="NVU75" s="462"/>
      <c r="NVV75" s="463"/>
      <c r="NVX75" s="457"/>
      <c r="NVY75" s="461"/>
      <c r="NVZ75" s="461"/>
      <c r="NWA75" s="462"/>
      <c r="NWB75" s="462"/>
      <c r="NWC75" s="462"/>
      <c r="NWD75" s="463"/>
      <c r="NWF75" s="457"/>
      <c r="NWG75" s="461"/>
      <c r="NWH75" s="461"/>
      <c r="NWI75" s="462"/>
      <c r="NWJ75" s="462"/>
      <c r="NWK75" s="462"/>
      <c r="NWL75" s="463"/>
      <c r="NWN75" s="457"/>
      <c r="NWO75" s="461"/>
      <c r="NWP75" s="461"/>
      <c r="NWQ75" s="462"/>
      <c r="NWR75" s="462"/>
      <c r="NWS75" s="462"/>
      <c r="NWT75" s="463"/>
      <c r="NWV75" s="457"/>
      <c r="NWW75" s="461"/>
      <c r="NWX75" s="461"/>
      <c r="NWY75" s="462"/>
      <c r="NWZ75" s="462"/>
      <c r="NXA75" s="462"/>
      <c r="NXB75" s="463"/>
      <c r="NXD75" s="457"/>
      <c r="NXE75" s="461"/>
      <c r="NXF75" s="461"/>
      <c r="NXG75" s="462"/>
      <c r="NXH75" s="462"/>
      <c r="NXI75" s="462"/>
      <c r="NXJ75" s="463"/>
      <c r="NXL75" s="457"/>
      <c r="NXM75" s="461"/>
      <c r="NXN75" s="461"/>
      <c r="NXO75" s="462"/>
      <c r="NXP75" s="462"/>
      <c r="NXQ75" s="462"/>
      <c r="NXR75" s="463"/>
      <c r="NXT75" s="457"/>
      <c r="NXU75" s="461"/>
      <c r="NXV75" s="461"/>
      <c r="NXW75" s="462"/>
      <c r="NXX75" s="462"/>
      <c r="NXY75" s="462"/>
      <c r="NXZ75" s="463"/>
      <c r="NYB75" s="457"/>
      <c r="NYC75" s="461"/>
      <c r="NYD75" s="461"/>
      <c r="NYE75" s="462"/>
      <c r="NYF75" s="462"/>
      <c r="NYG75" s="462"/>
      <c r="NYH75" s="463"/>
      <c r="NYJ75" s="457"/>
      <c r="NYK75" s="461"/>
      <c r="NYL75" s="461"/>
      <c r="NYM75" s="462"/>
      <c r="NYN75" s="462"/>
      <c r="NYO75" s="462"/>
      <c r="NYP75" s="463"/>
      <c r="NYR75" s="457"/>
      <c r="NYS75" s="461"/>
      <c r="NYT75" s="461"/>
      <c r="NYU75" s="462"/>
      <c r="NYV75" s="462"/>
      <c r="NYW75" s="462"/>
      <c r="NYX75" s="463"/>
      <c r="NYZ75" s="457"/>
      <c r="NZA75" s="461"/>
      <c r="NZB75" s="461"/>
      <c r="NZC75" s="462"/>
      <c r="NZD75" s="462"/>
      <c r="NZE75" s="462"/>
      <c r="NZF75" s="463"/>
      <c r="NZH75" s="457"/>
      <c r="NZI75" s="461"/>
      <c r="NZJ75" s="461"/>
      <c r="NZK75" s="462"/>
      <c r="NZL75" s="462"/>
      <c r="NZM75" s="462"/>
      <c r="NZN75" s="463"/>
      <c r="NZP75" s="457"/>
      <c r="NZQ75" s="461"/>
      <c r="NZR75" s="461"/>
      <c r="NZS75" s="462"/>
      <c r="NZT75" s="462"/>
      <c r="NZU75" s="462"/>
      <c r="NZV75" s="463"/>
      <c r="NZX75" s="457"/>
      <c r="NZY75" s="461"/>
      <c r="NZZ75" s="461"/>
      <c r="OAA75" s="462"/>
      <c r="OAB75" s="462"/>
      <c r="OAC75" s="462"/>
      <c r="OAD75" s="463"/>
      <c r="OAF75" s="457"/>
      <c r="OAG75" s="461"/>
      <c r="OAH75" s="461"/>
      <c r="OAI75" s="462"/>
      <c r="OAJ75" s="462"/>
      <c r="OAK75" s="462"/>
      <c r="OAL75" s="463"/>
      <c r="OAN75" s="457"/>
      <c r="OAO75" s="461"/>
      <c r="OAP75" s="461"/>
      <c r="OAQ75" s="462"/>
      <c r="OAR75" s="462"/>
      <c r="OAS75" s="462"/>
      <c r="OAT75" s="463"/>
      <c r="OAV75" s="457"/>
      <c r="OAW75" s="461"/>
      <c r="OAX75" s="461"/>
      <c r="OAY75" s="462"/>
      <c r="OAZ75" s="462"/>
      <c r="OBA75" s="462"/>
      <c r="OBB75" s="463"/>
      <c r="OBD75" s="457"/>
      <c r="OBE75" s="461"/>
      <c r="OBF75" s="461"/>
      <c r="OBG75" s="462"/>
      <c r="OBH75" s="462"/>
      <c r="OBI75" s="462"/>
      <c r="OBJ75" s="463"/>
      <c r="OBL75" s="457"/>
      <c r="OBM75" s="461"/>
      <c r="OBN75" s="461"/>
      <c r="OBO75" s="462"/>
      <c r="OBP75" s="462"/>
      <c r="OBQ75" s="462"/>
      <c r="OBR75" s="463"/>
      <c r="OBT75" s="457"/>
      <c r="OBU75" s="461"/>
      <c r="OBV75" s="461"/>
      <c r="OBW75" s="462"/>
      <c r="OBX75" s="462"/>
      <c r="OBY75" s="462"/>
      <c r="OBZ75" s="463"/>
      <c r="OCB75" s="457"/>
      <c r="OCC75" s="461"/>
      <c r="OCD75" s="461"/>
      <c r="OCE75" s="462"/>
      <c r="OCF75" s="462"/>
      <c r="OCG75" s="462"/>
      <c r="OCH75" s="463"/>
      <c r="OCJ75" s="457"/>
      <c r="OCK75" s="461"/>
      <c r="OCL75" s="461"/>
      <c r="OCM75" s="462"/>
      <c r="OCN75" s="462"/>
      <c r="OCO75" s="462"/>
      <c r="OCP75" s="463"/>
      <c r="OCR75" s="457"/>
      <c r="OCS75" s="461"/>
      <c r="OCT75" s="461"/>
      <c r="OCU75" s="462"/>
      <c r="OCV75" s="462"/>
      <c r="OCW75" s="462"/>
      <c r="OCX75" s="463"/>
      <c r="OCZ75" s="457"/>
      <c r="ODA75" s="461"/>
      <c r="ODB75" s="461"/>
      <c r="ODC75" s="462"/>
      <c r="ODD75" s="462"/>
      <c r="ODE75" s="462"/>
      <c r="ODF75" s="463"/>
      <c r="ODH75" s="457"/>
      <c r="ODI75" s="461"/>
      <c r="ODJ75" s="461"/>
      <c r="ODK75" s="462"/>
      <c r="ODL75" s="462"/>
      <c r="ODM75" s="462"/>
      <c r="ODN75" s="463"/>
      <c r="ODP75" s="457"/>
      <c r="ODQ75" s="461"/>
      <c r="ODR75" s="461"/>
      <c r="ODS75" s="462"/>
      <c r="ODT75" s="462"/>
      <c r="ODU75" s="462"/>
      <c r="ODV75" s="463"/>
      <c r="ODX75" s="457"/>
      <c r="ODY75" s="461"/>
      <c r="ODZ75" s="461"/>
      <c r="OEA75" s="462"/>
      <c r="OEB75" s="462"/>
      <c r="OEC75" s="462"/>
      <c r="OED75" s="463"/>
      <c r="OEF75" s="457"/>
      <c r="OEG75" s="461"/>
      <c r="OEH75" s="461"/>
      <c r="OEI75" s="462"/>
      <c r="OEJ75" s="462"/>
      <c r="OEK75" s="462"/>
      <c r="OEL75" s="463"/>
      <c r="OEN75" s="457"/>
      <c r="OEO75" s="461"/>
      <c r="OEP75" s="461"/>
      <c r="OEQ75" s="462"/>
      <c r="OER75" s="462"/>
      <c r="OES75" s="462"/>
      <c r="OET75" s="463"/>
      <c r="OEV75" s="457"/>
      <c r="OEW75" s="461"/>
      <c r="OEX75" s="461"/>
      <c r="OEY75" s="462"/>
      <c r="OEZ75" s="462"/>
      <c r="OFA75" s="462"/>
      <c r="OFB75" s="463"/>
      <c r="OFD75" s="457"/>
      <c r="OFE75" s="461"/>
      <c r="OFF75" s="461"/>
      <c r="OFG75" s="462"/>
      <c r="OFH75" s="462"/>
      <c r="OFI75" s="462"/>
      <c r="OFJ75" s="463"/>
      <c r="OFL75" s="457"/>
      <c r="OFM75" s="461"/>
      <c r="OFN75" s="461"/>
      <c r="OFO75" s="462"/>
      <c r="OFP75" s="462"/>
      <c r="OFQ75" s="462"/>
      <c r="OFR75" s="463"/>
      <c r="OFT75" s="457"/>
      <c r="OFU75" s="461"/>
      <c r="OFV75" s="461"/>
      <c r="OFW75" s="462"/>
      <c r="OFX75" s="462"/>
      <c r="OFY75" s="462"/>
      <c r="OFZ75" s="463"/>
      <c r="OGB75" s="457"/>
      <c r="OGC75" s="461"/>
      <c r="OGD75" s="461"/>
      <c r="OGE75" s="462"/>
      <c r="OGF75" s="462"/>
      <c r="OGG75" s="462"/>
      <c r="OGH75" s="463"/>
      <c r="OGJ75" s="457"/>
      <c r="OGK75" s="461"/>
      <c r="OGL75" s="461"/>
      <c r="OGM75" s="462"/>
      <c r="OGN75" s="462"/>
      <c r="OGO75" s="462"/>
      <c r="OGP75" s="463"/>
      <c r="OGR75" s="457"/>
      <c r="OGS75" s="461"/>
      <c r="OGT75" s="461"/>
      <c r="OGU75" s="462"/>
      <c r="OGV75" s="462"/>
      <c r="OGW75" s="462"/>
      <c r="OGX75" s="463"/>
      <c r="OGZ75" s="457"/>
      <c r="OHA75" s="461"/>
      <c r="OHB75" s="461"/>
      <c r="OHC75" s="462"/>
      <c r="OHD75" s="462"/>
      <c r="OHE75" s="462"/>
      <c r="OHF75" s="463"/>
      <c r="OHH75" s="457"/>
      <c r="OHI75" s="461"/>
      <c r="OHJ75" s="461"/>
      <c r="OHK75" s="462"/>
      <c r="OHL75" s="462"/>
      <c r="OHM75" s="462"/>
      <c r="OHN75" s="463"/>
      <c r="OHP75" s="457"/>
      <c r="OHQ75" s="461"/>
      <c r="OHR75" s="461"/>
      <c r="OHS75" s="462"/>
      <c r="OHT75" s="462"/>
      <c r="OHU75" s="462"/>
      <c r="OHV75" s="463"/>
      <c r="OHX75" s="457"/>
      <c r="OHY75" s="461"/>
      <c r="OHZ75" s="461"/>
      <c r="OIA75" s="462"/>
      <c r="OIB75" s="462"/>
      <c r="OIC75" s="462"/>
      <c r="OID75" s="463"/>
      <c r="OIF75" s="457"/>
      <c r="OIG75" s="461"/>
      <c r="OIH75" s="461"/>
      <c r="OII75" s="462"/>
      <c r="OIJ75" s="462"/>
      <c r="OIK75" s="462"/>
      <c r="OIL75" s="463"/>
      <c r="OIN75" s="457"/>
      <c r="OIO75" s="461"/>
      <c r="OIP75" s="461"/>
      <c r="OIQ75" s="462"/>
      <c r="OIR75" s="462"/>
      <c r="OIS75" s="462"/>
      <c r="OIT75" s="463"/>
      <c r="OIV75" s="457"/>
      <c r="OIW75" s="461"/>
      <c r="OIX75" s="461"/>
      <c r="OIY75" s="462"/>
      <c r="OIZ75" s="462"/>
      <c r="OJA75" s="462"/>
      <c r="OJB75" s="463"/>
      <c r="OJD75" s="457"/>
      <c r="OJE75" s="461"/>
      <c r="OJF75" s="461"/>
      <c r="OJG75" s="462"/>
      <c r="OJH75" s="462"/>
      <c r="OJI75" s="462"/>
      <c r="OJJ75" s="463"/>
      <c r="OJL75" s="457"/>
      <c r="OJM75" s="461"/>
      <c r="OJN75" s="461"/>
      <c r="OJO75" s="462"/>
      <c r="OJP75" s="462"/>
      <c r="OJQ75" s="462"/>
      <c r="OJR75" s="463"/>
      <c r="OJT75" s="457"/>
      <c r="OJU75" s="461"/>
      <c r="OJV75" s="461"/>
      <c r="OJW75" s="462"/>
      <c r="OJX75" s="462"/>
      <c r="OJY75" s="462"/>
      <c r="OJZ75" s="463"/>
      <c r="OKB75" s="457"/>
      <c r="OKC75" s="461"/>
      <c r="OKD75" s="461"/>
      <c r="OKE75" s="462"/>
      <c r="OKF75" s="462"/>
      <c r="OKG75" s="462"/>
      <c r="OKH75" s="463"/>
      <c r="OKJ75" s="457"/>
      <c r="OKK75" s="461"/>
      <c r="OKL75" s="461"/>
      <c r="OKM75" s="462"/>
      <c r="OKN75" s="462"/>
      <c r="OKO75" s="462"/>
      <c r="OKP75" s="463"/>
      <c r="OKR75" s="457"/>
      <c r="OKS75" s="461"/>
      <c r="OKT75" s="461"/>
      <c r="OKU75" s="462"/>
      <c r="OKV75" s="462"/>
      <c r="OKW75" s="462"/>
      <c r="OKX75" s="463"/>
      <c r="OKZ75" s="457"/>
      <c r="OLA75" s="461"/>
      <c r="OLB75" s="461"/>
      <c r="OLC75" s="462"/>
      <c r="OLD75" s="462"/>
      <c r="OLE75" s="462"/>
      <c r="OLF75" s="463"/>
      <c r="OLH75" s="457"/>
      <c r="OLI75" s="461"/>
      <c r="OLJ75" s="461"/>
      <c r="OLK75" s="462"/>
      <c r="OLL75" s="462"/>
      <c r="OLM75" s="462"/>
      <c r="OLN75" s="463"/>
      <c r="OLP75" s="457"/>
      <c r="OLQ75" s="461"/>
      <c r="OLR75" s="461"/>
      <c r="OLS75" s="462"/>
      <c r="OLT75" s="462"/>
      <c r="OLU75" s="462"/>
      <c r="OLV75" s="463"/>
      <c r="OLX75" s="457"/>
      <c r="OLY75" s="461"/>
      <c r="OLZ75" s="461"/>
      <c r="OMA75" s="462"/>
      <c r="OMB75" s="462"/>
      <c r="OMC75" s="462"/>
      <c r="OMD75" s="463"/>
      <c r="OMF75" s="457"/>
      <c r="OMG75" s="461"/>
      <c r="OMH75" s="461"/>
      <c r="OMI75" s="462"/>
      <c r="OMJ75" s="462"/>
      <c r="OMK75" s="462"/>
      <c r="OML75" s="463"/>
      <c r="OMN75" s="457"/>
      <c r="OMO75" s="461"/>
      <c r="OMP75" s="461"/>
      <c r="OMQ75" s="462"/>
      <c r="OMR75" s="462"/>
      <c r="OMS75" s="462"/>
      <c r="OMT75" s="463"/>
      <c r="OMV75" s="457"/>
      <c r="OMW75" s="461"/>
      <c r="OMX75" s="461"/>
      <c r="OMY75" s="462"/>
      <c r="OMZ75" s="462"/>
      <c r="ONA75" s="462"/>
      <c r="ONB75" s="463"/>
      <c r="OND75" s="457"/>
      <c r="ONE75" s="461"/>
      <c r="ONF75" s="461"/>
      <c r="ONG75" s="462"/>
      <c r="ONH75" s="462"/>
      <c r="ONI75" s="462"/>
      <c r="ONJ75" s="463"/>
      <c r="ONL75" s="457"/>
      <c r="ONM75" s="461"/>
      <c r="ONN75" s="461"/>
      <c r="ONO75" s="462"/>
      <c r="ONP75" s="462"/>
      <c r="ONQ75" s="462"/>
      <c r="ONR75" s="463"/>
      <c r="ONT75" s="457"/>
      <c r="ONU75" s="461"/>
      <c r="ONV75" s="461"/>
      <c r="ONW75" s="462"/>
      <c r="ONX75" s="462"/>
      <c r="ONY75" s="462"/>
      <c r="ONZ75" s="463"/>
      <c r="OOB75" s="457"/>
      <c r="OOC75" s="461"/>
      <c r="OOD75" s="461"/>
      <c r="OOE75" s="462"/>
      <c r="OOF75" s="462"/>
      <c r="OOG75" s="462"/>
      <c r="OOH75" s="463"/>
      <c r="OOJ75" s="457"/>
      <c r="OOK75" s="461"/>
      <c r="OOL75" s="461"/>
      <c r="OOM75" s="462"/>
      <c r="OON75" s="462"/>
      <c r="OOO75" s="462"/>
      <c r="OOP75" s="463"/>
      <c r="OOR75" s="457"/>
      <c r="OOS75" s="461"/>
      <c r="OOT75" s="461"/>
      <c r="OOU75" s="462"/>
      <c r="OOV75" s="462"/>
      <c r="OOW75" s="462"/>
      <c r="OOX75" s="463"/>
      <c r="OOZ75" s="457"/>
      <c r="OPA75" s="461"/>
      <c r="OPB75" s="461"/>
      <c r="OPC75" s="462"/>
      <c r="OPD75" s="462"/>
      <c r="OPE75" s="462"/>
      <c r="OPF75" s="463"/>
      <c r="OPH75" s="457"/>
      <c r="OPI75" s="461"/>
      <c r="OPJ75" s="461"/>
      <c r="OPK75" s="462"/>
      <c r="OPL75" s="462"/>
      <c r="OPM75" s="462"/>
      <c r="OPN75" s="463"/>
      <c r="OPP75" s="457"/>
      <c r="OPQ75" s="461"/>
      <c r="OPR75" s="461"/>
      <c r="OPS75" s="462"/>
      <c r="OPT75" s="462"/>
      <c r="OPU75" s="462"/>
      <c r="OPV75" s="463"/>
      <c r="OPX75" s="457"/>
      <c r="OPY75" s="461"/>
      <c r="OPZ75" s="461"/>
      <c r="OQA75" s="462"/>
      <c r="OQB75" s="462"/>
      <c r="OQC75" s="462"/>
      <c r="OQD75" s="463"/>
      <c r="OQF75" s="457"/>
      <c r="OQG75" s="461"/>
      <c r="OQH75" s="461"/>
      <c r="OQI75" s="462"/>
      <c r="OQJ75" s="462"/>
      <c r="OQK75" s="462"/>
      <c r="OQL75" s="463"/>
      <c r="OQN75" s="457"/>
      <c r="OQO75" s="461"/>
      <c r="OQP75" s="461"/>
      <c r="OQQ75" s="462"/>
      <c r="OQR75" s="462"/>
      <c r="OQS75" s="462"/>
      <c r="OQT75" s="463"/>
      <c r="OQV75" s="457"/>
      <c r="OQW75" s="461"/>
      <c r="OQX75" s="461"/>
      <c r="OQY75" s="462"/>
      <c r="OQZ75" s="462"/>
      <c r="ORA75" s="462"/>
      <c r="ORB75" s="463"/>
      <c r="ORD75" s="457"/>
      <c r="ORE75" s="461"/>
      <c r="ORF75" s="461"/>
      <c r="ORG75" s="462"/>
      <c r="ORH75" s="462"/>
      <c r="ORI75" s="462"/>
      <c r="ORJ75" s="463"/>
      <c r="ORL75" s="457"/>
      <c r="ORM75" s="461"/>
      <c r="ORN75" s="461"/>
      <c r="ORO75" s="462"/>
      <c r="ORP75" s="462"/>
      <c r="ORQ75" s="462"/>
      <c r="ORR75" s="463"/>
      <c r="ORT75" s="457"/>
      <c r="ORU75" s="461"/>
      <c r="ORV75" s="461"/>
      <c r="ORW75" s="462"/>
      <c r="ORX75" s="462"/>
      <c r="ORY75" s="462"/>
      <c r="ORZ75" s="463"/>
      <c r="OSB75" s="457"/>
      <c r="OSC75" s="461"/>
      <c r="OSD75" s="461"/>
      <c r="OSE75" s="462"/>
      <c r="OSF75" s="462"/>
      <c r="OSG75" s="462"/>
      <c r="OSH75" s="463"/>
      <c r="OSJ75" s="457"/>
      <c r="OSK75" s="461"/>
      <c r="OSL75" s="461"/>
      <c r="OSM75" s="462"/>
      <c r="OSN75" s="462"/>
      <c r="OSO75" s="462"/>
      <c r="OSP75" s="463"/>
      <c r="OSR75" s="457"/>
      <c r="OSS75" s="461"/>
      <c r="OST75" s="461"/>
      <c r="OSU75" s="462"/>
      <c r="OSV75" s="462"/>
      <c r="OSW75" s="462"/>
      <c r="OSX75" s="463"/>
      <c r="OSZ75" s="457"/>
      <c r="OTA75" s="461"/>
      <c r="OTB75" s="461"/>
      <c r="OTC75" s="462"/>
      <c r="OTD75" s="462"/>
      <c r="OTE75" s="462"/>
      <c r="OTF75" s="463"/>
      <c r="OTH75" s="457"/>
      <c r="OTI75" s="461"/>
      <c r="OTJ75" s="461"/>
      <c r="OTK75" s="462"/>
      <c r="OTL75" s="462"/>
      <c r="OTM75" s="462"/>
      <c r="OTN75" s="463"/>
      <c r="OTP75" s="457"/>
      <c r="OTQ75" s="461"/>
      <c r="OTR75" s="461"/>
      <c r="OTS75" s="462"/>
      <c r="OTT75" s="462"/>
      <c r="OTU75" s="462"/>
      <c r="OTV75" s="463"/>
      <c r="OTX75" s="457"/>
      <c r="OTY75" s="461"/>
      <c r="OTZ75" s="461"/>
      <c r="OUA75" s="462"/>
      <c r="OUB75" s="462"/>
      <c r="OUC75" s="462"/>
      <c r="OUD75" s="463"/>
      <c r="OUF75" s="457"/>
      <c r="OUG75" s="461"/>
      <c r="OUH75" s="461"/>
      <c r="OUI75" s="462"/>
      <c r="OUJ75" s="462"/>
      <c r="OUK75" s="462"/>
      <c r="OUL75" s="463"/>
      <c r="OUN75" s="457"/>
      <c r="OUO75" s="461"/>
      <c r="OUP75" s="461"/>
      <c r="OUQ75" s="462"/>
      <c r="OUR75" s="462"/>
      <c r="OUS75" s="462"/>
      <c r="OUT75" s="463"/>
      <c r="OUV75" s="457"/>
      <c r="OUW75" s="461"/>
      <c r="OUX75" s="461"/>
      <c r="OUY75" s="462"/>
      <c r="OUZ75" s="462"/>
      <c r="OVA75" s="462"/>
      <c r="OVB75" s="463"/>
      <c r="OVD75" s="457"/>
      <c r="OVE75" s="461"/>
      <c r="OVF75" s="461"/>
      <c r="OVG75" s="462"/>
      <c r="OVH75" s="462"/>
      <c r="OVI75" s="462"/>
      <c r="OVJ75" s="463"/>
      <c r="OVL75" s="457"/>
      <c r="OVM75" s="461"/>
      <c r="OVN75" s="461"/>
      <c r="OVO75" s="462"/>
      <c r="OVP75" s="462"/>
      <c r="OVQ75" s="462"/>
      <c r="OVR75" s="463"/>
      <c r="OVT75" s="457"/>
      <c r="OVU75" s="461"/>
      <c r="OVV75" s="461"/>
      <c r="OVW75" s="462"/>
      <c r="OVX75" s="462"/>
      <c r="OVY75" s="462"/>
      <c r="OVZ75" s="463"/>
      <c r="OWB75" s="457"/>
      <c r="OWC75" s="461"/>
      <c r="OWD75" s="461"/>
      <c r="OWE75" s="462"/>
      <c r="OWF75" s="462"/>
      <c r="OWG75" s="462"/>
      <c r="OWH75" s="463"/>
      <c r="OWJ75" s="457"/>
      <c r="OWK75" s="461"/>
      <c r="OWL75" s="461"/>
      <c r="OWM75" s="462"/>
      <c r="OWN75" s="462"/>
      <c r="OWO75" s="462"/>
      <c r="OWP75" s="463"/>
      <c r="OWR75" s="457"/>
      <c r="OWS75" s="461"/>
      <c r="OWT75" s="461"/>
      <c r="OWU75" s="462"/>
      <c r="OWV75" s="462"/>
      <c r="OWW75" s="462"/>
      <c r="OWX75" s="463"/>
      <c r="OWZ75" s="457"/>
      <c r="OXA75" s="461"/>
      <c r="OXB75" s="461"/>
      <c r="OXC75" s="462"/>
      <c r="OXD75" s="462"/>
      <c r="OXE75" s="462"/>
      <c r="OXF75" s="463"/>
      <c r="OXH75" s="457"/>
      <c r="OXI75" s="461"/>
      <c r="OXJ75" s="461"/>
      <c r="OXK75" s="462"/>
      <c r="OXL75" s="462"/>
      <c r="OXM75" s="462"/>
      <c r="OXN75" s="463"/>
      <c r="OXP75" s="457"/>
      <c r="OXQ75" s="461"/>
      <c r="OXR75" s="461"/>
      <c r="OXS75" s="462"/>
      <c r="OXT75" s="462"/>
      <c r="OXU75" s="462"/>
      <c r="OXV75" s="463"/>
      <c r="OXX75" s="457"/>
      <c r="OXY75" s="461"/>
      <c r="OXZ75" s="461"/>
      <c r="OYA75" s="462"/>
      <c r="OYB75" s="462"/>
      <c r="OYC75" s="462"/>
      <c r="OYD75" s="463"/>
      <c r="OYF75" s="457"/>
      <c r="OYG75" s="461"/>
      <c r="OYH75" s="461"/>
      <c r="OYI75" s="462"/>
      <c r="OYJ75" s="462"/>
      <c r="OYK75" s="462"/>
      <c r="OYL75" s="463"/>
      <c r="OYN75" s="457"/>
      <c r="OYO75" s="461"/>
      <c r="OYP75" s="461"/>
      <c r="OYQ75" s="462"/>
      <c r="OYR75" s="462"/>
      <c r="OYS75" s="462"/>
      <c r="OYT75" s="463"/>
      <c r="OYV75" s="457"/>
      <c r="OYW75" s="461"/>
      <c r="OYX75" s="461"/>
      <c r="OYY75" s="462"/>
      <c r="OYZ75" s="462"/>
      <c r="OZA75" s="462"/>
      <c r="OZB75" s="463"/>
      <c r="OZD75" s="457"/>
      <c r="OZE75" s="461"/>
      <c r="OZF75" s="461"/>
      <c r="OZG75" s="462"/>
      <c r="OZH75" s="462"/>
      <c r="OZI75" s="462"/>
      <c r="OZJ75" s="463"/>
      <c r="OZL75" s="457"/>
      <c r="OZM75" s="461"/>
      <c r="OZN75" s="461"/>
      <c r="OZO75" s="462"/>
      <c r="OZP75" s="462"/>
      <c r="OZQ75" s="462"/>
      <c r="OZR75" s="463"/>
      <c r="OZT75" s="457"/>
      <c r="OZU75" s="461"/>
      <c r="OZV75" s="461"/>
      <c r="OZW75" s="462"/>
      <c r="OZX75" s="462"/>
      <c r="OZY75" s="462"/>
      <c r="OZZ75" s="463"/>
      <c r="PAB75" s="457"/>
      <c r="PAC75" s="461"/>
      <c r="PAD75" s="461"/>
      <c r="PAE75" s="462"/>
      <c r="PAF75" s="462"/>
      <c r="PAG75" s="462"/>
      <c r="PAH75" s="463"/>
      <c r="PAJ75" s="457"/>
      <c r="PAK75" s="461"/>
      <c r="PAL75" s="461"/>
      <c r="PAM75" s="462"/>
      <c r="PAN75" s="462"/>
      <c r="PAO75" s="462"/>
      <c r="PAP75" s="463"/>
      <c r="PAR75" s="457"/>
      <c r="PAS75" s="461"/>
      <c r="PAT75" s="461"/>
      <c r="PAU75" s="462"/>
      <c r="PAV75" s="462"/>
      <c r="PAW75" s="462"/>
      <c r="PAX75" s="463"/>
      <c r="PAZ75" s="457"/>
      <c r="PBA75" s="461"/>
      <c r="PBB75" s="461"/>
      <c r="PBC75" s="462"/>
      <c r="PBD75" s="462"/>
      <c r="PBE75" s="462"/>
      <c r="PBF75" s="463"/>
      <c r="PBH75" s="457"/>
      <c r="PBI75" s="461"/>
      <c r="PBJ75" s="461"/>
      <c r="PBK75" s="462"/>
      <c r="PBL75" s="462"/>
      <c r="PBM75" s="462"/>
      <c r="PBN75" s="463"/>
      <c r="PBP75" s="457"/>
      <c r="PBQ75" s="461"/>
      <c r="PBR75" s="461"/>
      <c r="PBS75" s="462"/>
      <c r="PBT75" s="462"/>
      <c r="PBU75" s="462"/>
      <c r="PBV75" s="463"/>
      <c r="PBX75" s="457"/>
      <c r="PBY75" s="461"/>
      <c r="PBZ75" s="461"/>
      <c r="PCA75" s="462"/>
      <c r="PCB75" s="462"/>
      <c r="PCC75" s="462"/>
      <c r="PCD75" s="463"/>
      <c r="PCF75" s="457"/>
      <c r="PCG75" s="461"/>
      <c r="PCH75" s="461"/>
      <c r="PCI75" s="462"/>
      <c r="PCJ75" s="462"/>
      <c r="PCK75" s="462"/>
      <c r="PCL75" s="463"/>
      <c r="PCN75" s="457"/>
      <c r="PCO75" s="461"/>
      <c r="PCP75" s="461"/>
      <c r="PCQ75" s="462"/>
      <c r="PCR75" s="462"/>
      <c r="PCS75" s="462"/>
      <c r="PCT75" s="463"/>
      <c r="PCV75" s="457"/>
      <c r="PCW75" s="461"/>
      <c r="PCX75" s="461"/>
      <c r="PCY75" s="462"/>
      <c r="PCZ75" s="462"/>
      <c r="PDA75" s="462"/>
      <c r="PDB75" s="463"/>
      <c r="PDD75" s="457"/>
      <c r="PDE75" s="461"/>
      <c r="PDF75" s="461"/>
      <c r="PDG75" s="462"/>
      <c r="PDH75" s="462"/>
      <c r="PDI75" s="462"/>
      <c r="PDJ75" s="463"/>
      <c r="PDL75" s="457"/>
      <c r="PDM75" s="461"/>
      <c r="PDN75" s="461"/>
      <c r="PDO75" s="462"/>
      <c r="PDP75" s="462"/>
      <c r="PDQ75" s="462"/>
      <c r="PDR75" s="463"/>
      <c r="PDT75" s="457"/>
      <c r="PDU75" s="461"/>
      <c r="PDV75" s="461"/>
      <c r="PDW75" s="462"/>
      <c r="PDX75" s="462"/>
      <c r="PDY75" s="462"/>
      <c r="PDZ75" s="463"/>
      <c r="PEB75" s="457"/>
      <c r="PEC75" s="461"/>
      <c r="PED75" s="461"/>
      <c r="PEE75" s="462"/>
      <c r="PEF75" s="462"/>
      <c r="PEG75" s="462"/>
      <c r="PEH75" s="463"/>
      <c r="PEJ75" s="457"/>
      <c r="PEK75" s="461"/>
      <c r="PEL75" s="461"/>
      <c r="PEM75" s="462"/>
      <c r="PEN75" s="462"/>
      <c r="PEO75" s="462"/>
      <c r="PEP75" s="463"/>
      <c r="PER75" s="457"/>
      <c r="PES75" s="461"/>
      <c r="PET75" s="461"/>
      <c r="PEU75" s="462"/>
      <c r="PEV75" s="462"/>
      <c r="PEW75" s="462"/>
      <c r="PEX75" s="463"/>
      <c r="PEZ75" s="457"/>
      <c r="PFA75" s="461"/>
      <c r="PFB75" s="461"/>
      <c r="PFC75" s="462"/>
      <c r="PFD75" s="462"/>
      <c r="PFE75" s="462"/>
      <c r="PFF75" s="463"/>
      <c r="PFH75" s="457"/>
      <c r="PFI75" s="461"/>
      <c r="PFJ75" s="461"/>
      <c r="PFK75" s="462"/>
      <c r="PFL75" s="462"/>
      <c r="PFM75" s="462"/>
      <c r="PFN75" s="463"/>
      <c r="PFP75" s="457"/>
      <c r="PFQ75" s="461"/>
      <c r="PFR75" s="461"/>
      <c r="PFS75" s="462"/>
      <c r="PFT75" s="462"/>
      <c r="PFU75" s="462"/>
      <c r="PFV75" s="463"/>
      <c r="PFX75" s="457"/>
      <c r="PFY75" s="461"/>
      <c r="PFZ75" s="461"/>
      <c r="PGA75" s="462"/>
      <c r="PGB75" s="462"/>
      <c r="PGC75" s="462"/>
      <c r="PGD75" s="463"/>
      <c r="PGF75" s="457"/>
      <c r="PGG75" s="461"/>
      <c r="PGH75" s="461"/>
      <c r="PGI75" s="462"/>
      <c r="PGJ75" s="462"/>
      <c r="PGK75" s="462"/>
      <c r="PGL75" s="463"/>
      <c r="PGN75" s="457"/>
      <c r="PGO75" s="461"/>
      <c r="PGP75" s="461"/>
      <c r="PGQ75" s="462"/>
      <c r="PGR75" s="462"/>
      <c r="PGS75" s="462"/>
      <c r="PGT75" s="463"/>
      <c r="PGV75" s="457"/>
      <c r="PGW75" s="461"/>
      <c r="PGX75" s="461"/>
      <c r="PGY75" s="462"/>
      <c r="PGZ75" s="462"/>
      <c r="PHA75" s="462"/>
      <c r="PHB75" s="463"/>
      <c r="PHD75" s="457"/>
      <c r="PHE75" s="461"/>
      <c r="PHF75" s="461"/>
      <c r="PHG75" s="462"/>
      <c r="PHH75" s="462"/>
      <c r="PHI75" s="462"/>
      <c r="PHJ75" s="463"/>
      <c r="PHL75" s="457"/>
      <c r="PHM75" s="461"/>
      <c r="PHN75" s="461"/>
      <c r="PHO75" s="462"/>
      <c r="PHP75" s="462"/>
      <c r="PHQ75" s="462"/>
      <c r="PHR75" s="463"/>
      <c r="PHT75" s="457"/>
      <c r="PHU75" s="461"/>
      <c r="PHV75" s="461"/>
      <c r="PHW75" s="462"/>
      <c r="PHX75" s="462"/>
      <c r="PHY75" s="462"/>
      <c r="PHZ75" s="463"/>
      <c r="PIB75" s="457"/>
      <c r="PIC75" s="461"/>
      <c r="PID75" s="461"/>
      <c r="PIE75" s="462"/>
      <c r="PIF75" s="462"/>
      <c r="PIG75" s="462"/>
      <c r="PIH75" s="463"/>
      <c r="PIJ75" s="457"/>
      <c r="PIK75" s="461"/>
      <c r="PIL75" s="461"/>
      <c r="PIM75" s="462"/>
      <c r="PIN75" s="462"/>
      <c r="PIO75" s="462"/>
      <c r="PIP75" s="463"/>
      <c r="PIR75" s="457"/>
      <c r="PIS75" s="461"/>
      <c r="PIT75" s="461"/>
      <c r="PIU75" s="462"/>
      <c r="PIV75" s="462"/>
      <c r="PIW75" s="462"/>
      <c r="PIX75" s="463"/>
      <c r="PIZ75" s="457"/>
      <c r="PJA75" s="461"/>
      <c r="PJB75" s="461"/>
      <c r="PJC75" s="462"/>
      <c r="PJD75" s="462"/>
      <c r="PJE75" s="462"/>
      <c r="PJF75" s="463"/>
      <c r="PJH75" s="457"/>
      <c r="PJI75" s="461"/>
      <c r="PJJ75" s="461"/>
      <c r="PJK75" s="462"/>
      <c r="PJL75" s="462"/>
      <c r="PJM75" s="462"/>
      <c r="PJN75" s="463"/>
      <c r="PJP75" s="457"/>
      <c r="PJQ75" s="461"/>
      <c r="PJR75" s="461"/>
      <c r="PJS75" s="462"/>
      <c r="PJT75" s="462"/>
      <c r="PJU75" s="462"/>
      <c r="PJV75" s="463"/>
      <c r="PJX75" s="457"/>
      <c r="PJY75" s="461"/>
      <c r="PJZ75" s="461"/>
      <c r="PKA75" s="462"/>
      <c r="PKB75" s="462"/>
      <c r="PKC75" s="462"/>
      <c r="PKD75" s="463"/>
      <c r="PKF75" s="457"/>
      <c r="PKG75" s="461"/>
      <c r="PKH75" s="461"/>
      <c r="PKI75" s="462"/>
      <c r="PKJ75" s="462"/>
      <c r="PKK75" s="462"/>
      <c r="PKL75" s="463"/>
      <c r="PKN75" s="457"/>
      <c r="PKO75" s="461"/>
      <c r="PKP75" s="461"/>
      <c r="PKQ75" s="462"/>
      <c r="PKR75" s="462"/>
      <c r="PKS75" s="462"/>
      <c r="PKT75" s="463"/>
      <c r="PKV75" s="457"/>
      <c r="PKW75" s="461"/>
      <c r="PKX75" s="461"/>
      <c r="PKY75" s="462"/>
      <c r="PKZ75" s="462"/>
      <c r="PLA75" s="462"/>
      <c r="PLB75" s="463"/>
      <c r="PLD75" s="457"/>
      <c r="PLE75" s="461"/>
      <c r="PLF75" s="461"/>
      <c r="PLG75" s="462"/>
      <c r="PLH75" s="462"/>
      <c r="PLI75" s="462"/>
      <c r="PLJ75" s="463"/>
      <c r="PLL75" s="457"/>
      <c r="PLM75" s="461"/>
      <c r="PLN75" s="461"/>
      <c r="PLO75" s="462"/>
      <c r="PLP75" s="462"/>
      <c r="PLQ75" s="462"/>
      <c r="PLR75" s="463"/>
      <c r="PLT75" s="457"/>
      <c r="PLU75" s="461"/>
      <c r="PLV75" s="461"/>
      <c r="PLW75" s="462"/>
      <c r="PLX75" s="462"/>
      <c r="PLY75" s="462"/>
      <c r="PLZ75" s="463"/>
      <c r="PMB75" s="457"/>
      <c r="PMC75" s="461"/>
      <c r="PMD75" s="461"/>
      <c r="PME75" s="462"/>
      <c r="PMF75" s="462"/>
      <c r="PMG75" s="462"/>
      <c r="PMH75" s="463"/>
      <c r="PMJ75" s="457"/>
      <c r="PMK75" s="461"/>
      <c r="PML75" s="461"/>
      <c r="PMM75" s="462"/>
      <c r="PMN75" s="462"/>
      <c r="PMO75" s="462"/>
      <c r="PMP75" s="463"/>
      <c r="PMR75" s="457"/>
      <c r="PMS75" s="461"/>
      <c r="PMT75" s="461"/>
      <c r="PMU75" s="462"/>
      <c r="PMV75" s="462"/>
      <c r="PMW75" s="462"/>
      <c r="PMX75" s="463"/>
      <c r="PMZ75" s="457"/>
      <c r="PNA75" s="461"/>
      <c r="PNB75" s="461"/>
      <c r="PNC75" s="462"/>
      <c r="PND75" s="462"/>
      <c r="PNE75" s="462"/>
      <c r="PNF75" s="463"/>
      <c r="PNH75" s="457"/>
      <c r="PNI75" s="461"/>
      <c r="PNJ75" s="461"/>
      <c r="PNK75" s="462"/>
      <c r="PNL75" s="462"/>
      <c r="PNM75" s="462"/>
      <c r="PNN75" s="463"/>
      <c r="PNP75" s="457"/>
      <c r="PNQ75" s="461"/>
      <c r="PNR75" s="461"/>
      <c r="PNS75" s="462"/>
      <c r="PNT75" s="462"/>
      <c r="PNU75" s="462"/>
      <c r="PNV75" s="463"/>
      <c r="PNX75" s="457"/>
      <c r="PNY75" s="461"/>
      <c r="PNZ75" s="461"/>
      <c r="POA75" s="462"/>
      <c r="POB75" s="462"/>
      <c r="POC75" s="462"/>
      <c r="POD75" s="463"/>
      <c r="POF75" s="457"/>
      <c r="POG75" s="461"/>
      <c r="POH75" s="461"/>
      <c r="POI75" s="462"/>
      <c r="POJ75" s="462"/>
      <c r="POK75" s="462"/>
      <c r="POL75" s="463"/>
      <c r="PON75" s="457"/>
      <c r="POO75" s="461"/>
      <c r="POP75" s="461"/>
      <c r="POQ75" s="462"/>
      <c r="POR75" s="462"/>
      <c r="POS75" s="462"/>
      <c r="POT75" s="463"/>
      <c r="POV75" s="457"/>
      <c r="POW75" s="461"/>
      <c r="POX75" s="461"/>
      <c r="POY75" s="462"/>
      <c r="POZ75" s="462"/>
      <c r="PPA75" s="462"/>
      <c r="PPB75" s="463"/>
      <c r="PPD75" s="457"/>
      <c r="PPE75" s="461"/>
      <c r="PPF75" s="461"/>
      <c r="PPG75" s="462"/>
      <c r="PPH75" s="462"/>
      <c r="PPI75" s="462"/>
      <c r="PPJ75" s="463"/>
      <c r="PPL75" s="457"/>
      <c r="PPM75" s="461"/>
      <c r="PPN75" s="461"/>
      <c r="PPO75" s="462"/>
      <c r="PPP75" s="462"/>
      <c r="PPQ75" s="462"/>
      <c r="PPR75" s="463"/>
      <c r="PPT75" s="457"/>
      <c r="PPU75" s="461"/>
      <c r="PPV75" s="461"/>
      <c r="PPW75" s="462"/>
      <c r="PPX75" s="462"/>
      <c r="PPY75" s="462"/>
      <c r="PPZ75" s="463"/>
      <c r="PQB75" s="457"/>
      <c r="PQC75" s="461"/>
      <c r="PQD75" s="461"/>
      <c r="PQE75" s="462"/>
      <c r="PQF75" s="462"/>
      <c r="PQG75" s="462"/>
      <c r="PQH75" s="463"/>
      <c r="PQJ75" s="457"/>
      <c r="PQK75" s="461"/>
      <c r="PQL75" s="461"/>
      <c r="PQM75" s="462"/>
      <c r="PQN75" s="462"/>
      <c r="PQO75" s="462"/>
      <c r="PQP75" s="463"/>
      <c r="PQR75" s="457"/>
      <c r="PQS75" s="461"/>
      <c r="PQT75" s="461"/>
      <c r="PQU75" s="462"/>
      <c r="PQV75" s="462"/>
      <c r="PQW75" s="462"/>
      <c r="PQX75" s="463"/>
      <c r="PQZ75" s="457"/>
      <c r="PRA75" s="461"/>
      <c r="PRB75" s="461"/>
      <c r="PRC75" s="462"/>
      <c r="PRD75" s="462"/>
      <c r="PRE75" s="462"/>
      <c r="PRF75" s="463"/>
      <c r="PRH75" s="457"/>
      <c r="PRI75" s="461"/>
      <c r="PRJ75" s="461"/>
      <c r="PRK75" s="462"/>
      <c r="PRL75" s="462"/>
      <c r="PRM75" s="462"/>
      <c r="PRN75" s="463"/>
      <c r="PRP75" s="457"/>
      <c r="PRQ75" s="461"/>
      <c r="PRR75" s="461"/>
      <c r="PRS75" s="462"/>
      <c r="PRT75" s="462"/>
      <c r="PRU75" s="462"/>
      <c r="PRV75" s="463"/>
      <c r="PRX75" s="457"/>
      <c r="PRY75" s="461"/>
      <c r="PRZ75" s="461"/>
      <c r="PSA75" s="462"/>
      <c r="PSB75" s="462"/>
      <c r="PSC75" s="462"/>
      <c r="PSD75" s="463"/>
      <c r="PSF75" s="457"/>
      <c r="PSG75" s="461"/>
      <c r="PSH75" s="461"/>
      <c r="PSI75" s="462"/>
      <c r="PSJ75" s="462"/>
      <c r="PSK75" s="462"/>
      <c r="PSL75" s="463"/>
      <c r="PSN75" s="457"/>
      <c r="PSO75" s="461"/>
      <c r="PSP75" s="461"/>
      <c r="PSQ75" s="462"/>
      <c r="PSR75" s="462"/>
      <c r="PSS75" s="462"/>
      <c r="PST75" s="463"/>
      <c r="PSV75" s="457"/>
      <c r="PSW75" s="461"/>
      <c r="PSX75" s="461"/>
      <c r="PSY75" s="462"/>
      <c r="PSZ75" s="462"/>
      <c r="PTA75" s="462"/>
      <c r="PTB75" s="463"/>
      <c r="PTD75" s="457"/>
      <c r="PTE75" s="461"/>
      <c r="PTF75" s="461"/>
      <c r="PTG75" s="462"/>
      <c r="PTH75" s="462"/>
      <c r="PTI75" s="462"/>
      <c r="PTJ75" s="463"/>
      <c r="PTL75" s="457"/>
      <c r="PTM75" s="461"/>
      <c r="PTN75" s="461"/>
      <c r="PTO75" s="462"/>
      <c r="PTP75" s="462"/>
      <c r="PTQ75" s="462"/>
      <c r="PTR75" s="463"/>
      <c r="PTT75" s="457"/>
      <c r="PTU75" s="461"/>
      <c r="PTV75" s="461"/>
      <c r="PTW75" s="462"/>
      <c r="PTX75" s="462"/>
      <c r="PTY75" s="462"/>
      <c r="PTZ75" s="463"/>
      <c r="PUB75" s="457"/>
      <c r="PUC75" s="461"/>
      <c r="PUD75" s="461"/>
      <c r="PUE75" s="462"/>
      <c r="PUF75" s="462"/>
      <c r="PUG75" s="462"/>
      <c r="PUH75" s="463"/>
      <c r="PUJ75" s="457"/>
      <c r="PUK75" s="461"/>
      <c r="PUL75" s="461"/>
      <c r="PUM75" s="462"/>
      <c r="PUN75" s="462"/>
      <c r="PUO75" s="462"/>
      <c r="PUP75" s="463"/>
      <c r="PUR75" s="457"/>
      <c r="PUS75" s="461"/>
      <c r="PUT75" s="461"/>
      <c r="PUU75" s="462"/>
      <c r="PUV75" s="462"/>
      <c r="PUW75" s="462"/>
      <c r="PUX75" s="463"/>
      <c r="PUZ75" s="457"/>
      <c r="PVA75" s="461"/>
      <c r="PVB75" s="461"/>
      <c r="PVC75" s="462"/>
      <c r="PVD75" s="462"/>
      <c r="PVE75" s="462"/>
      <c r="PVF75" s="463"/>
      <c r="PVH75" s="457"/>
      <c r="PVI75" s="461"/>
      <c r="PVJ75" s="461"/>
      <c r="PVK75" s="462"/>
      <c r="PVL75" s="462"/>
      <c r="PVM75" s="462"/>
      <c r="PVN75" s="463"/>
      <c r="PVP75" s="457"/>
      <c r="PVQ75" s="461"/>
      <c r="PVR75" s="461"/>
      <c r="PVS75" s="462"/>
      <c r="PVT75" s="462"/>
      <c r="PVU75" s="462"/>
      <c r="PVV75" s="463"/>
      <c r="PVX75" s="457"/>
      <c r="PVY75" s="461"/>
      <c r="PVZ75" s="461"/>
      <c r="PWA75" s="462"/>
      <c r="PWB75" s="462"/>
      <c r="PWC75" s="462"/>
      <c r="PWD75" s="463"/>
      <c r="PWF75" s="457"/>
      <c r="PWG75" s="461"/>
      <c r="PWH75" s="461"/>
      <c r="PWI75" s="462"/>
      <c r="PWJ75" s="462"/>
      <c r="PWK75" s="462"/>
      <c r="PWL75" s="463"/>
      <c r="PWN75" s="457"/>
      <c r="PWO75" s="461"/>
      <c r="PWP75" s="461"/>
      <c r="PWQ75" s="462"/>
      <c r="PWR75" s="462"/>
      <c r="PWS75" s="462"/>
      <c r="PWT75" s="463"/>
      <c r="PWV75" s="457"/>
      <c r="PWW75" s="461"/>
      <c r="PWX75" s="461"/>
      <c r="PWY75" s="462"/>
      <c r="PWZ75" s="462"/>
      <c r="PXA75" s="462"/>
      <c r="PXB75" s="463"/>
      <c r="PXD75" s="457"/>
      <c r="PXE75" s="461"/>
      <c r="PXF75" s="461"/>
      <c r="PXG75" s="462"/>
      <c r="PXH75" s="462"/>
      <c r="PXI75" s="462"/>
      <c r="PXJ75" s="463"/>
      <c r="PXL75" s="457"/>
      <c r="PXM75" s="461"/>
      <c r="PXN75" s="461"/>
      <c r="PXO75" s="462"/>
      <c r="PXP75" s="462"/>
      <c r="PXQ75" s="462"/>
      <c r="PXR75" s="463"/>
      <c r="PXT75" s="457"/>
      <c r="PXU75" s="461"/>
      <c r="PXV75" s="461"/>
      <c r="PXW75" s="462"/>
      <c r="PXX75" s="462"/>
      <c r="PXY75" s="462"/>
      <c r="PXZ75" s="463"/>
      <c r="PYB75" s="457"/>
      <c r="PYC75" s="461"/>
      <c r="PYD75" s="461"/>
      <c r="PYE75" s="462"/>
      <c r="PYF75" s="462"/>
      <c r="PYG75" s="462"/>
      <c r="PYH75" s="463"/>
      <c r="PYJ75" s="457"/>
      <c r="PYK75" s="461"/>
      <c r="PYL75" s="461"/>
      <c r="PYM75" s="462"/>
      <c r="PYN75" s="462"/>
      <c r="PYO75" s="462"/>
      <c r="PYP75" s="463"/>
      <c r="PYR75" s="457"/>
      <c r="PYS75" s="461"/>
      <c r="PYT75" s="461"/>
      <c r="PYU75" s="462"/>
      <c r="PYV75" s="462"/>
      <c r="PYW75" s="462"/>
      <c r="PYX75" s="463"/>
      <c r="PYZ75" s="457"/>
      <c r="PZA75" s="461"/>
      <c r="PZB75" s="461"/>
      <c r="PZC75" s="462"/>
      <c r="PZD75" s="462"/>
      <c r="PZE75" s="462"/>
      <c r="PZF75" s="463"/>
      <c r="PZH75" s="457"/>
      <c r="PZI75" s="461"/>
      <c r="PZJ75" s="461"/>
      <c r="PZK75" s="462"/>
      <c r="PZL75" s="462"/>
      <c r="PZM75" s="462"/>
      <c r="PZN75" s="463"/>
      <c r="PZP75" s="457"/>
      <c r="PZQ75" s="461"/>
      <c r="PZR75" s="461"/>
      <c r="PZS75" s="462"/>
      <c r="PZT75" s="462"/>
      <c r="PZU75" s="462"/>
      <c r="PZV75" s="463"/>
      <c r="PZX75" s="457"/>
      <c r="PZY75" s="461"/>
      <c r="PZZ75" s="461"/>
      <c r="QAA75" s="462"/>
      <c r="QAB75" s="462"/>
      <c r="QAC75" s="462"/>
      <c r="QAD75" s="463"/>
      <c r="QAF75" s="457"/>
      <c r="QAG75" s="461"/>
      <c r="QAH75" s="461"/>
      <c r="QAI75" s="462"/>
      <c r="QAJ75" s="462"/>
      <c r="QAK75" s="462"/>
      <c r="QAL75" s="463"/>
      <c r="QAN75" s="457"/>
      <c r="QAO75" s="461"/>
      <c r="QAP75" s="461"/>
      <c r="QAQ75" s="462"/>
      <c r="QAR75" s="462"/>
      <c r="QAS75" s="462"/>
      <c r="QAT75" s="463"/>
      <c r="QAV75" s="457"/>
      <c r="QAW75" s="461"/>
      <c r="QAX75" s="461"/>
      <c r="QAY75" s="462"/>
      <c r="QAZ75" s="462"/>
      <c r="QBA75" s="462"/>
      <c r="QBB75" s="463"/>
      <c r="QBD75" s="457"/>
      <c r="QBE75" s="461"/>
      <c r="QBF75" s="461"/>
      <c r="QBG75" s="462"/>
      <c r="QBH75" s="462"/>
      <c r="QBI75" s="462"/>
      <c r="QBJ75" s="463"/>
      <c r="QBL75" s="457"/>
      <c r="QBM75" s="461"/>
      <c r="QBN75" s="461"/>
      <c r="QBO75" s="462"/>
      <c r="QBP75" s="462"/>
      <c r="QBQ75" s="462"/>
      <c r="QBR75" s="463"/>
      <c r="QBT75" s="457"/>
      <c r="QBU75" s="461"/>
      <c r="QBV75" s="461"/>
      <c r="QBW75" s="462"/>
      <c r="QBX75" s="462"/>
      <c r="QBY75" s="462"/>
      <c r="QBZ75" s="463"/>
      <c r="QCB75" s="457"/>
      <c r="QCC75" s="461"/>
      <c r="QCD75" s="461"/>
      <c r="QCE75" s="462"/>
      <c r="QCF75" s="462"/>
      <c r="QCG75" s="462"/>
      <c r="QCH75" s="463"/>
      <c r="QCJ75" s="457"/>
      <c r="QCK75" s="461"/>
      <c r="QCL75" s="461"/>
      <c r="QCM75" s="462"/>
      <c r="QCN75" s="462"/>
      <c r="QCO75" s="462"/>
      <c r="QCP75" s="463"/>
      <c r="QCR75" s="457"/>
      <c r="QCS75" s="461"/>
      <c r="QCT75" s="461"/>
      <c r="QCU75" s="462"/>
      <c r="QCV75" s="462"/>
      <c r="QCW75" s="462"/>
      <c r="QCX75" s="463"/>
      <c r="QCZ75" s="457"/>
      <c r="QDA75" s="461"/>
      <c r="QDB75" s="461"/>
      <c r="QDC75" s="462"/>
      <c r="QDD75" s="462"/>
      <c r="QDE75" s="462"/>
      <c r="QDF75" s="463"/>
      <c r="QDH75" s="457"/>
      <c r="QDI75" s="461"/>
      <c r="QDJ75" s="461"/>
      <c r="QDK75" s="462"/>
      <c r="QDL75" s="462"/>
      <c r="QDM75" s="462"/>
      <c r="QDN75" s="463"/>
      <c r="QDP75" s="457"/>
      <c r="QDQ75" s="461"/>
      <c r="QDR75" s="461"/>
      <c r="QDS75" s="462"/>
      <c r="QDT75" s="462"/>
      <c r="QDU75" s="462"/>
      <c r="QDV75" s="463"/>
      <c r="QDX75" s="457"/>
      <c r="QDY75" s="461"/>
      <c r="QDZ75" s="461"/>
      <c r="QEA75" s="462"/>
      <c r="QEB75" s="462"/>
      <c r="QEC75" s="462"/>
      <c r="QED75" s="463"/>
      <c r="QEF75" s="457"/>
      <c r="QEG75" s="461"/>
      <c r="QEH75" s="461"/>
      <c r="QEI75" s="462"/>
      <c r="QEJ75" s="462"/>
      <c r="QEK75" s="462"/>
      <c r="QEL75" s="463"/>
      <c r="QEN75" s="457"/>
      <c r="QEO75" s="461"/>
      <c r="QEP75" s="461"/>
      <c r="QEQ75" s="462"/>
      <c r="QER75" s="462"/>
      <c r="QES75" s="462"/>
      <c r="QET75" s="463"/>
      <c r="QEV75" s="457"/>
      <c r="QEW75" s="461"/>
      <c r="QEX75" s="461"/>
      <c r="QEY75" s="462"/>
      <c r="QEZ75" s="462"/>
      <c r="QFA75" s="462"/>
      <c r="QFB75" s="463"/>
      <c r="QFD75" s="457"/>
      <c r="QFE75" s="461"/>
      <c r="QFF75" s="461"/>
      <c r="QFG75" s="462"/>
      <c r="QFH75" s="462"/>
      <c r="QFI75" s="462"/>
      <c r="QFJ75" s="463"/>
      <c r="QFL75" s="457"/>
      <c r="QFM75" s="461"/>
      <c r="QFN75" s="461"/>
      <c r="QFO75" s="462"/>
      <c r="QFP75" s="462"/>
      <c r="QFQ75" s="462"/>
      <c r="QFR75" s="463"/>
      <c r="QFT75" s="457"/>
      <c r="QFU75" s="461"/>
      <c r="QFV75" s="461"/>
      <c r="QFW75" s="462"/>
      <c r="QFX75" s="462"/>
      <c r="QFY75" s="462"/>
      <c r="QFZ75" s="463"/>
      <c r="QGB75" s="457"/>
      <c r="QGC75" s="461"/>
      <c r="QGD75" s="461"/>
      <c r="QGE75" s="462"/>
      <c r="QGF75" s="462"/>
      <c r="QGG75" s="462"/>
      <c r="QGH75" s="463"/>
      <c r="QGJ75" s="457"/>
      <c r="QGK75" s="461"/>
      <c r="QGL75" s="461"/>
      <c r="QGM75" s="462"/>
      <c r="QGN75" s="462"/>
      <c r="QGO75" s="462"/>
      <c r="QGP75" s="463"/>
      <c r="QGR75" s="457"/>
      <c r="QGS75" s="461"/>
      <c r="QGT75" s="461"/>
      <c r="QGU75" s="462"/>
      <c r="QGV75" s="462"/>
      <c r="QGW75" s="462"/>
      <c r="QGX75" s="463"/>
      <c r="QGZ75" s="457"/>
      <c r="QHA75" s="461"/>
      <c r="QHB75" s="461"/>
      <c r="QHC75" s="462"/>
      <c r="QHD75" s="462"/>
      <c r="QHE75" s="462"/>
      <c r="QHF75" s="463"/>
      <c r="QHH75" s="457"/>
      <c r="QHI75" s="461"/>
      <c r="QHJ75" s="461"/>
      <c r="QHK75" s="462"/>
      <c r="QHL75" s="462"/>
      <c r="QHM75" s="462"/>
      <c r="QHN75" s="463"/>
      <c r="QHP75" s="457"/>
      <c r="QHQ75" s="461"/>
      <c r="QHR75" s="461"/>
      <c r="QHS75" s="462"/>
      <c r="QHT75" s="462"/>
      <c r="QHU75" s="462"/>
      <c r="QHV75" s="463"/>
      <c r="QHX75" s="457"/>
      <c r="QHY75" s="461"/>
      <c r="QHZ75" s="461"/>
      <c r="QIA75" s="462"/>
      <c r="QIB75" s="462"/>
      <c r="QIC75" s="462"/>
      <c r="QID75" s="463"/>
      <c r="QIF75" s="457"/>
      <c r="QIG75" s="461"/>
      <c r="QIH75" s="461"/>
      <c r="QII75" s="462"/>
      <c r="QIJ75" s="462"/>
      <c r="QIK75" s="462"/>
      <c r="QIL75" s="463"/>
      <c r="QIN75" s="457"/>
      <c r="QIO75" s="461"/>
      <c r="QIP75" s="461"/>
      <c r="QIQ75" s="462"/>
      <c r="QIR75" s="462"/>
      <c r="QIS75" s="462"/>
      <c r="QIT75" s="463"/>
      <c r="QIV75" s="457"/>
      <c r="QIW75" s="461"/>
      <c r="QIX75" s="461"/>
      <c r="QIY75" s="462"/>
      <c r="QIZ75" s="462"/>
      <c r="QJA75" s="462"/>
      <c r="QJB75" s="463"/>
      <c r="QJD75" s="457"/>
      <c r="QJE75" s="461"/>
      <c r="QJF75" s="461"/>
      <c r="QJG75" s="462"/>
      <c r="QJH75" s="462"/>
      <c r="QJI75" s="462"/>
      <c r="QJJ75" s="463"/>
      <c r="QJL75" s="457"/>
      <c r="QJM75" s="461"/>
      <c r="QJN75" s="461"/>
      <c r="QJO75" s="462"/>
      <c r="QJP75" s="462"/>
      <c r="QJQ75" s="462"/>
      <c r="QJR75" s="463"/>
      <c r="QJT75" s="457"/>
      <c r="QJU75" s="461"/>
      <c r="QJV75" s="461"/>
      <c r="QJW75" s="462"/>
      <c r="QJX75" s="462"/>
      <c r="QJY75" s="462"/>
      <c r="QJZ75" s="463"/>
      <c r="QKB75" s="457"/>
      <c r="QKC75" s="461"/>
      <c r="QKD75" s="461"/>
      <c r="QKE75" s="462"/>
      <c r="QKF75" s="462"/>
      <c r="QKG75" s="462"/>
      <c r="QKH75" s="463"/>
      <c r="QKJ75" s="457"/>
      <c r="QKK75" s="461"/>
      <c r="QKL75" s="461"/>
      <c r="QKM75" s="462"/>
      <c r="QKN75" s="462"/>
      <c r="QKO75" s="462"/>
      <c r="QKP75" s="463"/>
      <c r="QKR75" s="457"/>
      <c r="QKS75" s="461"/>
      <c r="QKT75" s="461"/>
      <c r="QKU75" s="462"/>
      <c r="QKV75" s="462"/>
      <c r="QKW75" s="462"/>
      <c r="QKX75" s="463"/>
      <c r="QKZ75" s="457"/>
      <c r="QLA75" s="461"/>
      <c r="QLB75" s="461"/>
      <c r="QLC75" s="462"/>
      <c r="QLD75" s="462"/>
      <c r="QLE75" s="462"/>
      <c r="QLF75" s="463"/>
      <c r="QLH75" s="457"/>
      <c r="QLI75" s="461"/>
      <c r="QLJ75" s="461"/>
      <c r="QLK75" s="462"/>
      <c r="QLL75" s="462"/>
      <c r="QLM75" s="462"/>
      <c r="QLN75" s="463"/>
      <c r="QLP75" s="457"/>
      <c r="QLQ75" s="461"/>
      <c r="QLR75" s="461"/>
      <c r="QLS75" s="462"/>
      <c r="QLT75" s="462"/>
      <c r="QLU75" s="462"/>
      <c r="QLV75" s="463"/>
      <c r="QLX75" s="457"/>
      <c r="QLY75" s="461"/>
      <c r="QLZ75" s="461"/>
      <c r="QMA75" s="462"/>
      <c r="QMB75" s="462"/>
      <c r="QMC75" s="462"/>
      <c r="QMD75" s="463"/>
      <c r="QMF75" s="457"/>
      <c r="QMG75" s="461"/>
      <c r="QMH75" s="461"/>
      <c r="QMI75" s="462"/>
      <c r="QMJ75" s="462"/>
      <c r="QMK75" s="462"/>
      <c r="QML75" s="463"/>
      <c r="QMN75" s="457"/>
      <c r="QMO75" s="461"/>
      <c r="QMP75" s="461"/>
      <c r="QMQ75" s="462"/>
      <c r="QMR75" s="462"/>
      <c r="QMS75" s="462"/>
      <c r="QMT75" s="463"/>
      <c r="QMV75" s="457"/>
      <c r="QMW75" s="461"/>
      <c r="QMX75" s="461"/>
      <c r="QMY75" s="462"/>
      <c r="QMZ75" s="462"/>
      <c r="QNA75" s="462"/>
      <c r="QNB75" s="463"/>
      <c r="QND75" s="457"/>
      <c r="QNE75" s="461"/>
      <c r="QNF75" s="461"/>
      <c r="QNG75" s="462"/>
      <c r="QNH75" s="462"/>
      <c r="QNI75" s="462"/>
      <c r="QNJ75" s="463"/>
      <c r="QNL75" s="457"/>
      <c r="QNM75" s="461"/>
      <c r="QNN75" s="461"/>
      <c r="QNO75" s="462"/>
      <c r="QNP75" s="462"/>
      <c r="QNQ75" s="462"/>
      <c r="QNR75" s="463"/>
      <c r="QNT75" s="457"/>
      <c r="QNU75" s="461"/>
      <c r="QNV75" s="461"/>
      <c r="QNW75" s="462"/>
      <c r="QNX75" s="462"/>
      <c r="QNY75" s="462"/>
      <c r="QNZ75" s="463"/>
      <c r="QOB75" s="457"/>
      <c r="QOC75" s="461"/>
      <c r="QOD75" s="461"/>
      <c r="QOE75" s="462"/>
      <c r="QOF75" s="462"/>
      <c r="QOG75" s="462"/>
      <c r="QOH75" s="463"/>
      <c r="QOJ75" s="457"/>
      <c r="QOK75" s="461"/>
      <c r="QOL75" s="461"/>
      <c r="QOM75" s="462"/>
      <c r="QON75" s="462"/>
      <c r="QOO75" s="462"/>
      <c r="QOP75" s="463"/>
      <c r="QOR75" s="457"/>
      <c r="QOS75" s="461"/>
      <c r="QOT75" s="461"/>
      <c r="QOU75" s="462"/>
      <c r="QOV75" s="462"/>
      <c r="QOW75" s="462"/>
      <c r="QOX75" s="463"/>
      <c r="QOZ75" s="457"/>
      <c r="QPA75" s="461"/>
      <c r="QPB75" s="461"/>
      <c r="QPC75" s="462"/>
      <c r="QPD75" s="462"/>
      <c r="QPE75" s="462"/>
      <c r="QPF75" s="463"/>
      <c r="QPH75" s="457"/>
      <c r="QPI75" s="461"/>
      <c r="QPJ75" s="461"/>
      <c r="QPK75" s="462"/>
      <c r="QPL75" s="462"/>
      <c r="QPM75" s="462"/>
      <c r="QPN75" s="463"/>
      <c r="QPP75" s="457"/>
      <c r="QPQ75" s="461"/>
      <c r="QPR75" s="461"/>
      <c r="QPS75" s="462"/>
      <c r="QPT75" s="462"/>
      <c r="QPU75" s="462"/>
      <c r="QPV75" s="463"/>
      <c r="QPX75" s="457"/>
      <c r="QPY75" s="461"/>
      <c r="QPZ75" s="461"/>
      <c r="QQA75" s="462"/>
      <c r="QQB75" s="462"/>
      <c r="QQC75" s="462"/>
      <c r="QQD75" s="463"/>
      <c r="QQF75" s="457"/>
      <c r="QQG75" s="461"/>
      <c r="QQH75" s="461"/>
      <c r="QQI75" s="462"/>
      <c r="QQJ75" s="462"/>
      <c r="QQK75" s="462"/>
      <c r="QQL75" s="463"/>
      <c r="QQN75" s="457"/>
      <c r="QQO75" s="461"/>
      <c r="QQP75" s="461"/>
      <c r="QQQ75" s="462"/>
      <c r="QQR75" s="462"/>
      <c r="QQS75" s="462"/>
      <c r="QQT75" s="463"/>
      <c r="QQV75" s="457"/>
      <c r="QQW75" s="461"/>
      <c r="QQX75" s="461"/>
      <c r="QQY75" s="462"/>
      <c r="QQZ75" s="462"/>
      <c r="QRA75" s="462"/>
      <c r="QRB75" s="463"/>
      <c r="QRD75" s="457"/>
      <c r="QRE75" s="461"/>
      <c r="QRF75" s="461"/>
      <c r="QRG75" s="462"/>
      <c r="QRH75" s="462"/>
      <c r="QRI75" s="462"/>
      <c r="QRJ75" s="463"/>
      <c r="QRL75" s="457"/>
      <c r="QRM75" s="461"/>
      <c r="QRN75" s="461"/>
      <c r="QRO75" s="462"/>
      <c r="QRP75" s="462"/>
      <c r="QRQ75" s="462"/>
      <c r="QRR75" s="463"/>
      <c r="QRT75" s="457"/>
      <c r="QRU75" s="461"/>
      <c r="QRV75" s="461"/>
      <c r="QRW75" s="462"/>
      <c r="QRX75" s="462"/>
      <c r="QRY75" s="462"/>
      <c r="QRZ75" s="463"/>
      <c r="QSB75" s="457"/>
      <c r="QSC75" s="461"/>
      <c r="QSD75" s="461"/>
      <c r="QSE75" s="462"/>
      <c r="QSF75" s="462"/>
      <c r="QSG75" s="462"/>
      <c r="QSH75" s="463"/>
      <c r="QSJ75" s="457"/>
      <c r="QSK75" s="461"/>
      <c r="QSL75" s="461"/>
      <c r="QSM75" s="462"/>
      <c r="QSN75" s="462"/>
      <c r="QSO75" s="462"/>
      <c r="QSP75" s="463"/>
      <c r="QSR75" s="457"/>
      <c r="QSS75" s="461"/>
      <c r="QST75" s="461"/>
      <c r="QSU75" s="462"/>
      <c r="QSV75" s="462"/>
      <c r="QSW75" s="462"/>
      <c r="QSX75" s="463"/>
      <c r="QSZ75" s="457"/>
      <c r="QTA75" s="461"/>
      <c r="QTB75" s="461"/>
      <c r="QTC75" s="462"/>
      <c r="QTD75" s="462"/>
      <c r="QTE75" s="462"/>
      <c r="QTF75" s="463"/>
      <c r="QTH75" s="457"/>
      <c r="QTI75" s="461"/>
      <c r="QTJ75" s="461"/>
      <c r="QTK75" s="462"/>
      <c r="QTL75" s="462"/>
      <c r="QTM75" s="462"/>
      <c r="QTN75" s="463"/>
      <c r="QTP75" s="457"/>
      <c r="QTQ75" s="461"/>
      <c r="QTR75" s="461"/>
      <c r="QTS75" s="462"/>
      <c r="QTT75" s="462"/>
      <c r="QTU75" s="462"/>
      <c r="QTV75" s="463"/>
      <c r="QTX75" s="457"/>
      <c r="QTY75" s="461"/>
      <c r="QTZ75" s="461"/>
      <c r="QUA75" s="462"/>
      <c r="QUB75" s="462"/>
      <c r="QUC75" s="462"/>
      <c r="QUD75" s="463"/>
      <c r="QUF75" s="457"/>
      <c r="QUG75" s="461"/>
      <c r="QUH75" s="461"/>
      <c r="QUI75" s="462"/>
      <c r="QUJ75" s="462"/>
      <c r="QUK75" s="462"/>
      <c r="QUL75" s="463"/>
      <c r="QUN75" s="457"/>
      <c r="QUO75" s="461"/>
      <c r="QUP75" s="461"/>
      <c r="QUQ75" s="462"/>
      <c r="QUR75" s="462"/>
      <c r="QUS75" s="462"/>
      <c r="QUT75" s="463"/>
      <c r="QUV75" s="457"/>
      <c r="QUW75" s="461"/>
      <c r="QUX75" s="461"/>
      <c r="QUY75" s="462"/>
      <c r="QUZ75" s="462"/>
      <c r="QVA75" s="462"/>
      <c r="QVB75" s="463"/>
      <c r="QVD75" s="457"/>
      <c r="QVE75" s="461"/>
      <c r="QVF75" s="461"/>
      <c r="QVG75" s="462"/>
      <c r="QVH75" s="462"/>
      <c r="QVI75" s="462"/>
      <c r="QVJ75" s="463"/>
      <c r="QVL75" s="457"/>
      <c r="QVM75" s="461"/>
      <c r="QVN75" s="461"/>
      <c r="QVO75" s="462"/>
      <c r="QVP75" s="462"/>
      <c r="QVQ75" s="462"/>
      <c r="QVR75" s="463"/>
      <c r="QVT75" s="457"/>
      <c r="QVU75" s="461"/>
      <c r="QVV75" s="461"/>
      <c r="QVW75" s="462"/>
      <c r="QVX75" s="462"/>
      <c r="QVY75" s="462"/>
      <c r="QVZ75" s="463"/>
      <c r="QWB75" s="457"/>
      <c r="QWC75" s="461"/>
      <c r="QWD75" s="461"/>
      <c r="QWE75" s="462"/>
      <c r="QWF75" s="462"/>
      <c r="QWG75" s="462"/>
      <c r="QWH75" s="463"/>
      <c r="QWJ75" s="457"/>
      <c r="QWK75" s="461"/>
      <c r="QWL75" s="461"/>
      <c r="QWM75" s="462"/>
      <c r="QWN75" s="462"/>
      <c r="QWO75" s="462"/>
      <c r="QWP75" s="463"/>
      <c r="QWR75" s="457"/>
      <c r="QWS75" s="461"/>
      <c r="QWT75" s="461"/>
      <c r="QWU75" s="462"/>
      <c r="QWV75" s="462"/>
      <c r="QWW75" s="462"/>
      <c r="QWX75" s="463"/>
      <c r="QWZ75" s="457"/>
      <c r="QXA75" s="461"/>
      <c r="QXB75" s="461"/>
      <c r="QXC75" s="462"/>
      <c r="QXD75" s="462"/>
      <c r="QXE75" s="462"/>
      <c r="QXF75" s="463"/>
      <c r="QXH75" s="457"/>
      <c r="QXI75" s="461"/>
      <c r="QXJ75" s="461"/>
      <c r="QXK75" s="462"/>
      <c r="QXL75" s="462"/>
      <c r="QXM75" s="462"/>
      <c r="QXN75" s="463"/>
      <c r="QXP75" s="457"/>
      <c r="QXQ75" s="461"/>
      <c r="QXR75" s="461"/>
      <c r="QXS75" s="462"/>
      <c r="QXT75" s="462"/>
      <c r="QXU75" s="462"/>
      <c r="QXV75" s="463"/>
      <c r="QXX75" s="457"/>
      <c r="QXY75" s="461"/>
      <c r="QXZ75" s="461"/>
      <c r="QYA75" s="462"/>
      <c r="QYB75" s="462"/>
      <c r="QYC75" s="462"/>
      <c r="QYD75" s="463"/>
      <c r="QYF75" s="457"/>
      <c r="QYG75" s="461"/>
      <c r="QYH75" s="461"/>
      <c r="QYI75" s="462"/>
      <c r="QYJ75" s="462"/>
      <c r="QYK75" s="462"/>
      <c r="QYL75" s="463"/>
      <c r="QYN75" s="457"/>
      <c r="QYO75" s="461"/>
      <c r="QYP75" s="461"/>
      <c r="QYQ75" s="462"/>
      <c r="QYR75" s="462"/>
      <c r="QYS75" s="462"/>
      <c r="QYT75" s="463"/>
      <c r="QYV75" s="457"/>
      <c r="QYW75" s="461"/>
      <c r="QYX75" s="461"/>
      <c r="QYY75" s="462"/>
      <c r="QYZ75" s="462"/>
      <c r="QZA75" s="462"/>
      <c r="QZB75" s="463"/>
      <c r="QZD75" s="457"/>
      <c r="QZE75" s="461"/>
      <c r="QZF75" s="461"/>
      <c r="QZG75" s="462"/>
      <c r="QZH75" s="462"/>
      <c r="QZI75" s="462"/>
      <c r="QZJ75" s="463"/>
      <c r="QZL75" s="457"/>
      <c r="QZM75" s="461"/>
      <c r="QZN75" s="461"/>
      <c r="QZO75" s="462"/>
      <c r="QZP75" s="462"/>
      <c r="QZQ75" s="462"/>
      <c r="QZR75" s="463"/>
      <c r="QZT75" s="457"/>
      <c r="QZU75" s="461"/>
      <c r="QZV75" s="461"/>
      <c r="QZW75" s="462"/>
      <c r="QZX75" s="462"/>
      <c r="QZY75" s="462"/>
      <c r="QZZ75" s="463"/>
      <c r="RAB75" s="457"/>
      <c r="RAC75" s="461"/>
      <c r="RAD75" s="461"/>
      <c r="RAE75" s="462"/>
      <c r="RAF75" s="462"/>
      <c r="RAG75" s="462"/>
      <c r="RAH75" s="463"/>
      <c r="RAJ75" s="457"/>
      <c r="RAK75" s="461"/>
      <c r="RAL75" s="461"/>
      <c r="RAM75" s="462"/>
      <c r="RAN75" s="462"/>
      <c r="RAO75" s="462"/>
      <c r="RAP75" s="463"/>
      <c r="RAR75" s="457"/>
      <c r="RAS75" s="461"/>
      <c r="RAT75" s="461"/>
      <c r="RAU75" s="462"/>
      <c r="RAV75" s="462"/>
      <c r="RAW75" s="462"/>
      <c r="RAX75" s="463"/>
      <c r="RAZ75" s="457"/>
      <c r="RBA75" s="461"/>
      <c r="RBB75" s="461"/>
      <c r="RBC75" s="462"/>
      <c r="RBD75" s="462"/>
      <c r="RBE75" s="462"/>
      <c r="RBF75" s="463"/>
      <c r="RBH75" s="457"/>
      <c r="RBI75" s="461"/>
      <c r="RBJ75" s="461"/>
      <c r="RBK75" s="462"/>
      <c r="RBL75" s="462"/>
      <c r="RBM75" s="462"/>
      <c r="RBN75" s="463"/>
      <c r="RBP75" s="457"/>
      <c r="RBQ75" s="461"/>
      <c r="RBR75" s="461"/>
      <c r="RBS75" s="462"/>
      <c r="RBT75" s="462"/>
      <c r="RBU75" s="462"/>
      <c r="RBV75" s="463"/>
      <c r="RBX75" s="457"/>
      <c r="RBY75" s="461"/>
      <c r="RBZ75" s="461"/>
      <c r="RCA75" s="462"/>
      <c r="RCB75" s="462"/>
      <c r="RCC75" s="462"/>
      <c r="RCD75" s="463"/>
      <c r="RCF75" s="457"/>
      <c r="RCG75" s="461"/>
      <c r="RCH75" s="461"/>
      <c r="RCI75" s="462"/>
      <c r="RCJ75" s="462"/>
      <c r="RCK75" s="462"/>
      <c r="RCL75" s="463"/>
      <c r="RCN75" s="457"/>
      <c r="RCO75" s="461"/>
      <c r="RCP75" s="461"/>
      <c r="RCQ75" s="462"/>
      <c r="RCR75" s="462"/>
      <c r="RCS75" s="462"/>
      <c r="RCT75" s="463"/>
      <c r="RCV75" s="457"/>
      <c r="RCW75" s="461"/>
      <c r="RCX75" s="461"/>
      <c r="RCY75" s="462"/>
      <c r="RCZ75" s="462"/>
      <c r="RDA75" s="462"/>
      <c r="RDB75" s="463"/>
      <c r="RDD75" s="457"/>
      <c r="RDE75" s="461"/>
      <c r="RDF75" s="461"/>
      <c r="RDG75" s="462"/>
      <c r="RDH75" s="462"/>
      <c r="RDI75" s="462"/>
      <c r="RDJ75" s="463"/>
      <c r="RDL75" s="457"/>
      <c r="RDM75" s="461"/>
      <c r="RDN75" s="461"/>
      <c r="RDO75" s="462"/>
      <c r="RDP75" s="462"/>
      <c r="RDQ75" s="462"/>
      <c r="RDR75" s="463"/>
      <c r="RDT75" s="457"/>
      <c r="RDU75" s="461"/>
      <c r="RDV75" s="461"/>
      <c r="RDW75" s="462"/>
      <c r="RDX75" s="462"/>
      <c r="RDY75" s="462"/>
      <c r="RDZ75" s="463"/>
      <c r="REB75" s="457"/>
      <c r="REC75" s="461"/>
      <c r="RED75" s="461"/>
      <c r="REE75" s="462"/>
      <c r="REF75" s="462"/>
      <c r="REG75" s="462"/>
      <c r="REH75" s="463"/>
      <c r="REJ75" s="457"/>
      <c r="REK75" s="461"/>
      <c r="REL75" s="461"/>
      <c r="REM75" s="462"/>
      <c r="REN75" s="462"/>
      <c r="REO75" s="462"/>
      <c r="REP75" s="463"/>
      <c r="RER75" s="457"/>
      <c r="RES75" s="461"/>
      <c r="RET75" s="461"/>
      <c r="REU75" s="462"/>
      <c r="REV75" s="462"/>
      <c r="REW75" s="462"/>
      <c r="REX75" s="463"/>
      <c r="REZ75" s="457"/>
      <c r="RFA75" s="461"/>
      <c r="RFB75" s="461"/>
      <c r="RFC75" s="462"/>
      <c r="RFD75" s="462"/>
      <c r="RFE75" s="462"/>
      <c r="RFF75" s="463"/>
      <c r="RFH75" s="457"/>
      <c r="RFI75" s="461"/>
      <c r="RFJ75" s="461"/>
      <c r="RFK75" s="462"/>
      <c r="RFL75" s="462"/>
      <c r="RFM75" s="462"/>
      <c r="RFN75" s="463"/>
      <c r="RFP75" s="457"/>
      <c r="RFQ75" s="461"/>
      <c r="RFR75" s="461"/>
      <c r="RFS75" s="462"/>
      <c r="RFT75" s="462"/>
      <c r="RFU75" s="462"/>
      <c r="RFV75" s="463"/>
      <c r="RFX75" s="457"/>
      <c r="RFY75" s="461"/>
      <c r="RFZ75" s="461"/>
      <c r="RGA75" s="462"/>
      <c r="RGB75" s="462"/>
      <c r="RGC75" s="462"/>
      <c r="RGD75" s="463"/>
      <c r="RGF75" s="457"/>
      <c r="RGG75" s="461"/>
      <c r="RGH75" s="461"/>
      <c r="RGI75" s="462"/>
      <c r="RGJ75" s="462"/>
      <c r="RGK75" s="462"/>
      <c r="RGL75" s="463"/>
      <c r="RGN75" s="457"/>
      <c r="RGO75" s="461"/>
      <c r="RGP75" s="461"/>
      <c r="RGQ75" s="462"/>
      <c r="RGR75" s="462"/>
      <c r="RGS75" s="462"/>
      <c r="RGT75" s="463"/>
      <c r="RGV75" s="457"/>
      <c r="RGW75" s="461"/>
      <c r="RGX75" s="461"/>
      <c r="RGY75" s="462"/>
      <c r="RGZ75" s="462"/>
      <c r="RHA75" s="462"/>
      <c r="RHB75" s="463"/>
      <c r="RHD75" s="457"/>
      <c r="RHE75" s="461"/>
      <c r="RHF75" s="461"/>
      <c r="RHG75" s="462"/>
      <c r="RHH75" s="462"/>
      <c r="RHI75" s="462"/>
      <c r="RHJ75" s="463"/>
      <c r="RHL75" s="457"/>
      <c r="RHM75" s="461"/>
      <c r="RHN75" s="461"/>
      <c r="RHO75" s="462"/>
      <c r="RHP75" s="462"/>
      <c r="RHQ75" s="462"/>
      <c r="RHR75" s="463"/>
      <c r="RHT75" s="457"/>
      <c r="RHU75" s="461"/>
      <c r="RHV75" s="461"/>
      <c r="RHW75" s="462"/>
      <c r="RHX75" s="462"/>
      <c r="RHY75" s="462"/>
      <c r="RHZ75" s="463"/>
      <c r="RIB75" s="457"/>
      <c r="RIC75" s="461"/>
      <c r="RID75" s="461"/>
      <c r="RIE75" s="462"/>
      <c r="RIF75" s="462"/>
      <c r="RIG75" s="462"/>
      <c r="RIH75" s="463"/>
      <c r="RIJ75" s="457"/>
      <c r="RIK75" s="461"/>
      <c r="RIL75" s="461"/>
      <c r="RIM75" s="462"/>
      <c r="RIN75" s="462"/>
      <c r="RIO75" s="462"/>
      <c r="RIP75" s="463"/>
      <c r="RIR75" s="457"/>
      <c r="RIS75" s="461"/>
      <c r="RIT75" s="461"/>
      <c r="RIU75" s="462"/>
      <c r="RIV75" s="462"/>
      <c r="RIW75" s="462"/>
      <c r="RIX75" s="463"/>
      <c r="RIZ75" s="457"/>
      <c r="RJA75" s="461"/>
      <c r="RJB75" s="461"/>
      <c r="RJC75" s="462"/>
      <c r="RJD75" s="462"/>
      <c r="RJE75" s="462"/>
      <c r="RJF75" s="463"/>
      <c r="RJH75" s="457"/>
      <c r="RJI75" s="461"/>
      <c r="RJJ75" s="461"/>
      <c r="RJK75" s="462"/>
      <c r="RJL75" s="462"/>
      <c r="RJM75" s="462"/>
      <c r="RJN75" s="463"/>
      <c r="RJP75" s="457"/>
      <c r="RJQ75" s="461"/>
      <c r="RJR75" s="461"/>
      <c r="RJS75" s="462"/>
      <c r="RJT75" s="462"/>
      <c r="RJU75" s="462"/>
      <c r="RJV75" s="463"/>
      <c r="RJX75" s="457"/>
      <c r="RJY75" s="461"/>
      <c r="RJZ75" s="461"/>
      <c r="RKA75" s="462"/>
      <c r="RKB75" s="462"/>
      <c r="RKC75" s="462"/>
      <c r="RKD75" s="463"/>
      <c r="RKF75" s="457"/>
      <c r="RKG75" s="461"/>
      <c r="RKH75" s="461"/>
      <c r="RKI75" s="462"/>
      <c r="RKJ75" s="462"/>
      <c r="RKK75" s="462"/>
      <c r="RKL75" s="463"/>
      <c r="RKN75" s="457"/>
      <c r="RKO75" s="461"/>
      <c r="RKP75" s="461"/>
      <c r="RKQ75" s="462"/>
      <c r="RKR75" s="462"/>
      <c r="RKS75" s="462"/>
      <c r="RKT75" s="463"/>
      <c r="RKV75" s="457"/>
      <c r="RKW75" s="461"/>
      <c r="RKX75" s="461"/>
      <c r="RKY75" s="462"/>
      <c r="RKZ75" s="462"/>
      <c r="RLA75" s="462"/>
      <c r="RLB75" s="463"/>
      <c r="RLD75" s="457"/>
      <c r="RLE75" s="461"/>
      <c r="RLF75" s="461"/>
      <c r="RLG75" s="462"/>
      <c r="RLH75" s="462"/>
      <c r="RLI75" s="462"/>
      <c r="RLJ75" s="463"/>
      <c r="RLL75" s="457"/>
      <c r="RLM75" s="461"/>
      <c r="RLN75" s="461"/>
      <c r="RLO75" s="462"/>
      <c r="RLP75" s="462"/>
      <c r="RLQ75" s="462"/>
      <c r="RLR75" s="463"/>
      <c r="RLT75" s="457"/>
      <c r="RLU75" s="461"/>
      <c r="RLV75" s="461"/>
      <c r="RLW75" s="462"/>
      <c r="RLX75" s="462"/>
      <c r="RLY75" s="462"/>
      <c r="RLZ75" s="463"/>
      <c r="RMB75" s="457"/>
      <c r="RMC75" s="461"/>
      <c r="RMD75" s="461"/>
      <c r="RME75" s="462"/>
      <c r="RMF75" s="462"/>
      <c r="RMG75" s="462"/>
      <c r="RMH75" s="463"/>
      <c r="RMJ75" s="457"/>
      <c r="RMK75" s="461"/>
      <c r="RML75" s="461"/>
      <c r="RMM75" s="462"/>
      <c r="RMN75" s="462"/>
      <c r="RMO75" s="462"/>
      <c r="RMP75" s="463"/>
      <c r="RMR75" s="457"/>
      <c r="RMS75" s="461"/>
      <c r="RMT75" s="461"/>
      <c r="RMU75" s="462"/>
      <c r="RMV75" s="462"/>
      <c r="RMW75" s="462"/>
      <c r="RMX75" s="463"/>
      <c r="RMZ75" s="457"/>
      <c r="RNA75" s="461"/>
      <c r="RNB75" s="461"/>
      <c r="RNC75" s="462"/>
      <c r="RND75" s="462"/>
      <c r="RNE75" s="462"/>
      <c r="RNF75" s="463"/>
      <c r="RNH75" s="457"/>
      <c r="RNI75" s="461"/>
      <c r="RNJ75" s="461"/>
      <c r="RNK75" s="462"/>
      <c r="RNL75" s="462"/>
      <c r="RNM75" s="462"/>
      <c r="RNN75" s="463"/>
      <c r="RNP75" s="457"/>
      <c r="RNQ75" s="461"/>
      <c r="RNR75" s="461"/>
      <c r="RNS75" s="462"/>
      <c r="RNT75" s="462"/>
      <c r="RNU75" s="462"/>
      <c r="RNV75" s="463"/>
      <c r="RNX75" s="457"/>
      <c r="RNY75" s="461"/>
      <c r="RNZ75" s="461"/>
      <c r="ROA75" s="462"/>
      <c r="ROB75" s="462"/>
      <c r="ROC75" s="462"/>
      <c r="ROD75" s="463"/>
      <c r="ROF75" s="457"/>
      <c r="ROG75" s="461"/>
      <c r="ROH75" s="461"/>
      <c r="ROI75" s="462"/>
      <c r="ROJ75" s="462"/>
      <c r="ROK75" s="462"/>
      <c r="ROL75" s="463"/>
      <c r="RON75" s="457"/>
      <c r="ROO75" s="461"/>
      <c r="ROP75" s="461"/>
      <c r="ROQ75" s="462"/>
      <c r="ROR75" s="462"/>
      <c r="ROS75" s="462"/>
      <c r="ROT75" s="463"/>
      <c r="ROV75" s="457"/>
      <c r="ROW75" s="461"/>
      <c r="ROX75" s="461"/>
      <c r="ROY75" s="462"/>
      <c r="ROZ75" s="462"/>
      <c r="RPA75" s="462"/>
      <c r="RPB75" s="463"/>
      <c r="RPD75" s="457"/>
      <c r="RPE75" s="461"/>
      <c r="RPF75" s="461"/>
      <c r="RPG75" s="462"/>
      <c r="RPH75" s="462"/>
      <c r="RPI75" s="462"/>
      <c r="RPJ75" s="463"/>
      <c r="RPL75" s="457"/>
      <c r="RPM75" s="461"/>
      <c r="RPN75" s="461"/>
      <c r="RPO75" s="462"/>
      <c r="RPP75" s="462"/>
      <c r="RPQ75" s="462"/>
      <c r="RPR75" s="463"/>
      <c r="RPT75" s="457"/>
      <c r="RPU75" s="461"/>
      <c r="RPV75" s="461"/>
      <c r="RPW75" s="462"/>
      <c r="RPX75" s="462"/>
      <c r="RPY75" s="462"/>
      <c r="RPZ75" s="463"/>
      <c r="RQB75" s="457"/>
      <c r="RQC75" s="461"/>
      <c r="RQD75" s="461"/>
      <c r="RQE75" s="462"/>
      <c r="RQF75" s="462"/>
      <c r="RQG75" s="462"/>
      <c r="RQH75" s="463"/>
      <c r="RQJ75" s="457"/>
      <c r="RQK75" s="461"/>
      <c r="RQL75" s="461"/>
      <c r="RQM75" s="462"/>
      <c r="RQN75" s="462"/>
      <c r="RQO75" s="462"/>
      <c r="RQP75" s="463"/>
      <c r="RQR75" s="457"/>
      <c r="RQS75" s="461"/>
      <c r="RQT75" s="461"/>
      <c r="RQU75" s="462"/>
      <c r="RQV75" s="462"/>
      <c r="RQW75" s="462"/>
      <c r="RQX75" s="463"/>
      <c r="RQZ75" s="457"/>
      <c r="RRA75" s="461"/>
      <c r="RRB75" s="461"/>
      <c r="RRC75" s="462"/>
      <c r="RRD75" s="462"/>
      <c r="RRE75" s="462"/>
      <c r="RRF75" s="463"/>
      <c r="RRH75" s="457"/>
      <c r="RRI75" s="461"/>
      <c r="RRJ75" s="461"/>
      <c r="RRK75" s="462"/>
      <c r="RRL75" s="462"/>
      <c r="RRM75" s="462"/>
      <c r="RRN75" s="463"/>
      <c r="RRP75" s="457"/>
      <c r="RRQ75" s="461"/>
      <c r="RRR75" s="461"/>
      <c r="RRS75" s="462"/>
      <c r="RRT75" s="462"/>
      <c r="RRU75" s="462"/>
      <c r="RRV75" s="463"/>
      <c r="RRX75" s="457"/>
      <c r="RRY75" s="461"/>
      <c r="RRZ75" s="461"/>
      <c r="RSA75" s="462"/>
      <c r="RSB75" s="462"/>
      <c r="RSC75" s="462"/>
      <c r="RSD75" s="463"/>
      <c r="RSF75" s="457"/>
      <c r="RSG75" s="461"/>
      <c r="RSH75" s="461"/>
      <c r="RSI75" s="462"/>
      <c r="RSJ75" s="462"/>
      <c r="RSK75" s="462"/>
      <c r="RSL75" s="463"/>
      <c r="RSN75" s="457"/>
      <c r="RSO75" s="461"/>
      <c r="RSP75" s="461"/>
      <c r="RSQ75" s="462"/>
      <c r="RSR75" s="462"/>
      <c r="RSS75" s="462"/>
      <c r="RST75" s="463"/>
      <c r="RSV75" s="457"/>
      <c r="RSW75" s="461"/>
      <c r="RSX75" s="461"/>
      <c r="RSY75" s="462"/>
      <c r="RSZ75" s="462"/>
      <c r="RTA75" s="462"/>
      <c r="RTB75" s="463"/>
      <c r="RTD75" s="457"/>
      <c r="RTE75" s="461"/>
      <c r="RTF75" s="461"/>
      <c r="RTG75" s="462"/>
      <c r="RTH75" s="462"/>
      <c r="RTI75" s="462"/>
      <c r="RTJ75" s="463"/>
      <c r="RTL75" s="457"/>
      <c r="RTM75" s="461"/>
      <c r="RTN75" s="461"/>
      <c r="RTO75" s="462"/>
      <c r="RTP75" s="462"/>
      <c r="RTQ75" s="462"/>
      <c r="RTR75" s="463"/>
      <c r="RTT75" s="457"/>
      <c r="RTU75" s="461"/>
      <c r="RTV75" s="461"/>
      <c r="RTW75" s="462"/>
      <c r="RTX75" s="462"/>
      <c r="RTY75" s="462"/>
      <c r="RTZ75" s="463"/>
      <c r="RUB75" s="457"/>
      <c r="RUC75" s="461"/>
      <c r="RUD75" s="461"/>
      <c r="RUE75" s="462"/>
      <c r="RUF75" s="462"/>
      <c r="RUG75" s="462"/>
      <c r="RUH75" s="463"/>
      <c r="RUJ75" s="457"/>
      <c r="RUK75" s="461"/>
      <c r="RUL75" s="461"/>
      <c r="RUM75" s="462"/>
      <c r="RUN75" s="462"/>
      <c r="RUO75" s="462"/>
      <c r="RUP75" s="463"/>
      <c r="RUR75" s="457"/>
      <c r="RUS75" s="461"/>
      <c r="RUT75" s="461"/>
      <c r="RUU75" s="462"/>
      <c r="RUV75" s="462"/>
      <c r="RUW75" s="462"/>
      <c r="RUX75" s="463"/>
      <c r="RUZ75" s="457"/>
      <c r="RVA75" s="461"/>
      <c r="RVB75" s="461"/>
      <c r="RVC75" s="462"/>
      <c r="RVD75" s="462"/>
      <c r="RVE75" s="462"/>
      <c r="RVF75" s="463"/>
      <c r="RVH75" s="457"/>
      <c r="RVI75" s="461"/>
      <c r="RVJ75" s="461"/>
      <c r="RVK75" s="462"/>
      <c r="RVL75" s="462"/>
      <c r="RVM75" s="462"/>
      <c r="RVN75" s="463"/>
      <c r="RVP75" s="457"/>
      <c r="RVQ75" s="461"/>
      <c r="RVR75" s="461"/>
      <c r="RVS75" s="462"/>
      <c r="RVT75" s="462"/>
      <c r="RVU75" s="462"/>
      <c r="RVV75" s="463"/>
      <c r="RVX75" s="457"/>
      <c r="RVY75" s="461"/>
      <c r="RVZ75" s="461"/>
      <c r="RWA75" s="462"/>
      <c r="RWB75" s="462"/>
      <c r="RWC75" s="462"/>
      <c r="RWD75" s="463"/>
      <c r="RWF75" s="457"/>
      <c r="RWG75" s="461"/>
      <c r="RWH75" s="461"/>
      <c r="RWI75" s="462"/>
      <c r="RWJ75" s="462"/>
      <c r="RWK75" s="462"/>
      <c r="RWL75" s="463"/>
      <c r="RWN75" s="457"/>
      <c r="RWO75" s="461"/>
      <c r="RWP75" s="461"/>
      <c r="RWQ75" s="462"/>
      <c r="RWR75" s="462"/>
      <c r="RWS75" s="462"/>
      <c r="RWT75" s="463"/>
      <c r="RWV75" s="457"/>
      <c r="RWW75" s="461"/>
      <c r="RWX75" s="461"/>
      <c r="RWY75" s="462"/>
      <c r="RWZ75" s="462"/>
      <c r="RXA75" s="462"/>
      <c r="RXB75" s="463"/>
      <c r="RXD75" s="457"/>
      <c r="RXE75" s="461"/>
      <c r="RXF75" s="461"/>
      <c r="RXG75" s="462"/>
      <c r="RXH75" s="462"/>
      <c r="RXI75" s="462"/>
      <c r="RXJ75" s="463"/>
      <c r="RXL75" s="457"/>
      <c r="RXM75" s="461"/>
      <c r="RXN75" s="461"/>
      <c r="RXO75" s="462"/>
      <c r="RXP75" s="462"/>
      <c r="RXQ75" s="462"/>
      <c r="RXR75" s="463"/>
      <c r="RXT75" s="457"/>
      <c r="RXU75" s="461"/>
      <c r="RXV75" s="461"/>
      <c r="RXW75" s="462"/>
      <c r="RXX75" s="462"/>
      <c r="RXY75" s="462"/>
      <c r="RXZ75" s="463"/>
      <c r="RYB75" s="457"/>
      <c r="RYC75" s="461"/>
      <c r="RYD75" s="461"/>
      <c r="RYE75" s="462"/>
      <c r="RYF75" s="462"/>
      <c r="RYG75" s="462"/>
      <c r="RYH75" s="463"/>
      <c r="RYJ75" s="457"/>
      <c r="RYK75" s="461"/>
      <c r="RYL75" s="461"/>
      <c r="RYM75" s="462"/>
      <c r="RYN75" s="462"/>
      <c r="RYO75" s="462"/>
      <c r="RYP75" s="463"/>
      <c r="RYR75" s="457"/>
      <c r="RYS75" s="461"/>
      <c r="RYT75" s="461"/>
      <c r="RYU75" s="462"/>
      <c r="RYV75" s="462"/>
      <c r="RYW75" s="462"/>
      <c r="RYX75" s="463"/>
      <c r="RYZ75" s="457"/>
      <c r="RZA75" s="461"/>
      <c r="RZB75" s="461"/>
      <c r="RZC75" s="462"/>
      <c r="RZD75" s="462"/>
      <c r="RZE75" s="462"/>
      <c r="RZF75" s="463"/>
      <c r="RZH75" s="457"/>
      <c r="RZI75" s="461"/>
      <c r="RZJ75" s="461"/>
      <c r="RZK75" s="462"/>
      <c r="RZL75" s="462"/>
      <c r="RZM75" s="462"/>
      <c r="RZN75" s="463"/>
      <c r="RZP75" s="457"/>
      <c r="RZQ75" s="461"/>
      <c r="RZR75" s="461"/>
      <c r="RZS75" s="462"/>
      <c r="RZT75" s="462"/>
      <c r="RZU75" s="462"/>
      <c r="RZV75" s="463"/>
      <c r="RZX75" s="457"/>
      <c r="RZY75" s="461"/>
      <c r="RZZ75" s="461"/>
      <c r="SAA75" s="462"/>
      <c r="SAB75" s="462"/>
      <c r="SAC75" s="462"/>
      <c r="SAD75" s="463"/>
      <c r="SAF75" s="457"/>
      <c r="SAG75" s="461"/>
      <c r="SAH75" s="461"/>
      <c r="SAI75" s="462"/>
      <c r="SAJ75" s="462"/>
      <c r="SAK75" s="462"/>
      <c r="SAL75" s="463"/>
      <c r="SAN75" s="457"/>
      <c r="SAO75" s="461"/>
      <c r="SAP75" s="461"/>
      <c r="SAQ75" s="462"/>
      <c r="SAR75" s="462"/>
      <c r="SAS75" s="462"/>
      <c r="SAT75" s="463"/>
      <c r="SAV75" s="457"/>
      <c r="SAW75" s="461"/>
      <c r="SAX75" s="461"/>
      <c r="SAY75" s="462"/>
      <c r="SAZ75" s="462"/>
      <c r="SBA75" s="462"/>
      <c r="SBB75" s="463"/>
      <c r="SBD75" s="457"/>
      <c r="SBE75" s="461"/>
      <c r="SBF75" s="461"/>
      <c r="SBG75" s="462"/>
      <c r="SBH75" s="462"/>
      <c r="SBI75" s="462"/>
      <c r="SBJ75" s="463"/>
      <c r="SBL75" s="457"/>
      <c r="SBM75" s="461"/>
      <c r="SBN75" s="461"/>
      <c r="SBO75" s="462"/>
      <c r="SBP75" s="462"/>
      <c r="SBQ75" s="462"/>
      <c r="SBR75" s="463"/>
      <c r="SBT75" s="457"/>
      <c r="SBU75" s="461"/>
      <c r="SBV75" s="461"/>
      <c r="SBW75" s="462"/>
      <c r="SBX75" s="462"/>
      <c r="SBY75" s="462"/>
      <c r="SBZ75" s="463"/>
      <c r="SCB75" s="457"/>
      <c r="SCC75" s="461"/>
      <c r="SCD75" s="461"/>
      <c r="SCE75" s="462"/>
      <c r="SCF75" s="462"/>
      <c r="SCG75" s="462"/>
      <c r="SCH75" s="463"/>
      <c r="SCJ75" s="457"/>
      <c r="SCK75" s="461"/>
      <c r="SCL75" s="461"/>
      <c r="SCM75" s="462"/>
      <c r="SCN75" s="462"/>
      <c r="SCO75" s="462"/>
      <c r="SCP75" s="463"/>
      <c r="SCR75" s="457"/>
      <c r="SCS75" s="461"/>
      <c r="SCT75" s="461"/>
      <c r="SCU75" s="462"/>
      <c r="SCV75" s="462"/>
      <c r="SCW75" s="462"/>
      <c r="SCX75" s="463"/>
      <c r="SCZ75" s="457"/>
      <c r="SDA75" s="461"/>
      <c r="SDB75" s="461"/>
      <c r="SDC75" s="462"/>
      <c r="SDD75" s="462"/>
      <c r="SDE75" s="462"/>
      <c r="SDF75" s="463"/>
      <c r="SDH75" s="457"/>
      <c r="SDI75" s="461"/>
      <c r="SDJ75" s="461"/>
      <c r="SDK75" s="462"/>
      <c r="SDL75" s="462"/>
      <c r="SDM75" s="462"/>
      <c r="SDN75" s="463"/>
      <c r="SDP75" s="457"/>
      <c r="SDQ75" s="461"/>
      <c r="SDR75" s="461"/>
      <c r="SDS75" s="462"/>
      <c r="SDT75" s="462"/>
      <c r="SDU75" s="462"/>
      <c r="SDV75" s="463"/>
      <c r="SDX75" s="457"/>
      <c r="SDY75" s="461"/>
      <c r="SDZ75" s="461"/>
      <c r="SEA75" s="462"/>
      <c r="SEB75" s="462"/>
      <c r="SEC75" s="462"/>
      <c r="SED75" s="463"/>
      <c r="SEF75" s="457"/>
      <c r="SEG75" s="461"/>
      <c r="SEH75" s="461"/>
      <c r="SEI75" s="462"/>
      <c r="SEJ75" s="462"/>
      <c r="SEK75" s="462"/>
      <c r="SEL75" s="463"/>
      <c r="SEN75" s="457"/>
      <c r="SEO75" s="461"/>
      <c r="SEP75" s="461"/>
      <c r="SEQ75" s="462"/>
      <c r="SER75" s="462"/>
      <c r="SES75" s="462"/>
      <c r="SET75" s="463"/>
      <c r="SEV75" s="457"/>
      <c r="SEW75" s="461"/>
      <c r="SEX75" s="461"/>
      <c r="SEY75" s="462"/>
      <c r="SEZ75" s="462"/>
      <c r="SFA75" s="462"/>
      <c r="SFB75" s="463"/>
      <c r="SFD75" s="457"/>
      <c r="SFE75" s="461"/>
      <c r="SFF75" s="461"/>
      <c r="SFG75" s="462"/>
      <c r="SFH75" s="462"/>
      <c r="SFI75" s="462"/>
      <c r="SFJ75" s="463"/>
      <c r="SFL75" s="457"/>
      <c r="SFM75" s="461"/>
      <c r="SFN75" s="461"/>
      <c r="SFO75" s="462"/>
      <c r="SFP75" s="462"/>
      <c r="SFQ75" s="462"/>
      <c r="SFR75" s="463"/>
      <c r="SFT75" s="457"/>
      <c r="SFU75" s="461"/>
      <c r="SFV75" s="461"/>
      <c r="SFW75" s="462"/>
      <c r="SFX75" s="462"/>
      <c r="SFY75" s="462"/>
      <c r="SFZ75" s="463"/>
      <c r="SGB75" s="457"/>
      <c r="SGC75" s="461"/>
      <c r="SGD75" s="461"/>
      <c r="SGE75" s="462"/>
      <c r="SGF75" s="462"/>
      <c r="SGG75" s="462"/>
      <c r="SGH75" s="463"/>
      <c r="SGJ75" s="457"/>
      <c r="SGK75" s="461"/>
      <c r="SGL75" s="461"/>
      <c r="SGM75" s="462"/>
      <c r="SGN75" s="462"/>
      <c r="SGO75" s="462"/>
      <c r="SGP75" s="463"/>
      <c r="SGR75" s="457"/>
      <c r="SGS75" s="461"/>
      <c r="SGT75" s="461"/>
      <c r="SGU75" s="462"/>
      <c r="SGV75" s="462"/>
      <c r="SGW75" s="462"/>
      <c r="SGX75" s="463"/>
      <c r="SGZ75" s="457"/>
      <c r="SHA75" s="461"/>
      <c r="SHB75" s="461"/>
      <c r="SHC75" s="462"/>
      <c r="SHD75" s="462"/>
      <c r="SHE75" s="462"/>
      <c r="SHF75" s="463"/>
      <c r="SHH75" s="457"/>
      <c r="SHI75" s="461"/>
      <c r="SHJ75" s="461"/>
      <c r="SHK75" s="462"/>
      <c r="SHL75" s="462"/>
      <c r="SHM75" s="462"/>
      <c r="SHN75" s="463"/>
      <c r="SHP75" s="457"/>
      <c r="SHQ75" s="461"/>
      <c r="SHR75" s="461"/>
      <c r="SHS75" s="462"/>
      <c r="SHT75" s="462"/>
      <c r="SHU75" s="462"/>
      <c r="SHV75" s="463"/>
      <c r="SHX75" s="457"/>
      <c r="SHY75" s="461"/>
      <c r="SHZ75" s="461"/>
      <c r="SIA75" s="462"/>
      <c r="SIB75" s="462"/>
      <c r="SIC75" s="462"/>
      <c r="SID75" s="463"/>
      <c r="SIF75" s="457"/>
      <c r="SIG75" s="461"/>
      <c r="SIH75" s="461"/>
      <c r="SII75" s="462"/>
      <c r="SIJ75" s="462"/>
      <c r="SIK75" s="462"/>
      <c r="SIL75" s="463"/>
      <c r="SIN75" s="457"/>
      <c r="SIO75" s="461"/>
      <c r="SIP75" s="461"/>
      <c r="SIQ75" s="462"/>
      <c r="SIR75" s="462"/>
      <c r="SIS75" s="462"/>
      <c r="SIT75" s="463"/>
      <c r="SIV75" s="457"/>
      <c r="SIW75" s="461"/>
      <c r="SIX75" s="461"/>
      <c r="SIY75" s="462"/>
      <c r="SIZ75" s="462"/>
      <c r="SJA75" s="462"/>
      <c r="SJB75" s="463"/>
      <c r="SJD75" s="457"/>
      <c r="SJE75" s="461"/>
      <c r="SJF75" s="461"/>
      <c r="SJG75" s="462"/>
      <c r="SJH75" s="462"/>
      <c r="SJI75" s="462"/>
      <c r="SJJ75" s="463"/>
      <c r="SJL75" s="457"/>
      <c r="SJM75" s="461"/>
      <c r="SJN75" s="461"/>
      <c r="SJO75" s="462"/>
      <c r="SJP75" s="462"/>
      <c r="SJQ75" s="462"/>
      <c r="SJR75" s="463"/>
      <c r="SJT75" s="457"/>
      <c r="SJU75" s="461"/>
      <c r="SJV75" s="461"/>
      <c r="SJW75" s="462"/>
      <c r="SJX75" s="462"/>
      <c r="SJY75" s="462"/>
      <c r="SJZ75" s="463"/>
      <c r="SKB75" s="457"/>
      <c r="SKC75" s="461"/>
      <c r="SKD75" s="461"/>
      <c r="SKE75" s="462"/>
      <c r="SKF75" s="462"/>
      <c r="SKG75" s="462"/>
      <c r="SKH75" s="463"/>
      <c r="SKJ75" s="457"/>
      <c r="SKK75" s="461"/>
      <c r="SKL75" s="461"/>
      <c r="SKM75" s="462"/>
      <c r="SKN75" s="462"/>
      <c r="SKO75" s="462"/>
      <c r="SKP75" s="463"/>
      <c r="SKR75" s="457"/>
      <c r="SKS75" s="461"/>
      <c r="SKT75" s="461"/>
      <c r="SKU75" s="462"/>
      <c r="SKV75" s="462"/>
      <c r="SKW75" s="462"/>
      <c r="SKX75" s="463"/>
      <c r="SKZ75" s="457"/>
      <c r="SLA75" s="461"/>
      <c r="SLB75" s="461"/>
      <c r="SLC75" s="462"/>
      <c r="SLD75" s="462"/>
      <c r="SLE75" s="462"/>
      <c r="SLF75" s="463"/>
      <c r="SLH75" s="457"/>
      <c r="SLI75" s="461"/>
      <c r="SLJ75" s="461"/>
      <c r="SLK75" s="462"/>
      <c r="SLL75" s="462"/>
      <c r="SLM75" s="462"/>
      <c r="SLN75" s="463"/>
      <c r="SLP75" s="457"/>
      <c r="SLQ75" s="461"/>
      <c r="SLR75" s="461"/>
      <c r="SLS75" s="462"/>
      <c r="SLT75" s="462"/>
      <c r="SLU75" s="462"/>
      <c r="SLV75" s="463"/>
      <c r="SLX75" s="457"/>
      <c r="SLY75" s="461"/>
      <c r="SLZ75" s="461"/>
      <c r="SMA75" s="462"/>
      <c r="SMB75" s="462"/>
      <c r="SMC75" s="462"/>
      <c r="SMD75" s="463"/>
      <c r="SMF75" s="457"/>
      <c r="SMG75" s="461"/>
      <c r="SMH75" s="461"/>
      <c r="SMI75" s="462"/>
      <c r="SMJ75" s="462"/>
      <c r="SMK75" s="462"/>
      <c r="SML75" s="463"/>
      <c r="SMN75" s="457"/>
      <c r="SMO75" s="461"/>
      <c r="SMP75" s="461"/>
      <c r="SMQ75" s="462"/>
      <c r="SMR75" s="462"/>
      <c r="SMS75" s="462"/>
      <c r="SMT75" s="463"/>
      <c r="SMV75" s="457"/>
      <c r="SMW75" s="461"/>
      <c r="SMX75" s="461"/>
      <c r="SMY75" s="462"/>
      <c r="SMZ75" s="462"/>
      <c r="SNA75" s="462"/>
      <c r="SNB75" s="463"/>
      <c r="SND75" s="457"/>
      <c r="SNE75" s="461"/>
      <c r="SNF75" s="461"/>
      <c r="SNG75" s="462"/>
      <c r="SNH75" s="462"/>
      <c r="SNI75" s="462"/>
      <c r="SNJ75" s="463"/>
      <c r="SNL75" s="457"/>
      <c r="SNM75" s="461"/>
      <c r="SNN75" s="461"/>
      <c r="SNO75" s="462"/>
      <c r="SNP75" s="462"/>
      <c r="SNQ75" s="462"/>
      <c r="SNR75" s="463"/>
      <c r="SNT75" s="457"/>
      <c r="SNU75" s="461"/>
      <c r="SNV75" s="461"/>
      <c r="SNW75" s="462"/>
      <c r="SNX75" s="462"/>
      <c r="SNY75" s="462"/>
      <c r="SNZ75" s="463"/>
      <c r="SOB75" s="457"/>
      <c r="SOC75" s="461"/>
      <c r="SOD75" s="461"/>
      <c r="SOE75" s="462"/>
      <c r="SOF75" s="462"/>
      <c r="SOG75" s="462"/>
      <c r="SOH75" s="463"/>
      <c r="SOJ75" s="457"/>
      <c r="SOK75" s="461"/>
      <c r="SOL75" s="461"/>
      <c r="SOM75" s="462"/>
      <c r="SON75" s="462"/>
      <c r="SOO75" s="462"/>
      <c r="SOP75" s="463"/>
      <c r="SOR75" s="457"/>
      <c r="SOS75" s="461"/>
      <c r="SOT75" s="461"/>
      <c r="SOU75" s="462"/>
      <c r="SOV75" s="462"/>
      <c r="SOW75" s="462"/>
      <c r="SOX75" s="463"/>
      <c r="SOZ75" s="457"/>
      <c r="SPA75" s="461"/>
      <c r="SPB75" s="461"/>
      <c r="SPC75" s="462"/>
      <c r="SPD75" s="462"/>
      <c r="SPE75" s="462"/>
      <c r="SPF75" s="463"/>
      <c r="SPH75" s="457"/>
      <c r="SPI75" s="461"/>
      <c r="SPJ75" s="461"/>
      <c r="SPK75" s="462"/>
      <c r="SPL75" s="462"/>
      <c r="SPM75" s="462"/>
      <c r="SPN75" s="463"/>
      <c r="SPP75" s="457"/>
      <c r="SPQ75" s="461"/>
      <c r="SPR75" s="461"/>
      <c r="SPS75" s="462"/>
      <c r="SPT75" s="462"/>
      <c r="SPU75" s="462"/>
      <c r="SPV75" s="463"/>
      <c r="SPX75" s="457"/>
      <c r="SPY75" s="461"/>
      <c r="SPZ75" s="461"/>
      <c r="SQA75" s="462"/>
      <c r="SQB75" s="462"/>
      <c r="SQC75" s="462"/>
      <c r="SQD75" s="463"/>
      <c r="SQF75" s="457"/>
      <c r="SQG75" s="461"/>
      <c r="SQH75" s="461"/>
      <c r="SQI75" s="462"/>
      <c r="SQJ75" s="462"/>
      <c r="SQK75" s="462"/>
      <c r="SQL75" s="463"/>
      <c r="SQN75" s="457"/>
      <c r="SQO75" s="461"/>
      <c r="SQP75" s="461"/>
      <c r="SQQ75" s="462"/>
      <c r="SQR75" s="462"/>
      <c r="SQS75" s="462"/>
      <c r="SQT75" s="463"/>
      <c r="SQV75" s="457"/>
      <c r="SQW75" s="461"/>
      <c r="SQX75" s="461"/>
      <c r="SQY75" s="462"/>
      <c r="SQZ75" s="462"/>
      <c r="SRA75" s="462"/>
      <c r="SRB75" s="463"/>
      <c r="SRD75" s="457"/>
      <c r="SRE75" s="461"/>
      <c r="SRF75" s="461"/>
      <c r="SRG75" s="462"/>
      <c r="SRH75" s="462"/>
      <c r="SRI75" s="462"/>
      <c r="SRJ75" s="463"/>
      <c r="SRL75" s="457"/>
      <c r="SRM75" s="461"/>
      <c r="SRN75" s="461"/>
      <c r="SRO75" s="462"/>
      <c r="SRP75" s="462"/>
      <c r="SRQ75" s="462"/>
      <c r="SRR75" s="463"/>
      <c r="SRT75" s="457"/>
      <c r="SRU75" s="461"/>
      <c r="SRV75" s="461"/>
      <c r="SRW75" s="462"/>
      <c r="SRX75" s="462"/>
      <c r="SRY75" s="462"/>
      <c r="SRZ75" s="463"/>
      <c r="SSB75" s="457"/>
      <c r="SSC75" s="461"/>
      <c r="SSD75" s="461"/>
      <c r="SSE75" s="462"/>
      <c r="SSF75" s="462"/>
      <c r="SSG75" s="462"/>
      <c r="SSH75" s="463"/>
      <c r="SSJ75" s="457"/>
      <c r="SSK75" s="461"/>
      <c r="SSL75" s="461"/>
      <c r="SSM75" s="462"/>
      <c r="SSN75" s="462"/>
      <c r="SSO75" s="462"/>
      <c r="SSP75" s="463"/>
      <c r="SSR75" s="457"/>
      <c r="SSS75" s="461"/>
      <c r="SST75" s="461"/>
      <c r="SSU75" s="462"/>
      <c r="SSV75" s="462"/>
      <c r="SSW75" s="462"/>
      <c r="SSX75" s="463"/>
      <c r="SSZ75" s="457"/>
      <c r="STA75" s="461"/>
      <c r="STB75" s="461"/>
      <c r="STC75" s="462"/>
      <c r="STD75" s="462"/>
      <c r="STE75" s="462"/>
      <c r="STF75" s="463"/>
      <c r="STH75" s="457"/>
      <c r="STI75" s="461"/>
      <c r="STJ75" s="461"/>
      <c r="STK75" s="462"/>
      <c r="STL75" s="462"/>
      <c r="STM75" s="462"/>
      <c r="STN75" s="463"/>
      <c r="STP75" s="457"/>
      <c r="STQ75" s="461"/>
      <c r="STR75" s="461"/>
      <c r="STS75" s="462"/>
      <c r="STT75" s="462"/>
      <c r="STU75" s="462"/>
      <c r="STV75" s="463"/>
      <c r="STX75" s="457"/>
      <c r="STY75" s="461"/>
      <c r="STZ75" s="461"/>
      <c r="SUA75" s="462"/>
      <c r="SUB75" s="462"/>
      <c r="SUC75" s="462"/>
      <c r="SUD75" s="463"/>
      <c r="SUF75" s="457"/>
      <c r="SUG75" s="461"/>
      <c r="SUH75" s="461"/>
      <c r="SUI75" s="462"/>
      <c r="SUJ75" s="462"/>
      <c r="SUK75" s="462"/>
      <c r="SUL75" s="463"/>
      <c r="SUN75" s="457"/>
      <c r="SUO75" s="461"/>
      <c r="SUP75" s="461"/>
      <c r="SUQ75" s="462"/>
      <c r="SUR75" s="462"/>
      <c r="SUS75" s="462"/>
      <c r="SUT75" s="463"/>
      <c r="SUV75" s="457"/>
      <c r="SUW75" s="461"/>
      <c r="SUX75" s="461"/>
      <c r="SUY75" s="462"/>
      <c r="SUZ75" s="462"/>
      <c r="SVA75" s="462"/>
      <c r="SVB75" s="463"/>
      <c r="SVD75" s="457"/>
      <c r="SVE75" s="461"/>
      <c r="SVF75" s="461"/>
      <c r="SVG75" s="462"/>
      <c r="SVH75" s="462"/>
      <c r="SVI75" s="462"/>
      <c r="SVJ75" s="463"/>
      <c r="SVL75" s="457"/>
      <c r="SVM75" s="461"/>
      <c r="SVN75" s="461"/>
      <c r="SVO75" s="462"/>
      <c r="SVP75" s="462"/>
      <c r="SVQ75" s="462"/>
      <c r="SVR75" s="463"/>
      <c r="SVT75" s="457"/>
      <c r="SVU75" s="461"/>
      <c r="SVV75" s="461"/>
      <c r="SVW75" s="462"/>
      <c r="SVX75" s="462"/>
      <c r="SVY75" s="462"/>
      <c r="SVZ75" s="463"/>
      <c r="SWB75" s="457"/>
      <c r="SWC75" s="461"/>
      <c r="SWD75" s="461"/>
      <c r="SWE75" s="462"/>
      <c r="SWF75" s="462"/>
      <c r="SWG75" s="462"/>
      <c r="SWH75" s="463"/>
      <c r="SWJ75" s="457"/>
      <c r="SWK75" s="461"/>
      <c r="SWL75" s="461"/>
      <c r="SWM75" s="462"/>
      <c r="SWN75" s="462"/>
      <c r="SWO75" s="462"/>
      <c r="SWP75" s="463"/>
      <c r="SWR75" s="457"/>
      <c r="SWS75" s="461"/>
      <c r="SWT75" s="461"/>
      <c r="SWU75" s="462"/>
      <c r="SWV75" s="462"/>
      <c r="SWW75" s="462"/>
      <c r="SWX75" s="463"/>
      <c r="SWZ75" s="457"/>
      <c r="SXA75" s="461"/>
      <c r="SXB75" s="461"/>
      <c r="SXC75" s="462"/>
      <c r="SXD75" s="462"/>
      <c r="SXE75" s="462"/>
      <c r="SXF75" s="463"/>
      <c r="SXH75" s="457"/>
      <c r="SXI75" s="461"/>
      <c r="SXJ75" s="461"/>
      <c r="SXK75" s="462"/>
      <c r="SXL75" s="462"/>
      <c r="SXM75" s="462"/>
      <c r="SXN75" s="463"/>
      <c r="SXP75" s="457"/>
      <c r="SXQ75" s="461"/>
      <c r="SXR75" s="461"/>
      <c r="SXS75" s="462"/>
      <c r="SXT75" s="462"/>
      <c r="SXU75" s="462"/>
      <c r="SXV75" s="463"/>
      <c r="SXX75" s="457"/>
      <c r="SXY75" s="461"/>
      <c r="SXZ75" s="461"/>
      <c r="SYA75" s="462"/>
      <c r="SYB75" s="462"/>
      <c r="SYC75" s="462"/>
      <c r="SYD75" s="463"/>
      <c r="SYF75" s="457"/>
      <c r="SYG75" s="461"/>
      <c r="SYH75" s="461"/>
      <c r="SYI75" s="462"/>
      <c r="SYJ75" s="462"/>
      <c r="SYK75" s="462"/>
      <c r="SYL75" s="463"/>
      <c r="SYN75" s="457"/>
      <c r="SYO75" s="461"/>
      <c r="SYP75" s="461"/>
      <c r="SYQ75" s="462"/>
      <c r="SYR75" s="462"/>
      <c r="SYS75" s="462"/>
      <c r="SYT75" s="463"/>
      <c r="SYV75" s="457"/>
      <c r="SYW75" s="461"/>
      <c r="SYX75" s="461"/>
      <c r="SYY75" s="462"/>
      <c r="SYZ75" s="462"/>
      <c r="SZA75" s="462"/>
      <c r="SZB75" s="463"/>
      <c r="SZD75" s="457"/>
      <c r="SZE75" s="461"/>
      <c r="SZF75" s="461"/>
      <c r="SZG75" s="462"/>
      <c r="SZH75" s="462"/>
      <c r="SZI75" s="462"/>
      <c r="SZJ75" s="463"/>
      <c r="SZL75" s="457"/>
      <c r="SZM75" s="461"/>
      <c r="SZN75" s="461"/>
      <c r="SZO75" s="462"/>
      <c r="SZP75" s="462"/>
      <c r="SZQ75" s="462"/>
      <c r="SZR75" s="463"/>
      <c r="SZT75" s="457"/>
      <c r="SZU75" s="461"/>
      <c r="SZV75" s="461"/>
      <c r="SZW75" s="462"/>
      <c r="SZX75" s="462"/>
      <c r="SZY75" s="462"/>
      <c r="SZZ75" s="463"/>
      <c r="TAB75" s="457"/>
      <c r="TAC75" s="461"/>
      <c r="TAD75" s="461"/>
      <c r="TAE75" s="462"/>
      <c r="TAF75" s="462"/>
      <c r="TAG75" s="462"/>
      <c r="TAH75" s="463"/>
      <c r="TAJ75" s="457"/>
      <c r="TAK75" s="461"/>
      <c r="TAL75" s="461"/>
      <c r="TAM75" s="462"/>
      <c r="TAN75" s="462"/>
      <c r="TAO75" s="462"/>
      <c r="TAP75" s="463"/>
      <c r="TAR75" s="457"/>
      <c r="TAS75" s="461"/>
      <c r="TAT75" s="461"/>
      <c r="TAU75" s="462"/>
      <c r="TAV75" s="462"/>
      <c r="TAW75" s="462"/>
      <c r="TAX75" s="463"/>
      <c r="TAZ75" s="457"/>
      <c r="TBA75" s="461"/>
      <c r="TBB75" s="461"/>
      <c r="TBC75" s="462"/>
      <c r="TBD75" s="462"/>
      <c r="TBE75" s="462"/>
      <c r="TBF75" s="463"/>
      <c r="TBH75" s="457"/>
      <c r="TBI75" s="461"/>
      <c r="TBJ75" s="461"/>
      <c r="TBK75" s="462"/>
      <c r="TBL75" s="462"/>
      <c r="TBM75" s="462"/>
      <c r="TBN75" s="463"/>
      <c r="TBP75" s="457"/>
      <c r="TBQ75" s="461"/>
      <c r="TBR75" s="461"/>
      <c r="TBS75" s="462"/>
      <c r="TBT75" s="462"/>
      <c r="TBU75" s="462"/>
      <c r="TBV75" s="463"/>
      <c r="TBX75" s="457"/>
      <c r="TBY75" s="461"/>
      <c r="TBZ75" s="461"/>
      <c r="TCA75" s="462"/>
      <c r="TCB75" s="462"/>
      <c r="TCC75" s="462"/>
      <c r="TCD75" s="463"/>
      <c r="TCF75" s="457"/>
      <c r="TCG75" s="461"/>
      <c r="TCH75" s="461"/>
      <c r="TCI75" s="462"/>
      <c r="TCJ75" s="462"/>
      <c r="TCK75" s="462"/>
      <c r="TCL75" s="463"/>
      <c r="TCN75" s="457"/>
      <c r="TCO75" s="461"/>
      <c r="TCP75" s="461"/>
      <c r="TCQ75" s="462"/>
      <c r="TCR75" s="462"/>
      <c r="TCS75" s="462"/>
      <c r="TCT75" s="463"/>
      <c r="TCV75" s="457"/>
      <c r="TCW75" s="461"/>
      <c r="TCX75" s="461"/>
      <c r="TCY75" s="462"/>
      <c r="TCZ75" s="462"/>
      <c r="TDA75" s="462"/>
      <c r="TDB75" s="463"/>
      <c r="TDD75" s="457"/>
      <c r="TDE75" s="461"/>
      <c r="TDF75" s="461"/>
      <c r="TDG75" s="462"/>
      <c r="TDH75" s="462"/>
      <c r="TDI75" s="462"/>
      <c r="TDJ75" s="463"/>
      <c r="TDL75" s="457"/>
      <c r="TDM75" s="461"/>
      <c r="TDN75" s="461"/>
      <c r="TDO75" s="462"/>
      <c r="TDP75" s="462"/>
      <c r="TDQ75" s="462"/>
      <c r="TDR75" s="463"/>
      <c r="TDT75" s="457"/>
      <c r="TDU75" s="461"/>
      <c r="TDV75" s="461"/>
      <c r="TDW75" s="462"/>
      <c r="TDX75" s="462"/>
      <c r="TDY75" s="462"/>
      <c r="TDZ75" s="463"/>
      <c r="TEB75" s="457"/>
      <c r="TEC75" s="461"/>
      <c r="TED75" s="461"/>
      <c r="TEE75" s="462"/>
      <c r="TEF75" s="462"/>
      <c r="TEG75" s="462"/>
      <c r="TEH75" s="463"/>
      <c r="TEJ75" s="457"/>
      <c r="TEK75" s="461"/>
      <c r="TEL75" s="461"/>
      <c r="TEM75" s="462"/>
      <c r="TEN75" s="462"/>
      <c r="TEO75" s="462"/>
      <c r="TEP75" s="463"/>
      <c r="TER75" s="457"/>
      <c r="TES75" s="461"/>
      <c r="TET75" s="461"/>
      <c r="TEU75" s="462"/>
      <c r="TEV75" s="462"/>
      <c r="TEW75" s="462"/>
      <c r="TEX75" s="463"/>
      <c r="TEZ75" s="457"/>
      <c r="TFA75" s="461"/>
      <c r="TFB75" s="461"/>
      <c r="TFC75" s="462"/>
      <c r="TFD75" s="462"/>
      <c r="TFE75" s="462"/>
      <c r="TFF75" s="463"/>
      <c r="TFH75" s="457"/>
      <c r="TFI75" s="461"/>
      <c r="TFJ75" s="461"/>
      <c r="TFK75" s="462"/>
      <c r="TFL75" s="462"/>
      <c r="TFM75" s="462"/>
      <c r="TFN75" s="463"/>
      <c r="TFP75" s="457"/>
      <c r="TFQ75" s="461"/>
      <c r="TFR75" s="461"/>
      <c r="TFS75" s="462"/>
      <c r="TFT75" s="462"/>
      <c r="TFU75" s="462"/>
      <c r="TFV75" s="463"/>
      <c r="TFX75" s="457"/>
      <c r="TFY75" s="461"/>
      <c r="TFZ75" s="461"/>
      <c r="TGA75" s="462"/>
      <c r="TGB75" s="462"/>
      <c r="TGC75" s="462"/>
      <c r="TGD75" s="463"/>
      <c r="TGF75" s="457"/>
      <c r="TGG75" s="461"/>
      <c r="TGH75" s="461"/>
      <c r="TGI75" s="462"/>
      <c r="TGJ75" s="462"/>
      <c r="TGK75" s="462"/>
      <c r="TGL75" s="463"/>
      <c r="TGN75" s="457"/>
      <c r="TGO75" s="461"/>
      <c r="TGP75" s="461"/>
      <c r="TGQ75" s="462"/>
      <c r="TGR75" s="462"/>
      <c r="TGS75" s="462"/>
      <c r="TGT75" s="463"/>
      <c r="TGV75" s="457"/>
      <c r="TGW75" s="461"/>
      <c r="TGX75" s="461"/>
      <c r="TGY75" s="462"/>
      <c r="TGZ75" s="462"/>
      <c r="THA75" s="462"/>
      <c r="THB75" s="463"/>
      <c r="THD75" s="457"/>
      <c r="THE75" s="461"/>
      <c r="THF75" s="461"/>
      <c r="THG75" s="462"/>
      <c r="THH75" s="462"/>
      <c r="THI75" s="462"/>
      <c r="THJ75" s="463"/>
      <c r="THL75" s="457"/>
      <c r="THM75" s="461"/>
      <c r="THN75" s="461"/>
      <c r="THO75" s="462"/>
      <c r="THP75" s="462"/>
      <c r="THQ75" s="462"/>
      <c r="THR75" s="463"/>
      <c r="THT75" s="457"/>
      <c r="THU75" s="461"/>
      <c r="THV75" s="461"/>
      <c r="THW75" s="462"/>
      <c r="THX75" s="462"/>
      <c r="THY75" s="462"/>
      <c r="THZ75" s="463"/>
      <c r="TIB75" s="457"/>
      <c r="TIC75" s="461"/>
      <c r="TID75" s="461"/>
      <c r="TIE75" s="462"/>
      <c r="TIF75" s="462"/>
      <c r="TIG75" s="462"/>
      <c r="TIH75" s="463"/>
      <c r="TIJ75" s="457"/>
      <c r="TIK75" s="461"/>
      <c r="TIL75" s="461"/>
      <c r="TIM75" s="462"/>
      <c r="TIN75" s="462"/>
      <c r="TIO75" s="462"/>
      <c r="TIP75" s="463"/>
      <c r="TIR75" s="457"/>
      <c r="TIS75" s="461"/>
      <c r="TIT75" s="461"/>
      <c r="TIU75" s="462"/>
      <c r="TIV75" s="462"/>
      <c r="TIW75" s="462"/>
      <c r="TIX75" s="463"/>
      <c r="TIZ75" s="457"/>
      <c r="TJA75" s="461"/>
      <c r="TJB75" s="461"/>
      <c r="TJC75" s="462"/>
      <c r="TJD75" s="462"/>
      <c r="TJE75" s="462"/>
      <c r="TJF75" s="463"/>
      <c r="TJH75" s="457"/>
      <c r="TJI75" s="461"/>
      <c r="TJJ75" s="461"/>
      <c r="TJK75" s="462"/>
      <c r="TJL75" s="462"/>
      <c r="TJM75" s="462"/>
      <c r="TJN75" s="463"/>
      <c r="TJP75" s="457"/>
      <c r="TJQ75" s="461"/>
      <c r="TJR75" s="461"/>
      <c r="TJS75" s="462"/>
      <c r="TJT75" s="462"/>
      <c r="TJU75" s="462"/>
      <c r="TJV75" s="463"/>
      <c r="TJX75" s="457"/>
      <c r="TJY75" s="461"/>
      <c r="TJZ75" s="461"/>
      <c r="TKA75" s="462"/>
      <c r="TKB75" s="462"/>
      <c r="TKC75" s="462"/>
      <c r="TKD75" s="463"/>
      <c r="TKF75" s="457"/>
      <c r="TKG75" s="461"/>
      <c r="TKH75" s="461"/>
      <c r="TKI75" s="462"/>
      <c r="TKJ75" s="462"/>
      <c r="TKK75" s="462"/>
      <c r="TKL75" s="463"/>
      <c r="TKN75" s="457"/>
      <c r="TKO75" s="461"/>
      <c r="TKP75" s="461"/>
      <c r="TKQ75" s="462"/>
      <c r="TKR75" s="462"/>
      <c r="TKS75" s="462"/>
      <c r="TKT75" s="463"/>
      <c r="TKV75" s="457"/>
      <c r="TKW75" s="461"/>
      <c r="TKX75" s="461"/>
      <c r="TKY75" s="462"/>
      <c r="TKZ75" s="462"/>
      <c r="TLA75" s="462"/>
      <c r="TLB75" s="463"/>
      <c r="TLD75" s="457"/>
      <c r="TLE75" s="461"/>
      <c r="TLF75" s="461"/>
      <c r="TLG75" s="462"/>
      <c r="TLH75" s="462"/>
      <c r="TLI75" s="462"/>
      <c r="TLJ75" s="463"/>
      <c r="TLL75" s="457"/>
      <c r="TLM75" s="461"/>
      <c r="TLN75" s="461"/>
      <c r="TLO75" s="462"/>
      <c r="TLP75" s="462"/>
      <c r="TLQ75" s="462"/>
      <c r="TLR75" s="463"/>
      <c r="TLT75" s="457"/>
      <c r="TLU75" s="461"/>
      <c r="TLV75" s="461"/>
      <c r="TLW75" s="462"/>
      <c r="TLX75" s="462"/>
      <c r="TLY75" s="462"/>
      <c r="TLZ75" s="463"/>
      <c r="TMB75" s="457"/>
      <c r="TMC75" s="461"/>
      <c r="TMD75" s="461"/>
      <c r="TME75" s="462"/>
      <c r="TMF75" s="462"/>
      <c r="TMG75" s="462"/>
      <c r="TMH75" s="463"/>
      <c r="TMJ75" s="457"/>
      <c r="TMK75" s="461"/>
      <c r="TML75" s="461"/>
      <c r="TMM75" s="462"/>
      <c r="TMN75" s="462"/>
      <c r="TMO75" s="462"/>
      <c r="TMP75" s="463"/>
      <c r="TMR75" s="457"/>
      <c r="TMS75" s="461"/>
      <c r="TMT75" s="461"/>
      <c r="TMU75" s="462"/>
      <c r="TMV75" s="462"/>
      <c r="TMW75" s="462"/>
      <c r="TMX75" s="463"/>
      <c r="TMZ75" s="457"/>
      <c r="TNA75" s="461"/>
      <c r="TNB75" s="461"/>
      <c r="TNC75" s="462"/>
      <c r="TND75" s="462"/>
      <c r="TNE75" s="462"/>
      <c r="TNF75" s="463"/>
      <c r="TNH75" s="457"/>
      <c r="TNI75" s="461"/>
      <c r="TNJ75" s="461"/>
      <c r="TNK75" s="462"/>
      <c r="TNL75" s="462"/>
      <c r="TNM75" s="462"/>
      <c r="TNN75" s="463"/>
      <c r="TNP75" s="457"/>
      <c r="TNQ75" s="461"/>
      <c r="TNR75" s="461"/>
      <c r="TNS75" s="462"/>
      <c r="TNT75" s="462"/>
      <c r="TNU75" s="462"/>
      <c r="TNV75" s="463"/>
      <c r="TNX75" s="457"/>
      <c r="TNY75" s="461"/>
      <c r="TNZ75" s="461"/>
      <c r="TOA75" s="462"/>
      <c r="TOB75" s="462"/>
      <c r="TOC75" s="462"/>
      <c r="TOD75" s="463"/>
      <c r="TOF75" s="457"/>
      <c r="TOG75" s="461"/>
      <c r="TOH75" s="461"/>
      <c r="TOI75" s="462"/>
      <c r="TOJ75" s="462"/>
      <c r="TOK75" s="462"/>
      <c r="TOL75" s="463"/>
      <c r="TON75" s="457"/>
      <c r="TOO75" s="461"/>
      <c r="TOP75" s="461"/>
      <c r="TOQ75" s="462"/>
      <c r="TOR75" s="462"/>
      <c r="TOS75" s="462"/>
      <c r="TOT75" s="463"/>
      <c r="TOV75" s="457"/>
      <c r="TOW75" s="461"/>
      <c r="TOX75" s="461"/>
      <c r="TOY75" s="462"/>
      <c r="TOZ75" s="462"/>
      <c r="TPA75" s="462"/>
      <c r="TPB75" s="463"/>
      <c r="TPD75" s="457"/>
      <c r="TPE75" s="461"/>
      <c r="TPF75" s="461"/>
      <c r="TPG75" s="462"/>
      <c r="TPH75" s="462"/>
      <c r="TPI75" s="462"/>
      <c r="TPJ75" s="463"/>
      <c r="TPL75" s="457"/>
      <c r="TPM75" s="461"/>
      <c r="TPN75" s="461"/>
      <c r="TPO75" s="462"/>
      <c r="TPP75" s="462"/>
      <c r="TPQ75" s="462"/>
      <c r="TPR75" s="463"/>
      <c r="TPT75" s="457"/>
      <c r="TPU75" s="461"/>
      <c r="TPV75" s="461"/>
      <c r="TPW75" s="462"/>
      <c r="TPX75" s="462"/>
      <c r="TPY75" s="462"/>
      <c r="TPZ75" s="463"/>
      <c r="TQB75" s="457"/>
      <c r="TQC75" s="461"/>
      <c r="TQD75" s="461"/>
      <c r="TQE75" s="462"/>
      <c r="TQF75" s="462"/>
      <c r="TQG75" s="462"/>
      <c r="TQH75" s="463"/>
      <c r="TQJ75" s="457"/>
      <c r="TQK75" s="461"/>
      <c r="TQL75" s="461"/>
      <c r="TQM75" s="462"/>
      <c r="TQN75" s="462"/>
      <c r="TQO75" s="462"/>
      <c r="TQP75" s="463"/>
      <c r="TQR75" s="457"/>
      <c r="TQS75" s="461"/>
      <c r="TQT75" s="461"/>
      <c r="TQU75" s="462"/>
      <c r="TQV75" s="462"/>
      <c r="TQW75" s="462"/>
      <c r="TQX75" s="463"/>
      <c r="TQZ75" s="457"/>
      <c r="TRA75" s="461"/>
      <c r="TRB75" s="461"/>
      <c r="TRC75" s="462"/>
      <c r="TRD75" s="462"/>
      <c r="TRE75" s="462"/>
      <c r="TRF75" s="463"/>
      <c r="TRH75" s="457"/>
      <c r="TRI75" s="461"/>
      <c r="TRJ75" s="461"/>
      <c r="TRK75" s="462"/>
      <c r="TRL75" s="462"/>
      <c r="TRM75" s="462"/>
      <c r="TRN75" s="463"/>
      <c r="TRP75" s="457"/>
      <c r="TRQ75" s="461"/>
      <c r="TRR75" s="461"/>
      <c r="TRS75" s="462"/>
      <c r="TRT75" s="462"/>
      <c r="TRU75" s="462"/>
      <c r="TRV75" s="463"/>
      <c r="TRX75" s="457"/>
      <c r="TRY75" s="461"/>
      <c r="TRZ75" s="461"/>
      <c r="TSA75" s="462"/>
      <c r="TSB75" s="462"/>
      <c r="TSC75" s="462"/>
      <c r="TSD75" s="463"/>
      <c r="TSF75" s="457"/>
      <c r="TSG75" s="461"/>
      <c r="TSH75" s="461"/>
      <c r="TSI75" s="462"/>
      <c r="TSJ75" s="462"/>
      <c r="TSK75" s="462"/>
      <c r="TSL75" s="463"/>
      <c r="TSN75" s="457"/>
      <c r="TSO75" s="461"/>
      <c r="TSP75" s="461"/>
      <c r="TSQ75" s="462"/>
      <c r="TSR75" s="462"/>
      <c r="TSS75" s="462"/>
      <c r="TST75" s="463"/>
      <c r="TSV75" s="457"/>
      <c r="TSW75" s="461"/>
      <c r="TSX75" s="461"/>
      <c r="TSY75" s="462"/>
      <c r="TSZ75" s="462"/>
      <c r="TTA75" s="462"/>
      <c r="TTB75" s="463"/>
      <c r="TTD75" s="457"/>
      <c r="TTE75" s="461"/>
      <c r="TTF75" s="461"/>
      <c r="TTG75" s="462"/>
      <c r="TTH75" s="462"/>
      <c r="TTI75" s="462"/>
      <c r="TTJ75" s="463"/>
      <c r="TTL75" s="457"/>
      <c r="TTM75" s="461"/>
      <c r="TTN75" s="461"/>
      <c r="TTO75" s="462"/>
      <c r="TTP75" s="462"/>
      <c r="TTQ75" s="462"/>
      <c r="TTR75" s="463"/>
      <c r="TTT75" s="457"/>
      <c r="TTU75" s="461"/>
      <c r="TTV75" s="461"/>
      <c r="TTW75" s="462"/>
      <c r="TTX75" s="462"/>
      <c r="TTY75" s="462"/>
      <c r="TTZ75" s="463"/>
      <c r="TUB75" s="457"/>
      <c r="TUC75" s="461"/>
      <c r="TUD75" s="461"/>
      <c r="TUE75" s="462"/>
      <c r="TUF75" s="462"/>
      <c r="TUG75" s="462"/>
      <c r="TUH75" s="463"/>
      <c r="TUJ75" s="457"/>
      <c r="TUK75" s="461"/>
      <c r="TUL75" s="461"/>
      <c r="TUM75" s="462"/>
      <c r="TUN75" s="462"/>
      <c r="TUO75" s="462"/>
      <c r="TUP75" s="463"/>
      <c r="TUR75" s="457"/>
      <c r="TUS75" s="461"/>
      <c r="TUT75" s="461"/>
      <c r="TUU75" s="462"/>
      <c r="TUV75" s="462"/>
      <c r="TUW75" s="462"/>
      <c r="TUX75" s="463"/>
      <c r="TUZ75" s="457"/>
      <c r="TVA75" s="461"/>
      <c r="TVB75" s="461"/>
      <c r="TVC75" s="462"/>
      <c r="TVD75" s="462"/>
      <c r="TVE75" s="462"/>
      <c r="TVF75" s="463"/>
      <c r="TVH75" s="457"/>
      <c r="TVI75" s="461"/>
      <c r="TVJ75" s="461"/>
      <c r="TVK75" s="462"/>
      <c r="TVL75" s="462"/>
      <c r="TVM75" s="462"/>
      <c r="TVN75" s="463"/>
      <c r="TVP75" s="457"/>
      <c r="TVQ75" s="461"/>
      <c r="TVR75" s="461"/>
      <c r="TVS75" s="462"/>
      <c r="TVT75" s="462"/>
      <c r="TVU75" s="462"/>
      <c r="TVV75" s="463"/>
      <c r="TVX75" s="457"/>
      <c r="TVY75" s="461"/>
      <c r="TVZ75" s="461"/>
      <c r="TWA75" s="462"/>
      <c r="TWB75" s="462"/>
      <c r="TWC75" s="462"/>
      <c r="TWD75" s="463"/>
      <c r="TWF75" s="457"/>
      <c r="TWG75" s="461"/>
      <c r="TWH75" s="461"/>
      <c r="TWI75" s="462"/>
      <c r="TWJ75" s="462"/>
      <c r="TWK75" s="462"/>
      <c r="TWL75" s="463"/>
      <c r="TWN75" s="457"/>
      <c r="TWO75" s="461"/>
      <c r="TWP75" s="461"/>
      <c r="TWQ75" s="462"/>
      <c r="TWR75" s="462"/>
      <c r="TWS75" s="462"/>
      <c r="TWT75" s="463"/>
      <c r="TWV75" s="457"/>
      <c r="TWW75" s="461"/>
      <c r="TWX75" s="461"/>
      <c r="TWY75" s="462"/>
      <c r="TWZ75" s="462"/>
      <c r="TXA75" s="462"/>
      <c r="TXB75" s="463"/>
      <c r="TXD75" s="457"/>
      <c r="TXE75" s="461"/>
      <c r="TXF75" s="461"/>
      <c r="TXG75" s="462"/>
      <c r="TXH75" s="462"/>
      <c r="TXI75" s="462"/>
      <c r="TXJ75" s="463"/>
      <c r="TXL75" s="457"/>
      <c r="TXM75" s="461"/>
      <c r="TXN75" s="461"/>
      <c r="TXO75" s="462"/>
      <c r="TXP75" s="462"/>
      <c r="TXQ75" s="462"/>
      <c r="TXR75" s="463"/>
      <c r="TXT75" s="457"/>
      <c r="TXU75" s="461"/>
      <c r="TXV75" s="461"/>
      <c r="TXW75" s="462"/>
      <c r="TXX75" s="462"/>
      <c r="TXY75" s="462"/>
      <c r="TXZ75" s="463"/>
      <c r="TYB75" s="457"/>
      <c r="TYC75" s="461"/>
      <c r="TYD75" s="461"/>
      <c r="TYE75" s="462"/>
      <c r="TYF75" s="462"/>
      <c r="TYG75" s="462"/>
      <c r="TYH75" s="463"/>
      <c r="TYJ75" s="457"/>
      <c r="TYK75" s="461"/>
      <c r="TYL75" s="461"/>
      <c r="TYM75" s="462"/>
      <c r="TYN75" s="462"/>
      <c r="TYO75" s="462"/>
      <c r="TYP75" s="463"/>
      <c r="TYR75" s="457"/>
      <c r="TYS75" s="461"/>
      <c r="TYT75" s="461"/>
      <c r="TYU75" s="462"/>
      <c r="TYV75" s="462"/>
      <c r="TYW75" s="462"/>
      <c r="TYX75" s="463"/>
      <c r="TYZ75" s="457"/>
      <c r="TZA75" s="461"/>
      <c r="TZB75" s="461"/>
      <c r="TZC75" s="462"/>
      <c r="TZD75" s="462"/>
      <c r="TZE75" s="462"/>
      <c r="TZF75" s="463"/>
      <c r="TZH75" s="457"/>
      <c r="TZI75" s="461"/>
      <c r="TZJ75" s="461"/>
      <c r="TZK75" s="462"/>
      <c r="TZL75" s="462"/>
      <c r="TZM75" s="462"/>
      <c r="TZN75" s="463"/>
      <c r="TZP75" s="457"/>
      <c r="TZQ75" s="461"/>
      <c r="TZR75" s="461"/>
      <c r="TZS75" s="462"/>
      <c r="TZT75" s="462"/>
      <c r="TZU75" s="462"/>
      <c r="TZV75" s="463"/>
      <c r="TZX75" s="457"/>
      <c r="TZY75" s="461"/>
      <c r="TZZ75" s="461"/>
      <c r="UAA75" s="462"/>
      <c r="UAB75" s="462"/>
      <c r="UAC75" s="462"/>
      <c r="UAD75" s="463"/>
      <c r="UAF75" s="457"/>
      <c r="UAG75" s="461"/>
      <c r="UAH75" s="461"/>
      <c r="UAI75" s="462"/>
      <c r="UAJ75" s="462"/>
      <c r="UAK75" s="462"/>
      <c r="UAL75" s="463"/>
      <c r="UAN75" s="457"/>
      <c r="UAO75" s="461"/>
      <c r="UAP75" s="461"/>
      <c r="UAQ75" s="462"/>
      <c r="UAR75" s="462"/>
      <c r="UAS75" s="462"/>
      <c r="UAT75" s="463"/>
      <c r="UAV75" s="457"/>
      <c r="UAW75" s="461"/>
      <c r="UAX75" s="461"/>
      <c r="UAY75" s="462"/>
      <c r="UAZ75" s="462"/>
      <c r="UBA75" s="462"/>
      <c r="UBB75" s="463"/>
      <c r="UBD75" s="457"/>
      <c r="UBE75" s="461"/>
      <c r="UBF75" s="461"/>
      <c r="UBG75" s="462"/>
      <c r="UBH75" s="462"/>
      <c r="UBI75" s="462"/>
      <c r="UBJ75" s="463"/>
      <c r="UBL75" s="457"/>
      <c r="UBM75" s="461"/>
      <c r="UBN75" s="461"/>
      <c r="UBO75" s="462"/>
      <c r="UBP75" s="462"/>
      <c r="UBQ75" s="462"/>
      <c r="UBR75" s="463"/>
      <c r="UBT75" s="457"/>
      <c r="UBU75" s="461"/>
      <c r="UBV75" s="461"/>
      <c r="UBW75" s="462"/>
      <c r="UBX75" s="462"/>
      <c r="UBY75" s="462"/>
      <c r="UBZ75" s="463"/>
      <c r="UCB75" s="457"/>
      <c r="UCC75" s="461"/>
      <c r="UCD75" s="461"/>
      <c r="UCE75" s="462"/>
      <c r="UCF75" s="462"/>
      <c r="UCG75" s="462"/>
      <c r="UCH75" s="463"/>
      <c r="UCJ75" s="457"/>
      <c r="UCK75" s="461"/>
      <c r="UCL75" s="461"/>
      <c r="UCM75" s="462"/>
      <c r="UCN75" s="462"/>
      <c r="UCO75" s="462"/>
      <c r="UCP75" s="463"/>
      <c r="UCR75" s="457"/>
      <c r="UCS75" s="461"/>
      <c r="UCT75" s="461"/>
      <c r="UCU75" s="462"/>
      <c r="UCV75" s="462"/>
      <c r="UCW75" s="462"/>
      <c r="UCX75" s="463"/>
      <c r="UCZ75" s="457"/>
      <c r="UDA75" s="461"/>
      <c r="UDB75" s="461"/>
      <c r="UDC75" s="462"/>
      <c r="UDD75" s="462"/>
      <c r="UDE75" s="462"/>
      <c r="UDF75" s="463"/>
      <c r="UDH75" s="457"/>
      <c r="UDI75" s="461"/>
      <c r="UDJ75" s="461"/>
      <c r="UDK75" s="462"/>
      <c r="UDL75" s="462"/>
      <c r="UDM75" s="462"/>
      <c r="UDN75" s="463"/>
      <c r="UDP75" s="457"/>
      <c r="UDQ75" s="461"/>
      <c r="UDR75" s="461"/>
      <c r="UDS75" s="462"/>
      <c r="UDT75" s="462"/>
      <c r="UDU75" s="462"/>
      <c r="UDV75" s="463"/>
      <c r="UDX75" s="457"/>
      <c r="UDY75" s="461"/>
      <c r="UDZ75" s="461"/>
      <c r="UEA75" s="462"/>
      <c r="UEB75" s="462"/>
      <c r="UEC75" s="462"/>
      <c r="UED75" s="463"/>
      <c r="UEF75" s="457"/>
      <c r="UEG75" s="461"/>
      <c r="UEH75" s="461"/>
      <c r="UEI75" s="462"/>
      <c r="UEJ75" s="462"/>
      <c r="UEK75" s="462"/>
      <c r="UEL75" s="463"/>
      <c r="UEN75" s="457"/>
      <c r="UEO75" s="461"/>
      <c r="UEP75" s="461"/>
      <c r="UEQ75" s="462"/>
      <c r="UER75" s="462"/>
      <c r="UES75" s="462"/>
      <c r="UET75" s="463"/>
      <c r="UEV75" s="457"/>
      <c r="UEW75" s="461"/>
      <c r="UEX75" s="461"/>
      <c r="UEY75" s="462"/>
      <c r="UEZ75" s="462"/>
      <c r="UFA75" s="462"/>
      <c r="UFB75" s="463"/>
      <c r="UFD75" s="457"/>
      <c r="UFE75" s="461"/>
      <c r="UFF75" s="461"/>
      <c r="UFG75" s="462"/>
      <c r="UFH75" s="462"/>
      <c r="UFI75" s="462"/>
      <c r="UFJ75" s="463"/>
      <c r="UFL75" s="457"/>
      <c r="UFM75" s="461"/>
      <c r="UFN75" s="461"/>
      <c r="UFO75" s="462"/>
      <c r="UFP75" s="462"/>
      <c r="UFQ75" s="462"/>
      <c r="UFR75" s="463"/>
      <c r="UFT75" s="457"/>
      <c r="UFU75" s="461"/>
      <c r="UFV75" s="461"/>
      <c r="UFW75" s="462"/>
      <c r="UFX75" s="462"/>
      <c r="UFY75" s="462"/>
      <c r="UFZ75" s="463"/>
      <c r="UGB75" s="457"/>
      <c r="UGC75" s="461"/>
      <c r="UGD75" s="461"/>
      <c r="UGE75" s="462"/>
      <c r="UGF75" s="462"/>
      <c r="UGG75" s="462"/>
      <c r="UGH75" s="463"/>
      <c r="UGJ75" s="457"/>
      <c r="UGK75" s="461"/>
      <c r="UGL75" s="461"/>
      <c r="UGM75" s="462"/>
      <c r="UGN75" s="462"/>
      <c r="UGO75" s="462"/>
      <c r="UGP75" s="463"/>
      <c r="UGR75" s="457"/>
      <c r="UGS75" s="461"/>
      <c r="UGT75" s="461"/>
      <c r="UGU75" s="462"/>
      <c r="UGV75" s="462"/>
      <c r="UGW75" s="462"/>
      <c r="UGX75" s="463"/>
      <c r="UGZ75" s="457"/>
      <c r="UHA75" s="461"/>
      <c r="UHB75" s="461"/>
      <c r="UHC75" s="462"/>
      <c r="UHD75" s="462"/>
      <c r="UHE75" s="462"/>
      <c r="UHF75" s="463"/>
      <c r="UHH75" s="457"/>
      <c r="UHI75" s="461"/>
      <c r="UHJ75" s="461"/>
      <c r="UHK75" s="462"/>
      <c r="UHL75" s="462"/>
      <c r="UHM75" s="462"/>
      <c r="UHN75" s="463"/>
      <c r="UHP75" s="457"/>
      <c r="UHQ75" s="461"/>
      <c r="UHR75" s="461"/>
      <c r="UHS75" s="462"/>
      <c r="UHT75" s="462"/>
      <c r="UHU75" s="462"/>
      <c r="UHV75" s="463"/>
      <c r="UHX75" s="457"/>
      <c r="UHY75" s="461"/>
      <c r="UHZ75" s="461"/>
      <c r="UIA75" s="462"/>
      <c r="UIB75" s="462"/>
      <c r="UIC75" s="462"/>
      <c r="UID75" s="463"/>
      <c r="UIF75" s="457"/>
      <c r="UIG75" s="461"/>
      <c r="UIH75" s="461"/>
      <c r="UII75" s="462"/>
      <c r="UIJ75" s="462"/>
      <c r="UIK75" s="462"/>
      <c r="UIL75" s="463"/>
      <c r="UIN75" s="457"/>
      <c r="UIO75" s="461"/>
      <c r="UIP75" s="461"/>
      <c r="UIQ75" s="462"/>
      <c r="UIR75" s="462"/>
      <c r="UIS75" s="462"/>
      <c r="UIT75" s="463"/>
      <c r="UIV75" s="457"/>
      <c r="UIW75" s="461"/>
      <c r="UIX75" s="461"/>
      <c r="UIY75" s="462"/>
      <c r="UIZ75" s="462"/>
      <c r="UJA75" s="462"/>
      <c r="UJB75" s="463"/>
      <c r="UJD75" s="457"/>
      <c r="UJE75" s="461"/>
      <c r="UJF75" s="461"/>
      <c r="UJG75" s="462"/>
      <c r="UJH75" s="462"/>
      <c r="UJI75" s="462"/>
      <c r="UJJ75" s="463"/>
      <c r="UJL75" s="457"/>
      <c r="UJM75" s="461"/>
      <c r="UJN75" s="461"/>
      <c r="UJO75" s="462"/>
      <c r="UJP75" s="462"/>
      <c r="UJQ75" s="462"/>
      <c r="UJR75" s="463"/>
      <c r="UJT75" s="457"/>
      <c r="UJU75" s="461"/>
      <c r="UJV75" s="461"/>
      <c r="UJW75" s="462"/>
      <c r="UJX75" s="462"/>
      <c r="UJY75" s="462"/>
      <c r="UJZ75" s="463"/>
      <c r="UKB75" s="457"/>
      <c r="UKC75" s="461"/>
      <c r="UKD75" s="461"/>
      <c r="UKE75" s="462"/>
      <c r="UKF75" s="462"/>
      <c r="UKG75" s="462"/>
      <c r="UKH75" s="463"/>
      <c r="UKJ75" s="457"/>
      <c r="UKK75" s="461"/>
      <c r="UKL75" s="461"/>
      <c r="UKM75" s="462"/>
      <c r="UKN75" s="462"/>
      <c r="UKO75" s="462"/>
      <c r="UKP75" s="463"/>
      <c r="UKR75" s="457"/>
      <c r="UKS75" s="461"/>
      <c r="UKT75" s="461"/>
      <c r="UKU75" s="462"/>
      <c r="UKV75" s="462"/>
      <c r="UKW75" s="462"/>
      <c r="UKX75" s="463"/>
      <c r="UKZ75" s="457"/>
      <c r="ULA75" s="461"/>
      <c r="ULB75" s="461"/>
      <c r="ULC75" s="462"/>
      <c r="ULD75" s="462"/>
      <c r="ULE75" s="462"/>
      <c r="ULF75" s="463"/>
      <c r="ULH75" s="457"/>
      <c r="ULI75" s="461"/>
      <c r="ULJ75" s="461"/>
      <c r="ULK75" s="462"/>
      <c r="ULL75" s="462"/>
      <c r="ULM75" s="462"/>
      <c r="ULN75" s="463"/>
      <c r="ULP75" s="457"/>
      <c r="ULQ75" s="461"/>
      <c r="ULR75" s="461"/>
      <c r="ULS75" s="462"/>
      <c r="ULT75" s="462"/>
      <c r="ULU75" s="462"/>
      <c r="ULV75" s="463"/>
      <c r="ULX75" s="457"/>
      <c r="ULY75" s="461"/>
      <c r="ULZ75" s="461"/>
      <c r="UMA75" s="462"/>
      <c r="UMB75" s="462"/>
      <c r="UMC75" s="462"/>
      <c r="UMD75" s="463"/>
      <c r="UMF75" s="457"/>
      <c r="UMG75" s="461"/>
      <c r="UMH75" s="461"/>
      <c r="UMI75" s="462"/>
      <c r="UMJ75" s="462"/>
      <c r="UMK75" s="462"/>
      <c r="UML75" s="463"/>
      <c r="UMN75" s="457"/>
      <c r="UMO75" s="461"/>
      <c r="UMP75" s="461"/>
      <c r="UMQ75" s="462"/>
      <c r="UMR75" s="462"/>
      <c r="UMS75" s="462"/>
      <c r="UMT75" s="463"/>
      <c r="UMV75" s="457"/>
      <c r="UMW75" s="461"/>
      <c r="UMX75" s="461"/>
      <c r="UMY75" s="462"/>
      <c r="UMZ75" s="462"/>
      <c r="UNA75" s="462"/>
      <c r="UNB75" s="463"/>
      <c r="UND75" s="457"/>
      <c r="UNE75" s="461"/>
      <c r="UNF75" s="461"/>
      <c r="UNG75" s="462"/>
      <c r="UNH75" s="462"/>
      <c r="UNI75" s="462"/>
      <c r="UNJ75" s="463"/>
      <c r="UNL75" s="457"/>
      <c r="UNM75" s="461"/>
      <c r="UNN75" s="461"/>
      <c r="UNO75" s="462"/>
      <c r="UNP75" s="462"/>
      <c r="UNQ75" s="462"/>
      <c r="UNR75" s="463"/>
      <c r="UNT75" s="457"/>
      <c r="UNU75" s="461"/>
      <c r="UNV75" s="461"/>
      <c r="UNW75" s="462"/>
      <c r="UNX75" s="462"/>
      <c r="UNY75" s="462"/>
      <c r="UNZ75" s="463"/>
      <c r="UOB75" s="457"/>
      <c r="UOC75" s="461"/>
      <c r="UOD75" s="461"/>
      <c r="UOE75" s="462"/>
      <c r="UOF75" s="462"/>
      <c r="UOG75" s="462"/>
      <c r="UOH75" s="463"/>
      <c r="UOJ75" s="457"/>
      <c r="UOK75" s="461"/>
      <c r="UOL75" s="461"/>
      <c r="UOM75" s="462"/>
      <c r="UON75" s="462"/>
      <c r="UOO75" s="462"/>
      <c r="UOP75" s="463"/>
      <c r="UOR75" s="457"/>
      <c r="UOS75" s="461"/>
      <c r="UOT75" s="461"/>
      <c r="UOU75" s="462"/>
      <c r="UOV75" s="462"/>
      <c r="UOW75" s="462"/>
      <c r="UOX75" s="463"/>
      <c r="UOZ75" s="457"/>
      <c r="UPA75" s="461"/>
      <c r="UPB75" s="461"/>
      <c r="UPC75" s="462"/>
      <c r="UPD75" s="462"/>
      <c r="UPE75" s="462"/>
      <c r="UPF75" s="463"/>
      <c r="UPH75" s="457"/>
      <c r="UPI75" s="461"/>
      <c r="UPJ75" s="461"/>
      <c r="UPK75" s="462"/>
      <c r="UPL75" s="462"/>
      <c r="UPM75" s="462"/>
      <c r="UPN75" s="463"/>
      <c r="UPP75" s="457"/>
      <c r="UPQ75" s="461"/>
      <c r="UPR75" s="461"/>
      <c r="UPS75" s="462"/>
      <c r="UPT75" s="462"/>
      <c r="UPU75" s="462"/>
      <c r="UPV75" s="463"/>
      <c r="UPX75" s="457"/>
      <c r="UPY75" s="461"/>
      <c r="UPZ75" s="461"/>
      <c r="UQA75" s="462"/>
      <c r="UQB75" s="462"/>
      <c r="UQC75" s="462"/>
      <c r="UQD75" s="463"/>
      <c r="UQF75" s="457"/>
      <c r="UQG75" s="461"/>
      <c r="UQH75" s="461"/>
      <c r="UQI75" s="462"/>
      <c r="UQJ75" s="462"/>
      <c r="UQK75" s="462"/>
      <c r="UQL75" s="463"/>
      <c r="UQN75" s="457"/>
      <c r="UQO75" s="461"/>
      <c r="UQP75" s="461"/>
      <c r="UQQ75" s="462"/>
      <c r="UQR75" s="462"/>
      <c r="UQS75" s="462"/>
      <c r="UQT75" s="463"/>
      <c r="UQV75" s="457"/>
      <c r="UQW75" s="461"/>
      <c r="UQX75" s="461"/>
      <c r="UQY75" s="462"/>
      <c r="UQZ75" s="462"/>
      <c r="URA75" s="462"/>
      <c r="URB75" s="463"/>
      <c r="URD75" s="457"/>
      <c r="URE75" s="461"/>
      <c r="URF75" s="461"/>
      <c r="URG75" s="462"/>
      <c r="URH75" s="462"/>
      <c r="URI75" s="462"/>
      <c r="URJ75" s="463"/>
      <c r="URL75" s="457"/>
      <c r="URM75" s="461"/>
      <c r="URN75" s="461"/>
      <c r="URO75" s="462"/>
      <c r="URP75" s="462"/>
      <c r="URQ75" s="462"/>
      <c r="URR75" s="463"/>
      <c r="URT75" s="457"/>
      <c r="URU75" s="461"/>
      <c r="URV75" s="461"/>
      <c r="URW75" s="462"/>
      <c r="URX75" s="462"/>
      <c r="URY75" s="462"/>
      <c r="URZ75" s="463"/>
      <c r="USB75" s="457"/>
      <c r="USC75" s="461"/>
      <c r="USD75" s="461"/>
      <c r="USE75" s="462"/>
      <c r="USF75" s="462"/>
      <c r="USG75" s="462"/>
      <c r="USH75" s="463"/>
      <c r="USJ75" s="457"/>
      <c r="USK75" s="461"/>
      <c r="USL75" s="461"/>
      <c r="USM75" s="462"/>
      <c r="USN75" s="462"/>
      <c r="USO75" s="462"/>
      <c r="USP75" s="463"/>
      <c r="USR75" s="457"/>
      <c r="USS75" s="461"/>
      <c r="UST75" s="461"/>
      <c r="USU75" s="462"/>
      <c r="USV75" s="462"/>
      <c r="USW75" s="462"/>
      <c r="USX75" s="463"/>
      <c r="USZ75" s="457"/>
      <c r="UTA75" s="461"/>
      <c r="UTB75" s="461"/>
      <c r="UTC75" s="462"/>
      <c r="UTD75" s="462"/>
      <c r="UTE75" s="462"/>
      <c r="UTF75" s="463"/>
      <c r="UTH75" s="457"/>
      <c r="UTI75" s="461"/>
      <c r="UTJ75" s="461"/>
      <c r="UTK75" s="462"/>
      <c r="UTL75" s="462"/>
      <c r="UTM75" s="462"/>
      <c r="UTN75" s="463"/>
      <c r="UTP75" s="457"/>
      <c r="UTQ75" s="461"/>
      <c r="UTR75" s="461"/>
      <c r="UTS75" s="462"/>
      <c r="UTT75" s="462"/>
      <c r="UTU75" s="462"/>
      <c r="UTV75" s="463"/>
      <c r="UTX75" s="457"/>
      <c r="UTY75" s="461"/>
      <c r="UTZ75" s="461"/>
      <c r="UUA75" s="462"/>
      <c r="UUB75" s="462"/>
      <c r="UUC75" s="462"/>
      <c r="UUD75" s="463"/>
      <c r="UUF75" s="457"/>
      <c r="UUG75" s="461"/>
      <c r="UUH75" s="461"/>
      <c r="UUI75" s="462"/>
      <c r="UUJ75" s="462"/>
      <c r="UUK75" s="462"/>
      <c r="UUL75" s="463"/>
      <c r="UUN75" s="457"/>
      <c r="UUO75" s="461"/>
      <c r="UUP75" s="461"/>
      <c r="UUQ75" s="462"/>
      <c r="UUR75" s="462"/>
      <c r="UUS75" s="462"/>
      <c r="UUT75" s="463"/>
      <c r="UUV75" s="457"/>
      <c r="UUW75" s="461"/>
      <c r="UUX75" s="461"/>
      <c r="UUY75" s="462"/>
      <c r="UUZ75" s="462"/>
      <c r="UVA75" s="462"/>
      <c r="UVB75" s="463"/>
      <c r="UVD75" s="457"/>
      <c r="UVE75" s="461"/>
      <c r="UVF75" s="461"/>
      <c r="UVG75" s="462"/>
      <c r="UVH75" s="462"/>
      <c r="UVI75" s="462"/>
      <c r="UVJ75" s="463"/>
      <c r="UVL75" s="457"/>
      <c r="UVM75" s="461"/>
      <c r="UVN75" s="461"/>
      <c r="UVO75" s="462"/>
      <c r="UVP75" s="462"/>
      <c r="UVQ75" s="462"/>
      <c r="UVR75" s="463"/>
      <c r="UVT75" s="457"/>
      <c r="UVU75" s="461"/>
      <c r="UVV75" s="461"/>
      <c r="UVW75" s="462"/>
      <c r="UVX75" s="462"/>
      <c r="UVY75" s="462"/>
      <c r="UVZ75" s="463"/>
      <c r="UWB75" s="457"/>
      <c r="UWC75" s="461"/>
      <c r="UWD75" s="461"/>
      <c r="UWE75" s="462"/>
      <c r="UWF75" s="462"/>
      <c r="UWG75" s="462"/>
      <c r="UWH75" s="463"/>
      <c r="UWJ75" s="457"/>
      <c r="UWK75" s="461"/>
      <c r="UWL75" s="461"/>
      <c r="UWM75" s="462"/>
      <c r="UWN75" s="462"/>
      <c r="UWO75" s="462"/>
      <c r="UWP75" s="463"/>
      <c r="UWR75" s="457"/>
      <c r="UWS75" s="461"/>
      <c r="UWT75" s="461"/>
      <c r="UWU75" s="462"/>
      <c r="UWV75" s="462"/>
      <c r="UWW75" s="462"/>
      <c r="UWX75" s="463"/>
      <c r="UWZ75" s="457"/>
      <c r="UXA75" s="461"/>
      <c r="UXB75" s="461"/>
      <c r="UXC75" s="462"/>
      <c r="UXD75" s="462"/>
      <c r="UXE75" s="462"/>
      <c r="UXF75" s="463"/>
      <c r="UXH75" s="457"/>
      <c r="UXI75" s="461"/>
      <c r="UXJ75" s="461"/>
      <c r="UXK75" s="462"/>
      <c r="UXL75" s="462"/>
      <c r="UXM75" s="462"/>
      <c r="UXN75" s="463"/>
      <c r="UXP75" s="457"/>
      <c r="UXQ75" s="461"/>
      <c r="UXR75" s="461"/>
      <c r="UXS75" s="462"/>
      <c r="UXT75" s="462"/>
      <c r="UXU75" s="462"/>
      <c r="UXV75" s="463"/>
      <c r="UXX75" s="457"/>
      <c r="UXY75" s="461"/>
      <c r="UXZ75" s="461"/>
      <c r="UYA75" s="462"/>
      <c r="UYB75" s="462"/>
      <c r="UYC75" s="462"/>
      <c r="UYD75" s="463"/>
      <c r="UYF75" s="457"/>
      <c r="UYG75" s="461"/>
      <c r="UYH75" s="461"/>
      <c r="UYI75" s="462"/>
      <c r="UYJ75" s="462"/>
      <c r="UYK75" s="462"/>
      <c r="UYL75" s="463"/>
      <c r="UYN75" s="457"/>
      <c r="UYO75" s="461"/>
      <c r="UYP75" s="461"/>
      <c r="UYQ75" s="462"/>
      <c r="UYR75" s="462"/>
      <c r="UYS75" s="462"/>
      <c r="UYT75" s="463"/>
      <c r="UYV75" s="457"/>
      <c r="UYW75" s="461"/>
      <c r="UYX75" s="461"/>
      <c r="UYY75" s="462"/>
      <c r="UYZ75" s="462"/>
      <c r="UZA75" s="462"/>
      <c r="UZB75" s="463"/>
      <c r="UZD75" s="457"/>
      <c r="UZE75" s="461"/>
      <c r="UZF75" s="461"/>
      <c r="UZG75" s="462"/>
      <c r="UZH75" s="462"/>
      <c r="UZI75" s="462"/>
      <c r="UZJ75" s="463"/>
      <c r="UZL75" s="457"/>
      <c r="UZM75" s="461"/>
      <c r="UZN75" s="461"/>
      <c r="UZO75" s="462"/>
      <c r="UZP75" s="462"/>
      <c r="UZQ75" s="462"/>
      <c r="UZR75" s="463"/>
      <c r="UZT75" s="457"/>
      <c r="UZU75" s="461"/>
      <c r="UZV75" s="461"/>
      <c r="UZW75" s="462"/>
      <c r="UZX75" s="462"/>
      <c r="UZY75" s="462"/>
      <c r="UZZ75" s="463"/>
      <c r="VAB75" s="457"/>
      <c r="VAC75" s="461"/>
      <c r="VAD75" s="461"/>
      <c r="VAE75" s="462"/>
      <c r="VAF75" s="462"/>
      <c r="VAG75" s="462"/>
      <c r="VAH75" s="463"/>
      <c r="VAJ75" s="457"/>
      <c r="VAK75" s="461"/>
      <c r="VAL75" s="461"/>
      <c r="VAM75" s="462"/>
      <c r="VAN75" s="462"/>
      <c r="VAO75" s="462"/>
      <c r="VAP75" s="463"/>
      <c r="VAR75" s="457"/>
      <c r="VAS75" s="461"/>
      <c r="VAT75" s="461"/>
      <c r="VAU75" s="462"/>
      <c r="VAV75" s="462"/>
      <c r="VAW75" s="462"/>
      <c r="VAX75" s="463"/>
      <c r="VAZ75" s="457"/>
      <c r="VBA75" s="461"/>
      <c r="VBB75" s="461"/>
      <c r="VBC75" s="462"/>
      <c r="VBD75" s="462"/>
      <c r="VBE75" s="462"/>
      <c r="VBF75" s="463"/>
      <c r="VBH75" s="457"/>
      <c r="VBI75" s="461"/>
      <c r="VBJ75" s="461"/>
      <c r="VBK75" s="462"/>
      <c r="VBL75" s="462"/>
      <c r="VBM75" s="462"/>
      <c r="VBN75" s="463"/>
      <c r="VBP75" s="457"/>
      <c r="VBQ75" s="461"/>
      <c r="VBR75" s="461"/>
      <c r="VBS75" s="462"/>
      <c r="VBT75" s="462"/>
      <c r="VBU75" s="462"/>
      <c r="VBV75" s="463"/>
      <c r="VBX75" s="457"/>
      <c r="VBY75" s="461"/>
      <c r="VBZ75" s="461"/>
      <c r="VCA75" s="462"/>
      <c r="VCB75" s="462"/>
      <c r="VCC75" s="462"/>
      <c r="VCD75" s="463"/>
      <c r="VCF75" s="457"/>
      <c r="VCG75" s="461"/>
      <c r="VCH75" s="461"/>
      <c r="VCI75" s="462"/>
      <c r="VCJ75" s="462"/>
      <c r="VCK75" s="462"/>
      <c r="VCL75" s="463"/>
      <c r="VCN75" s="457"/>
      <c r="VCO75" s="461"/>
      <c r="VCP75" s="461"/>
      <c r="VCQ75" s="462"/>
      <c r="VCR75" s="462"/>
      <c r="VCS75" s="462"/>
      <c r="VCT75" s="463"/>
      <c r="VCV75" s="457"/>
      <c r="VCW75" s="461"/>
      <c r="VCX75" s="461"/>
      <c r="VCY75" s="462"/>
      <c r="VCZ75" s="462"/>
      <c r="VDA75" s="462"/>
      <c r="VDB75" s="463"/>
      <c r="VDD75" s="457"/>
      <c r="VDE75" s="461"/>
      <c r="VDF75" s="461"/>
      <c r="VDG75" s="462"/>
      <c r="VDH75" s="462"/>
      <c r="VDI75" s="462"/>
      <c r="VDJ75" s="463"/>
      <c r="VDL75" s="457"/>
      <c r="VDM75" s="461"/>
      <c r="VDN75" s="461"/>
      <c r="VDO75" s="462"/>
      <c r="VDP75" s="462"/>
      <c r="VDQ75" s="462"/>
      <c r="VDR75" s="463"/>
      <c r="VDT75" s="457"/>
      <c r="VDU75" s="461"/>
      <c r="VDV75" s="461"/>
      <c r="VDW75" s="462"/>
      <c r="VDX75" s="462"/>
      <c r="VDY75" s="462"/>
      <c r="VDZ75" s="463"/>
      <c r="VEB75" s="457"/>
      <c r="VEC75" s="461"/>
      <c r="VED75" s="461"/>
      <c r="VEE75" s="462"/>
      <c r="VEF75" s="462"/>
      <c r="VEG75" s="462"/>
      <c r="VEH75" s="463"/>
      <c r="VEJ75" s="457"/>
      <c r="VEK75" s="461"/>
      <c r="VEL75" s="461"/>
      <c r="VEM75" s="462"/>
      <c r="VEN75" s="462"/>
      <c r="VEO75" s="462"/>
      <c r="VEP75" s="463"/>
      <c r="VER75" s="457"/>
      <c r="VES75" s="461"/>
      <c r="VET75" s="461"/>
      <c r="VEU75" s="462"/>
      <c r="VEV75" s="462"/>
      <c r="VEW75" s="462"/>
      <c r="VEX75" s="463"/>
      <c r="VEZ75" s="457"/>
      <c r="VFA75" s="461"/>
      <c r="VFB75" s="461"/>
      <c r="VFC75" s="462"/>
      <c r="VFD75" s="462"/>
      <c r="VFE75" s="462"/>
      <c r="VFF75" s="463"/>
      <c r="VFH75" s="457"/>
      <c r="VFI75" s="461"/>
      <c r="VFJ75" s="461"/>
      <c r="VFK75" s="462"/>
      <c r="VFL75" s="462"/>
      <c r="VFM75" s="462"/>
      <c r="VFN75" s="463"/>
      <c r="VFP75" s="457"/>
      <c r="VFQ75" s="461"/>
      <c r="VFR75" s="461"/>
      <c r="VFS75" s="462"/>
      <c r="VFT75" s="462"/>
      <c r="VFU75" s="462"/>
      <c r="VFV75" s="463"/>
      <c r="VFX75" s="457"/>
      <c r="VFY75" s="461"/>
      <c r="VFZ75" s="461"/>
      <c r="VGA75" s="462"/>
      <c r="VGB75" s="462"/>
      <c r="VGC75" s="462"/>
      <c r="VGD75" s="463"/>
      <c r="VGF75" s="457"/>
      <c r="VGG75" s="461"/>
      <c r="VGH75" s="461"/>
      <c r="VGI75" s="462"/>
      <c r="VGJ75" s="462"/>
      <c r="VGK75" s="462"/>
      <c r="VGL75" s="463"/>
      <c r="VGN75" s="457"/>
      <c r="VGO75" s="461"/>
      <c r="VGP75" s="461"/>
      <c r="VGQ75" s="462"/>
      <c r="VGR75" s="462"/>
      <c r="VGS75" s="462"/>
      <c r="VGT75" s="463"/>
      <c r="VGV75" s="457"/>
      <c r="VGW75" s="461"/>
      <c r="VGX75" s="461"/>
      <c r="VGY75" s="462"/>
      <c r="VGZ75" s="462"/>
      <c r="VHA75" s="462"/>
      <c r="VHB75" s="463"/>
      <c r="VHD75" s="457"/>
      <c r="VHE75" s="461"/>
      <c r="VHF75" s="461"/>
      <c r="VHG75" s="462"/>
      <c r="VHH75" s="462"/>
      <c r="VHI75" s="462"/>
      <c r="VHJ75" s="463"/>
      <c r="VHL75" s="457"/>
      <c r="VHM75" s="461"/>
      <c r="VHN75" s="461"/>
      <c r="VHO75" s="462"/>
      <c r="VHP75" s="462"/>
      <c r="VHQ75" s="462"/>
      <c r="VHR75" s="463"/>
      <c r="VHT75" s="457"/>
      <c r="VHU75" s="461"/>
      <c r="VHV75" s="461"/>
      <c r="VHW75" s="462"/>
      <c r="VHX75" s="462"/>
      <c r="VHY75" s="462"/>
      <c r="VHZ75" s="463"/>
      <c r="VIB75" s="457"/>
      <c r="VIC75" s="461"/>
      <c r="VID75" s="461"/>
      <c r="VIE75" s="462"/>
      <c r="VIF75" s="462"/>
      <c r="VIG75" s="462"/>
      <c r="VIH75" s="463"/>
      <c r="VIJ75" s="457"/>
      <c r="VIK75" s="461"/>
      <c r="VIL75" s="461"/>
      <c r="VIM75" s="462"/>
      <c r="VIN75" s="462"/>
      <c r="VIO75" s="462"/>
      <c r="VIP75" s="463"/>
      <c r="VIR75" s="457"/>
      <c r="VIS75" s="461"/>
      <c r="VIT75" s="461"/>
      <c r="VIU75" s="462"/>
      <c r="VIV75" s="462"/>
      <c r="VIW75" s="462"/>
      <c r="VIX75" s="463"/>
      <c r="VIZ75" s="457"/>
      <c r="VJA75" s="461"/>
      <c r="VJB75" s="461"/>
      <c r="VJC75" s="462"/>
      <c r="VJD75" s="462"/>
      <c r="VJE75" s="462"/>
      <c r="VJF75" s="463"/>
      <c r="VJH75" s="457"/>
      <c r="VJI75" s="461"/>
      <c r="VJJ75" s="461"/>
      <c r="VJK75" s="462"/>
      <c r="VJL75" s="462"/>
      <c r="VJM75" s="462"/>
      <c r="VJN75" s="463"/>
      <c r="VJP75" s="457"/>
      <c r="VJQ75" s="461"/>
      <c r="VJR75" s="461"/>
      <c r="VJS75" s="462"/>
      <c r="VJT75" s="462"/>
      <c r="VJU75" s="462"/>
      <c r="VJV75" s="463"/>
      <c r="VJX75" s="457"/>
      <c r="VJY75" s="461"/>
      <c r="VJZ75" s="461"/>
      <c r="VKA75" s="462"/>
      <c r="VKB75" s="462"/>
      <c r="VKC75" s="462"/>
      <c r="VKD75" s="463"/>
      <c r="VKF75" s="457"/>
      <c r="VKG75" s="461"/>
      <c r="VKH75" s="461"/>
      <c r="VKI75" s="462"/>
      <c r="VKJ75" s="462"/>
      <c r="VKK75" s="462"/>
      <c r="VKL75" s="463"/>
      <c r="VKN75" s="457"/>
      <c r="VKO75" s="461"/>
      <c r="VKP75" s="461"/>
      <c r="VKQ75" s="462"/>
      <c r="VKR75" s="462"/>
      <c r="VKS75" s="462"/>
      <c r="VKT75" s="463"/>
      <c r="VKV75" s="457"/>
      <c r="VKW75" s="461"/>
      <c r="VKX75" s="461"/>
      <c r="VKY75" s="462"/>
      <c r="VKZ75" s="462"/>
      <c r="VLA75" s="462"/>
      <c r="VLB75" s="463"/>
      <c r="VLD75" s="457"/>
      <c r="VLE75" s="461"/>
      <c r="VLF75" s="461"/>
      <c r="VLG75" s="462"/>
      <c r="VLH75" s="462"/>
      <c r="VLI75" s="462"/>
      <c r="VLJ75" s="463"/>
      <c r="VLL75" s="457"/>
      <c r="VLM75" s="461"/>
      <c r="VLN75" s="461"/>
      <c r="VLO75" s="462"/>
      <c r="VLP75" s="462"/>
      <c r="VLQ75" s="462"/>
      <c r="VLR75" s="463"/>
      <c r="VLT75" s="457"/>
      <c r="VLU75" s="461"/>
      <c r="VLV75" s="461"/>
      <c r="VLW75" s="462"/>
      <c r="VLX75" s="462"/>
      <c r="VLY75" s="462"/>
      <c r="VLZ75" s="463"/>
      <c r="VMB75" s="457"/>
      <c r="VMC75" s="461"/>
      <c r="VMD75" s="461"/>
      <c r="VME75" s="462"/>
      <c r="VMF75" s="462"/>
      <c r="VMG75" s="462"/>
      <c r="VMH75" s="463"/>
      <c r="VMJ75" s="457"/>
      <c r="VMK75" s="461"/>
      <c r="VML75" s="461"/>
      <c r="VMM75" s="462"/>
      <c r="VMN75" s="462"/>
      <c r="VMO75" s="462"/>
      <c r="VMP75" s="463"/>
      <c r="VMR75" s="457"/>
      <c r="VMS75" s="461"/>
      <c r="VMT75" s="461"/>
      <c r="VMU75" s="462"/>
      <c r="VMV75" s="462"/>
      <c r="VMW75" s="462"/>
      <c r="VMX75" s="463"/>
      <c r="VMZ75" s="457"/>
      <c r="VNA75" s="461"/>
      <c r="VNB75" s="461"/>
      <c r="VNC75" s="462"/>
      <c r="VND75" s="462"/>
      <c r="VNE75" s="462"/>
      <c r="VNF75" s="463"/>
      <c r="VNH75" s="457"/>
      <c r="VNI75" s="461"/>
      <c r="VNJ75" s="461"/>
      <c r="VNK75" s="462"/>
      <c r="VNL75" s="462"/>
      <c r="VNM75" s="462"/>
      <c r="VNN75" s="463"/>
      <c r="VNP75" s="457"/>
      <c r="VNQ75" s="461"/>
      <c r="VNR75" s="461"/>
      <c r="VNS75" s="462"/>
      <c r="VNT75" s="462"/>
      <c r="VNU75" s="462"/>
      <c r="VNV75" s="463"/>
      <c r="VNX75" s="457"/>
      <c r="VNY75" s="461"/>
      <c r="VNZ75" s="461"/>
      <c r="VOA75" s="462"/>
      <c r="VOB75" s="462"/>
      <c r="VOC75" s="462"/>
      <c r="VOD75" s="463"/>
      <c r="VOF75" s="457"/>
      <c r="VOG75" s="461"/>
      <c r="VOH75" s="461"/>
      <c r="VOI75" s="462"/>
      <c r="VOJ75" s="462"/>
      <c r="VOK75" s="462"/>
      <c r="VOL75" s="463"/>
      <c r="VON75" s="457"/>
      <c r="VOO75" s="461"/>
      <c r="VOP75" s="461"/>
      <c r="VOQ75" s="462"/>
      <c r="VOR75" s="462"/>
      <c r="VOS75" s="462"/>
      <c r="VOT75" s="463"/>
      <c r="VOV75" s="457"/>
      <c r="VOW75" s="461"/>
      <c r="VOX75" s="461"/>
      <c r="VOY75" s="462"/>
      <c r="VOZ75" s="462"/>
      <c r="VPA75" s="462"/>
      <c r="VPB75" s="463"/>
      <c r="VPD75" s="457"/>
      <c r="VPE75" s="461"/>
      <c r="VPF75" s="461"/>
      <c r="VPG75" s="462"/>
      <c r="VPH75" s="462"/>
      <c r="VPI75" s="462"/>
      <c r="VPJ75" s="463"/>
      <c r="VPL75" s="457"/>
      <c r="VPM75" s="461"/>
      <c r="VPN75" s="461"/>
      <c r="VPO75" s="462"/>
      <c r="VPP75" s="462"/>
      <c r="VPQ75" s="462"/>
      <c r="VPR75" s="463"/>
      <c r="VPT75" s="457"/>
      <c r="VPU75" s="461"/>
      <c r="VPV75" s="461"/>
      <c r="VPW75" s="462"/>
      <c r="VPX75" s="462"/>
      <c r="VPY75" s="462"/>
      <c r="VPZ75" s="463"/>
      <c r="VQB75" s="457"/>
      <c r="VQC75" s="461"/>
      <c r="VQD75" s="461"/>
      <c r="VQE75" s="462"/>
      <c r="VQF75" s="462"/>
      <c r="VQG75" s="462"/>
      <c r="VQH75" s="463"/>
      <c r="VQJ75" s="457"/>
      <c r="VQK75" s="461"/>
      <c r="VQL75" s="461"/>
      <c r="VQM75" s="462"/>
      <c r="VQN75" s="462"/>
      <c r="VQO75" s="462"/>
      <c r="VQP75" s="463"/>
      <c r="VQR75" s="457"/>
      <c r="VQS75" s="461"/>
      <c r="VQT75" s="461"/>
      <c r="VQU75" s="462"/>
      <c r="VQV75" s="462"/>
      <c r="VQW75" s="462"/>
      <c r="VQX75" s="463"/>
      <c r="VQZ75" s="457"/>
      <c r="VRA75" s="461"/>
      <c r="VRB75" s="461"/>
      <c r="VRC75" s="462"/>
      <c r="VRD75" s="462"/>
      <c r="VRE75" s="462"/>
      <c r="VRF75" s="463"/>
      <c r="VRH75" s="457"/>
      <c r="VRI75" s="461"/>
      <c r="VRJ75" s="461"/>
      <c r="VRK75" s="462"/>
      <c r="VRL75" s="462"/>
      <c r="VRM75" s="462"/>
      <c r="VRN75" s="463"/>
      <c r="VRP75" s="457"/>
      <c r="VRQ75" s="461"/>
      <c r="VRR75" s="461"/>
      <c r="VRS75" s="462"/>
      <c r="VRT75" s="462"/>
      <c r="VRU75" s="462"/>
      <c r="VRV75" s="463"/>
      <c r="VRX75" s="457"/>
      <c r="VRY75" s="461"/>
      <c r="VRZ75" s="461"/>
      <c r="VSA75" s="462"/>
      <c r="VSB75" s="462"/>
      <c r="VSC75" s="462"/>
      <c r="VSD75" s="463"/>
      <c r="VSF75" s="457"/>
      <c r="VSG75" s="461"/>
      <c r="VSH75" s="461"/>
      <c r="VSI75" s="462"/>
      <c r="VSJ75" s="462"/>
      <c r="VSK75" s="462"/>
      <c r="VSL75" s="463"/>
      <c r="VSN75" s="457"/>
      <c r="VSO75" s="461"/>
      <c r="VSP75" s="461"/>
      <c r="VSQ75" s="462"/>
      <c r="VSR75" s="462"/>
      <c r="VSS75" s="462"/>
      <c r="VST75" s="463"/>
      <c r="VSV75" s="457"/>
      <c r="VSW75" s="461"/>
      <c r="VSX75" s="461"/>
      <c r="VSY75" s="462"/>
      <c r="VSZ75" s="462"/>
      <c r="VTA75" s="462"/>
      <c r="VTB75" s="463"/>
      <c r="VTD75" s="457"/>
      <c r="VTE75" s="461"/>
      <c r="VTF75" s="461"/>
      <c r="VTG75" s="462"/>
      <c r="VTH75" s="462"/>
      <c r="VTI75" s="462"/>
      <c r="VTJ75" s="463"/>
      <c r="VTL75" s="457"/>
      <c r="VTM75" s="461"/>
      <c r="VTN75" s="461"/>
      <c r="VTO75" s="462"/>
      <c r="VTP75" s="462"/>
      <c r="VTQ75" s="462"/>
      <c r="VTR75" s="463"/>
      <c r="VTT75" s="457"/>
      <c r="VTU75" s="461"/>
      <c r="VTV75" s="461"/>
      <c r="VTW75" s="462"/>
      <c r="VTX75" s="462"/>
      <c r="VTY75" s="462"/>
      <c r="VTZ75" s="463"/>
      <c r="VUB75" s="457"/>
      <c r="VUC75" s="461"/>
      <c r="VUD75" s="461"/>
      <c r="VUE75" s="462"/>
      <c r="VUF75" s="462"/>
      <c r="VUG75" s="462"/>
      <c r="VUH75" s="463"/>
      <c r="VUJ75" s="457"/>
      <c r="VUK75" s="461"/>
      <c r="VUL75" s="461"/>
      <c r="VUM75" s="462"/>
      <c r="VUN75" s="462"/>
      <c r="VUO75" s="462"/>
      <c r="VUP75" s="463"/>
      <c r="VUR75" s="457"/>
      <c r="VUS75" s="461"/>
      <c r="VUT75" s="461"/>
      <c r="VUU75" s="462"/>
      <c r="VUV75" s="462"/>
      <c r="VUW75" s="462"/>
      <c r="VUX75" s="463"/>
      <c r="VUZ75" s="457"/>
      <c r="VVA75" s="461"/>
      <c r="VVB75" s="461"/>
      <c r="VVC75" s="462"/>
      <c r="VVD75" s="462"/>
      <c r="VVE75" s="462"/>
      <c r="VVF75" s="463"/>
      <c r="VVH75" s="457"/>
      <c r="VVI75" s="461"/>
      <c r="VVJ75" s="461"/>
      <c r="VVK75" s="462"/>
      <c r="VVL75" s="462"/>
      <c r="VVM75" s="462"/>
      <c r="VVN75" s="463"/>
      <c r="VVP75" s="457"/>
      <c r="VVQ75" s="461"/>
      <c r="VVR75" s="461"/>
      <c r="VVS75" s="462"/>
      <c r="VVT75" s="462"/>
      <c r="VVU75" s="462"/>
      <c r="VVV75" s="463"/>
      <c r="VVX75" s="457"/>
      <c r="VVY75" s="461"/>
      <c r="VVZ75" s="461"/>
      <c r="VWA75" s="462"/>
      <c r="VWB75" s="462"/>
      <c r="VWC75" s="462"/>
      <c r="VWD75" s="463"/>
      <c r="VWF75" s="457"/>
      <c r="VWG75" s="461"/>
      <c r="VWH75" s="461"/>
      <c r="VWI75" s="462"/>
      <c r="VWJ75" s="462"/>
      <c r="VWK75" s="462"/>
      <c r="VWL75" s="463"/>
      <c r="VWN75" s="457"/>
      <c r="VWO75" s="461"/>
      <c r="VWP75" s="461"/>
      <c r="VWQ75" s="462"/>
      <c r="VWR75" s="462"/>
      <c r="VWS75" s="462"/>
      <c r="VWT75" s="463"/>
      <c r="VWV75" s="457"/>
      <c r="VWW75" s="461"/>
      <c r="VWX75" s="461"/>
      <c r="VWY75" s="462"/>
      <c r="VWZ75" s="462"/>
      <c r="VXA75" s="462"/>
      <c r="VXB75" s="463"/>
      <c r="VXD75" s="457"/>
      <c r="VXE75" s="461"/>
      <c r="VXF75" s="461"/>
      <c r="VXG75" s="462"/>
      <c r="VXH75" s="462"/>
      <c r="VXI75" s="462"/>
      <c r="VXJ75" s="463"/>
      <c r="VXL75" s="457"/>
      <c r="VXM75" s="461"/>
      <c r="VXN75" s="461"/>
      <c r="VXO75" s="462"/>
      <c r="VXP75" s="462"/>
      <c r="VXQ75" s="462"/>
      <c r="VXR75" s="463"/>
      <c r="VXT75" s="457"/>
      <c r="VXU75" s="461"/>
      <c r="VXV75" s="461"/>
      <c r="VXW75" s="462"/>
      <c r="VXX75" s="462"/>
      <c r="VXY75" s="462"/>
      <c r="VXZ75" s="463"/>
      <c r="VYB75" s="457"/>
      <c r="VYC75" s="461"/>
      <c r="VYD75" s="461"/>
      <c r="VYE75" s="462"/>
      <c r="VYF75" s="462"/>
      <c r="VYG75" s="462"/>
      <c r="VYH75" s="463"/>
      <c r="VYJ75" s="457"/>
      <c r="VYK75" s="461"/>
      <c r="VYL75" s="461"/>
      <c r="VYM75" s="462"/>
      <c r="VYN75" s="462"/>
      <c r="VYO75" s="462"/>
      <c r="VYP75" s="463"/>
      <c r="VYR75" s="457"/>
      <c r="VYS75" s="461"/>
      <c r="VYT75" s="461"/>
      <c r="VYU75" s="462"/>
      <c r="VYV75" s="462"/>
      <c r="VYW75" s="462"/>
      <c r="VYX75" s="463"/>
      <c r="VYZ75" s="457"/>
      <c r="VZA75" s="461"/>
      <c r="VZB75" s="461"/>
      <c r="VZC75" s="462"/>
      <c r="VZD75" s="462"/>
      <c r="VZE75" s="462"/>
      <c r="VZF75" s="463"/>
      <c r="VZH75" s="457"/>
      <c r="VZI75" s="461"/>
      <c r="VZJ75" s="461"/>
      <c r="VZK75" s="462"/>
      <c r="VZL75" s="462"/>
      <c r="VZM75" s="462"/>
      <c r="VZN75" s="463"/>
      <c r="VZP75" s="457"/>
      <c r="VZQ75" s="461"/>
      <c r="VZR75" s="461"/>
      <c r="VZS75" s="462"/>
      <c r="VZT75" s="462"/>
      <c r="VZU75" s="462"/>
      <c r="VZV75" s="463"/>
      <c r="VZX75" s="457"/>
      <c r="VZY75" s="461"/>
      <c r="VZZ75" s="461"/>
      <c r="WAA75" s="462"/>
      <c r="WAB75" s="462"/>
      <c r="WAC75" s="462"/>
      <c r="WAD75" s="463"/>
      <c r="WAF75" s="457"/>
      <c r="WAG75" s="461"/>
      <c r="WAH75" s="461"/>
      <c r="WAI75" s="462"/>
      <c r="WAJ75" s="462"/>
      <c r="WAK75" s="462"/>
      <c r="WAL75" s="463"/>
      <c r="WAN75" s="457"/>
      <c r="WAO75" s="461"/>
      <c r="WAP75" s="461"/>
      <c r="WAQ75" s="462"/>
      <c r="WAR75" s="462"/>
      <c r="WAS75" s="462"/>
      <c r="WAT75" s="463"/>
      <c r="WAV75" s="457"/>
      <c r="WAW75" s="461"/>
      <c r="WAX75" s="461"/>
      <c r="WAY75" s="462"/>
      <c r="WAZ75" s="462"/>
      <c r="WBA75" s="462"/>
      <c r="WBB75" s="463"/>
      <c r="WBD75" s="457"/>
      <c r="WBE75" s="461"/>
      <c r="WBF75" s="461"/>
      <c r="WBG75" s="462"/>
      <c r="WBH75" s="462"/>
      <c r="WBI75" s="462"/>
      <c r="WBJ75" s="463"/>
      <c r="WBL75" s="457"/>
      <c r="WBM75" s="461"/>
      <c r="WBN75" s="461"/>
      <c r="WBO75" s="462"/>
      <c r="WBP75" s="462"/>
      <c r="WBQ75" s="462"/>
      <c r="WBR75" s="463"/>
      <c r="WBT75" s="457"/>
      <c r="WBU75" s="461"/>
      <c r="WBV75" s="461"/>
      <c r="WBW75" s="462"/>
      <c r="WBX75" s="462"/>
      <c r="WBY75" s="462"/>
      <c r="WBZ75" s="463"/>
      <c r="WCB75" s="457"/>
      <c r="WCC75" s="461"/>
      <c r="WCD75" s="461"/>
      <c r="WCE75" s="462"/>
      <c r="WCF75" s="462"/>
      <c r="WCG75" s="462"/>
      <c r="WCH75" s="463"/>
      <c r="WCJ75" s="457"/>
      <c r="WCK75" s="461"/>
      <c r="WCL75" s="461"/>
      <c r="WCM75" s="462"/>
      <c r="WCN75" s="462"/>
      <c r="WCO75" s="462"/>
      <c r="WCP75" s="463"/>
      <c r="WCR75" s="457"/>
      <c r="WCS75" s="461"/>
      <c r="WCT75" s="461"/>
      <c r="WCU75" s="462"/>
      <c r="WCV75" s="462"/>
      <c r="WCW75" s="462"/>
      <c r="WCX75" s="463"/>
      <c r="WCZ75" s="457"/>
      <c r="WDA75" s="461"/>
      <c r="WDB75" s="461"/>
      <c r="WDC75" s="462"/>
      <c r="WDD75" s="462"/>
      <c r="WDE75" s="462"/>
      <c r="WDF75" s="463"/>
      <c r="WDH75" s="457"/>
      <c r="WDI75" s="461"/>
      <c r="WDJ75" s="461"/>
      <c r="WDK75" s="462"/>
      <c r="WDL75" s="462"/>
      <c r="WDM75" s="462"/>
      <c r="WDN75" s="463"/>
      <c r="WDP75" s="457"/>
      <c r="WDQ75" s="461"/>
      <c r="WDR75" s="461"/>
      <c r="WDS75" s="462"/>
      <c r="WDT75" s="462"/>
      <c r="WDU75" s="462"/>
      <c r="WDV75" s="463"/>
      <c r="WDX75" s="457"/>
      <c r="WDY75" s="461"/>
      <c r="WDZ75" s="461"/>
      <c r="WEA75" s="462"/>
      <c r="WEB75" s="462"/>
      <c r="WEC75" s="462"/>
      <c r="WED75" s="463"/>
      <c r="WEF75" s="457"/>
      <c r="WEG75" s="461"/>
      <c r="WEH75" s="461"/>
      <c r="WEI75" s="462"/>
      <c r="WEJ75" s="462"/>
      <c r="WEK75" s="462"/>
      <c r="WEL75" s="463"/>
      <c r="WEN75" s="457"/>
      <c r="WEO75" s="461"/>
      <c r="WEP75" s="461"/>
      <c r="WEQ75" s="462"/>
      <c r="WER75" s="462"/>
      <c r="WES75" s="462"/>
      <c r="WET75" s="463"/>
      <c r="WEV75" s="457"/>
      <c r="WEW75" s="461"/>
      <c r="WEX75" s="461"/>
      <c r="WEY75" s="462"/>
      <c r="WEZ75" s="462"/>
      <c r="WFA75" s="462"/>
      <c r="WFB75" s="463"/>
      <c r="WFD75" s="457"/>
      <c r="WFE75" s="461"/>
      <c r="WFF75" s="461"/>
      <c r="WFG75" s="462"/>
      <c r="WFH75" s="462"/>
      <c r="WFI75" s="462"/>
      <c r="WFJ75" s="463"/>
      <c r="WFL75" s="457"/>
      <c r="WFM75" s="461"/>
      <c r="WFN75" s="461"/>
      <c r="WFO75" s="462"/>
      <c r="WFP75" s="462"/>
      <c r="WFQ75" s="462"/>
      <c r="WFR75" s="463"/>
      <c r="WFT75" s="457"/>
      <c r="WFU75" s="461"/>
      <c r="WFV75" s="461"/>
      <c r="WFW75" s="462"/>
      <c r="WFX75" s="462"/>
      <c r="WFY75" s="462"/>
      <c r="WFZ75" s="463"/>
      <c r="WGB75" s="457"/>
      <c r="WGC75" s="461"/>
      <c r="WGD75" s="461"/>
      <c r="WGE75" s="462"/>
      <c r="WGF75" s="462"/>
      <c r="WGG75" s="462"/>
      <c r="WGH75" s="463"/>
      <c r="WGJ75" s="457"/>
      <c r="WGK75" s="461"/>
      <c r="WGL75" s="461"/>
      <c r="WGM75" s="462"/>
      <c r="WGN75" s="462"/>
      <c r="WGO75" s="462"/>
      <c r="WGP75" s="463"/>
      <c r="WGR75" s="457"/>
      <c r="WGS75" s="461"/>
      <c r="WGT75" s="461"/>
      <c r="WGU75" s="462"/>
      <c r="WGV75" s="462"/>
      <c r="WGW75" s="462"/>
      <c r="WGX75" s="463"/>
      <c r="WGZ75" s="457"/>
      <c r="WHA75" s="461"/>
      <c r="WHB75" s="461"/>
      <c r="WHC75" s="462"/>
      <c r="WHD75" s="462"/>
      <c r="WHE75" s="462"/>
      <c r="WHF75" s="463"/>
      <c r="WHH75" s="457"/>
      <c r="WHI75" s="461"/>
      <c r="WHJ75" s="461"/>
      <c r="WHK75" s="462"/>
      <c r="WHL75" s="462"/>
      <c r="WHM75" s="462"/>
      <c r="WHN75" s="463"/>
      <c r="WHP75" s="457"/>
      <c r="WHQ75" s="461"/>
      <c r="WHR75" s="461"/>
      <c r="WHS75" s="462"/>
      <c r="WHT75" s="462"/>
      <c r="WHU75" s="462"/>
      <c r="WHV75" s="463"/>
      <c r="WHX75" s="457"/>
      <c r="WHY75" s="461"/>
      <c r="WHZ75" s="461"/>
      <c r="WIA75" s="462"/>
      <c r="WIB75" s="462"/>
      <c r="WIC75" s="462"/>
      <c r="WID75" s="463"/>
      <c r="WIF75" s="457"/>
      <c r="WIG75" s="461"/>
      <c r="WIH75" s="461"/>
      <c r="WII75" s="462"/>
      <c r="WIJ75" s="462"/>
      <c r="WIK75" s="462"/>
      <c r="WIL75" s="463"/>
      <c r="WIN75" s="457"/>
      <c r="WIO75" s="461"/>
      <c r="WIP75" s="461"/>
      <c r="WIQ75" s="462"/>
      <c r="WIR75" s="462"/>
      <c r="WIS75" s="462"/>
      <c r="WIT75" s="463"/>
      <c r="WIV75" s="457"/>
      <c r="WIW75" s="461"/>
      <c r="WIX75" s="461"/>
      <c r="WIY75" s="462"/>
      <c r="WIZ75" s="462"/>
      <c r="WJA75" s="462"/>
      <c r="WJB75" s="463"/>
      <c r="WJD75" s="457"/>
      <c r="WJE75" s="461"/>
      <c r="WJF75" s="461"/>
      <c r="WJG75" s="462"/>
      <c r="WJH75" s="462"/>
      <c r="WJI75" s="462"/>
      <c r="WJJ75" s="463"/>
      <c r="WJL75" s="457"/>
      <c r="WJM75" s="461"/>
      <c r="WJN75" s="461"/>
      <c r="WJO75" s="462"/>
      <c r="WJP75" s="462"/>
      <c r="WJQ75" s="462"/>
      <c r="WJR75" s="463"/>
      <c r="WJT75" s="457"/>
      <c r="WJU75" s="461"/>
      <c r="WJV75" s="461"/>
      <c r="WJW75" s="462"/>
      <c r="WJX75" s="462"/>
      <c r="WJY75" s="462"/>
      <c r="WJZ75" s="463"/>
      <c r="WKB75" s="457"/>
      <c r="WKC75" s="461"/>
      <c r="WKD75" s="461"/>
      <c r="WKE75" s="462"/>
      <c r="WKF75" s="462"/>
      <c r="WKG75" s="462"/>
      <c r="WKH75" s="463"/>
      <c r="WKJ75" s="457"/>
      <c r="WKK75" s="461"/>
      <c r="WKL75" s="461"/>
      <c r="WKM75" s="462"/>
      <c r="WKN75" s="462"/>
      <c r="WKO75" s="462"/>
      <c r="WKP75" s="463"/>
      <c r="WKR75" s="457"/>
      <c r="WKS75" s="461"/>
      <c r="WKT75" s="461"/>
      <c r="WKU75" s="462"/>
      <c r="WKV75" s="462"/>
      <c r="WKW75" s="462"/>
      <c r="WKX75" s="463"/>
      <c r="WKZ75" s="457"/>
      <c r="WLA75" s="461"/>
      <c r="WLB75" s="461"/>
      <c r="WLC75" s="462"/>
      <c r="WLD75" s="462"/>
      <c r="WLE75" s="462"/>
      <c r="WLF75" s="463"/>
      <c r="WLH75" s="457"/>
      <c r="WLI75" s="461"/>
      <c r="WLJ75" s="461"/>
      <c r="WLK75" s="462"/>
      <c r="WLL75" s="462"/>
      <c r="WLM75" s="462"/>
      <c r="WLN75" s="463"/>
      <c r="WLP75" s="457"/>
      <c r="WLQ75" s="461"/>
      <c r="WLR75" s="461"/>
      <c r="WLS75" s="462"/>
      <c r="WLT75" s="462"/>
      <c r="WLU75" s="462"/>
      <c r="WLV75" s="463"/>
      <c r="WLX75" s="457"/>
      <c r="WLY75" s="461"/>
      <c r="WLZ75" s="461"/>
      <c r="WMA75" s="462"/>
      <c r="WMB75" s="462"/>
      <c r="WMC75" s="462"/>
      <c r="WMD75" s="463"/>
      <c r="WMF75" s="457"/>
      <c r="WMG75" s="461"/>
      <c r="WMH75" s="461"/>
      <c r="WMI75" s="462"/>
      <c r="WMJ75" s="462"/>
      <c r="WMK75" s="462"/>
      <c r="WML75" s="463"/>
      <c r="WMN75" s="457"/>
      <c r="WMO75" s="461"/>
      <c r="WMP75" s="461"/>
      <c r="WMQ75" s="462"/>
      <c r="WMR75" s="462"/>
      <c r="WMS75" s="462"/>
      <c r="WMT75" s="463"/>
      <c r="WMV75" s="457"/>
      <c r="WMW75" s="461"/>
      <c r="WMX75" s="461"/>
      <c r="WMY75" s="462"/>
      <c r="WMZ75" s="462"/>
      <c r="WNA75" s="462"/>
      <c r="WNB75" s="463"/>
      <c r="WND75" s="457"/>
      <c r="WNE75" s="461"/>
      <c r="WNF75" s="461"/>
      <c r="WNG75" s="462"/>
      <c r="WNH75" s="462"/>
      <c r="WNI75" s="462"/>
      <c r="WNJ75" s="463"/>
      <c r="WNL75" s="457"/>
      <c r="WNM75" s="461"/>
      <c r="WNN75" s="461"/>
      <c r="WNO75" s="462"/>
      <c r="WNP75" s="462"/>
      <c r="WNQ75" s="462"/>
      <c r="WNR75" s="463"/>
      <c r="WNT75" s="457"/>
      <c r="WNU75" s="461"/>
      <c r="WNV75" s="461"/>
      <c r="WNW75" s="462"/>
      <c r="WNX75" s="462"/>
      <c r="WNY75" s="462"/>
      <c r="WNZ75" s="463"/>
      <c r="WOB75" s="457"/>
      <c r="WOC75" s="461"/>
      <c r="WOD75" s="461"/>
      <c r="WOE75" s="462"/>
      <c r="WOF75" s="462"/>
      <c r="WOG75" s="462"/>
      <c r="WOH75" s="463"/>
      <c r="WOJ75" s="457"/>
      <c r="WOK75" s="461"/>
      <c r="WOL75" s="461"/>
      <c r="WOM75" s="462"/>
      <c r="WON75" s="462"/>
      <c r="WOO75" s="462"/>
      <c r="WOP75" s="463"/>
      <c r="WOR75" s="457"/>
      <c r="WOS75" s="461"/>
      <c r="WOT75" s="461"/>
      <c r="WOU75" s="462"/>
      <c r="WOV75" s="462"/>
      <c r="WOW75" s="462"/>
      <c r="WOX75" s="463"/>
      <c r="WOZ75" s="457"/>
      <c r="WPA75" s="461"/>
      <c r="WPB75" s="461"/>
      <c r="WPC75" s="462"/>
      <c r="WPD75" s="462"/>
      <c r="WPE75" s="462"/>
      <c r="WPF75" s="463"/>
      <c r="WPH75" s="457"/>
      <c r="WPI75" s="461"/>
      <c r="WPJ75" s="461"/>
      <c r="WPK75" s="462"/>
      <c r="WPL75" s="462"/>
      <c r="WPM75" s="462"/>
      <c r="WPN75" s="463"/>
      <c r="WPP75" s="457"/>
      <c r="WPQ75" s="461"/>
      <c r="WPR75" s="461"/>
      <c r="WPS75" s="462"/>
      <c r="WPT75" s="462"/>
      <c r="WPU75" s="462"/>
      <c r="WPV75" s="463"/>
      <c r="WPX75" s="457"/>
      <c r="WPY75" s="461"/>
      <c r="WPZ75" s="461"/>
      <c r="WQA75" s="462"/>
      <c r="WQB75" s="462"/>
      <c r="WQC75" s="462"/>
      <c r="WQD75" s="463"/>
      <c r="WQF75" s="457"/>
      <c r="WQG75" s="461"/>
      <c r="WQH75" s="461"/>
      <c r="WQI75" s="462"/>
      <c r="WQJ75" s="462"/>
      <c r="WQK75" s="462"/>
      <c r="WQL75" s="463"/>
      <c r="WQN75" s="457"/>
      <c r="WQO75" s="461"/>
      <c r="WQP75" s="461"/>
      <c r="WQQ75" s="462"/>
      <c r="WQR75" s="462"/>
      <c r="WQS75" s="462"/>
      <c r="WQT75" s="463"/>
      <c r="WQV75" s="457"/>
      <c r="WQW75" s="461"/>
      <c r="WQX75" s="461"/>
      <c r="WQY75" s="462"/>
      <c r="WQZ75" s="462"/>
      <c r="WRA75" s="462"/>
      <c r="WRB75" s="463"/>
      <c r="WRD75" s="457"/>
      <c r="WRE75" s="461"/>
      <c r="WRF75" s="461"/>
      <c r="WRG75" s="462"/>
      <c r="WRH75" s="462"/>
      <c r="WRI75" s="462"/>
      <c r="WRJ75" s="463"/>
      <c r="WRL75" s="457"/>
      <c r="WRM75" s="461"/>
      <c r="WRN75" s="461"/>
      <c r="WRO75" s="462"/>
      <c r="WRP75" s="462"/>
      <c r="WRQ75" s="462"/>
      <c r="WRR75" s="463"/>
      <c r="WRT75" s="457"/>
      <c r="WRU75" s="461"/>
      <c r="WRV75" s="461"/>
      <c r="WRW75" s="462"/>
      <c r="WRX75" s="462"/>
      <c r="WRY75" s="462"/>
      <c r="WRZ75" s="463"/>
      <c r="WSB75" s="457"/>
      <c r="WSC75" s="461"/>
      <c r="WSD75" s="461"/>
      <c r="WSE75" s="462"/>
      <c r="WSF75" s="462"/>
      <c r="WSG75" s="462"/>
      <c r="WSH75" s="463"/>
      <c r="WSJ75" s="457"/>
      <c r="WSK75" s="461"/>
      <c r="WSL75" s="461"/>
      <c r="WSM75" s="462"/>
      <c r="WSN75" s="462"/>
      <c r="WSO75" s="462"/>
      <c r="WSP75" s="463"/>
      <c r="WSR75" s="457"/>
      <c r="WSS75" s="461"/>
      <c r="WST75" s="461"/>
      <c r="WSU75" s="462"/>
      <c r="WSV75" s="462"/>
      <c r="WSW75" s="462"/>
      <c r="WSX75" s="463"/>
      <c r="WSZ75" s="457"/>
      <c r="WTA75" s="461"/>
      <c r="WTB75" s="461"/>
      <c r="WTC75" s="462"/>
      <c r="WTD75" s="462"/>
      <c r="WTE75" s="462"/>
      <c r="WTF75" s="463"/>
      <c r="WTH75" s="457"/>
      <c r="WTI75" s="461"/>
      <c r="WTJ75" s="461"/>
      <c r="WTK75" s="462"/>
      <c r="WTL75" s="462"/>
      <c r="WTM75" s="462"/>
      <c r="WTN75" s="463"/>
      <c r="WTP75" s="457"/>
      <c r="WTQ75" s="461"/>
      <c r="WTR75" s="461"/>
      <c r="WTS75" s="462"/>
      <c r="WTT75" s="462"/>
      <c r="WTU75" s="462"/>
      <c r="WTV75" s="463"/>
      <c r="WTX75" s="457"/>
      <c r="WTY75" s="461"/>
      <c r="WTZ75" s="461"/>
      <c r="WUA75" s="462"/>
      <c r="WUB75" s="462"/>
      <c r="WUC75" s="462"/>
      <c r="WUD75" s="463"/>
      <c r="WUF75" s="457"/>
      <c r="WUG75" s="461"/>
      <c r="WUH75" s="461"/>
      <c r="WUI75" s="462"/>
      <c r="WUJ75" s="462"/>
      <c r="WUK75" s="462"/>
      <c r="WUL75" s="463"/>
      <c r="WUN75" s="457"/>
      <c r="WUO75" s="461"/>
      <c r="WUP75" s="461"/>
      <c r="WUQ75" s="462"/>
      <c r="WUR75" s="462"/>
      <c r="WUS75" s="462"/>
      <c r="WUT75" s="463"/>
      <c r="WUV75" s="457"/>
      <c r="WUW75" s="461"/>
      <c r="WUX75" s="461"/>
      <c r="WUY75" s="462"/>
      <c r="WUZ75" s="462"/>
      <c r="WVA75" s="462"/>
      <c r="WVB75" s="463"/>
      <c r="WVD75" s="457"/>
      <c r="WVE75" s="461"/>
      <c r="WVF75" s="461"/>
      <c r="WVG75" s="462"/>
      <c r="WVH75" s="462"/>
      <c r="WVI75" s="462"/>
      <c r="WVJ75" s="463"/>
      <c r="WVL75" s="457"/>
      <c r="WVM75" s="461"/>
      <c r="WVN75" s="461"/>
      <c r="WVO75" s="462"/>
      <c r="WVP75" s="462"/>
      <c r="WVQ75" s="462"/>
      <c r="WVR75" s="463"/>
      <c r="WVT75" s="457"/>
      <c r="WVU75" s="461"/>
      <c r="WVV75" s="461"/>
      <c r="WVW75" s="462"/>
      <c r="WVX75" s="462"/>
      <c r="WVY75" s="462"/>
      <c r="WVZ75" s="463"/>
      <c r="WWB75" s="457"/>
      <c r="WWC75" s="461"/>
      <c r="WWD75" s="461"/>
      <c r="WWE75" s="462"/>
      <c r="WWF75" s="462"/>
      <c r="WWG75" s="462"/>
      <c r="WWH75" s="463"/>
      <c r="WWJ75" s="457"/>
      <c r="WWK75" s="461"/>
      <c r="WWL75" s="461"/>
      <c r="WWM75" s="462"/>
      <c r="WWN75" s="462"/>
      <c r="WWO75" s="462"/>
      <c r="WWP75" s="463"/>
      <c r="WWR75" s="457"/>
      <c r="WWS75" s="461"/>
      <c r="WWT75" s="461"/>
      <c r="WWU75" s="462"/>
      <c r="WWV75" s="462"/>
      <c r="WWW75" s="462"/>
      <c r="WWX75" s="463"/>
      <c r="WWZ75" s="457"/>
      <c r="WXA75" s="461"/>
      <c r="WXB75" s="461"/>
      <c r="WXC75" s="462"/>
      <c r="WXD75" s="462"/>
      <c r="WXE75" s="462"/>
      <c r="WXF75" s="463"/>
      <c r="WXH75" s="457"/>
      <c r="WXI75" s="461"/>
      <c r="WXJ75" s="461"/>
      <c r="WXK75" s="462"/>
      <c r="WXL75" s="462"/>
      <c r="WXM75" s="462"/>
      <c r="WXN75" s="463"/>
      <c r="WXP75" s="457"/>
      <c r="WXQ75" s="461"/>
      <c r="WXR75" s="461"/>
      <c r="WXS75" s="462"/>
      <c r="WXT75" s="462"/>
      <c r="WXU75" s="462"/>
      <c r="WXV75" s="463"/>
      <c r="WXX75" s="457"/>
      <c r="WXY75" s="461"/>
      <c r="WXZ75" s="461"/>
      <c r="WYA75" s="462"/>
      <c r="WYB75" s="462"/>
      <c r="WYC75" s="462"/>
      <c r="WYD75" s="463"/>
      <c r="WYF75" s="457"/>
      <c r="WYG75" s="461"/>
      <c r="WYH75" s="461"/>
      <c r="WYI75" s="462"/>
      <c r="WYJ75" s="462"/>
      <c r="WYK75" s="462"/>
      <c r="WYL75" s="463"/>
      <c r="WYN75" s="457"/>
      <c r="WYO75" s="461"/>
      <c r="WYP75" s="461"/>
      <c r="WYQ75" s="462"/>
      <c r="WYR75" s="462"/>
      <c r="WYS75" s="462"/>
      <c r="WYT75" s="463"/>
      <c r="WYV75" s="457"/>
      <c r="WYW75" s="461"/>
      <c r="WYX75" s="461"/>
      <c r="WYY75" s="462"/>
      <c r="WYZ75" s="462"/>
      <c r="WZA75" s="462"/>
      <c r="WZB75" s="463"/>
      <c r="WZD75" s="457"/>
      <c r="WZE75" s="461"/>
      <c r="WZF75" s="461"/>
      <c r="WZG75" s="462"/>
      <c r="WZH75" s="462"/>
      <c r="WZI75" s="462"/>
      <c r="WZJ75" s="463"/>
      <c r="WZL75" s="457"/>
      <c r="WZM75" s="461"/>
      <c r="WZN75" s="461"/>
      <c r="WZO75" s="462"/>
      <c r="WZP75" s="462"/>
      <c r="WZQ75" s="462"/>
      <c r="WZR75" s="463"/>
      <c r="WZT75" s="457"/>
      <c r="WZU75" s="461"/>
      <c r="WZV75" s="461"/>
      <c r="WZW75" s="462"/>
      <c r="WZX75" s="462"/>
      <c r="WZY75" s="462"/>
      <c r="WZZ75" s="463"/>
      <c r="XAB75" s="457"/>
      <c r="XAC75" s="461"/>
      <c r="XAD75" s="461"/>
      <c r="XAE75" s="462"/>
      <c r="XAF75" s="462"/>
      <c r="XAG75" s="462"/>
      <c r="XAH75" s="463"/>
      <c r="XAJ75" s="457"/>
      <c r="XAK75" s="461"/>
      <c r="XAL75" s="461"/>
      <c r="XAM75" s="462"/>
      <c r="XAN75" s="462"/>
      <c r="XAO75" s="462"/>
      <c r="XAP75" s="463"/>
      <c r="XAR75" s="457"/>
      <c r="XAS75" s="461"/>
      <c r="XAT75" s="461"/>
      <c r="XAU75" s="462"/>
      <c r="XAV75" s="462"/>
      <c r="XAW75" s="462"/>
      <c r="XAX75" s="463"/>
      <c r="XAZ75" s="457"/>
      <c r="XBA75" s="461"/>
      <c r="XBB75" s="461"/>
      <c r="XBC75" s="462"/>
      <c r="XBD75" s="462"/>
      <c r="XBE75" s="462"/>
      <c r="XBF75" s="463"/>
      <c r="XBH75" s="457"/>
      <c r="XBI75" s="461"/>
      <c r="XBJ75" s="461"/>
      <c r="XBK75" s="462"/>
      <c r="XBL75" s="462"/>
      <c r="XBM75" s="462"/>
      <c r="XBN75" s="463"/>
      <c r="XBP75" s="457"/>
      <c r="XBQ75" s="461"/>
      <c r="XBR75" s="461"/>
      <c r="XBS75" s="462"/>
      <c r="XBT75" s="462"/>
      <c r="XBU75" s="462"/>
      <c r="XBV75" s="463"/>
      <c r="XBX75" s="457"/>
      <c r="XBY75" s="461"/>
      <c r="XBZ75" s="461"/>
      <c r="XCA75" s="462"/>
      <c r="XCB75" s="462"/>
      <c r="XCC75" s="462"/>
      <c r="XCD75" s="463"/>
      <c r="XCF75" s="457"/>
      <c r="XCG75" s="461"/>
      <c r="XCH75" s="461"/>
      <c r="XCI75" s="462"/>
      <c r="XCJ75" s="462"/>
      <c r="XCK75" s="462"/>
      <c r="XCL75" s="463"/>
      <c r="XCN75" s="457"/>
      <c r="XCO75" s="461"/>
      <c r="XCP75" s="461"/>
      <c r="XCQ75" s="462"/>
      <c r="XCR75" s="462"/>
      <c r="XCS75" s="462"/>
      <c r="XCT75" s="463"/>
      <c r="XCV75" s="457"/>
      <c r="XCW75" s="461"/>
      <c r="XCX75" s="461"/>
      <c r="XCY75" s="462"/>
      <c r="XCZ75" s="462"/>
      <c r="XDA75" s="462"/>
      <c r="XDB75" s="463"/>
      <c r="XDD75" s="457"/>
      <c r="XDE75" s="461"/>
      <c r="XDF75" s="461"/>
      <c r="XDG75" s="462"/>
      <c r="XDH75" s="462"/>
      <c r="XDI75" s="462"/>
      <c r="XDJ75" s="463"/>
      <c r="XDL75" s="457"/>
      <c r="XDM75" s="461"/>
      <c r="XDN75" s="461"/>
      <c r="XDO75" s="462"/>
      <c r="XDP75" s="462"/>
      <c r="XDQ75" s="462"/>
      <c r="XDR75" s="463"/>
      <c r="XDT75" s="457"/>
      <c r="XDU75" s="461"/>
      <c r="XDV75" s="461"/>
      <c r="XDW75" s="462"/>
      <c r="XDX75" s="462"/>
      <c r="XDY75" s="462"/>
      <c r="XDZ75" s="463"/>
      <c r="XEB75" s="457"/>
      <c r="XEC75" s="461"/>
      <c r="XED75" s="461"/>
      <c r="XEE75" s="462"/>
      <c r="XEF75" s="462"/>
      <c r="XEG75" s="462"/>
      <c r="XEH75" s="463"/>
      <c r="XEJ75" s="457"/>
      <c r="XEK75" s="461"/>
      <c r="XEL75" s="461"/>
      <c r="XEM75" s="462"/>
      <c r="XEN75" s="462"/>
      <c r="XEO75" s="462"/>
      <c r="XEP75" s="463"/>
      <c r="XER75" s="457"/>
      <c r="XES75" s="461"/>
      <c r="XET75" s="461"/>
      <c r="XEU75" s="462"/>
      <c r="XEV75" s="462"/>
      <c r="XEW75" s="462"/>
      <c r="XEX75" s="463"/>
      <c r="XEZ75" s="457"/>
      <c r="XFA75" s="461"/>
      <c r="XFB75" s="461"/>
      <c r="XFC75" s="462"/>
      <c r="XFD75" s="462"/>
    </row>
    <row r="76" spans="1:16384" s="456" customFormat="1" ht="23.25" customHeight="1">
      <c r="A76" s="508">
        <f t="shared" si="13"/>
        <v>67</v>
      </c>
      <c r="B76" s="744"/>
      <c r="C76" s="708"/>
      <c r="D76" s="684" t="s">
        <v>60</v>
      </c>
      <c r="E76" s="685"/>
      <c r="F76" s="686"/>
      <c r="G76" s="454"/>
      <c r="H76" s="454"/>
      <c r="I76" s="454"/>
      <c r="J76" s="454"/>
      <c r="K76" s="481">
        <f t="shared" si="12"/>
        <v>0</v>
      </c>
      <c r="L76" s="457"/>
      <c r="M76" s="461"/>
      <c r="N76" s="461"/>
      <c r="O76" s="462"/>
      <c r="P76" s="462"/>
      <c r="Q76" s="462"/>
      <c r="R76" s="463"/>
      <c r="T76" s="457"/>
      <c r="U76" s="461"/>
      <c r="V76" s="461"/>
      <c r="W76" s="462"/>
      <c r="X76" s="462"/>
      <c r="Y76" s="462"/>
      <c r="Z76" s="463"/>
      <c r="AB76" s="457"/>
      <c r="AC76" s="461"/>
      <c r="AD76" s="461"/>
      <c r="AE76" s="462"/>
      <c r="AF76" s="462"/>
      <c r="AG76" s="462"/>
      <c r="AH76" s="463"/>
      <c r="AJ76" s="457"/>
      <c r="AK76" s="461"/>
      <c r="AL76" s="461"/>
      <c r="AM76" s="462"/>
      <c r="AN76" s="462"/>
      <c r="AO76" s="462"/>
      <c r="AP76" s="463"/>
      <c r="AR76" s="457"/>
      <c r="AS76" s="461"/>
      <c r="AT76" s="461"/>
      <c r="AU76" s="462"/>
      <c r="AV76" s="462"/>
      <c r="AW76" s="462"/>
      <c r="AX76" s="463"/>
      <c r="AZ76" s="457"/>
      <c r="BA76" s="461"/>
      <c r="BB76" s="461"/>
      <c r="BC76" s="462"/>
      <c r="BD76" s="462"/>
      <c r="BE76" s="462"/>
      <c r="BF76" s="463"/>
      <c r="BH76" s="457"/>
      <c r="BI76" s="461"/>
      <c r="BJ76" s="461"/>
      <c r="BK76" s="462"/>
      <c r="BL76" s="462"/>
      <c r="BM76" s="462"/>
      <c r="BN76" s="463"/>
      <c r="BP76" s="457"/>
      <c r="BQ76" s="461"/>
      <c r="BR76" s="461"/>
      <c r="BS76" s="462"/>
      <c r="BT76" s="462"/>
      <c r="BU76" s="462"/>
      <c r="BV76" s="463"/>
      <c r="BX76" s="457"/>
      <c r="BY76" s="461"/>
      <c r="BZ76" s="461"/>
      <c r="CA76" s="462"/>
      <c r="CB76" s="462"/>
      <c r="CC76" s="462"/>
      <c r="CD76" s="463"/>
      <c r="CF76" s="457"/>
      <c r="CG76" s="461"/>
      <c r="CH76" s="461"/>
      <c r="CI76" s="462"/>
      <c r="CJ76" s="462"/>
      <c r="CK76" s="462"/>
      <c r="CL76" s="463"/>
      <c r="CN76" s="457"/>
      <c r="CO76" s="461"/>
      <c r="CP76" s="461"/>
      <c r="CQ76" s="462"/>
      <c r="CR76" s="462"/>
      <c r="CS76" s="462"/>
      <c r="CT76" s="463"/>
      <c r="CV76" s="457"/>
      <c r="CW76" s="461"/>
      <c r="CX76" s="461"/>
      <c r="CY76" s="462"/>
      <c r="CZ76" s="462"/>
      <c r="DA76" s="462"/>
      <c r="DB76" s="463"/>
      <c r="DD76" s="457"/>
      <c r="DE76" s="461"/>
      <c r="DF76" s="461"/>
      <c r="DG76" s="462"/>
      <c r="DH76" s="462"/>
      <c r="DI76" s="462"/>
      <c r="DJ76" s="463"/>
      <c r="DL76" s="457"/>
      <c r="DM76" s="461"/>
      <c r="DN76" s="461"/>
      <c r="DO76" s="462"/>
      <c r="DP76" s="462"/>
      <c r="DQ76" s="462"/>
      <c r="DR76" s="463"/>
      <c r="DT76" s="457"/>
      <c r="DU76" s="461"/>
      <c r="DV76" s="461"/>
      <c r="DW76" s="462"/>
      <c r="DX76" s="462"/>
      <c r="DY76" s="462"/>
      <c r="DZ76" s="463"/>
      <c r="EB76" s="457"/>
      <c r="EC76" s="461"/>
      <c r="ED76" s="461"/>
      <c r="EE76" s="462"/>
      <c r="EF76" s="462"/>
      <c r="EG76" s="462"/>
      <c r="EH76" s="463"/>
      <c r="EJ76" s="457"/>
      <c r="EK76" s="461"/>
      <c r="EL76" s="461"/>
      <c r="EM76" s="462"/>
      <c r="EN76" s="462"/>
      <c r="EO76" s="462"/>
      <c r="EP76" s="463"/>
      <c r="ER76" s="457"/>
      <c r="ES76" s="461"/>
      <c r="ET76" s="461"/>
      <c r="EU76" s="462"/>
      <c r="EV76" s="462"/>
      <c r="EW76" s="462"/>
      <c r="EX76" s="463"/>
      <c r="EZ76" s="457"/>
      <c r="FA76" s="461"/>
      <c r="FB76" s="461"/>
      <c r="FC76" s="462"/>
      <c r="FD76" s="462"/>
      <c r="FE76" s="462"/>
      <c r="FF76" s="463"/>
      <c r="FH76" s="457"/>
      <c r="FI76" s="461"/>
      <c r="FJ76" s="461"/>
      <c r="FK76" s="462"/>
      <c r="FL76" s="462"/>
      <c r="FM76" s="462"/>
      <c r="FN76" s="463"/>
      <c r="FP76" s="457"/>
      <c r="FQ76" s="461"/>
      <c r="FR76" s="461"/>
      <c r="FS76" s="462"/>
      <c r="FT76" s="462"/>
      <c r="FU76" s="462"/>
      <c r="FV76" s="463"/>
      <c r="FX76" s="457"/>
      <c r="FY76" s="461"/>
      <c r="FZ76" s="461"/>
      <c r="GA76" s="462"/>
      <c r="GB76" s="462"/>
      <c r="GC76" s="462"/>
      <c r="GD76" s="463"/>
      <c r="GF76" s="457"/>
      <c r="GG76" s="461"/>
      <c r="GH76" s="461"/>
      <c r="GI76" s="462"/>
      <c r="GJ76" s="462"/>
      <c r="GK76" s="462"/>
      <c r="GL76" s="463"/>
      <c r="GN76" s="457"/>
      <c r="GO76" s="461"/>
      <c r="GP76" s="461"/>
      <c r="GQ76" s="462"/>
      <c r="GR76" s="462"/>
      <c r="GS76" s="462"/>
      <c r="GT76" s="463"/>
      <c r="GV76" s="457"/>
      <c r="GW76" s="461"/>
      <c r="GX76" s="461"/>
      <c r="GY76" s="462"/>
      <c r="GZ76" s="462"/>
      <c r="HA76" s="462"/>
      <c r="HB76" s="463"/>
      <c r="HD76" s="457"/>
      <c r="HE76" s="461"/>
      <c r="HF76" s="461"/>
      <c r="HG76" s="462"/>
      <c r="HH76" s="462"/>
      <c r="HI76" s="462"/>
      <c r="HJ76" s="463"/>
      <c r="HL76" s="457"/>
      <c r="HM76" s="461"/>
      <c r="HN76" s="461"/>
      <c r="HO76" s="462"/>
      <c r="HP76" s="462"/>
      <c r="HQ76" s="462"/>
      <c r="HR76" s="463"/>
      <c r="HT76" s="457"/>
      <c r="HU76" s="461"/>
      <c r="HV76" s="461"/>
      <c r="HW76" s="462"/>
      <c r="HX76" s="462"/>
      <c r="HY76" s="462"/>
      <c r="HZ76" s="463"/>
      <c r="IB76" s="457"/>
      <c r="IC76" s="461"/>
      <c r="ID76" s="461"/>
      <c r="IE76" s="462"/>
      <c r="IF76" s="462"/>
      <c r="IG76" s="462"/>
      <c r="IH76" s="463"/>
      <c r="IJ76" s="457"/>
      <c r="IK76" s="461"/>
      <c r="IL76" s="461"/>
      <c r="IM76" s="462"/>
      <c r="IN76" s="462"/>
      <c r="IO76" s="462"/>
      <c r="IP76" s="463"/>
      <c r="IR76" s="457"/>
      <c r="IS76" s="461"/>
      <c r="IT76" s="461"/>
      <c r="IU76" s="462"/>
      <c r="IV76" s="462"/>
      <c r="IW76" s="462"/>
      <c r="IX76" s="463"/>
      <c r="IZ76" s="457"/>
      <c r="JA76" s="461"/>
      <c r="JB76" s="461"/>
      <c r="JC76" s="462"/>
      <c r="JD76" s="462"/>
      <c r="JE76" s="462"/>
      <c r="JF76" s="463"/>
      <c r="JH76" s="457"/>
      <c r="JI76" s="461"/>
      <c r="JJ76" s="461"/>
      <c r="JK76" s="462"/>
      <c r="JL76" s="462"/>
      <c r="JM76" s="462"/>
      <c r="JN76" s="463"/>
      <c r="JP76" s="457"/>
      <c r="JQ76" s="461"/>
      <c r="JR76" s="461"/>
      <c r="JS76" s="462"/>
      <c r="JT76" s="462"/>
      <c r="JU76" s="462"/>
      <c r="JV76" s="463"/>
      <c r="JX76" s="457"/>
      <c r="JY76" s="461"/>
      <c r="JZ76" s="461"/>
      <c r="KA76" s="462"/>
      <c r="KB76" s="462"/>
      <c r="KC76" s="462"/>
      <c r="KD76" s="463"/>
      <c r="KF76" s="457"/>
      <c r="KG76" s="461"/>
      <c r="KH76" s="461"/>
      <c r="KI76" s="462"/>
      <c r="KJ76" s="462"/>
      <c r="KK76" s="462"/>
      <c r="KL76" s="463"/>
      <c r="KN76" s="457"/>
      <c r="KO76" s="461"/>
      <c r="KP76" s="461"/>
      <c r="KQ76" s="462"/>
      <c r="KR76" s="462"/>
      <c r="KS76" s="462"/>
      <c r="KT76" s="463"/>
      <c r="KV76" s="457"/>
      <c r="KW76" s="461"/>
      <c r="KX76" s="461"/>
      <c r="KY76" s="462"/>
      <c r="KZ76" s="462"/>
      <c r="LA76" s="462"/>
      <c r="LB76" s="463"/>
      <c r="LD76" s="457"/>
      <c r="LE76" s="461"/>
      <c r="LF76" s="461"/>
      <c r="LG76" s="462"/>
      <c r="LH76" s="462"/>
      <c r="LI76" s="462"/>
      <c r="LJ76" s="463"/>
      <c r="LL76" s="457"/>
      <c r="LM76" s="461"/>
      <c r="LN76" s="461"/>
      <c r="LO76" s="462"/>
      <c r="LP76" s="462"/>
      <c r="LQ76" s="462"/>
      <c r="LR76" s="463"/>
      <c r="LT76" s="457"/>
      <c r="LU76" s="461"/>
      <c r="LV76" s="461"/>
      <c r="LW76" s="462"/>
      <c r="LX76" s="462"/>
      <c r="LY76" s="462"/>
      <c r="LZ76" s="463"/>
      <c r="MB76" s="457"/>
      <c r="MC76" s="461"/>
      <c r="MD76" s="461"/>
      <c r="ME76" s="462"/>
      <c r="MF76" s="462"/>
      <c r="MG76" s="462"/>
      <c r="MH76" s="463"/>
      <c r="MJ76" s="457"/>
      <c r="MK76" s="461"/>
      <c r="ML76" s="461"/>
      <c r="MM76" s="462"/>
      <c r="MN76" s="462"/>
      <c r="MO76" s="462"/>
      <c r="MP76" s="463"/>
      <c r="MR76" s="457"/>
      <c r="MS76" s="461"/>
      <c r="MT76" s="461"/>
      <c r="MU76" s="462"/>
      <c r="MV76" s="462"/>
      <c r="MW76" s="462"/>
      <c r="MX76" s="463"/>
      <c r="MZ76" s="457"/>
      <c r="NA76" s="461"/>
      <c r="NB76" s="461"/>
      <c r="NC76" s="462"/>
      <c r="ND76" s="462"/>
      <c r="NE76" s="462"/>
      <c r="NF76" s="463"/>
      <c r="NH76" s="457"/>
      <c r="NI76" s="461"/>
      <c r="NJ76" s="461"/>
      <c r="NK76" s="462"/>
      <c r="NL76" s="462"/>
      <c r="NM76" s="462"/>
      <c r="NN76" s="463"/>
      <c r="NP76" s="457"/>
      <c r="NQ76" s="461"/>
      <c r="NR76" s="461"/>
      <c r="NS76" s="462"/>
      <c r="NT76" s="462"/>
      <c r="NU76" s="462"/>
      <c r="NV76" s="463"/>
      <c r="NX76" s="457"/>
      <c r="NY76" s="461"/>
      <c r="NZ76" s="461"/>
      <c r="OA76" s="462"/>
      <c r="OB76" s="462"/>
      <c r="OC76" s="462"/>
      <c r="OD76" s="463"/>
      <c r="OF76" s="457"/>
      <c r="OG76" s="461"/>
      <c r="OH76" s="461"/>
      <c r="OI76" s="462"/>
      <c r="OJ76" s="462"/>
      <c r="OK76" s="462"/>
      <c r="OL76" s="463"/>
      <c r="ON76" s="457"/>
      <c r="OO76" s="461"/>
      <c r="OP76" s="461"/>
      <c r="OQ76" s="462"/>
      <c r="OR76" s="462"/>
      <c r="OS76" s="462"/>
      <c r="OT76" s="463"/>
      <c r="OV76" s="457"/>
      <c r="OW76" s="461"/>
      <c r="OX76" s="461"/>
      <c r="OY76" s="462"/>
      <c r="OZ76" s="462"/>
      <c r="PA76" s="462"/>
      <c r="PB76" s="463"/>
      <c r="PD76" s="457"/>
      <c r="PE76" s="461"/>
      <c r="PF76" s="461"/>
      <c r="PG76" s="462"/>
      <c r="PH76" s="462"/>
      <c r="PI76" s="462"/>
      <c r="PJ76" s="463"/>
      <c r="PL76" s="457"/>
      <c r="PM76" s="461"/>
      <c r="PN76" s="461"/>
      <c r="PO76" s="462"/>
      <c r="PP76" s="462"/>
      <c r="PQ76" s="462"/>
      <c r="PR76" s="463"/>
      <c r="PT76" s="457"/>
      <c r="PU76" s="461"/>
      <c r="PV76" s="461"/>
      <c r="PW76" s="462"/>
      <c r="PX76" s="462"/>
      <c r="PY76" s="462"/>
      <c r="PZ76" s="463"/>
      <c r="QB76" s="457"/>
      <c r="QC76" s="461"/>
      <c r="QD76" s="461"/>
      <c r="QE76" s="462"/>
      <c r="QF76" s="462"/>
      <c r="QG76" s="462"/>
      <c r="QH76" s="463"/>
      <c r="QJ76" s="457"/>
      <c r="QK76" s="461"/>
      <c r="QL76" s="461"/>
      <c r="QM76" s="462"/>
      <c r="QN76" s="462"/>
      <c r="QO76" s="462"/>
      <c r="QP76" s="463"/>
      <c r="QR76" s="457"/>
      <c r="QS76" s="461"/>
      <c r="QT76" s="461"/>
      <c r="QU76" s="462"/>
      <c r="QV76" s="462"/>
      <c r="QW76" s="462"/>
      <c r="QX76" s="463"/>
      <c r="QZ76" s="457"/>
      <c r="RA76" s="461"/>
      <c r="RB76" s="461"/>
      <c r="RC76" s="462"/>
      <c r="RD76" s="462"/>
      <c r="RE76" s="462"/>
      <c r="RF76" s="463"/>
      <c r="RH76" s="457"/>
      <c r="RI76" s="461"/>
      <c r="RJ76" s="461"/>
      <c r="RK76" s="462"/>
      <c r="RL76" s="462"/>
      <c r="RM76" s="462"/>
      <c r="RN76" s="463"/>
      <c r="RP76" s="457"/>
      <c r="RQ76" s="461"/>
      <c r="RR76" s="461"/>
      <c r="RS76" s="462"/>
      <c r="RT76" s="462"/>
      <c r="RU76" s="462"/>
      <c r="RV76" s="463"/>
      <c r="RX76" s="457"/>
      <c r="RY76" s="461"/>
      <c r="RZ76" s="461"/>
      <c r="SA76" s="462"/>
      <c r="SB76" s="462"/>
      <c r="SC76" s="462"/>
      <c r="SD76" s="463"/>
      <c r="SF76" s="457"/>
      <c r="SG76" s="461"/>
      <c r="SH76" s="461"/>
      <c r="SI76" s="462"/>
      <c r="SJ76" s="462"/>
      <c r="SK76" s="462"/>
      <c r="SL76" s="463"/>
      <c r="SN76" s="457"/>
      <c r="SO76" s="461"/>
      <c r="SP76" s="461"/>
      <c r="SQ76" s="462"/>
      <c r="SR76" s="462"/>
      <c r="SS76" s="462"/>
      <c r="ST76" s="463"/>
      <c r="SV76" s="457"/>
      <c r="SW76" s="461"/>
      <c r="SX76" s="461"/>
      <c r="SY76" s="462"/>
      <c r="SZ76" s="462"/>
      <c r="TA76" s="462"/>
      <c r="TB76" s="463"/>
      <c r="TD76" s="457"/>
      <c r="TE76" s="461"/>
      <c r="TF76" s="461"/>
      <c r="TG76" s="462"/>
      <c r="TH76" s="462"/>
      <c r="TI76" s="462"/>
      <c r="TJ76" s="463"/>
      <c r="TL76" s="457"/>
      <c r="TM76" s="461"/>
      <c r="TN76" s="461"/>
      <c r="TO76" s="462"/>
      <c r="TP76" s="462"/>
      <c r="TQ76" s="462"/>
      <c r="TR76" s="463"/>
      <c r="TT76" s="457"/>
      <c r="TU76" s="461"/>
      <c r="TV76" s="461"/>
      <c r="TW76" s="462"/>
      <c r="TX76" s="462"/>
      <c r="TY76" s="462"/>
      <c r="TZ76" s="463"/>
      <c r="UB76" s="457"/>
      <c r="UC76" s="461"/>
      <c r="UD76" s="461"/>
      <c r="UE76" s="462"/>
      <c r="UF76" s="462"/>
      <c r="UG76" s="462"/>
      <c r="UH76" s="463"/>
      <c r="UJ76" s="457"/>
      <c r="UK76" s="461"/>
      <c r="UL76" s="461"/>
      <c r="UM76" s="462"/>
      <c r="UN76" s="462"/>
      <c r="UO76" s="462"/>
      <c r="UP76" s="463"/>
      <c r="UR76" s="457"/>
      <c r="US76" s="461"/>
      <c r="UT76" s="461"/>
      <c r="UU76" s="462"/>
      <c r="UV76" s="462"/>
      <c r="UW76" s="462"/>
      <c r="UX76" s="463"/>
      <c r="UZ76" s="457"/>
      <c r="VA76" s="461"/>
      <c r="VB76" s="461"/>
      <c r="VC76" s="462"/>
      <c r="VD76" s="462"/>
      <c r="VE76" s="462"/>
      <c r="VF76" s="463"/>
      <c r="VH76" s="457"/>
      <c r="VI76" s="461"/>
      <c r="VJ76" s="461"/>
      <c r="VK76" s="462"/>
      <c r="VL76" s="462"/>
      <c r="VM76" s="462"/>
      <c r="VN76" s="463"/>
      <c r="VP76" s="457"/>
      <c r="VQ76" s="461"/>
      <c r="VR76" s="461"/>
      <c r="VS76" s="462"/>
      <c r="VT76" s="462"/>
      <c r="VU76" s="462"/>
      <c r="VV76" s="463"/>
      <c r="VX76" s="457"/>
      <c r="VY76" s="461"/>
      <c r="VZ76" s="461"/>
      <c r="WA76" s="462"/>
      <c r="WB76" s="462"/>
      <c r="WC76" s="462"/>
      <c r="WD76" s="463"/>
      <c r="WF76" s="457"/>
      <c r="WG76" s="461"/>
      <c r="WH76" s="461"/>
      <c r="WI76" s="462"/>
      <c r="WJ76" s="462"/>
      <c r="WK76" s="462"/>
      <c r="WL76" s="463"/>
      <c r="WN76" s="457"/>
      <c r="WO76" s="461"/>
      <c r="WP76" s="461"/>
      <c r="WQ76" s="462"/>
      <c r="WR76" s="462"/>
      <c r="WS76" s="462"/>
      <c r="WT76" s="463"/>
      <c r="WV76" s="457"/>
      <c r="WW76" s="461"/>
      <c r="WX76" s="461"/>
      <c r="WY76" s="462"/>
      <c r="WZ76" s="462"/>
      <c r="XA76" s="462"/>
      <c r="XB76" s="463"/>
      <c r="XD76" s="457"/>
      <c r="XE76" s="461"/>
      <c r="XF76" s="461"/>
      <c r="XG76" s="462"/>
      <c r="XH76" s="462"/>
      <c r="XI76" s="462"/>
      <c r="XJ76" s="463"/>
      <c r="XL76" s="457"/>
      <c r="XM76" s="461"/>
      <c r="XN76" s="461"/>
      <c r="XO76" s="462"/>
      <c r="XP76" s="462"/>
      <c r="XQ76" s="462"/>
      <c r="XR76" s="463"/>
      <c r="XT76" s="457"/>
      <c r="XU76" s="461"/>
      <c r="XV76" s="461"/>
      <c r="XW76" s="462"/>
      <c r="XX76" s="462"/>
      <c r="XY76" s="462"/>
      <c r="XZ76" s="463"/>
      <c r="YB76" s="457"/>
      <c r="YC76" s="461"/>
      <c r="YD76" s="461"/>
      <c r="YE76" s="462"/>
      <c r="YF76" s="462"/>
      <c r="YG76" s="462"/>
      <c r="YH76" s="463"/>
      <c r="YJ76" s="457"/>
      <c r="YK76" s="461"/>
      <c r="YL76" s="461"/>
      <c r="YM76" s="462"/>
      <c r="YN76" s="462"/>
      <c r="YO76" s="462"/>
      <c r="YP76" s="463"/>
      <c r="YR76" s="457"/>
      <c r="YS76" s="461"/>
      <c r="YT76" s="461"/>
      <c r="YU76" s="462"/>
      <c r="YV76" s="462"/>
      <c r="YW76" s="462"/>
      <c r="YX76" s="463"/>
      <c r="YZ76" s="457"/>
      <c r="ZA76" s="461"/>
      <c r="ZB76" s="461"/>
      <c r="ZC76" s="462"/>
      <c r="ZD76" s="462"/>
      <c r="ZE76" s="462"/>
      <c r="ZF76" s="463"/>
      <c r="ZH76" s="457"/>
      <c r="ZI76" s="461"/>
      <c r="ZJ76" s="461"/>
      <c r="ZK76" s="462"/>
      <c r="ZL76" s="462"/>
      <c r="ZM76" s="462"/>
      <c r="ZN76" s="463"/>
      <c r="ZP76" s="457"/>
      <c r="ZQ76" s="461"/>
      <c r="ZR76" s="461"/>
      <c r="ZS76" s="462"/>
      <c r="ZT76" s="462"/>
      <c r="ZU76" s="462"/>
      <c r="ZV76" s="463"/>
      <c r="ZX76" s="457"/>
      <c r="ZY76" s="461"/>
      <c r="ZZ76" s="461"/>
      <c r="AAA76" s="462"/>
      <c r="AAB76" s="462"/>
      <c r="AAC76" s="462"/>
      <c r="AAD76" s="463"/>
      <c r="AAF76" s="457"/>
      <c r="AAG76" s="461"/>
      <c r="AAH76" s="461"/>
      <c r="AAI76" s="462"/>
      <c r="AAJ76" s="462"/>
      <c r="AAK76" s="462"/>
      <c r="AAL76" s="463"/>
      <c r="AAN76" s="457"/>
      <c r="AAO76" s="461"/>
      <c r="AAP76" s="461"/>
      <c r="AAQ76" s="462"/>
      <c r="AAR76" s="462"/>
      <c r="AAS76" s="462"/>
      <c r="AAT76" s="463"/>
      <c r="AAV76" s="457"/>
      <c r="AAW76" s="461"/>
      <c r="AAX76" s="461"/>
      <c r="AAY76" s="462"/>
      <c r="AAZ76" s="462"/>
      <c r="ABA76" s="462"/>
      <c r="ABB76" s="463"/>
      <c r="ABD76" s="457"/>
      <c r="ABE76" s="461"/>
      <c r="ABF76" s="461"/>
      <c r="ABG76" s="462"/>
      <c r="ABH76" s="462"/>
      <c r="ABI76" s="462"/>
      <c r="ABJ76" s="463"/>
      <c r="ABL76" s="457"/>
      <c r="ABM76" s="461"/>
      <c r="ABN76" s="461"/>
      <c r="ABO76" s="462"/>
      <c r="ABP76" s="462"/>
      <c r="ABQ76" s="462"/>
      <c r="ABR76" s="463"/>
      <c r="ABT76" s="457"/>
      <c r="ABU76" s="461"/>
      <c r="ABV76" s="461"/>
      <c r="ABW76" s="462"/>
      <c r="ABX76" s="462"/>
      <c r="ABY76" s="462"/>
      <c r="ABZ76" s="463"/>
      <c r="ACB76" s="457"/>
      <c r="ACC76" s="461"/>
      <c r="ACD76" s="461"/>
      <c r="ACE76" s="462"/>
      <c r="ACF76" s="462"/>
      <c r="ACG76" s="462"/>
      <c r="ACH76" s="463"/>
      <c r="ACJ76" s="457"/>
      <c r="ACK76" s="461"/>
      <c r="ACL76" s="461"/>
      <c r="ACM76" s="462"/>
      <c r="ACN76" s="462"/>
      <c r="ACO76" s="462"/>
      <c r="ACP76" s="463"/>
      <c r="ACR76" s="457"/>
      <c r="ACS76" s="461"/>
      <c r="ACT76" s="461"/>
      <c r="ACU76" s="462"/>
      <c r="ACV76" s="462"/>
      <c r="ACW76" s="462"/>
      <c r="ACX76" s="463"/>
      <c r="ACZ76" s="457"/>
      <c r="ADA76" s="461"/>
      <c r="ADB76" s="461"/>
      <c r="ADC76" s="462"/>
      <c r="ADD76" s="462"/>
      <c r="ADE76" s="462"/>
      <c r="ADF76" s="463"/>
      <c r="ADH76" s="457"/>
      <c r="ADI76" s="461"/>
      <c r="ADJ76" s="461"/>
      <c r="ADK76" s="462"/>
      <c r="ADL76" s="462"/>
      <c r="ADM76" s="462"/>
      <c r="ADN76" s="463"/>
      <c r="ADP76" s="457"/>
      <c r="ADQ76" s="461"/>
      <c r="ADR76" s="461"/>
      <c r="ADS76" s="462"/>
      <c r="ADT76" s="462"/>
      <c r="ADU76" s="462"/>
      <c r="ADV76" s="463"/>
      <c r="ADX76" s="457"/>
      <c r="ADY76" s="461"/>
      <c r="ADZ76" s="461"/>
      <c r="AEA76" s="462"/>
      <c r="AEB76" s="462"/>
      <c r="AEC76" s="462"/>
      <c r="AED76" s="463"/>
      <c r="AEF76" s="457"/>
      <c r="AEG76" s="461"/>
      <c r="AEH76" s="461"/>
      <c r="AEI76" s="462"/>
      <c r="AEJ76" s="462"/>
      <c r="AEK76" s="462"/>
      <c r="AEL76" s="463"/>
      <c r="AEN76" s="457"/>
      <c r="AEO76" s="461"/>
      <c r="AEP76" s="461"/>
      <c r="AEQ76" s="462"/>
      <c r="AER76" s="462"/>
      <c r="AES76" s="462"/>
      <c r="AET76" s="463"/>
      <c r="AEV76" s="457"/>
      <c r="AEW76" s="461"/>
      <c r="AEX76" s="461"/>
      <c r="AEY76" s="462"/>
      <c r="AEZ76" s="462"/>
      <c r="AFA76" s="462"/>
      <c r="AFB76" s="463"/>
      <c r="AFD76" s="457"/>
      <c r="AFE76" s="461"/>
      <c r="AFF76" s="461"/>
      <c r="AFG76" s="462"/>
      <c r="AFH76" s="462"/>
      <c r="AFI76" s="462"/>
      <c r="AFJ76" s="463"/>
      <c r="AFL76" s="457"/>
      <c r="AFM76" s="461"/>
      <c r="AFN76" s="461"/>
      <c r="AFO76" s="462"/>
      <c r="AFP76" s="462"/>
      <c r="AFQ76" s="462"/>
      <c r="AFR76" s="463"/>
      <c r="AFT76" s="457"/>
      <c r="AFU76" s="461"/>
      <c r="AFV76" s="461"/>
      <c r="AFW76" s="462"/>
      <c r="AFX76" s="462"/>
      <c r="AFY76" s="462"/>
      <c r="AFZ76" s="463"/>
      <c r="AGB76" s="457"/>
      <c r="AGC76" s="461"/>
      <c r="AGD76" s="461"/>
      <c r="AGE76" s="462"/>
      <c r="AGF76" s="462"/>
      <c r="AGG76" s="462"/>
      <c r="AGH76" s="463"/>
      <c r="AGJ76" s="457"/>
      <c r="AGK76" s="461"/>
      <c r="AGL76" s="461"/>
      <c r="AGM76" s="462"/>
      <c r="AGN76" s="462"/>
      <c r="AGO76" s="462"/>
      <c r="AGP76" s="463"/>
      <c r="AGR76" s="457"/>
      <c r="AGS76" s="461"/>
      <c r="AGT76" s="461"/>
      <c r="AGU76" s="462"/>
      <c r="AGV76" s="462"/>
      <c r="AGW76" s="462"/>
      <c r="AGX76" s="463"/>
      <c r="AGZ76" s="457"/>
      <c r="AHA76" s="461"/>
      <c r="AHB76" s="461"/>
      <c r="AHC76" s="462"/>
      <c r="AHD76" s="462"/>
      <c r="AHE76" s="462"/>
      <c r="AHF76" s="463"/>
      <c r="AHH76" s="457"/>
      <c r="AHI76" s="461"/>
      <c r="AHJ76" s="461"/>
      <c r="AHK76" s="462"/>
      <c r="AHL76" s="462"/>
      <c r="AHM76" s="462"/>
      <c r="AHN76" s="463"/>
      <c r="AHP76" s="457"/>
      <c r="AHQ76" s="461"/>
      <c r="AHR76" s="461"/>
      <c r="AHS76" s="462"/>
      <c r="AHT76" s="462"/>
      <c r="AHU76" s="462"/>
      <c r="AHV76" s="463"/>
      <c r="AHX76" s="457"/>
      <c r="AHY76" s="461"/>
      <c r="AHZ76" s="461"/>
      <c r="AIA76" s="462"/>
      <c r="AIB76" s="462"/>
      <c r="AIC76" s="462"/>
      <c r="AID76" s="463"/>
      <c r="AIF76" s="457"/>
      <c r="AIG76" s="461"/>
      <c r="AIH76" s="461"/>
      <c r="AII76" s="462"/>
      <c r="AIJ76" s="462"/>
      <c r="AIK76" s="462"/>
      <c r="AIL76" s="463"/>
      <c r="AIN76" s="457"/>
      <c r="AIO76" s="461"/>
      <c r="AIP76" s="461"/>
      <c r="AIQ76" s="462"/>
      <c r="AIR76" s="462"/>
      <c r="AIS76" s="462"/>
      <c r="AIT76" s="463"/>
      <c r="AIV76" s="457"/>
      <c r="AIW76" s="461"/>
      <c r="AIX76" s="461"/>
      <c r="AIY76" s="462"/>
      <c r="AIZ76" s="462"/>
      <c r="AJA76" s="462"/>
      <c r="AJB76" s="463"/>
      <c r="AJD76" s="457"/>
      <c r="AJE76" s="461"/>
      <c r="AJF76" s="461"/>
      <c r="AJG76" s="462"/>
      <c r="AJH76" s="462"/>
      <c r="AJI76" s="462"/>
      <c r="AJJ76" s="463"/>
      <c r="AJL76" s="457"/>
      <c r="AJM76" s="461"/>
      <c r="AJN76" s="461"/>
      <c r="AJO76" s="462"/>
      <c r="AJP76" s="462"/>
      <c r="AJQ76" s="462"/>
      <c r="AJR76" s="463"/>
      <c r="AJT76" s="457"/>
      <c r="AJU76" s="461"/>
      <c r="AJV76" s="461"/>
      <c r="AJW76" s="462"/>
      <c r="AJX76" s="462"/>
      <c r="AJY76" s="462"/>
      <c r="AJZ76" s="463"/>
      <c r="AKB76" s="457"/>
      <c r="AKC76" s="461"/>
      <c r="AKD76" s="461"/>
      <c r="AKE76" s="462"/>
      <c r="AKF76" s="462"/>
      <c r="AKG76" s="462"/>
      <c r="AKH76" s="463"/>
      <c r="AKJ76" s="457"/>
      <c r="AKK76" s="461"/>
      <c r="AKL76" s="461"/>
      <c r="AKM76" s="462"/>
      <c r="AKN76" s="462"/>
      <c r="AKO76" s="462"/>
      <c r="AKP76" s="463"/>
      <c r="AKR76" s="457"/>
      <c r="AKS76" s="461"/>
      <c r="AKT76" s="461"/>
      <c r="AKU76" s="462"/>
      <c r="AKV76" s="462"/>
      <c r="AKW76" s="462"/>
      <c r="AKX76" s="463"/>
      <c r="AKZ76" s="457"/>
      <c r="ALA76" s="461"/>
      <c r="ALB76" s="461"/>
      <c r="ALC76" s="462"/>
      <c r="ALD76" s="462"/>
      <c r="ALE76" s="462"/>
      <c r="ALF76" s="463"/>
      <c r="ALH76" s="457"/>
      <c r="ALI76" s="461"/>
      <c r="ALJ76" s="461"/>
      <c r="ALK76" s="462"/>
      <c r="ALL76" s="462"/>
      <c r="ALM76" s="462"/>
      <c r="ALN76" s="463"/>
      <c r="ALP76" s="457"/>
      <c r="ALQ76" s="461"/>
      <c r="ALR76" s="461"/>
      <c r="ALS76" s="462"/>
      <c r="ALT76" s="462"/>
      <c r="ALU76" s="462"/>
      <c r="ALV76" s="463"/>
      <c r="ALX76" s="457"/>
      <c r="ALY76" s="461"/>
      <c r="ALZ76" s="461"/>
      <c r="AMA76" s="462"/>
      <c r="AMB76" s="462"/>
      <c r="AMC76" s="462"/>
      <c r="AMD76" s="463"/>
      <c r="AMF76" s="457"/>
      <c r="AMG76" s="461"/>
      <c r="AMH76" s="461"/>
      <c r="AMI76" s="462"/>
      <c r="AMJ76" s="462"/>
      <c r="AMK76" s="462"/>
      <c r="AML76" s="463"/>
      <c r="AMN76" s="457"/>
      <c r="AMO76" s="461"/>
      <c r="AMP76" s="461"/>
      <c r="AMQ76" s="462"/>
      <c r="AMR76" s="462"/>
      <c r="AMS76" s="462"/>
      <c r="AMT76" s="463"/>
      <c r="AMV76" s="457"/>
      <c r="AMW76" s="461"/>
      <c r="AMX76" s="461"/>
      <c r="AMY76" s="462"/>
      <c r="AMZ76" s="462"/>
      <c r="ANA76" s="462"/>
      <c r="ANB76" s="463"/>
      <c r="AND76" s="457"/>
      <c r="ANE76" s="461"/>
      <c r="ANF76" s="461"/>
      <c r="ANG76" s="462"/>
      <c r="ANH76" s="462"/>
      <c r="ANI76" s="462"/>
      <c r="ANJ76" s="463"/>
      <c r="ANL76" s="457"/>
      <c r="ANM76" s="461"/>
      <c r="ANN76" s="461"/>
      <c r="ANO76" s="462"/>
      <c r="ANP76" s="462"/>
      <c r="ANQ76" s="462"/>
      <c r="ANR76" s="463"/>
      <c r="ANT76" s="457"/>
      <c r="ANU76" s="461"/>
      <c r="ANV76" s="461"/>
      <c r="ANW76" s="462"/>
      <c r="ANX76" s="462"/>
      <c r="ANY76" s="462"/>
      <c r="ANZ76" s="463"/>
      <c r="AOB76" s="457"/>
      <c r="AOC76" s="461"/>
      <c r="AOD76" s="461"/>
      <c r="AOE76" s="462"/>
      <c r="AOF76" s="462"/>
      <c r="AOG76" s="462"/>
      <c r="AOH76" s="463"/>
      <c r="AOJ76" s="457"/>
      <c r="AOK76" s="461"/>
      <c r="AOL76" s="461"/>
      <c r="AOM76" s="462"/>
      <c r="AON76" s="462"/>
      <c r="AOO76" s="462"/>
      <c r="AOP76" s="463"/>
      <c r="AOR76" s="457"/>
      <c r="AOS76" s="461"/>
      <c r="AOT76" s="461"/>
      <c r="AOU76" s="462"/>
      <c r="AOV76" s="462"/>
      <c r="AOW76" s="462"/>
      <c r="AOX76" s="463"/>
      <c r="AOZ76" s="457"/>
      <c r="APA76" s="461"/>
      <c r="APB76" s="461"/>
      <c r="APC76" s="462"/>
      <c r="APD76" s="462"/>
      <c r="APE76" s="462"/>
      <c r="APF76" s="463"/>
      <c r="APH76" s="457"/>
      <c r="API76" s="461"/>
      <c r="APJ76" s="461"/>
      <c r="APK76" s="462"/>
      <c r="APL76" s="462"/>
      <c r="APM76" s="462"/>
      <c r="APN76" s="463"/>
      <c r="APP76" s="457"/>
      <c r="APQ76" s="461"/>
      <c r="APR76" s="461"/>
      <c r="APS76" s="462"/>
      <c r="APT76" s="462"/>
      <c r="APU76" s="462"/>
      <c r="APV76" s="463"/>
      <c r="APX76" s="457"/>
      <c r="APY76" s="461"/>
      <c r="APZ76" s="461"/>
      <c r="AQA76" s="462"/>
      <c r="AQB76" s="462"/>
      <c r="AQC76" s="462"/>
      <c r="AQD76" s="463"/>
      <c r="AQF76" s="457"/>
      <c r="AQG76" s="461"/>
      <c r="AQH76" s="461"/>
      <c r="AQI76" s="462"/>
      <c r="AQJ76" s="462"/>
      <c r="AQK76" s="462"/>
      <c r="AQL76" s="463"/>
      <c r="AQN76" s="457"/>
      <c r="AQO76" s="461"/>
      <c r="AQP76" s="461"/>
      <c r="AQQ76" s="462"/>
      <c r="AQR76" s="462"/>
      <c r="AQS76" s="462"/>
      <c r="AQT76" s="463"/>
      <c r="AQV76" s="457"/>
      <c r="AQW76" s="461"/>
      <c r="AQX76" s="461"/>
      <c r="AQY76" s="462"/>
      <c r="AQZ76" s="462"/>
      <c r="ARA76" s="462"/>
      <c r="ARB76" s="463"/>
      <c r="ARD76" s="457"/>
      <c r="ARE76" s="461"/>
      <c r="ARF76" s="461"/>
      <c r="ARG76" s="462"/>
      <c r="ARH76" s="462"/>
      <c r="ARI76" s="462"/>
      <c r="ARJ76" s="463"/>
      <c r="ARL76" s="457"/>
      <c r="ARM76" s="461"/>
      <c r="ARN76" s="461"/>
      <c r="ARO76" s="462"/>
      <c r="ARP76" s="462"/>
      <c r="ARQ76" s="462"/>
      <c r="ARR76" s="463"/>
      <c r="ART76" s="457"/>
      <c r="ARU76" s="461"/>
      <c r="ARV76" s="461"/>
      <c r="ARW76" s="462"/>
      <c r="ARX76" s="462"/>
      <c r="ARY76" s="462"/>
      <c r="ARZ76" s="463"/>
      <c r="ASB76" s="457"/>
      <c r="ASC76" s="461"/>
      <c r="ASD76" s="461"/>
      <c r="ASE76" s="462"/>
      <c r="ASF76" s="462"/>
      <c r="ASG76" s="462"/>
      <c r="ASH76" s="463"/>
      <c r="ASJ76" s="457"/>
      <c r="ASK76" s="461"/>
      <c r="ASL76" s="461"/>
      <c r="ASM76" s="462"/>
      <c r="ASN76" s="462"/>
      <c r="ASO76" s="462"/>
      <c r="ASP76" s="463"/>
      <c r="ASR76" s="457"/>
      <c r="ASS76" s="461"/>
      <c r="AST76" s="461"/>
      <c r="ASU76" s="462"/>
      <c r="ASV76" s="462"/>
      <c r="ASW76" s="462"/>
      <c r="ASX76" s="463"/>
      <c r="ASZ76" s="457"/>
      <c r="ATA76" s="461"/>
      <c r="ATB76" s="461"/>
      <c r="ATC76" s="462"/>
      <c r="ATD76" s="462"/>
      <c r="ATE76" s="462"/>
      <c r="ATF76" s="463"/>
      <c r="ATH76" s="457"/>
      <c r="ATI76" s="461"/>
      <c r="ATJ76" s="461"/>
      <c r="ATK76" s="462"/>
      <c r="ATL76" s="462"/>
      <c r="ATM76" s="462"/>
      <c r="ATN76" s="463"/>
      <c r="ATP76" s="457"/>
      <c r="ATQ76" s="461"/>
      <c r="ATR76" s="461"/>
      <c r="ATS76" s="462"/>
      <c r="ATT76" s="462"/>
      <c r="ATU76" s="462"/>
      <c r="ATV76" s="463"/>
      <c r="ATX76" s="457"/>
      <c r="ATY76" s="461"/>
      <c r="ATZ76" s="461"/>
      <c r="AUA76" s="462"/>
      <c r="AUB76" s="462"/>
      <c r="AUC76" s="462"/>
      <c r="AUD76" s="463"/>
      <c r="AUF76" s="457"/>
      <c r="AUG76" s="461"/>
      <c r="AUH76" s="461"/>
      <c r="AUI76" s="462"/>
      <c r="AUJ76" s="462"/>
      <c r="AUK76" s="462"/>
      <c r="AUL76" s="463"/>
      <c r="AUN76" s="457"/>
      <c r="AUO76" s="461"/>
      <c r="AUP76" s="461"/>
      <c r="AUQ76" s="462"/>
      <c r="AUR76" s="462"/>
      <c r="AUS76" s="462"/>
      <c r="AUT76" s="463"/>
      <c r="AUV76" s="457"/>
      <c r="AUW76" s="461"/>
      <c r="AUX76" s="461"/>
      <c r="AUY76" s="462"/>
      <c r="AUZ76" s="462"/>
      <c r="AVA76" s="462"/>
      <c r="AVB76" s="463"/>
      <c r="AVD76" s="457"/>
      <c r="AVE76" s="461"/>
      <c r="AVF76" s="461"/>
      <c r="AVG76" s="462"/>
      <c r="AVH76" s="462"/>
      <c r="AVI76" s="462"/>
      <c r="AVJ76" s="463"/>
      <c r="AVL76" s="457"/>
      <c r="AVM76" s="461"/>
      <c r="AVN76" s="461"/>
      <c r="AVO76" s="462"/>
      <c r="AVP76" s="462"/>
      <c r="AVQ76" s="462"/>
      <c r="AVR76" s="463"/>
      <c r="AVT76" s="457"/>
      <c r="AVU76" s="461"/>
      <c r="AVV76" s="461"/>
      <c r="AVW76" s="462"/>
      <c r="AVX76" s="462"/>
      <c r="AVY76" s="462"/>
      <c r="AVZ76" s="463"/>
      <c r="AWB76" s="457"/>
      <c r="AWC76" s="461"/>
      <c r="AWD76" s="461"/>
      <c r="AWE76" s="462"/>
      <c r="AWF76" s="462"/>
      <c r="AWG76" s="462"/>
      <c r="AWH76" s="463"/>
      <c r="AWJ76" s="457"/>
      <c r="AWK76" s="461"/>
      <c r="AWL76" s="461"/>
      <c r="AWM76" s="462"/>
      <c r="AWN76" s="462"/>
      <c r="AWO76" s="462"/>
      <c r="AWP76" s="463"/>
      <c r="AWR76" s="457"/>
      <c r="AWS76" s="461"/>
      <c r="AWT76" s="461"/>
      <c r="AWU76" s="462"/>
      <c r="AWV76" s="462"/>
      <c r="AWW76" s="462"/>
      <c r="AWX76" s="463"/>
      <c r="AWZ76" s="457"/>
      <c r="AXA76" s="461"/>
      <c r="AXB76" s="461"/>
      <c r="AXC76" s="462"/>
      <c r="AXD76" s="462"/>
      <c r="AXE76" s="462"/>
      <c r="AXF76" s="463"/>
      <c r="AXH76" s="457"/>
      <c r="AXI76" s="461"/>
      <c r="AXJ76" s="461"/>
      <c r="AXK76" s="462"/>
      <c r="AXL76" s="462"/>
      <c r="AXM76" s="462"/>
      <c r="AXN76" s="463"/>
      <c r="AXP76" s="457"/>
      <c r="AXQ76" s="461"/>
      <c r="AXR76" s="461"/>
      <c r="AXS76" s="462"/>
      <c r="AXT76" s="462"/>
      <c r="AXU76" s="462"/>
      <c r="AXV76" s="463"/>
      <c r="AXX76" s="457"/>
      <c r="AXY76" s="461"/>
      <c r="AXZ76" s="461"/>
      <c r="AYA76" s="462"/>
      <c r="AYB76" s="462"/>
      <c r="AYC76" s="462"/>
      <c r="AYD76" s="463"/>
      <c r="AYF76" s="457"/>
      <c r="AYG76" s="461"/>
      <c r="AYH76" s="461"/>
      <c r="AYI76" s="462"/>
      <c r="AYJ76" s="462"/>
      <c r="AYK76" s="462"/>
      <c r="AYL76" s="463"/>
      <c r="AYN76" s="457"/>
      <c r="AYO76" s="461"/>
      <c r="AYP76" s="461"/>
      <c r="AYQ76" s="462"/>
      <c r="AYR76" s="462"/>
      <c r="AYS76" s="462"/>
      <c r="AYT76" s="463"/>
      <c r="AYV76" s="457"/>
      <c r="AYW76" s="461"/>
      <c r="AYX76" s="461"/>
      <c r="AYY76" s="462"/>
      <c r="AYZ76" s="462"/>
      <c r="AZA76" s="462"/>
      <c r="AZB76" s="463"/>
      <c r="AZD76" s="457"/>
      <c r="AZE76" s="461"/>
      <c r="AZF76" s="461"/>
      <c r="AZG76" s="462"/>
      <c r="AZH76" s="462"/>
      <c r="AZI76" s="462"/>
      <c r="AZJ76" s="463"/>
      <c r="AZL76" s="457"/>
      <c r="AZM76" s="461"/>
      <c r="AZN76" s="461"/>
      <c r="AZO76" s="462"/>
      <c r="AZP76" s="462"/>
      <c r="AZQ76" s="462"/>
      <c r="AZR76" s="463"/>
      <c r="AZT76" s="457"/>
      <c r="AZU76" s="461"/>
      <c r="AZV76" s="461"/>
      <c r="AZW76" s="462"/>
      <c r="AZX76" s="462"/>
      <c r="AZY76" s="462"/>
      <c r="AZZ76" s="463"/>
      <c r="BAB76" s="457"/>
      <c r="BAC76" s="461"/>
      <c r="BAD76" s="461"/>
      <c r="BAE76" s="462"/>
      <c r="BAF76" s="462"/>
      <c r="BAG76" s="462"/>
      <c r="BAH76" s="463"/>
      <c r="BAJ76" s="457"/>
      <c r="BAK76" s="461"/>
      <c r="BAL76" s="461"/>
      <c r="BAM76" s="462"/>
      <c r="BAN76" s="462"/>
      <c r="BAO76" s="462"/>
      <c r="BAP76" s="463"/>
      <c r="BAR76" s="457"/>
      <c r="BAS76" s="461"/>
      <c r="BAT76" s="461"/>
      <c r="BAU76" s="462"/>
      <c r="BAV76" s="462"/>
      <c r="BAW76" s="462"/>
      <c r="BAX76" s="463"/>
      <c r="BAZ76" s="457"/>
      <c r="BBA76" s="461"/>
      <c r="BBB76" s="461"/>
      <c r="BBC76" s="462"/>
      <c r="BBD76" s="462"/>
      <c r="BBE76" s="462"/>
      <c r="BBF76" s="463"/>
      <c r="BBH76" s="457"/>
      <c r="BBI76" s="461"/>
      <c r="BBJ76" s="461"/>
      <c r="BBK76" s="462"/>
      <c r="BBL76" s="462"/>
      <c r="BBM76" s="462"/>
      <c r="BBN76" s="463"/>
      <c r="BBP76" s="457"/>
      <c r="BBQ76" s="461"/>
      <c r="BBR76" s="461"/>
      <c r="BBS76" s="462"/>
      <c r="BBT76" s="462"/>
      <c r="BBU76" s="462"/>
      <c r="BBV76" s="463"/>
      <c r="BBX76" s="457"/>
      <c r="BBY76" s="461"/>
      <c r="BBZ76" s="461"/>
      <c r="BCA76" s="462"/>
      <c r="BCB76" s="462"/>
      <c r="BCC76" s="462"/>
      <c r="BCD76" s="463"/>
      <c r="BCF76" s="457"/>
      <c r="BCG76" s="461"/>
      <c r="BCH76" s="461"/>
      <c r="BCI76" s="462"/>
      <c r="BCJ76" s="462"/>
      <c r="BCK76" s="462"/>
      <c r="BCL76" s="463"/>
      <c r="BCN76" s="457"/>
      <c r="BCO76" s="461"/>
      <c r="BCP76" s="461"/>
      <c r="BCQ76" s="462"/>
      <c r="BCR76" s="462"/>
      <c r="BCS76" s="462"/>
      <c r="BCT76" s="463"/>
      <c r="BCV76" s="457"/>
      <c r="BCW76" s="461"/>
      <c r="BCX76" s="461"/>
      <c r="BCY76" s="462"/>
      <c r="BCZ76" s="462"/>
      <c r="BDA76" s="462"/>
      <c r="BDB76" s="463"/>
      <c r="BDD76" s="457"/>
      <c r="BDE76" s="461"/>
      <c r="BDF76" s="461"/>
      <c r="BDG76" s="462"/>
      <c r="BDH76" s="462"/>
      <c r="BDI76" s="462"/>
      <c r="BDJ76" s="463"/>
      <c r="BDL76" s="457"/>
      <c r="BDM76" s="461"/>
      <c r="BDN76" s="461"/>
      <c r="BDO76" s="462"/>
      <c r="BDP76" s="462"/>
      <c r="BDQ76" s="462"/>
      <c r="BDR76" s="463"/>
      <c r="BDT76" s="457"/>
      <c r="BDU76" s="461"/>
      <c r="BDV76" s="461"/>
      <c r="BDW76" s="462"/>
      <c r="BDX76" s="462"/>
      <c r="BDY76" s="462"/>
      <c r="BDZ76" s="463"/>
      <c r="BEB76" s="457"/>
      <c r="BEC76" s="461"/>
      <c r="BED76" s="461"/>
      <c r="BEE76" s="462"/>
      <c r="BEF76" s="462"/>
      <c r="BEG76" s="462"/>
      <c r="BEH76" s="463"/>
      <c r="BEJ76" s="457"/>
      <c r="BEK76" s="461"/>
      <c r="BEL76" s="461"/>
      <c r="BEM76" s="462"/>
      <c r="BEN76" s="462"/>
      <c r="BEO76" s="462"/>
      <c r="BEP76" s="463"/>
      <c r="BER76" s="457"/>
      <c r="BES76" s="461"/>
      <c r="BET76" s="461"/>
      <c r="BEU76" s="462"/>
      <c r="BEV76" s="462"/>
      <c r="BEW76" s="462"/>
      <c r="BEX76" s="463"/>
      <c r="BEZ76" s="457"/>
      <c r="BFA76" s="461"/>
      <c r="BFB76" s="461"/>
      <c r="BFC76" s="462"/>
      <c r="BFD76" s="462"/>
      <c r="BFE76" s="462"/>
      <c r="BFF76" s="463"/>
      <c r="BFH76" s="457"/>
      <c r="BFI76" s="461"/>
      <c r="BFJ76" s="461"/>
      <c r="BFK76" s="462"/>
      <c r="BFL76" s="462"/>
      <c r="BFM76" s="462"/>
      <c r="BFN76" s="463"/>
      <c r="BFP76" s="457"/>
      <c r="BFQ76" s="461"/>
      <c r="BFR76" s="461"/>
      <c r="BFS76" s="462"/>
      <c r="BFT76" s="462"/>
      <c r="BFU76" s="462"/>
      <c r="BFV76" s="463"/>
      <c r="BFX76" s="457"/>
      <c r="BFY76" s="461"/>
      <c r="BFZ76" s="461"/>
      <c r="BGA76" s="462"/>
      <c r="BGB76" s="462"/>
      <c r="BGC76" s="462"/>
      <c r="BGD76" s="463"/>
      <c r="BGF76" s="457"/>
      <c r="BGG76" s="461"/>
      <c r="BGH76" s="461"/>
      <c r="BGI76" s="462"/>
      <c r="BGJ76" s="462"/>
      <c r="BGK76" s="462"/>
      <c r="BGL76" s="463"/>
      <c r="BGN76" s="457"/>
      <c r="BGO76" s="461"/>
      <c r="BGP76" s="461"/>
      <c r="BGQ76" s="462"/>
      <c r="BGR76" s="462"/>
      <c r="BGS76" s="462"/>
      <c r="BGT76" s="463"/>
      <c r="BGV76" s="457"/>
      <c r="BGW76" s="461"/>
      <c r="BGX76" s="461"/>
      <c r="BGY76" s="462"/>
      <c r="BGZ76" s="462"/>
      <c r="BHA76" s="462"/>
      <c r="BHB76" s="463"/>
      <c r="BHD76" s="457"/>
      <c r="BHE76" s="461"/>
      <c r="BHF76" s="461"/>
      <c r="BHG76" s="462"/>
      <c r="BHH76" s="462"/>
      <c r="BHI76" s="462"/>
      <c r="BHJ76" s="463"/>
      <c r="BHL76" s="457"/>
      <c r="BHM76" s="461"/>
      <c r="BHN76" s="461"/>
      <c r="BHO76" s="462"/>
      <c r="BHP76" s="462"/>
      <c r="BHQ76" s="462"/>
      <c r="BHR76" s="463"/>
      <c r="BHT76" s="457"/>
      <c r="BHU76" s="461"/>
      <c r="BHV76" s="461"/>
      <c r="BHW76" s="462"/>
      <c r="BHX76" s="462"/>
      <c r="BHY76" s="462"/>
      <c r="BHZ76" s="463"/>
      <c r="BIB76" s="457"/>
      <c r="BIC76" s="461"/>
      <c r="BID76" s="461"/>
      <c r="BIE76" s="462"/>
      <c r="BIF76" s="462"/>
      <c r="BIG76" s="462"/>
      <c r="BIH76" s="463"/>
      <c r="BIJ76" s="457"/>
      <c r="BIK76" s="461"/>
      <c r="BIL76" s="461"/>
      <c r="BIM76" s="462"/>
      <c r="BIN76" s="462"/>
      <c r="BIO76" s="462"/>
      <c r="BIP76" s="463"/>
      <c r="BIR76" s="457"/>
      <c r="BIS76" s="461"/>
      <c r="BIT76" s="461"/>
      <c r="BIU76" s="462"/>
      <c r="BIV76" s="462"/>
      <c r="BIW76" s="462"/>
      <c r="BIX76" s="463"/>
      <c r="BIZ76" s="457"/>
      <c r="BJA76" s="461"/>
      <c r="BJB76" s="461"/>
      <c r="BJC76" s="462"/>
      <c r="BJD76" s="462"/>
      <c r="BJE76" s="462"/>
      <c r="BJF76" s="463"/>
      <c r="BJH76" s="457"/>
      <c r="BJI76" s="461"/>
      <c r="BJJ76" s="461"/>
      <c r="BJK76" s="462"/>
      <c r="BJL76" s="462"/>
      <c r="BJM76" s="462"/>
      <c r="BJN76" s="463"/>
      <c r="BJP76" s="457"/>
      <c r="BJQ76" s="461"/>
      <c r="BJR76" s="461"/>
      <c r="BJS76" s="462"/>
      <c r="BJT76" s="462"/>
      <c r="BJU76" s="462"/>
      <c r="BJV76" s="463"/>
      <c r="BJX76" s="457"/>
      <c r="BJY76" s="461"/>
      <c r="BJZ76" s="461"/>
      <c r="BKA76" s="462"/>
      <c r="BKB76" s="462"/>
      <c r="BKC76" s="462"/>
      <c r="BKD76" s="463"/>
      <c r="BKF76" s="457"/>
      <c r="BKG76" s="461"/>
      <c r="BKH76" s="461"/>
      <c r="BKI76" s="462"/>
      <c r="BKJ76" s="462"/>
      <c r="BKK76" s="462"/>
      <c r="BKL76" s="463"/>
      <c r="BKN76" s="457"/>
      <c r="BKO76" s="461"/>
      <c r="BKP76" s="461"/>
      <c r="BKQ76" s="462"/>
      <c r="BKR76" s="462"/>
      <c r="BKS76" s="462"/>
      <c r="BKT76" s="463"/>
      <c r="BKV76" s="457"/>
      <c r="BKW76" s="461"/>
      <c r="BKX76" s="461"/>
      <c r="BKY76" s="462"/>
      <c r="BKZ76" s="462"/>
      <c r="BLA76" s="462"/>
      <c r="BLB76" s="463"/>
      <c r="BLD76" s="457"/>
      <c r="BLE76" s="461"/>
      <c r="BLF76" s="461"/>
      <c r="BLG76" s="462"/>
      <c r="BLH76" s="462"/>
      <c r="BLI76" s="462"/>
      <c r="BLJ76" s="463"/>
      <c r="BLL76" s="457"/>
      <c r="BLM76" s="461"/>
      <c r="BLN76" s="461"/>
      <c r="BLO76" s="462"/>
      <c r="BLP76" s="462"/>
      <c r="BLQ76" s="462"/>
      <c r="BLR76" s="463"/>
      <c r="BLT76" s="457"/>
      <c r="BLU76" s="461"/>
      <c r="BLV76" s="461"/>
      <c r="BLW76" s="462"/>
      <c r="BLX76" s="462"/>
      <c r="BLY76" s="462"/>
      <c r="BLZ76" s="463"/>
      <c r="BMB76" s="457"/>
      <c r="BMC76" s="461"/>
      <c r="BMD76" s="461"/>
      <c r="BME76" s="462"/>
      <c r="BMF76" s="462"/>
      <c r="BMG76" s="462"/>
      <c r="BMH76" s="463"/>
      <c r="BMJ76" s="457"/>
      <c r="BMK76" s="461"/>
      <c r="BML76" s="461"/>
      <c r="BMM76" s="462"/>
      <c r="BMN76" s="462"/>
      <c r="BMO76" s="462"/>
      <c r="BMP76" s="463"/>
      <c r="BMR76" s="457"/>
      <c r="BMS76" s="461"/>
      <c r="BMT76" s="461"/>
      <c r="BMU76" s="462"/>
      <c r="BMV76" s="462"/>
      <c r="BMW76" s="462"/>
      <c r="BMX76" s="463"/>
      <c r="BMZ76" s="457"/>
      <c r="BNA76" s="461"/>
      <c r="BNB76" s="461"/>
      <c r="BNC76" s="462"/>
      <c r="BND76" s="462"/>
      <c r="BNE76" s="462"/>
      <c r="BNF76" s="463"/>
      <c r="BNH76" s="457"/>
      <c r="BNI76" s="461"/>
      <c r="BNJ76" s="461"/>
      <c r="BNK76" s="462"/>
      <c r="BNL76" s="462"/>
      <c r="BNM76" s="462"/>
      <c r="BNN76" s="463"/>
      <c r="BNP76" s="457"/>
      <c r="BNQ76" s="461"/>
      <c r="BNR76" s="461"/>
      <c r="BNS76" s="462"/>
      <c r="BNT76" s="462"/>
      <c r="BNU76" s="462"/>
      <c r="BNV76" s="463"/>
      <c r="BNX76" s="457"/>
      <c r="BNY76" s="461"/>
      <c r="BNZ76" s="461"/>
      <c r="BOA76" s="462"/>
      <c r="BOB76" s="462"/>
      <c r="BOC76" s="462"/>
      <c r="BOD76" s="463"/>
      <c r="BOF76" s="457"/>
      <c r="BOG76" s="461"/>
      <c r="BOH76" s="461"/>
      <c r="BOI76" s="462"/>
      <c r="BOJ76" s="462"/>
      <c r="BOK76" s="462"/>
      <c r="BOL76" s="463"/>
      <c r="BON76" s="457"/>
      <c r="BOO76" s="461"/>
      <c r="BOP76" s="461"/>
      <c r="BOQ76" s="462"/>
      <c r="BOR76" s="462"/>
      <c r="BOS76" s="462"/>
      <c r="BOT76" s="463"/>
      <c r="BOV76" s="457"/>
      <c r="BOW76" s="461"/>
      <c r="BOX76" s="461"/>
      <c r="BOY76" s="462"/>
      <c r="BOZ76" s="462"/>
      <c r="BPA76" s="462"/>
      <c r="BPB76" s="463"/>
      <c r="BPD76" s="457"/>
      <c r="BPE76" s="461"/>
      <c r="BPF76" s="461"/>
      <c r="BPG76" s="462"/>
      <c r="BPH76" s="462"/>
      <c r="BPI76" s="462"/>
      <c r="BPJ76" s="463"/>
      <c r="BPL76" s="457"/>
      <c r="BPM76" s="461"/>
      <c r="BPN76" s="461"/>
      <c r="BPO76" s="462"/>
      <c r="BPP76" s="462"/>
      <c r="BPQ76" s="462"/>
      <c r="BPR76" s="463"/>
      <c r="BPT76" s="457"/>
      <c r="BPU76" s="461"/>
      <c r="BPV76" s="461"/>
      <c r="BPW76" s="462"/>
      <c r="BPX76" s="462"/>
      <c r="BPY76" s="462"/>
      <c r="BPZ76" s="463"/>
      <c r="BQB76" s="457"/>
      <c r="BQC76" s="461"/>
      <c r="BQD76" s="461"/>
      <c r="BQE76" s="462"/>
      <c r="BQF76" s="462"/>
      <c r="BQG76" s="462"/>
      <c r="BQH76" s="463"/>
      <c r="BQJ76" s="457"/>
      <c r="BQK76" s="461"/>
      <c r="BQL76" s="461"/>
      <c r="BQM76" s="462"/>
      <c r="BQN76" s="462"/>
      <c r="BQO76" s="462"/>
      <c r="BQP76" s="463"/>
      <c r="BQR76" s="457"/>
      <c r="BQS76" s="461"/>
      <c r="BQT76" s="461"/>
      <c r="BQU76" s="462"/>
      <c r="BQV76" s="462"/>
      <c r="BQW76" s="462"/>
      <c r="BQX76" s="463"/>
      <c r="BQZ76" s="457"/>
      <c r="BRA76" s="461"/>
      <c r="BRB76" s="461"/>
      <c r="BRC76" s="462"/>
      <c r="BRD76" s="462"/>
      <c r="BRE76" s="462"/>
      <c r="BRF76" s="463"/>
      <c r="BRH76" s="457"/>
      <c r="BRI76" s="461"/>
      <c r="BRJ76" s="461"/>
      <c r="BRK76" s="462"/>
      <c r="BRL76" s="462"/>
      <c r="BRM76" s="462"/>
      <c r="BRN76" s="463"/>
      <c r="BRP76" s="457"/>
      <c r="BRQ76" s="461"/>
      <c r="BRR76" s="461"/>
      <c r="BRS76" s="462"/>
      <c r="BRT76" s="462"/>
      <c r="BRU76" s="462"/>
      <c r="BRV76" s="463"/>
      <c r="BRX76" s="457"/>
      <c r="BRY76" s="461"/>
      <c r="BRZ76" s="461"/>
      <c r="BSA76" s="462"/>
      <c r="BSB76" s="462"/>
      <c r="BSC76" s="462"/>
      <c r="BSD76" s="463"/>
      <c r="BSF76" s="457"/>
      <c r="BSG76" s="461"/>
      <c r="BSH76" s="461"/>
      <c r="BSI76" s="462"/>
      <c r="BSJ76" s="462"/>
      <c r="BSK76" s="462"/>
      <c r="BSL76" s="463"/>
      <c r="BSN76" s="457"/>
      <c r="BSO76" s="461"/>
      <c r="BSP76" s="461"/>
      <c r="BSQ76" s="462"/>
      <c r="BSR76" s="462"/>
      <c r="BSS76" s="462"/>
      <c r="BST76" s="463"/>
      <c r="BSV76" s="457"/>
      <c r="BSW76" s="461"/>
      <c r="BSX76" s="461"/>
      <c r="BSY76" s="462"/>
      <c r="BSZ76" s="462"/>
      <c r="BTA76" s="462"/>
      <c r="BTB76" s="463"/>
      <c r="BTD76" s="457"/>
      <c r="BTE76" s="461"/>
      <c r="BTF76" s="461"/>
      <c r="BTG76" s="462"/>
      <c r="BTH76" s="462"/>
      <c r="BTI76" s="462"/>
      <c r="BTJ76" s="463"/>
      <c r="BTL76" s="457"/>
      <c r="BTM76" s="461"/>
      <c r="BTN76" s="461"/>
      <c r="BTO76" s="462"/>
      <c r="BTP76" s="462"/>
      <c r="BTQ76" s="462"/>
      <c r="BTR76" s="463"/>
      <c r="BTT76" s="457"/>
      <c r="BTU76" s="461"/>
      <c r="BTV76" s="461"/>
      <c r="BTW76" s="462"/>
      <c r="BTX76" s="462"/>
      <c r="BTY76" s="462"/>
      <c r="BTZ76" s="463"/>
      <c r="BUB76" s="457"/>
      <c r="BUC76" s="461"/>
      <c r="BUD76" s="461"/>
      <c r="BUE76" s="462"/>
      <c r="BUF76" s="462"/>
      <c r="BUG76" s="462"/>
      <c r="BUH76" s="463"/>
      <c r="BUJ76" s="457"/>
      <c r="BUK76" s="461"/>
      <c r="BUL76" s="461"/>
      <c r="BUM76" s="462"/>
      <c r="BUN76" s="462"/>
      <c r="BUO76" s="462"/>
      <c r="BUP76" s="463"/>
      <c r="BUR76" s="457"/>
      <c r="BUS76" s="461"/>
      <c r="BUT76" s="461"/>
      <c r="BUU76" s="462"/>
      <c r="BUV76" s="462"/>
      <c r="BUW76" s="462"/>
      <c r="BUX76" s="463"/>
      <c r="BUZ76" s="457"/>
      <c r="BVA76" s="461"/>
      <c r="BVB76" s="461"/>
      <c r="BVC76" s="462"/>
      <c r="BVD76" s="462"/>
      <c r="BVE76" s="462"/>
      <c r="BVF76" s="463"/>
      <c r="BVH76" s="457"/>
      <c r="BVI76" s="461"/>
      <c r="BVJ76" s="461"/>
      <c r="BVK76" s="462"/>
      <c r="BVL76" s="462"/>
      <c r="BVM76" s="462"/>
      <c r="BVN76" s="463"/>
      <c r="BVP76" s="457"/>
      <c r="BVQ76" s="461"/>
      <c r="BVR76" s="461"/>
      <c r="BVS76" s="462"/>
      <c r="BVT76" s="462"/>
      <c r="BVU76" s="462"/>
      <c r="BVV76" s="463"/>
      <c r="BVX76" s="457"/>
      <c r="BVY76" s="461"/>
      <c r="BVZ76" s="461"/>
      <c r="BWA76" s="462"/>
      <c r="BWB76" s="462"/>
      <c r="BWC76" s="462"/>
      <c r="BWD76" s="463"/>
      <c r="BWF76" s="457"/>
      <c r="BWG76" s="461"/>
      <c r="BWH76" s="461"/>
      <c r="BWI76" s="462"/>
      <c r="BWJ76" s="462"/>
      <c r="BWK76" s="462"/>
      <c r="BWL76" s="463"/>
      <c r="BWN76" s="457"/>
      <c r="BWO76" s="461"/>
      <c r="BWP76" s="461"/>
      <c r="BWQ76" s="462"/>
      <c r="BWR76" s="462"/>
      <c r="BWS76" s="462"/>
      <c r="BWT76" s="463"/>
      <c r="BWV76" s="457"/>
      <c r="BWW76" s="461"/>
      <c r="BWX76" s="461"/>
      <c r="BWY76" s="462"/>
      <c r="BWZ76" s="462"/>
      <c r="BXA76" s="462"/>
      <c r="BXB76" s="463"/>
      <c r="BXD76" s="457"/>
      <c r="BXE76" s="461"/>
      <c r="BXF76" s="461"/>
      <c r="BXG76" s="462"/>
      <c r="BXH76" s="462"/>
      <c r="BXI76" s="462"/>
      <c r="BXJ76" s="463"/>
      <c r="BXL76" s="457"/>
      <c r="BXM76" s="461"/>
      <c r="BXN76" s="461"/>
      <c r="BXO76" s="462"/>
      <c r="BXP76" s="462"/>
      <c r="BXQ76" s="462"/>
      <c r="BXR76" s="463"/>
      <c r="BXT76" s="457"/>
      <c r="BXU76" s="461"/>
      <c r="BXV76" s="461"/>
      <c r="BXW76" s="462"/>
      <c r="BXX76" s="462"/>
      <c r="BXY76" s="462"/>
      <c r="BXZ76" s="463"/>
      <c r="BYB76" s="457"/>
      <c r="BYC76" s="461"/>
      <c r="BYD76" s="461"/>
      <c r="BYE76" s="462"/>
      <c r="BYF76" s="462"/>
      <c r="BYG76" s="462"/>
      <c r="BYH76" s="463"/>
      <c r="BYJ76" s="457"/>
      <c r="BYK76" s="461"/>
      <c r="BYL76" s="461"/>
      <c r="BYM76" s="462"/>
      <c r="BYN76" s="462"/>
      <c r="BYO76" s="462"/>
      <c r="BYP76" s="463"/>
      <c r="BYR76" s="457"/>
      <c r="BYS76" s="461"/>
      <c r="BYT76" s="461"/>
      <c r="BYU76" s="462"/>
      <c r="BYV76" s="462"/>
      <c r="BYW76" s="462"/>
      <c r="BYX76" s="463"/>
      <c r="BYZ76" s="457"/>
      <c r="BZA76" s="461"/>
      <c r="BZB76" s="461"/>
      <c r="BZC76" s="462"/>
      <c r="BZD76" s="462"/>
      <c r="BZE76" s="462"/>
      <c r="BZF76" s="463"/>
      <c r="BZH76" s="457"/>
      <c r="BZI76" s="461"/>
      <c r="BZJ76" s="461"/>
      <c r="BZK76" s="462"/>
      <c r="BZL76" s="462"/>
      <c r="BZM76" s="462"/>
      <c r="BZN76" s="463"/>
      <c r="BZP76" s="457"/>
      <c r="BZQ76" s="461"/>
      <c r="BZR76" s="461"/>
      <c r="BZS76" s="462"/>
      <c r="BZT76" s="462"/>
      <c r="BZU76" s="462"/>
      <c r="BZV76" s="463"/>
      <c r="BZX76" s="457"/>
      <c r="BZY76" s="461"/>
      <c r="BZZ76" s="461"/>
      <c r="CAA76" s="462"/>
      <c r="CAB76" s="462"/>
      <c r="CAC76" s="462"/>
      <c r="CAD76" s="463"/>
      <c r="CAF76" s="457"/>
      <c r="CAG76" s="461"/>
      <c r="CAH76" s="461"/>
      <c r="CAI76" s="462"/>
      <c r="CAJ76" s="462"/>
      <c r="CAK76" s="462"/>
      <c r="CAL76" s="463"/>
      <c r="CAN76" s="457"/>
      <c r="CAO76" s="461"/>
      <c r="CAP76" s="461"/>
      <c r="CAQ76" s="462"/>
      <c r="CAR76" s="462"/>
      <c r="CAS76" s="462"/>
      <c r="CAT76" s="463"/>
      <c r="CAV76" s="457"/>
      <c r="CAW76" s="461"/>
      <c r="CAX76" s="461"/>
      <c r="CAY76" s="462"/>
      <c r="CAZ76" s="462"/>
      <c r="CBA76" s="462"/>
      <c r="CBB76" s="463"/>
      <c r="CBD76" s="457"/>
      <c r="CBE76" s="461"/>
      <c r="CBF76" s="461"/>
      <c r="CBG76" s="462"/>
      <c r="CBH76" s="462"/>
      <c r="CBI76" s="462"/>
      <c r="CBJ76" s="463"/>
      <c r="CBL76" s="457"/>
      <c r="CBM76" s="461"/>
      <c r="CBN76" s="461"/>
      <c r="CBO76" s="462"/>
      <c r="CBP76" s="462"/>
      <c r="CBQ76" s="462"/>
      <c r="CBR76" s="463"/>
      <c r="CBT76" s="457"/>
      <c r="CBU76" s="461"/>
      <c r="CBV76" s="461"/>
      <c r="CBW76" s="462"/>
      <c r="CBX76" s="462"/>
      <c r="CBY76" s="462"/>
      <c r="CBZ76" s="463"/>
      <c r="CCB76" s="457"/>
      <c r="CCC76" s="461"/>
      <c r="CCD76" s="461"/>
      <c r="CCE76" s="462"/>
      <c r="CCF76" s="462"/>
      <c r="CCG76" s="462"/>
      <c r="CCH76" s="463"/>
      <c r="CCJ76" s="457"/>
      <c r="CCK76" s="461"/>
      <c r="CCL76" s="461"/>
      <c r="CCM76" s="462"/>
      <c r="CCN76" s="462"/>
      <c r="CCO76" s="462"/>
      <c r="CCP76" s="463"/>
      <c r="CCR76" s="457"/>
      <c r="CCS76" s="461"/>
      <c r="CCT76" s="461"/>
      <c r="CCU76" s="462"/>
      <c r="CCV76" s="462"/>
      <c r="CCW76" s="462"/>
      <c r="CCX76" s="463"/>
      <c r="CCZ76" s="457"/>
      <c r="CDA76" s="461"/>
      <c r="CDB76" s="461"/>
      <c r="CDC76" s="462"/>
      <c r="CDD76" s="462"/>
      <c r="CDE76" s="462"/>
      <c r="CDF76" s="463"/>
      <c r="CDH76" s="457"/>
      <c r="CDI76" s="461"/>
      <c r="CDJ76" s="461"/>
      <c r="CDK76" s="462"/>
      <c r="CDL76" s="462"/>
      <c r="CDM76" s="462"/>
      <c r="CDN76" s="463"/>
      <c r="CDP76" s="457"/>
      <c r="CDQ76" s="461"/>
      <c r="CDR76" s="461"/>
      <c r="CDS76" s="462"/>
      <c r="CDT76" s="462"/>
      <c r="CDU76" s="462"/>
      <c r="CDV76" s="463"/>
      <c r="CDX76" s="457"/>
      <c r="CDY76" s="461"/>
      <c r="CDZ76" s="461"/>
      <c r="CEA76" s="462"/>
      <c r="CEB76" s="462"/>
      <c r="CEC76" s="462"/>
      <c r="CED76" s="463"/>
      <c r="CEF76" s="457"/>
      <c r="CEG76" s="461"/>
      <c r="CEH76" s="461"/>
      <c r="CEI76" s="462"/>
      <c r="CEJ76" s="462"/>
      <c r="CEK76" s="462"/>
      <c r="CEL76" s="463"/>
      <c r="CEN76" s="457"/>
      <c r="CEO76" s="461"/>
      <c r="CEP76" s="461"/>
      <c r="CEQ76" s="462"/>
      <c r="CER76" s="462"/>
      <c r="CES76" s="462"/>
      <c r="CET76" s="463"/>
      <c r="CEV76" s="457"/>
      <c r="CEW76" s="461"/>
      <c r="CEX76" s="461"/>
      <c r="CEY76" s="462"/>
      <c r="CEZ76" s="462"/>
      <c r="CFA76" s="462"/>
      <c r="CFB76" s="463"/>
      <c r="CFD76" s="457"/>
      <c r="CFE76" s="461"/>
      <c r="CFF76" s="461"/>
      <c r="CFG76" s="462"/>
      <c r="CFH76" s="462"/>
      <c r="CFI76" s="462"/>
      <c r="CFJ76" s="463"/>
      <c r="CFL76" s="457"/>
      <c r="CFM76" s="461"/>
      <c r="CFN76" s="461"/>
      <c r="CFO76" s="462"/>
      <c r="CFP76" s="462"/>
      <c r="CFQ76" s="462"/>
      <c r="CFR76" s="463"/>
      <c r="CFT76" s="457"/>
      <c r="CFU76" s="461"/>
      <c r="CFV76" s="461"/>
      <c r="CFW76" s="462"/>
      <c r="CFX76" s="462"/>
      <c r="CFY76" s="462"/>
      <c r="CFZ76" s="463"/>
      <c r="CGB76" s="457"/>
      <c r="CGC76" s="461"/>
      <c r="CGD76" s="461"/>
      <c r="CGE76" s="462"/>
      <c r="CGF76" s="462"/>
      <c r="CGG76" s="462"/>
      <c r="CGH76" s="463"/>
      <c r="CGJ76" s="457"/>
      <c r="CGK76" s="461"/>
      <c r="CGL76" s="461"/>
      <c r="CGM76" s="462"/>
      <c r="CGN76" s="462"/>
      <c r="CGO76" s="462"/>
      <c r="CGP76" s="463"/>
      <c r="CGR76" s="457"/>
      <c r="CGS76" s="461"/>
      <c r="CGT76" s="461"/>
      <c r="CGU76" s="462"/>
      <c r="CGV76" s="462"/>
      <c r="CGW76" s="462"/>
      <c r="CGX76" s="463"/>
      <c r="CGZ76" s="457"/>
      <c r="CHA76" s="461"/>
      <c r="CHB76" s="461"/>
      <c r="CHC76" s="462"/>
      <c r="CHD76" s="462"/>
      <c r="CHE76" s="462"/>
      <c r="CHF76" s="463"/>
      <c r="CHH76" s="457"/>
      <c r="CHI76" s="461"/>
      <c r="CHJ76" s="461"/>
      <c r="CHK76" s="462"/>
      <c r="CHL76" s="462"/>
      <c r="CHM76" s="462"/>
      <c r="CHN76" s="463"/>
      <c r="CHP76" s="457"/>
      <c r="CHQ76" s="461"/>
      <c r="CHR76" s="461"/>
      <c r="CHS76" s="462"/>
      <c r="CHT76" s="462"/>
      <c r="CHU76" s="462"/>
      <c r="CHV76" s="463"/>
      <c r="CHX76" s="457"/>
      <c r="CHY76" s="461"/>
      <c r="CHZ76" s="461"/>
      <c r="CIA76" s="462"/>
      <c r="CIB76" s="462"/>
      <c r="CIC76" s="462"/>
      <c r="CID76" s="463"/>
      <c r="CIF76" s="457"/>
      <c r="CIG76" s="461"/>
      <c r="CIH76" s="461"/>
      <c r="CII76" s="462"/>
      <c r="CIJ76" s="462"/>
      <c r="CIK76" s="462"/>
      <c r="CIL76" s="463"/>
      <c r="CIN76" s="457"/>
      <c r="CIO76" s="461"/>
      <c r="CIP76" s="461"/>
      <c r="CIQ76" s="462"/>
      <c r="CIR76" s="462"/>
      <c r="CIS76" s="462"/>
      <c r="CIT76" s="463"/>
      <c r="CIV76" s="457"/>
      <c r="CIW76" s="461"/>
      <c r="CIX76" s="461"/>
      <c r="CIY76" s="462"/>
      <c r="CIZ76" s="462"/>
      <c r="CJA76" s="462"/>
      <c r="CJB76" s="463"/>
      <c r="CJD76" s="457"/>
      <c r="CJE76" s="461"/>
      <c r="CJF76" s="461"/>
      <c r="CJG76" s="462"/>
      <c r="CJH76" s="462"/>
      <c r="CJI76" s="462"/>
      <c r="CJJ76" s="463"/>
      <c r="CJL76" s="457"/>
      <c r="CJM76" s="461"/>
      <c r="CJN76" s="461"/>
      <c r="CJO76" s="462"/>
      <c r="CJP76" s="462"/>
      <c r="CJQ76" s="462"/>
      <c r="CJR76" s="463"/>
      <c r="CJT76" s="457"/>
      <c r="CJU76" s="461"/>
      <c r="CJV76" s="461"/>
      <c r="CJW76" s="462"/>
      <c r="CJX76" s="462"/>
      <c r="CJY76" s="462"/>
      <c r="CJZ76" s="463"/>
      <c r="CKB76" s="457"/>
      <c r="CKC76" s="461"/>
      <c r="CKD76" s="461"/>
      <c r="CKE76" s="462"/>
      <c r="CKF76" s="462"/>
      <c r="CKG76" s="462"/>
      <c r="CKH76" s="463"/>
      <c r="CKJ76" s="457"/>
      <c r="CKK76" s="461"/>
      <c r="CKL76" s="461"/>
      <c r="CKM76" s="462"/>
      <c r="CKN76" s="462"/>
      <c r="CKO76" s="462"/>
      <c r="CKP76" s="463"/>
      <c r="CKR76" s="457"/>
      <c r="CKS76" s="461"/>
      <c r="CKT76" s="461"/>
      <c r="CKU76" s="462"/>
      <c r="CKV76" s="462"/>
      <c r="CKW76" s="462"/>
      <c r="CKX76" s="463"/>
      <c r="CKZ76" s="457"/>
      <c r="CLA76" s="461"/>
      <c r="CLB76" s="461"/>
      <c r="CLC76" s="462"/>
      <c r="CLD76" s="462"/>
      <c r="CLE76" s="462"/>
      <c r="CLF76" s="463"/>
      <c r="CLH76" s="457"/>
      <c r="CLI76" s="461"/>
      <c r="CLJ76" s="461"/>
      <c r="CLK76" s="462"/>
      <c r="CLL76" s="462"/>
      <c r="CLM76" s="462"/>
      <c r="CLN76" s="463"/>
      <c r="CLP76" s="457"/>
      <c r="CLQ76" s="461"/>
      <c r="CLR76" s="461"/>
      <c r="CLS76" s="462"/>
      <c r="CLT76" s="462"/>
      <c r="CLU76" s="462"/>
      <c r="CLV76" s="463"/>
      <c r="CLX76" s="457"/>
      <c r="CLY76" s="461"/>
      <c r="CLZ76" s="461"/>
      <c r="CMA76" s="462"/>
      <c r="CMB76" s="462"/>
      <c r="CMC76" s="462"/>
      <c r="CMD76" s="463"/>
      <c r="CMF76" s="457"/>
      <c r="CMG76" s="461"/>
      <c r="CMH76" s="461"/>
      <c r="CMI76" s="462"/>
      <c r="CMJ76" s="462"/>
      <c r="CMK76" s="462"/>
      <c r="CML76" s="463"/>
      <c r="CMN76" s="457"/>
      <c r="CMO76" s="461"/>
      <c r="CMP76" s="461"/>
      <c r="CMQ76" s="462"/>
      <c r="CMR76" s="462"/>
      <c r="CMS76" s="462"/>
      <c r="CMT76" s="463"/>
      <c r="CMV76" s="457"/>
      <c r="CMW76" s="461"/>
      <c r="CMX76" s="461"/>
      <c r="CMY76" s="462"/>
      <c r="CMZ76" s="462"/>
      <c r="CNA76" s="462"/>
      <c r="CNB76" s="463"/>
      <c r="CND76" s="457"/>
      <c r="CNE76" s="461"/>
      <c r="CNF76" s="461"/>
      <c r="CNG76" s="462"/>
      <c r="CNH76" s="462"/>
      <c r="CNI76" s="462"/>
      <c r="CNJ76" s="463"/>
      <c r="CNL76" s="457"/>
      <c r="CNM76" s="461"/>
      <c r="CNN76" s="461"/>
      <c r="CNO76" s="462"/>
      <c r="CNP76" s="462"/>
      <c r="CNQ76" s="462"/>
      <c r="CNR76" s="463"/>
      <c r="CNT76" s="457"/>
      <c r="CNU76" s="461"/>
      <c r="CNV76" s="461"/>
      <c r="CNW76" s="462"/>
      <c r="CNX76" s="462"/>
      <c r="CNY76" s="462"/>
      <c r="CNZ76" s="463"/>
      <c r="COB76" s="457"/>
      <c r="COC76" s="461"/>
      <c r="COD76" s="461"/>
      <c r="COE76" s="462"/>
      <c r="COF76" s="462"/>
      <c r="COG76" s="462"/>
      <c r="COH76" s="463"/>
      <c r="COJ76" s="457"/>
      <c r="COK76" s="461"/>
      <c r="COL76" s="461"/>
      <c r="COM76" s="462"/>
      <c r="CON76" s="462"/>
      <c r="COO76" s="462"/>
      <c r="COP76" s="463"/>
      <c r="COR76" s="457"/>
      <c r="COS76" s="461"/>
      <c r="COT76" s="461"/>
      <c r="COU76" s="462"/>
      <c r="COV76" s="462"/>
      <c r="COW76" s="462"/>
      <c r="COX76" s="463"/>
      <c r="COZ76" s="457"/>
      <c r="CPA76" s="461"/>
      <c r="CPB76" s="461"/>
      <c r="CPC76" s="462"/>
      <c r="CPD76" s="462"/>
      <c r="CPE76" s="462"/>
      <c r="CPF76" s="463"/>
      <c r="CPH76" s="457"/>
      <c r="CPI76" s="461"/>
      <c r="CPJ76" s="461"/>
      <c r="CPK76" s="462"/>
      <c r="CPL76" s="462"/>
      <c r="CPM76" s="462"/>
      <c r="CPN76" s="463"/>
      <c r="CPP76" s="457"/>
      <c r="CPQ76" s="461"/>
      <c r="CPR76" s="461"/>
      <c r="CPS76" s="462"/>
      <c r="CPT76" s="462"/>
      <c r="CPU76" s="462"/>
      <c r="CPV76" s="463"/>
      <c r="CPX76" s="457"/>
      <c r="CPY76" s="461"/>
      <c r="CPZ76" s="461"/>
      <c r="CQA76" s="462"/>
      <c r="CQB76" s="462"/>
      <c r="CQC76" s="462"/>
      <c r="CQD76" s="463"/>
      <c r="CQF76" s="457"/>
      <c r="CQG76" s="461"/>
      <c r="CQH76" s="461"/>
      <c r="CQI76" s="462"/>
      <c r="CQJ76" s="462"/>
      <c r="CQK76" s="462"/>
      <c r="CQL76" s="463"/>
      <c r="CQN76" s="457"/>
      <c r="CQO76" s="461"/>
      <c r="CQP76" s="461"/>
      <c r="CQQ76" s="462"/>
      <c r="CQR76" s="462"/>
      <c r="CQS76" s="462"/>
      <c r="CQT76" s="463"/>
      <c r="CQV76" s="457"/>
      <c r="CQW76" s="461"/>
      <c r="CQX76" s="461"/>
      <c r="CQY76" s="462"/>
      <c r="CQZ76" s="462"/>
      <c r="CRA76" s="462"/>
      <c r="CRB76" s="463"/>
      <c r="CRD76" s="457"/>
      <c r="CRE76" s="461"/>
      <c r="CRF76" s="461"/>
      <c r="CRG76" s="462"/>
      <c r="CRH76" s="462"/>
      <c r="CRI76" s="462"/>
      <c r="CRJ76" s="463"/>
      <c r="CRL76" s="457"/>
      <c r="CRM76" s="461"/>
      <c r="CRN76" s="461"/>
      <c r="CRO76" s="462"/>
      <c r="CRP76" s="462"/>
      <c r="CRQ76" s="462"/>
      <c r="CRR76" s="463"/>
      <c r="CRT76" s="457"/>
      <c r="CRU76" s="461"/>
      <c r="CRV76" s="461"/>
      <c r="CRW76" s="462"/>
      <c r="CRX76" s="462"/>
      <c r="CRY76" s="462"/>
      <c r="CRZ76" s="463"/>
      <c r="CSB76" s="457"/>
      <c r="CSC76" s="461"/>
      <c r="CSD76" s="461"/>
      <c r="CSE76" s="462"/>
      <c r="CSF76" s="462"/>
      <c r="CSG76" s="462"/>
      <c r="CSH76" s="463"/>
      <c r="CSJ76" s="457"/>
      <c r="CSK76" s="461"/>
      <c r="CSL76" s="461"/>
      <c r="CSM76" s="462"/>
      <c r="CSN76" s="462"/>
      <c r="CSO76" s="462"/>
      <c r="CSP76" s="463"/>
      <c r="CSR76" s="457"/>
      <c r="CSS76" s="461"/>
      <c r="CST76" s="461"/>
      <c r="CSU76" s="462"/>
      <c r="CSV76" s="462"/>
      <c r="CSW76" s="462"/>
      <c r="CSX76" s="463"/>
      <c r="CSZ76" s="457"/>
      <c r="CTA76" s="461"/>
      <c r="CTB76" s="461"/>
      <c r="CTC76" s="462"/>
      <c r="CTD76" s="462"/>
      <c r="CTE76" s="462"/>
      <c r="CTF76" s="463"/>
      <c r="CTH76" s="457"/>
      <c r="CTI76" s="461"/>
      <c r="CTJ76" s="461"/>
      <c r="CTK76" s="462"/>
      <c r="CTL76" s="462"/>
      <c r="CTM76" s="462"/>
      <c r="CTN76" s="463"/>
      <c r="CTP76" s="457"/>
      <c r="CTQ76" s="461"/>
      <c r="CTR76" s="461"/>
      <c r="CTS76" s="462"/>
      <c r="CTT76" s="462"/>
      <c r="CTU76" s="462"/>
      <c r="CTV76" s="463"/>
      <c r="CTX76" s="457"/>
      <c r="CTY76" s="461"/>
      <c r="CTZ76" s="461"/>
      <c r="CUA76" s="462"/>
      <c r="CUB76" s="462"/>
      <c r="CUC76" s="462"/>
      <c r="CUD76" s="463"/>
      <c r="CUF76" s="457"/>
      <c r="CUG76" s="461"/>
      <c r="CUH76" s="461"/>
      <c r="CUI76" s="462"/>
      <c r="CUJ76" s="462"/>
      <c r="CUK76" s="462"/>
      <c r="CUL76" s="463"/>
      <c r="CUN76" s="457"/>
      <c r="CUO76" s="461"/>
      <c r="CUP76" s="461"/>
      <c r="CUQ76" s="462"/>
      <c r="CUR76" s="462"/>
      <c r="CUS76" s="462"/>
      <c r="CUT76" s="463"/>
      <c r="CUV76" s="457"/>
      <c r="CUW76" s="461"/>
      <c r="CUX76" s="461"/>
      <c r="CUY76" s="462"/>
      <c r="CUZ76" s="462"/>
      <c r="CVA76" s="462"/>
      <c r="CVB76" s="463"/>
      <c r="CVD76" s="457"/>
      <c r="CVE76" s="461"/>
      <c r="CVF76" s="461"/>
      <c r="CVG76" s="462"/>
      <c r="CVH76" s="462"/>
      <c r="CVI76" s="462"/>
      <c r="CVJ76" s="463"/>
      <c r="CVL76" s="457"/>
      <c r="CVM76" s="461"/>
      <c r="CVN76" s="461"/>
      <c r="CVO76" s="462"/>
      <c r="CVP76" s="462"/>
      <c r="CVQ76" s="462"/>
      <c r="CVR76" s="463"/>
      <c r="CVT76" s="457"/>
      <c r="CVU76" s="461"/>
      <c r="CVV76" s="461"/>
      <c r="CVW76" s="462"/>
      <c r="CVX76" s="462"/>
      <c r="CVY76" s="462"/>
      <c r="CVZ76" s="463"/>
      <c r="CWB76" s="457"/>
      <c r="CWC76" s="461"/>
      <c r="CWD76" s="461"/>
      <c r="CWE76" s="462"/>
      <c r="CWF76" s="462"/>
      <c r="CWG76" s="462"/>
      <c r="CWH76" s="463"/>
      <c r="CWJ76" s="457"/>
      <c r="CWK76" s="461"/>
      <c r="CWL76" s="461"/>
      <c r="CWM76" s="462"/>
      <c r="CWN76" s="462"/>
      <c r="CWO76" s="462"/>
      <c r="CWP76" s="463"/>
      <c r="CWR76" s="457"/>
      <c r="CWS76" s="461"/>
      <c r="CWT76" s="461"/>
      <c r="CWU76" s="462"/>
      <c r="CWV76" s="462"/>
      <c r="CWW76" s="462"/>
      <c r="CWX76" s="463"/>
      <c r="CWZ76" s="457"/>
      <c r="CXA76" s="461"/>
      <c r="CXB76" s="461"/>
      <c r="CXC76" s="462"/>
      <c r="CXD76" s="462"/>
      <c r="CXE76" s="462"/>
      <c r="CXF76" s="463"/>
      <c r="CXH76" s="457"/>
      <c r="CXI76" s="461"/>
      <c r="CXJ76" s="461"/>
      <c r="CXK76" s="462"/>
      <c r="CXL76" s="462"/>
      <c r="CXM76" s="462"/>
      <c r="CXN76" s="463"/>
      <c r="CXP76" s="457"/>
      <c r="CXQ76" s="461"/>
      <c r="CXR76" s="461"/>
      <c r="CXS76" s="462"/>
      <c r="CXT76" s="462"/>
      <c r="CXU76" s="462"/>
      <c r="CXV76" s="463"/>
      <c r="CXX76" s="457"/>
      <c r="CXY76" s="461"/>
      <c r="CXZ76" s="461"/>
      <c r="CYA76" s="462"/>
      <c r="CYB76" s="462"/>
      <c r="CYC76" s="462"/>
      <c r="CYD76" s="463"/>
      <c r="CYF76" s="457"/>
      <c r="CYG76" s="461"/>
      <c r="CYH76" s="461"/>
      <c r="CYI76" s="462"/>
      <c r="CYJ76" s="462"/>
      <c r="CYK76" s="462"/>
      <c r="CYL76" s="463"/>
      <c r="CYN76" s="457"/>
      <c r="CYO76" s="461"/>
      <c r="CYP76" s="461"/>
      <c r="CYQ76" s="462"/>
      <c r="CYR76" s="462"/>
      <c r="CYS76" s="462"/>
      <c r="CYT76" s="463"/>
      <c r="CYV76" s="457"/>
      <c r="CYW76" s="461"/>
      <c r="CYX76" s="461"/>
      <c r="CYY76" s="462"/>
      <c r="CYZ76" s="462"/>
      <c r="CZA76" s="462"/>
      <c r="CZB76" s="463"/>
      <c r="CZD76" s="457"/>
      <c r="CZE76" s="461"/>
      <c r="CZF76" s="461"/>
      <c r="CZG76" s="462"/>
      <c r="CZH76" s="462"/>
      <c r="CZI76" s="462"/>
      <c r="CZJ76" s="463"/>
      <c r="CZL76" s="457"/>
      <c r="CZM76" s="461"/>
      <c r="CZN76" s="461"/>
      <c r="CZO76" s="462"/>
      <c r="CZP76" s="462"/>
      <c r="CZQ76" s="462"/>
      <c r="CZR76" s="463"/>
      <c r="CZT76" s="457"/>
      <c r="CZU76" s="461"/>
      <c r="CZV76" s="461"/>
      <c r="CZW76" s="462"/>
      <c r="CZX76" s="462"/>
      <c r="CZY76" s="462"/>
      <c r="CZZ76" s="463"/>
      <c r="DAB76" s="457"/>
      <c r="DAC76" s="461"/>
      <c r="DAD76" s="461"/>
      <c r="DAE76" s="462"/>
      <c r="DAF76" s="462"/>
      <c r="DAG76" s="462"/>
      <c r="DAH76" s="463"/>
      <c r="DAJ76" s="457"/>
      <c r="DAK76" s="461"/>
      <c r="DAL76" s="461"/>
      <c r="DAM76" s="462"/>
      <c r="DAN76" s="462"/>
      <c r="DAO76" s="462"/>
      <c r="DAP76" s="463"/>
      <c r="DAR76" s="457"/>
      <c r="DAS76" s="461"/>
      <c r="DAT76" s="461"/>
      <c r="DAU76" s="462"/>
      <c r="DAV76" s="462"/>
      <c r="DAW76" s="462"/>
      <c r="DAX76" s="463"/>
      <c r="DAZ76" s="457"/>
      <c r="DBA76" s="461"/>
      <c r="DBB76" s="461"/>
      <c r="DBC76" s="462"/>
      <c r="DBD76" s="462"/>
      <c r="DBE76" s="462"/>
      <c r="DBF76" s="463"/>
      <c r="DBH76" s="457"/>
      <c r="DBI76" s="461"/>
      <c r="DBJ76" s="461"/>
      <c r="DBK76" s="462"/>
      <c r="DBL76" s="462"/>
      <c r="DBM76" s="462"/>
      <c r="DBN76" s="463"/>
      <c r="DBP76" s="457"/>
      <c r="DBQ76" s="461"/>
      <c r="DBR76" s="461"/>
      <c r="DBS76" s="462"/>
      <c r="DBT76" s="462"/>
      <c r="DBU76" s="462"/>
      <c r="DBV76" s="463"/>
      <c r="DBX76" s="457"/>
      <c r="DBY76" s="461"/>
      <c r="DBZ76" s="461"/>
      <c r="DCA76" s="462"/>
      <c r="DCB76" s="462"/>
      <c r="DCC76" s="462"/>
      <c r="DCD76" s="463"/>
      <c r="DCF76" s="457"/>
      <c r="DCG76" s="461"/>
      <c r="DCH76" s="461"/>
      <c r="DCI76" s="462"/>
      <c r="DCJ76" s="462"/>
      <c r="DCK76" s="462"/>
      <c r="DCL76" s="463"/>
      <c r="DCN76" s="457"/>
      <c r="DCO76" s="461"/>
      <c r="DCP76" s="461"/>
      <c r="DCQ76" s="462"/>
      <c r="DCR76" s="462"/>
      <c r="DCS76" s="462"/>
      <c r="DCT76" s="463"/>
      <c r="DCV76" s="457"/>
      <c r="DCW76" s="461"/>
      <c r="DCX76" s="461"/>
      <c r="DCY76" s="462"/>
      <c r="DCZ76" s="462"/>
      <c r="DDA76" s="462"/>
      <c r="DDB76" s="463"/>
      <c r="DDD76" s="457"/>
      <c r="DDE76" s="461"/>
      <c r="DDF76" s="461"/>
      <c r="DDG76" s="462"/>
      <c r="DDH76" s="462"/>
      <c r="DDI76" s="462"/>
      <c r="DDJ76" s="463"/>
      <c r="DDL76" s="457"/>
      <c r="DDM76" s="461"/>
      <c r="DDN76" s="461"/>
      <c r="DDO76" s="462"/>
      <c r="DDP76" s="462"/>
      <c r="DDQ76" s="462"/>
      <c r="DDR76" s="463"/>
      <c r="DDT76" s="457"/>
      <c r="DDU76" s="461"/>
      <c r="DDV76" s="461"/>
      <c r="DDW76" s="462"/>
      <c r="DDX76" s="462"/>
      <c r="DDY76" s="462"/>
      <c r="DDZ76" s="463"/>
      <c r="DEB76" s="457"/>
      <c r="DEC76" s="461"/>
      <c r="DED76" s="461"/>
      <c r="DEE76" s="462"/>
      <c r="DEF76" s="462"/>
      <c r="DEG76" s="462"/>
      <c r="DEH76" s="463"/>
      <c r="DEJ76" s="457"/>
      <c r="DEK76" s="461"/>
      <c r="DEL76" s="461"/>
      <c r="DEM76" s="462"/>
      <c r="DEN76" s="462"/>
      <c r="DEO76" s="462"/>
      <c r="DEP76" s="463"/>
      <c r="DER76" s="457"/>
      <c r="DES76" s="461"/>
      <c r="DET76" s="461"/>
      <c r="DEU76" s="462"/>
      <c r="DEV76" s="462"/>
      <c r="DEW76" s="462"/>
      <c r="DEX76" s="463"/>
      <c r="DEZ76" s="457"/>
      <c r="DFA76" s="461"/>
      <c r="DFB76" s="461"/>
      <c r="DFC76" s="462"/>
      <c r="DFD76" s="462"/>
      <c r="DFE76" s="462"/>
      <c r="DFF76" s="463"/>
      <c r="DFH76" s="457"/>
      <c r="DFI76" s="461"/>
      <c r="DFJ76" s="461"/>
      <c r="DFK76" s="462"/>
      <c r="DFL76" s="462"/>
      <c r="DFM76" s="462"/>
      <c r="DFN76" s="463"/>
      <c r="DFP76" s="457"/>
      <c r="DFQ76" s="461"/>
      <c r="DFR76" s="461"/>
      <c r="DFS76" s="462"/>
      <c r="DFT76" s="462"/>
      <c r="DFU76" s="462"/>
      <c r="DFV76" s="463"/>
      <c r="DFX76" s="457"/>
      <c r="DFY76" s="461"/>
      <c r="DFZ76" s="461"/>
      <c r="DGA76" s="462"/>
      <c r="DGB76" s="462"/>
      <c r="DGC76" s="462"/>
      <c r="DGD76" s="463"/>
      <c r="DGF76" s="457"/>
      <c r="DGG76" s="461"/>
      <c r="DGH76" s="461"/>
      <c r="DGI76" s="462"/>
      <c r="DGJ76" s="462"/>
      <c r="DGK76" s="462"/>
      <c r="DGL76" s="463"/>
      <c r="DGN76" s="457"/>
      <c r="DGO76" s="461"/>
      <c r="DGP76" s="461"/>
      <c r="DGQ76" s="462"/>
      <c r="DGR76" s="462"/>
      <c r="DGS76" s="462"/>
      <c r="DGT76" s="463"/>
      <c r="DGV76" s="457"/>
      <c r="DGW76" s="461"/>
      <c r="DGX76" s="461"/>
      <c r="DGY76" s="462"/>
      <c r="DGZ76" s="462"/>
      <c r="DHA76" s="462"/>
      <c r="DHB76" s="463"/>
      <c r="DHD76" s="457"/>
      <c r="DHE76" s="461"/>
      <c r="DHF76" s="461"/>
      <c r="DHG76" s="462"/>
      <c r="DHH76" s="462"/>
      <c r="DHI76" s="462"/>
      <c r="DHJ76" s="463"/>
      <c r="DHL76" s="457"/>
      <c r="DHM76" s="461"/>
      <c r="DHN76" s="461"/>
      <c r="DHO76" s="462"/>
      <c r="DHP76" s="462"/>
      <c r="DHQ76" s="462"/>
      <c r="DHR76" s="463"/>
      <c r="DHT76" s="457"/>
      <c r="DHU76" s="461"/>
      <c r="DHV76" s="461"/>
      <c r="DHW76" s="462"/>
      <c r="DHX76" s="462"/>
      <c r="DHY76" s="462"/>
      <c r="DHZ76" s="463"/>
      <c r="DIB76" s="457"/>
      <c r="DIC76" s="461"/>
      <c r="DID76" s="461"/>
      <c r="DIE76" s="462"/>
      <c r="DIF76" s="462"/>
      <c r="DIG76" s="462"/>
      <c r="DIH76" s="463"/>
      <c r="DIJ76" s="457"/>
      <c r="DIK76" s="461"/>
      <c r="DIL76" s="461"/>
      <c r="DIM76" s="462"/>
      <c r="DIN76" s="462"/>
      <c r="DIO76" s="462"/>
      <c r="DIP76" s="463"/>
      <c r="DIR76" s="457"/>
      <c r="DIS76" s="461"/>
      <c r="DIT76" s="461"/>
      <c r="DIU76" s="462"/>
      <c r="DIV76" s="462"/>
      <c r="DIW76" s="462"/>
      <c r="DIX76" s="463"/>
      <c r="DIZ76" s="457"/>
      <c r="DJA76" s="461"/>
      <c r="DJB76" s="461"/>
      <c r="DJC76" s="462"/>
      <c r="DJD76" s="462"/>
      <c r="DJE76" s="462"/>
      <c r="DJF76" s="463"/>
      <c r="DJH76" s="457"/>
      <c r="DJI76" s="461"/>
      <c r="DJJ76" s="461"/>
      <c r="DJK76" s="462"/>
      <c r="DJL76" s="462"/>
      <c r="DJM76" s="462"/>
      <c r="DJN76" s="463"/>
      <c r="DJP76" s="457"/>
      <c r="DJQ76" s="461"/>
      <c r="DJR76" s="461"/>
      <c r="DJS76" s="462"/>
      <c r="DJT76" s="462"/>
      <c r="DJU76" s="462"/>
      <c r="DJV76" s="463"/>
      <c r="DJX76" s="457"/>
      <c r="DJY76" s="461"/>
      <c r="DJZ76" s="461"/>
      <c r="DKA76" s="462"/>
      <c r="DKB76" s="462"/>
      <c r="DKC76" s="462"/>
      <c r="DKD76" s="463"/>
      <c r="DKF76" s="457"/>
      <c r="DKG76" s="461"/>
      <c r="DKH76" s="461"/>
      <c r="DKI76" s="462"/>
      <c r="DKJ76" s="462"/>
      <c r="DKK76" s="462"/>
      <c r="DKL76" s="463"/>
      <c r="DKN76" s="457"/>
      <c r="DKO76" s="461"/>
      <c r="DKP76" s="461"/>
      <c r="DKQ76" s="462"/>
      <c r="DKR76" s="462"/>
      <c r="DKS76" s="462"/>
      <c r="DKT76" s="463"/>
      <c r="DKV76" s="457"/>
      <c r="DKW76" s="461"/>
      <c r="DKX76" s="461"/>
      <c r="DKY76" s="462"/>
      <c r="DKZ76" s="462"/>
      <c r="DLA76" s="462"/>
      <c r="DLB76" s="463"/>
      <c r="DLD76" s="457"/>
      <c r="DLE76" s="461"/>
      <c r="DLF76" s="461"/>
      <c r="DLG76" s="462"/>
      <c r="DLH76" s="462"/>
      <c r="DLI76" s="462"/>
      <c r="DLJ76" s="463"/>
      <c r="DLL76" s="457"/>
      <c r="DLM76" s="461"/>
      <c r="DLN76" s="461"/>
      <c r="DLO76" s="462"/>
      <c r="DLP76" s="462"/>
      <c r="DLQ76" s="462"/>
      <c r="DLR76" s="463"/>
      <c r="DLT76" s="457"/>
      <c r="DLU76" s="461"/>
      <c r="DLV76" s="461"/>
      <c r="DLW76" s="462"/>
      <c r="DLX76" s="462"/>
      <c r="DLY76" s="462"/>
      <c r="DLZ76" s="463"/>
      <c r="DMB76" s="457"/>
      <c r="DMC76" s="461"/>
      <c r="DMD76" s="461"/>
      <c r="DME76" s="462"/>
      <c r="DMF76" s="462"/>
      <c r="DMG76" s="462"/>
      <c r="DMH76" s="463"/>
      <c r="DMJ76" s="457"/>
      <c r="DMK76" s="461"/>
      <c r="DML76" s="461"/>
      <c r="DMM76" s="462"/>
      <c r="DMN76" s="462"/>
      <c r="DMO76" s="462"/>
      <c r="DMP76" s="463"/>
      <c r="DMR76" s="457"/>
      <c r="DMS76" s="461"/>
      <c r="DMT76" s="461"/>
      <c r="DMU76" s="462"/>
      <c r="DMV76" s="462"/>
      <c r="DMW76" s="462"/>
      <c r="DMX76" s="463"/>
      <c r="DMZ76" s="457"/>
      <c r="DNA76" s="461"/>
      <c r="DNB76" s="461"/>
      <c r="DNC76" s="462"/>
      <c r="DND76" s="462"/>
      <c r="DNE76" s="462"/>
      <c r="DNF76" s="463"/>
      <c r="DNH76" s="457"/>
      <c r="DNI76" s="461"/>
      <c r="DNJ76" s="461"/>
      <c r="DNK76" s="462"/>
      <c r="DNL76" s="462"/>
      <c r="DNM76" s="462"/>
      <c r="DNN76" s="463"/>
      <c r="DNP76" s="457"/>
      <c r="DNQ76" s="461"/>
      <c r="DNR76" s="461"/>
      <c r="DNS76" s="462"/>
      <c r="DNT76" s="462"/>
      <c r="DNU76" s="462"/>
      <c r="DNV76" s="463"/>
      <c r="DNX76" s="457"/>
      <c r="DNY76" s="461"/>
      <c r="DNZ76" s="461"/>
      <c r="DOA76" s="462"/>
      <c r="DOB76" s="462"/>
      <c r="DOC76" s="462"/>
      <c r="DOD76" s="463"/>
      <c r="DOF76" s="457"/>
      <c r="DOG76" s="461"/>
      <c r="DOH76" s="461"/>
      <c r="DOI76" s="462"/>
      <c r="DOJ76" s="462"/>
      <c r="DOK76" s="462"/>
      <c r="DOL76" s="463"/>
      <c r="DON76" s="457"/>
      <c r="DOO76" s="461"/>
      <c r="DOP76" s="461"/>
      <c r="DOQ76" s="462"/>
      <c r="DOR76" s="462"/>
      <c r="DOS76" s="462"/>
      <c r="DOT76" s="463"/>
      <c r="DOV76" s="457"/>
      <c r="DOW76" s="461"/>
      <c r="DOX76" s="461"/>
      <c r="DOY76" s="462"/>
      <c r="DOZ76" s="462"/>
      <c r="DPA76" s="462"/>
      <c r="DPB76" s="463"/>
      <c r="DPD76" s="457"/>
      <c r="DPE76" s="461"/>
      <c r="DPF76" s="461"/>
      <c r="DPG76" s="462"/>
      <c r="DPH76" s="462"/>
      <c r="DPI76" s="462"/>
      <c r="DPJ76" s="463"/>
      <c r="DPL76" s="457"/>
      <c r="DPM76" s="461"/>
      <c r="DPN76" s="461"/>
      <c r="DPO76" s="462"/>
      <c r="DPP76" s="462"/>
      <c r="DPQ76" s="462"/>
      <c r="DPR76" s="463"/>
      <c r="DPT76" s="457"/>
      <c r="DPU76" s="461"/>
      <c r="DPV76" s="461"/>
      <c r="DPW76" s="462"/>
      <c r="DPX76" s="462"/>
      <c r="DPY76" s="462"/>
      <c r="DPZ76" s="463"/>
      <c r="DQB76" s="457"/>
      <c r="DQC76" s="461"/>
      <c r="DQD76" s="461"/>
      <c r="DQE76" s="462"/>
      <c r="DQF76" s="462"/>
      <c r="DQG76" s="462"/>
      <c r="DQH76" s="463"/>
      <c r="DQJ76" s="457"/>
      <c r="DQK76" s="461"/>
      <c r="DQL76" s="461"/>
      <c r="DQM76" s="462"/>
      <c r="DQN76" s="462"/>
      <c r="DQO76" s="462"/>
      <c r="DQP76" s="463"/>
      <c r="DQR76" s="457"/>
      <c r="DQS76" s="461"/>
      <c r="DQT76" s="461"/>
      <c r="DQU76" s="462"/>
      <c r="DQV76" s="462"/>
      <c r="DQW76" s="462"/>
      <c r="DQX76" s="463"/>
      <c r="DQZ76" s="457"/>
      <c r="DRA76" s="461"/>
      <c r="DRB76" s="461"/>
      <c r="DRC76" s="462"/>
      <c r="DRD76" s="462"/>
      <c r="DRE76" s="462"/>
      <c r="DRF76" s="463"/>
      <c r="DRH76" s="457"/>
      <c r="DRI76" s="461"/>
      <c r="DRJ76" s="461"/>
      <c r="DRK76" s="462"/>
      <c r="DRL76" s="462"/>
      <c r="DRM76" s="462"/>
      <c r="DRN76" s="463"/>
      <c r="DRP76" s="457"/>
      <c r="DRQ76" s="461"/>
      <c r="DRR76" s="461"/>
      <c r="DRS76" s="462"/>
      <c r="DRT76" s="462"/>
      <c r="DRU76" s="462"/>
      <c r="DRV76" s="463"/>
      <c r="DRX76" s="457"/>
      <c r="DRY76" s="461"/>
      <c r="DRZ76" s="461"/>
      <c r="DSA76" s="462"/>
      <c r="DSB76" s="462"/>
      <c r="DSC76" s="462"/>
      <c r="DSD76" s="463"/>
      <c r="DSF76" s="457"/>
      <c r="DSG76" s="461"/>
      <c r="DSH76" s="461"/>
      <c r="DSI76" s="462"/>
      <c r="DSJ76" s="462"/>
      <c r="DSK76" s="462"/>
      <c r="DSL76" s="463"/>
      <c r="DSN76" s="457"/>
      <c r="DSO76" s="461"/>
      <c r="DSP76" s="461"/>
      <c r="DSQ76" s="462"/>
      <c r="DSR76" s="462"/>
      <c r="DSS76" s="462"/>
      <c r="DST76" s="463"/>
      <c r="DSV76" s="457"/>
      <c r="DSW76" s="461"/>
      <c r="DSX76" s="461"/>
      <c r="DSY76" s="462"/>
      <c r="DSZ76" s="462"/>
      <c r="DTA76" s="462"/>
      <c r="DTB76" s="463"/>
      <c r="DTD76" s="457"/>
      <c r="DTE76" s="461"/>
      <c r="DTF76" s="461"/>
      <c r="DTG76" s="462"/>
      <c r="DTH76" s="462"/>
      <c r="DTI76" s="462"/>
      <c r="DTJ76" s="463"/>
      <c r="DTL76" s="457"/>
      <c r="DTM76" s="461"/>
      <c r="DTN76" s="461"/>
      <c r="DTO76" s="462"/>
      <c r="DTP76" s="462"/>
      <c r="DTQ76" s="462"/>
      <c r="DTR76" s="463"/>
      <c r="DTT76" s="457"/>
      <c r="DTU76" s="461"/>
      <c r="DTV76" s="461"/>
      <c r="DTW76" s="462"/>
      <c r="DTX76" s="462"/>
      <c r="DTY76" s="462"/>
      <c r="DTZ76" s="463"/>
      <c r="DUB76" s="457"/>
      <c r="DUC76" s="461"/>
      <c r="DUD76" s="461"/>
      <c r="DUE76" s="462"/>
      <c r="DUF76" s="462"/>
      <c r="DUG76" s="462"/>
      <c r="DUH76" s="463"/>
      <c r="DUJ76" s="457"/>
      <c r="DUK76" s="461"/>
      <c r="DUL76" s="461"/>
      <c r="DUM76" s="462"/>
      <c r="DUN76" s="462"/>
      <c r="DUO76" s="462"/>
      <c r="DUP76" s="463"/>
      <c r="DUR76" s="457"/>
      <c r="DUS76" s="461"/>
      <c r="DUT76" s="461"/>
      <c r="DUU76" s="462"/>
      <c r="DUV76" s="462"/>
      <c r="DUW76" s="462"/>
      <c r="DUX76" s="463"/>
      <c r="DUZ76" s="457"/>
      <c r="DVA76" s="461"/>
      <c r="DVB76" s="461"/>
      <c r="DVC76" s="462"/>
      <c r="DVD76" s="462"/>
      <c r="DVE76" s="462"/>
      <c r="DVF76" s="463"/>
      <c r="DVH76" s="457"/>
      <c r="DVI76" s="461"/>
      <c r="DVJ76" s="461"/>
      <c r="DVK76" s="462"/>
      <c r="DVL76" s="462"/>
      <c r="DVM76" s="462"/>
      <c r="DVN76" s="463"/>
      <c r="DVP76" s="457"/>
      <c r="DVQ76" s="461"/>
      <c r="DVR76" s="461"/>
      <c r="DVS76" s="462"/>
      <c r="DVT76" s="462"/>
      <c r="DVU76" s="462"/>
      <c r="DVV76" s="463"/>
      <c r="DVX76" s="457"/>
      <c r="DVY76" s="461"/>
      <c r="DVZ76" s="461"/>
      <c r="DWA76" s="462"/>
      <c r="DWB76" s="462"/>
      <c r="DWC76" s="462"/>
      <c r="DWD76" s="463"/>
      <c r="DWF76" s="457"/>
      <c r="DWG76" s="461"/>
      <c r="DWH76" s="461"/>
      <c r="DWI76" s="462"/>
      <c r="DWJ76" s="462"/>
      <c r="DWK76" s="462"/>
      <c r="DWL76" s="463"/>
      <c r="DWN76" s="457"/>
      <c r="DWO76" s="461"/>
      <c r="DWP76" s="461"/>
      <c r="DWQ76" s="462"/>
      <c r="DWR76" s="462"/>
      <c r="DWS76" s="462"/>
      <c r="DWT76" s="463"/>
      <c r="DWV76" s="457"/>
      <c r="DWW76" s="461"/>
      <c r="DWX76" s="461"/>
      <c r="DWY76" s="462"/>
      <c r="DWZ76" s="462"/>
      <c r="DXA76" s="462"/>
      <c r="DXB76" s="463"/>
      <c r="DXD76" s="457"/>
      <c r="DXE76" s="461"/>
      <c r="DXF76" s="461"/>
      <c r="DXG76" s="462"/>
      <c r="DXH76" s="462"/>
      <c r="DXI76" s="462"/>
      <c r="DXJ76" s="463"/>
      <c r="DXL76" s="457"/>
      <c r="DXM76" s="461"/>
      <c r="DXN76" s="461"/>
      <c r="DXO76" s="462"/>
      <c r="DXP76" s="462"/>
      <c r="DXQ76" s="462"/>
      <c r="DXR76" s="463"/>
      <c r="DXT76" s="457"/>
      <c r="DXU76" s="461"/>
      <c r="DXV76" s="461"/>
      <c r="DXW76" s="462"/>
      <c r="DXX76" s="462"/>
      <c r="DXY76" s="462"/>
      <c r="DXZ76" s="463"/>
      <c r="DYB76" s="457"/>
      <c r="DYC76" s="461"/>
      <c r="DYD76" s="461"/>
      <c r="DYE76" s="462"/>
      <c r="DYF76" s="462"/>
      <c r="DYG76" s="462"/>
      <c r="DYH76" s="463"/>
      <c r="DYJ76" s="457"/>
      <c r="DYK76" s="461"/>
      <c r="DYL76" s="461"/>
      <c r="DYM76" s="462"/>
      <c r="DYN76" s="462"/>
      <c r="DYO76" s="462"/>
      <c r="DYP76" s="463"/>
      <c r="DYR76" s="457"/>
      <c r="DYS76" s="461"/>
      <c r="DYT76" s="461"/>
      <c r="DYU76" s="462"/>
      <c r="DYV76" s="462"/>
      <c r="DYW76" s="462"/>
      <c r="DYX76" s="463"/>
      <c r="DYZ76" s="457"/>
      <c r="DZA76" s="461"/>
      <c r="DZB76" s="461"/>
      <c r="DZC76" s="462"/>
      <c r="DZD76" s="462"/>
      <c r="DZE76" s="462"/>
      <c r="DZF76" s="463"/>
      <c r="DZH76" s="457"/>
      <c r="DZI76" s="461"/>
      <c r="DZJ76" s="461"/>
      <c r="DZK76" s="462"/>
      <c r="DZL76" s="462"/>
      <c r="DZM76" s="462"/>
      <c r="DZN76" s="463"/>
      <c r="DZP76" s="457"/>
      <c r="DZQ76" s="461"/>
      <c r="DZR76" s="461"/>
      <c r="DZS76" s="462"/>
      <c r="DZT76" s="462"/>
      <c r="DZU76" s="462"/>
      <c r="DZV76" s="463"/>
      <c r="DZX76" s="457"/>
      <c r="DZY76" s="461"/>
      <c r="DZZ76" s="461"/>
      <c r="EAA76" s="462"/>
      <c r="EAB76" s="462"/>
      <c r="EAC76" s="462"/>
      <c r="EAD76" s="463"/>
      <c r="EAF76" s="457"/>
      <c r="EAG76" s="461"/>
      <c r="EAH76" s="461"/>
      <c r="EAI76" s="462"/>
      <c r="EAJ76" s="462"/>
      <c r="EAK76" s="462"/>
      <c r="EAL76" s="463"/>
      <c r="EAN76" s="457"/>
      <c r="EAO76" s="461"/>
      <c r="EAP76" s="461"/>
      <c r="EAQ76" s="462"/>
      <c r="EAR76" s="462"/>
      <c r="EAS76" s="462"/>
      <c r="EAT76" s="463"/>
      <c r="EAV76" s="457"/>
      <c r="EAW76" s="461"/>
      <c r="EAX76" s="461"/>
      <c r="EAY76" s="462"/>
      <c r="EAZ76" s="462"/>
      <c r="EBA76" s="462"/>
      <c r="EBB76" s="463"/>
      <c r="EBD76" s="457"/>
      <c r="EBE76" s="461"/>
      <c r="EBF76" s="461"/>
      <c r="EBG76" s="462"/>
      <c r="EBH76" s="462"/>
      <c r="EBI76" s="462"/>
      <c r="EBJ76" s="463"/>
      <c r="EBL76" s="457"/>
      <c r="EBM76" s="461"/>
      <c r="EBN76" s="461"/>
      <c r="EBO76" s="462"/>
      <c r="EBP76" s="462"/>
      <c r="EBQ76" s="462"/>
      <c r="EBR76" s="463"/>
      <c r="EBT76" s="457"/>
      <c r="EBU76" s="461"/>
      <c r="EBV76" s="461"/>
      <c r="EBW76" s="462"/>
      <c r="EBX76" s="462"/>
      <c r="EBY76" s="462"/>
      <c r="EBZ76" s="463"/>
      <c r="ECB76" s="457"/>
      <c r="ECC76" s="461"/>
      <c r="ECD76" s="461"/>
      <c r="ECE76" s="462"/>
      <c r="ECF76" s="462"/>
      <c r="ECG76" s="462"/>
      <c r="ECH76" s="463"/>
      <c r="ECJ76" s="457"/>
      <c r="ECK76" s="461"/>
      <c r="ECL76" s="461"/>
      <c r="ECM76" s="462"/>
      <c r="ECN76" s="462"/>
      <c r="ECO76" s="462"/>
      <c r="ECP76" s="463"/>
      <c r="ECR76" s="457"/>
      <c r="ECS76" s="461"/>
      <c r="ECT76" s="461"/>
      <c r="ECU76" s="462"/>
      <c r="ECV76" s="462"/>
      <c r="ECW76" s="462"/>
      <c r="ECX76" s="463"/>
      <c r="ECZ76" s="457"/>
      <c r="EDA76" s="461"/>
      <c r="EDB76" s="461"/>
      <c r="EDC76" s="462"/>
      <c r="EDD76" s="462"/>
      <c r="EDE76" s="462"/>
      <c r="EDF76" s="463"/>
      <c r="EDH76" s="457"/>
      <c r="EDI76" s="461"/>
      <c r="EDJ76" s="461"/>
      <c r="EDK76" s="462"/>
      <c r="EDL76" s="462"/>
      <c r="EDM76" s="462"/>
      <c r="EDN76" s="463"/>
      <c r="EDP76" s="457"/>
      <c r="EDQ76" s="461"/>
      <c r="EDR76" s="461"/>
      <c r="EDS76" s="462"/>
      <c r="EDT76" s="462"/>
      <c r="EDU76" s="462"/>
      <c r="EDV76" s="463"/>
      <c r="EDX76" s="457"/>
      <c r="EDY76" s="461"/>
      <c r="EDZ76" s="461"/>
      <c r="EEA76" s="462"/>
      <c r="EEB76" s="462"/>
      <c r="EEC76" s="462"/>
      <c r="EED76" s="463"/>
      <c r="EEF76" s="457"/>
      <c r="EEG76" s="461"/>
      <c r="EEH76" s="461"/>
      <c r="EEI76" s="462"/>
      <c r="EEJ76" s="462"/>
      <c r="EEK76" s="462"/>
      <c r="EEL76" s="463"/>
      <c r="EEN76" s="457"/>
      <c r="EEO76" s="461"/>
      <c r="EEP76" s="461"/>
      <c r="EEQ76" s="462"/>
      <c r="EER76" s="462"/>
      <c r="EES76" s="462"/>
      <c r="EET76" s="463"/>
      <c r="EEV76" s="457"/>
      <c r="EEW76" s="461"/>
      <c r="EEX76" s="461"/>
      <c r="EEY76" s="462"/>
      <c r="EEZ76" s="462"/>
      <c r="EFA76" s="462"/>
      <c r="EFB76" s="463"/>
      <c r="EFD76" s="457"/>
      <c r="EFE76" s="461"/>
      <c r="EFF76" s="461"/>
      <c r="EFG76" s="462"/>
      <c r="EFH76" s="462"/>
      <c r="EFI76" s="462"/>
      <c r="EFJ76" s="463"/>
      <c r="EFL76" s="457"/>
      <c r="EFM76" s="461"/>
      <c r="EFN76" s="461"/>
      <c r="EFO76" s="462"/>
      <c r="EFP76" s="462"/>
      <c r="EFQ76" s="462"/>
      <c r="EFR76" s="463"/>
      <c r="EFT76" s="457"/>
      <c r="EFU76" s="461"/>
      <c r="EFV76" s="461"/>
      <c r="EFW76" s="462"/>
      <c r="EFX76" s="462"/>
      <c r="EFY76" s="462"/>
      <c r="EFZ76" s="463"/>
      <c r="EGB76" s="457"/>
      <c r="EGC76" s="461"/>
      <c r="EGD76" s="461"/>
      <c r="EGE76" s="462"/>
      <c r="EGF76" s="462"/>
      <c r="EGG76" s="462"/>
      <c r="EGH76" s="463"/>
      <c r="EGJ76" s="457"/>
      <c r="EGK76" s="461"/>
      <c r="EGL76" s="461"/>
      <c r="EGM76" s="462"/>
      <c r="EGN76" s="462"/>
      <c r="EGO76" s="462"/>
      <c r="EGP76" s="463"/>
      <c r="EGR76" s="457"/>
      <c r="EGS76" s="461"/>
      <c r="EGT76" s="461"/>
      <c r="EGU76" s="462"/>
      <c r="EGV76" s="462"/>
      <c r="EGW76" s="462"/>
      <c r="EGX76" s="463"/>
      <c r="EGZ76" s="457"/>
      <c r="EHA76" s="461"/>
      <c r="EHB76" s="461"/>
      <c r="EHC76" s="462"/>
      <c r="EHD76" s="462"/>
      <c r="EHE76" s="462"/>
      <c r="EHF76" s="463"/>
      <c r="EHH76" s="457"/>
      <c r="EHI76" s="461"/>
      <c r="EHJ76" s="461"/>
      <c r="EHK76" s="462"/>
      <c r="EHL76" s="462"/>
      <c r="EHM76" s="462"/>
      <c r="EHN76" s="463"/>
      <c r="EHP76" s="457"/>
      <c r="EHQ76" s="461"/>
      <c r="EHR76" s="461"/>
      <c r="EHS76" s="462"/>
      <c r="EHT76" s="462"/>
      <c r="EHU76" s="462"/>
      <c r="EHV76" s="463"/>
      <c r="EHX76" s="457"/>
      <c r="EHY76" s="461"/>
      <c r="EHZ76" s="461"/>
      <c r="EIA76" s="462"/>
      <c r="EIB76" s="462"/>
      <c r="EIC76" s="462"/>
      <c r="EID76" s="463"/>
      <c r="EIF76" s="457"/>
      <c r="EIG76" s="461"/>
      <c r="EIH76" s="461"/>
      <c r="EII76" s="462"/>
      <c r="EIJ76" s="462"/>
      <c r="EIK76" s="462"/>
      <c r="EIL76" s="463"/>
      <c r="EIN76" s="457"/>
      <c r="EIO76" s="461"/>
      <c r="EIP76" s="461"/>
      <c r="EIQ76" s="462"/>
      <c r="EIR76" s="462"/>
      <c r="EIS76" s="462"/>
      <c r="EIT76" s="463"/>
      <c r="EIV76" s="457"/>
      <c r="EIW76" s="461"/>
      <c r="EIX76" s="461"/>
      <c r="EIY76" s="462"/>
      <c r="EIZ76" s="462"/>
      <c r="EJA76" s="462"/>
      <c r="EJB76" s="463"/>
      <c r="EJD76" s="457"/>
      <c r="EJE76" s="461"/>
      <c r="EJF76" s="461"/>
      <c r="EJG76" s="462"/>
      <c r="EJH76" s="462"/>
      <c r="EJI76" s="462"/>
      <c r="EJJ76" s="463"/>
      <c r="EJL76" s="457"/>
      <c r="EJM76" s="461"/>
      <c r="EJN76" s="461"/>
      <c r="EJO76" s="462"/>
      <c r="EJP76" s="462"/>
      <c r="EJQ76" s="462"/>
      <c r="EJR76" s="463"/>
      <c r="EJT76" s="457"/>
      <c r="EJU76" s="461"/>
      <c r="EJV76" s="461"/>
      <c r="EJW76" s="462"/>
      <c r="EJX76" s="462"/>
      <c r="EJY76" s="462"/>
      <c r="EJZ76" s="463"/>
      <c r="EKB76" s="457"/>
      <c r="EKC76" s="461"/>
      <c r="EKD76" s="461"/>
      <c r="EKE76" s="462"/>
      <c r="EKF76" s="462"/>
      <c r="EKG76" s="462"/>
      <c r="EKH76" s="463"/>
      <c r="EKJ76" s="457"/>
      <c r="EKK76" s="461"/>
      <c r="EKL76" s="461"/>
      <c r="EKM76" s="462"/>
      <c r="EKN76" s="462"/>
      <c r="EKO76" s="462"/>
      <c r="EKP76" s="463"/>
      <c r="EKR76" s="457"/>
      <c r="EKS76" s="461"/>
      <c r="EKT76" s="461"/>
      <c r="EKU76" s="462"/>
      <c r="EKV76" s="462"/>
      <c r="EKW76" s="462"/>
      <c r="EKX76" s="463"/>
      <c r="EKZ76" s="457"/>
      <c r="ELA76" s="461"/>
      <c r="ELB76" s="461"/>
      <c r="ELC76" s="462"/>
      <c r="ELD76" s="462"/>
      <c r="ELE76" s="462"/>
      <c r="ELF76" s="463"/>
      <c r="ELH76" s="457"/>
      <c r="ELI76" s="461"/>
      <c r="ELJ76" s="461"/>
      <c r="ELK76" s="462"/>
      <c r="ELL76" s="462"/>
      <c r="ELM76" s="462"/>
      <c r="ELN76" s="463"/>
      <c r="ELP76" s="457"/>
      <c r="ELQ76" s="461"/>
      <c r="ELR76" s="461"/>
      <c r="ELS76" s="462"/>
      <c r="ELT76" s="462"/>
      <c r="ELU76" s="462"/>
      <c r="ELV76" s="463"/>
      <c r="ELX76" s="457"/>
      <c r="ELY76" s="461"/>
      <c r="ELZ76" s="461"/>
      <c r="EMA76" s="462"/>
      <c r="EMB76" s="462"/>
      <c r="EMC76" s="462"/>
      <c r="EMD76" s="463"/>
      <c r="EMF76" s="457"/>
      <c r="EMG76" s="461"/>
      <c r="EMH76" s="461"/>
      <c r="EMI76" s="462"/>
      <c r="EMJ76" s="462"/>
      <c r="EMK76" s="462"/>
      <c r="EML76" s="463"/>
      <c r="EMN76" s="457"/>
      <c r="EMO76" s="461"/>
      <c r="EMP76" s="461"/>
      <c r="EMQ76" s="462"/>
      <c r="EMR76" s="462"/>
      <c r="EMS76" s="462"/>
      <c r="EMT76" s="463"/>
      <c r="EMV76" s="457"/>
      <c r="EMW76" s="461"/>
      <c r="EMX76" s="461"/>
      <c r="EMY76" s="462"/>
      <c r="EMZ76" s="462"/>
      <c r="ENA76" s="462"/>
      <c r="ENB76" s="463"/>
      <c r="END76" s="457"/>
      <c r="ENE76" s="461"/>
      <c r="ENF76" s="461"/>
      <c r="ENG76" s="462"/>
      <c r="ENH76" s="462"/>
      <c r="ENI76" s="462"/>
      <c r="ENJ76" s="463"/>
      <c r="ENL76" s="457"/>
      <c r="ENM76" s="461"/>
      <c r="ENN76" s="461"/>
      <c r="ENO76" s="462"/>
      <c r="ENP76" s="462"/>
      <c r="ENQ76" s="462"/>
      <c r="ENR76" s="463"/>
      <c r="ENT76" s="457"/>
      <c r="ENU76" s="461"/>
      <c r="ENV76" s="461"/>
      <c r="ENW76" s="462"/>
      <c r="ENX76" s="462"/>
      <c r="ENY76" s="462"/>
      <c r="ENZ76" s="463"/>
      <c r="EOB76" s="457"/>
      <c r="EOC76" s="461"/>
      <c r="EOD76" s="461"/>
      <c r="EOE76" s="462"/>
      <c r="EOF76" s="462"/>
      <c r="EOG76" s="462"/>
      <c r="EOH76" s="463"/>
      <c r="EOJ76" s="457"/>
      <c r="EOK76" s="461"/>
      <c r="EOL76" s="461"/>
      <c r="EOM76" s="462"/>
      <c r="EON76" s="462"/>
      <c r="EOO76" s="462"/>
      <c r="EOP76" s="463"/>
      <c r="EOR76" s="457"/>
      <c r="EOS76" s="461"/>
      <c r="EOT76" s="461"/>
      <c r="EOU76" s="462"/>
      <c r="EOV76" s="462"/>
      <c r="EOW76" s="462"/>
      <c r="EOX76" s="463"/>
      <c r="EOZ76" s="457"/>
      <c r="EPA76" s="461"/>
      <c r="EPB76" s="461"/>
      <c r="EPC76" s="462"/>
      <c r="EPD76" s="462"/>
      <c r="EPE76" s="462"/>
      <c r="EPF76" s="463"/>
      <c r="EPH76" s="457"/>
      <c r="EPI76" s="461"/>
      <c r="EPJ76" s="461"/>
      <c r="EPK76" s="462"/>
      <c r="EPL76" s="462"/>
      <c r="EPM76" s="462"/>
      <c r="EPN76" s="463"/>
      <c r="EPP76" s="457"/>
      <c r="EPQ76" s="461"/>
      <c r="EPR76" s="461"/>
      <c r="EPS76" s="462"/>
      <c r="EPT76" s="462"/>
      <c r="EPU76" s="462"/>
      <c r="EPV76" s="463"/>
      <c r="EPX76" s="457"/>
      <c r="EPY76" s="461"/>
      <c r="EPZ76" s="461"/>
      <c r="EQA76" s="462"/>
      <c r="EQB76" s="462"/>
      <c r="EQC76" s="462"/>
      <c r="EQD76" s="463"/>
      <c r="EQF76" s="457"/>
      <c r="EQG76" s="461"/>
      <c r="EQH76" s="461"/>
      <c r="EQI76" s="462"/>
      <c r="EQJ76" s="462"/>
      <c r="EQK76" s="462"/>
      <c r="EQL76" s="463"/>
      <c r="EQN76" s="457"/>
      <c r="EQO76" s="461"/>
      <c r="EQP76" s="461"/>
      <c r="EQQ76" s="462"/>
      <c r="EQR76" s="462"/>
      <c r="EQS76" s="462"/>
      <c r="EQT76" s="463"/>
      <c r="EQV76" s="457"/>
      <c r="EQW76" s="461"/>
      <c r="EQX76" s="461"/>
      <c r="EQY76" s="462"/>
      <c r="EQZ76" s="462"/>
      <c r="ERA76" s="462"/>
      <c r="ERB76" s="463"/>
      <c r="ERD76" s="457"/>
      <c r="ERE76" s="461"/>
      <c r="ERF76" s="461"/>
      <c r="ERG76" s="462"/>
      <c r="ERH76" s="462"/>
      <c r="ERI76" s="462"/>
      <c r="ERJ76" s="463"/>
      <c r="ERL76" s="457"/>
      <c r="ERM76" s="461"/>
      <c r="ERN76" s="461"/>
      <c r="ERO76" s="462"/>
      <c r="ERP76" s="462"/>
      <c r="ERQ76" s="462"/>
      <c r="ERR76" s="463"/>
      <c r="ERT76" s="457"/>
      <c r="ERU76" s="461"/>
      <c r="ERV76" s="461"/>
      <c r="ERW76" s="462"/>
      <c r="ERX76" s="462"/>
      <c r="ERY76" s="462"/>
      <c r="ERZ76" s="463"/>
      <c r="ESB76" s="457"/>
      <c r="ESC76" s="461"/>
      <c r="ESD76" s="461"/>
      <c r="ESE76" s="462"/>
      <c r="ESF76" s="462"/>
      <c r="ESG76" s="462"/>
      <c r="ESH76" s="463"/>
      <c r="ESJ76" s="457"/>
      <c r="ESK76" s="461"/>
      <c r="ESL76" s="461"/>
      <c r="ESM76" s="462"/>
      <c r="ESN76" s="462"/>
      <c r="ESO76" s="462"/>
      <c r="ESP76" s="463"/>
      <c r="ESR76" s="457"/>
      <c r="ESS76" s="461"/>
      <c r="EST76" s="461"/>
      <c r="ESU76" s="462"/>
      <c r="ESV76" s="462"/>
      <c r="ESW76" s="462"/>
      <c r="ESX76" s="463"/>
      <c r="ESZ76" s="457"/>
      <c r="ETA76" s="461"/>
      <c r="ETB76" s="461"/>
      <c r="ETC76" s="462"/>
      <c r="ETD76" s="462"/>
      <c r="ETE76" s="462"/>
      <c r="ETF76" s="463"/>
      <c r="ETH76" s="457"/>
      <c r="ETI76" s="461"/>
      <c r="ETJ76" s="461"/>
      <c r="ETK76" s="462"/>
      <c r="ETL76" s="462"/>
      <c r="ETM76" s="462"/>
      <c r="ETN76" s="463"/>
      <c r="ETP76" s="457"/>
      <c r="ETQ76" s="461"/>
      <c r="ETR76" s="461"/>
      <c r="ETS76" s="462"/>
      <c r="ETT76" s="462"/>
      <c r="ETU76" s="462"/>
      <c r="ETV76" s="463"/>
      <c r="ETX76" s="457"/>
      <c r="ETY76" s="461"/>
      <c r="ETZ76" s="461"/>
      <c r="EUA76" s="462"/>
      <c r="EUB76" s="462"/>
      <c r="EUC76" s="462"/>
      <c r="EUD76" s="463"/>
      <c r="EUF76" s="457"/>
      <c r="EUG76" s="461"/>
      <c r="EUH76" s="461"/>
      <c r="EUI76" s="462"/>
      <c r="EUJ76" s="462"/>
      <c r="EUK76" s="462"/>
      <c r="EUL76" s="463"/>
      <c r="EUN76" s="457"/>
      <c r="EUO76" s="461"/>
      <c r="EUP76" s="461"/>
      <c r="EUQ76" s="462"/>
      <c r="EUR76" s="462"/>
      <c r="EUS76" s="462"/>
      <c r="EUT76" s="463"/>
      <c r="EUV76" s="457"/>
      <c r="EUW76" s="461"/>
      <c r="EUX76" s="461"/>
      <c r="EUY76" s="462"/>
      <c r="EUZ76" s="462"/>
      <c r="EVA76" s="462"/>
      <c r="EVB76" s="463"/>
      <c r="EVD76" s="457"/>
      <c r="EVE76" s="461"/>
      <c r="EVF76" s="461"/>
      <c r="EVG76" s="462"/>
      <c r="EVH76" s="462"/>
      <c r="EVI76" s="462"/>
      <c r="EVJ76" s="463"/>
      <c r="EVL76" s="457"/>
      <c r="EVM76" s="461"/>
      <c r="EVN76" s="461"/>
      <c r="EVO76" s="462"/>
      <c r="EVP76" s="462"/>
      <c r="EVQ76" s="462"/>
      <c r="EVR76" s="463"/>
      <c r="EVT76" s="457"/>
      <c r="EVU76" s="461"/>
      <c r="EVV76" s="461"/>
      <c r="EVW76" s="462"/>
      <c r="EVX76" s="462"/>
      <c r="EVY76" s="462"/>
      <c r="EVZ76" s="463"/>
      <c r="EWB76" s="457"/>
      <c r="EWC76" s="461"/>
      <c r="EWD76" s="461"/>
      <c r="EWE76" s="462"/>
      <c r="EWF76" s="462"/>
      <c r="EWG76" s="462"/>
      <c r="EWH76" s="463"/>
      <c r="EWJ76" s="457"/>
      <c r="EWK76" s="461"/>
      <c r="EWL76" s="461"/>
      <c r="EWM76" s="462"/>
      <c r="EWN76" s="462"/>
      <c r="EWO76" s="462"/>
      <c r="EWP76" s="463"/>
      <c r="EWR76" s="457"/>
      <c r="EWS76" s="461"/>
      <c r="EWT76" s="461"/>
      <c r="EWU76" s="462"/>
      <c r="EWV76" s="462"/>
      <c r="EWW76" s="462"/>
      <c r="EWX76" s="463"/>
      <c r="EWZ76" s="457"/>
      <c r="EXA76" s="461"/>
      <c r="EXB76" s="461"/>
      <c r="EXC76" s="462"/>
      <c r="EXD76" s="462"/>
      <c r="EXE76" s="462"/>
      <c r="EXF76" s="463"/>
      <c r="EXH76" s="457"/>
      <c r="EXI76" s="461"/>
      <c r="EXJ76" s="461"/>
      <c r="EXK76" s="462"/>
      <c r="EXL76" s="462"/>
      <c r="EXM76" s="462"/>
      <c r="EXN76" s="463"/>
      <c r="EXP76" s="457"/>
      <c r="EXQ76" s="461"/>
      <c r="EXR76" s="461"/>
      <c r="EXS76" s="462"/>
      <c r="EXT76" s="462"/>
      <c r="EXU76" s="462"/>
      <c r="EXV76" s="463"/>
      <c r="EXX76" s="457"/>
      <c r="EXY76" s="461"/>
      <c r="EXZ76" s="461"/>
      <c r="EYA76" s="462"/>
      <c r="EYB76" s="462"/>
      <c r="EYC76" s="462"/>
      <c r="EYD76" s="463"/>
      <c r="EYF76" s="457"/>
      <c r="EYG76" s="461"/>
      <c r="EYH76" s="461"/>
      <c r="EYI76" s="462"/>
      <c r="EYJ76" s="462"/>
      <c r="EYK76" s="462"/>
      <c r="EYL76" s="463"/>
      <c r="EYN76" s="457"/>
      <c r="EYO76" s="461"/>
      <c r="EYP76" s="461"/>
      <c r="EYQ76" s="462"/>
      <c r="EYR76" s="462"/>
      <c r="EYS76" s="462"/>
      <c r="EYT76" s="463"/>
      <c r="EYV76" s="457"/>
      <c r="EYW76" s="461"/>
      <c r="EYX76" s="461"/>
      <c r="EYY76" s="462"/>
      <c r="EYZ76" s="462"/>
      <c r="EZA76" s="462"/>
      <c r="EZB76" s="463"/>
      <c r="EZD76" s="457"/>
      <c r="EZE76" s="461"/>
      <c r="EZF76" s="461"/>
      <c r="EZG76" s="462"/>
      <c r="EZH76" s="462"/>
      <c r="EZI76" s="462"/>
      <c r="EZJ76" s="463"/>
      <c r="EZL76" s="457"/>
      <c r="EZM76" s="461"/>
      <c r="EZN76" s="461"/>
      <c r="EZO76" s="462"/>
      <c r="EZP76" s="462"/>
      <c r="EZQ76" s="462"/>
      <c r="EZR76" s="463"/>
      <c r="EZT76" s="457"/>
      <c r="EZU76" s="461"/>
      <c r="EZV76" s="461"/>
      <c r="EZW76" s="462"/>
      <c r="EZX76" s="462"/>
      <c r="EZY76" s="462"/>
      <c r="EZZ76" s="463"/>
      <c r="FAB76" s="457"/>
      <c r="FAC76" s="461"/>
      <c r="FAD76" s="461"/>
      <c r="FAE76" s="462"/>
      <c r="FAF76" s="462"/>
      <c r="FAG76" s="462"/>
      <c r="FAH76" s="463"/>
      <c r="FAJ76" s="457"/>
      <c r="FAK76" s="461"/>
      <c r="FAL76" s="461"/>
      <c r="FAM76" s="462"/>
      <c r="FAN76" s="462"/>
      <c r="FAO76" s="462"/>
      <c r="FAP76" s="463"/>
      <c r="FAR76" s="457"/>
      <c r="FAS76" s="461"/>
      <c r="FAT76" s="461"/>
      <c r="FAU76" s="462"/>
      <c r="FAV76" s="462"/>
      <c r="FAW76" s="462"/>
      <c r="FAX76" s="463"/>
      <c r="FAZ76" s="457"/>
      <c r="FBA76" s="461"/>
      <c r="FBB76" s="461"/>
      <c r="FBC76" s="462"/>
      <c r="FBD76" s="462"/>
      <c r="FBE76" s="462"/>
      <c r="FBF76" s="463"/>
      <c r="FBH76" s="457"/>
      <c r="FBI76" s="461"/>
      <c r="FBJ76" s="461"/>
      <c r="FBK76" s="462"/>
      <c r="FBL76" s="462"/>
      <c r="FBM76" s="462"/>
      <c r="FBN76" s="463"/>
      <c r="FBP76" s="457"/>
      <c r="FBQ76" s="461"/>
      <c r="FBR76" s="461"/>
      <c r="FBS76" s="462"/>
      <c r="FBT76" s="462"/>
      <c r="FBU76" s="462"/>
      <c r="FBV76" s="463"/>
      <c r="FBX76" s="457"/>
      <c r="FBY76" s="461"/>
      <c r="FBZ76" s="461"/>
      <c r="FCA76" s="462"/>
      <c r="FCB76" s="462"/>
      <c r="FCC76" s="462"/>
      <c r="FCD76" s="463"/>
      <c r="FCF76" s="457"/>
      <c r="FCG76" s="461"/>
      <c r="FCH76" s="461"/>
      <c r="FCI76" s="462"/>
      <c r="FCJ76" s="462"/>
      <c r="FCK76" s="462"/>
      <c r="FCL76" s="463"/>
      <c r="FCN76" s="457"/>
      <c r="FCO76" s="461"/>
      <c r="FCP76" s="461"/>
      <c r="FCQ76" s="462"/>
      <c r="FCR76" s="462"/>
      <c r="FCS76" s="462"/>
      <c r="FCT76" s="463"/>
      <c r="FCV76" s="457"/>
      <c r="FCW76" s="461"/>
      <c r="FCX76" s="461"/>
      <c r="FCY76" s="462"/>
      <c r="FCZ76" s="462"/>
      <c r="FDA76" s="462"/>
      <c r="FDB76" s="463"/>
      <c r="FDD76" s="457"/>
      <c r="FDE76" s="461"/>
      <c r="FDF76" s="461"/>
      <c r="FDG76" s="462"/>
      <c r="FDH76" s="462"/>
      <c r="FDI76" s="462"/>
      <c r="FDJ76" s="463"/>
      <c r="FDL76" s="457"/>
      <c r="FDM76" s="461"/>
      <c r="FDN76" s="461"/>
      <c r="FDO76" s="462"/>
      <c r="FDP76" s="462"/>
      <c r="FDQ76" s="462"/>
      <c r="FDR76" s="463"/>
      <c r="FDT76" s="457"/>
      <c r="FDU76" s="461"/>
      <c r="FDV76" s="461"/>
      <c r="FDW76" s="462"/>
      <c r="FDX76" s="462"/>
      <c r="FDY76" s="462"/>
      <c r="FDZ76" s="463"/>
      <c r="FEB76" s="457"/>
      <c r="FEC76" s="461"/>
      <c r="FED76" s="461"/>
      <c r="FEE76" s="462"/>
      <c r="FEF76" s="462"/>
      <c r="FEG76" s="462"/>
      <c r="FEH76" s="463"/>
      <c r="FEJ76" s="457"/>
      <c r="FEK76" s="461"/>
      <c r="FEL76" s="461"/>
      <c r="FEM76" s="462"/>
      <c r="FEN76" s="462"/>
      <c r="FEO76" s="462"/>
      <c r="FEP76" s="463"/>
      <c r="FER76" s="457"/>
      <c r="FES76" s="461"/>
      <c r="FET76" s="461"/>
      <c r="FEU76" s="462"/>
      <c r="FEV76" s="462"/>
      <c r="FEW76" s="462"/>
      <c r="FEX76" s="463"/>
      <c r="FEZ76" s="457"/>
      <c r="FFA76" s="461"/>
      <c r="FFB76" s="461"/>
      <c r="FFC76" s="462"/>
      <c r="FFD76" s="462"/>
      <c r="FFE76" s="462"/>
      <c r="FFF76" s="463"/>
      <c r="FFH76" s="457"/>
      <c r="FFI76" s="461"/>
      <c r="FFJ76" s="461"/>
      <c r="FFK76" s="462"/>
      <c r="FFL76" s="462"/>
      <c r="FFM76" s="462"/>
      <c r="FFN76" s="463"/>
      <c r="FFP76" s="457"/>
      <c r="FFQ76" s="461"/>
      <c r="FFR76" s="461"/>
      <c r="FFS76" s="462"/>
      <c r="FFT76" s="462"/>
      <c r="FFU76" s="462"/>
      <c r="FFV76" s="463"/>
      <c r="FFX76" s="457"/>
      <c r="FFY76" s="461"/>
      <c r="FFZ76" s="461"/>
      <c r="FGA76" s="462"/>
      <c r="FGB76" s="462"/>
      <c r="FGC76" s="462"/>
      <c r="FGD76" s="463"/>
      <c r="FGF76" s="457"/>
      <c r="FGG76" s="461"/>
      <c r="FGH76" s="461"/>
      <c r="FGI76" s="462"/>
      <c r="FGJ76" s="462"/>
      <c r="FGK76" s="462"/>
      <c r="FGL76" s="463"/>
      <c r="FGN76" s="457"/>
      <c r="FGO76" s="461"/>
      <c r="FGP76" s="461"/>
      <c r="FGQ76" s="462"/>
      <c r="FGR76" s="462"/>
      <c r="FGS76" s="462"/>
      <c r="FGT76" s="463"/>
      <c r="FGV76" s="457"/>
      <c r="FGW76" s="461"/>
      <c r="FGX76" s="461"/>
      <c r="FGY76" s="462"/>
      <c r="FGZ76" s="462"/>
      <c r="FHA76" s="462"/>
      <c r="FHB76" s="463"/>
      <c r="FHD76" s="457"/>
      <c r="FHE76" s="461"/>
      <c r="FHF76" s="461"/>
      <c r="FHG76" s="462"/>
      <c r="FHH76" s="462"/>
      <c r="FHI76" s="462"/>
      <c r="FHJ76" s="463"/>
      <c r="FHL76" s="457"/>
      <c r="FHM76" s="461"/>
      <c r="FHN76" s="461"/>
      <c r="FHO76" s="462"/>
      <c r="FHP76" s="462"/>
      <c r="FHQ76" s="462"/>
      <c r="FHR76" s="463"/>
      <c r="FHT76" s="457"/>
      <c r="FHU76" s="461"/>
      <c r="FHV76" s="461"/>
      <c r="FHW76" s="462"/>
      <c r="FHX76" s="462"/>
      <c r="FHY76" s="462"/>
      <c r="FHZ76" s="463"/>
      <c r="FIB76" s="457"/>
      <c r="FIC76" s="461"/>
      <c r="FID76" s="461"/>
      <c r="FIE76" s="462"/>
      <c r="FIF76" s="462"/>
      <c r="FIG76" s="462"/>
      <c r="FIH76" s="463"/>
      <c r="FIJ76" s="457"/>
      <c r="FIK76" s="461"/>
      <c r="FIL76" s="461"/>
      <c r="FIM76" s="462"/>
      <c r="FIN76" s="462"/>
      <c r="FIO76" s="462"/>
      <c r="FIP76" s="463"/>
      <c r="FIR76" s="457"/>
      <c r="FIS76" s="461"/>
      <c r="FIT76" s="461"/>
      <c r="FIU76" s="462"/>
      <c r="FIV76" s="462"/>
      <c r="FIW76" s="462"/>
      <c r="FIX76" s="463"/>
      <c r="FIZ76" s="457"/>
      <c r="FJA76" s="461"/>
      <c r="FJB76" s="461"/>
      <c r="FJC76" s="462"/>
      <c r="FJD76" s="462"/>
      <c r="FJE76" s="462"/>
      <c r="FJF76" s="463"/>
      <c r="FJH76" s="457"/>
      <c r="FJI76" s="461"/>
      <c r="FJJ76" s="461"/>
      <c r="FJK76" s="462"/>
      <c r="FJL76" s="462"/>
      <c r="FJM76" s="462"/>
      <c r="FJN76" s="463"/>
      <c r="FJP76" s="457"/>
      <c r="FJQ76" s="461"/>
      <c r="FJR76" s="461"/>
      <c r="FJS76" s="462"/>
      <c r="FJT76" s="462"/>
      <c r="FJU76" s="462"/>
      <c r="FJV76" s="463"/>
      <c r="FJX76" s="457"/>
      <c r="FJY76" s="461"/>
      <c r="FJZ76" s="461"/>
      <c r="FKA76" s="462"/>
      <c r="FKB76" s="462"/>
      <c r="FKC76" s="462"/>
      <c r="FKD76" s="463"/>
      <c r="FKF76" s="457"/>
      <c r="FKG76" s="461"/>
      <c r="FKH76" s="461"/>
      <c r="FKI76" s="462"/>
      <c r="FKJ76" s="462"/>
      <c r="FKK76" s="462"/>
      <c r="FKL76" s="463"/>
      <c r="FKN76" s="457"/>
      <c r="FKO76" s="461"/>
      <c r="FKP76" s="461"/>
      <c r="FKQ76" s="462"/>
      <c r="FKR76" s="462"/>
      <c r="FKS76" s="462"/>
      <c r="FKT76" s="463"/>
      <c r="FKV76" s="457"/>
      <c r="FKW76" s="461"/>
      <c r="FKX76" s="461"/>
      <c r="FKY76" s="462"/>
      <c r="FKZ76" s="462"/>
      <c r="FLA76" s="462"/>
      <c r="FLB76" s="463"/>
      <c r="FLD76" s="457"/>
      <c r="FLE76" s="461"/>
      <c r="FLF76" s="461"/>
      <c r="FLG76" s="462"/>
      <c r="FLH76" s="462"/>
      <c r="FLI76" s="462"/>
      <c r="FLJ76" s="463"/>
      <c r="FLL76" s="457"/>
      <c r="FLM76" s="461"/>
      <c r="FLN76" s="461"/>
      <c r="FLO76" s="462"/>
      <c r="FLP76" s="462"/>
      <c r="FLQ76" s="462"/>
      <c r="FLR76" s="463"/>
      <c r="FLT76" s="457"/>
      <c r="FLU76" s="461"/>
      <c r="FLV76" s="461"/>
      <c r="FLW76" s="462"/>
      <c r="FLX76" s="462"/>
      <c r="FLY76" s="462"/>
      <c r="FLZ76" s="463"/>
      <c r="FMB76" s="457"/>
      <c r="FMC76" s="461"/>
      <c r="FMD76" s="461"/>
      <c r="FME76" s="462"/>
      <c r="FMF76" s="462"/>
      <c r="FMG76" s="462"/>
      <c r="FMH76" s="463"/>
      <c r="FMJ76" s="457"/>
      <c r="FMK76" s="461"/>
      <c r="FML76" s="461"/>
      <c r="FMM76" s="462"/>
      <c r="FMN76" s="462"/>
      <c r="FMO76" s="462"/>
      <c r="FMP76" s="463"/>
      <c r="FMR76" s="457"/>
      <c r="FMS76" s="461"/>
      <c r="FMT76" s="461"/>
      <c r="FMU76" s="462"/>
      <c r="FMV76" s="462"/>
      <c r="FMW76" s="462"/>
      <c r="FMX76" s="463"/>
      <c r="FMZ76" s="457"/>
      <c r="FNA76" s="461"/>
      <c r="FNB76" s="461"/>
      <c r="FNC76" s="462"/>
      <c r="FND76" s="462"/>
      <c r="FNE76" s="462"/>
      <c r="FNF76" s="463"/>
      <c r="FNH76" s="457"/>
      <c r="FNI76" s="461"/>
      <c r="FNJ76" s="461"/>
      <c r="FNK76" s="462"/>
      <c r="FNL76" s="462"/>
      <c r="FNM76" s="462"/>
      <c r="FNN76" s="463"/>
      <c r="FNP76" s="457"/>
      <c r="FNQ76" s="461"/>
      <c r="FNR76" s="461"/>
      <c r="FNS76" s="462"/>
      <c r="FNT76" s="462"/>
      <c r="FNU76" s="462"/>
      <c r="FNV76" s="463"/>
      <c r="FNX76" s="457"/>
      <c r="FNY76" s="461"/>
      <c r="FNZ76" s="461"/>
      <c r="FOA76" s="462"/>
      <c r="FOB76" s="462"/>
      <c r="FOC76" s="462"/>
      <c r="FOD76" s="463"/>
      <c r="FOF76" s="457"/>
      <c r="FOG76" s="461"/>
      <c r="FOH76" s="461"/>
      <c r="FOI76" s="462"/>
      <c r="FOJ76" s="462"/>
      <c r="FOK76" s="462"/>
      <c r="FOL76" s="463"/>
      <c r="FON76" s="457"/>
      <c r="FOO76" s="461"/>
      <c r="FOP76" s="461"/>
      <c r="FOQ76" s="462"/>
      <c r="FOR76" s="462"/>
      <c r="FOS76" s="462"/>
      <c r="FOT76" s="463"/>
      <c r="FOV76" s="457"/>
      <c r="FOW76" s="461"/>
      <c r="FOX76" s="461"/>
      <c r="FOY76" s="462"/>
      <c r="FOZ76" s="462"/>
      <c r="FPA76" s="462"/>
      <c r="FPB76" s="463"/>
      <c r="FPD76" s="457"/>
      <c r="FPE76" s="461"/>
      <c r="FPF76" s="461"/>
      <c r="FPG76" s="462"/>
      <c r="FPH76" s="462"/>
      <c r="FPI76" s="462"/>
      <c r="FPJ76" s="463"/>
      <c r="FPL76" s="457"/>
      <c r="FPM76" s="461"/>
      <c r="FPN76" s="461"/>
      <c r="FPO76" s="462"/>
      <c r="FPP76" s="462"/>
      <c r="FPQ76" s="462"/>
      <c r="FPR76" s="463"/>
      <c r="FPT76" s="457"/>
      <c r="FPU76" s="461"/>
      <c r="FPV76" s="461"/>
      <c r="FPW76" s="462"/>
      <c r="FPX76" s="462"/>
      <c r="FPY76" s="462"/>
      <c r="FPZ76" s="463"/>
      <c r="FQB76" s="457"/>
      <c r="FQC76" s="461"/>
      <c r="FQD76" s="461"/>
      <c r="FQE76" s="462"/>
      <c r="FQF76" s="462"/>
      <c r="FQG76" s="462"/>
      <c r="FQH76" s="463"/>
      <c r="FQJ76" s="457"/>
      <c r="FQK76" s="461"/>
      <c r="FQL76" s="461"/>
      <c r="FQM76" s="462"/>
      <c r="FQN76" s="462"/>
      <c r="FQO76" s="462"/>
      <c r="FQP76" s="463"/>
      <c r="FQR76" s="457"/>
      <c r="FQS76" s="461"/>
      <c r="FQT76" s="461"/>
      <c r="FQU76" s="462"/>
      <c r="FQV76" s="462"/>
      <c r="FQW76" s="462"/>
      <c r="FQX76" s="463"/>
      <c r="FQZ76" s="457"/>
      <c r="FRA76" s="461"/>
      <c r="FRB76" s="461"/>
      <c r="FRC76" s="462"/>
      <c r="FRD76" s="462"/>
      <c r="FRE76" s="462"/>
      <c r="FRF76" s="463"/>
      <c r="FRH76" s="457"/>
      <c r="FRI76" s="461"/>
      <c r="FRJ76" s="461"/>
      <c r="FRK76" s="462"/>
      <c r="FRL76" s="462"/>
      <c r="FRM76" s="462"/>
      <c r="FRN76" s="463"/>
      <c r="FRP76" s="457"/>
      <c r="FRQ76" s="461"/>
      <c r="FRR76" s="461"/>
      <c r="FRS76" s="462"/>
      <c r="FRT76" s="462"/>
      <c r="FRU76" s="462"/>
      <c r="FRV76" s="463"/>
      <c r="FRX76" s="457"/>
      <c r="FRY76" s="461"/>
      <c r="FRZ76" s="461"/>
      <c r="FSA76" s="462"/>
      <c r="FSB76" s="462"/>
      <c r="FSC76" s="462"/>
      <c r="FSD76" s="463"/>
      <c r="FSF76" s="457"/>
      <c r="FSG76" s="461"/>
      <c r="FSH76" s="461"/>
      <c r="FSI76" s="462"/>
      <c r="FSJ76" s="462"/>
      <c r="FSK76" s="462"/>
      <c r="FSL76" s="463"/>
      <c r="FSN76" s="457"/>
      <c r="FSO76" s="461"/>
      <c r="FSP76" s="461"/>
      <c r="FSQ76" s="462"/>
      <c r="FSR76" s="462"/>
      <c r="FSS76" s="462"/>
      <c r="FST76" s="463"/>
      <c r="FSV76" s="457"/>
      <c r="FSW76" s="461"/>
      <c r="FSX76" s="461"/>
      <c r="FSY76" s="462"/>
      <c r="FSZ76" s="462"/>
      <c r="FTA76" s="462"/>
      <c r="FTB76" s="463"/>
      <c r="FTD76" s="457"/>
      <c r="FTE76" s="461"/>
      <c r="FTF76" s="461"/>
      <c r="FTG76" s="462"/>
      <c r="FTH76" s="462"/>
      <c r="FTI76" s="462"/>
      <c r="FTJ76" s="463"/>
      <c r="FTL76" s="457"/>
      <c r="FTM76" s="461"/>
      <c r="FTN76" s="461"/>
      <c r="FTO76" s="462"/>
      <c r="FTP76" s="462"/>
      <c r="FTQ76" s="462"/>
      <c r="FTR76" s="463"/>
      <c r="FTT76" s="457"/>
      <c r="FTU76" s="461"/>
      <c r="FTV76" s="461"/>
      <c r="FTW76" s="462"/>
      <c r="FTX76" s="462"/>
      <c r="FTY76" s="462"/>
      <c r="FTZ76" s="463"/>
      <c r="FUB76" s="457"/>
      <c r="FUC76" s="461"/>
      <c r="FUD76" s="461"/>
      <c r="FUE76" s="462"/>
      <c r="FUF76" s="462"/>
      <c r="FUG76" s="462"/>
      <c r="FUH76" s="463"/>
      <c r="FUJ76" s="457"/>
      <c r="FUK76" s="461"/>
      <c r="FUL76" s="461"/>
      <c r="FUM76" s="462"/>
      <c r="FUN76" s="462"/>
      <c r="FUO76" s="462"/>
      <c r="FUP76" s="463"/>
      <c r="FUR76" s="457"/>
      <c r="FUS76" s="461"/>
      <c r="FUT76" s="461"/>
      <c r="FUU76" s="462"/>
      <c r="FUV76" s="462"/>
      <c r="FUW76" s="462"/>
      <c r="FUX76" s="463"/>
      <c r="FUZ76" s="457"/>
      <c r="FVA76" s="461"/>
      <c r="FVB76" s="461"/>
      <c r="FVC76" s="462"/>
      <c r="FVD76" s="462"/>
      <c r="FVE76" s="462"/>
      <c r="FVF76" s="463"/>
      <c r="FVH76" s="457"/>
      <c r="FVI76" s="461"/>
      <c r="FVJ76" s="461"/>
      <c r="FVK76" s="462"/>
      <c r="FVL76" s="462"/>
      <c r="FVM76" s="462"/>
      <c r="FVN76" s="463"/>
      <c r="FVP76" s="457"/>
      <c r="FVQ76" s="461"/>
      <c r="FVR76" s="461"/>
      <c r="FVS76" s="462"/>
      <c r="FVT76" s="462"/>
      <c r="FVU76" s="462"/>
      <c r="FVV76" s="463"/>
      <c r="FVX76" s="457"/>
      <c r="FVY76" s="461"/>
      <c r="FVZ76" s="461"/>
      <c r="FWA76" s="462"/>
      <c r="FWB76" s="462"/>
      <c r="FWC76" s="462"/>
      <c r="FWD76" s="463"/>
      <c r="FWF76" s="457"/>
      <c r="FWG76" s="461"/>
      <c r="FWH76" s="461"/>
      <c r="FWI76" s="462"/>
      <c r="FWJ76" s="462"/>
      <c r="FWK76" s="462"/>
      <c r="FWL76" s="463"/>
      <c r="FWN76" s="457"/>
      <c r="FWO76" s="461"/>
      <c r="FWP76" s="461"/>
      <c r="FWQ76" s="462"/>
      <c r="FWR76" s="462"/>
      <c r="FWS76" s="462"/>
      <c r="FWT76" s="463"/>
      <c r="FWV76" s="457"/>
      <c r="FWW76" s="461"/>
      <c r="FWX76" s="461"/>
      <c r="FWY76" s="462"/>
      <c r="FWZ76" s="462"/>
      <c r="FXA76" s="462"/>
      <c r="FXB76" s="463"/>
      <c r="FXD76" s="457"/>
      <c r="FXE76" s="461"/>
      <c r="FXF76" s="461"/>
      <c r="FXG76" s="462"/>
      <c r="FXH76" s="462"/>
      <c r="FXI76" s="462"/>
      <c r="FXJ76" s="463"/>
      <c r="FXL76" s="457"/>
      <c r="FXM76" s="461"/>
      <c r="FXN76" s="461"/>
      <c r="FXO76" s="462"/>
      <c r="FXP76" s="462"/>
      <c r="FXQ76" s="462"/>
      <c r="FXR76" s="463"/>
      <c r="FXT76" s="457"/>
      <c r="FXU76" s="461"/>
      <c r="FXV76" s="461"/>
      <c r="FXW76" s="462"/>
      <c r="FXX76" s="462"/>
      <c r="FXY76" s="462"/>
      <c r="FXZ76" s="463"/>
      <c r="FYB76" s="457"/>
      <c r="FYC76" s="461"/>
      <c r="FYD76" s="461"/>
      <c r="FYE76" s="462"/>
      <c r="FYF76" s="462"/>
      <c r="FYG76" s="462"/>
      <c r="FYH76" s="463"/>
      <c r="FYJ76" s="457"/>
      <c r="FYK76" s="461"/>
      <c r="FYL76" s="461"/>
      <c r="FYM76" s="462"/>
      <c r="FYN76" s="462"/>
      <c r="FYO76" s="462"/>
      <c r="FYP76" s="463"/>
      <c r="FYR76" s="457"/>
      <c r="FYS76" s="461"/>
      <c r="FYT76" s="461"/>
      <c r="FYU76" s="462"/>
      <c r="FYV76" s="462"/>
      <c r="FYW76" s="462"/>
      <c r="FYX76" s="463"/>
      <c r="FYZ76" s="457"/>
      <c r="FZA76" s="461"/>
      <c r="FZB76" s="461"/>
      <c r="FZC76" s="462"/>
      <c r="FZD76" s="462"/>
      <c r="FZE76" s="462"/>
      <c r="FZF76" s="463"/>
      <c r="FZH76" s="457"/>
      <c r="FZI76" s="461"/>
      <c r="FZJ76" s="461"/>
      <c r="FZK76" s="462"/>
      <c r="FZL76" s="462"/>
      <c r="FZM76" s="462"/>
      <c r="FZN76" s="463"/>
      <c r="FZP76" s="457"/>
      <c r="FZQ76" s="461"/>
      <c r="FZR76" s="461"/>
      <c r="FZS76" s="462"/>
      <c r="FZT76" s="462"/>
      <c r="FZU76" s="462"/>
      <c r="FZV76" s="463"/>
      <c r="FZX76" s="457"/>
      <c r="FZY76" s="461"/>
      <c r="FZZ76" s="461"/>
      <c r="GAA76" s="462"/>
      <c r="GAB76" s="462"/>
      <c r="GAC76" s="462"/>
      <c r="GAD76" s="463"/>
      <c r="GAF76" s="457"/>
      <c r="GAG76" s="461"/>
      <c r="GAH76" s="461"/>
      <c r="GAI76" s="462"/>
      <c r="GAJ76" s="462"/>
      <c r="GAK76" s="462"/>
      <c r="GAL76" s="463"/>
      <c r="GAN76" s="457"/>
      <c r="GAO76" s="461"/>
      <c r="GAP76" s="461"/>
      <c r="GAQ76" s="462"/>
      <c r="GAR76" s="462"/>
      <c r="GAS76" s="462"/>
      <c r="GAT76" s="463"/>
      <c r="GAV76" s="457"/>
      <c r="GAW76" s="461"/>
      <c r="GAX76" s="461"/>
      <c r="GAY76" s="462"/>
      <c r="GAZ76" s="462"/>
      <c r="GBA76" s="462"/>
      <c r="GBB76" s="463"/>
      <c r="GBD76" s="457"/>
      <c r="GBE76" s="461"/>
      <c r="GBF76" s="461"/>
      <c r="GBG76" s="462"/>
      <c r="GBH76" s="462"/>
      <c r="GBI76" s="462"/>
      <c r="GBJ76" s="463"/>
      <c r="GBL76" s="457"/>
      <c r="GBM76" s="461"/>
      <c r="GBN76" s="461"/>
      <c r="GBO76" s="462"/>
      <c r="GBP76" s="462"/>
      <c r="GBQ76" s="462"/>
      <c r="GBR76" s="463"/>
      <c r="GBT76" s="457"/>
      <c r="GBU76" s="461"/>
      <c r="GBV76" s="461"/>
      <c r="GBW76" s="462"/>
      <c r="GBX76" s="462"/>
      <c r="GBY76" s="462"/>
      <c r="GBZ76" s="463"/>
      <c r="GCB76" s="457"/>
      <c r="GCC76" s="461"/>
      <c r="GCD76" s="461"/>
      <c r="GCE76" s="462"/>
      <c r="GCF76" s="462"/>
      <c r="GCG76" s="462"/>
      <c r="GCH76" s="463"/>
      <c r="GCJ76" s="457"/>
      <c r="GCK76" s="461"/>
      <c r="GCL76" s="461"/>
      <c r="GCM76" s="462"/>
      <c r="GCN76" s="462"/>
      <c r="GCO76" s="462"/>
      <c r="GCP76" s="463"/>
      <c r="GCR76" s="457"/>
      <c r="GCS76" s="461"/>
      <c r="GCT76" s="461"/>
      <c r="GCU76" s="462"/>
      <c r="GCV76" s="462"/>
      <c r="GCW76" s="462"/>
      <c r="GCX76" s="463"/>
      <c r="GCZ76" s="457"/>
      <c r="GDA76" s="461"/>
      <c r="GDB76" s="461"/>
      <c r="GDC76" s="462"/>
      <c r="GDD76" s="462"/>
      <c r="GDE76" s="462"/>
      <c r="GDF76" s="463"/>
      <c r="GDH76" s="457"/>
      <c r="GDI76" s="461"/>
      <c r="GDJ76" s="461"/>
      <c r="GDK76" s="462"/>
      <c r="GDL76" s="462"/>
      <c r="GDM76" s="462"/>
      <c r="GDN76" s="463"/>
      <c r="GDP76" s="457"/>
      <c r="GDQ76" s="461"/>
      <c r="GDR76" s="461"/>
      <c r="GDS76" s="462"/>
      <c r="GDT76" s="462"/>
      <c r="GDU76" s="462"/>
      <c r="GDV76" s="463"/>
      <c r="GDX76" s="457"/>
      <c r="GDY76" s="461"/>
      <c r="GDZ76" s="461"/>
      <c r="GEA76" s="462"/>
      <c r="GEB76" s="462"/>
      <c r="GEC76" s="462"/>
      <c r="GED76" s="463"/>
      <c r="GEF76" s="457"/>
      <c r="GEG76" s="461"/>
      <c r="GEH76" s="461"/>
      <c r="GEI76" s="462"/>
      <c r="GEJ76" s="462"/>
      <c r="GEK76" s="462"/>
      <c r="GEL76" s="463"/>
      <c r="GEN76" s="457"/>
      <c r="GEO76" s="461"/>
      <c r="GEP76" s="461"/>
      <c r="GEQ76" s="462"/>
      <c r="GER76" s="462"/>
      <c r="GES76" s="462"/>
      <c r="GET76" s="463"/>
      <c r="GEV76" s="457"/>
      <c r="GEW76" s="461"/>
      <c r="GEX76" s="461"/>
      <c r="GEY76" s="462"/>
      <c r="GEZ76" s="462"/>
      <c r="GFA76" s="462"/>
      <c r="GFB76" s="463"/>
      <c r="GFD76" s="457"/>
      <c r="GFE76" s="461"/>
      <c r="GFF76" s="461"/>
      <c r="GFG76" s="462"/>
      <c r="GFH76" s="462"/>
      <c r="GFI76" s="462"/>
      <c r="GFJ76" s="463"/>
      <c r="GFL76" s="457"/>
      <c r="GFM76" s="461"/>
      <c r="GFN76" s="461"/>
      <c r="GFO76" s="462"/>
      <c r="GFP76" s="462"/>
      <c r="GFQ76" s="462"/>
      <c r="GFR76" s="463"/>
      <c r="GFT76" s="457"/>
      <c r="GFU76" s="461"/>
      <c r="GFV76" s="461"/>
      <c r="GFW76" s="462"/>
      <c r="GFX76" s="462"/>
      <c r="GFY76" s="462"/>
      <c r="GFZ76" s="463"/>
      <c r="GGB76" s="457"/>
      <c r="GGC76" s="461"/>
      <c r="GGD76" s="461"/>
      <c r="GGE76" s="462"/>
      <c r="GGF76" s="462"/>
      <c r="GGG76" s="462"/>
      <c r="GGH76" s="463"/>
      <c r="GGJ76" s="457"/>
      <c r="GGK76" s="461"/>
      <c r="GGL76" s="461"/>
      <c r="GGM76" s="462"/>
      <c r="GGN76" s="462"/>
      <c r="GGO76" s="462"/>
      <c r="GGP76" s="463"/>
      <c r="GGR76" s="457"/>
      <c r="GGS76" s="461"/>
      <c r="GGT76" s="461"/>
      <c r="GGU76" s="462"/>
      <c r="GGV76" s="462"/>
      <c r="GGW76" s="462"/>
      <c r="GGX76" s="463"/>
      <c r="GGZ76" s="457"/>
      <c r="GHA76" s="461"/>
      <c r="GHB76" s="461"/>
      <c r="GHC76" s="462"/>
      <c r="GHD76" s="462"/>
      <c r="GHE76" s="462"/>
      <c r="GHF76" s="463"/>
      <c r="GHH76" s="457"/>
      <c r="GHI76" s="461"/>
      <c r="GHJ76" s="461"/>
      <c r="GHK76" s="462"/>
      <c r="GHL76" s="462"/>
      <c r="GHM76" s="462"/>
      <c r="GHN76" s="463"/>
      <c r="GHP76" s="457"/>
      <c r="GHQ76" s="461"/>
      <c r="GHR76" s="461"/>
      <c r="GHS76" s="462"/>
      <c r="GHT76" s="462"/>
      <c r="GHU76" s="462"/>
      <c r="GHV76" s="463"/>
      <c r="GHX76" s="457"/>
      <c r="GHY76" s="461"/>
      <c r="GHZ76" s="461"/>
      <c r="GIA76" s="462"/>
      <c r="GIB76" s="462"/>
      <c r="GIC76" s="462"/>
      <c r="GID76" s="463"/>
      <c r="GIF76" s="457"/>
      <c r="GIG76" s="461"/>
      <c r="GIH76" s="461"/>
      <c r="GII76" s="462"/>
      <c r="GIJ76" s="462"/>
      <c r="GIK76" s="462"/>
      <c r="GIL76" s="463"/>
      <c r="GIN76" s="457"/>
      <c r="GIO76" s="461"/>
      <c r="GIP76" s="461"/>
      <c r="GIQ76" s="462"/>
      <c r="GIR76" s="462"/>
      <c r="GIS76" s="462"/>
      <c r="GIT76" s="463"/>
      <c r="GIV76" s="457"/>
      <c r="GIW76" s="461"/>
      <c r="GIX76" s="461"/>
      <c r="GIY76" s="462"/>
      <c r="GIZ76" s="462"/>
      <c r="GJA76" s="462"/>
      <c r="GJB76" s="463"/>
      <c r="GJD76" s="457"/>
      <c r="GJE76" s="461"/>
      <c r="GJF76" s="461"/>
      <c r="GJG76" s="462"/>
      <c r="GJH76" s="462"/>
      <c r="GJI76" s="462"/>
      <c r="GJJ76" s="463"/>
      <c r="GJL76" s="457"/>
      <c r="GJM76" s="461"/>
      <c r="GJN76" s="461"/>
      <c r="GJO76" s="462"/>
      <c r="GJP76" s="462"/>
      <c r="GJQ76" s="462"/>
      <c r="GJR76" s="463"/>
      <c r="GJT76" s="457"/>
      <c r="GJU76" s="461"/>
      <c r="GJV76" s="461"/>
      <c r="GJW76" s="462"/>
      <c r="GJX76" s="462"/>
      <c r="GJY76" s="462"/>
      <c r="GJZ76" s="463"/>
      <c r="GKB76" s="457"/>
      <c r="GKC76" s="461"/>
      <c r="GKD76" s="461"/>
      <c r="GKE76" s="462"/>
      <c r="GKF76" s="462"/>
      <c r="GKG76" s="462"/>
      <c r="GKH76" s="463"/>
      <c r="GKJ76" s="457"/>
      <c r="GKK76" s="461"/>
      <c r="GKL76" s="461"/>
      <c r="GKM76" s="462"/>
      <c r="GKN76" s="462"/>
      <c r="GKO76" s="462"/>
      <c r="GKP76" s="463"/>
      <c r="GKR76" s="457"/>
      <c r="GKS76" s="461"/>
      <c r="GKT76" s="461"/>
      <c r="GKU76" s="462"/>
      <c r="GKV76" s="462"/>
      <c r="GKW76" s="462"/>
      <c r="GKX76" s="463"/>
      <c r="GKZ76" s="457"/>
      <c r="GLA76" s="461"/>
      <c r="GLB76" s="461"/>
      <c r="GLC76" s="462"/>
      <c r="GLD76" s="462"/>
      <c r="GLE76" s="462"/>
      <c r="GLF76" s="463"/>
      <c r="GLH76" s="457"/>
      <c r="GLI76" s="461"/>
      <c r="GLJ76" s="461"/>
      <c r="GLK76" s="462"/>
      <c r="GLL76" s="462"/>
      <c r="GLM76" s="462"/>
      <c r="GLN76" s="463"/>
      <c r="GLP76" s="457"/>
      <c r="GLQ76" s="461"/>
      <c r="GLR76" s="461"/>
      <c r="GLS76" s="462"/>
      <c r="GLT76" s="462"/>
      <c r="GLU76" s="462"/>
      <c r="GLV76" s="463"/>
      <c r="GLX76" s="457"/>
      <c r="GLY76" s="461"/>
      <c r="GLZ76" s="461"/>
      <c r="GMA76" s="462"/>
      <c r="GMB76" s="462"/>
      <c r="GMC76" s="462"/>
      <c r="GMD76" s="463"/>
      <c r="GMF76" s="457"/>
      <c r="GMG76" s="461"/>
      <c r="GMH76" s="461"/>
      <c r="GMI76" s="462"/>
      <c r="GMJ76" s="462"/>
      <c r="GMK76" s="462"/>
      <c r="GML76" s="463"/>
      <c r="GMN76" s="457"/>
      <c r="GMO76" s="461"/>
      <c r="GMP76" s="461"/>
      <c r="GMQ76" s="462"/>
      <c r="GMR76" s="462"/>
      <c r="GMS76" s="462"/>
      <c r="GMT76" s="463"/>
      <c r="GMV76" s="457"/>
      <c r="GMW76" s="461"/>
      <c r="GMX76" s="461"/>
      <c r="GMY76" s="462"/>
      <c r="GMZ76" s="462"/>
      <c r="GNA76" s="462"/>
      <c r="GNB76" s="463"/>
      <c r="GND76" s="457"/>
      <c r="GNE76" s="461"/>
      <c r="GNF76" s="461"/>
      <c r="GNG76" s="462"/>
      <c r="GNH76" s="462"/>
      <c r="GNI76" s="462"/>
      <c r="GNJ76" s="463"/>
      <c r="GNL76" s="457"/>
      <c r="GNM76" s="461"/>
      <c r="GNN76" s="461"/>
      <c r="GNO76" s="462"/>
      <c r="GNP76" s="462"/>
      <c r="GNQ76" s="462"/>
      <c r="GNR76" s="463"/>
      <c r="GNT76" s="457"/>
      <c r="GNU76" s="461"/>
      <c r="GNV76" s="461"/>
      <c r="GNW76" s="462"/>
      <c r="GNX76" s="462"/>
      <c r="GNY76" s="462"/>
      <c r="GNZ76" s="463"/>
      <c r="GOB76" s="457"/>
      <c r="GOC76" s="461"/>
      <c r="GOD76" s="461"/>
      <c r="GOE76" s="462"/>
      <c r="GOF76" s="462"/>
      <c r="GOG76" s="462"/>
      <c r="GOH76" s="463"/>
      <c r="GOJ76" s="457"/>
      <c r="GOK76" s="461"/>
      <c r="GOL76" s="461"/>
      <c r="GOM76" s="462"/>
      <c r="GON76" s="462"/>
      <c r="GOO76" s="462"/>
      <c r="GOP76" s="463"/>
      <c r="GOR76" s="457"/>
      <c r="GOS76" s="461"/>
      <c r="GOT76" s="461"/>
      <c r="GOU76" s="462"/>
      <c r="GOV76" s="462"/>
      <c r="GOW76" s="462"/>
      <c r="GOX76" s="463"/>
      <c r="GOZ76" s="457"/>
      <c r="GPA76" s="461"/>
      <c r="GPB76" s="461"/>
      <c r="GPC76" s="462"/>
      <c r="GPD76" s="462"/>
      <c r="GPE76" s="462"/>
      <c r="GPF76" s="463"/>
      <c r="GPH76" s="457"/>
      <c r="GPI76" s="461"/>
      <c r="GPJ76" s="461"/>
      <c r="GPK76" s="462"/>
      <c r="GPL76" s="462"/>
      <c r="GPM76" s="462"/>
      <c r="GPN76" s="463"/>
      <c r="GPP76" s="457"/>
      <c r="GPQ76" s="461"/>
      <c r="GPR76" s="461"/>
      <c r="GPS76" s="462"/>
      <c r="GPT76" s="462"/>
      <c r="GPU76" s="462"/>
      <c r="GPV76" s="463"/>
      <c r="GPX76" s="457"/>
      <c r="GPY76" s="461"/>
      <c r="GPZ76" s="461"/>
      <c r="GQA76" s="462"/>
      <c r="GQB76" s="462"/>
      <c r="GQC76" s="462"/>
      <c r="GQD76" s="463"/>
      <c r="GQF76" s="457"/>
      <c r="GQG76" s="461"/>
      <c r="GQH76" s="461"/>
      <c r="GQI76" s="462"/>
      <c r="GQJ76" s="462"/>
      <c r="GQK76" s="462"/>
      <c r="GQL76" s="463"/>
      <c r="GQN76" s="457"/>
      <c r="GQO76" s="461"/>
      <c r="GQP76" s="461"/>
      <c r="GQQ76" s="462"/>
      <c r="GQR76" s="462"/>
      <c r="GQS76" s="462"/>
      <c r="GQT76" s="463"/>
      <c r="GQV76" s="457"/>
      <c r="GQW76" s="461"/>
      <c r="GQX76" s="461"/>
      <c r="GQY76" s="462"/>
      <c r="GQZ76" s="462"/>
      <c r="GRA76" s="462"/>
      <c r="GRB76" s="463"/>
      <c r="GRD76" s="457"/>
      <c r="GRE76" s="461"/>
      <c r="GRF76" s="461"/>
      <c r="GRG76" s="462"/>
      <c r="GRH76" s="462"/>
      <c r="GRI76" s="462"/>
      <c r="GRJ76" s="463"/>
      <c r="GRL76" s="457"/>
      <c r="GRM76" s="461"/>
      <c r="GRN76" s="461"/>
      <c r="GRO76" s="462"/>
      <c r="GRP76" s="462"/>
      <c r="GRQ76" s="462"/>
      <c r="GRR76" s="463"/>
      <c r="GRT76" s="457"/>
      <c r="GRU76" s="461"/>
      <c r="GRV76" s="461"/>
      <c r="GRW76" s="462"/>
      <c r="GRX76" s="462"/>
      <c r="GRY76" s="462"/>
      <c r="GRZ76" s="463"/>
      <c r="GSB76" s="457"/>
      <c r="GSC76" s="461"/>
      <c r="GSD76" s="461"/>
      <c r="GSE76" s="462"/>
      <c r="GSF76" s="462"/>
      <c r="GSG76" s="462"/>
      <c r="GSH76" s="463"/>
      <c r="GSJ76" s="457"/>
      <c r="GSK76" s="461"/>
      <c r="GSL76" s="461"/>
      <c r="GSM76" s="462"/>
      <c r="GSN76" s="462"/>
      <c r="GSO76" s="462"/>
      <c r="GSP76" s="463"/>
      <c r="GSR76" s="457"/>
      <c r="GSS76" s="461"/>
      <c r="GST76" s="461"/>
      <c r="GSU76" s="462"/>
      <c r="GSV76" s="462"/>
      <c r="GSW76" s="462"/>
      <c r="GSX76" s="463"/>
      <c r="GSZ76" s="457"/>
      <c r="GTA76" s="461"/>
      <c r="GTB76" s="461"/>
      <c r="GTC76" s="462"/>
      <c r="GTD76" s="462"/>
      <c r="GTE76" s="462"/>
      <c r="GTF76" s="463"/>
      <c r="GTH76" s="457"/>
      <c r="GTI76" s="461"/>
      <c r="GTJ76" s="461"/>
      <c r="GTK76" s="462"/>
      <c r="GTL76" s="462"/>
      <c r="GTM76" s="462"/>
      <c r="GTN76" s="463"/>
      <c r="GTP76" s="457"/>
      <c r="GTQ76" s="461"/>
      <c r="GTR76" s="461"/>
      <c r="GTS76" s="462"/>
      <c r="GTT76" s="462"/>
      <c r="GTU76" s="462"/>
      <c r="GTV76" s="463"/>
      <c r="GTX76" s="457"/>
      <c r="GTY76" s="461"/>
      <c r="GTZ76" s="461"/>
      <c r="GUA76" s="462"/>
      <c r="GUB76" s="462"/>
      <c r="GUC76" s="462"/>
      <c r="GUD76" s="463"/>
      <c r="GUF76" s="457"/>
      <c r="GUG76" s="461"/>
      <c r="GUH76" s="461"/>
      <c r="GUI76" s="462"/>
      <c r="GUJ76" s="462"/>
      <c r="GUK76" s="462"/>
      <c r="GUL76" s="463"/>
      <c r="GUN76" s="457"/>
      <c r="GUO76" s="461"/>
      <c r="GUP76" s="461"/>
      <c r="GUQ76" s="462"/>
      <c r="GUR76" s="462"/>
      <c r="GUS76" s="462"/>
      <c r="GUT76" s="463"/>
      <c r="GUV76" s="457"/>
      <c r="GUW76" s="461"/>
      <c r="GUX76" s="461"/>
      <c r="GUY76" s="462"/>
      <c r="GUZ76" s="462"/>
      <c r="GVA76" s="462"/>
      <c r="GVB76" s="463"/>
      <c r="GVD76" s="457"/>
      <c r="GVE76" s="461"/>
      <c r="GVF76" s="461"/>
      <c r="GVG76" s="462"/>
      <c r="GVH76" s="462"/>
      <c r="GVI76" s="462"/>
      <c r="GVJ76" s="463"/>
      <c r="GVL76" s="457"/>
      <c r="GVM76" s="461"/>
      <c r="GVN76" s="461"/>
      <c r="GVO76" s="462"/>
      <c r="GVP76" s="462"/>
      <c r="GVQ76" s="462"/>
      <c r="GVR76" s="463"/>
      <c r="GVT76" s="457"/>
      <c r="GVU76" s="461"/>
      <c r="GVV76" s="461"/>
      <c r="GVW76" s="462"/>
      <c r="GVX76" s="462"/>
      <c r="GVY76" s="462"/>
      <c r="GVZ76" s="463"/>
      <c r="GWB76" s="457"/>
      <c r="GWC76" s="461"/>
      <c r="GWD76" s="461"/>
      <c r="GWE76" s="462"/>
      <c r="GWF76" s="462"/>
      <c r="GWG76" s="462"/>
      <c r="GWH76" s="463"/>
      <c r="GWJ76" s="457"/>
      <c r="GWK76" s="461"/>
      <c r="GWL76" s="461"/>
      <c r="GWM76" s="462"/>
      <c r="GWN76" s="462"/>
      <c r="GWO76" s="462"/>
      <c r="GWP76" s="463"/>
      <c r="GWR76" s="457"/>
      <c r="GWS76" s="461"/>
      <c r="GWT76" s="461"/>
      <c r="GWU76" s="462"/>
      <c r="GWV76" s="462"/>
      <c r="GWW76" s="462"/>
      <c r="GWX76" s="463"/>
      <c r="GWZ76" s="457"/>
      <c r="GXA76" s="461"/>
      <c r="GXB76" s="461"/>
      <c r="GXC76" s="462"/>
      <c r="GXD76" s="462"/>
      <c r="GXE76" s="462"/>
      <c r="GXF76" s="463"/>
      <c r="GXH76" s="457"/>
      <c r="GXI76" s="461"/>
      <c r="GXJ76" s="461"/>
      <c r="GXK76" s="462"/>
      <c r="GXL76" s="462"/>
      <c r="GXM76" s="462"/>
      <c r="GXN76" s="463"/>
      <c r="GXP76" s="457"/>
      <c r="GXQ76" s="461"/>
      <c r="GXR76" s="461"/>
      <c r="GXS76" s="462"/>
      <c r="GXT76" s="462"/>
      <c r="GXU76" s="462"/>
      <c r="GXV76" s="463"/>
      <c r="GXX76" s="457"/>
      <c r="GXY76" s="461"/>
      <c r="GXZ76" s="461"/>
      <c r="GYA76" s="462"/>
      <c r="GYB76" s="462"/>
      <c r="GYC76" s="462"/>
      <c r="GYD76" s="463"/>
      <c r="GYF76" s="457"/>
      <c r="GYG76" s="461"/>
      <c r="GYH76" s="461"/>
      <c r="GYI76" s="462"/>
      <c r="GYJ76" s="462"/>
      <c r="GYK76" s="462"/>
      <c r="GYL76" s="463"/>
      <c r="GYN76" s="457"/>
      <c r="GYO76" s="461"/>
      <c r="GYP76" s="461"/>
      <c r="GYQ76" s="462"/>
      <c r="GYR76" s="462"/>
      <c r="GYS76" s="462"/>
      <c r="GYT76" s="463"/>
      <c r="GYV76" s="457"/>
      <c r="GYW76" s="461"/>
      <c r="GYX76" s="461"/>
      <c r="GYY76" s="462"/>
      <c r="GYZ76" s="462"/>
      <c r="GZA76" s="462"/>
      <c r="GZB76" s="463"/>
      <c r="GZD76" s="457"/>
      <c r="GZE76" s="461"/>
      <c r="GZF76" s="461"/>
      <c r="GZG76" s="462"/>
      <c r="GZH76" s="462"/>
      <c r="GZI76" s="462"/>
      <c r="GZJ76" s="463"/>
      <c r="GZL76" s="457"/>
      <c r="GZM76" s="461"/>
      <c r="GZN76" s="461"/>
      <c r="GZO76" s="462"/>
      <c r="GZP76" s="462"/>
      <c r="GZQ76" s="462"/>
      <c r="GZR76" s="463"/>
      <c r="GZT76" s="457"/>
      <c r="GZU76" s="461"/>
      <c r="GZV76" s="461"/>
      <c r="GZW76" s="462"/>
      <c r="GZX76" s="462"/>
      <c r="GZY76" s="462"/>
      <c r="GZZ76" s="463"/>
      <c r="HAB76" s="457"/>
      <c r="HAC76" s="461"/>
      <c r="HAD76" s="461"/>
      <c r="HAE76" s="462"/>
      <c r="HAF76" s="462"/>
      <c r="HAG76" s="462"/>
      <c r="HAH76" s="463"/>
      <c r="HAJ76" s="457"/>
      <c r="HAK76" s="461"/>
      <c r="HAL76" s="461"/>
      <c r="HAM76" s="462"/>
      <c r="HAN76" s="462"/>
      <c r="HAO76" s="462"/>
      <c r="HAP76" s="463"/>
      <c r="HAR76" s="457"/>
      <c r="HAS76" s="461"/>
      <c r="HAT76" s="461"/>
      <c r="HAU76" s="462"/>
      <c r="HAV76" s="462"/>
      <c r="HAW76" s="462"/>
      <c r="HAX76" s="463"/>
      <c r="HAZ76" s="457"/>
      <c r="HBA76" s="461"/>
      <c r="HBB76" s="461"/>
      <c r="HBC76" s="462"/>
      <c r="HBD76" s="462"/>
      <c r="HBE76" s="462"/>
      <c r="HBF76" s="463"/>
      <c r="HBH76" s="457"/>
      <c r="HBI76" s="461"/>
      <c r="HBJ76" s="461"/>
      <c r="HBK76" s="462"/>
      <c r="HBL76" s="462"/>
      <c r="HBM76" s="462"/>
      <c r="HBN76" s="463"/>
      <c r="HBP76" s="457"/>
      <c r="HBQ76" s="461"/>
      <c r="HBR76" s="461"/>
      <c r="HBS76" s="462"/>
      <c r="HBT76" s="462"/>
      <c r="HBU76" s="462"/>
      <c r="HBV76" s="463"/>
      <c r="HBX76" s="457"/>
      <c r="HBY76" s="461"/>
      <c r="HBZ76" s="461"/>
      <c r="HCA76" s="462"/>
      <c r="HCB76" s="462"/>
      <c r="HCC76" s="462"/>
      <c r="HCD76" s="463"/>
      <c r="HCF76" s="457"/>
      <c r="HCG76" s="461"/>
      <c r="HCH76" s="461"/>
      <c r="HCI76" s="462"/>
      <c r="HCJ76" s="462"/>
      <c r="HCK76" s="462"/>
      <c r="HCL76" s="463"/>
      <c r="HCN76" s="457"/>
      <c r="HCO76" s="461"/>
      <c r="HCP76" s="461"/>
      <c r="HCQ76" s="462"/>
      <c r="HCR76" s="462"/>
      <c r="HCS76" s="462"/>
      <c r="HCT76" s="463"/>
      <c r="HCV76" s="457"/>
      <c r="HCW76" s="461"/>
      <c r="HCX76" s="461"/>
      <c r="HCY76" s="462"/>
      <c r="HCZ76" s="462"/>
      <c r="HDA76" s="462"/>
      <c r="HDB76" s="463"/>
      <c r="HDD76" s="457"/>
      <c r="HDE76" s="461"/>
      <c r="HDF76" s="461"/>
      <c r="HDG76" s="462"/>
      <c r="HDH76" s="462"/>
      <c r="HDI76" s="462"/>
      <c r="HDJ76" s="463"/>
      <c r="HDL76" s="457"/>
      <c r="HDM76" s="461"/>
      <c r="HDN76" s="461"/>
      <c r="HDO76" s="462"/>
      <c r="HDP76" s="462"/>
      <c r="HDQ76" s="462"/>
      <c r="HDR76" s="463"/>
      <c r="HDT76" s="457"/>
      <c r="HDU76" s="461"/>
      <c r="HDV76" s="461"/>
      <c r="HDW76" s="462"/>
      <c r="HDX76" s="462"/>
      <c r="HDY76" s="462"/>
      <c r="HDZ76" s="463"/>
      <c r="HEB76" s="457"/>
      <c r="HEC76" s="461"/>
      <c r="HED76" s="461"/>
      <c r="HEE76" s="462"/>
      <c r="HEF76" s="462"/>
      <c r="HEG76" s="462"/>
      <c r="HEH76" s="463"/>
      <c r="HEJ76" s="457"/>
      <c r="HEK76" s="461"/>
      <c r="HEL76" s="461"/>
      <c r="HEM76" s="462"/>
      <c r="HEN76" s="462"/>
      <c r="HEO76" s="462"/>
      <c r="HEP76" s="463"/>
      <c r="HER76" s="457"/>
      <c r="HES76" s="461"/>
      <c r="HET76" s="461"/>
      <c r="HEU76" s="462"/>
      <c r="HEV76" s="462"/>
      <c r="HEW76" s="462"/>
      <c r="HEX76" s="463"/>
      <c r="HEZ76" s="457"/>
      <c r="HFA76" s="461"/>
      <c r="HFB76" s="461"/>
      <c r="HFC76" s="462"/>
      <c r="HFD76" s="462"/>
      <c r="HFE76" s="462"/>
      <c r="HFF76" s="463"/>
      <c r="HFH76" s="457"/>
      <c r="HFI76" s="461"/>
      <c r="HFJ76" s="461"/>
      <c r="HFK76" s="462"/>
      <c r="HFL76" s="462"/>
      <c r="HFM76" s="462"/>
      <c r="HFN76" s="463"/>
      <c r="HFP76" s="457"/>
      <c r="HFQ76" s="461"/>
      <c r="HFR76" s="461"/>
      <c r="HFS76" s="462"/>
      <c r="HFT76" s="462"/>
      <c r="HFU76" s="462"/>
      <c r="HFV76" s="463"/>
      <c r="HFX76" s="457"/>
      <c r="HFY76" s="461"/>
      <c r="HFZ76" s="461"/>
      <c r="HGA76" s="462"/>
      <c r="HGB76" s="462"/>
      <c r="HGC76" s="462"/>
      <c r="HGD76" s="463"/>
      <c r="HGF76" s="457"/>
      <c r="HGG76" s="461"/>
      <c r="HGH76" s="461"/>
      <c r="HGI76" s="462"/>
      <c r="HGJ76" s="462"/>
      <c r="HGK76" s="462"/>
      <c r="HGL76" s="463"/>
      <c r="HGN76" s="457"/>
      <c r="HGO76" s="461"/>
      <c r="HGP76" s="461"/>
      <c r="HGQ76" s="462"/>
      <c r="HGR76" s="462"/>
      <c r="HGS76" s="462"/>
      <c r="HGT76" s="463"/>
      <c r="HGV76" s="457"/>
      <c r="HGW76" s="461"/>
      <c r="HGX76" s="461"/>
      <c r="HGY76" s="462"/>
      <c r="HGZ76" s="462"/>
      <c r="HHA76" s="462"/>
      <c r="HHB76" s="463"/>
      <c r="HHD76" s="457"/>
      <c r="HHE76" s="461"/>
      <c r="HHF76" s="461"/>
      <c r="HHG76" s="462"/>
      <c r="HHH76" s="462"/>
      <c r="HHI76" s="462"/>
      <c r="HHJ76" s="463"/>
      <c r="HHL76" s="457"/>
      <c r="HHM76" s="461"/>
      <c r="HHN76" s="461"/>
      <c r="HHO76" s="462"/>
      <c r="HHP76" s="462"/>
      <c r="HHQ76" s="462"/>
      <c r="HHR76" s="463"/>
      <c r="HHT76" s="457"/>
      <c r="HHU76" s="461"/>
      <c r="HHV76" s="461"/>
      <c r="HHW76" s="462"/>
      <c r="HHX76" s="462"/>
      <c r="HHY76" s="462"/>
      <c r="HHZ76" s="463"/>
      <c r="HIB76" s="457"/>
      <c r="HIC76" s="461"/>
      <c r="HID76" s="461"/>
      <c r="HIE76" s="462"/>
      <c r="HIF76" s="462"/>
      <c r="HIG76" s="462"/>
      <c r="HIH76" s="463"/>
      <c r="HIJ76" s="457"/>
      <c r="HIK76" s="461"/>
      <c r="HIL76" s="461"/>
      <c r="HIM76" s="462"/>
      <c r="HIN76" s="462"/>
      <c r="HIO76" s="462"/>
      <c r="HIP76" s="463"/>
      <c r="HIR76" s="457"/>
      <c r="HIS76" s="461"/>
      <c r="HIT76" s="461"/>
      <c r="HIU76" s="462"/>
      <c r="HIV76" s="462"/>
      <c r="HIW76" s="462"/>
      <c r="HIX76" s="463"/>
      <c r="HIZ76" s="457"/>
      <c r="HJA76" s="461"/>
      <c r="HJB76" s="461"/>
      <c r="HJC76" s="462"/>
      <c r="HJD76" s="462"/>
      <c r="HJE76" s="462"/>
      <c r="HJF76" s="463"/>
      <c r="HJH76" s="457"/>
      <c r="HJI76" s="461"/>
      <c r="HJJ76" s="461"/>
      <c r="HJK76" s="462"/>
      <c r="HJL76" s="462"/>
      <c r="HJM76" s="462"/>
      <c r="HJN76" s="463"/>
      <c r="HJP76" s="457"/>
      <c r="HJQ76" s="461"/>
      <c r="HJR76" s="461"/>
      <c r="HJS76" s="462"/>
      <c r="HJT76" s="462"/>
      <c r="HJU76" s="462"/>
      <c r="HJV76" s="463"/>
      <c r="HJX76" s="457"/>
      <c r="HJY76" s="461"/>
      <c r="HJZ76" s="461"/>
      <c r="HKA76" s="462"/>
      <c r="HKB76" s="462"/>
      <c r="HKC76" s="462"/>
      <c r="HKD76" s="463"/>
      <c r="HKF76" s="457"/>
      <c r="HKG76" s="461"/>
      <c r="HKH76" s="461"/>
      <c r="HKI76" s="462"/>
      <c r="HKJ76" s="462"/>
      <c r="HKK76" s="462"/>
      <c r="HKL76" s="463"/>
      <c r="HKN76" s="457"/>
      <c r="HKO76" s="461"/>
      <c r="HKP76" s="461"/>
      <c r="HKQ76" s="462"/>
      <c r="HKR76" s="462"/>
      <c r="HKS76" s="462"/>
      <c r="HKT76" s="463"/>
      <c r="HKV76" s="457"/>
      <c r="HKW76" s="461"/>
      <c r="HKX76" s="461"/>
      <c r="HKY76" s="462"/>
      <c r="HKZ76" s="462"/>
      <c r="HLA76" s="462"/>
      <c r="HLB76" s="463"/>
      <c r="HLD76" s="457"/>
      <c r="HLE76" s="461"/>
      <c r="HLF76" s="461"/>
      <c r="HLG76" s="462"/>
      <c r="HLH76" s="462"/>
      <c r="HLI76" s="462"/>
      <c r="HLJ76" s="463"/>
      <c r="HLL76" s="457"/>
      <c r="HLM76" s="461"/>
      <c r="HLN76" s="461"/>
      <c r="HLO76" s="462"/>
      <c r="HLP76" s="462"/>
      <c r="HLQ76" s="462"/>
      <c r="HLR76" s="463"/>
      <c r="HLT76" s="457"/>
      <c r="HLU76" s="461"/>
      <c r="HLV76" s="461"/>
      <c r="HLW76" s="462"/>
      <c r="HLX76" s="462"/>
      <c r="HLY76" s="462"/>
      <c r="HLZ76" s="463"/>
      <c r="HMB76" s="457"/>
      <c r="HMC76" s="461"/>
      <c r="HMD76" s="461"/>
      <c r="HME76" s="462"/>
      <c r="HMF76" s="462"/>
      <c r="HMG76" s="462"/>
      <c r="HMH76" s="463"/>
      <c r="HMJ76" s="457"/>
      <c r="HMK76" s="461"/>
      <c r="HML76" s="461"/>
      <c r="HMM76" s="462"/>
      <c r="HMN76" s="462"/>
      <c r="HMO76" s="462"/>
      <c r="HMP76" s="463"/>
      <c r="HMR76" s="457"/>
      <c r="HMS76" s="461"/>
      <c r="HMT76" s="461"/>
      <c r="HMU76" s="462"/>
      <c r="HMV76" s="462"/>
      <c r="HMW76" s="462"/>
      <c r="HMX76" s="463"/>
      <c r="HMZ76" s="457"/>
      <c r="HNA76" s="461"/>
      <c r="HNB76" s="461"/>
      <c r="HNC76" s="462"/>
      <c r="HND76" s="462"/>
      <c r="HNE76" s="462"/>
      <c r="HNF76" s="463"/>
      <c r="HNH76" s="457"/>
      <c r="HNI76" s="461"/>
      <c r="HNJ76" s="461"/>
      <c r="HNK76" s="462"/>
      <c r="HNL76" s="462"/>
      <c r="HNM76" s="462"/>
      <c r="HNN76" s="463"/>
      <c r="HNP76" s="457"/>
      <c r="HNQ76" s="461"/>
      <c r="HNR76" s="461"/>
      <c r="HNS76" s="462"/>
      <c r="HNT76" s="462"/>
      <c r="HNU76" s="462"/>
      <c r="HNV76" s="463"/>
      <c r="HNX76" s="457"/>
      <c r="HNY76" s="461"/>
      <c r="HNZ76" s="461"/>
      <c r="HOA76" s="462"/>
      <c r="HOB76" s="462"/>
      <c r="HOC76" s="462"/>
      <c r="HOD76" s="463"/>
      <c r="HOF76" s="457"/>
      <c r="HOG76" s="461"/>
      <c r="HOH76" s="461"/>
      <c r="HOI76" s="462"/>
      <c r="HOJ76" s="462"/>
      <c r="HOK76" s="462"/>
      <c r="HOL76" s="463"/>
      <c r="HON76" s="457"/>
      <c r="HOO76" s="461"/>
      <c r="HOP76" s="461"/>
      <c r="HOQ76" s="462"/>
      <c r="HOR76" s="462"/>
      <c r="HOS76" s="462"/>
      <c r="HOT76" s="463"/>
      <c r="HOV76" s="457"/>
      <c r="HOW76" s="461"/>
      <c r="HOX76" s="461"/>
      <c r="HOY76" s="462"/>
      <c r="HOZ76" s="462"/>
      <c r="HPA76" s="462"/>
      <c r="HPB76" s="463"/>
      <c r="HPD76" s="457"/>
      <c r="HPE76" s="461"/>
      <c r="HPF76" s="461"/>
      <c r="HPG76" s="462"/>
      <c r="HPH76" s="462"/>
      <c r="HPI76" s="462"/>
      <c r="HPJ76" s="463"/>
      <c r="HPL76" s="457"/>
      <c r="HPM76" s="461"/>
      <c r="HPN76" s="461"/>
      <c r="HPO76" s="462"/>
      <c r="HPP76" s="462"/>
      <c r="HPQ76" s="462"/>
      <c r="HPR76" s="463"/>
      <c r="HPT76" s="457"/>
      <c r="HPU76" s="461"/>
      <c r="HPV76" s="461"/>
      <c r="HPW76" s="462"/>
      <c r="HPX76" s="462"/>
      <c r="HPY76" s="462"/>
      <c r="HPZ76" s="463"/>
      <c r="HQB76" s="457"/>
      <c r="HQC76" s="461"/>
      <c r="HQD76" s="461"/>
      <c r="HQE76" s="462"/>
      <c r="HQF76" s="462"/>
      <c r="HQG76" s="462"/>
      <c r="HQH76" s="463"/>
      <c r="HQJ76" s="457"/>
      <c r="HQK76" s="461"/>
      <c r="HQL76" s="461"/>
      <c r="HQM76" s="462"/>
      <c r="HQN76" s="462"/>
      <c r="HQO76" s="462"/>
      <c r="HQP76" s="463"/>
      <c r="HQR76" s="457"/>
      <c r="HQS76" s="461"/>
      <c r="HQT76" s="461"/>
      <c r="HQU76" s="462"/>
      <c r="HQV76" s="462"/>
      <c r="HQW76" s="462"/>
      <c r="HQX76" s="463"/>
      <c r="HQZ76" s="457"/>
      <c r="HRA76" s="461"/>
      <c r="HRB76" s="461"/>
      <c r="HRC76" s="462"/>
      <c r="HRD76" s="462"/>
      <c r="HRE76" s="462"/>
      <c r="HRF76" s="463"/>
      <c r="HRH76" s="457"/>
      <c r="HRI76" s="461"/>
      <c r="HRJ76" s="461"/>
      <c r="HRK76" s="462"/>
      <c r="HRL76" s="462"/>
      <c r="HRM76" s="462"/>
      <c r="HRN76" s="463"/>
      <c r="HRP76" s="457"/>
      <c r="HRQ76" s="461"/>
      <c r="HRR76" s="461"/>
      <c r="HRS76" s="462"/>
      <c r="HRT76" s="462"/>
      <c r="HRU76" s="462"/>
      <c r="HRV76" s="463"/>
      <c r="HRX76" s="457"/>
      <c r="HRY76" s="461"/>
      <c r="HRZ76" s="461"/>
      <c r="HSA76" s="462"/>
      <c r="HSB76" s="462"/>
      <c r="HSC76" s="462"/>
      <c r="HSD76" s="463"/>
      <c r="HSF76" s="457"/>
      <c r="HSG76" s="461"/>
      <c r="HSH76" s="461"/>
      <c r="HSI76" s="462"/>
      <c r="HSJ76" s="462"/>
      <c r="HSK76" s="462"/>
      <c r="HSL76" s="463"/>
      <c r="HSN76" s="457"/>
      <c r="HSO76" s="461"/>
      <c r="HSP76" s="461"/>
      <c r="HSQ76" s="462"/>
      <c r="HSR76" s="462"/>
      <c r="HSS76" s="462"/>
      <c r="HST76" s="463"/>
      <c r="HSV76" s="457"/>
      <c r="HSW76" s="461"/>
      <c r="HSX76" s="461"/>
      <c r="HSY76" s="462"/>
      <c r="HSZ76" s="462"/>
      <c r="HTA76" s="462"/>
      <c r="HTB76" s="463"/>
      <c r="HTD76" s="457"/>
      <c r="HTE76" s="461"/>
      <c r="HTF76" s="461"/>
      <c r="HTG76" s="462"/>
      <c r="HTH76" s="462"/>
      <c r="HTI76" s="462"/>
      <c r="HTJ76" s="463"/>
      <c r="HTL76" s="457"/>
      <c r="HTM76" s="461"/>
      <c r="HTN76" s="461"/>
      <c r="HTO76" s="462"/>
      <c r="HTP76" s="462"/>
      <c r="HTQ76" s="462"/>
      <c r="HTR76" s="463"/>
      <c r="HTT76" s="457"/>
      <c r="HTU76" s="461"/>
      <c r="HTV76" s="461"/>
      <c r="HTW76" s="462"/>
      <c r="HTX76" s="462"/>
      <c r="HTY76" s="462"/>
      <c r="HTZ76" s="463"/>
      <c r="HUB76" s="457"/>
      <c r="HUC76" s="461"/>
      <c r="HUD76" s="461"/>
      <c r="HUE76" s="462"/>
      <c r="HUF76" s="462"/>
      <c r="HUG76" s="462"/>
      <c r="HUH76" s="463"/>
      <c r="HUJ76" s="457"/>
      <c r="HUK76" s="461"/>
      <c r="HUL76" s="461"/>
      <c r="HUM76" s="462"/>
      <c r="HUN76" s="462"/>
      <c r="HUO76" s="462"/>
      <c r="HUP76" s="463"/>
      <c r="HUR76" s="457"/>
      <c r="HUS76" s="461"/>
      <c r="HUT76" s="461"/>
      <c r="HUU76" s="462"/>
      <c r="HUV76" s="462"/>
      <c r="HUW76" s="462"/>
      <c r="HUX76" s="463"/>
      <c r="HUZ76" s="457"/>
      <c r="HVA76" s="461"/>
      <c r="HVB76" s="461"/>
      <c r="HVC76" s="462"/>
      <c r="HVD76" s="462"/>
      <c r="HVE76" s="462"/>
      <c r="HVF76" s="463"/>
      <c r="HVH76" s="457"/>
      <c r="HVI76" s="461"/>
      <c r="HVJ76" s="461"/>
      <c r="HVK76" s="462"/>
      <c r="HVL76" s="462"/>
      <c r="HVM76" s="462"/>
      <c r="HVN76" s="463"/>
      <c r="HVP76" s="457"/>
      <c r="HVQ76" s="461"/>
      <c r="HVR76" s="461"/>
      <c r="HVS76" s="462"/>
      <c r="HVT76" s="462"/>
      <c r="HVU76" s="462"/>
      <c r="HVV76" s="463"/>
      <c r="HVX76" s="457"/>
      <c r="HVY76" s="461"/>
      <c r="HVZ76" s="461"/>
      <c r="HWA76" s="462"/>
      <c r="HWB76" s="462"/>
      <c r="HWC76" s="462"/>
      <c r="HWD76" s="463"/>
      <c r="HWF76" s="457"/>
      <c r="HWG76" s="461"/>
      <c r="HWH76" s="461"/>
      <c r="HWI76" s="462"/>
      <c r="HWJ76" s="462"/>
      <c r="HWK76" s="462"/>
      <c r="HWL76" s="463"/>
      <c r="HWN76" s="457"/>
      <c r="HWO76" s="461"/>
      <c r="HWP76" s="461"/>
      <c r="HWQ76" s="462"/>
      <c r="HWR76" s="462"/>
      <c r="HWS76" s="462"/>
      <c r="HWT76" s="463"/>
      <c r="HWV76" s="457"/>
      <c r="HWW76" s="461"/>
      <c r="HWX76" s="461"/>
      <c r="HWY76" s="462"/>
      <c r="HWZ76" s="462"/>
      <c r="HXA76" s="462"/>
      <c r="HXB76" s="463"/>
      <c r="HXD76" s="457"/>
      <c r="HXE76" s="461"/>
      <c r="HXF76" s="461"/>
      <c r="HXG76" s="462"/>
      <c r="HXH76" s="462"/>
      <c r="HXI76" s="462"/>
      <c r="HXJ76" s="463"/>
      <c r="HXL76" s="457"/>
      <c r="HXM76" s="461"/>
      <c r="HXN76" s="461"/>
      <c r="HXO76" s="462"/>
      <c r="HXP76" s="462"/>
      <c r="HXQ76" s="462"/>
      <c r="HXR76" s="463"/>
      <c r="HXT76" s="457"/>
      <c r="HXU76" s="461"/>
      <c r="HXV76" s="461"/>
      <c r="HXW76" s="462"/>
      <c r="HXX76" s="462"/>
      <c r="HXY76" s="462"/>
      <c r="HXZ76" s="463"/>
      <c r="HYB76" s="457"/>
      <c r="HYC76" s="461"/>
      <c r="HYD76" s="461"/>
      <c r="HYE76" s="462"/>
      <c r="HYF76" s="462"/>
      <c r="HYG76" s="462"/>
      <c r="HYH76" s="463"/>
      <c r="HYJ76" s="457"/>
      <c r="HYK76" s="461"/>
      <c r="HYL76" s="461"/>
      <c r="HYM76" s="462"/>
      <c r="HYN76" s="462"/>
      <c r="HYO76" s="462"/>
      <c r="HYP76" s="463"/>
      <c r="HYR76" s="457"/>
      <c r="HYS76" s="461"/>
      <c r="HYT76" s="461"/>
      <c r="HYU76" s="462"/>
      <c r="HYV76" s="462"/>
      <c r="HYW76" s="462"/>
      <c r="HYX76" s="463"/>
      <c r="HYZ76" s="457"/>
      <c r="HZA76" s="461"/>
      <c r="HZB76" s="461"/>
      <c r="HZC76" s="462"/>
      <c r="HZD76" s="462"/>
      <c r="HZE76" s="462"/>
      <c r="HZF76" s="463"/>
      <c r="HZH76" s="457"/>
      <c r="HZI76" s="461"/>
      <c r="HZJ76" s="461"/>
      <c r="HZK76" s="462"/>
      <c r="HZL76" s="462"/>
      <c r="HZM76" s="462"/>
      <c r="HZN76" s="463"/>
      <c r="HZP76" s="457"/>
      <c r="HZQ76" s="461"/>
      <c r="HZR76" s="461"/>
      <c r="HZS76" s="462"/>
      <c r="HZT76" s="462"/>
      <c r="HZU76" s="462"/>
      <c r="HZV76" s="463"/>
      <c r="HZX76" s="457"/>
      <c r="HZY76" s="461"/>
      <c r="HZZ76" s="461"/>
      <c r="IAA76" s="462"/>
      <c r="IAB76" s="462"/>
      <c r="IAC76" s="462"/>
      <c r="IAD76" s="463"/>
      <c r="IAF76" s="457"/>
      <c r="IAG76" s="461"/>
      <c r="IAH76" s="461"/>
      <c r="IAI76" s="462"/>
      <c r="IAJ76" s="462"/>
      <c r="IAK76" s="462"/>
      <c r="IAL76" s="463"/>
      <c r="IAN76" s="457"/>
      <c r="IAO76" s="461"/>
      <c r="IAP76" s="461"/>
      <c r="IAQ76" s="462"/>
      <c r="IAR76" s="462"/>
      <c r="IAS76" s="462"/>
      <c r="IAT76" s="463"/>
      <c r="IAV76" s="457"/>
      <c r="IAW76" s="461"/>
      <c r="IAX76" s="461"/>
      <c r="IAY76" s="462"/>
      <c r="IAZ76" s="462"/>
      <c r="IBA76" s="462"/>
      <c r="IBB76" s="463"/>
      <c r="IBD76" s="457"/>
      <c r="IBE76" s="461"/>
      <c r="IBF76" s="461"/>
      <c r="IBG76" s="462"/>
      <c r="IBH76" s="462"/>
      <c r="IBI76" s="462"/>
      <c r="IBJ76" s="463"/>
      <c r="IBL76" s="457"/>
      <c r="IBM76" s="461"/>
      <c r="IBN76" s="461"/>
      <c r="IBO76" s="462"/>
      <c r="IBP76" s="462"/>
      <c r="IBQ76" s="462"/>
      <c r="IBR76" s="463"/>
      <c r="IBT76" s="457"/>
      <c r="IBU76" s="461"/>
      <c r="IBV76" s="461"/>
      <c r="IBW76" s="462"/>
      <c r="IBX76" s="462"/>
      <c r="IBY76" s="462"/>
      <c r="IBZ76" s="463"/>
      <c r="ICB76" s="457"/>
      <c r="ICC76" s="461"/>
      <c r="ICD76" s="461"/>
      <c r="ICE76" s="462"/>
      <c r="ICF76" s="462"/>
      <c r="ICG76" s="462"/>
      <c r="ICH76" s="463"/>
      <c r="ICJ76" s="457"/>
      <c r="ICK76" s="461"/>
      <c r="ICL76" s="461"/>
      <c r="ICM76" s="462"/>
      <c r="ICN76" s="462"/>
      <c r="ICO76" s="462"/>
      <c r="ICP76" s="463"/>
      <c r="ICR76" s="457"/>
      <c r="ICS76" s="461"/>
      <c r="ICT76" s="461"/>
      <c r="ICU76" s="462"/>
      <c r="ICV76" s="462"/>
      <c r="ICW76" s="462"/>
      <c r="ICX76" s="463"/>
      <c r="ICZ76" s="457"/>
      <c r="IDA76" s="461"/>
      <c r="IDB76" s="461"/>
      <c r="IDC76" s="462"/>
      <c r="IDD76" s="462"/>
      <c r="IDE76" s="462"/>
      <c r="IDF76" s="463"/>
      <c r="IDH76" s="457"/>
      <c r="IDI76" s="461"/>
      <c r="IDJ76" s="461"/>
      <c r="IDK76" s="462"/>
      <c r="IDL76" s="462"/>
      <c r="IDM76" s="462"/>
      <c r="IDN76" s="463"/>
      <c r="IDP76" s="457"/>
      <c r="IDQ76" s="461"/>
      <c r="IDR76" s="461"/>
      <c r="IDS76" s="462"/>
      <c r="IDT76" s="462"/>
      <c r="IDU76" s="462"/>
      <c r="IDV76" s="463"/>
      <c r="IDX76" s="457"/>
      <c r="IDY76" s="461"/>
      <c r="IDZ76" s="461"/>
      <c r="IEA76" s="462"/>
      <c r="IEB76" s="462"/>
      <c r="IEC76" s="462"/>
      <c r="IED76" s="463"/>
      <c r="IEF76" s="457"/>
      <c r="IEG76" s="461"/>
      <c r="IEH76" s="461"/>
      <c r="IEI76" s="462"/>
      <c r="IEJ76" s="462"/>
      <c r="IEK76" s="462"/>
      <c r="IEL76" s="463"/>
      <c r="IEN76" s="457"/>
      <c r="IEO76" s="461"/>
      <c r="IEP76" s="461"/>
      <c r="IEQ76" s="462"/>
      <c r="IER76" s="462"/>
      <c r="IES76" s="462"/>
      <c r="IET76" s="463"/>
      <c r="IEV76" s="457"/>
      <c r="IEW76" s="461"/>
      <c r="IEX76" s="461"/>
      <c r="IEY76" s="462"/>
      <c r="IEZ76" s="462"/>
      <c r="IFA76" s="462"/>
      <c r="IFB76" s="463"/>
      <c r="IFD76" s="457"/>
      <c r="IFE76" s="461"/>
      <c r="IFF76" s="461"/>
      <c r="IFG76" s="462"/>
      <c r="IFH76" s="462"/>
      <c r="IFI76" s="462"/>
      <c r="IFJ76" s="463"/>
      <c r="IFL76" s="457"/>
      <c r="IFM76" s="461"/>
      <c r="IFN76" s="461"/>
      <c r="IFO76" s="462"/>
      <c r="IFP76" s="462"/>
      <c r="IFQ76" s="462"/>
      <c r="IFR76" s="463"/>
      <c r="IFT76" s="457"/>
      <c r="IFU76" s="461"/>
      <c r="IFV76" s="461"/>
      <c r="IFW76" s="462"/>
      <c r="IFX76" s="462"/>
      <c r="IFY76" s="462"/>
      <c r="IFZ76" s="463"/>
      <c r="IGB76" s="457"/>
      <c r="IGC76" s="461"/>
      <c r="IGD76" s="461"/>
      <c r="IGE76" s="462"/>
      <c r="IGF76" s="462"/>
      <c r="IGG76" s="462"/>
      <c r="IGH76" s="463"/>
      <c r="IGJ76" s="457"/>
      <c r="IGK76" s="461"/>
      <c r="IGL76" s="461"/>
      <c r="IGM76" s="462"/>
      <c r="IGN76" s="462"/>
      <c r="IGO76" s="462"/>
      <c r="IGP76" s="463"/>
      <c r="IGR76" s="457"/>
      <c r="IGS76" s="461"/>
      <c r="IGT76" s="461"/>
      <c r="IGU76" s="462"/>
      <c r="IGV76" s="462"/>
      <c r="IGW76" s="462"/>
      <c r="IGX76" s="463"/>
      <c r="IGZ76" s="457"/>
      <c r="IHA76" s="461"/>
      <c r="IHB76" s="461"/>
      <c r="IHC76" s="462"/>
      <c r="IHD76" s="462"/>
      <c r="IHE76" s="462"/>
      <c r="IHF76" s="463"/>
      <c r="IHH76" s="457"/>
      <c r="IHI76" s="461"/>
      <c r="IHJ76" s="461"/>
      <c r="IHK76" s="462"/>
      <c r="IHL76" s="462"/>
      <c r="IHM76" s="462"/>
      <c r="IHN76" s="463"/>
      <c r="IHP76" s="457"/>
      <c r="IHQ76" s="461"/>
      <c r="IHR76" s="461"/>
      <c r="IHS76" s="462"/>
      <c r="IHT76" s="462"/>
      <c r="IHU76" s="462"/>
      <c r="IHV76" s="463"/>
      <c r="IHX76" s="457"/>
      <c r="IHY76" s="461"/>
      <c r="IHZ76" s="461"/>
      <c r="IIA76" s="462"/>
      <c r="IIB76" s="462"/>
      <c r="IIC76" s="462"/>
      <c r="IID76" s="463"/>
      <c r="IIF76" s="457"/>
      <c r="IIG76" s="461"/>
      <c r="IIH76" s="461"/>
      <c r="III76" s="462"/>
      <c r="IIJ76" s="462"/>
      <c r="IIK76" s="462"/>
      <c r="IIL76" s="463"/>
      <c r="IIN76" s="457"/>
      <c r="IIO76" s="461"/>
      <c r="IIP76" s="461"/>
      <c r="IIQ76" s="462"/>
      <c r="IIR76" s="462"/>
      <c r="IIS76" s="462"/>
      <c r="IIT76" s="463"/>
      <c r="IIV76" s="457"/>
      <c r="IIW76" s="461"/>
      <c r="IIX76" s="461"/>
      <c r="IIY76" s="462"/>
      <c r="IIZ76" s="462"/>
      <c r="IJA76" s="462"/>
      <c r="IJB76" s="463"/>
      <c r="IJD76" s="457"/>
      <c r="IJE76" s="461"/>
      <c r="IJF76" s="461"/>
      <c r="IJG76" s="462"/>
      <c r="IJH76" s="462"/>
      <c r="IJI76" s="462"/>
      <c r="IJJ76" s="463"/>
      <c r="IJL76" s="457"/>
      <c r="IJM76" s="461"/>
      <c r="IJN76" s="461"/>
      <c r="IJO76" s="462"/>
      <c r="IJP76" s="462"/>
      <c r="IJQ76" s="462"/>
      <c r="IJR76" s="463"/>
      <c r="IJT76" s="457"/>
      <c r="IJU76" s="461"/>
      <c r="IJV76" s="461"/>
      <c r="IJW76" s="462"/>
      <c r="IJX76" s="462"/>
      <c r="IJY76" s="462"/>
      <c r="IJZ76" s="463"/>
      <c r="IKB76" s="457"/>
      <c r="IKC76" s="461"/>
      <c r="IKD76" s="461"/>
      <c r="IKE76" s="462"/>
      <c r="IKF76" s="462"/>
      <c r="IKG76" s="462"/>
      <c r="IKH76" s="463"/>
      <c r="IKJ76" s="457"/>
      <c r="IKK76" s="461"/>
      <c r="IKL76" s="461"/>
      <c r="IKM76" s="462"/>
      <c r="IKN76" s="462"/>
      <c r="IKO76" s="462"/>
      <c r="IKP76" s="463"/>
      <c r="IKR76" s="457"/>
      <c r="IKS76" s="461"/>
      <c r="IKT76" s="461"/>
      <c r="IKU76" s="462"/>
      <c r="IKV76" s="462"/>
      <c r="IKW76" s="462"/>
      <c r="IKX76" s="463"/>
      <c r="IKZ76" s="457"/>
      <c r="ILA76" s="461"/>
      <c r="ILB76" s="461"/>
      <c r="ILC76" s="462"/>
      <c r="ILD76" s="462"/>
      <c r="ILE76" s="462"/>
      <c r="ILF76" s="463"/>
      <c r="ILH76" s="457"/>
      <c r="ILI76" s="461"/>
      <c r="ILJ76" s="461"/>
      <c r="ILK76" s="462"/>
      <c r="ILL76" s="462"/>
      <c r="ILM76" s="462"/>
      <c r="ILN76" s="463"/>
      <c r="ILP76" s="457"/>
      <c r="ILQ76" s="461"/>
      <c r="ILR76" s="461"/>
      <c r="ILS76" s="462"/>
      <c r="ILT76" s="462"/>
      <c r="ILU76" s="462"/>
      <c r="ILV76" s="463"/>
      <c r="ILX76" s="457"/>
      <c r="ILY76" s="461"/>
      <c r="ILZ76" s="461"/>
      <c r="IMA76" s="462"/>
      <c r="IMB76" s="462"/>
      <c r="IMC76" s="462"/>
      <c r="IMD76" s="463"/>
      <c r="IMF76" s="457"/>
      <c r="IMG76" s="461"/>
      <c r="IMH76" s="461"/>
      <c r="IMI76" s="462"/>
      <c r="IMJ76" s="462"/>
      <c r="IMK76" s="462"/>
      <c r="IML76" s="463"/>
      <c r="IMN76" s="457"/>
      <c r="IMO76" s="461"/>
      <c r="IMP76" s="461"/>
      <c r="IMQ76" s="462"/>
      <c r="IMR76" s="462"/>
      <c r="IMS76" s="462"/>
      <c r="IMT76" s="463"/>
      <c r="IMV76" s="457"/>
      <c r="IMW76" s="461"/>
      <c r="IMX76" s="461"/>
      <c r="IMY76" s="462"/>
      <c r="IMZ76" s="462"/>
      <c r="INA76" s="462"/>
      <c r="INB76" s="463"/>
      <c r="IND76" s="457"/>
      <c r="INE76" s="461"/>
      <c r="INF76" s="461"/>
      <c r="ING76" s="462"/>
      <c r="INH76" s="462"/>
      <c r="INI76" s="462"/>
      <c r="INJ76" s="463"/>
      <c r="INL76" s="457"/>
      <c r="INM76" s="461"/>
      <c r="INN76" s="461"/>
      <c r="INO76" s="462"/>
      <c r="INP76" s="462"/>
      <c r="INQ76" s="462"/>
      <c r="INR76" s="463"/>
      <c r="INT76" s="457"/>
      <c r="INU76" s="461"/>
      <c r="INV76" s="461"/>
      <c r="INW76" s="462"/>
      <c r="INX76" s="462"/>
      <c r="INY76" s="462"/>
      <c r="INZ76" s="463"/>
      <c r="IOB76" s="457"/>
      <c r="IOC76" s="461"/>
      <c r="IOD76" s="461"/>
      <c r="IOE76" s="462"/>
      <c r="IOF76" s="462"/>
      <c r="IOG76" s="462"/>
      <c r="IOH76" s="463"/>
      <c r="IOJ76" s="457"/>
      <c r="IOK76" s="461"/>
      <c r="IOL76" s="461"/>
      <c r="IOM76" s="462"/>
      <c r="ION76" s="462"/>
      <c r="IOO76" s="462"/>
      <c r="IOP76" s="463"/>
      <c r="IOR76" s="457"/>
      <c r="IOS76" s="461"/>
      <c r="IOT76" s="461"/>
      <c r="IOU76" s="462"/>
      <c r="IOV76" s="462"/>
      <c r="IOW76" s="462"/>
      <c r="IOX76" s="463"/>
      <c r="IOZ76" s="457"/>
      <c r="IPA76" s="461"/>
      <c r="IPB76" s="461"/>
      <c r="IPC76" s="462"/>
      <c r="IPD76" s="462"/>
      <c r="IPE76" s="462"/>
      <c r="IPF76" s="463"/>
      <c r="IPH76" s="457"/>
      <c r="IPI76" s="461"/>
      <c r="IPJ76" s="461"/>
      <c r="IPK76" s="462"/>
      <c r="IPL76" s="462"/>
      <c r="IPM76" s="462"/>
      <c r="IPN76" s="463"/>
      <c r="IPP76" s="457"/>
      <c r="IPQ76" s="461"/>
      <c r="IPR76" s="461"/>
      <c r="IPS76" s="462"/>
      <c r="IPT76" s="462"/>
      <c r="IPU76" s="462"/>
      <c r="IPV76" s="463"/>
      <c r="IPX76" s="457"/>
      <c r="IPY76" s="461"/>
      <c r="IPZ76" s="461"/>
      <c r="IQA76" s="462"/>
      <c r="IQB76" s="462"/>
      <c r="IQC76" s="462"/>
      <c r="IQD76" s="463"/>
      <c r="IQF76" s="457"/>
      <c r="IQG76" s="461"/>
      <c r="IQH76" s="461"/>
      <c r="IQI76" s="462"/>
      <c r="IQJ76" s="462"/>
      <c r="IQK76" s="462"/>
      <c r="IQL76" s="463"/>
      <c r="IQN76" s="457"/>
      <c r="IQO76" s="461"/>
      <c r="IQP76" s="461"/>
      <c r="IQQ76" s="462"/>
      <c r="IQR76" s="462"/>
      <c r="IQS76" s="462"/>
      <c r="IQT76" s="463"/>
      <c r="IQV76" s="457"/>
      <c r="IQW76" s="461"/>
      <c r="IQX76" s="461"/>
      <c r="IQY76" s="462"/>
      <c r="IQZ76" s="462"/>
      <c r="IRA76" s="462"/>
      <c r="IRB76" s="463"/>
      <c r="IRD76" s="457"/>
      <c r="IRE76" s="461"/>
      <c r="IRF76" s="461"/>
      <c r="IRG76" s="462"/>
      <c r="IRH76" s="462"/>
      <c r="IRI76" s="462"/>
      <c r="IRJ76" s="463"/>
      <c r="IRL76" s="457"/>
      <c r="IRM76" s="461"/>
      <c r="IRN76" s="461"/>
      <c r="IRO76" s="462"/>
      <c r="IRP76" s="462"/>
      <c r="IRQ76" s="462"/>
      <c r="IRR76" s="463"/>
      <c r="IRT76" s="457"/>
      <c r="IRU76" s="461"/>
      <c r="IRV76" s="461"/>
      <c r="IRW76" s="462"/>
      <c r="IRX76" s="462"/>
      <c r="IRY76" s="462"/>
      <c r="IRZ76" s="463"/>
      <c r="ISB76" s="457"/>
      <c r="ISC76" s="461"/>
      <c r="ISD76" s="461"/>
      <c r="ISE76" s="462"/>
      <c r="ISF76" s="462"/>
      <c r="ISG76" s="462"/>
      <c r="ISH76" s="463"/>
      <c r="ISJ76" s="457"/>
      <c r="ISK76" s="461"/>
      <c r="ISL76" s="461"/>
      <c r="ISM76" s="462"/>
      <c r="ISN76" s="462"/>
      <c r="ISO76" s="462"/>
      <c r="ISP76" s="463"/>
      <c r="ISR76" s="457"/>
      <c r="ISS76" s="461"/>
      <c r="IST76" s="461"/>
      <c r="ISU76" s="462"/>
      <c r="ISV76" s="462"/>
      <c r="ISW76" s="462"/>
      <c r="ISX76" s="463"/>
      <c r="ISZ76" s="457"/>
      <c r="ITA76" s="461"/>
      <c r="ITB76" s="461"/>
      <c r="ITC76" s="462"/>
      <c r="ITD76" s="462"/>
      <c r="ITE76" s="462"/>
      <c r="ITF76" s="463"/>
      <c r="ITH76" s="457"/>
      <c r="ITI76" s="461"/>
      <c r="ITJ76" s="461"/>
      <c r="ITK76" s="462"/>
      <c r="ITL76" s="462"/>
      <c r="ITM76" s="462"/>
      <c r="ITN76" s="463"/>
      <c r="ITP76" s="457"/>
      <c r="ITQ76" s="461"/>
      <c r="ITR76" s="461"/>
      <c r="ITS76" s="462"/>
      <c r="ITT76" s="462"/>
      <c r="ITU76" s="462"/>
      <c r="ITV76" s="463"/>
      <c r="ITX76" s="457"/>
      <c r="ITY76" s="461"/>
      <c r="ITZ76" s="461"/>
      <c r="IUA76" s="462"/>
      <c r="IUB76" s="462"/>
      <c r="IUC76" s="462"/>
      <c r="IUD76" s="463"/>
      <c r="IUF76" s="457"/>
      <c r="IUG76" s="461"/>
      <c r="IUH76" s="461"/>
      <c r="IUI76" s="462"/>
      <c r="IUJ76" s="462"/>
      <c r="IUK76" s="462"/>
      <c r="IUL76" s="463"/>
      <c r="IUN76" s="457"/>
      <c r="IUO76" s="461"/>
      <c r="IUP76" s="461"/>
      <c r="IUQ76" s="462"/>
      <c r="IUR76" s="462"/>
      <c r="IUS76" s="462"/>
      <c r="IUT76" s="463"/>
      <c r="IUV76" s="457"/>
      <c r="IUW76" s="461"/>
      <c r="IUX76" s="461"/>
      <c r="IUY76" s="462"/>
      <c r="IUZ76" s="462"/>
      <c r="IVA76" s="462"/>
      <c r="IVB76" s="463"/>
      <c r="IVD76" s="457"/>
      <c r="IVE76" s="461"/>
      <c r="IVF76" s="461"/>
      <c r="IVG76" s="462"/>
      <c r="IVH76" s="462"/>
      <c r="IVI76" s="462"/>
      <c r="IVJ76" s="463"/>
      <c r="IVL76" s="457"/>
      <c r="IVM76" s="461"/>
      <c r="IVN76" s="461"/>
      <c r="IVO76" s="462"/>
      <c r="IVP76" s="462"/>
      <c r="IVQ76" s="462"/>
      <c r="IVR76" s="463"/>
      <c r="IVT76" s="457"/>
      <c r="IVU76" s="461"/>
      <c r="IVV76" s="461"/>
      <c r="IVW76" s="462"/>
      <c r="IVX76" s="462"/>
      <c r="IVY76" s="462"/>
      <c r="IVZ76" s="463"/>
      <c r="IWB76" s="457"/>
      <c r="IWC76" s="461"/>
      <c r="IWD76" s="461"/>
      <c r="IWE76" s="462"/>
      <c r="IWF76" s="462"/>
      <c r="IWG76" s="462"/>
      <c r="IWH76" s="463"/>
      <c r="IWJ76" s="457"/>
      <c r="IWK76" s="461"/>
      <c r="IWL76" s="461"/>
      <c r="IWM76" s="462"/>
      <c r="IWN76" s="462"/>
      <c r="IWO76" s="462"/>
      <c r="IWP76" s="463"/>
      <c r="IWR76" s="457"/>
      <c r="IWS76" s="461"/>
      <c r="IWT76" s="461"/>
      <c r="IWU76" s="462"/>
      <c r="IWV76" s="462"/>
      <c r="IWW76" s="462"/>
      <c r="IWX76" s="463"/>
      <c r="IWZ76" s="457"/>
      <c r="IXA76" s="461"/>
      <c r="IXB76" s="461"/>
      <c r="IXC76" s="462"/>
      <c r="IXD76" s="462"/>
      <c r="IXE76" s="462"/>
      <c r="IXF76" s="463"/>
      <c r="IXH76" s="457"/>
      <c r="IXI76" s="461"/>
      <c r="IXJ76" s="461"/>
      <c r="IXK76" s="462"/>
      <c r="IXL76" s="462"/>
      <c r="IXM76" s="462"/>
      <c r="IXN76" s="463"/>
      <c r="IXP76" s="457"/>
      <c r="IXQ76" s="461"/>
      <c r="IXR76" s="461"/>
      <c r="IXS76" s="462"/>
      <c r="IXT76" s="462"/>
      <c r="IXU76" s="462"/>
      <c r="IXV76" s="463"/>
      <c r="IXX76" s="457"/>
      <c r="IXY76" s="461"/>
      <c r="IXZ76" s="461"/>
      <c r="IYA76" s="462"/>
      <c r="IYB76" s="462"/>
      <c r="IYC76" s="462"/>
      <c r="IYD76" s="463"/>
      <c r="IYF76" s="457"/>
      <c r="IYG76" s="461"/>
      <c r="IYH76" s="461"/>
      <c r="IYI76" s="462"/>
      <c r="IYJ76" s="462"/>
      <c r="IYK76" s="462"/>
      <c r="IYL76" s="463"/>
      <c r="IYN76" s="457"/>
      <c r="IYO76" s="461"/>
      <c r="IYP76" s="461"/>
      <c r="IYQ76" s="462"/>
      <c r="IYR76" s="462"/>
      <c r="IYS76" s="462"/>
      <c r="IYT76" s="463"/>
      <c r="IYV76" s="457"/>
      <c r="IYW76" s="461"/>
      <c r="IYX76" s="461"/>
      <c r="IYY76" s="462"/>
      <c r="IYZ76" s="462"/>
      <c r="IZA76" s="462"/>
      <c r="IZB76" s="463"/>
      <c r="IZD76" s="457"/>
      <c r="IZE76" s="461"/>
      <c r="IZF76" s="461"/>
      <c r="IZG76" s="462"/>
      <c r="IZH76" s="462"/>
      <c r="IZI76" s="462"/>
      <c r="IZJ76" s="463"/>
      <c r="IZL76" s="457"/>
      <c r="IZM76" s="461"/>
      <c r="IZN76" s="461"/>
      <c r="IZO76" s="462"/>
      <c r="IZP76" s="462"/>
      <c r="IZQ76" s="462"/>
      <c r="IZR76" s="463"/>
      <c r="IZT76" s="457"/>
      <c r="IZU76" s="461"/>
      <c r="IZV76" s="461"/>
      <c r="IZW76" s="462"/>
      <c r="IZX76" s="462"/>
      <c r="IZY76" s="462"/>
      <c r="IZZ76" s="463"/>
      <c r="JAB76" s="457"/>
      <c r="JAC76" s="461"/>
      <c r="JAD76" s="461"/>
      <c r="JAE76" s="462"/>
      <c r="JAF76" s="462"/>
      <c r="JAG76" s="462"/>
      <c r="JAH76" s="463"/>
      <c r="JAJ76" s="457"/>
      <c r="JAK76" s="461"/>
      <c r="JAL76" s="461"/>
      <c r="JAM76" s="462"/>
      <c r="JAN76" s="462"/>
      <c r="JAO76" s="462"/>
      <c r="JAP76" s="463"/>
      <c r="JAR76" s="457"/>
      <c r="JAS76" s="461"/>
      <c r="JAT76" s="461"/>
      <c r="JAU76" s="462"/>
      <c r="JAV76" s="462"/>
      <c r="JAW76" s="462"/>
      <c r="JAX76" s="463"/>
      <c r="JAZ76" s="457"/>
      <c r="JBA76" s="461"/>
      <c r="JBB76" s="461"/>
      <c r="JBC76" s="462"/>
      <c r="JBD76" s="462"/>
      <c r="JBE76" s="462"/>
      <c r="JBF76" s="463"/>
      <c r="JBH76" s="457"/>
      <c r="JBI76" s="461"/>
      <c r="JBJ76" s="461"/>
      <c r="JBK76" s="462"/>
      <c r="JBL76" s="462"/>
      <c r="JBM76" s="462"/>
      <c r="JBN76" s="463"/>
      <c r="JBP76" s="457"/>
      <c r="JBQ76" s="461"/>
      <c r="JBR76" s="461"/>
      <c r="JBS76" s="462"/>
      <c r="JBT76" s="462"/>
      <c r="JBU76" s="462"/>
      <c r="JBV76" s="463"/>
      <c r="JBX76" s="457"/>
      <c r="JBY76" s="461"/>
      <c r="JBZ76" s="461"/>
      <c r="JCA76" s="462"/>
      <c r="JCB76" s="462"/>
      <c r="JCC76" s="462"/>
      <c r="JCD76" s="463"/>
      <c r="JCF76" s="457"/>
      <c r="JCG76" s="461"/>
      <c r="JCH76" s="461"/>
      <c r="JCI76" s="462"/>
      <c r="JCJ76" s="462"/>
      <c r="JCK76" s="462"/>
      <c r="JCL76" s="463"/>
      <c r="JCN76" s="457"/>
      <c r="JCO76" s="461"/>
      <c r="JCP76" s="461"/>
      <c r="JCQ76" s="462"/>
      <c r="JCR76" s="462"/>
      <c r="JCS76" s="462"/>
      <c r="JCT76" s="463"/>
      <c r="JCV76" s="457"/>
      <c r="JCW76" s="461"/>
      <c r="JCX76" s="461"/>
      <c r="JCY76" s="462"/>
      <c r="JCZ76" s="462"/>
      <c r="JDA76" s="462"/>
      <c r="JDB76" s="463"/>
      <c r="JDD76" s="457"/>
      <c r="JDE76" s="461"/>
      <c r="JDF76" s="461"/>
      <c r="JDG76" s="462"/>
      <c r="JDH76" s="462"/>
      <c r="JDI76" s="462"/>
      <c r="JDJ76" s="463"/>
      <c r="JDL76" s="457"/>
      <c r="JDM76" s="461"/>
      <c r="JDN76" s="461"/>
      <c r="JDO76" s="462"/>
      <c r="JDP76" s="462"/>
      <c r="JDQ76" s="462"/>
      <c r="JDR76" s="463"/>
      <c r="JDT76" s="457"/>
      <c r="JDU76" s="461"/>
      <c r="JDV76" s="461"/>
      <c r="JDW76" s="462"/>
      <c r="JDX76" s="462"/>
      <c r="JDY76" s="462"/>
      <c r="JDZ76" s="463"/>
      <c r="JEB76" s="457"/>
      <c r="JEC76" s="461"/>
      <c r="JED76" s="461"/>
      <c r="JEE76" s="462"/>
      <c r="JEF76" s="462"/>
      <c r="JEG76" s="462"/>
      <c r="JEH76" s="463"/>
      <c r="JEJ76" s="457"/>
      <c r="JEK76" s="461"/>
      <c r="JEL76" s="461"/>
      <c r="JEM76" s="462"/>
      <c r="JEN76" s="462"/>
      <c r="JEO76" s="462"/>
      <c r="JEP76" s="463"/>
      <c r="JER76" s="457"/>
      <c r="JES76" s="461"/>
      <c r="JET76" s="461"/>
      <c r="JEU76" s="462"/>
      <c r="JEV76" s="462"/>
      <c r="JEW76" s="462"/>
      <c r="JEX76" s="463"/>
      <c r="JEZ76" s="457"/>
      <c r="JFA76" s="461"/>
      <c r="JFB76" s="461"/>
      <c r="JFC76" s="462"/>
      <c r="JFD76" s="462"/>
      <c r="JFE76" s="462"/>
      <c r="JFF76" s="463"/>
      <c r="JFH76" s="457"/>
      <c r="JFI76" s="461"/>
      <c r="JFJ76" s="461"/>
      <c r="JFK76" s="462"/>
      <c r="JFL76" s="462"/>
      <c r="JFM76" s="462"/>
      <c r="JFN76" s="463"/>
      <c r="JFP76" s="457"/>
      <c r="JFQ76" s="461"/>
      <c r="JFR76" s="461"/>
      <c r="JFS76" s="462"/>
      <c r="JFT76" s="462"/>
      <c r="JFU76" s="462"/>
      <c r="JFV76" s="463"/>
      <c r="JFX76" s="457"/>
      <c r="JFY76" s="461"/>
      <c r="JFZ76" s="461"/>
      <c r="JGA76" s="462"/>
      <c r="JGB76" s="462"/>
      <c r="JGC76" s="462"/>
      <c r="JGD76" s="463"/>
      <c r="JGF76" s="457"/>
      <c r="JGG76" s="461"/>
      <c r="JGH76" s="461"/>
      <c r="JGI76" s="462"/>
      <c r="JGJ76" s="462"/>
      <c r="JGK76" s="462"/>
      <c r="JGL76" s="463"/>
      <c r="JGN76" s="457"/>
      <c r="JGO76" s="461"/>
      <c r="JGP76" s="461"/>
      <c r="JGQ76" s="462"/>
      <c r="JGR76" s="462"/>
      <c r="JGS76" s="462"/>
      <c r="JGT76" s="463"/>
      <c r="JGV76" s="457"/>
      <c r="JGW76" s="461"/>
      <c r="JGX76" s="461"/>
      <c r="JGY76" s="462"/>
      <c r="JGZ76" s="462"/>
      <c r="JHA76" s="462"/>
      <c r="JHB76" s="463"/>
      <c r="JHD76" s="457"/>
      <c r="JHE76" s="461"/>
      <c r="JHF76" s="461"/>
      <c r="JHG76" s="462"/>
      <c r="JHH76" s="462"/>
      <c r="JHI76" s="462"/>
      <c r="JHJ76" s="463"/>
      <c r="JHL76" s="457"/>
      <c r="JHM76" s="461"/>
      <c r="JHN76" s="461"/>
      <c r="JHO76" s="462"/>
      <c r="JHP76" s="462"/>
      <c r="JHQ76" s="462"/>
      <c r="JHR76" s="463"/>
      <c r="JHT76" s="457"/>
      <c r="JHU76" s="461"/>
      <c r="JHV76" s="461"/>
      <c r="JHW76" s="462"/>
      <c r="JHX76" s="462"/>
      <c r="JHY76" s="462"/>
      <c r="JHZ76" s="463"/>
      <c r="JIB76" s="457"/>
      <c r="JIC76" s="461"/>
      <c r="JID76" s="461"/>
      <c r="JIE76" s="462"/>
      <c r="JIF76" s="462"/>
      <c r="JIG76" s="462"/>
      <c r="JIH76" s="463"/>
      <c r="JIJ76" s="457"/>
      <c r="JIK76" s="461"/>
      <c r="JIL76" s="461"/>
      <c r="JIM76" s="462"/>
      <c r="JIN76" s="462"/>
      <c r="JIO76" s="462"/>
      <c r="JIP76" s="463"/>
      <c r="JIR76" s="457"/>
      <c r="JIS76" s="461"/>
      <c r="JIT76" s="461"/>
      <c r="JIU76" s="462"/>
      <c r="JIV76" s="462"/>
      <c r="JIW76" s="462"/>
      <c r="JIX76" s="463"/>
      <c r="JIZ76" s="457"/>
      <c r="JJA76" s="461"/>
      <c r="JJB76" s="461"/>
      <c r="JJC76" s="462"/>
      <c r="JJD76" s="462"/>
      <c r="JJE76" s="462"/>
      <c r="JJF76" s="463"/>
      <c r="JJH76" s="457"/>
      <c r="JJI76" s="461"/>
      <c r="JJJ76" s="461"/>
      <c r="JJK76" s="462"/>
      <c r="JJL76" s="462"/>
      <c r="JJM76" s="462"/>
      <c r="JJN76" s="463"/>
      <c r="JJP76" s="457"/>
      <c r="JJQ76" s="461"/>
      <c r="JJR76" s="461"/>
      <c r="JJS76" s="462"/>
      <c r="JJT76" s="462"/>
      <c r="JJU76" s="462"/>
      <c r="JJV76" s="463"/>
      <c r="JJX76" s="457"/>
      <c r="JJY76" s="461"/>
      <c r="JJZ76" s="461"/>
      <c r="JKA76" s="462"/>
      <c r="JKB76" s="462"/>
      <c r="JKC76" s="462"/>
      <c r="JKD76" s="463"/>
      <c r="JKF76" s="457"/>
      <c r="JKG76" s="461"/>
      <c r="JKH76" s="461"/>
      <c r="JKI76" s="462"/>
      <c r="JKJ76" s="462"/>
      <c r="JKK76" s="462"/>
      <c r="JKL76" s="463"/>
      <c r="JKN76" s="457"/>
      <c r="JKO76" s="461"/>
      <c r="JKP76" s="461"/>
      <c r="JKQ76" s="462"/>
      <c r="JKR76" s="462"/>
      <c r="JKS76" s="462"/>
      <c r="JKT76" s="463"/>
      <c r="JKV76" s="457"/>
      <c r="JKW76" s="461"/>
      <c r="JKX76" s="461"/>
      <c r="JKY76" s="462"/>
      <c r="JKZ76" s="462"/>
      <c r="JLA76" s="462"/>
      <c r="JLB76" s="463"/>
      <c r="JLD76" s="457"/>
      <c r="JLE76" s="461"/>
      <c r="JLF76" s="461"/>
      <c r="JLG76" s="462"/>
      <c r="JLH76" s="462"/>
      <c r="JLI76" s="462"/>
      <c r="JLJ76" s="463"/>
      <c r="JLL76" s="457"/>
      <c r="JLM76" s="461"/>
      <c r="JLN76" s="461"/>
      <c r="JLO76" s="462"/>
      <c r="JLP76" s="462"/>
      <c r="JLQ76" s="462"/>
      <c r="JLR76" s="463"/>
      <c r="JLT76" s="457"/>
      <c r="JLU76" s="461"/>
      <c r="JLV76" s="461"/>
      <c r="JLW76" s="462"/>
      <c r="JLX76" s="462"/>
      <c r="JLY76" s="462"/>
      <c r="JLZ76" s="463"/>
      <c r="JMB76" s="457"/>
      <c r="JMC76" s="461"/>
      <c r="JMD76" s="461"/>
      <c r="JME76" s="462"/>
      <c r="JMF76" s="462"/>
      <c r="JMG76" s="462"/>
      <c r="JMH76" s="463"/>
      <c r="JMJ76" s="457"/>
      <c r="JMK76" s="461"/>
      <c r="JML76" s="461"/>
      <c r="JMM76" s="462"/>
      <c r="JMN76" s="462"/>
      <c r="JMO76" s="462"/>
      <c r="JMP76" s="463"/>
      <c r="JMR76" s="457"/>
      <c r="JMS76" s="461"/>
      <c r="JMT76" s="461"/>
      <c r="JMU76" s="462"/>
      <c r="JMV76" s="462"/>
      <c r="JMW76" s="462"/>
      <c r="JMX76" s="463"/>
      <c r="JMZ76" s="457"/>
      <c r="JNA76" s="461"/>
      <c r="JNB76" s="461"/>
      <c r="JNC76" s="462"/>
      <c r="JND76" s="462"/>
      <c r="JNE76" s="462"/>
      <c r="JNF76" s="463"/>
      <c r="JNH76" s="457"/>
      <c r="JNI76" s="461"/>
      <c r="JNJ76" s="461"/>
      <c r="JNK76" s="462"/>
      <c r="JNL76" s="462"/>
      <c r="JNM76" s="462"/>
      <c r="JNN76" s="463"/>
      <c r="JNP76" s="457"/>
      <c r="JNQ76" s="461"/>
      <c r="JNR76" s="461"/>
      <c r="JNS76" s="462"/>
      <c r="JNT76" s="462"/>
      <c r="JNU76" s="462"/>
      <c r="JNV76" s="463"/>
      <c r="JNX76" s="457"/>
      <c r="JNY76" s="461"/>
      <c r="JNZ76" s="461"/>
      <c r="JOA76" s="462"/>
      <c r="JOB76" s="462"/>
      <c r="JOC76" s="462"/>
      <c r="JOD76" s="463"/>
      <c r="JOF76" s="457"/>
      <c r="JOG76" s="461"/>
      <c r="JOH76" s="461"/>
      <c r="JOI76" s="462"/>
      <c r="JOJ76" s="462"/>
      <c r="JOK76" s="462"/>
      <c r="JOL76" s="463"/>
      <c r="JON76" s="457"/>
      <c r="JOO76" s="461"/>
      <c r="JOP76" s="461"/>
      <c r="JOQ76" s="462"/>
      <c r="JOR76" s="462"/>
      <c r="JOS76" s="462"/>
      <c r="JOT76" s="463"/>
      <c r="JOV76" s="457"/>
      <c r="JOW76" s="461"/>
      <c r="JOX76" s="461"/>
      <c r="JOY76" s="462"/>
      <c r="JOZ76" s="462"/>
      <c r="JPA76" s="462"/>
      <c r="JPB76" s="463"/>
      <c r="JPD76" s="457"/>
      <c r="JPE76" s="461"/>
      <c r="JPF76" s="461"/>
      <c r="JPG76" s="462"/>
      <c r="JPH76" s="462"/>
      <c r="JPI76" s="462"/>
      <c r="JPJ76" s="463"/>
      <c r="JPL76" s="457"/>
      <c r="JPM76" s="461"/>
      <c r="JPN76" s="461"/>
      <c r="JPO76" s="462"/>
      <c r="JPP76" s="462"/>
      <c r="JPQ76" s="462"/>
      <c r="JPR76" s="463"/>
      <c r="JPT76" s="457"/>
      <c r="JPU76" s="461"/>
      <c r="JPV76" s="461"/>
      <c r="JPW76" s="462"/>
      <c r="JPX76" s="462"/>
      <c r="JPY76" s="462"/>
      <c r="JPZ76" s="463"/>
      <c r="JQB76" s="457"/>
      <c r="JQC76" s="461"/>
      <c r="JQD76" s="461"/>
      <c r="JQE76" s="462"/>
      <c r="JQF76" s="462"/>
      <c r="JQG76" s="462"/>
      <c r="JQH76" s="463"/>
      <c r="JQJ76" s="457"/>
      <c r="JQK76" s="461"/>
      <c r="JQL76" s="461"/>
      <c r="JQM76" s="462"/>
      <c r="JQN76" s="462"/>
      <c r="JQO76" s="462"/>
      <c r="JQP76" s="463"/>
      <c r="JQR76" s="457"/>
      <c r="JQS76" s="461"/>
      <c r="JQT76" s="461"/>
      <c r="JQU76" s="462"/>
      <c r="JQV76" s="462"/>
      <c r="JQW76" s="462"/>
      <c r="JQX76" s="463"/>
      <c r="JQZ76" s="457"/>
      <c r="JRA76" s="461"/>
      <c r="JRB76" s="461"/>
      <c r="JRC76" s="462"/>
      <c r="JRD76" s="462"/>
      <c r="JRE76" s="462"/>
      <c r="JRF76" s="463"/>
      <c r="JRH76" s="457"/>
      <c r="JRI76" s="461"/>
      <c r="JRJ76" s="461"/>
      <c r="JRK76" s="462"/>
      <c r="JRL76" s="462"/>
      <c r="JRM76" s="462"/>
      <c r="JRN76" s="463"/>
      <c r="JRP76" s="457"/>
      <c r="JRQ76" s="461"/>
      <c r="JRR76" s="461"/>
      <c r="JRS76" s="462"/>
      <c r="JRT76" s="462"/>
      <c r="JRU76" s="462"/>
      <c r="JRV76" s="463"/>
      <c r="JRX76" s="457"/>
      <c r="JRY76" s="461"/>
      <c r="JRZ76" s="461"/>
      <c r="JSA76" s="462"/>
      <c r="JSB76" s="462"/>
      <c r="JSC76" s="462"/>
      <c r="JSD76" s="463"/>
      <c r="JSF76" s="457"/>
      <c r="JSG76" s="461"/>
      <c r="JSH76" s="461"/>
      <c r="JSI76" s="462"/>
      <c r="JSJ76" s="462"/>
      <c r="JSK76" s="462"/>
      <c r="JSL76" s="463"/>
      <c r="JSN76" s="457"/>
      <c r="JSO76" s="461"/>
      <c r="JSP76" s="461"/>
      <c r="JSQ76" s="462"/>
      <c r="JSR76" s="462"/>
      <c r="JSS76" s="462"/>
      <c r="JST76" s="463"/>
      <c r="JSV76" s="457"/>
      <c r="JSW76" s="461"/>
      <c r="JSX76" s="461"/>
      <c r="JSY76" s="462"/>
      <c r="JSZ76" s="462"/>
      <c r="JTA76" s="462"/>
      <c r="JTB76" s="463"/>
      <c r="JTD76" s="457"/>
      <c r="JTE76" s="461"/>
      <c r="JTF76" s="461"/>
      <c r="JTG76" s="462"/>
      <c r="JTH76" s="462"/>
      <c r="JTI76" s="462"/>
      <c r="JTJ76" s="463"/>
      <c r="JTL76" s="457"/>
      <c r="JTM76" s="461"/>
      <c r="JTN76" s="461"/>
      <c r="JTO76" s="462"/>
      <c r="JTP76" s="462"/>
      <c r="JTQ76" s="462"/>
      <c r="JTR76" s="463"/>
      <c r="JTT76" s="457"/>
      <c r="JTU76" s="461"/>
      <c r="JTV76" s="461"/>
      <c r="JTW76" s="462"/>
      <c r="JTX76" s="462"/>
      <c r="JTY76" s="462"/>
      <c r="JTZ76" s="463"/>
      <c r="JUB76" s="457"/>
      <c r="JUC76" s="461"/>
      <c r="JUD76" s="461"/>
      <c r="JUE76" s="462"/>
      <c r="JUF76" s="462"/>
      <c r="JUG76" s="462"/>
      <c r="JUH76" s="463"/>
      <c r="JUJ76" s="457"/>
      <c r="JUK76" s="461"/>
      <c r="JUL76" s="461"/>
      <c r="JUM76" s="462"/>
      <c r="JUN76" s="462"/>
      <c r="JUO76" s="462"/>
      <c r="JUP76" s="463"/>
      <c r="JUR76" s="457"/>
      <c r="JUS76" s="461"/>
      <c r="JUT76" s="461"/>
      <c r="JUU76" s="462"/>
      <c r="JUV76" s="462"/>
      <c r="JUW76" s="462"/>
      <c r="JUX76" s="463"/>
      <c r="JUZ76" s="457"/>
      <c r="JVA76" s="461"/>
      <c r="JVB76" s="461"/>
      <c r="JVC76" s="462"/>
      <c r="JVD76" s="462"/>
      <c r="JVE76" s="462"/>
      <c r="JVF76" s="463"/>
      <c r="JVH76" s="457"/>
      <c r="JVI76" s="461"/>
      <c r="JVJ76" s="461"/>
      <c r="JVK76" s="462"/>
      <c r="JVL76" s="462"/>
      <c r="JVM76" s="462"/>
      <c r="JVN76" s="463"/>
      <c r="JVP76" s="457"/>
      <c r="JVQ76" s="461"/>
      <c r="JVR76" s="461"/>
      <c r="JVS76" s="462"/>
      <c r="JVT76" s="462"/>
      <c r="JVU76" s="462"/>
      <c r="JVV76" s="463"/>
      <c r="JVX76" s="457"/>
      <c r="JVY76" s="461"/>
      <c r="JVZ76" s="461"/>
      <c r="JWA76" s="462"/>
      <c r="JWB76" s="462"/>
      <c r="JWC76" s="462"/>
      <c r="JWD76" s="463"/>
      <c r="JWF76" s="457"/>
      <c r="JWG76" s="461"/>
      <c r="JWH76" s="461"/>
      <c r="JWI76" s="462"/>
      <c r="JWJ76" s="462"/>
      <c r="JWK76" s="462"/>
      <c r="JWL76" s="463"/>
      <c r="JWN76" s="457"/>
      <c r="JWO76" s="461"/>
      <c r="JWP76" s="461"/>
      <c r="JWQ76" s="462"/>
      <c r="JWR76" s="462"/>
      <c r="JWS76" s="462"/>
      <c r="JWT76" s="463"/>
      <c r="JWV76" s="457"/>
      <c r="JWW76" s="461"/>
      <c r="JWX76" s="461"/>
      <c r="JWY76" s="462"/>
      <c r="JWZ76" s="462"/>
      <c r="JXA76" s="462"/>
      <c r="JXB76" s="463"/>
      <c r="JXD76" s="457"/>
      <c r="JXE76" s="461"/>
      <c r="JXF76" s="461"/>
      <c r="JXG76" s="462"/>
      <c r="JXH76" s="462"/>
      <c r="JXI76" s="462"/>
      <c r="JXJ76" s="463"/>
      <c r="JXL76" s="457"/>
      <c r="JXM76" s="461"/>
      <c r="JXN76" s="461"/>
      <c r="JXO76" s="462"/>
      <c r="JXP76" s="462"/>
      <c r="JXQ76" s="462"/>
      <c r="JXR76" s="463"/>
      <c r="JXT76" s="457"/>
      <c r="JXU76" s="461"/>
      <c r="JXV76" s="461"/>
      <c r="JXW76" s="462"/>
      <c r="JXX76" s="462"/>
      <c r="JXY76" s="462"/>
      <c r="JXZ76" s="463"/>
      <c r="JYB76" s="457"/>
      <c r="JYC76" s="461"/>
      <c r="JYD76" s="461"/>
      <c r="JYE76" s="462"/>
      <c r="JYF76" s="462"/>
      <c r="JYG76" s="462"/>
      <c r="JYH76" s="463"/>
      <c r="JYJ76" s="457"/>
      <c r="JYK76" s="461"/>
      <c r="JYL76" s="461"/>
      <c r="JYM76" s="462"/>
      <c r="JYN76" s="462"/>
      <c r="JYO76" s="462"/>
      <c r="JYP76" s="463"/>
      <c r="JYR76" s="457"/>
      <c r="JYS76" s="461"/>
      <c r="JYT76" s="461"/>
      <c r="JYU76" s="462"/>
      <c r="JYV76" s="462"/>
      <c r="JYW76" s="462"/>
      <c r="JYX76" s="463"/>
      <c r="JYZ76" s="457"/>
      <c r="JZA76" s="461"/>
      <c r="JZB76" s="461"/>
      <c r="JZC76" s="462"/>
      <c r="JZD76" s="462"/>
      <c r="JZE76" s="462"/>
      <c r="JZF76" s="463"/>
      <c r="JZH76" s="457"/>
      <c r="JZI76" s="461"/>
      <c r="JZJ76" s="461"/>
      <c r="JZK76" s="462"/>
      <c r="JZL76" s="462"/>
      <c r="JZM76" s="462"/>
      <c r="JZN76" s="463"/>
      <c r="JZP76" s="457"/>
      <c r="JZQ76" s="461"/>
      <c r="JZR76" s="461"/>
      <c r="JZS76" s="462"/>
      <c r="JZT76" s="462"/>
      <c r="JZU76" s="462"/>
      <c r="JZV76" s="463"/>
      <c r="JZX76" s="457"/>
      <c r="JZY76" s="461"/>
      <c r="JZZ76" s="461"/>
      <c r="KAA76" s="462"/>
      <c r="KAB76" s="462"/>
      <c r="KAC76" s="462"/>
      <c r="KAD76" s="463"/>
      <c r="KAF76" s="457"/>
      <c r="KAG76" s="461"/>
      <c r="KAH76" s="461"/>
      <c r="KAI76" s="462"/>
      <c r="KAJ76" s="462"/>
      <c r="KAK76" s="462"/>
      <c r="KAL76" s="463"/>
      <c r="KAN76" s="457"/>
      <c r="KAO76" s="461"/>
      <c r="KAP76" s="461"/>
      <c r="KAQ76" s="462"/>
      <c r="KAR76" s="462"/>
      <c r="KAS76" s="462"/>
      <c r="KAT76" s="463"/>
      <c r="KAV76" s="457"/>
      <c r="KAW76" s="461"/>
      <c r="KAX76" s="461"/>
      <c r="KAY76" s="462"/>
      <c r="KAZ76" s="462"/>
      <c r="KBA76" s="462"/>
      <c r="KBB76" s="463"/>
      <c r="KBD76" s="457"/>
      <c r="KBE76" s="461"/>
      <c r="KBF76" s="461"/>
      <c r="KBG76" s="462"/>
      <c r="KBH76" s="462"/>
      <c r="KBI76" s="462"/>
      <c r="KBJ76" s="463"/>
      <c r="KBL76" s="457"/>
      <c r="KBM76" s="461"/>
      <c r="KBN76" s="461"/>
      <c r="KBO76" s="462"/>
      <c r="KBP76" s="462"/>
      <c r="KBQ76" s="462"/>
      <c r="KBR76" s="463"/>
      <c r="KBT76" s="457"/>
      <c r="KBU76" s="461"/>
      <c r="KBV76" s="461"/>
      <c r="KBW76" s="462"/>
      <c r="KBX76" s="462"/>
      <c r="KBY76" s="462"/>
      <c r="KBZ76" s="463"/>
      <c r="KCB76" s="457"/>
      <c r="KCC76" s="461"/>
      <c r="KCD76" s="461"/>
      <c r="KCE76" s="462"/>
      <c r="KCF76" s="462"/>
      <c r="KCG76" s="462"/>
      <c r="KCH76" s="463"/>
      <c r="KCJ76" s="457"/>
      <c r="KCK76" s="461"/>
      <c r="KCL76" s="461"/>
      <c r="KCM76" s="462"/>
      <c r="KCN76" s="462"/>
      <c r="KCO76" s="462"/>
      <c r="KCP76" s="463"/>
      <c r="KCR76" s="457"/>
      <c r="KCS76" s="461"/>
      <c r="KCT76" s="461"/>
      <c r="KCU76" s="462"/>
      <c r="KCV76" s="462"/>
      <c r="KCW76" s="462"/>
      <c r="KCX76" s="463"/>
      <c r="KCZ76" s="457"/>
      <c r="KDA76" s="461"/>
      <c r="KDB76" s="461"/>
      <c r="KDC76" s="462"/>
      <c r="KDD76" s="462"/>
      <c r="KDE76" s="462"/>
      <c r="KDF76" s="463"/>
      <c r="KDH76" s="457"/>
      <c r="KDI76" s="461"/>
      <c r="KDJ76" s="461"/>
      <c r="KDK76" s="462"/>
      <c r="KDL76" s="462"/>
      <c r="KDM76" s="462"/>
      <c r="KDN76" s="463"/>
      <c r="KDP76" s="457"/>
      <c r="KDQ76" s="461"/>
      <c r="KDR76" s="461"/>
      <c r="KDS76" s="462"/>
      <c r="KDT76" s="462"/>
      <c r="KDU76" s="462"/>
      <c r="KDV76" s="463"/>
      <c r="KDX76" s="457"/>
      <c r="KDY76" s="461"/>
      <c r="KDZ76" s="461"/>
      <c r="KEA76" s="462"/>
      <c r="KEB76" s="462"/>
      <c r="KEC76" s="462"/>
      <c r="KED76" s="463"/>
      <c r="KEF76" s="457"/>
      <c r="KEG76" s="461"/>
      <c r="KEH76" s="461"/>
      <c r="KEI76" s="462"/>
      <c r="KEJ76" s="462"/>
      <c r="KEK76" s="462"/>
      <c r="KEL76" s="463"/>
      <c r="KEN76" s="457"/>
      <c r="KEO76" s="461"/>
      <c r="KEP76" s="461"/>
      <c r="KEQ76" s="462"/>
      <c r="KER76" s="462"/>
      <c r="KES76" s="462"/>
      <c r="KET76" s="463"/>
      <c r="KEV76" s="457"/>
      <c r="KEW76" s="461"/>
      <c r="KEX76" s="461"/>
      <c r="KEY76" s="462"/>
      <c r="KEZ76" s="462"/>
      <c r="KFA76" s="462"/>
      <c r="KFB76" s="463"/>
      <c r="KFD76" s="457"/>
      <c r="KFE76" s="461"/>
      <c r="KFF76" s="461"/>
      <c r="KFG76" s="462"/>
      <c r="KFH76" s="462"/>
      <c r="KFI76" s="462"/>
      <c r="KFJ76" s="463"/>
      <c r="KFL76" s="457"/>
      <c r="KFM76" s="461"/>
      <c r="KFN76" s="461"/>
      <c r="KFO76" s="462"/>
      <c r="KFP76" s="462"/>
      <c r="KFQ76" s="462"/>
      <c r="KFR76" s="463"/>
      <c r="KFT76" s="457"/>
      <c r="KFU76" s="461"/>
      <c r="KFV76" s="461"/>
      <c r="KFW76" s="462"/>
      <c r="KFX76" s="462"/>
      <c r="KFY76" s="462"/>
      <c r="KFZ76" s="463"/>
      <c r="KGB76" s="457"/>
      <c r="KGC76" s="461"/>
      <c r="KGD76" s="461"/>
      <c r="KGE76" s="462"/>
      <c r="KGF76" s="462"/>
      <c r="KGG76" s="462"/>
      <c r="KGH76" s="463"/>
      <c r="KGJ76" s="457"/>
      <c r="KGK76" s="461"/>
      <c r="KGL76" s="461"/>
      <c r="KGM76" s="462"/>
      <c r="KGN76" s="462"/>
      <c r="KGO76" s="462"/>
      <c r="KGP76" s="463"/>
      <c r="KGR76" s="457"/>
      <c r="KGS76" s="461"/>
      <c r="KGT76" s="461"/>
      <c r="KGU76" s="462"/>
      <c r="KGV76" s="462"/>
      <c r="KGW76" s="462"/>
      <c r="KGX76" s="463"/>
      <c r="KGZ76" s="457"/>
      <c r="KHA76" s="461"/>
      <c r="KHB76" s="461"/>
      <c r="KHC76" s="462"/>
      <c r="KHD76" s="462"/>
      <c r="KHE76" s="462"/>
      <c r="KHF76" s="463"/>
      <c r="KHH76" s="457"/>
      <c r="KHI76" s="461"/>
      <c r="KHJ76" s="461"/>
      <c r="KHK76" s="462"/>
      <c r="KHL76" s="462"/>
      <c r="KHM76" s="462"/>
      <c r="KHN76" s="463"/>
      <c r="KHP76" s="457"/>
      <c r="KHQ76" s="461"/>
      <c r="KHR76" s="461"/>
      <c r="KHS76" s="462"/>
      <c r="KHT76" s="462"/>
      <c r="KHU76" s="462"/>
      <c r="KHV76" s="463"/>
      <c r="KHX76" s="457"/>
      <c r="KHY76" s="461"/>
      <c r="KHZ76" s="461"/>
      <c r="KIA76" s="462"/>
      <c r="KIB76" s="462"/>
      <c r="KIC76" s="462"/>
      <c r="KID76" s="463"/>
      <c r="KIF76" s="457"/>
      <c r="KIG76" s="461"/>
      <c r="KIH76" s="461"/>
      <c r="KII76" s="462"/>
      <c r="KIJ76" s="462"/>
      <c r="KIK76" s="462"/>
      <c r="KIL76" s="463"/>
      <c r="KIN76" s="457"/>
      <c r="KIO76" s="461"/>
      <c r="KIP76" s="461"/>
      <c r="KIQ76" s="462"/>
      <c r="KIR76" s="462"/>
      <c r="KIS76" s="462"/>
      <c r="KIT76" s="463"/>
      <c r="KIV76" s="457"/>
      <c r="KIW76" s="461"/>
      <c r="KIX76" s="461"/>
      <c r="KIY76" s="462"/>
      <c r="KIZ76" s="462"/>
      <c r="KJA76" s="462"/>
      <c r="KJB76" s="463"/>
      <c r="KJD76" s="457"/>
      <c r="KJE76" s="461"/>
      <c r="KJF76" s="461"/>
      <c r="KJG76" s="462"/>
      <c r="KJH76" s="462"/>
      <c r="KJI76" s="462"/>
      <c r="KJJ76" s="463"/>
      <c r="KJL76" s="457"/>
      <c r="KJM76" s="461"/>
      <c r="KJN76" s="461"/>
      <c r="KJO76" s="462"/>
      <c r="KJP76" s="462"/>
      <c r="KJQ76" s="462"/>
      <c r="KJR76" s="463"/>
      <c r="KJT76" s="457"/>
      <c r="KJU76" s="461"/>
      <c r="KJV76" s="461"/>
      <c r="KJW76" s="462"/>
      <c r="KJX76" s="462"/>
      <c r="KJY76" s="462"/>
      <c r="KJZ76" s="463"/>
      <c r="KKB76" s="457"/>
      <c r="KKC76" s="461"/>
      <c r="KKD76" s="461"/>
      <c r="KKE76" s="462"/>
      <c r="KKF76" s="462"/>
      <c r="KKG76" s="462"/>
      <c r="KKH76" s="463"/>
      <c r="KKJ76" s="457"/>
      <c r="KKK76" s="461"/>
      <c r="KKL76" s="461"/>
      <c r="KKM76" s="462"/>
      <c r="KKN76" s="462"/>
      <c r="KKO76" s="462"/>
      <c r="KKP76" s="463"/>
      <c r="KKR76" s="457"/>
      <c r="KKS76" s="461"/>
      <c r="KKT76" s="461"/>
      <c r="KKU76" s="462"/>
      <c r="KKV76" s="462"/>
      <c r="KKW76" s="462"/>
      <c r="KKX76" s="463"/>
      <c r="KKZ76" s="457"/>
      <c r="KLA76" s="461"/>
      <c r="KLB76" s="461"/>
      <c r="KLC76" s="462"/>
      <c r="KLD76" s="462"/>
      <c r="KLE76" s="462"/>
      <c r="KLF76" s="463"/>
      <c r="KLH76" s="457"/>
      <c r="KLI76" s="461"/>
      <c r="KLJ76" s="461"/>
      <c r="KLK76" s="462"/>
      <c r="KLL76" s="462"/>
      <c r="KLM76" s="462"/>
      <c r="KLN76" s="463"/>
      <c r="KLP76" s="457"/>
      <c r="KLQ76" s="461"/>
      <c r="KLR76" s="461"/>
      <c r="KLS76" s="462"/>
      <c r="KLT76" s="462"/>
      <c r="KLU76" s="462"/>
      <c r="KLV76" s="463"/>
      <c r="KLX76" s="457"/>
      <c r="KLY76" s="461"/>
      <c r="KLZ76" s="461"/>
      <c r="KMA76" s="462"/>
      <c r="KMB76" s="462"/>
      <c r="KMC76" s="462"/>
      <c r="KMD76" s="463"/>
      <c r="KMF76" s="457"/>
      <c r="KMG76" s="461"/>
      <c r="KMH76" s="461"/>
      <c r="KMI76" s="462"/>
      <c r="KMJ76" s="462"/>
      <c r="KMK76" s="462"/>
      <c r="KML76" s="463"/>
      <c r="KMN76" s="457"/>
      <c r="KMO76" s="461"/>
      <c r="KMP76" s="461"/>
      <c r="KMQ76" s="462"/>
      <c r="KMR76" s="462"/>
      <c r="KMS76" s="462"/>
      <c r="KMT76" s="463"/>
      <c r="KMV76" s="457"/>
      <c r="KMW76" s="461"/>
      <c r="KMX76" s="461"/>
      <c r="KMY76" s="462"/>
      <c r="KMZ76" s="462"/>
      <c r="KNA76" s="462"/>
      <c r="KNB76" s="463"/>
      <c r="KND76" s="457"/>
      <c r="KNE76" s="461"/>
      <c r="KNF76" s="461"/>
      <c r="KNG76" s="462"/>
      <c r="KNH76" s="462"/>
      <c r="KNI76" s="462"/>
      <c r="KNJ76" s="463"/>
      <c r="KNL76" s="457"/>
      <c r="KNM76" s="461"/>
      <c r="KNN76" s="461"/>
      <c r="KNO76" s="462"/>
      <c r="KNP76" s="462"/>
      <c r="KNQ76" s="462"/>
      <c r="KNR76" s="463"/>
      <c r="KNT76" s="457"/>
      <c r="KNU76" s="461"/>
      <c r="KNV76" s="461"/>
      <c r="KNW76" s="462"/>
      <c r="KNX76" s="462"/>
      <c r="KNY76" s="462"/>
      <c r="KNZ76" s="463"/>
      <c r="KOB76" s="457"/>
      <c r="KOC76" s="461"/>
      <c r="KOD76" s="461"/>
      <c r="KOE76" s="462"/>
      <c r="KOF76" s="462"/>
      <c r="KOG76" s="462"/>
      <c r="KOH76" s="463"/>
      <c r="KOJ76" s="457"/>
      <c r="KOK76" s="461"/>
      <c r="KOL76" s="461"/>
      <c r="KOM76" s="462"/>
      <c r="KON76" s="462"/>
      <c r="KOO76" s="462"/>
      <c r="KOP76" s="463"/>
      <c r="KOR76" s="457"/>
      <c r="KOS76" s="461"/>
      <c r="KOT76" s="461"/>
      <c r="KOU76" s="462"/>
      <c r="KOV76" s="462"/>
      <c r="KOW76" s="462"/>
      <c r="KOX76" s="463"/>
      <c r="KOZ76" s="457"/>
      <c r="KPA76" s="461"/>
      <c r="KPB76" s="461"/>
      <c r="KPC76" s="462"/>
      <c r="KPD76" s="462"/>
      <c r="KPE76" s="462"/>
      <c r="KPF76" s="463"/>
      <c r="KPH76" s="457"/>
      <c r="KPI76" s="461"/>
      <c r="KPJ76" s="461"/>
      <c r="KPK76" s="462"/>
      <c r="KPL76" s="462"/>
      <c r="KPM76" s="462"/>
      <c r="KPN76" s="463"/>
      <c r="KPP76" s="457"/>
      <c r="KPQ76" s="461"/>
      <c r="KPR76" s="461"/>
      <c r="KPS76" s="462"/>
      <c r="KPT76" s="462"/>
      <c r="KPU76" s="462"/>
      <c r="KPV76" s="463"/>
      <c r="KPX76" s="457"/>
      <c r="KPY76" s="461"/>
      <c r="KPZ76" s="461"/>
      <c r="KQA76" s="462"/>
      <c r="KQB76" s="462"/>
      <c r="KQC76" s="462"/>
      <c r="KQD76" s="463"/>
      <c r="KQF76" s="457"/>
      <c r="KQG76" s="461"/>
      <c r="KQH76" s="461"/>
      <c r="KQI76" s="462"/>
      <c r="KQJ76" s="462"/>
      <c r="KQK76" s="462"/>
      <c r="KQL76" s="463"/>
      <c r="KQN76" s="457"/>
      <c r="KQO76" s="461"/>
      <c r="KQP76" s="461"/>
      <c r="KQQ76" s="462"/>
      <c r="KQR76" s="462"/>
      <c r="KQS76" s="462"/>
      <c r="KQT76" s="463"/>
      <c r="KQV76" s="457"/>
      <c r="KQW76" s="461"/>
      <c r="KQX76" s="461"/>
      <c r="KQY76" s="462"/>
      <c r="KQZ76" s="462"/>
      <c r="KRA76" s="462"/>
      <c r="KRB76" s="463"/>
      <c r="KRD76" s="457"/>
      <c r="KRE76" s="461"/>
      <c r="KRF76" s="461"/>
      <c r="KRG76" s="462"/>
      <c r="KRH76" s="462"/>
      <c r="KRI76" s="462"/>
      <c r="KRJ76" s="463"/>
      <c r="KRL76" s="457"/>
      <c r="KRM76" s="461"/>
      <c r="KRN76" s="461"/>
      <c r="KRO76" s="462"/>
      <c r="KRP76" s="462"/>
      <c r="KRQ76" s="462"/>
      <c r="KRR76" s="463"/>
      <c r="KRT76" s="457"/>
      <c r="KRU76" s="461"/>
      <c r="KRV76" s="461"/>
      <c r="KRW76" s="462"/>
      <c r="KRX76" s="462"/>
      <c r="KRY76" s="462"/>
      <c r="KRZ76" s="463"/>
      <c r="KSB76" s="457"/>
      <c r="KSC76" s="461"/>
      <c r="KSD76" s="461"/>
      <c r="KSE76" s="462"/>
      <c r="KSF76" s="462"/>
      <c r="KSG76" s="462"/>
      <c r="KSH76" s="463"/>
      <c r="KSJ76" s="457"/>
      <c r="KSK76" s="461"/>
      <c r="KSL76" s="461"/>
      <c r="KSM76" s="462"/>
      <c r="KSN76" s="462"/>
      <c r="KSO76" s="462"/>
      <c r="KSP76" s="463"/>
      <c r="KSR76" s="457"/>
      <c r="KSS76" s="461"/>
      <c r="KST76" s="461"/>
      <c r="KSU76" s="462"/>
      <c r="KSV76" s="462"/>
      <c r="KSW76" s="462"/>
      <c r="KSX76" s="463"/>
      <c r="KSZ76" s="457"/>
      <c r="KTA76" s="461"/>
      <c r="KTB76" s="461"/>
      <c r="KTC76" s="462"/>
      <c r="KTD76" s="462"/>
      <c r="KTE76" s="462"/>
      <c r="KTF76" s="463"/>
      <c r="KTH76" s="457"/>
      <c r="KTI76" s="461"/>
      <c r="KTJ76" s="461"/>
      <c r="KTK76" s="462"/>
      <c r="KTL76" s="462"/>
      <c r="KTM76" s="462"/>
      <c r="KTN76" s="463"/>
      <c r="KTP76" s="457"/>
      <c r="KTQ76" s="461"/>
      <c r="KTR76" s="461"/>
      <c r="KTS76" s="462"/>
      <c r="KTT76" s="462"/>
      <c r="KTU76" s="462"/>
      <c r="KTV76" s="463"/>
      <c r="KTX76" s="457"/>
      <c r="KTY76" s="461"/>
      <c r="KTZ76" s="461"/>
      <c r="KUA76" s="462"/>
      <c r="KUB76" s="462"/>
      <c r="KUC76" s="462"/>
      <c r="KUD76" s="463"/>
      <c r="KUF76" s="457"/>
      <c r="KUG76" s="461"/>
      <c r="KUH76" s="461"/>
      <c r="KUI76" s="462"/>
      <c r="KUJ76" s="462"/>
      <c r="KUK76" s="462"/>
      <c r="KUL76" s="463"/>
      <c r="KUN76" s="457"/>
      <c r="KUO76" s="461"/>
      <c r="KUP76" s="461"/>
      <c r="KUQ76" s="462"/>
      <c r="KUR76" s="462"/>
      <c r="KUS76" s="462"/>
      <c r="KUT76" s="463"/>
      <c r="KUV76" s="457"/>
      <c r="KUW76" s="461"/>
      <c r="KUX76" s="461"/>
      <c r="KUY76" s="462"/>
      <c r="KUZ76" s="462"/>
      <c r="KVA76" s="462"/>
      <c r="KVB76" s="463"/>
      <c r="KVD76" s="457"/>
      <c r="KVE76" s="461"/>
      <c r="KVF76" s="461"/>
      <c r="KVG76" s="462"/>
      <c r="KVH76" s="462"/>
      <c r="KVI76" s="462"/>
      <c r="KVJ76" s="463"/>
      <c r="KVL76" s="457"/>
      <c r="KVM76" s="461"/>
      <c r="KVN76" s="461"/>
      <c r="KVO76" s="462"/>
      <c r="KVP76" s="462"/>
      <c r="KVQ76" s="462"/>
      <c r="KVR76" s="463"/>
      <c r="KVT76" s="457"/>
      <c r="KVU76" s="461"/>
      <c r="KVV76" s="461"/>
      <c r="KVW76" s="462"/>
      <c r="KVX76" s="462"/>
      <c r="KVY76" s="462"/>
      <c r="KVZ76" s="463"/>
      <c r="KWB76" s="457"/>
      <c r="KWC76" s="461"/>
      <c r="KWD76" s="461"/>
      <c r="KWE76" s="462"/>
      <c r="KWF76" s="462"/>
      <c r="KWG76" s="462"/>
      <c r="KWH76" s="463"/>
      <c r="KWJ76" s="457"/>
      <c r="KWK76" s="461"/>
      <c r="KWL76" s="461"/>
      <c r="KWM76" s="462"/>
      <c r="KWN76" s="462"/>
      <c r="KWO76" s="462"/>
      <c r="KWP76" s="463"/>
      <c r="KWR76" s="457"/>
      <c r="KWS76" s="461"/>
      <c r="KWT76" s="461"/>
      <c r="KWU76" s="462"/>
      <c r="KWV76" s="462"/>
      <c r="KWW76" s="462"/>
      <c r="KWX76" s="463"/>
      <c r="KWZ76" s="457"/>
      <c r="KXA76" s="461"/>
      <c r="KXB76" s="461"/>
      <c r="KXC76" s="462"/>
      <c r="KXD76" s="462"/>
      <c r="KXE76" s="462"/>
      <c r="KXF76" s="463"/>
      <c r="KXH76" s="457"/>
      <c r="KXI76" s="461"/>
      <c r="KXJ76" s="461"/>
      <c r="KXK76" s="462"/>
      <c r="KXL76" s="462"/>
      <c r="KXM76" s="462"/>
      <c r="KXN76" s="463"/>
      <c r="KXP76" s="457"/>
      <c r="KXQ76" s="461"/>
      <c r="KXR76" s="461"/>
      <c r="KXS76" s="462"/>
      <c r="KXT76" s="462"/>
      <c r="KXU76" s="462"/>
      <c r="KXV76" s="463"/>
      <c r="KXX76" s="457"/>
      <c r="KXY76" s="461"/>
      <c r="KXZ76" s="461"/>
      <c r="KYA76" s="462"/>
      <c r="KYB76" s="462"/>
      <c r="KYC76" s="462"/>
      <c r="KYD76" s="463"/>
      <c r="KYF76" s="457"/>
      <c r="KYG76" s="461"/>
      <c r="KYH76" s="461"/>
      <c r="KYI76" s="462"/>
      <c r="KYJ76" s="462"/>
      <c r="KYK76" s="462"/>
      <c r="KYL76" s="463"/>
      <c r="KYN76" s="457"/>
      <c r="KYO76" s="461"/>
      <c r="KYP76" s="461"/>
      <c r="KYQ76" s="462"/>
      <c r="KYR76" s="462"/>
      <c r="KYS76" s="462"/>
      <c r="KYT76" s="463"/>
      <c r="KYV76" s="457"/>
      <c r="KYW76" s="461"/>
      <c r="KYX76" s="461"/>
      <c r="KYY76" s="462"/>
      <c r="KYZ76" s="462"/>
      <c r="KZA76" s="462"/>
      <c r="KZB76" s="463"/>
      <c r="KZD76" s="457"/>
      <c r="KZE76" s="461"/>
      <c r="KZF76" s="461"/>
      <c r="KZG76" s="462"/>
      <c r="KZH76" s="462"/>
      <c r="KZI76" s="462"/>
      <c r="KZJ76" s="463"/>
      <c r="KZL76" s="457"/>
      <c r="KZM76" s="461"/>
      <c r="KZN76" s="461"/>
      <c r="KZO76" s="462"/>
      <c r="KZP76" s="462"/>
      <c r="KZQ76" s="462"/>
      <c r="KZR76" s="463"/>
      <c r="KZT76" s="457"/>
      <c r="KZU76" s="461"/>
      <c r="KZV76" s="461"/>
      <c r="KZW76" s="462"/>
      <c r="KZX76" s="462"/>
      <c r="KZY76" s="462"/>
      <c r="KZZ76" s="463"/>
      <c r="LAB76" s="457"/>
      <c r="LAC76" s="461"/>
      <c r="LAD76" s="461"/>
      <c r="LAE76" s="462"/>
      <c r="LAF76" s="462"/>
      <c r="LAG76" s="462"/>
      <c r="LAH76" s="463"/>
      <c r="LAJ76" s="457"/>
      <c r="LAK76" s="461"/>
      <c r="LAL76" s="461"/>
      <c r="LAM76" s="462"/>
      <c r="LAN76" s="462"/>
      <c r="LAO76" s="462"/>
      <c r="LAP76" s="463"/>
      <c r="LAR76" s="457"/>
      <c r="LAS76" s="461"/>
      <c r="LAT76" s="461"/>
      <c r="LAU76" s="462"/>
      <c r="LAV76" s="462"/>
      <c r="LAW76" s="462"/>
      <c r="LAX76" s="463"/>
      <c r="LAZ76" s="457"/>
      <c r="LBA76" s="461"/>
      <c r="LBB76" s="461"/>
      <c r="LBC76" s="462"/>
      <c r="LBD76" s="462"/>
      <c r="LBE76" s="462"/>
      <c r="LBF76" s="463"/>
      <c r="LBH76" s="457"/>
      <c r="LBI76" s="461"/>
      <c r="LBJ76" s="461"/>
      <c r="LBK76" s="462"/>
      <c r="LBL76" s="462"/>
      <c r="LBM76" s="462"/>
      <c r="LBN76" s="463"/>
      <c r="LBP76" s="457"/>
      <c r="LBQ76" s="461"/>
      <c r="LBR76" s="461"/>
      <c r="LBS76" s="462"/>
      <c r="LBT76" s="462"/>
      <c r="LBU76" s="462"/>
      <c r="LBV76" s="463"/>
      <c r="LBX76" s="457"/>
      <c r="LBY76" s="461"/>
      <c r="LBZ76" s="461"/>
      <c r="LCA76" s="462"/>
      <c r="LCB76" s="462"/>
      <c r="LCC76" s="462"/>
      <c r="LCD76" s="463"/>
      <c r="LCF76" s="457"/>
      <c r="LCG76" s="461"/>
      <c r="LCH76" s="461"/>
      <c r="LCI76" s="462"/>
      <c r="LCJ76" s="462"/>
      <c r="LCK76" s="462"/>
      <c r="LCL76" s="463"/>
      <c r="LCN76" s="457"/>
      <c r="LCO76" s="461"/>
      <c r="LCP76" s="461"/>
      <c r="LCQ76" s="462"/>
      <c r="LCR76" s="462"/>
      <c r="LCS76" s="462"/>
      <c r="LCT76" s="463"/>
      <c r="LCV76" s="457"/>
      <c r="LCW76" s="461"/>
      <c r="LCX76" s="461"/>
      <c r="LCY76" s="462"/>
      <c r="LCZ76" s="462"/>
      <c r="LDA76" s="462"/>
      <c r="LDB76" s="463"/>
      <c r="LDD76" s="457"/>
      <c r="LDE76" s="461"/>
      <c r="LDF76" s="461"/>
      <c r="LDG76" s="462"/>
      <c r="LDH76" s="462"/>
      <c r="LDI76" s="462"/>
      <c r="LDJ76" s="463"/>
      <c r="LDL76" s="457"/>
      <c r="LDM76" s="461"/>
      <c r="LDN76" s="461"/>
      <c r="LDO76" s="462"/>
      <c r="LDP76" s="462"/>
      <c r="LDQ76" s="462"/>
      <c r="LDR76" s="463"/>
      <c r="LDT76" s="457"/>
      <c r="LDU76" s="461"/>
      <c r="LDV76" s="461"/>
      <c r="LDW76" s="462"/>
      <c r="LDX76" s="462"/>
      <c r="LDY76" s="462"/>
      <c r="LDZ76" s="463"/>
      <c r="LEB76" s="457"/>
      <c r="LEC76" s="461"/>
      <c r="LED76" s="461"/>
      <c r="LEE76" s="462"/>
      <c r="LEF76" s="462"/>
      <c r="LEG76" s="462"/>
      <c r="LEH76" s="463"/>
      <c r="LEJ76" s="457"/>
      <c r="LEK76" s="461"/>
      <c r="LEL76" s="461"/>
      <c r="LEM76" s="462"/>
      <c r="LEN76" s="462"/>
      <c r="LEO76" s="462"/>
      <c r="LEP76" s="463"/>
      <c r="LER76" s="457"/>
      <c r="LES76" s="461"/>
      <c r="LET76" s="461"/>
      <c r="LEU76" s="462"/>
      <c r="LEV76" s="462"/>
      <c r="LEW76" s="462"/>
      <c r="LEX76" s="463"/>
      <c r="LEZ76" s="457"/>
      <c r="LFA76" s="461"/>
      <c r="LFB76" s="461"/>
      <c r="LFC76" s="462"/>
      <c r="LFD76" s="462"/>
      <c r="LFE76" s="462"/>
      <c r="LFF76" s="463"/>
      <c r="LFH76" s="457"/>
      <c r="LFI76" s="461"/>
      <c r="LFJ76" s="461"/>
      <c r="LFK76" s="462"/>
      <c r="LFL76" s="462"/>
      <c r="LFM76" s="462"/>
      <c r="LFN76" s="463"/>
      <c r="LFP76" s="457"/>
      <c r="LFQ76" s="461"/>
      <c r="LFR76" s="461"/>
      <c r="LFS76" s="462"/>
      <c r="LFT76" s="462"/>
      <c r="LFU76" s="462"/>
      <c r="LFV76" s="463"/>
      <c r="LFX76" s="457"/>
      <c r="LFY76" s="461"/>
      <c r="LFZ76" s="461"/>
      <c r="LGA76" s="462"/>
      <c r="LGB76" s="462"/>
      <c r="LGC76" s="462"/>
      <c r="LGD76" s="463"/>
      <c r="LGF76" s="457"/>
      <c r="LGG76" s="461"/>
      <c r="LGH76" s="461"/>
      <c r="LGI76" s="462"/>
      <c r="LGJ76" s="462"/>
      <c r="LGK76" s="462"/>
      <c r="LGL76" s="463"/>
      <c r="LGN76" s="457"/>
      <c r="LGO76" s="461"/>
      <c r="LGP76" s="461"/>
      <c r="LGQ76" s="462"/>
      <c r="LGR76" s="462"/>
      <c r="LGS76" s="462"/>
      <c r="LGT76" s="463"/>
      <c r="LGV76" s="457"/>
      <c r="LGW76" s="461"/>
      <c r="LGX76" s="461"/>
      <c r="LGY76" s="462"/>
      <c r="LGZ76" s="462"/>
      <c r="LHA76" s="462"/>
      <c r="LHB76" s="463"/>
      <c r="LHD76" s="457"/>
      <c r="LHE76" s="461"/>
      <c r="LHF76" s="461"/>
      <c r="LHG76" s="462"/>
      <c r="LHH76" s="462"/>
      <c r="LHI76" s="462"/>
      <c r="LHJ76" s="463"/>
      <c r="LHL76" s="457"/>
      <c r="LHM76" s="461"/>
      <c r="LHN76" s="461"/>
      <c r="LHO76" s="462"/>
      <c r="LHP76" s="462"/>
      <c r="LHQ76" s="462"/>
      <c r="LHR76" s="463"/>
      <c r="LHT76" s="457"/>
      <c r="LHU76" s="461"/>
      <c r="LHV76" s="461"/>
      <c r="LHW76" s="462"/>
      <c r="LHX76" s="462"/>
      <c r="LHY76" s="462"/>
      <c r="LHZ76" s="463"/>
      <c r="LIB76" s="457"/>
      <c r="LIC76" s="461"/>
      <c r="LID76" s="461"/>
      <c r="LIE76" s="462"/>
      <c r="LIF76" s="462"/>
      <c r="LIG76" s="462"/>
      <c r="LIH76" s="463"/>
      <c r="LIJ76" s="457"/>
      <c r="LIK76" s="461"/>
      <c r="LIL76" s="461"/>
      <c r="LIM76" s="462"/>
      <c r="LIN76" s="462"/>
      <c r="LIO76" s="462"/>
      <c r="LIP76" s="463"/>
      <c r="LIR76" s="457"/>
      <c r="LIS76" s="461"/>
      <c r="LIT76" s="461"/>
      <c r="LIU76" s="462"/>
      <c r="LIV76" s="462"/>
      <c r="LIW76" s="462"/>
      <c r="LIX76" s="463"/>
      <c r="LIZ76" s="457"/>
      <c r="LJA76" s="461"/>
      <c r="LJB76" s="461"/>
      <c r="LJC76" s="462"/>
      <c r="LJD76" s="462"/>
      <c r="LJE76" s="462"/>
      <c r="LJF76" s="463"/>
      <c r="LJH76" s="457"/>
      <c r="LJI76" s="461"/>
      <c r="LJJ76" s="461"/>
      <c r="LJK76" s="462"/>
      <c r="LJL76" s="462"/>
      <c r="LJM76" s="462"/>
      <c r="LJN76" s="463"/>
      <c r="LJP76" s="457"/>
      <c r="LJQ76" s="461"/>
      <c r="LJR76" s="461"/>
      <c r="LJS76" s="462"/>
      <c r="LJT76" s="462"/>
      <c r="LJU76" s="462"/>
      <c r="LJV76" s="463"/>
      <c r="LJX76" s="457"/>
      <c r="LJY76" s="461"/>
      <c r="LJZ76" s="461"/>
      <c r="LKA76" s="462"/>
      <c r="LKB76" s="462"/>
      <c r="LKC76" s="462"/>
      <c r="LKD76" s="463"/>
      <c r="LKF76" s="457"/>
      <c r="LKG76" s="461"/>
      <c r="LKH76" s="461"/>
      <c r="LKI76" s="462"/>
      <c r="LKJ76" s="462"/>
      <c r="LKK76" s="462"/>
      <c r="LKL76" s="463"/>
      <c r="LKN76" s="457"/>
      <c r="LKO76" s="461"/>
      <c r="LKP76" s="461"/>
      <c r="LKQ76" s="462"/>
      <c r="LKR76" s="462"/>
      <c r="LKS76" s="462"/>
      <c r="LKT76" s="463"/>
      <c r="LKV76" s="457"/>
      <c r="LKW76" s="461"/>
      <c r="LKX76" s="461"/>
      <c r="LKY76" s="462"/>
      <c r="LKZ76" s="462"/>
      <c r="LLA76" s="462"/>
      <c r="LLB76" s="463"/>
      <c r="LLD76" s="457"/>
      <c r="LLE76" s="461"/>
      <c r="LLF76" s="461"/>
      <c r="LLG76" s="462"/>
      <c r="LLH76" s="462"/>
      <c r="LLI76" s="462"/>
      <c r="LLJ76" s="463"/>
      <c r="LLL76" s="457"/>
      <c r="LLM76" s="461"/>
      <c r="LLN76" s="461"/>
      <c r="LLO76" s="462"/>
      <c r="LLP76" s="462"/>
      <c r="LLQ76" s="462"/>
      <c r="LLR76" s="463"/>
      <c r="LLT76" s="457"/>
      <c r="LLU76" s="461"/>
      <c r="LLV76" s="461"/>
      <c r="LLW76" s="462"/>
      <c r="LLX76" s="462"/>
      <c r="LLY76" s="462"/>
      <c r="LLZ76" s="463"/>
      <c r="LMB76" s="457"/>
      <c r="LMC76" s="461"/>
      <c r="LMD76" s="461"/>
      <c r="LME76" s="462"/>
      <c r="LMF76" s="462"/>
      <c r="LMG76" s="462"/>
      <c r="LMH76" s="463"/>
      <c r="LMJ76" s="457"/>
      <c r="LMK76" s="461"/>
      <c r="LML76" s="461"/>
      <c r="LMM76" s="462"/>
      <c r="LMN76" s="462"/>
      <c r="LMO76" s="462"/>
      <c r="LMP76" s="463"/>
      <c r="LMR76" s="457"/>
      <c r="LMS76" s="461"/>
      <c r="LMT76" s="461"/>
      <c r="LMU76" s="462"/>
      <c r="LMV76" s="462"/>
      <c r="LMW76" s="462"/>
      <c r="LMX76" s="463"/>
      <c r="LMZ76" s="457"/>
      <c r="LNA76" s="461"/>
      <c r="LNB76" s="461"/>
      <c r="LNC76" s="462"/>
      <c r="LND76" s="462"/>
      <c r="LNE76" s="462"/>
      <c r="LNF76" s="463"/>
      <c r="LNH76" s="457"/>
      <c r="LNI76" s="461"/>
      <c r="LNJ76" s="461"/>
      <c r="LNK76" s="462"/>
      <c r="LNL76" s="462"/>
      <c r="LNM76" s="462"/>
      <c r="LNN76" s="463"/>
      <c r="LNP76" s="457"/>
      <c r="LNQ76" s="461"/>
      <c r="LNR76" s="461"/>
      <c r="LNS76" s="462"/>
      <c r="LNT76" s="462"/>
      <c r="LNU76" s="462"/>
      <c r="LNV76" s="463"/>
      <c r="LNX76" s="457"/>
      <c r="LNY76" s="461"/>
      <c r="LNZ76" s="461"/>
      <c r="LOA76" s="462"/>
      <c r="LOB76" s="462"/>
      <c r="LOC76" s="462"/>
      <c r="LOD76" s="463"/>
      <c r="LOF76" s="457"/>
      <c r="LOG76" s="461"/>
      <c r="LOH76" s="461"/>
      <c r="LOI76" s="462"/>
      <c r="LOJ76" s="462"/>
      <c r="LOK76" s="462"/>
      <c r="LOL76" s="463"/>
      <c r="LON76" s="457"/>
      <c r="LOO76" s="461"/>
      <c r="LOP76" s="461"/>
      <c r="LOQ76" s="462"/>
      <c r="LOR76" s="462"/>
      <c r="LOS76" s="462"/>
      <c r="LOT76" s="463"/>
      <c r="LOV76" s="457"/>
      <c r="LOW76" s="461"/>
      <c r="LOX76" s="461"/>
      <c r="LOY76" s="462"/>
      <c r="LOZ76" s="462"/>
      <c r="LPA76" s="462"/>
      <c r="LPB76" s="463"/>
      <c r="LPD76" s="457"/>
      <c r="LPE76" s="461"/>
      <c r="LPF76" s="461"/>
      <c r="LPG76" s="462"/>
      <c r="LPH76" s="462"/>
      <c r="LPI76" s="462"/>
      <c r="LPJ76" s="463"/>
      <c r="LPL76" s="457"/>
      <c r="LPM76" s="461"/>
      <c r="LPN76" s="461"/>
      <c r="LPO76" s="462"/>
      <c r="LPP76" s="462"/>
      <c r="LPQ76" s="462"/>
      <c r="LPR76" s="463"/>
      <c r="LPT76" s="457"/>
      <c r="LPU76" s="461"/>
      <c r="LPV76" s="461"/>
      <c r="LPW76" s="462"/>
      <c r="LPX76" s="462"/>
      <c r="LPY76" s="462"/>
      <c r="LPZ76" s="463"/>
      <c r="LQB76" s="457"/>
      <c r="LQC76" s="461"/>
      <c r="LQD76" s="461"/>
      <c r="LQE76" s="462"/>
      <c r="LQF76" s="462"/>
      <c r="LQG76" s="462"/>
      <c r="LQH76" s="463"/>
      <c r="LQJ76" s="457"/>
      <c r="LQK76" s="461"/>
      <c r="LQL76" s="461"/>
      <c r="LQM76" s="462"/>
      <c r="LQN76" s="462"/>
      <c r="LQO76" s="462"/>
      <c r="LQP76" s="463"/>
      <c r="LQR76" s="457"/>
      <c r="LQS76" s="461"/>
      <c r="LQT76" s="461"/>
      <c r="LQU76" s="462"/>
      <c r="LQV76" s="462"/>
      <c r="LQW76" s="462"/>
      <c r="LQX76" s="463"/>
      <c r="LQZ76" s="457"/>
      <c r="LRA76" s="461"/>
      <c r="LRB76" s="461"/>
      <c r="LRC76" s="462"/>
      <c r="LRD76" s="462"/>
      <c r="LRE76" s="462"/>
      <c r="LRF76" s="463"/>
      <c r="LRH76" s="457"/>
      <c r="LRI76" s="461"/>
      <c r="LRJ76" s="461"/>
      <c r="LRK76" s="462"/>
      <c r="LRL76" s="462"/>
      <c r="LRM76" s="462"/>
      <c r="LRN76" s="463"/>
      <c r="LRP76" s="457"/>
      <c r="LRQ76" s="461"/>
      <c r="LRR76" s="461"/>
      <c r="LRS76" s="462"/>
      <c r="LRT76" s="462"/>
      <c r="LRU76" s="462"/>
      <c r="LRV76" s="463"/>
      <c r="LRX76" s="457"/>
      <c r="LRY76" s="461"/>
      <c r="LRZ76" s="461"/>
      <c r="LSA76" s="462"/>
      <c r="LSB76" s="462"/>
      <c r="LSC76" s="462"/>
      <c r="LSD76" s="463"/>
      <c r="LSF76" s="457"/>
      <c r="LSG76" s="461"/>
      <c r="LSH76" s="461"/>
      <c r="LSI76" s="462"/>
      <c r="LSJ76" s="462"/>
      <c r="LSK76" s="462"/>
      <c r="LSL76" s="463"/>
      <c r="LSN76" s="457"/>
      <c r="LSO76" s="461"/>
      <c r="LSP76" s="461"/>
      <c r="LSQ76" s="462"/>
      <c r="LSR76" s="462"/>
      <c r="LSS76" s="462"/>
      <c r="LST76" s="463"/>
      <c r="LSV76" s="457"/>
      <c r="LSW76" s="461"/>
      <c r="LSX76" s="461"/>
      <c r="LSY76" s="462"/>
      <c r="LSZ76" s="462"/>
      <c r="LTA76" s="462"/>
      <c r="LTB76" s="463"/>
      <c r="LTD76" s="457"/>
      <c r="LTE76" s="461"/>
      <c r="LTF76" s="461"/>
      <c r="LTG76" s="462"/>
      <c r="LTH76" s="462"/>
      <c r="LTI76" s="462"/>
      <c r="LTJ76" s="463"/>
      <c r="LTL76" s="457"/>
      <c r="LTM76" s="461"/>
      <c r="LTN76" s="461"/>
      <c r="LTO76" s="462"/>
      <c r="LTP76" s="462"/>
      <c r="LTQ76" s="462"/>
      <c r="LTR76" s="463"/>
      <c r="LTT76" s="457"/>
      <c r="LTU76" s="461"/>
      <c r="LTV76" s="461"/>
      <c r="LTW76" s="462"/>
      <c r="LTX76" s="462"/>
      <c r="LTY76" s="462"/>
      <c r="LTZ76" s="463"/>
      <c r="LUB76" s="457"/>
      <c r="LUC76" s="461"/>
      <c r="LUD76" s="461"/>
      <c r="LUE76" s="462"/>
      <c r="LUF76" s="462"/>
      <c r="LUG76" s="462"/>
      <c r="LUH76" s="463"/>
      <c r="LUJ76" s="457"/>
      <c r="LUK76" s="461"/>
      <c r="LUL76" s="461"/>
      <c r="LUM76" s="462"/>
      <c r="LUN76" s="462"/>
      <c r="LUO76" s="462"/>
      <c r="LUP76" s="463"/>
      <c r="LUR76" s="457"/>
      <c r="LUS76" s="461"/>
      <c r="LUT76" s="461"/>
      <c r="LUU76" s="462"/>
      <c r="LUV76" s="462"/>
      <c r="LUW76" s="462"/>
      <c r="LUX76" s="463"/>
      <c r="LUZ76" s="457"/>
      <c r="LVA76" s="461"/>
      <c r="LVB76" s="461"/>
      <c r="LVC76" s="462"/>
      <c r="LVD76" s="462"/>
      <c r="LVE76" s="462"/>
      <c r="LVF76" s="463"/>
      <c r="LVH76" s="457"/>
      <c r="LVI76" s="461"/>
      <c r="LVJ76" s="461"/>
      <c r="LVK76" s="462"/>
      <c r="LVL76" s="462"/>
      <c r="LVM76" s="462"/>
      <c r="LVN76" s="463"/>
      <c r="LVP76" s="457"/>
      <c r="LVQ76" s="461"/>
      <c r="LVR76" s="461"/>
      <c r="LVS76" s="462"/>
      <c r="LVT76" s="462"/>
      <c r="LVU76" s="462"/>
      <c r="LVV76" s="463"/>
      <c r="LVX76" s="457"/>
      <c r="LVY76" s="461"/>
      <c r="LVZ76" s="461"/>
      <c r="LWA76" s="462"/>
      <c r="LWB76" s="462"/>
      <c r="LWC76" s="462"/>
      <c r="LWD76" s="463"/>
      <c r="LWF76" s="457"/>
      <c r="LWG76" s="461"/>
      <c r="LWH76" s="461"/>
      <c r="LWI76" s="462"/>
      <c r="LWJ76" s="462"/>
      <c r="LWK76" s="462"/>
      <c r="LWL76" s="463"/>
      <c r="LWN76" s="457"/>
      <c r="LWO76" s="461"/>
      <c r="LWP76" s="461"/>
      <c r="LWQ76" s="462"/>
      <c r="LWR76" s="462"/>
      <c r="LWS76" s="462"/>
      <c r="LWT76" s="463"/>
      <c r="LWV76" s="457"/>
      <c r="LWW76" s="461"/>
      <c r="LWX76" s="461"/>
      <c r="LWY76" s="462"/>
      <c r="LWZ76" s="462"/>
      <c r="LXA76" s="462"/>
      <c r="LXB76" s="463"/>
      <c r="LXD76" s="457"/>
      <c r="LXE76" s="461"/>
      <c r="LXF76" s="461"/>
      <c r="LXG76" s="462"/>
      <c r="LXH76" s="462"/>
      <c r="LXI76" s="462"/>
      <c r="LXJ76" s="463"/>
      <c r="LXL76" s="457"/>
      <c r="LXM76" s="461"/>
      <c r="LXN76" s="461"/>
      <c r="LXO76" s="462"/>
      <c r="LXP76" s="462"/>
      <c r="LXQ76" s="462"/>
      <c r="LXR76" s="463"/>
      <c r="LXT76" s="457"/>
      <c r="LXU76" s="461"/>
      <c r="LXV76" s="461"/>
      <c r="LXW76" s="462"/>
      <c r="LXX76" s="462"/>
      <c r="LXY76" s="462"/>
      <c r="LXZ76" s="463"/>
      <c r="LYB76" s="457"/>
      <c r="LYC76" s="461"/>
      <c r="LYD76" s="461"/>
      <c r="LYE76" s="462"/>
      <c r="LYF76" s="462"/>
      <c r="LYG76" s="462"/>
      <c r="LYH76" s="463"/>
      <c r="LYJ76" s="457"/>
      <c r="LYK76" s="461"/>
      <c r="LYL76" s="461"/>
      <c r="LYM76" s="462"/>
      <c r="LYN76" s="462"/>
      <c r="LYO76" s="462"/>
      <c r="LYP76" s="463"/>
      <c r="LYR76" s="457"/>
      <c r="LYS76" s="461"/>
      <c r="LYT76" s="461"/>
      <c r="LYU76" s="462"/>
      <c r="LYV76" s="462"/>
      <c r="LYW76" s="462"/>
      <c r="LYX76" s="463"/>
      <c r="LYZ76" s="457"/>
      <c r="LZA76" s="461"/>
      <c r="LZB76" s="461"/>
      <c r="LZC76" s="462"/>
      <c r="LZD76" s="462"/>
      <c r="LZE76" s="462"/>
      <c r="LZF76" s="463"/>
      <c r="LZH76" s="457"/>
      <c r="LZI76" s="461"/>
      <c r="LZJ76" s="461"/>
      <c r="LZK76" s="462"/>
      <c r="LZL76" s="462"/>
      <c r="LZM76" s="462"/>
      <c r="LZN76" s="463"/>
      <c r="LZP76" s="457"/>
      <c r="LZQ76" s="461"/>
      <c r="LZR76" s="461"/>
      <c r="LZS76" s="462"/>
      <c r="LZT76" s="462"/>
      <c r="LZU76" s="462"/>
      <c r="LZV76" s="463"/>
      <c r="LZX76" s="457"/>
      <c r="LZY76" s="461"/>
      <c r="LZZ76" s="461"/>
      <c r="MAA76" s="462"/>
      <c r="MAB76" s="462"/>
      <c r="MAC76" s="462"/>
      <c r="MAD76" s="463"/>
      <c r="MAF76" s="457"/>
      <c r="MAG76" s="461"/>
      <c r="MAH76" s="461"/>
      <c r="MAI76" s="462"/>
      <c r="MAJ76" s="462"/>
      <c r="MAK76" s="462"/>
      <c r="MAL76" s="463"/>
      <c r="MAN76" s="457"/>
      <c r="MAO76" s="461"/>
      <c r="MAP76" s="461"/>
      <c r="MAQ76" s="462"/>
      <c r="MAR76" s="462"/>
      <c r="MAS76" s="462"/>
      <c r="MAT76" s="463"/>
      <c r="MAV76" s="457"/>
      <c r="MAW76" s="461"/>
      <c r="MAX76" s="461"/>
      <c r="MAY76" s="462"/>
      <c r="MAZ76" s="462"/>
      <c r="MBA76" s="462"/>
      <c r="MBB76" s="463"/>
      <c r="MBD76" s="457"/>
      <c r="MBE76" s="461"/>
      <c r="MBF76" s="461"/>
      <c r="MBG76" s="462"/>
      <c r="MBH76" s="462"/>
      <c r="MBI76" s="462"/>
      <c r="MBJ76" s="463"/>
      <c r="MBL76" s="457"/>
      <c r="MBM76" s="461"/>
      <c r="MBN76" s="461"/>
      <c r="MBO76" s="462"/>
      <c r="MBP76" s="462"/>
      <c r="MBQ76" s="462"/>
      <c r="MBR76" s="463"/>
      <c r="MBT76" s="457"/>
      <c r="MBU76" s="461"/>
      <c r="MBV76" s="461"/>
      <c r="MBW76" s="462"/>
      <c r="MBX76" s="462"/>
      <c r="MBY76" s="462"/>
      <c r="MBZ76" s="463"/>
      <c r="MCB76" s="457"/>
      <c r="MCC76" s="461"/>
      <c r="MCD76" s="461"/>
      <c r="MCE76" s="462"/>
      <c r="MCF76" s="462"/>
      <c r="MCG76" s="462"/>
      <c r="MCH76" s="463"/>
      <c r="MCJ76" s="457"/>
      <c r="MCK76" s="461"/>
      <c r="MCL76" s="461"/>
      <c r="MCM76" s="462"/>
      <c r="MCN76" s="462"/>
      <c r="MCO76" s="462"/>
      <c r="MCP76" s="463"/>
      <c r="MCR76" s="457"/>
      <c r="MCS76" s="461"/>
      <c r="MCT76" s="461"/>
      <c r="MCU76" s="462"/>
      <c r="MCV76" s="462"/>
      <c r="MCW76" s="462"/>
      <c r="MCX76" s="463"/>
      <c r="MCZ76" s="457"/>
      <c r="MDA76" s="461"/>
      <c r="MDB76" s="461"/>
      <c r="MDC76" s="462"/>
      <c r="MDD76" s="462"/>
      <c r="MDE76" s="462"/>
      <c r="MDF76" s="463"/>
      <c r="MDH76" s="457"/>
      <c r="MDI76" s="461"/>
      <c r="MDJ76" s="461"/>
      <c r="MDK76" s="462"/>
      <c r="MDL76" s="462"/>
      <c r="MDM76" s="462"/>
      <c r="MDN76" s="463"/>
      <c r="MDP76" s="457"/>
      <c r="MDQ76" s="461"/>
      <c r="MDR76" s="461"/>
      <c r="MDS76" s="462"/>
      <c r="MDT76" s="462"/>
      <c r="MDU76" s="462"/>
      <c r="MDV76" s="463"/>
      <c r="MDX76" s="457"/>
      <c r="MDY76" s="461"/>
      <c r="MDZ76" s="461"/>
      <c r="MEA76" s="462"/>
      <c r="MEB76" s="462"/>
      <c r="MEC76" s="462"/>
      <c r="MED76" s="463"/>
      <c r="MEF76" s="457"/>
      <c r="MEG76" s="461"/>
      <c r="MEH76" s="461"/>
      <c r="MEI76" s="462"/>
      <c r="MEJ76" s="462"/>
      <c r="MEK76" s="462"/>
      <c r="MEL76" s="463"/>
      <c r="MEN76" s="457"/>
      <c r="MEO76" s="461"/>
      <c r="MEP76" s="461"/>
      <c r="MEQ76" s="462"/>
      <c r="MER76" s="462"/>
      <c r="MES76" s="462"/>
      <c r="MET76" s="463"/>
      <c r="MEV76" s="457"/>
      <c r="MEW76" s="461"/>
      <c r="MEX76" s="461"/>
      <c r="MEY76" s="462"/>
      <c r="MEZ76" s="462"/>
      <c r="MFA76" s="462"/>
      <c r="MFB76" s="463"/>
      <c r="MFD76" s="457"/>
      <c r="MFE76" s="461"/>
      <c r="MFF76" s="461"/>
      <c r="MFG76" s="462"/>
      <c r="MFH76" s="462"/>
      <c r="MFI76" s="462"/>
      <c r="MFJ76" s="463"/>
      <c r="MFL76" s="457"/>
      <c r="MFM76" s="461"/>
      <c r="MFN76" s="461"/>
      <c r="MFO76" s="462"/>
      <c r="MFP76" s="462"/>
      <c r="MFQ76" s="462"/>
      <c r="MFR76" s="463"/>
      <c r="MFT76" s="457"/>
      <c r="MFU76" s="461"/>
      <c r="MFV76" s="461"/>
      <c r="MFW76" s="462"/>
      <c r="MFX76" s="462"/>
      <c r="MFY76" s="462"/>
      <c r="MFZ76" s="463"/>
      <c r="MGB76" s="457"/>
      <c r="MGC76" s="461"/>
      <c r="MGD76" s="461"/>
      <c r="MGE76" s="462"/>
      <c r="MGF76" s="462"/>
      <c r="MGG76" s="462"/>
      <c r="MGH76" s="463"/>
      <c r="MGJ76" s="457"/>
      <c r="MGK76" s="461"/>
      <c r="MGL76" s="461"/>
      <c r="MGM76" s="462"/>
      <c r="MGN76" s="462"/>
      <c r="MGO76" s="462"/>
      <c r="MGP76" s="463"/>
      <c r="MGR76" s="457"/>
      <c r="MGS76" s="461"/>
      <c r="MGT76" s="461"/>
      <c r="MGU76" s="462"/>
      <c r="MGV76" s="462"/>
      <c r="MGW76" s="462"/>
      <c r="MGX76" s="463"/>
      <c r="MGZ76" s="457"/>
      <c r="MHA76" s="461"/>
      <c r="MHB76" s="461"/>
      <c r="MHC76" s="462"/>
      <c r="MHD76" s="462"/>
      <c r="MHE76" s="462"/>
      <c r="MHF76" s="463"/>
      <c r="MHH76" s="457"/>
      <c r="MHI76" s="461"/>
      <c r="MHJ76" s="461"/>
      <c r="MHK76" s="462"/>
      <c r="MHL76" s="462"/>
      <c r="MHM76" s="462"/>
      <c r="MHN76" s="463"/>
      <c r="MHP76" s="457"/>
      <c r="MHQ76" s="461"/>
      <c r="MHR76" s="461"/>
      <c r="MHS76" s="462"/>
      <c r="MHT76" s="462"/>
      <c r="MHU76" s="462"/>
      <c r="MHV76" s="463"/>
      <c r="MHX76" s="457"/>
      <c r="MHY76" s="461"/>
      <c r="MHZ76" s="461"/>
      <c r="MIA76" s="462"/>
      <c r="MIB76" s="462"/>
      <c r="MIC76" s="462"/>
      <c r="MID76" s="463"/>
      <c r="MIF76" s="457"/>
      <c r="MIG76" s="461"/>
      <c r="MIH76" s="461"/>
      <c r="MII76" s="462"/>
      <c r="MIJ76" s="462"/>
      <c r="MIK76" s="462"/>
      <c r="MIL76" s="463"/>
      <c r="MIN76" s="457"/>
      <c r="MIO76" s="461"/>
      <c r="MIP76" s="461"/>
      <c r="MIQ76" s="462"/>
      <c r="MIR76" s="462"/>
      <c r="MIS76" s="462"/>
      <c r="MIT76" s="463"/>
      <c r="MIV76" s="457"/>
      <c r="MIW76" s="461"/>
      <c r="MIX76" s="461"/>
      <c r="MIY76" s="462"/>
      <c r="MIZ76" s="462"/>
      <c r="MJA76" s="462"/>
      <c r="MJB76" s="463"/>
      <c r="MJD76" s="457"/>
      <c r="MJE76" s="461"/>
      <c r="MJF76" s="461"/>
      <c r="MJG76" s="462"/>
      <c r="MJH76" s="462"/>
      <c r="MJI76" s="462"/>
      <c r="MJJ76" s="463"/>
      <c r="MJL76" s="457"/>
      <c r="MJM76" s="461"/>
      <c r="MJN76" s="461"/>
      <c r="MJO76" s="462"/>
      <c r="MJP76" s="462"/>
      <c r="MJQ76" s="462"/>
      <c r="MJR76" s="463"/>
      <c r="MJT76" s="457"/>
      <c r="MJU76" s="461"/>
      <c r="MJV76" s="461"/>
      <c r="MJW76" s="462"/>
      <c r="MJX76" s="462"/>
      <c r="MJY76" s="462"/>
      <c r="MJZ76" s="463"/>
      <c r="MKB76" s="457"/>
      <c r="MKC76" s="461"/>
      <c r="MKD76" s="461"/>
      <c r="MKE76" s="462"/>
      <c r="MKF76" s="462"/>
      <c r="MKG76" s="462"/>
      <c r="MKH76" s="463"/>
      <c r="MKJ76" s="457"/>
      <c r="MKK76" s="461"/>
      <c r="MKL76" s="461"/>
      <c r="MKM76" s="462"/>
      <c r="MKN76" s="462"/>
      <c r="MKO76" s="462"/>
      <c r="MKP76" s="463"/>
      <c r="MKR76" s="457"/>
      <c r="MKS76" s="461"/>
      <c r="MKT76" s="461"/>
      <c r="MKU76" s="462"/>
      <c r="MKV76" s="462"/>
      <c r="MKW76" s="462"/>
      <c r="MKX76" s="463"/>
      <c r="MKZ76" s="457"/>
      <c r="MLA76" s="461"/>
      <c r="MLB76" s="461"/>
      <c r="MLC76" s="462"/>
      <c r="MLD76" s="462"/>
      <c r="MLE76" s="462"/>
      <c r="MLF76" s="463"/>
      <c r="MLH76" s="457"/>
      <c r="MLI76" s="461"/>
      <c r="MLJ76" s="461"/>
      <c r="MLK76" s="462"/>
      <c r="MLL76" s="462"/>
      <c r="MLM76" s="462"/>
      <c r="MLN76" s="463"/>
      <c r="MLP76" s="457"/>
      <c r="MLQ76" s="461"/>
      <c r="MLR76" s="461"/>
      <c r="MLS76" s="462"/>
      <c r="MLT76" s="462"/>
      <c r="MLU76" s="462"/>
      <c r="MLV76" s="463"/>
      <c r="MLX76" s="457"/>
      <c r="MLY76" s="461"/>
      <c r="MLZ76" s="461"/>
      <c r="MMA76" s="462"/>
      <c r="MMB76" s="462"/>
      <c r="MMC76" s="462"/>
      <c r="MMD76" s="463"/>
      <c r="MMF76" s="457"/>
      <c r="MMG76" s="461"/>
      <c r="MMH76" s="461"/>
      <c r="MMI76" s="462"/>
      <c r="MMJ76" s="462"/>
      <c r="MMK76" s="462"/>
      <c r="MML76" s="463"/>
      <c r="MMN76" s="457"/>
      <c r="MMO76" s="461"/>
      <c r="MMP76" s="461"/>
      <c r="MMQ76" s="462"/>
      <c r="MMR76" s="462"/>
      <c r="MMS76" s="462"/>
      <c r="MMT76" s="463"/>
      <c r="MMV76" s="457"/>
      <c r="MMW76" s="461"/>
      <c r="MMX76" s="461"/>
      <c r="MMY76" s="462"/>
      <c r="MMZ76" s="462"/>
      <c r="MNA76" s="462"/>
      <c r="MNB76" s="463"/>
      <c r="MND76" s="457"/>
      <c r="MNE76" s="461"/>
      <c r="MNF76" s="461"/>
      <c r="MNG76" s="462"/>
      <c r="MNH76" s="462"/>
      <c r="MNI76" s="462"/>
      <c r="MNJ76" s="463"/>
      <c r="MNL76" s="457"/>
      <c r="MNM76" s="461"/>
      <c r="MNN76" s="461"/>
      <c r="MNO76" s="462"/>
      <c r="MNP76" s="462"/>
      <c r="MNQ76" s="462"/>
      <c r="MNR76" s="463"/>
      <c r="MNT76" s="457"/>
      <c r="MNU76" s="461"/>
      <c r="MNV76" s="461"/>
      <c r="MNW76" s="462"/>
      <c r="MNX76" s="462"/>
      <c r="MNY76" s="462"/>
      <c r="MNZ76" s="463"/>
      <c r="MOB76" s="457"/>
      <c r="MOC76" s="461"/>
      <c r="MOD76" s="461"/>
      <c r="MOE76" s="462"/>
      <c r="MOF76" s="462"/>
      <c r="MOG76" s="462"/>
      <c r="MOH76" s="463"/>
      <c r="MOJ76" s="457"/>
      <c r="MOK76" s="461"/>
      <c r="MOL76" s="461"/>
      <c r="MOM76" s="462"/>
      <c r="MON76" s="462"/>
      <c r="MOO76" s="462"/>
      <c r="MOP76" s="463"/>
      <c r="MOR76" s="457"/>
      <c r="MOS76" s="461"/>
      <c r="MOT76" s="461"/>
      <c r="MOU76" s="462"/>
      <c r="MOV76" s="462"/>
      <c r="MOW76" s="462"/>
      <c r="MOX76" s="463"/>
      <c r="MOZ76" s="457"/>
      <c r="MPA76" s="461"/>
      <c r="MPB76" s="461"/>
      <c r="MPC76" s="462"/>
      <c r="MPD76" s="462"/>
      <c r="MPE76" s="462"/>
      <c r="MPF76" s="463"/>
      <c r="MPH76" s="457"/>
      <c r="MPI76" s="461"/>
      <c r="MPJ76" s="461"/>
      <c r="MPK76" s="462"/>
      <c r="MPL76" s="462"/>
      <c r="MPM76" s="462"/>
      <c r="MPN76" s="463"/>
      <c r="MPP76" s="457"/>
      <c r="MPQ76" s="461"/>
      <c r="MPR76" s="461"/>
      <c r="MPS76" s="462"/>
      <c r="MPT76" s="462"/>
      <c r="MPU76" s="462"/>
      <c r="MPV76" s="463"/>
      <c r="MPX76" s="457"/>
      <c r="MPY76" s="461"/>
      <c r="MPZ76" s="461"/>
      <c r="MQA76" s="462"/>
      <c r="MQB76" s="462"/>
      <c r="MQC76" s="462"/>
      <c r="MQD76" s="463"/>
      <c r="MQF76" s="457"/>
      <c r="MQG76" s="461"/>
      <c r="MQH76" s="461"/>
      <c r="MQI76" s="462"/>
      <c r="MQJ76" s="462"/>
      <c r="MQK76" s="462"/>
      <c r="MQL76" s="463"/>
      <c r="MQN76" s="457"/>
      <c r="MQO76" s="461"/>
      <c r="MQP76" s="461"/>
      <c r="MQQ76" s="462"/>
      <c r="MQR76" s="462"/>
      <c r="MQS76" s="462"/>
      <c r="MQT76" s="463"/>
      <c r="MQV76" s="457"/>
      <c r="MQW76" s="461"/>
      <c r="MQX76" s="461"/>
      <c r="MQY76" s="462"/>
      <c r="MQZ76" s="462"/>
      <c r="MRA76" s="462"/>
      <c r="MRB76" s="463"/>
      <c r="MRD76" s="457"/>
      <c r="MRE76" s="461"/>
      <c r="MRF76" s="461"/>
      <c r="MRG76" s="462"/>
      <c r="MRH76" s="462"/>
      <c r="MRI76" s="462"/>
      <c r="MRJ76" s="463"/>
      <c r="MRL76" s="457"/>
      <c r="MRM76" s="461"/>
      <c r="MRN76" s="461"/>
      <c r="MRO76" s="462"/>
      <c r="MRP76" s="462"/>
      <c r="MRQ76" s="462"/>
      <c r="MRR76" s="463"/>
      <c r="MRT76" s="457"/>
      <c r="MRU76" s="461"/>
      <c r="MRV76" s="461"/>
      <c r="MRW76" s="462"/>
      <c r="MRX76" s="462"/>
      <c r="MRY76" s="462"/>
      <c r="MRZ76" s="463"/>
      <c r="MSB76" s="457"/>
      <c r="MSC76" s="461"/>
      <c r="MSD76" s="461"/>
      <c r="MSE76" s="462"/>
      <c r="MSF76" s="462"/>
      <c r="MSG76" s="462"/>
      <c r="MSH76" s="463"/>
      <c r="MSJ76" s="457"/>
      <c r="MSK76" s="461"/>
      <c r="MSL76" s="461"/>
      <c r="MSM76" s="462"/>
      <c r="MSN76" s="462"/>
      <c r="MSO76" s="462"/>
      <c r="MSP76" s="463"/>
      <c r="MSR76" s="457"/>
      <c r="MSS76" s="461"/>
      <c r="MST76" s="461"/>
      <c r="MSU76" s="462"/>
      <c r="MSV76" s="462"/>
      <c r="MSW76" s="462"/>
      <c r="MSX76" s="463"/>
      <c r="MSZ76" s="457"/>
      <c r="MTA76" s="461"/>
      <c r="MTB76" s="461"/>
      <c r="MTC76" s="462"/>
      <c r="MTD76" s="462"/>
      <c r="MTE76" s="462"/>
      <c r="MTF76" s="463"/>
      <c r="MTH76" s="457"/>
      <c r="MTI76" s="461"/>
      <c r="MTJ76" s="461"/>
      <c r="MTK76" s="462"/>
      <c r="MTL76" s="462"/>
      <c r="MTM76" s="462"/>
      <c r="MTN76" s="463"/>
      <c r="MTP76" s="457"/>
      <c r="MTQ76" s="461"/>
      <c r="MTR76" s="461"/>
      <c r="MTS76" s="462"/>
      <c r="MTT76" s="462"/>
      <c r="MTU76" s="462"/>
      <c r="MTV76" s="463"/>
      <c r="MTX76" s="457"/>
      <c r="MTY76" s="461"/>
      <c r="MTZ76" s="461"/>
      <c r="MUA76" s="462"/>
      <c r="MUB76" s="462"/>
      <c r="MUC76" s="462"/>
      <c r="MUD76" s="463"/>
      <c r="MUF76" s="457"/>
      <c r="MUG76" s="461"/>
      <c r="MUH76" s="461"/>
      <c r="MUI76" s="462"/>
      <c r="MUJ76" s="462"/>
      <c r="MUK76" s="462"/>
      <c r="MUL76" s="463"/>
      <c r="MUN76" s="457"/>
      <c r="MUO76" s="461"/>
      <c r="MUP76" s="461"/>
      <c r="MUQ76" s="462"/>
      <c r="MUR76" s="462"/>
      <c r="MUS76" s="462"/>
      <c r="MUT76" s="463"/>
      <c r="MUV76" s="457"/>
      <c r="MUW76" s="461"/>
      <c r="MUX76" s="461"/>
      <c r="MUY76" s="462"/>
      <c r="MUZ76" s="462"/>
      <c r="MVA76" s="462"/>
      <c r="MVB76" s="463"/>
      <c r="MVD76" s="457"/>
      <c r="MVE76" s="461"/>
      <c r="MVF76" s="461"/>
      <c r="MVG76" s="462"/>
      <c r="MVH76" s="462"/>
      <c r="MVI76" s="462"/>
      <c r="MVJ76" s="463"/>
      <c r="MVL76" s="457"/>
      <c r="MVM76" s="461"/>
      <c r="MVN76" s="461"/>
      <c r="MVO76" s="462"/>
      <c r="MVP76" s="462"/>
      <c r="MVQ76" s="462"/>
      <c r="MVR76" s="463"/>
      <c r="MVT76" s="457"/>
      <c r="MVU76" s="461"/>
      <c r="MVV76" s="461"/>
      <c r="MVW76" s="462"/>
      <c r="MVX76" s="462"/>
      <c r="MVY76" s="462"/>
      <c r="MVZ76" s="463"/>
      <c r="MWB76" s="457"/>
      <c r="MWC76" s="461"/>
      <c r="MWD76" s="461"/>
      <c r="MWE76" s="462"/>
      <c r="MWF76" s="462"/>
      <c r="MWG76" s="462"/>
      <c r="MWH76" s="463"/>
      <c r="MWJ76" s="457"/>
      <c r="MWK76" s="461"/>
      <c r="MWL76" s="461"/>
      <c r="MWM76" s="462"/>
      <c r="MWN76" s="462"/>
      <c r="MWO76" s="462"/>
      <c r="MWP76" s="463"/>
      <c r="MWR76" s="457"/>
      <c r="MWS76" s="461"/>
      <c r="MWT76" s="461"/>
      <c r="MWU76" s="462"/>
      <c r="MWV76" s="462"/>
      <c r="MWW76" s="462"/>
      <c r="MWX76" s="463"/>
      <c r="MWZ76" s="457"/>
      <c r="MXA76" s="461"/>
      <c r="MXB76" s="461"/>
      <c r="MXC76" s="462"/>
      <c r="MXD76" s="462"/>
      <c r="MXE76" s="462"/>
      <c r="MXF76" s="463"/>
      <c r="MXH76" s="457"/>
      <c r="MXI76" s="461"/>
      <c r="MXJ76" s="461"/>
      <c r="MXK76" s="462"/>
      <c r="MXL76" s="462"/>
      <c r="MXM76" s="462"/>
      <c r="MXN76" s="463"/>
      <c r="MXP76" s="457"/>
      <c r="MXQ76" s="461"/>
      <c r="MXR76" s="461"/>
      <c r="MXS76" s="462"/>
      <c r="MXT76" s="462"/>
      <c r="MXU76" s="462"/>
      <c r="MXV76" s="463"/>
      <c r="MXX76" s="457"/>
      <c r="MXY76" s="461"/>
      <c r="MXZ76" s="461"/>
      <c r="MYA76" s="462"/>
      <c r="MYB76" s="462"/>
      <c r="MYC76" s="462"/>
      <c r="MYD76" s="463"/>
      <c r="MYF76" s="457"/>
      <c r="MYG76" s="461"/>
      <c r="MYH76" s="461"/>
      <c r="MYI76" s="462"/>
      <c r="MYJ76" s="462"/>
      <c r="MYK76" s="462"/>
      <c r="MYL76" s="463"/>
      <c r="MYN76" s="457"/>
      <c r="MYO76" s="461"/>
      <c r="MYP76" s="461"/>
      <c r="MYQ76" s="462"/>
      <c r="MYR76" s="462"/>
      <c r="MYS76" s="462"/>
      <c r="MYT76" s="463"/>
      <c r="MYV76" s="457"/>
      <c r="MYW76" s="461"/>
      <c r="MYX76" s="461"/>
      <c r="MYY76" s="462"/>
      <c r="MYZ76" s="462"/>
      <c r="MZA76" s="462"/>
      <c r="MZB76" s="463"/>
      <c r="MZD76" s="457"/>
      <c r="MZE76" s="461"/>
      <c r="MZF76" s="461"/>
      <c r="MZG76" s="462"/>
      <c r="MZH76" s="462"/>
      <c r="MZI76" s="462"/>
      <c r="MZJ76" s="463"/>
      <c r="MZL76" s="457"/>
      <c r="MZM76" s="461"/>
      <c r="MZN76" s="461"/>
      <c r="MZO76" s="462"/>
      <c r="MZP76" s="462"/>
      <c r="MZQ76" s="462"/>
      <c r="MZR76" s="463"/>
      <c r="MZT76" s="457"/>
      <c r="MZU76" s="461"/>
      <c r="MZV76" s="461"/>
      <c r="MZW76" s="462"/>
      <c r="MZX76" s="462"/>
      <c r="MZY76" s="462"/>
      <c r="MZZ76" s="463"/>
      <c r="NAB76" s="457"/>
      <c r="NAC76" s="461"/>
      <c r="NAD76" s="461"/>
      <c r="NAE76" s="462"/>
      <c r="NAF76" s="462"/>
      <c r="NAG76" s="462"/>
      <c r="NAH76" s="463"/>
      <c r="NAJ76" s="457"/>
      <c r="NAK76" s="461"/>
      <c r="NAL76" s="461"/>
      <c r="NAM76" s="462"/>
      <c r="NAN76" s="462"/>
      <c r="NAO76" s="462"/>
      <c r="NAP76" s="463"/>
      <c r="NAR76" s="457"/>
      <c r="NAS76" s="461"/>
      <c r="NAT76" s="461"/>
      <c r="NAU76" s="462"/>
      <c r="NAV76" s="462"/>
      <c r="NAW76" s="462"/>
      <c r="NAX76" s="463"/>
      <c r="NAZ76" s="457"/>
      <c r="NBA76" s="461"/>
      <c r="NBB76" s="461"/>
      <c r="NBC76" s="462"/>
      <c r="NBD76" s="462"/>
      <c r="NBE76" s="462"/>
      <c r="NBF76" s="463"/>
      <c r="NBH76" s="457"/>
      <c r="NBI76" s="461"/>
      <c r="NBJ76" s="461"/>
      <c r="NBK76" s="462"/>
      <c r="NBL76" s="462"/>
      <c r="NBM76" s="462"/>
      <c r="NBN76" s="463"/>
      <c r="NBP76" s="457"/>
      <c r="NBQ76" s="461"/>
      <c r="NBR76" s="461"/>
      <c r="NBS76" s="462"/>
      <c r="NBT76" s="462"/>
      <c r="NBU76" s="462"/>
      <c r="NBV76" s="463"/>
      <c r="NBX76" s="457"/>
      <c r="NBY76" s="461"/>
      <c r="NBZ76" s="461"/>
      <c r="NCA76" s="462"/>
      <c r="NCB76" s="462"/>
      <c r="NCC76" s="462"/>
      <c r="NCD76" s="463"/>
      <c r="NCF76" s="457"/>
      <c r="NCG76" s="461"/>
      <c r="NCH76" s="461"/>
      <c r="NCI76" s="462"/>
      <c r="NCJ76" s="462"/>
      <c r="NCK76" s="462"/>
      <c r="NCL76" s="463"/>
      <c r="NCN76" s="457"/>
      <c r="NCO76" s="461"/>
      <c r="NCP76" s="461"/>
      <c r="NCQ76" s="462"/>
      <c r="NCR76" s="462"/>
      <c r="NCS76" s="462"/>
      <c r="NCT76" s="463"/>
      <c r="NCV76" s="457"/>
      <c r="NCW76" s="461"/>
      <c r="NCX76" s="461"/>
      <c r="NCY76" s="462"/>
      <c r="NCZ76" s="462"/>
      <c r="NDA76" s="462"/>
      <c r="NDB76" s="463"/>
      <c r="NDD76" s="457"/>
      <c r="NDE76" s="461"/>
      <c r="NDF76" s="461"/>
      <c r="NDG76" s="462"/>
      <c r="NDH76" s="462"/>
      <c r="NDI76" s="462"/>
      <c r="NDJ76" s="463"/>
      <c r="NDL76" s="457"/>
      <c r="NDM76" s="461"/>
      <c r="NDN76" s="461"/>
      <c r="NDO76" s="462"/>
      <c r="NDP76" s="462"/>
      <c r="NDQ76" s="462"/>
      <c r="NDR76" s="463"/>
      <c r="NDT76" s="457"/>
      <c r="NDU76" s="461"/>
      <c r="NDV76" s="461"/>
      <c r="NDW76" s="462"/>
      <c r="NDX76" s="462"/>
      <c r="NDY76" s="462"/>
      <c r="NDZ76" s="463"/>
      <c r="NEB76" s="457"/>
      <c r="NEC76" s="461"/>
      <c r="NED76" s="461"/>
      <c r="NEE76" s="462"/>
      <c r="NEF76" s="462"/>
      <c r="NEG76" s="462"/>
      <c r="NEH76" s="463"/>
      <c r="NEJ76" s="457"/>
      <c r="NEK76" s="461"/>
      <c r="NEL76" s="461"/>
      <c r="NEM76" s="462"/>
      <c r="NEN76" s="462"/>
      <c r="NEO76" s="462"/>
      <c r="NEP76" s="463"/>
      <c r="NER76" s="457"/>
      <c r="NES76" s="461"/>
      <c r="NET76" s="461"/>
      <c r="NEU76" s="462"/>
      <c r="NEV76" s="462"/>
      <c r="NEW76" s="462"/>
      <c r="NEX76" s="463"/>
      <c r="NEZ76" s="457"/>
      <c r="NFA76" s="461"/>
      <c r="NFB76" s="461"/>
      <c r="NFC76" s="462"/>
      <c r="NFD76" s="462"/>
      <c r="NFE76" s="462"/>
      <c r="NFF76" s="463"/>
      <c r="NFH76" s="457"/>
      <c r="NFI76" s="461"/>
      <c r="NFJ76" s="461"/>
      <c r="NFK76" s="462"/>
      <c r="NFL76" s="462"/>
      <c r="NFM76" s="462"/>
      <c r="NFN76" s="463"/>
      <c r="NFP76" s="457"/>
      <c r="NFQ76" s="461"/>
      <c r="NFR76" s="461"/>
      <c r="NFS76" s="462"/>
      <c r="NFT76" s="462"/>
      <c r="NFU76" s="462"/>
      <c r="NFV76" s="463"/>
      <c r="NFX76" s="457"/>
      <c r="NFY76" s="461"/>
      <c r="NFZ76" s="461"/>
      <c r="NGA76" s="462"/>
      <c r="NGB76" s="462"/>
      <c r="NGC76" s="462"/>
      <c r="NGD76" s="463"/>
      <c r="NGF76" s="457"/>
      <c r="NGG76" s="461"/>
      <c r="NGH76" s="461"/>
      <c r="NGI76" s="462"/>
      <c r="NGJ76" s="462"/>
      <c r="NGK76" s="462"/>
      <c r="NGL76" s="463"/>
      <c r="NGN76" s="457"/>
      <c r="NGO76" s="461"/>
      <c r="NGP76" s="461"/>
      <c r="NGQ76" s="462"/>
      <c r="NGR76" s="462"/>
      <c r="NGS76" s="462"/>
      <c r="NGT76" s="463"/>
      <c r="NGV76" s="457"/>
      <c r="NGW76" s="461"/>
      <c r="NGX76" s="461"/>
      <c r="NGY76" s="462"/>
      <c r="NGZ76" s="462"/>
      <c r="NHA76" s="462"/>
      <c r="NHB76" s="463"/>
      <c r="NHD76" s="457"/>
      <c r="NHE76" s="461"/>
      <c r="NHF76" s="461"/>
      <c r="NHG76" s="462"/>
      <c r="NHH76" s="462"/>
      <c r="NHI76" s="462"/>
      <c r="NHJ76" s="463"/>
      <c r="NHL76" s="457"/>
      <c r="NHM76" s="461"/>
      <c r="NHN76" s="461"/>
      <c r="NHO76" s="462"/>
      <c r="NHP76" s="462"/>
      <c r="NHQ76" s="462"/>
      <c r="NHR76" s="463"/>
      <c r="NHT76" s="457"/>
      <c r="NHU76" s="461"/>
      <c r="NHV76" s="461"/>
      <c r="NHW76" s="462"/>
      <c r="NHX76" s="462"/>
      <c r="NHY76" s="462"/>
      <c r="NHZ76" s="463"/>
      <c r="NIB76" s="457"/>
      <c r="NIC76" s="461"/>
      <c r="NID76" s="461"/>
      <c r="NIE76" s="462"/>
      <c r="NIF76" s="462"/>
      <c r="NIG76" s="462"/>
      <c r="NIH76" s="463"/>
      <c r="NIJ76" s="457"/>
      <c r="NIK76" s="461"/>
      <c r="NIL76" s="461"/>
      <c r="NIM76" s="462"/>
      <c r="NIN76" s="462"/>
      <c r="NIO76" s="462"/>
      <c r="NIP76" s="463"/>
      <c r="NIR76" s="457"/>
      <c r="NIS76" s="461"/>
      <c r="NIT76" s="461"/>
      <c r="NIU76" s="462"/>
      <c r="NIV76" s="462"/>
      <c r="NIW76" s="462"/>
      <c r="NIX76" s="463"/>
      <c r="NIZ76" s="457"/>
      <c r="NJA76" s="461"/>
      <c r="NJB76" s="461"/>
      <c r="NJC76" s="462"/>
      <c r="NJD76" s="462"/>
      <c r="NJE76" s="462"/>
      <c r="NJF76" s="463"/>
      <c r="NJH76" s="457"/>
      <c r="NJI76" s="461"/>
      <c r="NJJ76" s="461"/>
      <c r="NJK76" s="462"/>
      <c r="NJL76" s="462"/>
      <c r="NJM76" s="462"/>
      <c r="NJN76" s="463"/>
      <c r="NJP76" s="457"/>
      <c r="NJQ76" s="461"/>
      <c r="NJR76" s="461"/>
      <c r="NJS76" s="462"/>
      <c r="NJT76" s="462"/>
      <c r="NJU76" s="462"/>
      <c r="NJV76" s="463"/>
      <c r="NJX76" s="457"/>
      <c r="NJY76" s="461"/>
      <c r="NJZ76" s="461"/>
      <c r="NKA76" s="462"/>
      <c r="NKB76" s="462"/>
      <c r="NKC76" s="462"/>
      <c r="NKD76" s="463"/>
      <c r="NKF76" s="457"/>
      <c r="NKG76" s="461"/>
      <c r="NKH76" s="461"/>
      <c r="NKI76" s="462"/>
      <c r="NKJ76" s="462"/>
      <c r="NKK76" s="462"/>
      <c r="NKL76" s="463"/>
      <c r="NKN76" s="457"/>
      <c r="NKO76" s="461"/>
      <c r="NKP76" s="461"/>
      <c r="NKQ76" s="462"/>
      <c r="NKR76" s="462"/>
      <c r="NKS76" s="462"/>
      <c r="NKT76" s="463"/>
      <c r="NKV76" s="457"/>
      <c r="NKW76" s="461"/>
      <c r="NKX76" s="461"/>
      <c r="NKY76" s="462"/>
      <c r="NKZ76" s="462"/>
      <c r="NLA76" s="462"/>
      <c r="NLB76" s="463"/>
      <c r="NLD76" s="457"/>
      <c r="NLE76" s="461"/>
      <c r="NLF76" s="461"/>
      <c r="NLG76" s="462"/>
      <c r="NLH76" s="462"/>
      <c r="NLI76" s="462"/>
      <c r="NLJ76" s="463"/>
      <c r="NLL76" s="457"/>
      <c r="NLM76" s="461"/>
      <c r="NLN76" s="461"/>
      <c r="NLO76" s="462"/>
      <c r="NLP76" s="462"/>
      <c r="NLQ76" s="462"/>
      <c r="NLR76" s="463"/>
      <c r="NLT76" s="457"/>
      <c r="NLU76" s="461"/>
      <c r="NLV76" s="461"/>
      <c r="NLW76" s="462"/>
      <c r="NLX76" s="462"/>
      <c r="NLY76" s="462"/>
      <c r="NLZ76" s="463"/>
      <c r="NMB76" s="457"/>
      <c r="NMC76" s="461"/>
      <c r="NMD76" s="461"/>
      <c r="NME76" s="462"/>
      <c r="NMF76" s="462"/>
      <c r="NMG76" s="462"/>
      <c r="NMH76" s="463"/>
      <c r="NMJ76" s="457"/>
      <c r="NMK76" s="461"/>
      <c r="NML76" s="461"/>
      <c r="NMM76" s="462"/>
      <c r="NMN76" s="462"/>
      <c r="NMO76" s="462"/>
      <c r="NMP76" s="463"/>
      <c r="NMR76" s="457"/>
      <c r="NMS76" s="461"/>
      <c r="NMT76" s="461"/>
      <c r="NMU76" s="462"/>
      <c r="NMV76" s="462"/>
      <c r="NMW76" s="462"/>
      <c r="NMX76" s="463"/>
      <c r="NMZ76" s="457"/>
      <c r="NNA76" s="461"/>
      <c r="NNB76" s="461"/>
      <c r="NNC76" s="462"/>
      <c r="NND76" s="462"/>
      <c r="NNE76" s="462"/>
      <c r="NNF76" s="463"/>
      <c r="NNH76" s="457"/>
      <c r="NNI76" s="461"/>
      <c r="NNJ76" s="461"/>
      <c r="NNK76" s="462"/>
      <c r="NNL76" s="462"/>
      <c r="NNM76" s="462"/>
      <c r="NNN76" s="463"/>
      <c r="NNP76" s="457"/>
      <c r="NNQ76" s="461"/>
      <c r="NNR76" s="461"/>
      <c r="NNS76" s="462"/>
      <c r="NNT76" s="462"/>
      <c r="NNU76" s="462"/>
      <c r="NNV76" s="463"/>
      <c r="NNX76" s="457"/>
      <c r="NNY76" s="461"/>
      <c r="NNZ76" s="461"/>
      <c r="NOA76" s="462"/>
      <c r="NOB76" s="462"/>
      <c r="NOC76" s="462"/>
      <c r="NOD76" s="463"/>
      <c r="NOF76" s="457"/>
      <c r="NOG76" s="461"/>
      <c r="NOH76" s="461"/>
      <c r="NOI76" s="462"/>
      <c r="NOJ76" s="462"/>
      <c r="NOK76" s="462"/>
      <c r="NOL76" s="463"/>
      <c r="NON76" s="457"/>
      <c r="NOO76" s="461"/>
      <c r="NOP76" s="461"/>
      <c r="NOQ76" s="462"/>
      <c r="NOR76" s="462"/>
      <c r="NOS76" s="462"/>
      <c r="NOT76" s="463"/>
      <c r="NOV76" s="457"/>
      <c r="NOW76" s="461"/>
      <c r="NOX76" s="461"/>
      <c r="NOY76" s="462"/>
      <c r="NOZ76" s="462"/>
      <c r="NPA76" s="462"/>
      <c r="NPB76" s="463"/>
      <c r="NPD76" s="457"/>
      <c r="NPE76" s="461"/>
      <c r="NPF76" s="461"/>
      <c r="NPG76" s="462"/>
      <c r="NPH76" s="462"/>
      <c r="NPI76" s="462"/>
      <c r="NPJ76" s="463"/>
      <c r="NPL76" s="457"/>
      <c r="NPM76" s="461"/>
      <c r="NPN76" s="461"/>
      <c r="NPO76" s="462"/>
      <c r="NPP76" s="462"/>
      <c r="NPQ76" s="462"/>
      <c r="NPR76" s="463"/>
      <c r="NPT76" s="457"/>
      <c r="NPU76" s="461"/>
      <c r="NPV76" s="461"/>
      <c r="NPW76" s="462"/>
      <c r="NPX76" s="462"/>
      <c r="NPY76" s="462"/>
      <c r="NPZ76" s="463"/>
      <c r="NQB76" s="457"/>
      <c r="NQC76" s="461"/>
      <c r="NQD76" s="461"/>
      <c r="NQE76" s="462"/>
      <c r="NQF76" s="462"/>
      <c r="NQG76" s="462"/>
      <c r="NQH76" s="463"/>
      <c r="NQJ76" s="457"/>
      <c r="NQK76" s="461"/>
      <c r="NQL76" s="461"/>
      <c r="NQM76" s="462"/>
      <c r="NQN76" s="462"/>
      <c r="NQO76" s="462"/>
      <c r="NQP76" s="463"/>
      <c r="NQR76" s="457"/>
      <c r="NQS76" s="461"/>
      <c r="NQT76" s="461"/>
      <c r="NQU76" s="462"/>
      <c r="NQV76" s="462"/>
      <c r="NQW76" s="462"/>
      <c r="NQX76" s="463"/>
      <c r="NQZ76" s="457"/>
      <c r="NRA76" s="461"/>
      <c r="NRB76" s="461"/>
      <c r="NRC76" s="462"/>
      <c r="NRD76" s="462"/>
      <c r="NRE76" s="462"/>
      <c r="NRF76" s="463"/>
      <c r="NRH76" s="457"/>
      <c r="NRI76" s="461"/>
      <c r="NRJ76" s="461"/>
      <c r="NRK76" s="462"/>
      <c r="NRL76" s="462"/>
      <c r="NRM76" s="462"/>
      <c r="NRN76" s="463"/>
      <c r="NRP76" s="457"/>
      <c r="NRQ76" s="461"/>
      <c r="NRR76" s="461"/>
      <c r="NRS76" s="462"/>
      <c r="NRT76" s="462"/>
      <c r="NRU76" s="462"/>
      <c r="NRV76" s="463"/>
      <c r="NRX76" s="457"/>
      <c r="NRY76" s="461"/>
      <c r="NRZ76" s="461"/>
      <c r="NSA76" s="462"/>
      <c r="NSB76" s="462"/>
      <c r="NSC76" s="462"/>
      <c r="NSD76" s="463"/>
      <c r="NSF76" s="457"/>
      <c r="NSG76" s="461"/>
      <c r="NSH76" s="461"/>
      <c r="NSI76" s="462"/>
      <c r="NSJ76" s="462"/>
      <c r="NSK76" s="462"/>
      <c r="NSL76" s="463"/>
      <c r="NSN76" s="457"/>
      <c r="NSO76" s="461"/>
      <c r="NSP76" s="461"/>
      <c r="NSQ76" s="462"/>
      <c r="NSR76" s="462"/>
      <c r="NSS76" s="462"/>
      <c r="NST76" s="463"/>
      <c r="NSV76" s="457"/>
      <c r="NSW76" s="461"/>
      <c r="NSX76" s="461"/>
      <c r="NSY76" s="462"/>
      <c r="NSZ76" s="462"/>
      <c r="NTA76" s="462"/>
      <c r="NTB76" s="463"/>
      <c r="NTD76" s="457"/>
      <c r="NTE76" s="461"/>
      <c r="NTF76" s="461"/>
      <c r="NTG76" s="462"/>
      <c r="NTH76" s="462"/>
      <c r="NTI76" s="462"/>
      <c r="NTJ76" s="463"/>
      <c r="NTL76" s="457"/>
      <c r="NTM76" s="461"/>
      <c r="NTN76" s="461"/>
      <c r="NTO76" s="462"/>
      <c r="NTP76" s="462"/>
      <c r="NTQ76" s="462"/>
      <c r="NTR76" s="463"/>
      <c r="NTT76" s="457"/>
      <c r="NTU76" s="461"/>
      <c r="NTV76" s="461"/>
      <c r="NTW76" s="462"/>
      <c r="NTX76" s="462"/>
      <c r="NTY76" s="462"/>
      <c r="NTZ76" s="463"/>
      <c r="NUB76" s="457"/>
      <c r="NUC76" s="461"/>
      <c r="NUD76" s="461"/>
      <c r="NUE76" s="462"/>
      <c r="NUF76" s="462"/>
      <c r="NUG76" s="462"/>
      <c r="NUH76" s="463"/>
      <c r="NUJ76" s="457"/>
      <c r="NUK76" s="461"/>
      <c r="NUL76" s="461"/>
      <c r="NUM76" s="462"/>
      <c r="NUN76" s="462"/>
      <c r="NUO76" s="462"/>
      <c r="NUP76" s="463"/>
      <c r="NUR76" s="457"/>
      <c r="NUS76" s="461"/>
      <c r="NUT76" s="461"/>
      <c r="NUU76" s="462"/>
      <c r="NUV76" s="462"/>
      <c r="NUW76" s="462"/>
      <c r="NUX76" s="463"/>
      <c r="NUZ76" s="457"/>
      <c r="NVA76" s="461"/>
      <c r="NVB76" s="461"/>
      <c r="NVC76" s="462"/>
      <c r="NVD76" s="462"/>
      <c r="NVE76" s="462"/>
      <c r="NVF76" s="463"/>
      <c r="NVH76" s="457"/>
      <c r="NVI76" s="461"/>
      <c r="NVJ76" s="461"/>
      <c r="NVK76" s="462"/>
      <c r="NVL76" s="462"/>
      <c r="NVM76" s="462"/>
      <c r="NVN76" s="463"/>
      <c r="NVP76" s="457"/>
      <c r="NVQ76" s="461"/>
      <c r="NVR76" s="461"/>
      <c r="NVS76" s="462"/>
      <c r="NVT76" s="462"/>
      <c r="NVU76" s="462"/>
      <c r="NVV76" s="463"/>
      <c r="NVX76" s="457"/>
      <c r="NVY76" s="461"/>
      <c r="NVZ76" s="461"/>
      <c r="NWA76" s="462"/>
      <c r="NWB76" s="462"/>
      <c r="NWC76" s="462"/>
      <c r="NWD76" s="463"/>
      <c r="NWF76" s="457"/>
      <c r="NWG76" s="461"/>
      <c r="NWH76" s="461"/>
      <c r="NWI76" s="462"/>
      <c r="NWJ76" s="462"/>
      <c r="NWK76" s="462"/>
      <c r="NWL76" s="463"/>
      <c r="NWN76" s="457"/>
      <c r="NWO76" s="461"/>
      <c r="NWP76" s="461"/>
      <c r="NWQ76" s="462"/>
      <c r="NWR76" s="462"/>
      <c r="NWS76" s="462"/>
      <c r="NWT76" s="463"/>
      <c r="NWV76" s="457"/>
      <c r="NWW76" s="461"/>
      <c r="NWX76" s="461"/>
      <c r="NWY76" s="462"/>
      <c r="NWZ76" s="462"/>
      <c r="NXA76" s="462"/>
      <c r="NXB76" s="463"/>
      <c r="NXD76" s="457"/>
      <c r="NXE76" s="461"/>
      <c r="NXF76" s="461"/>
      <c r="NXG76" s="462"/>
      <c r="NXH76" s="462"/>
      <c r="NXI76" s="462"/>
      <c r="NXJ76" s="463"/>
      <c r="NXL76" s="457"/>
      <c r="NXM76" s="461"/>
      <c r="NXN76" s="461"/>
      <c r="NXO76" s="462"/>
      <c r="NXP76" s="462"/>
      <c r="NXQ76" s="462"/>
      <c r="NXR76" s="463"/>
      <c r="NXT76" s="457"/>
      <c r="NXU76" s="461"/>
      <c r="NXV76" s="461"/>
      <c r="NXW76" s="462"/>
      <c r="NXX76" s="462"/>
      <c r="NXY76" s="462"/>
      <c r="NXZ76" s="463"/>
      <c r="NYB76" s="457"/>
      <c r="NYC76" s="461"/>
      <c r="NYD76" s="461"/>
      <c r="NYE76" s="462"/>
      <c r="NYF76" s="462"/>
      <c r="NYG76" s="462"/>
      <c r="NYH76" s="463"/>
      <c r="NYJ76" s="457"/>
      <c r="NYK76" s="461"/>
      <c r="NYL76" s="461"/>
      <c r="NYM76" s="462"/>
      <c r="NYN76" s="462"/>
      <c r="NYO76" s="462"/>
      <c r="NYP76" s="463"/>
      <c r="NYR76" s="457"/>
      <c r="NYS76" s="461"/>
      <c r="NYT76" s="461"/>
      <c r="NYU76" s="462"/>
      <c r="NYV76" s="462"/>
      <c r="NYW76" s="462"/>
      <c r="NYX76" s="463"/>
      <c r="NYZ76" s="457"/>
      <c r="NZA76" s="461"/>
      <c r="NZB76" s="461"/>
      <c r="NZC76" s="462"/>
      <c r="NZD76" s="462"/>
      <c r="NZE76" s="462"/>
      <c r="NZF76" s="463"/>
      <c r="NZH76" s="457"/>
      <c r="NZI76" s="461"/>
      <c r="NZJ76" s="461"/>
      <c r="NZK76" s="462"/>
      <c r="NZL76" s="462"/>
      <c r="NZM76" s="462"/>
      <c r="NZN76" s="463"/>
      <c r="NZP76" s="457"/>
      <c r="NZQ76" s="461"/>
      <c r="NZR76" s="461"/>
      <c r="NZS76" s="462"/>
      <c r="NZT76" s="462"/>
      <c r="NZU76" s="462"/>
      <c r="NZV76" s="463"/>
      <c r="NZX76" s="457"/>
      <c r="NZY76" s="461"/>
      <c r="NZZ76" s="461"/>
      <c r="OAA76" s="462"/>
      <c r="OAB76" s="462"/>
      <c r="OAC76" s="462"/>
      <c r="OAD76" s="463"/>
      <c r="OAF76" s="457"/>
      <c r="OAG76" s="461"/>
      <c r="OAH76" s="461"/>
      <c r="OAI76" s="462"/>
      <c r="OAJ76" s="462"/>
      <c r="OAK76" s="462"/>
      <c r="OAL76" s="463"/>
      <c r="OAN76" s="457"/>
      <c r="OAO76" s="461"/>
      <c r="OAP76" s="461"/>
      <c r="OAQ76" s="462"/>
      <c r="OAR76" s="462"/>
      <c r="OAS76" s="462"/>
      <c r="OAT76" s="463"/>
      <c r="OAV76" s="457"/>
      <c r="OAW76" s="461"/>
      <c r="OAX76" s="461"/>
      <c r="OAY76" s="462"/>
      <c r="OAZ76" s="462"/>
      <c r="OBA76" s="462"/>
      <c r="OBB76" s="463"/>
      <c r="OBD76" s="457"/>
      <c r="OBE76" s="461"/>
      <c r="OBF76" s="461"/>
      <c r="OBG76" s="462"/>
      <c r="OBH76" s="462"/>
      <c r="OBI76" s="462"/>
      <c r="OBJ76" s="463"/>
      <c r="OBL76" s="457"/>
      <c r="OBM76" s="461"/>
      <c r="OBN76" s="461"/>
      <c r="OBO76" s="462"/>
      <c r="OBP76" s="462"/>
      <c r="OBQ76" s="462"/>
      <c r="OBR76" s="463"/>
      <c r="OBT76" s="457"/>
      <c r="OBU76" s="461"/>
      <c r="OBV76" s="461"/>
      <c r="OBW76" s="462"/>
      <c r="OBX76" s="462"/>
      <c r="OBY76" s="462"/>
      <c r="OBZ76" s="463"/>
      <c r="OCB76" s="457"/>
      <c r="OCC76" s="461"/>
      <c r="OCD76" s="461"/>
      <c r="OCE76" s="462"/>
      <c r="OCF76" s="462"/>
      <c r="OCG76" s="462"/>
      <c r="OCH76" s="463"/>
      <c r="OCJ76" s="457"/>
      <c r="OCK76" s="461"/>
      <c r="OCL76" s="461"/>
      <c r="OCM76" s="462"/>
      <c r="OCN76" s="462"/>
      <c r="OCO76" s="462"/>
      <c r="OCP76" s="463"/>
      <c r="OCR76" s="457"/>
      <c r="OCS76" s="461"/>
      <c r="OCT76" s="461"/>
      <c r="OCU76" s="462"/>
      <c r="OCV76" s="462"/>
      <c r="OCW76" s="462"/>
      <c r="OCX76" s="463"/>
      <c r="OCZ76" s="457"/>
      <c r="ODA76" s="461"/>
      <c r="ODB76" s="461"/>
      <c r="ODC76" s="462"/>
      <c r="ODD76" s="462"/>
      <c r="ODE76" s="462"/>
      <c r="ODF76" s="463"/>
      <c r="ODH76" s="457"/>
      <c r="ODI76" s="461"/>
      <c r="ODJ76" s="461"/>
      <c r="ODK76" s="462"/>
      <c r="ODL76" s="462"/>
      <c r="ODM76" s="462"/>
      <c r="ODN76" s="463"/>
      <c r="ODP76" s="457"/>
      <c r="ODQ76" s="461"/>
      <c r="ODR76" s="461"/>
      <c r="ODS76" s="462"/>
      <c r="ODT76" s="462"/>
      <c r="ODU76" s="462"/>
      <c r="ODV76" s="463"/>
      <c r="ODX76" s="457"/>
      <c r="ODY76" s="461"/>
      <c r="ODZ76" s="461"/>
      <c r="OEA76" s="462"/>
      <c r="OEB76" s="462"/>
      <c r="OEC76" s="462"/>
      <c r="OED76" s="463"/>
      <c r="OEF76" s="457"/>
      <c r="OEG76" s="461"/>
      <c r="OEH76" s="461"/>
      <c r="OEI76" s="462"/>
      <c r="OEJ76" s="462"/>
      <c r="OEK76" s="462"/>
      <c r="OEL76" s="463"/>
      <c r="OEN76" s="457"/>
      <c r="OEO76" s="461"/>
      <c r="OEP76" s="461"/>
      <c r="OEQ76" s="462"/>
      <c r="OER76" s="462"/>
      <c r="OES76" s="462"/>
      <c r="OET76" s="463"/>
      <c r="OEV76" s="457"/>
      <c r="OEW76" s="461"/>
      <c r="OEX76" s="461"/>
      <c r="OEY76" s="462"/>
      <c r="OEZ76" s="462"/>
      <c r="OFA76" s="462"/>
      <c r="OFB76" s="463"/>
      <c r="OFD76" s="457"/>
      <c r="OFE76" s="461"/>
      <c r="OFF76" s="461"/>
      <c r="OFG76" s="462"/>
      <c r="OFH76" s="462"/>
      <c r="OFI76" s="462"/>
      <c r="OFJ76" s="463"/>
      <c r="OFL76" s="457"/>
      <c r="OFM76" s="461"/>
      <c r="OFN76" s="461"/>
      <c r="OFO76" s="462"/>
      <c r="OFP76" s="462"/>
      <c r="OFQ76" s="462"/>
      <c r="OFR76" s="463"/>
      <c r="OFT76" s="457"/>
      <c r="OFU76" s="461"/>
      <c r="OFV76" s="461"/>
      <c r="OFW76" s="462"/>
      <c r="OFX76" s="462"/>
      <c r="OFY76" s="462"/>
      <c r="OFZ76" s="463"/>
      <c r="OGB76" s="457"/>
      <c r="OGC76" s="461"/>
      <c r="OGD76" s="461"/>
      <c r="OGE76" s="462"/>
      <c r="OGF76" s="462"/>
      <c r="OGG76" s="462"/>
      <c r="OGH76" s="463"/>
      <c r="OGJ76" s="457"/>
      <c r="OGK76" s="461"/>
      <c r="OGL76" s="461"/>
      <c r="OGM76" s="462"/>
      <c r="OGN76" s="462"/>
      <c r="OGO76" s="462"/>
      <c r="OGP76" s="463"/>
      <c r="OGR76" s="457"/>
      <c r="OGS76" s="461"/>
      <c r="OGT76" s="461"/>
      <c r="OGU76" s="462"/>
      <c r="OGV76" s="462"/>
      <c r="OGW76" s="462"/>
      <c r="OGX76" s="463"/>
      <c r="OGZ76" s="457"/>
      <c r="OHA76" s="461"/>
      <c r="OHB76" s="461"/>
      <c r="OHC76" s="462"/>
      <c r="OHD76" s="462"/>
      <c r="OHE76" s="462"/>
      <c r="OHF76" s="463"/>
      <c r="OHH76" s="457"/>
      <c r="OHI76" s="461"/>
      <c r="OHJ76" s="461"/>
      <c r="OHK76" s="462"/>
      <c r="OHL76" s="462"/>
      <c r="OHM76" s="462"/>
      <c r="OHN76" s="463"/>
      <c r="OHP76" s="457"/>
      <c r="OHQ76" s="461"/>
      <c r="OHR76" s="461"/>
      <c r="OHS76" s="462"/>
      <c r="OHT76" s="462"/>
      <c r="OHU76" s="462"/>
      <c r="OHV76" s="463"/>
      <c r="OHX76" s="457"/>
      <c r="OHY76" s="461"/>
      <c r="OHZ76" s="461"/>
      <c r="OIA76" s="462"/>
      <c r="OIB76" s="462"/>
      <c r="OIC76" s="462"/>
      <c r="OID76" s="463"/>
      <c r="OIF76" s="457"/>
      <c r="OIG76" s="461"/>
      <c r="OIH76" s="461"/>
      <c r="OII76" s="462"/>
      <c r="OIJ76" s="462"/>
      <c r="OIK76" s="462"/>
      <c r="OIL76" s="463"/>
      <c r="OIN76" s="457"/>
      <c r="OIO76" s="461"/>
      <c r="OIP76" s="461"/>
      <c r="OIQ76" s="462"/>
      <c r="OIR76" s="462"/>
      <c r="OIS76" s="462"/>
      <c r="OIT76" s="463"/>
      <c r="OIV76" s="457"/>
      <c r="OIW76" s="461"/>
      <c r="OIX76" s="461"/>
      <c r="OIY76" s="462"/>
      <c r="OIZ76" s="462"/>
      <c r="OJA76" s="462"/>
      <c r="OJB76" s="463"/>
      <c r="OJD76" s="457"/>
      <c r="OJE76" s="461"/>
      <c r="OJF76" s="461"/>
      <c r="OJG76" s="462"/>
      <c r="OJH76" s="462"/>
      <c r="OJI76" s="462"/>
      <c r="OJJ76" s="463"/>
      <c r="OJL76" s="457"/>
      <c r="OJM76" s="461"/>
      <c r="OJN76" s="461"/>
      <c r="OJO76" s="462"/>
      <c r="OJP76" s="462"/>
      <c r="OJQ76" s="462"/>
      <c r="OJR76" s="463"/>
      <c r="OJT76" s="457"/>
      <c r="OJU76" s="461"/>
      <c r="OJV76" s="461"/>
      <c r="OJW76" s="462"/>
      <c r="OJX76" s="462"/>
      <c r="OJY76" s="462"/>
      <c r="OJZ76" s="463"/>
      <c r="OKB76" s="457"/>
      <c r="OKC76" s="461"/>
      <c r="OKD76" s="461"/>
      <c r="OKE76" s="462"/>
      <c r="OKF76" s="462"/>
      <c r="OKG76" s="462"/>
      <c r="OKH76" s="463"/>
      <c r="OKJ76" s="457"/>
      <c r="OKK76" s="461"/>
      <c r="OKL76" s="461"/>
      <c r="OKM76" s="462"/>
      <c r="OKN76" s="462"/>
      <c r="OKO76" s="462"/>
      <c r="OKP76" s="463"/>
      <c r="OKR76" s="457"/>
      <c r="OKS76" s="461"/>
      <c r="OKT76" s="461"/>
      <c r="OKU76" s="462"/>
      <c r="OKV76" s="462"/>
      <c r="OKW76" s="462"/>
      <c r="OKX76" s="463"/>
      <c r="OKZ76" s="457"/>
      <c r="OLA76" s="461"/>
      <c r="OLB76" s="461"/>
      <c r="OLC76" s="462"/>
      <c r="OLD76" s="462"/>
      <c r="OLE76" s="462"/>
      <c r="OLF76" s="463"/>
      <c r="OLH76" s="457"/>
      <c r="OLI76" s="461"/>
      <c r="OLJ76" s="461"/>
      <c r="OLK76" s="462"/>
      <c r="OLL76" s="462"/>
      <c r="OLM76" s="462"/>
      <c r="OLN76" s="463"/>
      <c r="OLP76" s="457"/>
      <c r="OLQ76" s="461"/>
      <c r="OLR76" s="461"/>
      <c r="OLS76" s="462"/>
      <c r="OLT76" s="462"/>
      <c r="OLU76" s="462"/>
      <c r="OLV76" s="463"/>
      <c r="OLX76" s="457"/>
      <c r="OLY76" s="461"/>
      <c r="OLZ76" s="461"/>
      <c r="OMA76" s="462"/>
      <c r="OMB76" s="462"/>
      <c r="OMC76" s="462"/>
      <c r="OMD76" s="463"/>
      <c r="OMF76" s="457"/>
      <c r="OMG76" s="461"/>
      <c r="OMH76" s="461"/>
      <c r="OMI76" s="462"/>
      <c r="OMJ76" s="462"/>
      <c r="OMK76" s="462"/>
      <c r="OML76" s="463"/>
      <c r="OMN76" s="457"/>
      <c r="OMO76" s="461"/>
      <c r="OMP76" s="461"/>
      <c r="OMQ76" s="462"/>
      <c r="OMR76" s="462"/>
      <c r="OMS76" s="462"/>
      <c r="OMT76" s="463"/>
      <c r="OMV76" s="457"/>
      <c r="OMW76" s="461"/>
      <c r="OMX76" s="461"/>
      <c r="OMY76" s="462"/>
      <c r="OMZ76" s="462"/>
      <c r="ONA76" s="462"/>
      <c r="ONB76" s="463"/>
      <c r="OND76" s="457"/>
      <c r="ONE76" s="461"/>
      <c r="ONF76" s="461"/>
      <c r="ONG76" s="462"/>
      <c r="ONH76" s="462"/>
      <c r="ONI76" s="462"/>
      <c r="ONJ76" s="463"/>
      <c r="ONL76" s="457"/>
      <c r="ONM76" s="461"/>
      <c r="ONN76" s="461"/>
      <c r="ONO76" s="462"/>
      <c r="ONP76" s="462"/>
      <c r="ONQ76" s="462"/>
      <c r="ONR76" s="463"/>
      <c r="ONT76" s="457"/>
      <c r="ONU76" s="461"/>
      <c r="ONV76" s="461"/>
      <c r="ONW76" s="462"/>
      <c r="ONX76" s="462"/>
      <c r="ONY76" s="462"/>
      <c r="ONZ76" s="463"/>
      <c r="OOB76" s="457"/>
      <c r="OOC76" s="461"/>
      <c r="OOD76" s="461"/>
      <c r="OOE76" s="462"/>
      <c r="OOF76" s="462"/>
      <c r="OOG76" s="462"/>
      <c r="OOH76" s="463"/>
      <c r="OOJ76" s="457"/>
      <c r="OOK76" s="461"/>
      <c r="OOL76" s="461"/>
      <c r="OOM76" s="462"/>
      <c r="OON76" s="462"/>
      <c r="OOO76" s="462"/>
      <c r="OOP76" s="463"/>
      <c r="OOR76" s="457"/>
      <c r="OOS76" s="461"/>
      <c r="OOT76" s="461"/>
      <c r="OOU76" s="462"/>
      <c r="OOV76" s="462"/>
      <c r="OOW76" s="462"/>
      <c r="OOX76" s="463"/>
      <c r="OOZ76" s="457"/>
      <c r="OPA76" s="461"/>
      <c r="OPB76" s="461"/>
      <c r="OPC76" s="462"/>
      <c r="OPD76" s="462"/>
      <c r="OPE76" s="462"/>
      <c r="OPF76" s="463"/>
      <c r="OPH76" s="457"/>
      <c r="OPI76" s="461"/>
      <c r="OPJ76" s="461"/>
      <c r="OPK76" s="462"/>
      <c r="OPL76" s="462"/>
      <c r="OPM76" s="462"/>
      <c r="OPN76" s="463"/>
      <c r="OPP76" s="457"/>
      <c r="OPQ76" s="461"/>
      <c r="OPR76" s="461"/>
      <c r="OPS76" s="462"/>
      <c r="OPT76" s="462"/>
      <c r="OPU76" s="462"/>
      <c r="OPV76" s="463"/>
      <c r="OPX76" s="457"/>
      <c r="OPY76" s="461"/>
      <c r="OPZ76" s="461"/>
      <c r="OQA76" s="462"/>
      <c r="OQB76" s="462"/>
      <c r="OQC76" s="462"/>
      <c r="OQD76" s="463"/>
      <c r="OQF76" s="457"/>
      <c r="OQG76" s="461"/>
      <c r="OQH76" s="461"/>
      <c r="OQI76" s="462"/>
      <c r="OQJ76" s="462"/>
      <c r="OQK76" s="462"/>
      <c r="OQL76" s="463"/>
      <c r="OQN76" s="457"/>
      <c r="OQO76" s="461"/>
      <c r="OQP76" s="461"/>
      <c r="OQQ76" s="462"/>
      <c r="OQR76" s="462"/>
      <c r="OQS76" s="462"/>
      <c r="OQT76" s="463"/>
      <c r="OQV76" s="457"/>
      <c r="OQW76" s="461"/>
      <c r="OQX76" s="461"/>
      <c r="OQY76" s="462"/>
      <c r="OQZ76" s="462"/>
      <c r="ORA76" s="462"/>
      <c r="ORB76" s="463"/>
      <c r="ORD76" s="457"/>
      <c r="ORE76" s="461"/>
      <c r="ORF76" s="461"/>
      <c r="ORG76" s="462"/>
      <c r="ORH76" s="462"/>
      <c r="ORI76" s="462"/>
      <c r="ORJ76" s="463"/>
      <c r="ORL76" s="457"/>
      <c r="ORM76" s="461"/>
      <c r="ORN76" s="461"/>
      <c r="ORO76" s="462"/>
      <c r="ORP76" s="462"/>
      <c r="ORQ76" s="462"/>
      <c r="ORR76" s="463"/>
      <c r="ORT76" s="457"/>
      <c r="ORU76" s="461"/>
      <c r="ORV76" s="461"/>
      <c r="ORW76" s="462"/>
      <c r="ORX76" s="462"/>
      <c r="ORY76" s="462"/>
      <c r="ORZ76" s="463"/>
      <c r="OSB76" s="457"/>
      <c r="OSC76" s="461"/>
      <c r="OSD76" s="461"/>
      <c r="OSE76" s="462"/>
      <c r="OSF76" s="462"/>
      <c r="OSG76" s="462"/>
      <c r="OSH76" s="463"/>
      <c r="OSJ76" s="457"/>
      <c r="OSK76" s="461"/>
      <c r="OSL76" s="461"/>
      <c r="OSM76" s="462"/>
      <c r="OSN76" s="462"/>
      <c r="OSO76" s="462"/>
      <c r="OSP76" s="463"/>
      <c r="OSR76" s="457"/>
      <c r="OSS76" s="461"/>
      <c r="OST76" s="461"/>
      <c r="OSU76" s="462"/>
      <c r="OSV76" s="462"/>
      <c r="OSW76" s="462"/>
      <c r="OSX76" s="463"/>
      <c r="OSZ76" s="457"/>
      <c r="OTA76" s="461"/>
      <c r="OTB76" s="461"/>
      <c r="OTC76" s="462"/>
      <c r="OTD76" s="462"/>
      <c r="OTE76" s="462"/>
      <c r="OTF76" s="463"/>
      <c r="OTH76" s="457"/>
      <c r="OTI76" s="461"/>
      <c r="OTJ76" s="461"/>
      <c r="OTK76" s="462"/>
      <c r="OTL76" s="462"/>
      <c r="OTM76" s="462"/>
      <c r="OTN76" s="463"/>
      <c r="OTP76" s="457"/>
      <c r="OTQ76" s="461"/>
      <c r="OTR76" s="461"/>
      <c r="OTS76" s="462"/>
      <c r="OTT76" s="462"/>
      <c r="OTU76" s="462"/>
      <c r="OTV76" s="463"/>
      <c r="OTX76" s="457"/>
      <c r="OTY76" s="461"/>
      <c r="OTZ76" s="461"/>
      <c r="OUA76" s="462"/>
      <c r="OUB76" s="462"/>
      <c r="OUC76" s="462"/>
      <c r="OUD76" s="463"/>
      <c r="OUF76" s="457"/>
      <c r="OUG76" s="461"/>
      <c r="OUH76" s="461"/>
      <c r="OUI76" s="462"/>
      <c r="OUJ76" s="462"/>
      <c r="OUK76" s="462"/>
      <c r="OUL76" s="463"/>
      <c r="OUN76" s="457"/>
      <c r="OUO76" s="461"/>
      <c r="OUP76" s="461"/>
      <c r="OUQ76" s="462"/>
      <c r="OUR76" s="462"/>
      <c r="OUS76" s="462"/>
      <c r="OUT76" s="463"/>
      <c r="OUV76" s="457"/>
      <c r="OUW76" s="461"/>
      <c r="OUX76" s="461"/>
      <c r="OUY76" s="462"/>
      <c r="OUZ76" s="462"/>
      <c r="OVA76" s="462"/>
      <c r="OVB76" s="463"/>
      <c r="OVD76" s="457"/>
      <c r="OVE76" s="461"/>
      <c r="OVF76" s="461"/>
      <c r="OVG76" s="462"/>
      <c r="OVH76" s="462"/>
      <c r="OVI76" s="462"/>
      <c r="OVJ76" s="463"/>
      <c r="OVL76" s="457"/>
      <c r="OVM76" s="461"/>
      <c r="OVN76" s="461"/>
      <c r="OVO76" s="462"/>
      <c r="OVP76" s="462"/>
      <c r="OVQ76" s="462"/>
      <c r="OVR76" s="463"/>
      <c r="OVT76" s="457"/>
      <c r="OVU76" s="461"/>
      <c r="OVV76" s="461"/>
      <c r="OVW76" s="462"/>
      <c r="OVX76" s="462"/>
      <c r="OVY76" s="462"/>
      <c r="OVZ76" s="463"/>
      <c r="OWB76" s="457"/>
      <c r="OWC76" s="461"/>
      <c r="OWD76" s="461"/>
      <c r="OWE76" s="462"/>
      <c r="OWF76" s="462"/>
      <c r="OWG76" s="462"/>
      <c r="OWH76" s="463"/>
      <c r="OWJ76" s="457"/>
      <c r="OWK76" s="461"/>
      <c r="OWL76" s="461"/>
      <c r="OWM76" s="462"/>
      <c r="OWN76" s="462"/>
      <c r="OWO76" s="462"/>
      <c r="OWP76" s="463"/>
      <c r="OWR76" s="457"/>
      <c r="OWS76" s="461"/>
      <c r="OWT76" s="461"/>
      <c r="OWU76" s="462"/>
      <c r="OWV76" s="462"/>
      <c r="OWW76" s="462"/>
      <c r="OWX76" s="463"/>
      <c r="OWZ76" s="457"/>
      <c r="OXA76" s="461"/>
      <c r="OXB76" s="461"/>
      <c r="OXC76" s="462"/>
      <c r="OXD76" s="462"/>
      <c r="OXE76" s="462"/>
      <c r="OXF76" s="463"/>
      <c r="OXH76" s="457"/>
      <c r="OXI76" s="461"/>
      <c r="OXJ76" s="461"/>
      <c r="OXK76" s="462"/>
      <c r="OXL76" s="462"/>
      <c r="OXM76" s="462"/>
      <c r="OXN76" s="463"/>
      <c r="OXP76" s="457"/>
      <c r="OXQ76" s="461"/>
      <c r="OXR76" s="461"/>
      <c r="OXS76" s="462"/>
      <c r="OXT76" s="462"/>
      <c r="OXU76" s="462"/>
      <c r="OXV76" s="463"/>
      <c r="OXX76" s="457"/>
      <c r="OXY76" s="461"/>
      <c r="OXZ76" s="461"/>
      <c r="OYA76" s="462"/>
      <c r="OYB76" s="462"/>
      <c r="OYC76" s="462"/>
      <c r="OYD76" s="463"/>
      <c r="OYF76" s="457"/>
      <c r="OYG76" s="461"/>
      <c r="OYH76" s="461"/>
      <c r="OYI76" s="462"/>
      <c r="OYJ76" s="462"/>
      <c r="OYK76" s="462"/>
      <c r="OYL76" s="463"/>
      <c r="OYN76" s="457"/>
      <c r="OYO76" s="461"/>
      <c r="OYP76" s="461"/>
      <c r="OYQ76" s="462"/>
      <c r="OYR76" s="462"/>
      <c r="OYS76" s="462"/>
      <c r="OYT76" s="463"/>
      <c r="OYV76" s="457"/>
      <c r="OYW76" s="461"/>
      <c r="OYX76" s="461"/>
      <c r="OYY76" s="462"/>
      <c r="OYZ76" s="462"/>
      <c r="OZA76" s="462"/>
      <c r="OZB76" s="463"/>
      <c r="OZD76" s="457"/>
      <c r="OZE76" s="461"/>
      <c r="OZF76" s="461"/>
      <c r="OZG76" s="462"/>
      <c r="OZH76" s="462"/>
      <c r="OZI76" s="462"/>
      <c r="OZJ76" s="463"/>
      <c r="OZL76" s="457"/>
      <c r="OZM76" s="461"/>
      <c r="OZN76" s="461"/>
      <c r="OZO76" s="462"/>
      <c r="OZP76" s="462"/>
      <c r="OZQ76" s="462"/>
      <c r="OZR76" s="463"/>
      <c r="OZT76" s="457"/>
      <c r="OZU76" s="461"/>
      <c r="OZV76" s="461"/>
      <c r="OZW76" s="462"/>
      <c r="OZX76" s="462"/>
      <c r="OZY76" s="462"/>
      <c r="OZZ76" s="463"/>
      <c r="PAB76" s="457"/>
      <c r="PAC76" s="461"/>
      <c r="PAD76" s="461"/>
      <c r="PAE76" s="462"/>
      <c r="PAF76" s="462"/>
      <c r="PAG76" s="462"/>
      <c r="PAH76" s="463"/>
      <c r="PAJ76" s="457"/>
      <c r="PAK76" s="461"/>
      <c r="PAL76" s="461"/>
      <c r="PAM76" s="462"/>
      <c r="PAN76" s="462"/>
      <c r="PAO76" s="462"/>
      <c r="PAP76" s="463"/>
      <c r="PAR76" s="457"/>
      <c r="PAS76" s="461"/>
      <c r="PAT76" s="461"/>
      <c r="PAU76" s="462"/>
      <c r="PAV76" s="462"/>
      <c r="PAW76" s="462"/>
      <c r="PAX76" s="463"/>
      <c r="PAZ76" s="457"/>
      <c r="PBA76" s="461"/>
      <c r="PBB76" s="461"/>
      <c r="PBC76" s="462"/>
      <c r="PBD76" s="462"/>
      <c r="PBE76" s="462"/>
      <c r="PBF76" s="463"/>
      <c r="PBH76" s="457"/>
      <c r="PBI76" s="461"/>
      <c r="PBJ76" s="461"/>
      <c r="PBK76" s="462"/>
      <c r="PBL76" s="462"/>
      <c r="PBM76" s="462"/>
      <c r="PBN76" s="463"/>
      <c r="PBP76" s="457"/>
      <c r="PBQ76" s="461"/>
      <c r="PBR76" s="461"/>
      <c r="PBS76" s="462"/>
      <c r="PBT76" s="462"/>
      <c r="PBU76" s="462"/>
      <c r="PBV76" s="463"/>
      <c r="PBX76" s="457"/>
      <c r="PBY76" s="461"/>
      <c r="PBZ76" s="461"/>
      <c r="PCA76" s="462"/>
      <c r="PCB76" s="462"/>
      <c r="PCC76" s="462"/>
      <c r="PCD76" s="463"/>
      <c r="PCF76" s="457"/>
      <c r="PCG76" s="461"/>
      <c r="PCH76" s="461"/>
      <c r="PCI76" s="462"/>
      <c r="PCJ76" s="462"/>
      <c r="PCK76" s="462"/>
      <c r="PCL76" s="463"/>
      <c r="PCN76" s="457"/>
      <c r="PCO76" s="461"/>
      <c r="PCP76" s="461"/>
      <c r="PCQ76" s="462"/>
      <c r="PCR76" s="462"/>
      <c r="PCS76" s="462"/>
      <c r="PCT76" s="463"/>
      <c r="PCV76" s="457"/>
      <c r="PCW76" s="461"/>
      <c r="PCX76" s="461"/>
      <c r="PCY76" s="462"/>
      <c r="PCZ76" s="462"/>
      <c r="PDA76" s="462"/>
      <c r="PDB76" s="463"/>
      <c r="PDD76" s="457"/>
      <c r="PDE76" s="461"/>
      <c r="PDF76" s="461"/>
      <c r="PDG76" s="462"/>
      <c r="PDH76" s="462"/>
      <c r="PDI76" s="462"/>
      <c r="PDJ76" s="463"/>
      <c r="PDL76" s="457"/>
      <c r="PDM76" s="461"/>
      <c r="PDN76" s="461"/>
      <c r="PDO76" s="462"/>
      <c r="PDP76" s="462"/>
      <c r="PDQ76" s="462"/>
      <c r="PDR76" s="463"/>
      <c r="PDT76" s="457"/>
      <c r="PDU76" s="461"/>
      <c r="PDV76" s="461"/>
      <c r="PDW76" s="462"/>
      <c r="PDX76" s="462"/>
      <c r="PDY76" s="462"/>
      <c r="PDZ76" s="463"/>
      <c r="PEB76" s="457"/>
      <c r="PEC76" s="461"/>
      <c r="PED76" s="461"/>
      <c r="PEE76" s="462"/>
      <c r="PEF76" s="462"/>
      <c r="PEG76" s="462"/>
      <c r="PEH76" s="463"/>
      <c r="PEJ76" s="457"/>
      <c r="PEK76" s="461"/>
      <c r="PEL76" s="461"/>
      <c r="PEM76" s="462"/>
      <c r="PEN76" s="462"/>
      <c r="PEO76" s="462"/>
      <c r="PEP76" s="463"/>
      <c r="PER76" s="457"/>
      <c r="PES76" s="461"/>
      <c r="PET76" s="461"/>
      <c r="PEU76" s="462"/>
      <c r="PEV76" s="462"/>
      <c r="PEW76" s="462"/>
      <c r="PEX76" s="463"/>
      <c r="PEZ76" s="457"/>
      <c r="PFA76" s="461"/>
      <c r="PFB76" s="461"/>
      <c r="PFC76" s="462"/>
      <c r="PFD76" s="462"/>
      <c r="PFE76" s="462"/>
      <c r="PFF76" s="463"/>
      <c r="PFH76" s="457"/>
      <c r="PFI76" s="461"/>
      <c r="PFJ76" s="461"/>
      <c r="PFK76" s="462"/>
      <c r="PFL76" s="462"/>
      <c r="PFM76" s="462"/>
      <c r="PFN76" s="463"/>
      <c r="PFP76" s="457"/>
      <c r="PFQ76" s="461"/>
      <c r="PFR76" s="461"/>
      <c r="PFS76" s="462"/>
      <c r="PFT76" s="462"/>
      <c r="PFU76" s="462"/>
      <c r="PFV76" s="463"/>
      <c r="PFX76" s="457"/>
      <c r="PFY76" s="461"/>
      <c r="PFZ76" s="461"/>
      <c r="PGA76" s="462"/>
      <c r="PGB76" s="462"/>
      <c r="PGC76" s="462"/>
      <c r="PGD76" s="463"/>
      <c r="PGF76" s="457"/>
      <c r="PGG76" s="461"/>
      <c r="PGH76" s="461"/>
      <c r="PGI76" s="462"/>
      <c r="PGJ76" s="462"/>
      <c r="PGK76" s="462"/>
      <c r="PGL76" s="463"/>
      <c r="PGN76" s="457"/>
      <c r="PGO76" s="461"/>
      <c r="PGP76" s="461"/>
      <c r="PGQ76" s="462"/>
      <c r="PGR76" s="462"/>
      <c r="PGS76" s="462"/>
      <c r="PGT76" s="463"/>
      <c r="PGV76" s="457"/>
      <c r="PGW76" s="461"/>
      <c r="PGX76" s="461"/>
      <c r="PGY76" s="462"/>
      <c r="PGZ76" s="462"/>
      <c r="PHA76" s="462"/>
      <c r="PHB76" s="463"/>
      <c r="PHD76" s="457"/>
      <c r="PHE76" s="461"/>
      <c r="PHF76" s="461"/>
      <c r="PHG76" s="462"/>
      <c r="PHH76" s="462"/>
      <c r="PHI76" s="462"/>
      <c r="PHJ76" s="463"/>
      <c r="PHL76" s="457"/>
      <c r="PHM76" s="461"/>
      <c r="PHN76" s="461"/>
      <c r="PHO76" s="462"/>
      <c r="PHP76" s="462"/>
      <c r="PHQ76" s="462"/>
      <c r="PHR76" s="463"/>
      <c r="PHT76" s="457"/>
      <c r="PHU76" s="461"/>
      <c r="PHV76" s="461"/>
      <c r="PHW76" s="462"/>
      <c r="PHX76" s="462"/>
      <c r="PHY76" s="462"/>
      <c r="PHZ76" s="463"/>
      <c r="PIB76" s="457"/>
      <c r="PIC76" s="461"/>
      <c r="PID76" s="461"/>
      <c r="PIE76" s="462"/>
      <c r="PIF76" s="462"/>
      <c r="PIG76" s="462"/>
      <c r="PIH76" s="463"/>
      <c r="PIJ76" s="457"/>
      <c r="PIK76" s="461"/>
      <c r="PIL76" s="461"/>
      <c r="PIM76" s="462"/>
      <c r="PIN76" s="462"/>
      <c r="PIO76" s="462"/>
      <c r="PIP76" s="463"/>
      <c r="PIR76" s="457"/>
      <c r="PIS76" s="461"/>
      <c r="PIT76" s="461"/>
      <c r="PIU76" s="462"/>
      <c r="PIV76" s="462"/>
      <c r="PIW76" s="462"/>
      <c r="PIX76" s="463"/>
      <c r="PIZ76" s="457"/>
      <c r="PJA76" s="461"/>
      <c r="PJB76" s="461"/>
      <c r="PJC76" s="462"/>
      <c r="PJD76" s="462"/>
      <c r="PJE76" s="462"/>
      <c r="PJF76" s="463"/>
      <c r="PJH76" s="457"/>
      <c r="PJI76" s="461"/>
      <c r="PJJ76" s="461"/>
      <c r="PJK76" s="462"/>
      <c r="PJL76" s="462"/>
      <c r="PJM76" s="462"/>
      <c r="PJN76" s="463"/>
      <c r="PJP76" s="457"/>
      <c r="PJQ76" s="461"/>
      <c r="PJR76" s="461"/>
      <c r="PJS76" s="462"/>
      <c r="PJT76" s="462"/>
      <c r="PJU76" s="462"/>
      <c r="PJV76" s="463"/>
      <c r="PJX76" s="457"/>
      <c r="PJY76" s="461"/>
      <c r="PJZ76" s="461"/>
      <c r="PKA76" s="462"/>
      <c r="PKB76" s="462"/>
      <c r="PKC76" s="462"/>
      <c r="PKD76" s="463"/>
      <c r="PKF76" s="457"/>
      <c r="PKG76" s="461"/>
      <c r="PKH76" s="461"/>
      <c r="PKI76" s="462"/>
      <c r="PKJ76" s="462"/>
      <c r="PKK76" s="462"/>
      <c r="PKL76" s="463"/>
      <c r="PKN76" s="457"/>
      <c r="PKO76" s="461"/>
      <c r="PKP76" s="461"/>
      <c r="PKQ76" s="462"/>
      <c r="PKR76" s="462"/>
      <c r="PKS76" s="462"/>
      <c r="PKT76" s="463"/>
      <c r="PKV76" s="457"/>
      <c r="PKW76" s="461"/>
      <c r="PKX76" s="461"/>
      <c r="PKY76" s="462"/>
      <c r="PKZ76" s="462"/>
      <c r="PLA76" s="462"/>
      <c r="PLB76" s="463"/>
      <c r="PLD76" s="457"/>
      <c r="PLE76" s="461"/>
      <c r="PLF76" s="461"/>
      <c r="PLG76" s="462"/>
      <c r="PLH76" s="462"/>
      <c r="PLI76" s="462"/>
      <c r="PLJ76" s="463"/>
      <c r="PLL76" s="457"/>
      <c r="PLM76" s="461"/>
      <c r="PLN76" s="461"/>
      <c r="PLO76" s="462"/>
      <c r="PLP76" s="462"/>
      <c r="PLQ76" s="462"/>
      <c r="PLR76" s="463"/>
      <c r="PLT76" s="457"/>
      <c r="PLU76" s="461"/>
      <c r="PLV76" s="461"/>
      <c r="PLW76" s="462"/>
      <c r="PLX76" s="462"/>
      <c r="PLY76" s="462"/>
      <c r="PLZ76" s="463"/>
      <c r="PMB76" s="457"/>
      <c r="PMC76" s="461"/>
      <c r="PMD76" s="461"/>
      <c r="PME76" s="462"/>
      <c r="PMF76" s="462"/>
      <c r="PMG76" s="462"/>
      <c r="PMH76" s="463"/>
      <c r="PMJ76" s="457"/>
      <c r="PMK76" s="461"/>
      <c r="PML76" s="461"/>
      <c r="PMM76" s="462"/>
      <c r="PMN76" s="462"/>
      <c r="PMO76" s="462"/>
      <c r="PMP76" s="463"/>
      <c r="PMR76" s="457"/>
      <c r="PMS76" s="461"/>
      <c r="PMT76" s="461"/>
      <c r="PMU76" s="462"/>
      <c r="PMV76" s="462"/>
      <c r="PMW76" s="462"/>
      <c r="PMX76" s="463"/>
      <c r="PMZ76" s="457"/>
      <c r="PNA76" s="461"/>
      <c r="PNB76" s="461"/>
      <c r="PNC76" s="462"/>
      <c r="PND76" s="462"/>
      <c r="PNE76" s="462"/>
      <c r="PNF76" s="463"/>
      <c r="PNH76" s="457"/>
      <c r="PNI76" s="461"/>
      <c r="PNJ76" s="461"/>
      <c r="PNK76" s="462"/>
      <c r="PNL76" s="462"/>
      <c r="PNM76" s="462"/>
      <c r="PNN76" s="463"/>
      <c r="PNP76" s="457"/>
      <c r="PNQ76" s="461"/>
      <c r="PNR76" s="461"/>
      <c r="PNS76" s="462"/>
      <c r="PNT76" s="462"/>
      <c r="PNU76" s="462"/>
      <c r="PNV76" s="463"/>
      <c r="PNX76" s="457"/>
      <c r="PNY76" s="461"/>
      <c r="PNZ76" s="461"/>
      <c r="POA76" s="462"/>
      <c r="POB76" s="462"/>
      <c r="POC76" s="462"/>
      <c r="POD76" s="463"/>
      <c r="POF76" s="457"/>
      <c r="POG76" s="461"/>
      <c r="POH76" s="461"/>
      <c r="POI76" s="462"/>
      <c r="POJ76" s="462"/>
      <c r="POK76" s="462"/>
      <c r="POL76" s="463"/>
      <c r="PON76" s="457"/>
      <c r="POO76" s="461"/>
      <c r="POP76" s="461"/>
      <c r="POQ76" s="462"/>
      <c r="POR76" s="462"/>
      <c r="POS76" s="462"/>
      <c r="POT76" s="463"/>
      <c r="POV76" s="457"/>
      <c r="POW76" s="461"/>
      <c r="POX76" s="461"/>
      <c r="POY76" s="462"/>
      <c r="POZ76" s="462"/>
      <c r="PPA76" s="462"/>
      <c r="PPB76" s="463"/>
      <c r="PPD76" s="457"/>
      <c r="PPE76" s="461"/>
      <c r="PPF76" s="461"/>
      <c r="PPG76" s="462"/>
      <c r="PPH76" s="462"/>
      <c r="PPI76" s="462"/>
      <c r="PPJ76" s="463"/>
      <c r="PPL76" s="457"/>
      <c r="PPM76" s="461"/>
      <c r="PPN76" s="461"/>
      <c r="PPO76" s="462"/>
      <c r="PPP76" s="462"/>
      <c r="PPQ76" s="462"/>
      <c r="PPR76" s="463"/>
      <c r="PPT76" s="457"/>
      <c r="PPU76" s="461"/>
      <c r="PPV76" s="461"/>
      <c r="PPW76" s="462"/>
      <c r="PPX76" s="462"/>
      <c r="PPY76" s="462"/>
      <c r="PPZ76" s="463"/>
      <c r="PQB76" s="457"/>
      <c r="PQC76" s="461"/>
      <c r="PQD76" s="461"/>
      <c r="PQE76" s="462"/>
      <c r="PQF76" s="462"/>
      <c r="PQG76" s="462"/>
      <c r="PQH76" s="463"/>
      <c r="PQJ76" s="457"/>
      <c r="PQK76" s="461"/>
      <c r="PQL76" s="461"/>
      <c r="PQM76" s="462"/>
      <c r="PQN76" s="462"/>
      <c r="PQO76" s="462"/>
      <c r="PQP76" s="463"/>
      <c r="PQR76" s="457"/>
      <c r="PQS76" s="461"/>
      <c r="PQT76" s="461"/>
      <c r="PQU76" s="462"/>
      <c r="PQV76" s="462"/>
      <c r="PQW76" s="462"/>
      <c r="PQX76" s="463"/>
      <c r="PQZ76" s="457"/>
      <c r="PRA76" s="461"/>
      <c r="PRB76" s="461"/>
      <c r="PRC76" s="462"/>
      <c r="PRD76" s="462"/>
      <c r="PRE76" s="462"/>
      <c r="PRF76" s="463"/>
      <c r="PRH76" s="457"/>
      <c r="PRI76" s="461"/>
      <c r="PRJ76" s="461"/>
      <c r="PRK76" s="462"/>
      <c r="PRL76" s="462"/>
      <c r="PRM76" s="462"/>
      <c r="PRN76" s="463"/>
      <c r="PRP76" s="457"/>
      <c r="PRQ76" s="461"/>
      <c r="PRR76" s="461"/>
      <c r="PRS76" s="462"/>
      <c r="PRT76" s="462"/>
      <c r="PRU76" s="462"/>
      <c r="PRV76" s="463"/>
      <c r="PRX76" s="457"/>
      <c r="PRY76" s="461"/>
      <c r="PRZ76" s="461"/>
      <c r="PSA76" s="462"/>
      <c r="PSB76" s="462"/>
      <c r="PSC76" s="462"/>
      <c r="PSD76" s="463"/>
      <c r="PSF76" s="457"/>
      <c r="PSG76" s="461"/>
      <c r="PSH76" s="461"/>
      <c r="PSI76" s="462"/>
      <c r="PSJ76" s="462"/>
      <c r="PSK76" s="462"/>
      <c r="PSL76" s="463"/>
      <c r="PSN76" s="457"/>
      <c r="PSO76" s="461"/>
      <c r="PSP76" s="461"/>
      <c r="PSQ76" s="462"/>
      <c r="PSR76" s="462"/>
      <c r="PSS76" s="462"/>
      <c r="PST76" s="463"/>
      <c r="PSV76" s="457"/>
      <c r="PSW76" s="461"/>
      <c r="PSX76" s="461"/>
      <c r="PSY76" s="462"/>
      <c r="PSZ76" s="462"/>
      <c r="PTA76" s="462"/>
      <c r="PTB76" s="463"/>
      <c r="PTD76" s="457"/>
      <c r="PTE76" s="461"/>
      <c r="PTF76" s="461"/>
      <c r="PTG76" s="462"/>
      <c r="PTH76" s="462"/>
      <c r="PTI76" s="462"/>
      <c r="PTJ76" s="463"/>
      <c r="PTL76" s="457"/>
      <c r="PTM76" s="461"/>
      <c r="PTN76" s="461"/>
      <c r="PTO76" s="462"/>
      <c r="PTP76" s="462"/>
      <c r="PTQ76" s="462"/>
      <c r="PTR76" s="463"/>
      <c r="PTT76" s="457"/>
      <c r="PTU76" s="461"/>
      <c r="PTV76" s="461"/>
      <c r="PTW76" s="462"/>
      <c r="PTX76" s="462"/>
      <c r="PTY76" s="462"/>
      <c r="PTZ76" s="463"/>
      <c r="PUB76" s="457"/>
      <c r="PUC76" s="461"/>
      <c r="PUD76" s="461"/>
      <c r="PUE76" s="462"/>
      <c r="PUF76" s="462"/>
      <c r="PUG76" s="462"/>
      <c r="PUH76" s="463"/>
      <c r="PUJ76" s="457"/>
      <c r="PUK76" s="461"/>
      <c r="PUL76" s="461"/>
      <c r="PUM76" s="462"/>
      <c r="PUN76" s="462"/>
      <c r="PUO76" s="462"/>
      <c r="PUP76" s="463"/>
      <c r="PUR76" s="457"/>
      <c r="PUS76" s="461"/>
      <c r="PUT76" s="461"/>
      <c r="PUU76" s="462"/>
      <c r="PUV76" s="462"/>
      <c r="PUW76" s="462"/>
      <c r="PUX76" s="463"/>
      <c r="PUZ76" s="457"/>
      <c r="PVA76" s="461"/>
      <c r="PVB76" s="461"/>
      <c r="PVC76" s="462"/>
      <c r="PVD76" s="462"/>
      <c r="PVE76" s="462"/>
      <c r="PVF76" s="463"/>
      <c r="PVH76" s="457"/>
      <c r="PVI76" s="461"/>
      <c r="PVJ76" s="461"/>
      <c r="PVK76" s="462"/>
      <c r="PVL76" s="462"/>
      <c r="PVM76" s="462"/>
      <c r="PVN76" s="463"/>
      <c r="PVP76" s="457"/>
      <c r="PVQ76" s="461"/>
      <c r="PVR76" s="461"/>
      <c r="PVS76" s="462"/>
      <c r="PVT76" s="462"/>
      <c r="PVU76" s="462"/>
      <c r="PVV76" s="463"/>
      <c r="PVX76" s="457"/>
      <c r="PVY76" s="461"/>
      <c r="PVZ76" s="461"/>
      <c r="PWA76" s="462"/>
      <c r="PWB76" s="462"/>
      <c r="PWC76" s="462"/>
      <c r="PWD76" s="463"/>
      <c r="PWF76" s="457"/>
      <c r="PWG76" s="461"/>
      <c r="PWH76" s="461"/>
      <c r="PWI76" s="462"/>
      <c r="PWJ76" s="462"/>
      <c r="PWK76" s="462"/>
      <c r="PWL76" s="463"/>
      <c r="PWN76" s="457"/>
      <c r="PWO76" s="461"/>
      <c r="PWP76" s="461"/>
      <c r="PWQ76" s="462"/>
      <c r="PWR76" s="462"/>
      <c r="PWS76" s="462"/>
      <c r="PWT76" s="463"/>
      <c r="PWV76" s="457"/>
      <c r="PWW76" s="461"/>
      <c r="PWX76" s="461"/>
      <c r="PWY76" s="462"/>
      <c r="PWZ76" s="462"/>
      <c r="PXA76" s="462"/>
      <c r="PXB76" s="463"/>
      <c r="PXD76" s="457"/>
      <c r="PXE76" s="461"/>
      <c r="PXF76" s="461"/>
      <c r="PXG76" s="462"/>
      <c r="PXH76" s="462"/>
      <c r="PXI76" s="462"/>
      <c r="PXJ76" s="463"/>
      <c r="PXL76" s="457"/>
      <c r="PXM76" s="461"/>
      <c r="PXN76" s="461"/>
      <c r="PXO76" s="462"/>
      <c r="PXP76" s="462"/>
      <c r="PXQ76" s="462"/>
      <c r="PXR76" s="463"/>
      <c r="PXT76" s="457"/>
      <c r="PXU76" s="461"/>
      <c r="PXV76" s="461"/>
      <c r="PXW76" s="462"/>
      <c r="PXX76" s="462"/>
      <c r="PXY76" s="462"/>
      <c r="PXZ76" s="463"/>
      <c r="PYB76" s="457"/>
      <c r="PYC76" s="461"/>
      <c r="PYD76" s="461"/>
      <c r="PYE76" s="462"/>
      <c r="PYF76" s="462"/>
      <c r="PYG76" s="462"/>
      <c r="PYH76" s="463"/>
      <c r="PYJ76" s="457"/>
      <c r="PYK76" s="461"/>
      <c r="PYL76" s="461"/>
      <c r="PYM76" s="462"/>
      <c r="PYN76" s="462"/>
      <c r="PYO76" s="462"/>
      <c r="PYP76" s="463"/>
      <c r="PYR76" s="457"/>
      <c r="PYS76" s="461"/>
      <c r="PYT76" s="461"/>
      <c r="PYU76" s="462"/>
      <c r="PYV76" s="462"/>
      <c r="PYW76" s="462"/>
      <c r="PYX76" s="463"/>
      <c r="PYZ76" s="457"/>
      <c r="PZA76" s="461"/>
      <c r="PZB76" s="461"/>
      <c r="PZC76" s="462"/>
      <c r="PZD76" s="462"/>
      <c r="PZE76" s="462"/>
      <c r="PZF76" s="463"/>
      <c r="PZH76" s="457"/>
      <c r="PZI76" s="461"/>
      <c r="PZJ76" s="461"/>
      <c r="PZK76" s="462"/>
      <c r="PZL76" s="462"/>
      <c r="PZM76" s="462"/>
      <c r="PZN76" s="463"/>
      <c r="PZP76" s="457"/>
      <c r="PZQ76" s="461"/>
      <c r="PZR76" s="461"/>
      <c r="PZS76" s="462"/>
      <c r="PZT76" s="462"/>
      <c r="PZU76" s="462"/>
      <c r="PZV76" s="463"/>
      <c r="PZX76" s="457"/>
      <c r="PZY76" s="461"/>
      <c r="PZZ76" s="461"/>
      <c r="QAA76" s="462"/>
      <c r="QAB76" s="462"/>
      <c r="QAC76" s="462"/>
      <c r="QAD76" s="463"/>
      <c r="QAF76" s="457"/>
      <c r="QAG76" s="461"/>
      <c r="QAH76" s="461"/>
      <c r="QAI76" s="462"/>
      <c r="QAJ76" s="462"/>
      <c r="QAK76" s="462"/>
      <c r="QAL76" s="463"/>
      <c r="QAN76" s="457"/>
      <c r="QAO76" s="461"/>
      <c r="QAP76" s="461"/>
      <c r="QAQ76" s="462"/>
      <c r="QAR76" s="462"/>
      <c r="QAS76" s="462"/>
      <c r="QAT76" s="463"/>
      <c r="QAV76" s="457"/>
      <c r="QAW76" s="461"/>
      <c r="QAX76" s="461"/>
      <c r="QAY76" s="462"/>
      <c r="QAZ76" s="462"/>
      <c r="QBA76" s="462"/>
      <c r="QBB76" s="463"/>
      <c r="QBD76" s="457"/>
      <c r="QBE76" s="461"/>
      <c r="QBF76" s="461"/>
      <c r="QBG76" s="462"/>
      <c r="QBH76" s="462"/>
      <c r="QBI76" s="462"/>
      <c r="QBJ76" s="463"/>
      <c r="QBL76" s="457"/>
      <c r="QBM76" s="461"/>
      <c r="QBN76" s="461"/>
      <c r="QBO76" s="462"/>
      <c r="QBP76" s="462"/>
      <c r="QBQ76" s="462"/>
      <c r="QBR76" s="463"/>
      <c r="QBT76" s="457"/>
      <c r="QBU76" s="461"/>
      <c r="QBV76" s="461"/>
      <c r="QBW76" s="462"/>
      <c r="QBX76" s="462"/>
      <c r="QBY76" s="462"/>
      <c r="QBZ76" s="463"/>
      <c r="QCB76" s="457"/>
      <c r="QCC76" s="461"/>
      <c r="QCD76" s="461"/>
      <c r="QCE76" s="462"/>
      <c r="QCF76" s="462"/>
      <c r="QCG76" s="462"/>
      <c r="QCH76" s="463"/>
      <c r="QCJ76" s="457"/>
      <c r="QCK76" s="461"/>
      <c r="QCL76" s="461"/>
      <c r="QCM76" s="462"/>
      <c r="QCN76" s="462"/>
      <c r="QCO76" s="462"/>
      <c r="QCP76" s="463"/>
      <c r="QCR76" s="457"/>
      <c r="QCS76" s="461"/>
      <c r="QCT76" s="461"/>
      <c r="QCU76" s="462"/>
      <c r="QCV76" s="462"/>
      <c r="QCW76" s="462"/>
      <c r="QCX76" s="463"/>
      <c r="QCZ76" s="457"/>
      <c r="QDA76" s="461"/>
      <c r="QDB76" s="461"/>
      <c r="QDC76" s="462"/>
      <c r="QDD76" s="462"/>
      <c r="QDE76" s="462"/>
      <c r="QDF76" s="463"/>
      <c r="QDH76" s="457"/>
      <c r="QDI76" s="461"/>
      <c r="QDJ76" s="461"/>
      <c r="QDK76" s="462"/>
      <c r="QDL76" s="462"/>
      <c r="QDM76" s="462"/>
      <c r="QDN76" s="463"/>
      <c r="QDP76" s="457"/>
      <c r="QDQ76" s="461"/>
      <c r="QDR76" s="461"/>
      <c r="QDS76" s="462"/>
      <c r="QDT76" s="462"/>
      <c r="QDU76" s="462"/>
      <c r="QDV76" s="463"/>
      <c r="QDX76" s="457"/>
      <c r="QDY76" s="461"/>
      <c r="QDZ76" s="461"/>
      <c r="QEA76" s="462"/>
      <c r="QEB76" s="462"/>
      <c r="QEC76" s="462"/>
      <c r="QED76" s="463"/>
      <c r="QEF76" s="457"/>
      <c r="QEG76" s="461"/>
      <c r="QEH76" s="461"/>
      <c r="QEI76" s="462"/>
      <c r="QEJ76" s="462"/>
      <c r="QEK76" s="462"/>
      <c r="QEL76" s="463"/>
      <c r="QEN76" s="457"/>
      <c r="QEO76" s="461"/>
      <c r="QEP76" s="461"/>
      <c r="QEQ76" s="462"/>
      <c r="QER76" s="462"/>
      <c r="QES76" s="462"/>
      <c r="QET76" s="463"/>
      <c r="QEV76" s="457"/>
      <c r="QEW76" s="461"/>
      <c r="QEX76" s="461"/>
      <c r="QEY76" s="462"/>
      <c r="QEZ76" s="462"/>
      <c r="QFA76" s="462"/>
      <c r="QFB76" s="463"/>
      <c r="QFD76" s="457"/>
      <c r="QFE76" s="461"/>
      <c r="QFF76" s="461"/>
      <c r="QFG76" s="462"/>
      <c r="QFH76" s="462"/>
      <c r="QFI76" s="462"/>
      <c r="QFJ76" s="463"/>
      <c r="QFL76" s="457"/>
      <c r="QFM76" s="461"/>
      <c r="QFN76" s="461"/>
      <c r="QFO76" s="462"/>
      <c r="QFP76" s="462"/>
      <c r="QFQ76" s="462"/>
      <c r="QFR76" s="463"/>
      <c r="QFT76" s="457"/>
      <c r="QFU76" s="461"/>
      <c r="QFV76" s="461"/>
      <c r="QFW76" s="462"/>
      <c r="QFX76" s="462"/>
      <c r="QFY76" s="462"/>
      <c r="QFZ76" s="463"/>
      <c r="QGB76" s="457"/>
      <c r="QGC76" s="461"/>
      <c r="QGD76" s="461"/>
      <c r="QGE76" s="462"/>
      <c r="QGF76" s="462"/>
      <c r="QGG76" s="462"/>
      <c r="QGH76" s="463"/>
      <c r="QGJ76" s="457"/>
      <c r="QGK76" s="461"/>
      <c r="QGL76" s="461"/>
      <c r="QGM76" s="462"/>
      <c r="QGN76" s="462"/>
      <c r="QGO76" s="462"/>
      <c r="QGP76" s="463"/>
      <c r="QGR76" s="457"/>
      <c r="QGS76" s="461"/>
      <c r="QGT76" s="461"/>
      <c r="QGU76" s="462"/>
      <c r="QGV76" s="462"/>
      <c r="QGW76" s="462"/>
      <c r="QGX76" s="463"/>
      <c r="QGZ76" s="457"/>
      <c r="QHA76" s="461"/>
      <c r="QHB76" s="461"/>
      <c r="QHC76" s="462"/>
      <c r="QHD76" s="462"/>
      <c r="QHE76" s="462"/>
      <c r="QHF76" s="463"/>
      <c r="QHH76" s="457"/>
      <c r="QHI76" s="461"/>
      <c r="QHJ76" s="461"/>
      <c r="QHK76" s="462"/>
      <c r="QHL76" s="462"/>
      <c r="QHM76" s="462"/>
      <c r="QHN76" s="463"/>
      <c r="QHP76" s="457"/>
      <c r="QHQ76" s="461"/>
      <c r="QHR76" s="461"/>
      <c r="QHS76" s="462"/>
      <c r="QHT76" s="462"/>
      <c r="QHU76" s="462"/>
      <c r="QHV76" s="463"/>
      <c r="QHX76" s="457"/>
      <c r="QHY76" s="461"/>
      <c r="QHZ76" s="461"/>
      <c r="QIA76" s="462"/>
      <c r="QIB76" s="462"/>
      <c r="QIC76" s="462"/>
      <c r="QID76" s="463"/>
      <c r="QIF76" s="457"/>
      <c r="QIG76" s="461"/>
      <c r="QIH76" s="461"/>
      <c r="QII76" s="462"/>
      <c r="QIJ76" s="462"/>
      <c r="QIK76" s="462"/>
      <c r="QIL76" s="463"/>
      <c r="QIN76" s="457"/>
      <c r="QIO76" s="461"/>
      <c r="QIP76" s="461"/>
      <c r="QIQ76" s="462"/>
      <c r="QIR76" s="462"/>
      <c r="QIS76" s="462"/>
      <c r="QIT76" s="463"/>
      <c r="QIV76" s="457"/>
      <c r="QIW76" s="461"/>
      <c r="QIX76" s="461"/>
      <c r="QIY76" s="462"/>
      <c r="QIZ76" s="462"/>
      <c r="QJA76" s="462"/>
      <c r="QJB76" s="463"/>
      <c r="QJD76" s="457"/>
      <c r="QJE76" s="461"/>
      <c r="QJF76" s="461"/>
      <c r="QJG76" s="462"/>
      <c r="QJH76" s="462"/>
      <c r="QJI76" s="462"/>
      <c r="QJJ76" s="463"/>
      <c r="QJL76" s="457"/>
      <c r="QJM76" s="461"/>
      <c r="QJN76" s="461"/>
      <c r="QJO76" s="462"/>
      <c r="QJP76" s="462"/>
      <c r="QJQ76" s="462"/>
      <c r="QJR76" s="463"/>
      <c r="QJT76" s="457"/>
      <c r="QJU76" s="461"/>
      <c r="QJV76" s="461"/>
      <c r="QJW76" s="462"/>
      <c r="QJX76" s="462"/>
      <c r="QJY76" s="462"/>
      <c r="QJZ76" s="463"/>
      <c r="QKB76" s="457"/>
      <c r="QKC76" s="461"/>
      <c r="QKD76" s="461"/>
      <c r="QKE76" s="462"/>
      <c r="QKF76" s="462"/>
      <c r="QKG76" s="462"/>
      <c r="QKH76" s="463"/>
      <c r="QKJ76" s="457"/>
      <c r="QKK76" s="461"/>
      <c r="QKL76" s="461"/>
      <c r="QKM76" s="462"/>
      <c r="QKN76" s="462"/>
      <c r="QKO76" s="462"/>
      <c r="QKP76" s="463"/>
      <c r="QKR76" s="457"/>
      <c r="QKS76" s="461"/>
      <c r="QKT76" s="461"/>
      <c r="QKU76" s="462"/>
      <c r="QKV76" s="462"/>
      <c r="QKW76" s="462"/>
      <c r="QKX76" s="463"/>
      <c r="QKZ76" s="457"/>
      <c r="QLA76" s="461"/>
      <c r="QLB76" s="461"/>
      <c r="QLC76" s="462"/>
      <c r="QLD76" s="462"/>
      <c r="QLE76" s="462"/>
      <c r="QLF76" s="463"/>
      <c r="QLH76" s="457"/>
      <c r="QLI76" s="461"/>
      <c r="QLJ76" s="461"/>
      <c r="QLK76" s="462"/>
      <c r="QLL76" s="462"/>
      <c r="QLM76" s="462"/>
      <c r="QLN76" s="463"/>
      <c r="QLP76" s="457"/>
      <c r="QLQ76" s="461"/>
      <c r="QLR76" s="461"/>
      <c r="QLS76" s="462"/>
      <c r="QLT76" s="462"/>
      <c r="QLU76" s="462"/>
      <c r="QLV76" s="463"/>
      <c r="QLX76" s="457"/>
      <c r="QLY76" s="461"/>
      <c r="QLZ76" s="461"/>
      <c r="QMA76" s="462"/>
      <c r="QMB76" s="462"/>
      <c r="QMC76" s="462"/>
      <c r="QMD76" s="463"/>
      <c r="QMF76" s="457"/>
      <c r="QMG76" s="461"/>
      <c r="QMH76" s="461"/>
      <c r="QMI76" s="462"/>
      <c r="QMJ76" s="462"/>
      <c r="QMK76" s="462"/>
      <c r="QML76" s="463"/>
      <c r="QMN76" s="457"/>
      <c r="QMO76" s="461"/>
      <c r="QMP76" s="461"/>
      <c r="QMQ76" s="462"/>
      <c r="QMR76" s="462"/>
      <c r="QMS76" s="462"/>
      <c r="QMT76" s="463"/>
      <c r="QMV76" s="457"/>
      <c r="QMW76" s="461"/>
      <c r="QMX76" s="461"/>
      <c r="QMY76" s="462"/>
      <c r="QMZ76" s="462"/>
      <c r="QNA76" s="462"/>
      <c r="QNB76" s="463"/>
      <c r="QND76" s="457"/>
      <c r="QNE76" s="461"/>
      <c r="QNF76" s="461"/>
      <c r="QNG76" s="462"/>
      <c r="QNH76" s="462"/>
      <c r="QNI76" s="462"/>
      <c r="QNJ76" s="463"/>
      <c r="QNL76" s="457"/>
      <c r="QNM76" s="461"/>
      <c r="QNN76" s="461"/>
      <c r="QNO76" s="462"/>
      <c r="QNP76" s="462"/>
      <c r="QNQ76" s="462"/>
      <c r="QNR76" s="463"/>
      <c r="QNT76" s="457"/>
      <c r="QNU76" s="461"/>
      <c r="QNV76" s="461"/>
      <c r="QNW76" s="462"/>
      <c r="QNX76" s="462"/>
      <c r="QNY76" s="462"/>
      <c r="QNZ76" s="463"/>
      <c r="QOB76" s="457"/>
      <c r="QOC76" s="461"/>
      <c r="QOD76" s="461"/>
      <c r="QOE76" s="462"/>
      <c r="QOF76" s="462"/>
      <c r="QOG76" s="462"/>
      <c r="QOH76" s="463"/>
      <c r="QOJ76" s="457"/>
      <c r="QOK76" s="461"/>
      <c r="QOL76" s="461"/>
      <c r="QOM76" s="462"/>
      <c r="QON76" s="462"/>
      <c r="QOO76" s="462"/>
      <c r="QOP76" s="463"/>
      <c r="QOR76" s="457"/>
      <c r="QOS76" s="461"/>
      <c r="QOT76" s="461"/>
      <c r="QOU76" s="462"/>
      <c r="QOV76" s="462"/>
      <c r="QOW76" s="462"/>
      <c r="QOX76" s="463"/>
      <c r="QOZ76" s="457"/>
      <c r="QPA76" s="461"/>
      <c r="QPB76" s="461"/>
      <c r="QPC76" s="462"/>
      <c r="QPD76" s="462"/>
      <c r="QPE76" s="462"/>
      <c r="QPF76" s="463"/>
      <c r="QPH76" s="457"/>
      <c r="QPI76" s="461"/>
      <c r="QPJ76" s="461"/>
      <c r="QPK76" s="462"/>
      <c r="QPL76" s="462"/>
      <c r="QPM76" s="462"/>
      <c r="QPN76" s="463"/>
      <c r="QPP76" s="457"/>
      <c r="QPQ76" s="461"/>
      <c r="QPR76" s="461"/>
      <c r="QPS76" s="462"/>
      <c r="QPT76" s="462"/>
      <c r="QPU76" s="462"/>
      <c r="QPV76" s="463"/>
      <c r="QPX76" s="457"/>
      <c r="QPY76" s="461"/>
      <c r="QPZ76" s="461"/>
      <c r="QQA76" s="462"/>
      <c r="QQB76" s="462"/>
      <c r="QQC76" s="462"/>
      <c r="QQD76" s="463"/>
      <c r="QQF76" s="457"/>
      <c r="QQG76" s="461"/>
      <c r="QQH76" s="461"/>
      <c r="QQI76" s="462"/>
      <c r="QQJ76" s="462"/>
      <c r="QQK76" s="462"/>
      <c r="QQL76" s="463"/>
      <c r="QQN76" s="457"/>
      <c r="QQO76" s="461"/>
      <c r="QQP76" s="461"/>
      <c r="QQQ76" s="462"/>
      <c r="QQR76" s="462"/>
      <c r="QQS76" s="462"/>
      <c r="QQT76" s="463"/>
      <c r="QQV76" s="457"/>
      <c r="QQW76" s="461"/>
      <c r="QQX76" s="461"/>
      <c r="QQY76" s="462"/>
      <c r="QQZ76" s="462"/>
      <c r="QRA76" s="462"/>
      <c r="QRB76" s="463"/>
      <c r="QRD76" s="457"/>
      <c r="QRE76" s="461"/>
      <c r="QRF76" s="461"/>
      <c r="QRG76" s="462"/>
      <c r="QRH76" s="462"/>
      <c r="QRI76" s="462"/>
      <c r="QRJ76" s="463"/>
      <c r="QRL76" s="457"/>
      <c r="QRM76" s="461"/>
      <c r="QRN76" s="461"/>
      <c r="QRO76" s="462"/>
      <c r="QRP76" s="462"/>
      <c r="QRQ76" s="462"/>
      <c r="QRR76" s="463"/>
      <c r="QRT76" s="457"/>
      <c r="QRU76" s="461"/>
      <c r="QRV76" s="461"/>
      <c r="QRW76" s="462"/>
      <c r="QRX76" s="462"/>
      <c r="QRY76" s="462"/>
      <c r="QRZ76" s="463"/>
      <c r="QSB76" s="457"/>
      <c r="QSC76" s="461"/>
      <c r="QSD76" s="461"/>
      <c r="QSE76" s="462"/>
      <c r="QSF76" s="462"/>
      <c r="QSG76" s="462"/>
      <c r="QSH76" s="463"/>
      <c r="QSJ76" s="457"/>
      <c r="QSK76" s="461"/>
      <c r="QSL76" s="461"/>
      <c r="QSM76" s="462"/>
      <c r="QSN76" s="462"/>
      <c r="QSO76" s="462"/>
      <c r="QSP76" s="463"/>
      <c r="QSR76" s="457"/>
      <c r="QSS76" s="461"/>
      <c r="QST76" s="461"/>
      <c r="QSU76" s="462"/>
      <c r="QSV76" s="462"/>
      <c r="QSW76" s="462"/>
      <c r="QSX76" s="463"/>
      <c r="QSZ76" s="457"/>
      <c r="QTA76" s="461"/>
      <c r="QTB76" s="461"/>
      <c r="QTC76" s="462"/>
      <c r="QTD76" s="462"/>
      <c r="QTE76" s="462"/>
      <c r="QTF76" s="463"/>
      <c r="QTH76" s="457"/>
      <c r="QTI76" s="461"/>
      <c r="QTJ76" s="461"/>
      <c r="QTK76" s="462"/>
      <c r="QTL76" s="462"/>
      <c r="QTM76" s="462"/>
      <c r="QTN76" s="463"/>
      <c r="QTP76" s="457"/>
      <c r="QTQ76" s="461"/>
      <c r="QTR76" s="461"/>
      <c r="QTS76" s="462"/>
      <c r="QTT76" s="462"/>
      <c r="QTU76" s="462"/>
      <c r="QTV76" s="463"/>
      <c r="QTX76" s="457"/>
      <c r="QTY76" s="461"/>
      <c r="QTZ76" s="461"/>
      <c r="QUA76" s="462"/>
      <c r="QUB76" s="462"/>
      <c r="QUC76" s="462"/>
      <c r="QUD76" s="463"/>
      <c r="QUF76" s="457"/>
      <c r="QUG76" s="461"/>
      <c r="QUH76" s="461"/>
      <c r="QUI76" s="462"/>
      <c r="QUJ76" s="462"/>
      <c r="QUK76" s="462"/>
      <c r="QUL76" s="463"/>
      <c r="QUN76" s="457"/>
      <c r="QUO76" s="461"/>
      <c r="QUP76" s="461"/>
      <c r="QUQ76" s="462"/>
      <c r="QUR76" s="462"/>
      <c r="QUS76" s="462"/>
      <c r="QUT76" s="463"/>
      <c r="QUV76" s="457"/>
      <c r="QUW76" s="461"/>
      <c r="QUX76" s="461"/>
      <c r="QUY76" s="462"/>
      <c r="QUZ76" s="462"/>
      <c r="QVA76" s="462"/>
      <c r="QVB76" s="463"/>
      <c r="QVD76" s="457"/>
      <c r="QVE76" s="461"/>
      <c r="QVF76" s="461"/>
      <c r="QVG76" s="462"/>
      <c r="QVH76" s="462"/>
      <c r="QVI76" s="462"/>
      <c r="QVJ76" s="463"/>
      <c r="QVL76" s="457"/>
      <c r="QVM76" s="461"/>
      <c r="QVN76" s="461"/>
      <c r="QVO76" s="462"/>
      <c r="QVP76" s="462"/>
      <c r="QVQ76" s="462"/>
      <c r="QVR76" s="463"/>
      <c r="QVT76" s="457"/>
      <c r="QVU76" s="461"/>
      <c r="QVV76" s="461"/>
      <c r="QVW76" s="462"/>
      <c r="QVX76" s="462"/>
      <c r="QVY76" s="462"/>
      <c r="QVZ76" s="463"/>
      <c r="QWB76" s="457"/>
      <c r="QWC76" s="461"/>
      <c r="QWD76" s="461"/>
      <c r="QWE76" s="462"/>
      <c r="QWF76" s="462"/>
      <c r="QWG76" s="462"/>
      <c r="QWH76" s="463"/>
      <c r="QWJ76" s="457"/>
      <c r="QWK76" s="461"/>
      <c r="QWL76" s="461"/>
      <c r="QWM76" s="462"/>
      <c r="QWN76" s="462"/>
      <c r="QWO76" s="462"/>
      <c r="QWP76" s="463"/>
      <c r="QWR76" s="457"/>
      <c r="QWS76" s="461"/>
      <c r="QWT76" s="461"/>
      <c r="QWU76" s="462"/>
      <c r="QWV76" s="462"/>
      <c r="QWW76" s="462"/>
      <c r="QWX76" s="463"/>
      <c r="QWZ76" s="457"/>
      <c r="QXA76" s="461"/>
      <c r="QXB76" s="461"/>
      <c r="QXC76" s="462"/>
      <c r="QXD76" s="462"/>
      <c r="QXE76" s="462"/>
      <c r="QXF76" s="463"/>
      <c r="QXH76" s="457"/>
      <c r="QXI76" s="461"/>
      <c r="QXJ76" s="461"/>
      <c r="QXK76" s="462"/>
      <c r="QXL76" s="462"/>
      <c r="QXM76" s="462"/>
      <c r="QXN76" s="463"/>
      <c r="QXP76" s="457"/>
      <c r="QXQ76" s="461"/>
      <c r="QXR76" s="461"/>
      <c r="QXS76" s="462"/>
      <c r="QXT76" s="462"/>
      <c r="QXU76" s="462"/>
      <c r="QXV76" s="463"/>
      <c r="QXX76" s="457"/>
      <c r="QXY76" s="461"/>
      <c r="QXZ76" s="461"/>
      <c r="QYA76" s="462"/>
      <c r="QYB76" s="462"/>
      <c r="QYC76" s="462"/>
      <c r="QYD76" s="463"/>
      <c r="QYF76" s="457"/>
      <c r="QYG76" s="461"/>
      <c r="QYH76" s="461"/>
      <c r="QYI76" s="462"/>
      <c r="QYJ76" s="462"/>
      <c r="QYK76" s="462"/>
      <c r="QYL76" s="463"/>
      <c r="QYN76" s="457"/>
      <c r="QYO76" s="461"/>
      <c r="QYP76" s="461"/>
      <c r="QYQ76" s="462"/>
      <c r="QYR76" s="462"/>
      <c r="QYS76" s="462"/>
      <c r="QYT76" s="463"/>
      <c r="QYV76" s="457"/>
      <c r="QYW76" s="461"/>
      <c r="QYX76" s="461"/>
      <c r="QYY76" s="462"/>
      <c r="QYZ76" s="462"/>
      <c r="QZA76" s="462"/>
      <c r="QZB76" s="463"/>
      <c r="QZD76" s="457"/>
      <c r="QZE76" s="461"/>
      <c r="QZF76" s="461"/>
      <c r="QZG76" s="462"/>
      <c r="QZH76" s="462"/>
      <c r="QZI76" s="462"/>
      <c r="QZJ76" s="463"/>
      <c r="QZL76" s="457"/>
      <c r="QZM76" s="461"/>
      <c r="QZN76" s="461"/>
      <c r="QZO76" s="462"/>
      <c r="QZP76" s="462"/>
      <c r="QZQ76" s="462"/>
      <c r="QZR76" s="463"/>
      <c r="QZT76" s="457"/>
      <c r="QZU76" s="461"/>
      <c r="QZV76" s="461"/>
      <c r="QZW76" s="462"/>
      <c r="QZX76" s="462"/>
      <c r="QZY76" s="462"/>
      <c r="QZZ76" s="463"/>
      <c r="RAB76" s="457"/>
      <c r="RAC76" s="461"/>
      <c r="RAD76" s="461"/>
      <c r="RAE76" s="462"/>
      <c r="RAF76" s="462"/>
      <c r="RAG76" s="462"/>
      <c r="RAH76" s="463"/>
      <c r="RAJ76" s="457"/>
      <c r="RAK76" s="461"/>
      <c r="RAL76" s="461"/>
      <c r="RAM76" s="462"/>
      <c r="RAN76" s="462"/>
      <c r="RAO76" s="462"/>
      <c r="RAP76" s="463"/>
      <c r="RAR76" s="457"/>
      <c r="RAS76" s="461"/>
      <c r="RAT76" s="461"/>
      <c r="RAU76" s="462"/>
      <c r="RAV76" s="462"/>
      <c r="RAW76" s="462"/>
      <c r="RAX76" s="463"/>
      <c r="RAZ76" s="457"/>
      <c r="RBA76" s="461"/>
      <c r="RBB76" s="461"/>
      <c r="RBC76" s="462"/>
      <c r="RBD76" s="462"/>
      <c r="RBE76" s="462"/>
      <c r="RBF76" s="463"/>
      <c r="RBH76" s="457"/>
      <c r="RBI76" s="461"/>
      <c r="RBJ76" s="461"/>
      <c r="RBK76" s="462"/>
      <c r="RBL76" s="462"/>
      <c r="RBM76" s="462"/>
      <c r="RBN76" s="463"/>
      <c r="RBP76" s="457"/>
      <c r="RBQ76" s="461"/>
      <c r="RBR76" s="461"/>
      <c r="RBS76" s="462"/>
      <c r="RBT76" s="462"/>
      <c r="RBU76" s="462"/>
      <c r="RBV76" s="463"/>
      <c r="RBX76" s="457"/>
      <c r="RBY76" s="461"/>
      <c r="RBZ76" s="461"/>
      <c r="RCA76" s="462"/>
      <c r="RCB76" s="462"/>
      <c r="RCC76" s="462"/>
      <c r="RCD76" s="463"/>
      <c r="RCF76" s="457"/>
      <c r="RCG76" s="461"/>
      <c r="RCH76" s="461"/>
      <c r="RCI76" s="462"/>
      <c r="RCJ76" s="462"/>
      <c r="RCK76" s="462"/>
      <c r="RCL76" s="463"/>
      <c r="RCN76" s="457"/>
      <c r="RCO76" s="461"/>
      <c r="RCP76" s="461"/>
      <c r="RCQ76" s="462"/>
      <c r="RCR76" s="462"/>
      <c r="RCS76" s="462"/>
      <c r="RCT76" s="463"/>
      <c r="RCV76" s="457"/>
      <c r="RCW76" s="461"/>
      <c r="RCX76" s="461"/>
      <c r="RCY76" s="462"/>
      <c r="RCZ76" s="462"/>
      <c r="RDA76" s="462"/>
      <c r="RDB76" s="463"/>
      <c r="RDD76" s="457"/>
      <c r="RDE76" s="461"/>
      <c r="RDF76" s="461"/>
      <c r="RDG76" s="462"/>
      <c r="RDH76" s="462"/>
      <c r="RDI76" s="462"/>
      <c r="RDJ76" s="463"/>
      <c r="RDL76" s="457"/>
      <c r="RDM76" s="461"/>
      <c r="RDN76" s="461"/>
      <c r="RDO76" s="462"/>
      <c r="RDP76" s="462"/>
      <c r="RDQ76" s="462"/>
      <c r="RDR76" s="463"/>
      <c r="RDT76" s="457"/>
      <c r="RDU76" s="461"/>
      <c r="RDV76" s="461"/>
      <c r="RDW76" s="462"/>
      <c r="RDX76" s="462"/>
      <c r="RDY76" s="462"/>
      <c r="RDZ76" s="463"/>
      <c r="REB76" s="457"/>
      <c r="REC76" s="461"/>
      <c r="RED76" s="461"/>
      <c r="REE76" s="462"/>
      <c r="REF76" s="462"/>
      <c r="REG76" s="462"/>
      <c r="REH76" s="463"/>
      <c r="REJ76" s="457"/>
      <c r="REK76" s="461"/>
      <c r="REL76" s="461"/>
      <c r="REM76" s="462"/>
      <c r="REN76" s="462"/>
      <c r="REO76" s="462"/>
      <c r="REP76" s="463"/>
      <c r="RER76" s="457"/>
      <c r="RES76" s="461"/>
      <c r="RET76" s="461"/>
      <c r="REU76" s="462"/>
      <c r="REV76" s="462"/>
      <c r="REW76" s="462"/>
      <c r="REX76" s="463"/>
      <c r="REZ76" s="457"/>
      <c r="RFA76" s="461"/>
      <c r="RFB76" s="461"/>
      <c r="RFC76" s="462"/>
      <c r="RFD76" s="462"/>
      <c r="RFE76" s="462"/>
      <c r="RFF76" s="463"/>
      <c r="RFH76" s="457"/>
      <c r="RFI76" s="461"/>
      <c r="RFJ76" s="461"/>
      <c r="RFK76" s="462"/>
      <c r="RFL76" s="462"/>
      <c r="RFM76" s="462"/>
      <c r="RFN76" s="463"/>
      <c r="RFP76" s="457"/>
      <c r="RFQ76" s="461"/>
      <c r="RFR76" s="461"/>
      <c r="RFS76" s="462"/>
      <c r="RFT76" s="462"/>
      <c r="RFU76" s="462"/>
      <c r="RFV76" s="463"/>
      <c r="RFX76" s="457"/>
      <c r="RFY76" s="461"/>
      <c r="RFZ76" s="461"/>
      <c r="RGA76" s="462"/>
      <c r="RGB76" s="462"/>
      <c r="RGC76" s="462"/>
      <c r="RGD76" s="463"/>
      <c r="RGF76" s="457"/>
      <c r="RGG76" s="461"/>
      <c r="RGH76" s="461"/>
      <c r="RGI76" s="462"/>
      <c r="RGJ76" s="462"/>
      <c r="RGK76" s="462"/>
      <c r="RGL76" s="463"/>
      <c r="RGN76" s="457"/>
      <c r="RGO76" s="461"/>
      <c r="RGP76" s="461"/>
      <c r="RGQ76" s="462"/>
      <c r="RGR76" s="462"/>
      <c r="RGS76" s="462"/>
      <c r="RGT76" s="463"/>
      <c r="RGV76" s="457"/>
      <c r="RGW76" s="461"/>
      <c r="RGX76" s="461"/>
      <c r="RGY76" s="462"/>
      <c r="RGZ76" s="462"/>
      <c r="RHA76" s="462"/>
      <c r="RHB76" s="463"/>
      <c r="RHD76" s="457"/>
      <c r="RHE76" s="461"/>
      <c r="RHF76" s="461"/>
      <c r="RHG76" s="462"/>
      <c r="RHH76" s="462"/>
      <c r="RHI76" s="462"/>
      <c r="RHJ76" s="463"/>
      <c r="RHL76" s="457"/>
      <c r="RHM76" s="461"/>
      <c r="RHN76" s="461"/>
      <c r="RHO76" s="462"/>
      <c r="RHP76" s="462"/>
      <c r="RHQ76" s="462"/>
      <c r="RHR76" s="463"/>
      <c r="RHT76" s="457"/>
      <c r="RHU76" s="461"/>
      <c r="RHV76" s="461"/>
      <c r="RHW76" s="462"/>
      <c r="RHX76" s="462"/>
      <c r="RHY76" s="462"/>
      <c r="RHZ76" s="463"/>
      <c r="RIB76" s="457"/>
      <c r="RIC76" s="461"/>
      <c r="RID76" s="461"/>
      <c r="RIE76" s="462"/>
      <c r="RIF76" s="462"/>
      <c r="RIG76" s="462"/>
      <c r="RIH76" s="463"/>
      <c r="RIJ76" s="457"/>
      <c r="RIK76" s="461"/>
      <c r="RIL76" s="461"/>
      <c r="RIM76" s="462"/>
      <c r="RIN76" s="462"/>
      <c r="RIO76" s="462"/>
      <c r="RIP76" s="463"/>
      <c r="RIR76" s="457"/>
      <c r="RIS76" s="461"/>
      <c r="RIT76" s="461"/>
      <c r="RIU76" s="462"/>
      <c r="RIV76" s="462"/>
      <c r="RIW76" s="462"/>
      <c r="RIX76" s="463"/>
      <c r="RIZ76" s="457"/>
      <c r="RJA76" s="461"/>
      <c r="RJB76" s="461"/>
      <c r="RJC76" s="462"/>
      <c r="RJD76" s="462"/>
      <c r="RJE76" s="462"/>
      <c r="RJF76" s="463"/>
      <c r="RJH76" s="457"/>
      <c r="RJI76" s="461"/>
      <c r="RJJ76" s="461"/>
      <c r="RJK76" s="462"/>
      <c r="RJL76" s="462"/>
      <c r="RJM76" s="462"/>
      <c r="RJN76" s="463"/>
      <c r="RJP76" s="457"/>
      <c r="RJQ76" s="461"/>
      <c r="RJR76" s="461"/>
      <c r="RJS76" s="462"/>
      <c r="RJT76" s="462"/>
      <c r="RJU76" s="462"/>
      <c r="RJV76" s="463"/>
      <c r="RJX76" s="457"/>
      <c r="RJY76" s="461"/>
      <c r="RJZ76" s="461"/>
      <c r="RKA76" s="462"/>
      <c r="RKB76" s="462"/>
      <c r="RKC76" s="462"/>
      <c r="RKD76" s="463"/>
      <c r="RKF76" s="457"/>
      <c r="RKG76" s="461"/>
      <c r="RKH76" s="461"/>
      <c r="RKI76" s="462"/>
      <c r="RKJ76" s="462"/>
      <c r="RKK76" s="462"/>
      <c r="RKL76" s="463"/>
      <c r="RKN76" s="457"/>
      <c r="RKO76" s="461"/>
      <c r="RKP76" s="461"/>
      <c r="RKQ76" s="462"/>
      <c r="RKR76" s="462"/>
      <c r="RKS76" s="462"/>
      <c r="RKT76" s="463"/>
      <c r="RKV76" s="457"/>
      <c r="RKW76" s="461"/>
      <c r="RKX76" s="461"/>
      <c r="RKY76" s="462"/>
      <c r="RKZ76" s="462"/>
      <c r="RLA76" s="462"/>
      <c r="RLB76" s="463"/>
      <c r="RLD76" s="457"/>
      <c r="RLE76" s="461"/>
      <c r="RLF76" s="461"/>
      <c r="RLG76" s="462"/>
      <c r="RLH76" s="462"/>
      <c r="RLI76" s="462"/>
      <c r="RLJ76" s="463"/>
      <c r="RLL76" s="457"/>
      <c r="RLM76" s="461"/>
      <c r="RLN76" s="461"/>
      <c r="RLO76" s="462"/>
      <c r="RLP76" s="462"/>
      <c r="RLQ76" s="462"/>
      <c r="RLR76" s="463"/>
      <c r="RLT76" s="457"/>
      <c r="RLU76" s="461"/>
      <c r="RLV76" s="461"/>
      <c r="RLW76" s="462"/>
      <c r="RLX76" s="462"/>
      <c r="RLY76" s="462"/>
      <c r="RLZ76" s="463"/>
      <c r="RMB76" s="457"/>
      <c r="RMC76" s="461"/>
      <c r="RMD76" s="461"/>
      <c r="RME76" s="462"/>
      <c r="RMF76" s="462"/>
      <c r="RMG76" s="462"/>
      <c r="RMH76" s="463"/>
      <c r="RMJ76" s="457"/>
      <c r="RMK76" s="461"/>
      <c r="RML76" s="461"/>
      <c r="RMM76" s="462"/>
      <c r="RMN76" s="462"/>
      <c r="RMO76" s="462"/>
      <c r="RMP76" s="463"/>
      <c r="RMR76" s="457"/>
      <c r="RMS76" s="461"/>
      <c r="RMT76" s="461"/>
      <c r="RMU76" s="462"/>
      <c r="RMV76" s="462"/>
      <c r="RMW76" s="462"/>
      <c r="RMX76" s="463"/>
      <c r="RMZ76" s="457"/>
      <c r="RNA76" s="461"/>
      <c r="RNB76" s="461"/>
      <c r="RNC76" s="462"/>
      <c r="RND76" s="462"/>
      <c r="RNE76" s="462"/>
      <c r="RNF76" s="463"/>
      <c r="RNH76" s="457"/>
      <c r="RNI76" s="461"/>
      <c r="RNJ76" s="461"/>
      <c r="RNK76" s="462"/>
      <c r="RNL76" s="462"/>
      <c r="RNM76" s="462"/>
      <c r="RNN76" s="463"/>
      <c r="RNP76" s="457"/>
      <c r="RNQ76" s="461"/>
      <c r="RNR76" s="461"/>
      <c r="RNS76" s="462"/>
      <c r="RNT76" s="462"/>
      <c r="RNU76" s="462"/>
      <c r="RNV76" s="463"/>
      <c r="RNX76" s="457"/>
      <c r="RNY76" s="461"/>
      <c r="RNZ76" s="461"/>
      <c r="ROA76" s="462"/>
      <c r="ROB76" s="462"/>
      <c r="ROC76" s="462"/>
      <c r="ROD76" s="463"/>
      <c r="ROF76" s="457"/>
      <c r="ROG76" s="461"/>
      <c r="ROH76" s="461"/>
      <c r="ROI76" s="462"/>
      <c r="ROJ76" s="462"/>
      <c r="ROK76" s="462"/>
      <c r="ROL76" s="463"/>
      <c r="RON76" s="457"/>
      <c r="ROO76" s="461"/>
      <c r="ROP76" s="461"/>
      <c r="ROQ76" s="462"/>
      <c r="ROR76" s="462"/>
      <c r="ROS76" s="462"/>
      <c r="ROT76" s="463"/>
      <c r="ROV76" s="457"/>
      <c r="ROW76" s="461"/>
      <c r="ROX76" s="461"/>
      <c r="ROY76" s="462"/>
      <c r="ROZ76" s="462"/>
      <c r="RPA76" s="462"/>
      <c r="RPB76" s="463"/>
      <c r="RPD76" s="457"/>
      <c r="RPE76" s="461"/>
      <c r="RPF76" s="461"/>
      <c r="RPG76" s="462"/>
      <c r="RPH76" s="462"/>
      <c r="RPI76" s="462"/>
      <c r="RPJ76" s="463"/>
      <c r="RPL76" s="457"/>
      <c r="RPM76" s="461"/>
      <c r="RPN76" s="461"/>
      <c r="RPO76" s="462"/>
      <c r="RPP76" s="462"/>
      <c r="RPQ76" s="462"/>
      <c r="RPR76" s="463"/>
      <c r="RPT76" s="457"/>
      <c r="RPU76" s="461"/>
      <c r="RPV76" s="461"/>
      <c r="RPW76" s="462"/>
      <c r="RPX76" s="462"/>
      <c r="RPY76" s="462"/>
      <c r="RPZ76" s="463"/>
      <c r="RQB76" s="457"/>
      <c r="RQC76" s="461"/>
      <c r="RQD76" s="461"/>
      <c r="RQE76" s="462"/>
      <c r="RQF76" s="462"/>
      <c r="RQG76" s="462"/>
      <c r="RQH76" s="463"/>
      <c r="RQJ76" s="457"/>
      <c r="RQK76" s="461"/>
      <c r="RQL76" s="461"/>
      <c r="RQM76" s="462"/>
      <c r="RQN76" s="462"/>
      <c r="RQO76" s="462"/>
      <c r="RQP76" s="463"/>
      <c r="RQR76" s="457"/>
      <c r="RQS76" s="461"/>
      <c r="RQT76" s="461"/>
      <c r="RQU76" s="462"/>
      <c r="RQV76" s="462"/>
      <c r="RQW76" s="462"/>
      <c r="RQX76" s="463"/>
      <c r="RQZ76" s="457"/>
      <c r="RRA76" s="461"/>
      <c r="RRB76" s="461"/>
      <c r="RRC76" s="462"/>
      <c r="RRD76" s="462"/>
      <c r="RRE76" s="462"/>
      <c r="RRF76" s="463"/>
      <c r="RRH76" s="457"/>
      <c r="RRI76" s="461"/>
      <c r="RRJ76" s="461"/>
      <c r="RRK76" s="462"/>
      <c r="RRL76" s="462"/>
      <c r="RRM76" s="462"/>
      <c r="RRN76" s="463"/>
      <c r="RRP76" s="457"/>
      <c r="RRQ76" s="461"/>
      <c r="RRR76" s="461"/>
      <c r="RRS76" s="462"/>
      <c r="RRT76" s="462"/>
      <c r="RRU76" s="462"/>
      <c r="RRV76" s="463"/>
      <c r="RRX76" s="457"/>
      <c r="RRY76" s="461"/>
      <c r="RRZ76" s="461"/>
      <c r="RSA76" s="462"/>
      <c r="RSB76" s="462"/>
      <c r="RSC76" s="462"/>
      <c r="RSD76" s="463"/>
      <c r="RSF76" s="457"/>
      <c r="RSG76" s="461"/>
      <c r="RSH76" s="461"/>
      <c r="RSI76" s="462"/>
      <c r="RSJ76" s="462"/>
      <c r="RSK76" s="462"/>
      <c r="RSL76" s="463"/>
      <c r="RSN76" s="457"/>
      <c r="RSO76" s="461"/>
      <c r="RSP76" s="461"/>
      <c r="RSQ76" s="462"/>
      <c r="RSR76" s="462"/>
      <c r="RSS76" s="462"/>
      <c r="RST76" s="463"/>
      <c r="RSV76" s="457"/>
      <c r="RSW76" s="461"/>
      <c r="RSX76" s="461"/>
      <c r="RSY76" s="462"/>
      <c r="RSZ76" s="462"/>
      <c r="RTA76" s="462"/>
      <c r="RTB76" s="463"/>
      <c r="RTD76" s="457"/>
      <c r="RTE76" s="461"/>
      <c r="RTF76" s="461"/>
      <c r="RTG76" s="462"/>
      <c r="RTH76" s="462"/>
      <c r="RTI76" s="462"/>
      <c r="RTJ76" s="463"/>
      <c r="RTL76" s="457"/>
      <c r="RTM76" s="461"/>
      <c r="RTN76" s="461"/>
      <c r="RTO76" s="462"/>
      <c r="RTP76" s="462"/>
      <c r="RTQ76" s="462"/>
      <c r="RTR76" s="463"/>
      <c r="RTT76" s="457"/>
      <c r="RTU76" s="461"/>
      <c r="RTV76" s="461"/>
      <c r="RTW76" s="462"/>
      <c r="RTX76" s="462"/>
      <c r="RTY76" s="462"/>
      <c r="RTZ76" s="463"/>
      <c r="RUB76" s="457"/>
      <c r="RUC76" s="461"/>
      <c r="RUD76" s="461"/>
      <c r="RUE76" s="462"/>
      <c r="RUF76" s="462"/>
      <c r="RUG76" s="462"/>
      <c r="RUH76" s="463"/>
      <c r="RUJ76" s="457"/>
      <c r="RUK76" s="461"/>
      <c r="RUL76" s="461"/>
      <c r="RUM76" s="462"/>
      <c r="RUN76" s="462"/>
      <c r="RUO76" s="462"/>
      <c r="RUP76" s="463"/>
      <c r="RUR76" s="457"/>
      <c r="RUS76" s="461"/>
      <c r="RUT76" s="461"/>
      <c r="RUU76" s="462"/>
      <c r="RUV76" s="462"/>
      <c r="RUW76" s="462"/>
      <c r="RUX76" s="463"/>
      <c r="RUZ76" s="457"/>
      <c r="RVA76" s="461"/>
      <c r="RVB76" s="461"/>
      <c r="RVC76" s="462"/>
      <c r="RVD76" s="462"/>
      <c r="RVE76" s="462"/>
      <c r="RVF76" s="463"/>
      <c r="RVH76" s="457"/>
      <c r="RVI76" s="461"/>
      <c r="RVJ76" s="461"/>
      <c r="RVK76" s="462"/>
      <c r="RVL76" s="462"/>
      <c r="RVM76" s="462"/>
      <c r="RVN76" s="463"/>
      <c r="RVP76" s="457"/>
      <c r="RVQ76" s="461"/>
      <c r="RVR76" s="461"/>
      <c r="RVS76" s="462"/>
      <c r="RVT76" s="462"/>
      <c r="RVU76" s="462"/>
      <c r="RVV76" s="463"/>
      <c r="RVX76" s="457"/>
      <c r="RVY76" s="461"/>
      <c r="RVZ76" s="461"/>
      <c r="RWA76" s="462"/>
      <c r="RWB76" s="462"/>
      <c r="RWC76" s="462"/>
      <c r="RWD76" s="463"/>
      <c r="RWF76" s="457"/>
      <c r="RWG76" s="461"/>
      <c r="RWH76" s="461"/>
      <c r="RWI76" s="462"/>
      <c r="RWJ76" s="462"/>
      <c r="RWK76" s="462"/>
      <c r="RWL76" s="463"/>
      <c r="RWN76" s="457"/>
      <c r="RWO76" s="461"/>
      <c r="RWP76" s="461"/>
      <c r="RWQ76" s="462"/>
      <c r="RWR76" s="462"/>
      <c r="RWS76" s="462"/>
      <c r="RWT76" s="463"/>
      <c r="RWV76" s="457"/>
      <c r="RWW76" s="461"/>
      <c r="RWX76" s="461"/>
      <c r="RWY76" s="462"/>
      <c r="RWZ76" s="462"/>
      <c r="RXA76" s="462"/>
      <c r="RXB76" s="463"/>
      <c r="RXD76" s="457"/>
      <c r="RXE76" s="461"/>
      <c r="RXF76" s="461"/>
      <c r="RXG76" s="462"/>
      <c r="RXH76" s="462"/>
      <c r="RXI76" s="462"/>
      <c r="RXJ76" s="463"/>
      <c r="RXL76" s="457"/>
      <c r="RXM76" s="461"/>
      <c r="RXN76" s="461"/>
      <c r="RXO76" s="462"/>
      <c r="RXP76" s="462"/>
      <c r="RXQ76" s="462"/>
      <c r="RXR76" s="463"/>
      <c r="RXT76" s="457"/>
      <c r="RXU76" s="461"/>
      <c r="RXV76" s="461"/>
      <c r="RXW76" s="462"/>
      <c r="RXX76" s="462"/>
      <c r="RXY76" s="462"/>
      <c r="RXZ76" s="463"/>
      <c r="RYB76" s="457"/>
      <c r="RYC76" s="461"/>
      <c r="RYD76" s="461"/>
      <c r="RYE76" s="462"/>
      <c r="RYF76" s="462"/>
      <c r="RYG76" s="462"/>
      <c r="RYH76" s="463"/>
      <c r="RYJ76" s="457"/>
      <c r="RYK76" s="461"/>
      <c r="RYL76" s="461"/>
      <c r="RYM76" s="462"/>
      <c r="RYN76" s="462"/>
      <c r="RYO76" s="462"/>
      <c r="RYP76" s="463"/>
      <c r="RYR76" s="457"/>
      <c r="RYS76" s="461"/>
      <c r="RYT76" s="461"/>
      <c r="RYU76" s="462"/>
      <c r="RYV76" s="462"/>
      <c r="RYW76" s="462"/>
      <c r="RYX76" s="463"/>
      <c r="RYZ76" s="457"/>
      <c r="RZA76" s="461"/>
      <c r="RZB76" s="461"/>
      <c r="RZC76" s="462"/>
      <c r="RZD76" s="462"/>
      <c r="RZE76" s="462"/>
      <c r="RZF76" s="463"/>
      <c r="RZH76" s="457"/>
      <c r="RZI76" s="461"/>
      <c r="RZJ76" s="461"/>
      <c r="RZK76" s="462"/>
      <c r="RZL76" s="462"/>
      <c r="RZM76" s="462"/>
      <c r="RZN76" s="463"/>
      <c r="RZP76" s="457"/>
      <c r="RZQ76" s="461"/>
      <c r="RZR76" s="461"/>
      <c r="RZS76" s="462"/>
      <c r="RZT76" s="462"/>
      <c r="RZU76" s="462"/>
      <c r="RZV76" s="463"/>
      <c r="RZX76" s="457"/>
      <c r="RZY76" s="461"/>
      <c r="RZZ76" s="461"/>
      <c r="SAA76" s="462"/>
      <c r="SAB76" s="462"/>
      <c r="SAC76" s="462"/>
      <c r="SAD76" s="463"/>
      <c r="SAF76" s="457"/>
      <c r="SAG76" s="461"/>
      <c r="SAH76" s="461"/>
      <c r="SAI76" s="462"/>
      <c r="SAJ76" s="462"/>
      <c r="SAK76" s="462"/>
      <c r="SAL76" s="463"/>
      <c r="SAN76" s="457"/>
      <c r="SAO76" s="461"/>
      <c r="SAP76" s="461"/>
      <c r="SAQ76" s="462"/>
      <c r="SAR76" s="462"/>
      <c r="SAS76" s="462"/>
      <c r="SAT76" s="463"/>
      <c r="SAV76" s="457"/>
      <c r="SAW76" s="461"/>
      <c r="SAX76" s="461"/>
      <c r="SAY76" s="462"/>
      <c r="SAZ76" s="462"/>
      <c r="SBA76" s="462"/>
      <c r="SBB76" s="463"/>
      <c r="SBD76" s="457"/>
      <c r="SBE76" s="461"/>
      <c r="SBF76" s="461"/>
      <c r="SBG76" s="462"/>
      <c r="SBH76" s="462"/>
      <c r="SBI76" s="462"/>
      <c r="SBJ76" s="463"/>
      <c r="SBL76" s="457"/>
      <c r="SBM76" s="461"/>
      <c r="SBN76" s="461"/>
      <c r="SBO76" s="462"/>
      <c r="SBP76" s="462"/>
      <c r="SBQ76" s="462"/>
      <c r="SBR76" s="463"/>
      <c r="SBT76" s="457"/>
      <c r="SBU76" s="461"/>
      <c r="SBV76" s="461"/>
      <c r="SBW76" s="462"/>
      <c r="SBX76" s="462"/>
      <c r="SBY76" s="462"/>
      <c r="SBZ76" s="463"/>
      <c r="SCB76" s="457"/>
      <c r="SCC76" s="461"/>
      <c r="SCD76" s="461"/>
      <c r="SCE76" s="462"/>
      <c r="SCF76" s="462"/>
      <c r="SCG76" s="462"/>
      <c r="SCH76" s="463"/>
      <c r="SCJ76" s="457"/>
      <c r="SCK76" s="461"/>
      <c r="SCL76" s="461"/>
      <c r="SCM76" s="462"/>
      <c r="SCN76" s="462"/>
      <c r="SCO76" s="462"/>
      <c r="SCP76" s="463"/>
      <c r="SCR76" s="457"/>
      <c r="SCS76" s="461"/>
      <c r="SCT76" s="461"/>
      <c r="SCU76" s="462"/>
      <c r="SCV76" s="462"/>
      <c r="SCW76" s="462"/>
      <c r="SCX76" s="463"/>
      <c r="SCZ76" s="457"/>
      <c r="SDA76" s="461"/>
      <c r="SDB76" s="461"/>
      <c r="SDC76" s="462"/>
      <c r="SDD76" s="462"/>
      <c r="SDE76" s="462"/>
      <c r="SDF76" s="463"/>
      <c r="SDH76" s="457"/>
      <c r="SDI76" s="461"/>
      <c r="SDJ76" s="461"/>
      <c r="SDK76" s="462"/>
      <c r="SDL76" s="462"/>
      <c r="SDM76" s="462"/>
      <c r="SDN76" s="463"/>
      <c r="SDP76" s="457"/>
      <c r="SDQ76" s="461"/>
      <c r="SDR76" s="461"/>
      <c r="SDS76" s="462"/>
      <c r="SDT76" s="462"/>
      <c r="SDU76" s="462"/>
      <c r="SDV76" s="463"/>
      <c r="SDX76" s="457"/>
      <c r="SDY76" s="461"/>
      <c r="SDZ76" s="461"/>
      <c r="SEA76" s="462"/>
      <c r="SEB76" s="462"/>
      <c r="SEC76" s="462"/>
      <c r="SED76" s="463"/>
      <c r="SEF76" s="457"/>
      <c r="SEG76" s="461"/>
      <c r="SEH76" s="461"/>
      <c r="SEI76" s="462"/>
      <c r="SEJ76" s="462"/>
      <c r="SEK76" s="462"/>
      <c r="SEL76" s="463"/>
      <c r="SEN76" s="457"/>
      <c r="SEO76" s="461"/>
      <c r="SEP76" s="461"/>
      <c r="SEQ76" s="462"/>
      <c r="SER76" s="462"/>
      <c r="SES76" s="462"/>
      <c r="SET76" s="463"/>
      <c r="SEV76" s="457"/>
      <c r="SEW76" s="461"/>
      <c r="SEX76" s="461"/>
      <c r="SEY76" s="462"/>
      <c r="SEZ76" s="462"/>
      <c r="SFA76" s="462"/>
      <c r="SFB76" s="463"/>
      <c r="SFD76" s="457"/>
      <c r="SFE76" s="461"/>
      <c r="SFF76" s="461"/>
      <c r="SFG76" s="462"/>
      <c r="SFH76" s="462"/>
      <c r="SFI76" s="462"/>
      <c r="SFJ76" s="463"/>
      <c r="SFL76" s="457"/>
      <c r="SFM76" s="461"/>
      <c r="SFN76" s="461"/>
      <c r="SFO76" s="462"/>
      <c r="SFP76" s="462"/>
      <c r="SFQ76" s="462"/>
      <c r="SFR76" s="463"/>
      <c r="SFT76" s="457"/>
      <c r="SFU76" s="461"/>
      <c r="SFV76" s="461"/>
      <c r="SFW76" s="462"/>
      <c r="SFX76" s="462"/>
      <c r="SFY76" s="462"/>
      <c r="SFZ76" s="463"/>
      <c r="SGB76" s="457"/>
      <c r="SGC76" s="461"/>
      <c r="SGD76" s="461"/>
      <c r="SGE76" s="462"/>
      <c r="SGF76" s="462"/>
      <c r="SGG76" s="462"/>
      <c r="SGH76" s="463"/>
      <c r="SGJ76" s="457"/>
      <c r="SGK76" s="461"/>
      <c r="SGL76" s="461"/>
      <c r="SGM76" s="462"/>
      <c r="SGN76" s="462"/>
      <c r="SGO76" s="462"/>
      <c r="SGP76" s="463"/>
      <c r="SGR76" s="457"/>
      <c r="SGS76" s="461"/>
      <c r="SGT76" s="461"/>
      <c r="SGU76" s="462"/>
      <c r="SGV76" s="462"/>
      <c r="SGW76" s="462"/>
      <c r="SGX76" s="463"/>
      <c r="SGZ76" s="457"/>
      <c r="SHA76" s="461"/>
      <c r="SHB76" s="461"/>
      <c r="SHC76" s="462"/>
      <c r="SHD76" s="462"/>
      <c r="SHE76" s="462"/>
      <c r="SHF76" s="463"/>
      <c r="SHH76" s="457"/>
      <c r="SHI76" s="461"/>
      <c r="SHJ76" s="461"/>
      <c r="SHK76" s="462"/>
      <c r="SHL76" s="462"/>
      <c r="SHM76" s="462"/>
      <c r="SHN76" s="463"/>
      <c r="SHP76" s="457"/>
      <c r="SHQ76" s="461"/>
      <c r="SHR76" s="461"/>
      <c r="SHS76" s="462"/>
      <c r="SHT76" s="462"/>
      <c r="SHU76" s="462"/>
      <c r="SHV76" s="463"/>
      <c r="SHX76" s="457"/>
      <c r="SHY76" s="461"/>
      <c r="SHZ76" s="461"/>
      <c r="SIA76" s="462"/>
      <c r="SIB76" s="462"/>
      <c r="SIC76" s="462"/>
      <c r="SID76" s="463"/>
      <c r="SIF76" s="457"/>
      <c r="SIG76" s="461"/>
      <c r="SIH76" s="461"/>
      <c r="SII76" s="462"/>
      <c r="SIJ76" s="462"/>
      <c r="SIK76" s="462"/>
      <c r="SIL76" s="463"/>
      <c r="SIN76" s="457"/>
      <c r="SIO76" s="461"/>
      <c r="SIP76" s="461"/>
      <c r="SIQ76" s="462"/>
      <c r="SIR76" s="462"/>
      <c r="SIS76" s="462"/>
      <c r="SIT76" s="463"/>
      <c r="SIV76" s="457"/>
      <c r="SIW76" s="461"/>
      <c r="SIX76" s="461"/>
      <c r="SIY76" s="462"/>
      <c r="SIZ76" s="462"/>
      <c r="SJA76" s="462"/>
      <c r="SJB76" s="463"/>
      <c r="SJD76" s="457"/>
      <c r="SJE76" s="461"/>
      <c r="SJF76" s="461"/>
      <c r="SJG76" s="462"/>
      <c r="SJH76" s="462"/>
      <c r="SJI76" s="462"/>
      <c r="SJJ76" s="463"/>
      <c r="SJL76" s="457"/>
      <c r="SJM76" s="461"/>
      <c r="SJN76" s="461"/>
      <c r="SJO76" s="462"/>
      <c r="SJP76" s="462"/>
      <c r="SJQ76" s="462"/>
      <c r="SJR76" s="463"/>
      <c r="SJT76" s="457"/>
      <c r="SJU76" s="461"/>
      <c r="SJV76" s="461"/>
      <c r="SJW76" s="462"/>
      <c r="SJX76" s="462"/>
      <c r="SJY76" s="462"/>
      <c r="SJZ76" s="463"/>
      <c r="SKB76" s="457"/>
      <c r="SKC76" s="461"/>
      <c r="SKD76" s="461"/>
      <c r="SKE76" s="462"/>
      <c r="SKF76" s="462"/>
      <c r="SKG76" s="462"/>
      <c r="SKH76" s="463"/>
      <c r="SKJ76" s="457"/>
      <c r="SKK76" s="461"/>
      <c r="SKL76" s="461"/>
      <c r="SKM76" s="462"/>
      <c r="SKN76" s="462"/>
      <c r="SKO76" s="462"/>
      <c r="SKP76" s="463"/>
      <c r="SKR76" s="457"/>
      <c r="SKS76" s="461"/>
      <c r="SKT76" s="461"/>
      <c r="SKU76" s="462"/>
      <c r="SKV76" s="462"/>
      <c r="SKW76" s="462"/>
      <c r="SKX76" s="463"/>
      <c r="SKZ76" s="457"/>
      <c r="SLA76" s="461"/>
      <c r="SLB76" s="461"/>
      <c r="SLC76" s="462"/>
      <c r="SLD76" s="462"/>
      <c r="SLE76" s="462"/>
      <c r="SLF76" s="463"/>
      <c r="SLH76" s="457"/>
      <c r="SLI76" s="461"/>
      <c r="SLJ76" s="461"/>
      <c r="SLK76" s="462"/>
      <c r="SLL76" s="462"/>
      <c r="SLM76" s="462"/>
      <c r="SLN76" s="463"/>
      <c r="SLP76" s="457"/>
      <c r="SLQ76" s="461"/>
      <c r="SLR76" s="461"/>
      <c r="SLS76" s="462"/>
      <c r="SLT76" s="462"/>
      <c r="SLU76" s="462"/>
      <c r="SLV76" s="463"/>
      <c r="SLX76" s="457"/>
      <c r="SLY76" s="461"/>
      <c r="SLZ76" s="461"/>
      <c r="SMA76" s="462"/>
      <c r="SMB76" s="462"/>
      <c r="SMC76" s="462"/>
      <c r="SMD76" s="463"/>
      <c r="SMF76" s="457"/>
      <c r="SMG76" s="461"/>
      <c r="SMH76" s="461"/>
      <c r="SMI76" s="462"/>
      <c r="SMJ76" s="462"/>
      <c r="SMK76" s="462"/>
      <c r="SML76" s="463"/>
      <c r="SMN76" s="457"/>
      <c r="SMO76" s="461"/>
      <c r="SMP76" s="461"/>
      <c r="SMQ76" s="462"/>
      <c r="SMR76" s="462"/>
      <c r="SMS76" s="462"/>
      <c r="SMT76" s="463"/>
      <c r="SMV76" s="457"/>
      <c r="SMW76" s="461"/>
      <c r="SMX76" s="461"/>
      <c r="SMY76" s="462"/>
      <c r="SMZ76" s="462"/>
      <c r="SNA76" s="462"/>
      <c r="SNB76" s="463"/>
      <c r="SND76" s="457"/>
      <c r="SNE76" s="461"/>
      <c r="SNF76" s="461"/>
      <c r="SNG76" s="462"/>
      <c r="SNH76" s="462"/>
      <c r="SNI76" s="462"/>
      <c r="SNJ76" s="463"/>
      <c r="SNL76" s="457"/>
      <c r="SNM76" s="461"/>
      <c r="SNN76" s="461"/>
      <c r="SNO76" s="462"/>
      <c r="SNP76" s="462"/>
      <c r="SNQ76" s="462"/>
      <c r="SNR76" s="463"/>
      <c r="SNT76" s="457"/>
      <c r="SNU76" s="461"/>
      <c r="SNV76" s="461"/>
      <c r="SNW76" s="462"/>
      <c r="SNX76" s="462"/>
      <c r="SNY76" s="462"/>
      <c r="SNZ76" s="463"/>
      <c r="SOB76" s="457"/>
      <c r="SOC76" s="461"/>
      <c r="SOD76" s="461"/>
      <c r="SOE76" s="462"/>
      <c r="SOF76" s="462"/>
      <c r="SOG76" s="462"/>
      <c r="SOH76" s="463"/>
      <c r="SOJ76" s="457"/>
      <c r="SOK76" s="461"/>
      <c r="SOL76" s="461"/>
      <c r="SOM76" s="462"/>
      <c r="SON76" s="462"/>
      <c r="SOO76" s="462"/>
      <c r="SOP76" s="463"/>
      <c r="SOR76" s="457"/>
      <c r="SOS76" s="461"/>
      <c r="SOT76" s="461"/>
      <c r="SOU76" s="462"/>
      <c r="SOV76" s="462"/>
      <c r="SOW76" s="462"/>
      <c r="SOX76" s="463"/>
      <c r="SOZ76" s="457"/>
      <c r="SPA76" s="461"/>
      <c r="SPB76" s="461"/>
      <c r="SPC76" s="462"/>
      <c r="SPD76" s="462"/>
      <c r="SPE76" s="462"/>
      <c r="SPF76" s="463"/>
      <c r="SPH76" s="457"/>
      <c r="SPI76" s="461"/>
      <c r="SPJ76" s="461"/>
      <c r="SPK76" s="462"/>
      <c r="SPL76" s="462"/>
      <c r="SPM76" s="462"/>
      <c r="SPN76" s="463"/>
      <c r="SPP76" s="457"/>
      <c r="SPQ76" s="461"/>
      <c r="SPR76" s="461"/>
      <c r="SPS76" s="462"/>
      <c r="SPT76" s="462"/>
      <c r="SPU76" s="462"/>
      <c r="SPV76" s="463"/>
      <c r="SPX76" s="457"/>
      <c r="SPY76" s="461"/>
      <c r="SPZ76" s="461"/>
      <c r="SQA76" s="462"/>
      <c r="SQB76" s="462"/>
      <c r="SQC76" s="462"/>
      <c r="SQD76" s="463"/>
      <c r="SQF76" s="457"/>
      <c r="SQG76" s="461"/>
      <c r="SQH76" s="461"/>
      <c r="SQI76" s="462"/>
      <c r="SQJ76" s="462"/>
      <c r="SQK76" s="462"/>
      <c r="SQL76" s="463"/>
      <c r="SQN76" s="457"/>
      <c r="SQO76" s="461"/>
      <c r="SQP76" s="461"/>
      <c r="SQQ76" s="462"/>
      <c r="SQR76" s="462"/>
      <c r="SQS76" s="462"/>
      <c r="SQT76" s="463"/>
      <c r="SQV76" s="457"/>
      <c r="SQW76" s="461"/>
      <c r="SQX76" s="461"/>
      <c r="SQY76" s="462"/>
      <c r="SQZ76" s="462"/>
      <c r="SRA76" s="462"/>
      <c r="SRB76" s="463"/>
      <c r="SRD76" s="457"/>
      <c r="SRE76" s="461"/>
      <c r="SRF76" s="461"/>
      <c r="SRG76" s="462"/>
      <c r="SRH76" s="462"/>
      <c r="SRI76" s="462"/>
      <c r="SRJ76" s="463"/>
      <c r="SRL76" s="457"/>
      <c r="SRM76" s="461"/>
      <c r="SRN76" s="461"/>
      <c r="SRO76" s="462"/>
      <c r="SRP76" s="462"/>
      <c r="SRQ76" s="462"/>
      <c r="SRR76" s="463"/>
      <c r="SRT76" s="457"/>
      <c r="SRU76" s="461"/>
      <c r="SRV76" s="461"/>
      <c r="SRW76" s="462"/>
      <c r="SRX76" s="462"/>
      <c r="SRY76" s="462"/>
      <c r="SRZ76" s="463"/>
      <c r="SSB76" s="457"/>
      <c r="SSC76" s="461"/>
      <c r="SSD76" s="461"/>
      <c r="SSE76" s="462"/>
      <c r="SSF76" s="462"/>
      <c r="SSG76" s="462"/>
      <c r="SSH76" s="463"/>
      <c r="SSJ76" s="457"/>
      <c r="SSK76" s="461"/>
      <c r="SSL76" s="461"/>
      <c r="SSM76" s="462"/>
      <c r="SSN76" s="462"/>
      <c r="SSO76" s="462"/>
      <c r="SSP76" s="463"/>
      <c r="SSR76" s="457"/>
      <c r="SSS76" s="461"/>
      <c r="SST76" s="461"/>
      <c r="SSU76" s="462"/>
      <c r="SSV76" s="462"/>
      <c r="SSW76" s="462"/>
      <c r="SSX76" s="463"/>
      <c r="SSZ76" s="457"/>
      <c r="STA76" s="461"/>
      <c r="STB76" s="461"/>
      <c r="STC76" s="462"/>
      <c r="STD76" s="462"/>
      <c r="STE76" s="462"/>
      <c r="STF76" s="463"/>
      <c r="STH76" s="457"/>
      <c r="STI76" s="461"/>
      <c r="STJ76" s="461"/>
      <c r="STK76" s="462"/>
      <c r="STL76" s="462"/>
      <c r="STM76" s="462"/>
      <c r="STN76" s="463"/>
      <c r="STP76" s="457"/>
      <c r="STQ76" s="461"/>
      <c r="STR76" s="461"/>
      <c r="STS76" s="462"/>
      <c r="STT76" s="462"/>
      <c r="STU76" s="462"/>
      <c r="STV76" s="463"/>
      <c r="STX76" s="457"/>
      <c r="STY76" s="461"/>
      <c r="STZ76" s="461"/>
      <c r="SUA76" s="462"/>
      <c r="SUB76" s="462"/>
      <c r="SUC76" s="462"/>
      <c r="SUD76" s="463"/>
      <c r="SUF76" s="457"/>
      <c r="SUG76" s="461"/>
      <c r="SUH76" s="461"/>
      <c r="SUI76" s="462"/>
      <c r="SUJ76" s="462"/>
      <c r="SUK76" s="462"/>
      <c r="SUL76" s="463"/>
      <c r="SUN76" s="457"/>
      <c r="SUO76" s="461"/>
      <c r="SUP76" s="461"/>
      <c r="SUQ76" s="462"/>
      <c r="SUR76" s="462"/>
      <c r="SUS76" s="462"/>
      <c r="SUT76" s="463"/>
      <c r="SUV76" s="457"/>
      <c r="SUW76" s="461"/>
      <c r="SUX76" s="461"/>
      <c r="SUY76" s="462"/>
      <c r="SUZ76" s="462"/>
      <c r="SVA76" s="462"/>
      <c r="SVB76" s="463"/>
      <c r="SVD76" s="457"/>
      <c r="SVE76" s="461"/>
      <c r="SVF76" s="461"/>
      <c r="SVG76" s="462"/>
      <c r="SVH76" s="462"/>
      <c r="SVI76" s="462"/>
      <c r="SVJ76" s="463"/>
      <c r="SVL76" s="457"/>
      <c r="SVM76" s="461"/>
      <c r="SVN76" s="461"/>
      <c r="SVO76" s="462"/>
      <c r="SVP76" s="462"/>
      <c r="SVQ76" s="462"/>
      <c r="SVR76" s="463"/>
      <c r="SVT76" s="457"/>
      <c r="SVU76" s="461"/>
      <c r="SVV76" s="461"/>
      <c r="SVW76" s="462"/>
      <c r="SVX76" s="462"/>
      <c r="SVY76" s="462"/>
      <c r="SVZ76" s="463"/>
      <c r="SWB76" s="457"/>
      <c r="SWC76" s="461"/>
      <c r="SWD76" s="461"/>
      <c r="SWE76" s="462"/>
      <c r="SWF76" s="462"/>
      <c r="SWG76" s="462"/>
      <c r="SWH76" s="463"/>
      <c r="SWJ76" s="457"/>
      <c r="SWK76" s="461"/>
      <c r="SWL76" s="461"/>
      <c r="SWM76" s="462"/>
      <c r="SWN76" s="462"/>
      <c r="SWO76" s="462"/>
      <c r="SWP76" s="463"/>
      <c r="SWR76" s="457"/>
      <c r="SWS76" s="461"/>
      <c r="SWT76" s="461"/>
      <c r="SWU76" s="462"/>
      <c r="SWV76" s="462"/>
      <c r="SWW76" s="462"/>
      <c r="SWX76" s="463"/>
      <c r="SWZ76" s="457"/>
      <c r="SXA76" s="461"/>
      <c r="SXB76" s="461"/>
      <c r="SXC76" s="462"/>
      <c r="SXD76" s="462"/>
      <c r="SXE76" s="462"/>
      <c r="SXF76" s="463"/>
      <c r="SXH76" s="457"/>
      <c r="SXI76" s="461"/>
      <c r="SXJ76" s="461"/>
      <c r="SXK76" s="462"/>
      <c r="SXL76" s="462"/>
      <c r="SXM76" s="462"/>
      <c r="SXN76" s="463"/>
      <c r="SXP76" s="457"/>
      <c r="SXQ76" s="461"/>
      <c r="SXR76" s="461"/>
      <c r="SXS76" s="462"/>
      <c r="SXT76" s="462"/>
      <c r="SXU76" s="462"/>
      <c r="SXV76" s="463"/>
      <c r="SXX76" s="457"/>
      <c r="SXY76" s="461"/>
      <c r="SXZ76" s="461"/>
      <c r="SYA76" s="462"/>
      <c r="SYB76" s="462"/>
      <c r="SYC76" s="462"/>
      <c r="SYD76" s="463"/>
      <c r="SYF76" s="457"/>
      <c r="SYG76" s="461"/>
      <c r="SYH76" s="461"/>
      <c r="SYI76" s="462"/>
      <c r="SYJ76" s="462"/>
      <c r="SYK76" s="462"/>
      <c r="SYL76" s="463"/>
      <c r="SYN76" s="457"/>
      <c r="SYO76" s="461"/>
      <c r="SYP76" s="461"/>
      <c r="SYQ76" s="462"/>
      <c r="SYR76" s="462"/>
      <c r="SYS76" s="462"/>
      <c r="SYT76" s="463"/>
      <c r="SYV76" s="457"/>
      <c r="SYW76" s="461"/>
      <c r="SYX76" s="461"/>
      <c r="SYY76" s="462"/>
      <c r="SYZ76" s="462"/>
      <c r="SZA76" s="462"/>
      <c r="SZB76" s="463"/>
      <c r="SZD76" s="457"/>
      <c r="SZE76" s="461"/>
      <c r="SZF76" s="461"/>
      <c r="SZG76" s="462"/>
      <c r="SZH76" s="462"/>
      <c r="SZI76" s="462"/>
      <c r="SZJ76" s="463"/>
      <c r="SZL76" s="457"/>
      <c r="SZM76" s="461"/>
      <c r="SZN76" s="461"/>
      <c r="SZO76" s="462"/>
      <c r="SZP76" s="462"/>
      <c r="SZQ76" s="462"/>
      <c r="SZR76" s="463"/>
      <c r="SZT76" s="457"/>
      <c r="SZU76" s="461"/>
      <c r="SZV76" s="461"/>
      <c r="SZW76" s="462"/>
      <c r="SZX76" s="462"/>
      <c r="SZY76" s="462"/>
      <c r="SZZ76" s="463"/>
      <c r="TAB76" s="457"/>
      <c r="TAC76" s="461"/>
      <c r="TAD76" s="461"/>
      <c r="TAE76" s="462"/>
      <c r="TAF76" s="462"/>
      <c r="TAG76" s="462"/>
      <c r="TAH76" s="463"/>
      <c r="TAJ76" s="457"/>
      <c r="TAK76" s="461"/>
      <c r="TAL76" s="461"/>
      <c r="TAM76" s="462"/>
      <c r="TAN76" s="462"/>
      <c r="TAO76" s="462"/>
      <c r="TAP76" s="463"/>
      <c r="TAR76" s="457"/>
      <c r="TAS76" s="461"/>
      <c r="TAT76" s="461"/>
      <c r="TAU76" s="462"/>
      <c r="TAV76" s="462"/>
      <c r="TAW76" s="462"/>
      <c r="TAX76" s="463"/>
      <c r="TAZ76" s="457"/>
      <c r="TBA76" s="461"/>
      <c r="TBB76" s="461"/>
      <c r="TBC76" s="462"/>
      <c r="TBD76" s="462"/>
      <c r="TBE76" s="462"/>
      <c r="TBF76" s="463"/>
      <c r="TBH76" s="457"/>
      <c r="TBI76" s="461"/>
      <c r="TBJ76" s="461"/>
      <c r="TBK76" s="462"/>
      <c r="TBL76" s="462"/>
      <c r="TBM76" s="462"/>
      <c r="TBN76" s="463"/>
      <c r="TBP76" s="457"/>
      <c r="TBQ76" s="461"/>
      <c r="TBR76" s="461"/>
      <c r="TBS76" s="462"/>
      <c r="TBT76" s="462"/>
      <c r="TBU76" s="462"/>
      <c r="TBV76" s="463"/>
      <c r="TBX76" s="457"/>
      <c r="TBY76" s="461"/>
      <c r="TBZ76" s="461"/>
      <c r="TCA76" s="462"/>
      <c r="TCB76" s="462"/>
      <c r="TCC76" s="462"/>
      <c r="TCD76" s="463"/>
      <c r="TCF76" s="457"/>
      <c r="TCG76" s="461"/>
      <c r="TCH76" s="461"/>
      <c r="TCI76" s="462"/>
      <c r="TCJ76" s="462"/>
      <c r="TCK76" s="462"/>
      <c r="TCL76" s="463"/>
      <c r="TCN76" s="457"/>
      <c r="TCO76" s="461"/>
      <c r="TCP76" s="461"/>
      <c r="TCQ76" s="462"/>
      <c r="TCR76" s="462"/>
      <c r="TCS76" s="462"/>
      <c r="TCT76" s="463"/>
      <c r="TCV76" s="457"/>
      <c r="TCW76" s="461"/>
      <c r="TCX76" s="461"/>
      <c r="TCY76" s="462"/>
      <c r="TCZ76" s="462"/>
      <c r="TDA76" s="462"/>
      <c r="TDB76" s="463"/>
      <c r="TDD76" s="457"/>
      <c r="TDE76" s="461"/>
      <c r="TDF76" s="461"/>
      <c r="TDG76" s="462"/>
      <c r="TDH76" s="462"/>
      <c r="TDI76" s="462"/>
      <c r="TDJ76" s="463"/>
      <c r="TDL76" s="457"/>
      <c r="TDM76" s="461"/>
      <c r="TDN76" s="461"/>
      <c r="TDO76" s="462"/>
      <c r="TDP76" s="462"/>
      <c r="TDQ76" s="462"/>
      <c r="TDR76" s="463"/>
      <c r="TDT76" s="457"/>
      <c r="TDU76" s="461"/>
      <c r="TDV76" s="461"/>
      <c r="TDW76" s="462"/>
      <c r="TDX76" s="462"/>
      <c r="TDY76" s="462"/>
      <c r="TDZ76" s="463"/>
      <c r="TEB76" s="457"/>
      <c r="TEC76" s="461"/>
      <c r="TED76" s="461"/>
      <c r="TEE76" s="462"/>
      <c r="TEF76" s="462"/>
      <c r="TEG76" s="462"/>
      <c r="TEH76" s="463"/>
      <c r="TEJ76" s="457"/>
      <c r="TEK76" s="461"/>
      <c r="TEL76" s="461"/>
      <c r="TEM76" s="462"/>
      <c r="TEN76" s="462"/>
      <c r="TEO76" s="462"/>
      <c r="TEP76" s="463"/>
      <c r="TER76" s="457"/>
      <c r="TES76" s="461"/>
      <c r="TET76" s="461"/>
      <c r="TEU76" s="462"/>
      <c r="TEV76" s="462"/>
      <c r="TEW76" s="462"/>
      <c r="TEX76" s="463"/>
      <c r="TEZ76" s="457"/>
      <c r="TFA76" s="461"/>
      <c r="TFB76" s="461"/>
      <c r="TFC76" s="462"/>
      <c r="TFD76" s="462"/>
      <c r="TFE76" s="462"/>
      <c r="TFF76" s="463"/>
      <c r="TFH76" s="457"/>
      <c r="TFI76" s="461"/>
      <c r="TFJ76" s="461"/>
      <c r="TFK76" s="462"/>
      <c r="TFL76" s="462"/>
      <c r="TFM76" s="462"/>
      <c r="TFN76" s="463"/>
      <c r="TFP76" s="457"/>
      <c r="TFQ76" s="461"/>
      <c r="TFR76" s="461"/>
      <c r="TFS76" s="462"/>
      <c r="TFT76" s="462"/>
      <c r="TFU76" s="462"/>
      <c r="TFV76" s="463"/>
      <c r="TFX76" s="457"/>
      <c r="TFY76" s="461"/>
      <c r="TFZ76" s="461"/>
      <c r="TGA76" s="462"/>
      <c r="TGB76" s="462"/>
      <c r="TGC76" s="462"/>
      <c r="TGD76" s="463"/>
      <c r="TGF76" s="457"/>
      <c r="TGG76" s="461"/>
      <c r="TGH76" s="461"/>
      <c r="TGI76" s="462"/>
      <c r="TGJ76" s="462"/>
      <c r="TGK76" s="462"/>
      <c r="TGL76" s="463"/>
      <c r="TGN76" s="457"/>
      <c r="TGO76" s="461"/>
      <c r="TGP76" s="461"/>
      <c r="TGQ76" s="462"/>
      <c r="TGR76" s="462"/>
      <c r="TGS76" s="462"/>
      <c r="TGT76" s="463"/>
      <c r="TGV76" s="457"/>
      <c r="TGW76" s="461"/>
      <c r="TGX76" s="461"/>
      <c r="TGY76" s="462"/>
      <c r="TGZ76" s="462"/>
      <c r="THA76" s="462"/>
      <c r="THB76" s="463"/>
      <c r="THD76" s="457"/>
      <c r="THE76" s="461"/>
      <c r="THF76" s="461"/>
      <c r="THG76" s="462"/>
      <c r="THH76" s="462"/>
      <c r="THI76" s="462"/>
      <c r="THJ76" s="463"/>
      <c r="THL76" s="457"/>
      <c r="THM76" s="461"/>
      <c r="THN76" s="461"/>
      <c r="THO76" s="462"/>
      <c r="THP76" s="462"/>
      <c r="THQ76" s="462"/>
      <c r="THR76" s="463"/>
      <c r="THT76" s="457"/>
      <c r="THU76" s="461"/>
      <c r="THV76" s="461"/>
      <c r="THW76" s="462"/>
      <c r="THX76" s="462"/>
      <c r="THY76" s="462"/>
      <c r="THZ76" s="463"/>
      <c r="TIB76" s="457"/>
      <c r="TIC76" s="461"/>
      <c r="TID76" s="461"/>
      <c r="TIE76" s="462"/>
      <c r="TIF76" s="462"/>
      <c r="TIG76" s="462"/>
      <c r="TIH76" s="463"/>
      <c r="TIJ76" s="457"/>
      <c r="TIK76" s="461"/>
      <c r="TIL76" s="461"/>
      <c r="TIM76" s="462"/>
      <c r="TIN76" s="462"/>
      <c r="TIO76" s="462"/>
      <c r="TIP76" s="463"/>
      <c r="TIR76" s="457"/>
      <c r="TIS76" s="461"/>
      <c r="TIT76" s="461"/>
      <c r="TIU76" s="462"/>
      <c r="TIV76" s="462"/>
      <c r="TIW76" s="462"/>
      <c r="TIX76" s="463"/>
      <c r="TIZ76" s="457"/>
      <c r="TJA76" s="461"/>
      <c r="TJB76" s="461"/>
      <c r="TJC76" s="462"/>
      <c r="TJD76" s="462"/>
      <c r="TJE76" s="462"/>
      <c r="TJF76" s="463"/>
      <c r="TJH76" s="457"/>
      <c r="TJI76" s="461"/>
      <c r="TJJ76" s="461"/>
      <c r="TJK76" s="462"/>
      <c r="TJL76" s="462"/>
      <c r="TJM76" s="462"/>
      <c r="TJN76" s="463"/>
      <c r="TJP76" s="457"/>
      <c r="TJQ76" s="461"/>
      <c r="TJR76" s="461"/>
      <c r="TJS76" s="462"/>
      <c r="TJT76" s="462"/>
      <c r="TJU76" s="462"/>
      <c r="TJV76" s="463"/>
      <c r="TJX76" s="457"/>
      <c r="TJY76" s="461"/>
      <c r="TJZ76" s="461"/>
      <c r="TKA76" s="462"/>
      <c r="TKB76" s="462"/>
      <c r="TKC76" s="462"/>
      <c r="TKD76" s="463"/>
      <c r="TKF76" s="457"/>
      <c r="TKG76" s="461"/>
      <c r="TKH76" s="461"/>
      <c r="TKI76" s="462"/>
      <c r="TKJ76" s="462"/>
      <c r="TKK76" s="462"/>
      <c r="TKL76" s="463"/>
      <c r="TKN76" s="457"/>
      <c r="TKO76" s="461"/>
      <c r="TKP76" s="461"/>
      <c r="TKQ76" s="462"/>
      <c r="TKR76" s="462"/>
      <c r="TKS76" s="462"/>
      <c r="TKT76" s="463"/>
      <c r="TKV76" s="457"/>
      <c r="TKW76" s="461"/>
      <c r="TKX76" s="461"/>
      <c r="TKY76" s="462"/>
      <c r="TKZ76" s="462"/>
      <c r="TLA76" s="462"/>
      <c r="TLB76" s="463"/>
      <c r="TLD76" s="457"/>
      <c r="TLE76" s="461"/>
      <c r="TLF76" s="461"/>
      <c r="TLG76" s="462"/>
      <c r="TLH76" s="462"/>
      <c r="TLI76" s="462"/>
      <c r="TLJ76" s="463"/>
      <c r="TLL76" s="457"/>
      <c r="TLM76" s="461"/>
      <c r="TLN76" s="461"/>
      <c r="TLO76" s="462"/>
      <c r="TLP76" s="462"/>
      <c r="TLQ76" s="462"/>
      <c r="TLR76" s="463"/>
      <c r="TLT76" s="457"/>
      <c r="TLU76" s="461"/>
      <c r="TLV76" s="461"/>
      <c r="TLW76" s="462"/>
      <c r="TLX76" s="462"/>
      <c r="TLY76" s="462"/>
      <c r="TLZ76" s="463"/>
      <c r="TMB76" s="457"/>
      <c r="TMC76" s="461"/>
      <c r="TMD76" s="461"/>
      <c r="TME76" s="462"/>
      <c r="TMF76" s="462"/>
      <c r="TMG76" s="462"/>
      <c r="TMH76" s="463"/>
      <c r="TMJ76" s="457"/>
      <c r="TMK76" s="461"/>
      <c r="TML76" s="461"/>
      <c r="TMM76" s="462"/>
      <c r="TMN76" s="462"/>
      <c r="TMO76" s="462"/>
      <c r="TMP76" s="463"/>
      <c r="TMR76" s="457"/>
      <c r="TMS76" s="461"/>
      <c r="TMT76" s="461"/>
      <c r="TMU76" s="462"/>
      <c r="TMV76" s="462"/>
      <c r="TMW76" s="462"/>
      <c r="TMX76" s="463"/>
      <c r="TMZ76" s="457"/>
      <c r="TNA76" s="461"/>
      <c r="TNB76" s="461"/>
      <c r="TNC76" s="462"/>
      <c r="TND76" s="462"/>
      <c r="TNE76" s="462"/>
      <c r="TNF76" s="463"/>
      <c r="TNH76" s="457"/>
      <c r="TNI76" s="461"/>
      <c r="TNJ76" s="461"/>
      <c r="TNK76" s="462"/>
      <c r="TNL76" s="462"/>
      <c r="TNM76" s="462"/>
      <c r="TNN76" s="463"/>
      <c r="TNP76" s="457"/>
      <c r="TNQ76" s="461"/>
      <c r="TNR76" s="461"/>
      <c r="TNS76" s="462"/>
      <c r="TNT76" s="462"/>
      <c r="TNU76" s="462"/>
      <c r="TNV76" s="463"/>
      <c r="TNX76" s="457"/>
      <c r="TNY76" s="461"/>
      <c r="TNZ76" s="461"/>
      <c r="TOA76" s="462"/>
      <c r="TOB76" s="462"/>
      <c r="TOC76" s="462"/>
      <c r="TOD76" s="463"/>
      <c r="TOF76" s="457"/>
      <c r="TOG76" s="461"/>
      <c r="TOH76" s="461"/>
      <c r="TOI76" s="462"/>
      <c r="TOJ76" s="462"/>
      <c r="TOK76" s="462"/>
      <c r="TOL76" s="463"/>
      <c r="TON76" s="457"/>
      <c r="TOO76" s="461"/>
      <c r="TOP76" s="461"/>
      <c r="TOQ76" s="462"/>
      <c r="TOR76" s="462"/>
      <c r="TOS76" s="462"/>
      <c r="TOT76" s="463"/>
      <c r="TOV76" s="457"/>
      <c r="TOW76" s="461"/>
      <c r="TOX76" s="461"/>
      <c r="TOY76" s="462"/>
      <c r="TOZ76" s="462"/>
      <c r="TPA76" s="462"/>
      <c r="TPB76" s="463"/>
      <c r="TPD76" s="457"/>
      <c r="TPE76" s="461"/>
      <c r="TPF76" s="461"/>
      <c r="TPG76" s="462"/>
      <c r="TPH76" s="462"/>
      <c r="TPI76" s="462"/>
      <c r="TPJ76" s="463"/>
      <c r="TPL76" s="457"/>
      <c r="TPM76" s="461"/>
      <c r="TPN76" s="461"/>
      <c r="TPO76" s="462"/>
      <c r="TPP76" s="462"/>
      <c r="TPQ76" s="462"/>
      <c r="TPR76" s="463"/>
      <c r="TPT76" s="457"/>
      <c r="TPU76" s="461"/>
      <c r="TPV76" s="461"/>
      <c r="TPW76" s="462"/>
      <c r="TPX76" s="462"/>
      <c r="TPY76" s="462"/>
      <c r="TPZ76" s="463"/>
      <c r="TQB76" s="457"/>
      <c r="TQC76" s="461"/>
      <c r="TQD76" s="461"/>
      <c r="TQE76" s="462"/>
      <c r="TQF76" s="462"/>
      <c r="TQG76" s="462"/>
      <c r="TQH76" s="463"/>
      <c r="TQJ76" s="457"/>
      <c r="TQK76" s="461"/>
      <c r="TQL76" s="461"/>
      <c r="TQM76" s="462"/>
      <c r="TQN76" s="462"/>
      <c r="TQO76" s="462"/>
      <c r="TQP76" s="463"/>
      <c r="TQR76" s="457"/>
      <c r="TQS76" s="461"/>
      <c r="TQT76" s="461"/>
      <c r="TQU76" s="462"/>
      <c r="TQV76" s="462"/>
      <c r="TQW76" s="462"/>
      <c r="TQX76" s="463"/>
      <c r="TQZ76" s="457"/>
      <c r="TRA76" s="461"/>
      <c r="TRB76" s="461"/>
      <c r="TRC76" s="462"/>
      <c r="TRD76" s="462"/>
      <c r="TRE76" s="462"/>
      <c r="TRF76" s="463"/>
      <c r="TRH76" s="457"/>
      <c r="TRI76" s="461"/>
      <c r="TRJ76" s="461"/>
      <c r="TRK76" s="462"/>
      <c r="TRL76" s="462"/>
      <c r="TRM76" s="462"/>
      <c r="TRN76" s="463"/>
      <c r="TRP76" s="457"/>
      <c r="TRQ76" s="461"/>
      <c r="TRR76" s="461"/>
      <c r="TRS76" s="462"/>
      <c r="TRT76" s="462"/>
      <c r="TRU76" s="462"/>
      <c r="TRV76" s="463"/>
      <c r="TRX76" s="457"/>
      <c r="TRY76" s="461"/>
      <c r="TRZ76" s="461"/>
      <c r="TSA76" s="462"/>
      <c r="TSB76" s="462"/>
      <c r="TSC76" s="462"/>
      <c r="TSD76" s="463"/>
      <c r="TSF76" s="457"/>
      <c r="TSG76" s="461"/>
      <c r="TSH76" s="461"/>
      <c r="TSI76" s="462"/>
      <c r="TSJ76" s="462"/>
      <c r="TSK76" s="462"/>
      <c r="TSL76" s="463"/>
      <c r="TSN76" s="457"/>
      <c r="TSO76" s="461"/>
      <c r="TSP76" s="461"/>
      <c r="TSQ76" s="462"/>
      <c r="TSR76" s="462"/>
      <c r="TSS76" s="462"/>
      <c r="TST76" s="463"/>
      <c r="TSV76" s="457"/>
      <c r="TSW76" s="461"/>
      <c r="TSX76" s="461"/>
      <c r="TSY76" s="462"/>
      <c r="TSZ76" s="462"/>
      <c r="TTA76" s="462"/>
      <c r="TTB76" s="463"/>
      <c r="TTD76" s="457"/>
      <c r="TTE76" s="461"/>
      <c r="TTF76" s="461"/>
      <c r="TTG76" s="462"/>
      <c r="TTH76" s="462"/>
      <c r="TTI76" s="462"/>
      <c r="TTJ76" s="463"/>
      <c r="TTL76" s="457"/>
      <c r="TTM76" s="461"/>
      <c r="TTN76" s="461"/>
      <c r="TTO76" s="462"/>
      <c r="TTP76" s="462"/>
      <c r="TTQ76" s="462"/>
      <c r="TTR76" s="463"/>
      <c r="TTT76" s="457"/>
      <c r="TTU76" s="461"/>
      <c r="TTV76" s="461"/>
      <c r="TTW76" s="462"/>
      <c r="TTX76" s="462"/>
      <c r="TTY76" s="462"/>
      <c r="TTZ76" s="463"/>
      <c r="TUB76" s="457"/>
      <c r="TUC76" s="461"/>
      <c r="TUD76" s="461"/>
      <c r="TUE76" s="462"/>
      <c r="TUF76" s="462"/>
      <c r="TUG76" s="462"/>
      <c r="TUH76" s="463"/>
      <c r="TUJ76" s="457"/>
      <c r="TUK76" s="461"/>
      <c r="TUL76" s="461"/>
      <c r="TUM76" s="462"/>
      <c r="TUN76" s="462"/>
      <c r="TUO76" s="462"/>
      <c r="TUP76" s="463"/>
      <c r="TUR76" s="457"/>
      <c r="TUS76" s="461"/>
      <c r="TUT76" s="461"/>
      <c r="TUU76" s="462"/>
      <c r="TUV76" s="462"/>
      <c r="TUW76" s="462"/>
      <c r="TUX76" s="463"/>
      <c r="TUZ76" s="457"/>
      <c r="TVA76" s="461"/>
      <c r="TVB76" s="461"/>
      <c r="TVC76" s="462"/>
      <c r="TVD76" s="462"/>
      <c r="TVE76" s="462"/>
      <c r="TVF76" s="463"/>
      <c r="TVH76" s="457"/>
      <c r="TVI76" s="461"/>
      <c r="TVJ76" s="461"/>
      <c r="TVK76" s="462"/>
      <c r="TVL76" s="462"/>
      <c r="TVM76" s="462"/>
      <c r="TVN76" s="463"/>
      <c r="TVP76" s="457"/>
      <c r="TVQ76" s="461"/>
      <c r="TVR76" s="461"/>
      <c r="TVS76" s="462"/>
      <c r="TVT76" s="462"/>
      <c r="TVU76" s="462"/>
      <c r="TVV76" s="463"/>
      <c r="TVX76" s="457"/>
      <c r="TVY76" s="461"/>
      <c r="TVZ76" s="461"/>
      <c r="TWA76" s="462"/>
      <c r="TWB76" s="462"/>
      <c r="TWC76" s="462"/>
      <c r="TWD76" s="463"/>
      <c r="TWF76" s="457"/>
      <c r="TWG76" s="461"/>
      <c r="TWH76" s="461"/>
      <c r="TWI76" s="462"/>
      <c r="TWJ76" s="462"/>
      <c r="TWK76" s="462"/>
      <c r="TWL76" s="463"/>
      <c r="TWN76" s="457"/>
      <c r="TWO76" s="461"/>
      <c r="TWP76" s="461"/>
      <c r="TWQ76" s="462"/>
      <c r="TWR76" s="462"/>
      <c r="TWS76" s="462"/>
      <c r="TWT76" s="463"/>
      <c r="TWV76" s="457"/>
      <c r="TWW76" s="461"/>
      <c r="TWX76" s="461"/>
      <c r="TWY76" s="462"/>
      <c r="TWZ76" s="462"/>
      <c r="TXA76" s="462"/>
      <c r="TXB76" s="463"/>
      <c r="TXD76" s="457"/>
      <c r="TXE76" s="461"/>
      <c r="TXF76" s="461"/>
      <c r="TXG76" s="462"/>
      <c r="TXH76" s="462"/>
      <c r="TXI76" s="462"/>
      <c r="TXJ76" s="463"/>
      <c r="TXL76" s="457"/>
      <c r="TXM76" s="461"/>
      <c r="TXN76" s="461"/>
      <c r="TXO76" s="462"/>
      <c r="TXP76" s="462"/>
      <c r="TXQ76" s="462"/>
      <c r="TXR76" s="463"/>
      <c r="TXT76" s="457"/>
      <c r="TXU76" s="461"/>
      <c r="TXV76" s="461"/>
      <c r="TXW76" s="462"/>
      <c r="TXX76" s="462"/>
      <c r="TXY76" s="462"/>
      <c r="TXZ76" s="463"/>
      <c r="TYB76" s="457"/>
      <c r="TYC76" s="461"/>
      <c r="TYD76" s="461"/>
      <c r="TYE76" s="462"/>
      <c r="TYF76" s="462"/>
      <c r="TYG76" s="462"/>
      <c r="TYH76" s="463"/>
      <c r="TYJ76" s="457"/>
      <c r="TYK76" s="461"/>
      <c r="TYL76" s="461"/>
      <c r="TYM76" s="462"/>
      <c r="TYN76" s="462"/>
      <c r="TYO76" s="462"/>
      <c r="TYP76" s="463"/>
      <c r="TYR76" s="457"/>
      <c r="TYS76" s="461"/>
      <c r="TYT76" s="461"/>
      <c r="TYU76" s="462"/>
      <c r="TYV76" s="462"/>
      <c r="TYW76" s="462"/>
      <c r="TYX76" s="463"/>
      <c r="TYZ76" s="457"/>
      <c r="TZA76" s="461"/>
      <c r="TZB76" s="461"/>
      <c r="TZC76" s="462"/>
      <c r="TZD76" s="462"/>
      <c r="TZE76" s="462"/>
      <c r="TZF76" s="463"/>
      <c r="TZH76" s="457"/>
      <c r="TZI76" s="461"/>
      <c r="TZJ76" s="461"/>
      <c r="TZK76" s="462"/>
      <c r="TZL76" s="462"/>
      <c r="TZM76" s="462"/>
      <c r="TZN76" s="463"/>
      <c r="TZP76" s="457"/>
      <c r="TZQ76" s="461"/>
      <c r="TZR76" s="461"/>
      <c r="TZS76" s="462"/>
      <c r="TZT76" s="462"/>
      <c r="TZU76" s="462"/>
      <c r="TZV76" s="463"/>
      <c r="TZX76" s="457"/>
      <c r="TZY76" s="461"/>
      <c r="TZZ76" s="461"/>
      <c r="UAA76" s="462"/>
      <c r="UAB76" s="462"/>
      <c r="UAC76" s="462"/>
      <c r="UAD76" s="463"/>
      <c r="UAF76" s="457"/>
      <c r="UAG76" s="461"/>
      <c r="UAH76" s="461"/>
      <c r="UAI76" s="462"/>
      <c r="UAJ76" s="462"/>
      <c r="UAK76" s="462"/>
      <c r="UAL76" s="463"/>
      <c r="UAN76" s="457"/>
      <c r="UAO76" s="461"/>
      <c r="UAP76" s="461"/>
      <c r="UAQ76" s="462"/>
      <c r="UAR76" s="462"/>
      <c r="UAS76" s="462"/>
      <c r="UAT76" s="463"/>
      <c r="UAV76" s="457"/>
      <c r="UAW76" s="461"/>
      <c r="UAX76" s="461"/>
      <c r="UAY76" s="462"/>
      <c r="UAZ76" s="462"/>
      <c r="UBA76" s="462"/>
      <c r="UBB76" s="463"/>
      <c r="UBD76" s="457"/>
      <c r="UBE76" s="461"/>
      <c r="UBF76" s="461"/>
      <c r="UBG76" s="462"/>
      <c r="UBH76" s="462"/>
      <c r="UBI76" s="462"/>
      <c r="UBJ76" s="463"/>
      <c r="UBL76" s="457"/>
      <c r="UBM76" s="461"/>
      <c r="UBN76" s="461"/>
      <c r="UBO76" s="462"/>
      <c r="UBP76" s="462"/>
      <c r="UBQ76" s="462"/>
      <c r="UBR76" s="463"/>
      <c r="UBT76" s="457"/>
      <c r="UBU76" s="461"/>
      <c r="UBV76" s="461"/>
      <c r="UBW76" s="462"/>
      <c r="UBX76" s="462"/>
      <c r="UBY76" s="462"/>
      <c r="UBZ76" s="463"/>
      <c r="UCB76" s="457"/>
      <c r="UCC76" s="461"/>
      <c r="UCD76" s="461"/>
      <c r="UCE76" s="462"/>
      <c r="UCF76" s="462"/>
      <c r="UCG76" s="462"/>
      <c r="UCH76" s="463"/>
      <c r="UCJ76" s="457"/>
      <c r="UCK76" s="461"/>
      <c r="UCL76" s="461"/>
      <c r="UCM76" s="462"/>
      <c r="UCN76" s="462"/>
      <c r="UCO76" s="462"/>
      <c r="UCP76" s="463"/>
      <c r="UCR76" s="457"/>
      <c r="UCS76" s="461"/>
      <c r="UCT76" s="461"/>
      <c r="UCU76" s="462"/>
      <c r="UCV76" s="462"/>
      <c r="UCW76" s="462"/>
      <c r="UCX76" s="463"/>
      <c r="UCZ76" s="457"/>
      <c r="UDA76" s="461"/>
      <c r="UDB76" s="461"/>
      <c r="UDC76" s="462"/>
      <c r="UDD76" s="462"/>
      <c r="UDE76" s="462"/>
      <c r="UDF76" s="463"/>
      <c r="UDH76" s="457"/>
      <c r="UDI76" s="461"/>
      <c r="UDJ76" s="461"/>
      <c r="UDK76" s="462"/>
      <c r="UDL76" s="462"/>
      <c r="UDM76" s="462"/>
      <c r="UDN76" s="463"/>
      <c r="UDP76" s="457"/>
      <c r="UDQ76" s="461"/>
      <c r="UDR76" s="461"/>
      <c r="UDS76" s="462"/>
      <c r="UDT76" s="462"/>
      <c r="UDU76" s="462"/>
      <c r="UDV76" s="463"/>
      <c r="UDX76" s="457"/>
      <c r="UDY76" s="461"/>
      <c r="UDZ76" s="461"/>
      <c r="UEA76" s="462"/>
      <c r="UEB76" s="462"/>
      <c r="UEC76" s="462"/>
      <c r="UED76" s="463"/>
      <c r="UEF76" s="457"/>
      <c r="UEG76" s="461"/>
      <c r="UEH76" s="461"/>
      <c r="UEI76" s="462"/>
      <c r="UEJ76" s="462"/>
      <c r="UEK76" s="462"/>
      <c r="UEL76" s="463"/>
      <c r="UEN76" s="457"/>
      <c r="UEO76" s="461"/>
      <c r="UEP76" s="461"/>
      <c r="UEQ76" s="462"/>
      <c r="UER76" s="462"/>
      <c r="UES76" s="462"/>
      <c r="UET76" s="463"/>
      <c r="UEV76" s="457"/>
      <c r="UEW76" s="461"/>
      <c r="UEX76" s="461"/>
      <c r="UEY76" s="462"/>
      <c r="UEZ76" s="462"/>
      <c r="UFA76" s="462"/>
      <c r="UFB76" s="463"/>
      <c r="UFD76" s="457"/>
      <c r="UFE76" s="461"/>
      <c r="UFF76" s="461"/>
      <c r="UFG76" s="462"/>
      <c r="UFH76" s="462"/>
      <c r="UFI76" s="462"/>
      <c r="UFJ76" s="463"/>
      <c r="UFL76" s="457"/>
      <c r="UFM76" s="461"/>
      <c r="UFN76" s="461"/>
      <c r="UFO76" s="462"/>
      <c r="UFP76" s="462"/>
      <c r="UFQ76" s="462"/>
      <c r="UFR76" s="463"/>
      <c r="UFT76" s="457"/>
      <c r="UFU76" s="461"/>
      <c r="UFV76" s="461"/>
      <c r="UFW76" s="462"/>
      <c r="UFX76" s="462"/>
      <c r="UFY76" s="462"/>
      <c r="UFZ76" s="463"/>
      <c r="UGB76" s="457"/>
      <c r="UGC76" s="461"/>
      <c r="UGD76" s="461"/>
      <c r="UGE76" s="462"/>
      <c r="UGF76" s="462"/>
      <c r="UGG76" s="462"/>
      <c r="UGH76" s="463"/>
      <c r="UGJ76" s="457"/>
      <c r="UGK76" s="461"/>
      <c r="UGL76" s="461"/>
      <c r="UGM76" s="462"/>
      <c r="UGN76" s="462"/>
      <c r="UGO76" s="462"/>
      <c r="UGP76" s="463"/>
      <c r="UGR76" s="457"/>
      <c r="UGS76" s="461"/>
      <c r="UGT76" s="461"/>
      <c r="UGU76" s="462"/>
      <c r="UGV76" s="462"/>
      <c r="UGW76" s="462"/>
      <c r="UGX76" s="463"/>
      <c r="UGZ76" s="457"/>
      <c r="UHA76" s="461"/>
      <c r="UHB76" s="461"/>
      <c r="UHC76" s="462"/>
      <c r="UHD76" s="462"/>
      <c r="UHE76" s="462"/>
      <c r="UHF76" s="463"/>
      <c r="UHH76" s="457"/>
      <c r="UHI76" s="461"/>
      <c r="UHJ76" s="461"/>
      <c r="UHK76" s="462"/>
      <c r="UHL76" s="462"/>
      <c r="UHM76" s="462"/>
      <c r="UHN76" s="463"/>
      <c r="UHP76" s="457"/>
      <c r="UHQ76" s="461"/>
      <c r="UHR76" s="461"/>
      <c r="UHS76" s="462"/>
      <c r="UHT76" s="462"/>
      <c r="UHU76" s="462"/>
      <c r="UHV76" s="463"/>
      <c r="UHX76" s="457"/>
      <c r="UHY76" s="461"/>
      <c r="UHZ76" s="461"/>
      <c r="UIA76" s="462"/>
      <c r="UIB76" s="462"/>
      <c r="UIC76" s="462"/>
      <c r="UID76" s="463"/>
      <c r="UIF76" s="457"/>
      <c r="UIG76" s="461"/>
      <c r="UIH76" s="461"/>
      <c r="UII76" s="462"/>
      <c r="UIJ76" s="462"/>
      <c r="UIK76" s="462"/>
      <c r="UIL76" s="463"/>
      <c r="UIN76" s="457"/>
      <c r="UIO76" s="461"/>
      <c r="UIP76" s="461"/>
      <c r="UIQ76" s="462"/>
      <c r="UIR76" s="462"/>
      <c r="UIS76" s="462"/>
      <c r="UIT76" s="463"/>
      <c r="UIV76" s="457"/>
      <c r="UIW76" s="461"/>
      <c r="UIX76" s="461"/>
      <c r="UIY76" s="462"/>
      <c r="UIZ76" s="462"/>
      <c r="UJA76" s="462"/>
      <c r="UJB76" s="463"/>
      <c r="UJD76" s="457"/>
      <c r="UJE76" s="461"/>
      <c r="UJF76" s="461"/>
      <c r="UJG76" s="462"/>
      <c r="UJH76" s="462"/>
      <c r="UJI76" s="462"/>
      <c r="UJJ76" s="463"/>
      <c r="UJL76" s="457"/>
      <c r="UJM76" s="461"/>
      <c r="UJN76" s="461"/>
      <c r="UJO76" s="462"/>
      <c r="UJP76" s="462"/>
      <c r="UJQ76" s="462"/>
      <c r="UJR76" s="463"/>
      <c r="UJT76" s="457"/>
      <c r="UJU76" s="461"/>
      <c r="UJV76" s="461"/>
      <c r="UJW76" s="462"/>
      <c r="UJX76" s="462"/>
      <c r="UJY76" s="462"/>
      <c r="UJZ76" s="463"/>
      <c r="UKB76" s="457"/>
      <c r="UKC76" s="461"/>
      <c r="UKD76" s="461"/>
      <c r="UKE76" s="462"/>
      <c r="UKF76" s="462"/>
      <c r="UKG76" s="462"/>
      <c r="UKH76" s="463"/>
      <c r="UKJ76" s="457"/>
      <c r="UKK76" s="461"/>
      <c r="UKL76" s="461"/>
      <c r="UKM76" s="462"/>
      <c r="UKN76" s="462"/>
      <c r="UKO76" s="462"/>
      <c r="UKP76" s="463"/>
      <c r="UKR76" s="457"/>
      <c r="UKS76" s="461"/>
      <c r="UKT76" s="461"/>
      <c r="UKU76" s="462"/>
      <c r="UKV76" s="462"/>
      <c r="UKW76" s="462"/>
      <c r="UKX76" s="463"/>
      <c r="UKZ76" s="457"/>
      <c r="ULA76" s="461"/>
      <c r="ULB76" s="461"/>
      <c r="ULC76" s="462"/>
      <c r="ULD76" s="462"/>
      <c r="ULE76" s="462"/>
      <c r="ULF76" s="463"/>
      <c r="ULH76" s="457"/>
      <c r="ULI76" s="461"/>
      <c r="ULJ76" s="461"/>
      <c r="ULK76" s="462"/>
      <c r="ULL76" s="462"/>
      <c r="ULM76" s="462"/>
      <c r="ULN76" s="463"/>
      <c r="ULP76" s="457"/>
      <c r="ULQ76" s="461"/>
      <c r="ULR76" s="461"/>
      <c r="ULS76" s="462"/>
      <c r="ULT76" s="462"/>
      <c r="ULU76" s="462"/>
      <c r="ULV76" s="463"/>
      <c r="ULX76" s="457"/>
      <c r="ULY76" s="461"/>
      <c r="ULZ76" s="461"/>
      <c r="UMA76" s="462"/>
      <c r="UMB76" s="462"/>
      <c r="UMC76" s="462"/>
      <c r="UMD76" s="463"/>
      <c r="UMF76" s="457"/>
      <c r="UMG76" s="461"/>
      <c r="UMH76" s="461"/>
      <c r="UMI76" s="462"/>
      <c r="UMJ76" s="462"/>
      <c r="UMK76" s="462"/>
      <c r="UML76" s="463"/>
      <c r="UMN76" s="457"/>
      <c r="UMO76" s="461"/>
      <c r="UMP76" s="461"/>
      <c r="UMQ76" s="462"/>
      <c r="UMR76" s="462"/>
      <c r="UMS76" s="462"/>
      <c r="UMT76" s="463"/>
      <c r="UMV76" s="457"/>
      <c r="UMW76" s="461"/>
      <c r="UMX76" s="461"/>
      <c r="UMY76" s="462"/>
      <c r="UMZ76" s="462"/>
      <c r="UNA76" s="462"/>
      <c r="UNB76" s="463"/>
      <c r="UND76" s="457"/>
      <c r="UNE76" s="461"/>
      <c r="UNF76" s="461"/>
      <c r="UNG76" s="462"/>
      <c r="UNH76" s="462"/>
      <c r="UNI76" s="462"/>
      <c r="UNJ76" s="463"/>
      <c r="UNL76" s="457"/>
      <c r="UNM76" s="461"/>
      <c r="UNN76" s="461"/>
      <c r="UNO76" s="462"/>
      <c r="UNP76" s="462"/>
      <c r="UNQ76" s="462"/>
      <c r="UNR76" s="463"/>
      <c r="UNT76" s="457"/>
      <c r="UNU76" s="461"/>
      <c r="UNV76" s="461"/>
      <c r="UNW76" s="462"/>
      <c r="UNX76" s="462"/>
      <c r="UNY76" s="462"/>
      <c r="UNZ76" s="463"/>
      <c r="UOB76" s="457"/>
      <c r="UOC76" s="461"/>
      <c r="UOD76" s="461"/>
      <c r="UOE76" s="462"/>
      <c r="UOF76" s="462"/>
      <c r="UOG76" s="462"/>
      <c r="UOH76" s="463"/>
      <c r="UOJ76" s="457"/>
      <c r="UOK76" s="461"/>
      <c r="UOL76" s="461"/>
      <c r="UOM76" s="462"/>
      <c r="UON76" s="462"/>
      <c r="UOO76" s="462"/>
      <c r="UOP76" s="463"/>
      <c r="UOR76" s="457"/>
      <c r="UOS76" s="461"/>
      <c r="UOT76" s="461"/>
      <c r="UOU76" s="462"/>
      <c r="UOV76" s="462"/>
      <c r="UOW76" s="462"/>
      <c r="UOX76" s="463"/>
      <c r="UOZ76" s="457"/>
      <c r="UPA76" s="461"/>
      <c r="UPB76" s="461"/>
      <c r="UPC76" s="462"/>
      <c r="UPD76" s="462"/>
      <c r="UPE76" s="462"/>
      <c r="UPF76" s="463"/>
      <c r="UPH76" s="457"/>
      <c r="UPI76" s="461"/>
      <c r="UPJ76" s="461"/>
      <c r="UPK76" s="462"/>
      <c r="UPL76" s="462"/>
      <c r="UPM76" s="462"/>
      <c r="UPN76" s="463"/>
      <c r="UPP76" s="457"/>
      <c r="UPQ76" s="461"/>
      <c r="UPR76" s="461"/>
      <c r="UPS76" s="462"/>
      <c r="UPT76" s="462"/>
      <c r="UPU76" s="462"/>
      <c r="UPV76" s="463"/>
      <c r="UPX76" s="457"/>
      <c r="UPY76" s="461"/>
      <c r="UPZ76" s="461"/>
      <c r="UQA76" s="462"/>
      <c r="UQB76" s="462"/>
      <c r="UQC76" s="462"/>
      <c r="UQD76" s="463"/>
      <c r="UQF76" s="457"/>
      <c r="UQG76" s="461"/>
      <c r="UQH76" s="461"/>
      <c r="UQI76" s="462"/>
      <c r="UQJ76" s="462"/>
      <c r="UQK76" s="462"/>
      <c r="UQL76" s="463"/>
      <c r="UQN76" s="457"/>
      <c r="UQO76" s="461"/>
      <c r="UQP76" s="461"/>
      <c r="UQQ76" s="462"/>
      <c r="UQR76" s="462"/>
      <c r="UQS76" s="462"/>
      <c r="UQT76" s="463"/>
      <c r="UQV76" s="457"/>
      <c r="UQW76" s="461"/>
      <c r="UQX76" s="461"/>
      <c r="UQY76" s="462"/>
      <c r="UQZ76" s="462"/>
      <c r="URA76" s="462"/>
      <c r="URB76" s="463"/>
      <c r="URD76" s="457"/>
      <c r="URE76" s="461"/>
      <c r="URF76" s="461"/>
      <c r="URG76" s="462"/>
      <c r="URH76" s="462"/>
      <c r="URI76" s="462"/>
      <c r="URJ76" s="463"/>
      <c r="URL76" s="457"/>
      <c r="URM76" s="461"/>
      <c r="URN76" s="461"/>
      <c r="URO76" s="462"/>
      <c r="URP76" s="462"/>
      <c r="URQ76" s="462"/>
      <c r="URR76" s="463"/>
      <c r="URT76" s="457"/>
      <c r="URU76" s="461"/>
      <c r="URV76" s="461"/>
      <c r="URW76" s="462"/>
      <c r="URX76" s="462"/>
      <c r="URY76" s="462"/>
      <c r="URZ76" s="463"/>
      <c r="USB76" s="457"/>
      <c r="USC76" s="461"/>
      <c r="USD76" s="461"/>
      <c r="USE76" s="462"/>
      <c r="USF76" s="462"/>
      <c r="USG76" s="462"/>
      <c r="USH76" s="463"/>
      <c r="USJ76" s="457"/>
      <c r="USK76" s="461"/>
      <c r="USL76" s="461"/>
      <c r="USM76" s="462"/>
      <c r="USN76" s="462"/>
      <c r="USO76" s="462"/>
      <c r="USP76" s="463"/>
      <c r="USR76" s="457"/>
      <c r="USS76" s="461"/>
      <c r="UST76" s="461"/>
      <c r="USU76" s="462"/>
      <c r="USV76" s="462"/>
      <c r="USW76" s="462"/>
      <c r="USX76" s="463"/>
      <c r="USZ76" s="457"/>
      <c r="UTA76" s="461"/>
      <c r="UTB76" s="461"/>
      <c r="UTC76" s="462"/>
      <c r="UTD76" s="462"/>
      <c r="UTE76" s="462"/>
      <c r="UTF76" s="463"/>
      <c r="UTH76" s="457"/>
      <c r="UTI76" s="461"/>
      <c r="UTJ76" s="461"/>
      <c r="UTK76" s="462"/>
      <c r="UTL76" s="462"/>
      <c r="UTM76" s="462"/>
      <c r="UTN76" s="463"/>
      <c r="UTP76" s="457"/>
      <c r="UTQ76" s="461"/>
      <c r="UTR76" s="461"/>
      <c r="UTS76" s="462"/>
      <c r="UTT76" s="462"/>
      <c r="UTU76" s="462"/>
      <c r="UTV76" s="463"/>
      <c r="UTX76" s="457"/>
      <c r="UTY76" s="461"/>
      <c r="UTZ76" s="461"/>
      <c r="UUA76" s="462"/>
      <c r="UUB76" s="462"/>
      <c r="UUC76" s="462"/>
      <c r="UUD76" s="463"/>
      <c r="UUF76" s="457"/>
      <c r="UUG76" s="461"/>
      <c r="UUH76" s="461"/>
      <c r="UUI76" s="462"/>
      <c r="UUJ76" s="462"/>
      <c r="UUK76" s="462"/>
      <c r="UUL76" s="463"/>
      <c r="UUN76" s="457"/>
      <c r="UUO76" s="461"/>
      <c r="UUP76" s="461"/>
      <c r="UUQ76" s="462"/>
      <c r="UUR76" s="462"/>
      <c r="UUS76" s="462"/>
      <c r="UUT76" s="463"/>
      <c r="UUV76" s="457"/>
      <c r="UUW76" s="461"/>
      <c r="UUX76" s="461"/>
      <c r="UUY76" s="462"/>
      <c r="UUZ76" s="462"/>
      <c r="UVA76" s="462"/>
      <c r="UVB76" s="463"/>
      <c r="UVD76" s="457"/>
      <c r="UVE76" s="461"/>
      <c r="UVF76" s="461"/>
      <c r="UVG76" s="462"/>
      <c r="UVH76" s="462"/>
      <c r="UVI76" s="462"/>
      <c r="UVJ76" s="463"/>
      <c r="UVL76" s="457"/>
      <c r="UVM76" s="461"/>
      <c r="UVN76" s="461"/>
      <c r="UVO76" s="462"/>
      <c r="UVP76" s="462"/>
      <c r="UVQ76" s="462"/>
      <c r="UVR76" s="463"/>
      <c r="UVT76" s="457"/>
      <c r="UVU76" s="461"/>
      <c r="UVV76" s="461"/>
      <c r="UVW76" s="462"/>
      <c r="UVX76" s="462"/>
      <c r="UVY76" s="462"/>
      <c r="UVZ76" s="463"/>
      <c r="UWB76" s="457"/>
      <c r="UWC76" s="461"/>
      <c r="UWD76" s="461"/>
      <c r="UWE76" s="462"/>
      <c r="UWF76" s="462"/>
      <c r="UWG76" s="462"/>
      <c r="UWH76" s="463"/>
      <c r="UWJ76" s="457"/>
      <c r="UWK76" s="461"/>
      <c r="UWL76" s="461"/>
      <c r="UWM76" s="462"/>
      <c r="UWN76" s="462"/>
      <c r="UWO76" s="462"/>
      <c r="UWP76" s="463"/>
      <c r="UWR76" s="457"/>
      <c r="UWS76" s="461"/>
      <c r="UWT76" s="461"/>
      <c r="UWU76" s="462"/>
      <c r="UWV76" s="462"/>
      <c r="UWW76" s="462"/>
      <c r="UWX76" s="463"/>
      <c r="UWZ76" s="457"/>
      <c r="UXA76" s="461"/>
      <c r="UXB76" s="461"/>
      <c r="UXC76" s="462"/>
      <c r="UXD76" s="462"/>
      <c r="UXE76" s="462"/>
      <c r="UXF76" s="463"/>
      <c r="UXH76" s="457"/>
      <c r="UXI76" s="461"/>
      <c r="UXJ76" s="461"/>
      <c r="UXK76" s="462"/>
      <c r="UXL76" s="462"/>
      <c r="UXM76" s="462"/>
      <c r="UXN76" s="463"/>
      <c r="UXP76" s="457"/>
      <c r="UXQ76" s="461"/>
      <c r="UXR76" s="461"/>
      <c r="UXS76" s="462"/>
      <c r="UXT76" s="462"/>
      <c r="UXU76" s="462"/>
      <c r="UXV76" s="463"/>
      <c r="UXX76" s="457"/>
      <c r="UXY76" s="461"/>
      <c r="UXZ76" s="461"/>
      <c r="UYA76" s="462"/>
      <c r="UYB76" s="462"/>
      <c r="UYC76" s="462"/>
      <c r="UYD76" s="463"/>
      <c r="UYF76" s="457"/>
      <c r="UYG76" s="461"/>
      <c r="UYH76" s="461"/>
      <c r="UYI76" s="462"/>
      <c r="UYJ76" s="462"/>
      <c r="UYK76" s="462"/>
      <c r="UYL76" s="463"/>
      <c r="UYN76" s="457"/>
      <c r="UYO76" s="461"/>
      <c r="UYP76" s="461"/>
      <c r="UYQ76" s="462"/>
      <c r="UYR76" s="462"/>
      <c r="UYS76" s="462"/>
      <c r="UYT76" s="463"/>
      <c r="UYV76" s="457"/>
      <c r="UYW76" s="461"/>
      <c r="UYX76" s="461"/>
      <c r="UYY76" s="462"/>
      <c r="UYZ76" s="462"/>
      <c r="UZA76" s="462"/>
      <c r="UZB76" s="463"/>
      <c r="UZD76" s="457"/>
      <c r="UZE76" s="461"/>
      <c r="UZF76" s="461"/>
      <c r="UZG76" s="462"/>
      <c r="UZH76" s="462"/>
      <c r="UZI76" s="462"/>
      <c r="UZJ76" s="463"/>
      <c r="UZL76" s="457"/>
      <c r="UZM76" s="461"/>
      <c r="UZN76" s="461"/>
      <c r="UZO76" s="462"/>
      <c r="UZP76" s="462"/>
      <c r="UZQ76" s="462"/>
      <c r="UZR76" s="463"/>
      <c r="UZT76" s="457"/>
      <c r="UZU76" s="461"/>
      <c r="UZV76" s="461"/>
      <c r="UZW76" s="462"/>
      <c r="UZX76" s="462"/>
      <c r="UZY76" s="462"/>
      <c r="UZZ76" s="463"/>
      <c r="VAB76" s="457"/>
      <c r="VAC76" s="461"/>
      <c r="VAD76" s="461"/>
      <c r="VAE76" s="462"/>
      <c r="VAF76" s="462"/>
      <c r="VAG76" s="462"/>
      <c r="VAH76" s="463"/>
      <c r="VAJ76" s="457"/>
      <c r="VAK76" s="461"/>
      <c r="VAL76" s="461"/>
      <c r="VAM76" s="462"/>
      <c r="VAN76" s="462"/>
      <c r="VAO76" s="462"/>
      <c r="VAP76" s="463"/>
      <c r="VAR76" s="457"/>
      <c r="VAS76" s="461"/>
      <c r="VAT76" s="461"/>
      <c r="VAU76" s="462"/>
      <c r="VAV76" s="462"/>
      <c r="VAW76" s="462"/>
      <c r="VAX76" s="463"/>
      <c r="VAZ76" s="457"/>
      <c r="VBA76" s="461"/>
      <c r="VBB76" s="461"/>
      <c r="VBC76" s="462"/>
      <c r="VBD76" s="462"/>
      <c r="VBE76" s="462"/>
      <c r="VBF76" s="463"/>
      <c r="VBH76" s="457"/>
      <c r="VBI76" s="461"/>
      <c r="VBJ76" s="461"/>
      <c r="VBK76" s="462"/>
      <c r="VBL76" s="462"/>
      <c r="VBM76" s="462"/>
      <c r="VBN76" s="463"/>
      <c r="VBP76" s="457"/>
      <c r="VBQ76" s="461"/>
      <c r="VBR76" s="461"/>
      <c r="VBS76" s="462"/>
      <c r="VBT76" s="462"/>
      <c r="VBU76" s="462"/>
      <c r="VBV76" s="463"/>
      <c r="VBX76" s="457"/>
      <c r="VBY76" s="461"/>
      <c r="VBZ76" s="461"/>
      <c r="VCA76" s="462"/>
      <c r="VCB76" s="462"/>
      <c r="VCC76" s="462"/>
      <c r="VCD76" s="463"/>
      <c r="VCF76" s="457"/>
      <c r="VCG76" s="461"/>
      <c r="VCH76" s="461"/>
      <c r="VCI76" s="462"/>
      <c r="VCJ76" s="462"/>
      <c r="VCK76" s="462"/>
      <c r="VCL76" s="463"/>
      <c r="VCN76" s="457"/>
      <c r="VCO76" s="461"/>
      <c r="VCP76" s="461"/>
      <c r="VCQ76" s="462"/>
      <c r="VCR76" s="462"/>
      <c r="VCS76" s="462"/>
      <c r="VCT76" s="463"/>
      <c r="VCV76" s="457"/>
      <c r="VCW76" s="461"/>
      <c r="VCX76" s="461"/>
      <c r="VCY76" s="462"/>
      <c r="VCZ76" s="462"/>
      <c r="VDA76" s="462"/>
      <c r="VDB76" s="463"/>
      <c r="VDD76" s="457"/>
      <c r="VDE76" s="461"/>
      <c r="VDF76" s="461"/>
      <c r="VDG76" s="462"/>
      <c r="VDH76" s="462"/>
      <c r="VDI76" s="462"/>
      <c r="VDJ76" s="463"/>
      <c r="VDL76" s="457"/>
      <c r="VDM76" s="461"/>
      <c r="VDN76" s="461"/>
      <c r="VDO76" s="462"/>
      <c r="VDP76" s="462"/>
      <c r="VDQ76" s="462"/>
      <c r="VDR76" s="463"/>
      <c r="VDT76" s="457"/>
      <c r="VDU76" s="461"/>
      <c r="VDV76" s="461"/>
      <c r="VDW76" s="462"/>
      <c r="VDX76" s="462"/>
      <c r="VDY76" s="462"/>
      <c r="VDZ76" s="463"/>
      <c r="VEB76" s="457"/>
      <c r="VEC76" s="461"/>
      <c r="VED76" s="461"/>
      <c r="VEE76" s="462"/>
      <c r="VEF76" s="462"/>
      <c r="VEG76" s="462"/>
      <c r="VEH76" s="463"/>
      <c r="VEJ76" s="457"/>
      <c r="VEK76" s="461"/>
      <c r="VEL76" s="461"/>
      <c r="VEM76" s="462"/>
      <c r="VEN76" s="462"/>
      <c r="VEO76" s="462"/>
      <c r="VEP76" s="463"/>
      <c r="VER76" s="457"/>
      <c r="VES76" s="461"/>
      <c r="VET76" s="461"/>
      <c r="VEU76" s="462"/>
      <c r="VEV76" s="462"/>
      <c r="VEW76" s="462"/>
      <c r="VEX76" s="463"/>
      <c r="VEZ76" s="457"/>
      <c r="VFA76" s="461"/>
      <c r="VFB76" s="461"/>
      <c r="VFC76" s="462"/>
      <c r="VFD76" s="462"/>
      <c r="VFE76" s="462"/>
      <c r="VFF76" s="463"/>
      <c r="VFH76" s="457"/>
      <c r="VFI76" s="461"/>
      <c r="VFJ76" s="461"/>
      <c r="VFK76" s="462"/>
      <c r="VFL76" s="462"/>
      <c r="VFM76" s="462"/>
      <c r="VFN76" s="463"/>
      <c r="VFP76" s="457"/>
      <c r="VFQ76" s="461"/>
      <c r="VFR76" s="461"/>
      <c r="VFS76" s="462"/>
      <c r="VFT76" s="462"/>
      <c r="VFU76" s="462"/>
      <c r="VFV76" s="463"/>
      <c r="VFX76" s="457"/>
      <c r="VFY76" s="461"/>
      <c r="VFZ76" s="461"/>
      <c r="VGA76" s="462"/>
      <c r="VGB76" s="462"/>
      <c r="VGC76" s="462"/>
      <c r="VGD76" s="463"/>
      <c r="VGF76" s="457"/>
      <c r="VGG76" s="461"/>
      <c r="VGH76" s="461"/>
      <c r="VGI76" s="462"/>
      <c r="VGJ76" s="462"/>
      <c r="VGK76" s="462"/>
      <c r="VGL76" s="463"/>
      <c r="VGN76" s="457"/>
      <c r="VGO76" s="461"/>
      <c r="VGP76" s="461"/>
      <c r="VGQ76" s="462"/>
      <c r="VGR76" s="462"/>
      <c r="VGS76" s="462"/>
      <c r="VGT76" s="463"/>
      <c r="VGV76" s="457"/>
      <c r="VGW76" s="461"/>
      <c r="VGX76" s="461"/>
      <c r="VGY76" s="462"/>
      <c r="VGZ76" s="462"/>
      <c r="VHA76" s="462"/>
      <c r="VHB76" s="463"/>
      <c r="VHD76" s="457"/>
      <c r="VHE76" s="461"/>
      <c r="VHF76" s="461"/>
      <c r="VHG76" s="462"/>
      <c r="VHH76" s="462"/>
      <c r="VHI76" s="462"/>
      <c r="VHJ76" s="463"/>
      <c r="VHL76" s="457"/>
      <c r="VHM76" s="461"/>
      <c r="VHN76" s="461"/>
      <c r="VHO76" s="462"/>
      <c r="VHP76" s="462"/>
      <c r="VHQ76" s="462"/>
      <c r="VHR76" s="463"/>
      <c r="VHT76" s="457"/>
      <c r="VHU76" s="461"/>
      <c r="VHV76" s="461"/>
      <c r="VHW76" s="462"/>
      <c r="VHX76" s="462"/>
      <c r="VHY76" s="462"/>
      <c r="VHZ76" s="463"/>
      <c r="VIB76" s="457"/>
      <c r="VIC76" s="461"/>
      <c r="VID76" s="461"/>
      <c r="VIE76" s="462"/>
      <c r="VIF76" s="462"/>
      <c r="VIG76" s="462"/>
      <c r="VIH76" s="463"/>
      <c r="VIJ76" s="457"/>
      <c r="VIK76" s="461"/>
      <c r="VIL76" s="461"/>
      <c r="VIM76" s="462"/>
      <c r="VIN76" s="462"/>
      <c r="VIO76" s="462"/>
      <c r="VIP76" s="463"/>
      <c r="VIR76" s="457"/>
      <c r="VIS76" s="461"/>
      <c r="VIT76" s="461"/>
      <c r="VIU76" s="462"/>
      <c r="VIV76" s="462"/>
      <c r="VIW76" s="462"/>
      <c r="VIX76" s="463"/>
      <c r="VIZ76" s="457"/>
      <c r="VJA76" s="461"/>
      <c r="VJB76" s="461"/>
      <c r="VJC76" s="462"/>
      <c r="VJD76" s="462"/>
      <c r="VJE76" s="462"/>
      <c r="VJF76" s="463"/>
      <c r="VJH76" s="457"/>
      <c r="VJI76" s="461"/>
      <c r="VJJ76" s="461"/>
      <c r="VJK76" s="462"/>
      <c r="VJL76" s="462"/>
      <c r="VJM76" s="462"/>
      <c r="VJN76" s="463"/>
      <c r="VJP76" s="457"/>
      <c r="VJQ76" s="461"/>
      <c r="VJR76" s="461"/>
      <c r="VJS76" s="462"/>
      <c r="VJT76" s="462"/>
      <c r="VJU76" s="462"/>
      <c r="VJV76" s="463"/>
      <c r="VJX76" s="457"/>
      <c r="VJY76" s="461"/>
      <c r="VJZ76" s="461"/>
      <c r="VKA76" s="462"/>
      <c r="VKB76" s="462"/>
      <c r="VKC76" s="462"/>
      <c r="VKD76" s="463"/>
      <c r="VKF76" s="457"/>
      <c r="VKG76" s="461"/>
      <c r="VKH76" s="461"/>
      <c r="VKI76" s="462"/>
      <c r="VKJ76" s="462"/>
      <c r="VKK76" s="462"/>
      <c r="VKL76" s="463"/>
      <c r="VKN76" s="457"/>
      <c r="VKO76" s="461"/>
      <c r="VKP76" s="461"/>
      <c r="VKQ76" s="462"/>
      <c r="VKR76" s="462"/>
      <c r="VKS76" s="462"/>
      <c r="VKT76" s="463"/>
      <c r="VKV76" s="457"/>
      <c r="VKW76" s="461"/>
      <c r="VKX76" s="461"/>
      <c r="VKY76" s="462"/>
      <c r="VKZ76" s="462"/>
      <c r="VLA76" s="462"/>
      <c r="VLB76" s="463"/>
      <c r="VLD76" s="457"/>
      <c r="VLE76" s="461"/>
      <c r="VLF76" s="461"/>
      <c r="VLG76" s="462"/>
      <c r="VLH76" s="462"/>
      <c r="VLI76" s="462"/>
      <c r="VLJ76" s="463"/>
      <c r="VLL76" s="457"/>
      <c r="VLM76" s="461"/>
      <c r="VLN76" s="461"/>
      <c r="VLO76" s="462"/>
      <c r="VLP76" s="462"/>
      <c r="VLQ76" s="462"/>
      <c r="VLR76" s="463"/>
      <c r="VLT76" s="457"/>
      <c r="VLU76" s="461"/>
      <c r="VLV76" s="461"/>
      <c r="VLW76" s="462"/>
      <c r="VLX76" s="462"/>
      <c r="VLY76" s="462"/>
      <c r="VLZ76" s="463"/>
      <c r="VMB76" s="457"/>
      <c r="VMC76" s="461"/>
      <c r="VMD76" s="461"/>
      <c r="VME76" s="462"/>
      <c r="VMF76" s="462"/>
      <c r="VMG76" s="462"/>
      <c r="VMH76" s="463"/>
      <c r="VMJ76" s="457"/>
      <c r="VMK76" s="461"/>
      <c r="VML76" s="461"/>
      <c r="VMM76" s="462"/>
      <c r="VMN76" s="462"/>
      <c r="VMO76" s="462"/>
      <c r="VMP76" s="463"/>
      <c r="VMR76" s="457"/>
      <c r="VMS76" s="461"/>
      <c r="VMT76" s="461"/>
      <c r="VMU76" s="462"/>
      <c r="VMV76" s="462"/>
      <c r="VMW76" s="462"/>
      <c r="VMX76" s="463"/>
      <c r="VMZ76" s="457"/>
      <c r="VNA76" s="461"/>
      <c r="VNB76" s="461"/>
      <c r="VNC76" s="462"/>
      <c r="VND76" s="462"/>
      <c r="VNE76" s="462"/>
      <c r="VNF76" s="463"/>
      <c r="VNH76" s="457"/>
      <c r="VNI76" s="461"/>
      <c r="VNJ76" s="461"/>
      <c r="VNK76" s="462"/>
      <c r="VNL76" s="462"/>
      <c r="VNM76" s="462"/>
      <c r="VNN76" s="463"/>
      <c r="VNP76" s="457"/>
      <c r="VNQ76" s="461"/>
      <c r="VNR76" s="461"/>
      <c r="VNS76" s="462"/>
      <c r="VNT76" s="462"/>
      <c r="VNU76" s="462"/>
      <c r="VNV76" s="463"/>
      <c r="VNX76" s="457"/>
      <c r="VNY76" s="461"/>
      <c r="VNZ76" s="461"/>
      <c r="VOA76" s="462"/>
      <c r="VOB76" s="462"/>
      <c r="VOC76" s="462"/>
      <c r="VOD76" s="463"/>
      <c r="VOF76" s="457"/>
      <c r="VOG76" s="461"/>
      <c r="VOH76" s="461"/>
      <c r="VOI76" s="462"/>
      <c r="VOJ76" s="462"/>
      <c r="VOK76" s="462"/>
      <c r="VOL76" s="463"/>
      <c r="VON76" s="457"/>
      <c r="VOO76" s="461"/>
      <c r="VOP76" s="461"/>
      <c r="VOQ76" s="462"/>
      <c r="VOR76" s="462"/>
      <c r="VOS76" s="462"/>
      <c r="VOT76" s="463"/>
      <c r="VOV76" s="457"/>
      <c r="VOW76" s="461"/>
      <c r="VOX76" s="461"/>
      <c r="VOY76" s="462"/>
      <c r="VOZ76" s="462"/>
      <c r="VPA76" s="462"/>
      <c r="VPB76" s="463"/>
      <c r="VPD76" s="457"/>
      <c r="VPE76" s="461"/>
      <c r="VPF76" s="461"/>
      <c r="VPG76" s="462"/>
      <c r="VPH76" s="462"/>
      <c r="VPI76" s="462"/>
      <c r="VPJ76" s="463"/>
      <c r="VPL76" s="457"/>
      <c r="VPM76" s="461"/>
      <c r="VPN76" s="461"/>
      <c r="VPO76" s="462"/>
      <c r="VPP76" s="462"/>
      <c r="VPQ76" s="462"/>
      <c r="VPR76" s="463"/>
      <c r="VPT76" s="457"/>
      <c r="VPU76" s="461"/>
      <c r="VPV76" s="461"/>
      <c r="VPW76" s="462"/>
      <c r="VPX76" s="462"/>
      <c r="VPY76" s="462"/>
      <c r="VPZ76" s="463"/>
      <c r="VQB76" s="457"/>
      <c r="VQC76" s="461"/>
      <c r="VQD76" s="461"/>
      <c r="VQE76" s="462"/>
      <c r="VQF76" s="462"/>
      <c r="VQG76" s="462"/>
      <c r="VQH76" s="463"/>
      <c r="VQJ76" s="457"/>
      <c r="VQK76" s="461"/>
      <c r="VQL76" s="461"/>
      <c r="VQM76" s="462"/>
      <c r="VQN76" s="462"/>
      <c r="VQO76" s="462"/>
      <c r="VQP76" s="463"/>
      <c r="VQR76" s="457"/>
      <c r="VQS76" s="461"/>
      <c r="VQT76" s="461"/>
      <c r="VQU76" s="462"/>
      <c r="VQV76" s="462"/>
      <c r="VQW76" s="462"/>
      <c r="VQX76" s="463"/>
      <c r="VQZ76" s="457"/>
      <c r="VRA76" s="461"/>
      <c r="VRB76" s="461"/>
      <c r="VRC76" s="462"/>
      <c r="VRD76" s="462"/>
      <c r="VRE76" s="462"/>
      <c r="VRF76" s="463"/>
      <c r="VRH76" s="457"/>
      <c r="VRI76" s="461"/>
      <c r="VRJ76" s="461"/>
      <c r="VRK76" s="462"/>
      <c r="VRL76" s="462"/>
      <c r="VRM76" s="462"/>
      <c r="VRN76" s="463"/>
      <c r="VRP76" s="457"/>
      <c r="VRQ76" s="461"/>
      <c r="VRR76" s="461"/>
      <c r="VRS76" s="462"/>
      <c r="VRT76" s="462"/>
      <c r="VRU76" s="462"/>
      <c r="VRV76" s="463"/>
      <c r="VRX76" s="457"/>
      <c r="VRY76" s="461"/>
      <c r="VRZ76" s="461"/>
      <c r="VSA76" s="462"/>
      <c r="VSB76" s="462"/>
      <c r="VSC76" s="462"/>
      <c r="VSD76" s="463"/>
      <c r="VSF76" s="457"/>
      <c r="VSG76" s="461"/>
      <c r="VSH76" s="461"/>
      <c r="VSI76" s="462"/>
      <c r="VSJ76" s="462"/>
      <c r="VSK76" s="462"/>
      <c r="VSL76" s="463"/>
      <c r="VSN76" s="457"/>
      <c r="VSO76" s="461"/>
      <c r="VSP76" s="461"/>
      <c r="VSQ76" s="462"/>
      <c r="VSR76" s="462"/>
      <c r="VSS76" s="462"/>
      <c r="VST76" s="463"/>
      <c r="VSV76" s="457"/>
      <c r="VSW76" s="461"/>
      <c r="VSX76" s="461"/>
      <c r="VSY76" s="462"/>
      <c r="VSZ76" s="462"/>
      <c r="VTA76" s="462"/>
      <c r="VTB76" s="463"/>
      <c r="VTD76" s="457"/>
      <c r="VTE76" s="461"/>
      <c r="VTF76" s="461"/>
      <c r="VTG76" s="462"/>
      <c r="VTH76" s="462"/>
      <c r="VTI76" s="462"/>
      <c r="VTJ76" s="463"/>
      <c r="VTL76" s="457"/>
      <c r="VTM76" s="461"/>
      <c r="VTN76" s="461"/>
      <c r="VTO76" s="462"/>
      <c r="VTP76" s="462"/>
      <c r="VTQ76" s="462"/>
      <c r="VTR76" s="463"/>
      <c r="VTT76" s="457"/>
      <c r="VTU76" s="461"/>
      <c r="VTV76" s="461"/>
      <c r="VTW76" s="462"/>
      <c r="VTX76" s="462"/>
      <c r="VTY76" s="462"/>
      <c r="VTZ76" s="463"/>
      <c r="VUB76" s="457"/>
      <c r="VUC76" s="461"/>
      <c r="VUD76" s="461"/>
      <c r="VUE76" s="462"/>
      <c r="VUF76" s="462"/>
      <c r="VUG76" s="462"/>
      <c r="VUH76" s="463"/>
      <c r="VUJ76" s="457"/>
      <c r="VUK76" s="461"/>
      <c r="VUL76" s="461"/>
      <c r="VUM76" s="462"/>
      <c r="VUN76" s="462"/>
      <c r="VUO76" s="462"/>
      <c r="VUP76" s="463"/>
      <c r="VUR76" s="457"/>
      <c r="VUS76" s="461"/>
      <c r="VUT76" s="461"/>
      <c r="VUU76" s="462"/>
      <c r="VUV76" s="462"/>
      <c r="VUW76" s="462"/>
      <c r="VUX76" s="463"/>
      <c r="VUZ76" s="457"/>
      <c r="VVA76" s="461"/>
      <c r="VVB76" s="461"/>
      <c r="VVC76" s="462"/>
      <c r="VVD76" s="462"/>
      <c r="VVE76" s="462"/>
      <c r="VVF76" s="463"/>
      <c r="VVH76" s="457"/>
      <c r="VVI76" s="461"/>
      <c r="VVJ76" s="461"/>
      <c r="VVK76" s="462"/>
      <c r="VVL76" s="462"/>
      <c r="VVM76" s="462"/>
      <c r="VVN76" s="463"/>
      <c r="VVP76" s="457"/>
      <c r="VVQ76" s="461"/>
      <c r="VVR76" s="461"/>
      <c r="VVS76" s="462"/>
      <c r="VVT76" s="462"/>
      <c r="VVU76" s="462"/>
      <c r="VVV76" s="463"/>
      <c r="VVX76" s="457"/>
      <c r="VVY76" s="461"/>
      <c r="VVZ76" s="461"/>
      <c r="VWA76" s="462"/>
      <c r="VWB76" s="462"/>
      <c r="VWC76" s="462"/>
      <c r="VWD76" s="463"/>
      <c r="VWF76" s="457"/>
      <c r="VWG76" s="461"/>
      <c r="VWH76" s="461"/>
      <c r="VWI76" s="462"/>
      <c r="VWJ76" s="462"/>
      <c r="VWK76" s="462"/>
      <c r="VWL76" s="463"/>
      <c r="VWN76" s="457"/>
      <c r="VWO76" s="461"/>
      <c r="VWP76" s="461"/>
      <c r="VWQ76" s="462"/>
      <c r="VWR76" s="462"/>
      <c r="VWS76" s="462"/>
      <c r="VWT76" s="463"/>
      <c r="VWV76" s="457"/>
      <c r="VWW76" s="461"/>
      <c r="VWX76" s="461"/>
      <c r="VWY76" s="462"/>
      <c r="VWZ76" s="462"/>
      <c r="VXA76" s="462"/>
      <c r="VXB76" s="463"/>
      <c r="VXD76" s="457"/>
      <c r="VXE76" s="461"/>
      <c r="VXF76" s="461"/>
      <c r="VXG76" s="462"/>
      <c r="VXH76" s="462"/>
      <c r="VXI76" s="462"/>
      <c r="VXJ76" s="463"/>
      <c r="VXL76" s="457"/>
      <c r="VXM76" s="461"/>
      <c r="VXN76" s="461"/>
      <c r="VXO76" s="462"/>
      <c r="VXP76" s="462"/>
      <c r="VXQ76" s="462"/>
      <c r="VXR76" s="463"/>
      <c r="VXT76" s="457"/>
      <c r="VXU76" s="461"/>
      <c r="VXV76" s="461"/>
      <c r="VXW76" s="462"/>
      <c r="VXX76" s="462"/>
      <c r="VXY76" s="462"/>
      <c r="VXZ76" s="463"/>
      <c r="VYB76" s="457"/>
      <c r="VYC76" s="461"/>
      <c r="VYD76" s="461"/>
      <c r="VYE76" s="462"/>
      <c r="VYF76" s="462"/>
      <c r="VYG76" s="462"/>
      <c r="VYH76" s="463"/>
      <c r="VYJ76" s="457"/>
      <c r="VYK76" s="461"/>
      <c r="VYL76" s="461"/>
      <c r="VYM76" s="462"/>
      <c r="VYN76" s="462"/>
      <c r="VYO76" s="462"/>
      <c r="VYP76" s="463"/>
      <c r="VYR76" s="457"/>
      <c r="VYS76" s="461"/>
      <c r="VYT76" s="461"/>
      <c r="VYU76" s="462"/>
      <c r="VYV76" s="462"/>
      <c r="VYW76" s="462"/>
      <c r="VYX76" s="463"/>
      <c r="VYZ76" s="457"/>
      <c r="VZA76" s="461"/>
      <c r="VZB76" s="461"/>
      <c r="VZC76" s="462"/>
      <c r="VZD76" s="462"/>
      <c r="VZE76" s="462"/>
      <c r="VZF76" s="463"/>
      <c r="VZH76" s="457"/>
      <c r="VZI76" s="461"/>
      <c r="VZJ76" s="461"/>
      <c r="VZK76" s="462"/>
      <c r="VZL76" s="462"/>
      <c r="VZM76" s="462"/>
      <c r="VZN76" s="463"/>
      <c r="VZP76" s="457"/>
      <c r="VZQ76" s="461"/>
      <c r="VZR76" s="461"/>
      <c r="VZS76" s="462"/>
      <c r="VZT76" s="462"/>
      <c r="VZU76" s="462"/>
      <c r="VZV76" s="463"/>
      <c r="VZX76" s="457"/>
      <c r="VZY76" s="461"/>
      <c r="VZZ76" s="461"/>
      <c r="WAA76" s="462"/>
      <c r="WAB76" s="462"/>
      <c r="WAC76" s="462"/>
      <c r="WAD76" s="463"/>
      <c r="WAF76" s="457"/>
      <c r="WAG76" s="461"/>
      <c r="WAH76" s="461"/>
      <c r="WAI76" s="462"/>
      <c r="WAJ76" s="462"/>
      <c r="WAK76" s="462"/>
      <c r="WAL76" s="463"/>
      <c r="WAN76" s="457"/>
      <c r="WAO76" s="461"/>
      <c r="WAP76" s="461"/>
      <c r="WAQ76" s="462"/>
      <c r="WAR76" s="462"/>
      <c r="WAS76" s="462"/>
      <c r="WAT76" s="463"/>
      <c r="WAV76" s="457"/>
      <c r="WAW76" s="461"/>
      <c r="WAX76" s="461"/>
      <c r="WAY76" s="462"/>
      <c r="WAZ76" s="462"/>
      <c r="WBA76" s="462"/>
      <c r="WBB76" s="463"/>
      <c r="WBD76" s="457"/>
      <c r="WBE76" s="461"/>
      <c r="WBF76" s="461"/>
      <c r="WBG76" s="462"/>
      <c r="WBH76" s="462"/>
      <c r="WBI76" s="462"/>
      <c r="WBJ76" s="463"/>
      <c r="WBL76" s="457"/>
      <c r="WBM76" s="461"/>
      <c r="WBN76" s="461"/>
      <c r="WBO76" s="462"/>
      <c r="WBP76" s="462"/>
      <c r="WBQ76" s="462"/>
      <c r="WBR76" s="463"/>
      <c r="WBT76" s="457"/>
      <c r="WBU76" s="461"/>
      <c r="WBV76" s="461"/>
      <c r="WBW76" s="462"/>
      <c r="WBX76" s="462"/>
      <c r="WBY76" s="462"/>
      <c r="WBZ76" s="463"/>
      <c r="WCB76" s="457"/>
      <c r="WCC76" s="461"/>
      <c r="WCD76" s="461"/>
      <c r="WCE76" s="462"/>
      <c r="WCF76" s="462"/>
      <c r="WCG76" s="462"/>
      <c r="WCH76" s="463"/>
      <c r="WCJ76" s="457"/>
      <c r="WCK76" s="461"/>
      <c r="WCL76" s="461"/>
      <c r="WCM76" s="462"/>
      <c r="WCN76" s="462"/>
      <c r="WCO76" s="462"/>
      <c r="WCP76" s="463"/>
      <c r="WCR76" s="457"/>
      <c r="WCS76" s="461"/>
      <c r="WCT76" s="461"/>
      <c r="WCU76" s="462"/>
      <c r="WCV76" s="462"/>
      <c r="WCW76" s="462"/>
      <c r="WCX76" s="463"/>
      <c r="WCZ76" s="457"/>
      <c r="WDA76" s="461"/>
      <c r="WDB76" s="461"/>
      <c r="WDC76" s="462"/>
      <c r="WDD76" s="462"/>
      <c r="WDE76" s="462"/>
      <c r="WDF76" s="463"/>
      <c r="WDH76" s="457"/>
      <c r="WDI76" s="461"/>
      <c r="WDJ76" s="461"/>
      <c r="WDK76" s="462"/>
      <c r="WDL76" s="462"/>
      <c r="WDM76" s="462"/>
      <c r="WDN76" s="463"/>
      <c r="WDP76" s="457"/>
      <c r="WDQ76" s="461"/>
      <c r="WDR76" s="461"/>
      <c r="WDS76" s="462"/>
      <c r="WDT76" s="462"/>
      <c r="WDU76" s="462"/>
      <c r="WDV76" s="463"/>
      <c r="WDX76" s="457"/>
      <c r="WDY76" s="461"/>
      <c r="WDZ76" s="461"/>
      <c r="WEA76" s="462"/>
      <c r="WEB76" s="462"/>
      <c r="WEC76" s="462"/>
      <c r="WED76" s="463"/>
      <c r="WEF76" s="457"/>
      <c r="WEG76" s="461"/>
      <c r="WEH76" s="461"/>
      <c r="WEI76" s="462"/>
      <c r="WEJ76" s="462"/>
      <c r="WEK76" s="462"/>
      <c r="WEL76" s="463"/>
      <c r="WEN76" s="457"/>
      <c r="WEO76" s="461"/>
      <c r="WEP76" s="461"/>
      <c r="WEQ76" s="462"/>
      <c r="WER76" s="462"/>
      <c r="WES76" s="462"/>
      <c r="WET76" s="463"/>
      <c r="WEV76" s="457"/>
      <c r="WEW76" s="461"/>
      <c r="WEX76" s="461"/>
      <c r="WEY76" s="462"/>
      <c r="WEZ76" s="462"/>
      <c r="WFA76" s="462"/>
      <c r="WFB76" s="463"/>
      <c r="WFD76" s="457"/>
      <c r="WFE76" s="461"/>
      <c r="WFF76" s="461"/>
      <c r="WFG76" s="462"/>
      <c r="WFH76" s="462"/>
      <c r="WFI76" s="462"/>
      <c r="WFJ76" s="463"/>
      <c r="WFL76" s="457"/>
      <c r="WFM76" s="461"/>
      <c r="WFN76" s="461"/>
      <c r="WFO76" s="462"/>
      <c r="WFP76" s="462"/>
      <c r="WFQ76" s="462"/>
      <c r="WFR76" s="463"/>
      <c r="WFT76" s="457"/>
      <c r="WFU76" s="461"/>
      <c r="WFV76" s="461"/>
      <c r="WFW76" s="462"/>
      <c r="WFX76" s="462"/>
      <c r="WFY76" s="462"/>
      <c r="WFZ76" s="463"/>
      <c r="WGB76" s="457"/>
      <c r="WGC76" s="461"/>
      <c r="WGD76" s="461"/>
      <c r="WGE76" s="462"/>
      <c r="WGF76" s="462"/>
      <c r="WGG76" s="462"/>
      <c r="WGH76" s="463"/>
      <c r="WGJ76" s="457"/>
      <c r="WGK76" s="461"/>
      <c r="WGL76" s="461"/>
      <c r="WGM76" s="462"/>
      <c r="WGN76" s="462"/>
      <c r="WGO76" s="462"/>
      <c r="WGP76" s="463"/>
      <c r="WGR76" s="457"/>
      <c r="WGS76" s="461"/>
      <c r="WGT76" s="461"/>
      <c r="WGU76" s="462"/>
      <c r="WGV76" s="462"/>
      <c r="WGW76" s="462"/>
      <c r="WGX76" s="463"/>
      <c r="WGZ76" s="457"/>
      <c r="WHA76" s="461"/>
      <c r="WHB76" s="461"/>
      <c r="WHC76" s="462"/>
      <c r="WHD76" s="462"/>
      <c r="WHE76" s="462"/>
      <c r="WHF76" s="463"/>
      <c r="WHH76" s="457"/>
      <c r="WHI76" s="461"/>
      <c r="WHJ76" s="461"/>
      <c r="WHK76" s="462"/>
      <c r="WHL76" s="462"/>
      <c r="WHM76" s="462"/>
      <c r="WHN76" s="463"/>
      <c r="WHP76" s="457"/>
      <c r="WHQ76" s="461"/>
      <c r="WHR76" s="461"/>
      <c r="WHS76" s="462"/>
      <c r="WHT76" s="462"/>
      <c r="WHU76" s="462"/>
      <c r="WHV76" s="463"/>
      <c r="WHX76" s="457"/>
      <c r="WHY76" s="461"/>
      <c r="WHZ76" s="461"/>
      <c r="WIA76" s="462"/>
      <c r="WIB76" s="462"/>
      <c r="WIC76" s="462"/>
      <c r="WID76" s="463"/>
      <c r="WIF76" s="457"/>
      <c r="WIG76" s="461"/>
      <c r="WIH76" s="461"/>
      <c r="WII76" s="462"/>
      <c r="WIJ76" s="462"/>
      <c r="WIK76" s="462"/>
      <c r="WIL76" s="463"/>
      <c r="WIN76" s="457"/>
      <c r="WIO76" s="461"/>
      <c r="WIP76" s="461"/>
      <c r="WIQ76" s="462"/>
      <c r="WIR76" s="462"/>
      <c r="WIS76" s="462"/>
      <c r="WIT76" s="463"/>
      <c r="WIV76" s="457"/>
      <c r="WIW76" s="461"/>
      <c r="WIX76" s="461"/>
      <c r="WIY76" s="462"/>
      <c r="WIZ76" s="462"/>
      <c r="WJA76" s="462"/>
      <c r="WJB76" s="463"/>
      <c r="WJD76" s="457"/>
      <c r="WJE76" s="461"/>
      <c r="WJF76" s="461"/>
      <c r="WJG76" s="462"/>
      <c r="WJH76" s="462"/>
      <c r="WJI76" s="462"/>
      <c r="WJJ76" s="463"/>
      <c r="WJL76" s="457"/>
      <c r="WJM76" s="461"/>
      <c r="WJN76" s="461"/>
      <c r="WJO76" s="462"/>
      <c r="WJP76" s="462"/>
      <c r="WJQ76" s="462"/>
      <c r="WJR76" s="463"/>
      <c r="WJT76" s="457"/>
      <c r="WJU76" s="461"/>
      <c r="WJV76" s="461"/>
      <c r="WJW76" s="462"/>
      <c r="WJX76" s="462"/>
      <c r="WJY76" s="462"/>
      <c r="WJZ76" s="463"/>
      <c r="WKB76" s="457"/>
      <c r="WKC76" s="461"/>
      <c r="WKD76" s="461"/>
      <c r="WKE76" s="462"/>
      <c r="WKF76" s="462"/>
      <c r="WKG76" s="462"/>
      <c r="WKH76" s="463"/>
      <c r="WKJ76" s="457"/>
      <c r="WKK76" s="461"/>
      <c r="WKL76" s="461"/>
      <c r="WKM76" s="462"/>
      <c r="WKN76" s="462"/>
      <c r="WKO76" s="462"/>
      <c r="WKP76" s="463"/>
      <c r="WKR76" s="457"/>
      <c r="WKS76" s="461"/>
      <c r="WKT76" s="461"/>
      <c r="WKU76" s="462"/>
      <c r="WKV76" s="462"/>
      <c r="WKW76" s="462"/>
      <c r="WKX76" s="463"/>
      <c r="WKZ76" s="457"/>
      <c r="WLA76" s="461"/>
      <c r="WLB76" s="461"/>
      <c r="WLC76" s="462"/>
      <c r="WLD76" s="462"/>
      <c r="WLE76" s="462"/>
      <c r="WLF76" s="463"/>
      <c r="WLH76" s="457"/>
      <c r="WLI76" s="461"/>
      <c r="WLJ76" s="461"/>
      <c r="WLK76" s="462"/>
      <c r="WLL76" s="462"/>
      <c r="WLM76" s="462"/>
      <c r="WLN76" s="463"/>
      <c r="WLP76" s="457"/>
      <c r="WLQ76" s="461"/>
      <c r="WLR76" s="461"/>
      <c r="WLS76" s="462"/>
      <c r="WLT76" s="462"/>
      <c r="WLU76" s="462"/>
      <c r="WLV76" s="463"/>
      <c r="WLX76" s="457"/>
      <c r="WLY76" s="461"/>
      <c r="WLZ76" s="461"/>
      <c r="WMA76" s="462"/>
      <c r="WMB76" s="462"/>
      <c r="WMC76" s="462"/>
      <c r="WMD76" s="463"/>
      <c r="WMF76" s="457"/>
      <c r="WMG76" s="461"/>
      <c r="WMH76" s="461"/>
      <c r="WMI76" s="462"/>
      <c r="WMJ76" s="462"/>
      <c r="WMK76" s="462"/>
      <c r="WML76" s="463"/>
      <c r="WMN76" s="457"/>
      <c r="WMO76" s="461"/>
      <c r="WMP76" s="461"/>
      <c r="WMQ76" s="462"/>
      <c r="WMR76" s="462"/>
      <c r="WMS76" s="462"/>
      <c r="WMT76" s="463"/>
      <c r="WMV76" s="457"/>
      <c r="WMW76" s="461"/>
      <c r="WMX76" s="461"/>
      <c r="WMY76" s="462"/>
      <c r="WMZ76" s="462"/>
      <c r="WNA76" s="462"/>
      <c r="WNB76" s="463"/>
      <c r="WND76" s="457"/>
      <c r="WNE76" s="461"/>
      <c r="WNF76" s="461"/>
      <c r="WNG76" s="462"/>
      <c r="WNH76" s="462"/>
      <c r="WNI76" s="462"/>
      <c r="WNJ76" s="463"/>
      <c r="WNL76" s="457"/>
      <c r="WNM76" s="461"/>
      <c r="WNN76" s="461"/>
      <c r="WNO76" s="462"/>
      <c r="WNP76" s="462"/>
      <c r="WNQ76" s="462"/>
      <c r="WNR76" s="463"/>
      <c r="WNT76" s="457"/>
      <c r="WNU76" s="461"/>
      <c r="WNV76" s="461"/>
      <c r="WNW76" s="462"/>
      <c r="WNX76" s="462"/>
      <c r="WNY76" s="462"/>
      <c r="WNZ76" s="463"/>
      <c r="WOB76" s="457"/>
      <c r="WOC76" s="461"/>
      <c r="WOD76" s="461"/>
      <c r="WOE76" s="462"/>
      <c r="WOF76" s="462"/>
      <c r="WOG76" s="462"/>
      <c r="WOH76" s="463"/>
      <c r="WOJ76" s="457"/>
      <c r="WOK76" s="461"/>
      <c r="WOL76" s="461"/>
      <c r="WOM76" s="462"/>
      <c r="WON76" s="462"/>
      <c r="WOO76" s="462"/>
      <c r="WOP76" s="463"/>
      <c r="WOR76" s="457"/>
      <c r="WOS76" s="461"/>
      <c r="WOT76" s="461"/>
      <c r="WOU76" s="462"/>
      <c r="WOV76" s="462"/>
      <c r="WOW76" s="462"/>
      <c r="WOX76" s="463"/>
      <c r="WOZ76" s="457"/>
      <c r="WPA76" s="461"/>
      <c r="WPB76" s="461"/>
      <c r="WPC76" s="462"/>
      <c r="WPD76" s="462"/>
      <c r="WPE76" s="462"/>
      <c r="WPF76" s="463"/>
      <c r="WPH76" s="457"/>
      <c r="WPI76" s="461"/>
      <c r="WPJ76" s="461"/>
      <c r="WPK76" s="462"/>
      <c r="WPL76" s="462"/>
      <c r="WPM76" s="462"/>
      <c r="WPN76" s="463"/>
      <c r="WPP76" s="457"/>
      <c r="WPQ76" s="461"/>
      <c r="WPR76" s="461"/>
      <c r="WPS76" s="462"/>
      <c r="WPT76" s="462"/>
      <c r="WPU76" s="462"/>
      <c r="WPV76" s="463"/>
      <c r="WPX76" s="457"/>
      <c r="WPY76" s="461"/>
      <c r="WPZ76" s="461"/>
      <c r="WQA76" s="462"/>
      <c r="WQB76" s="462"/>
      <c r="WQC76" s="462"/>
      <c r="WQD76" s="463"/>
      <c r="WQF76" s="457"/>
      <c r="WQG76" s="461"/>
      <c r="WQH76" s="461"/>
      <c r="WQI76" s="462"/>
      <c r="WQJ76" s="462"/>
      <c r="WQK76" s="462"/>
      <c r="WQL76" s="463"/>
      <c r="WQN76" s="457"/>
      <c r="WQO76" s="461"/>
      <c r="WQP76" s="461"/>
      <c r="WQQ76" s="462"/>
      <c r="WQR76" s="462"/>
      <c r="WQS76" s="462"/>
      <c r="WQT76" s="463"/>
      <c r="WQV76" s="457"/>
      <c r="WQW76" s="461"/>
      <c r="WQX76" s="461"/>
      <c r="WQY76" s="462"/>
      <c r="WQZ76" s="462"/>
      <c r="WRA76" s="462"/>
      <c r="WRB76" s="463"/>
      <c r="WRD76" s="457"/>
      <c r="WRE76" s="461"/>
      <c r="WRF76" s="461"/>
      <c r="WRG76" s="462"/>
      <c r="WRH76" s="462"/>
      <c r="WRI76" s="462"/>
      <c r="WRJ76" s="463"/>
      <c r="WRL76" s="457"/>
      <c r="WRM76" s="461"/>
      <c r="WRN76" s="461"/>
      <c r="WRO76" s="462"/>
      <c r="WRP76" s="462"/>
      <c r="WRQ76" s="462"/>
      <c r="WRR76" s="463"/>
      <c r="WRT76" s="457"/>
      <c r="WRU76" s="461"/>
      <c r="WRV76" s="461"/>
      <c r="WRW76" s="462"/>
      <c r="WRX76" s="462"/>
      <c r="WRY76" s="462"/>
      <c r="WRZ76" s="463"/>
      <c r="WSB76" s="457"/>
      <c r="WSC76" s="461"/>
      <c r="WSD76" s="461"/>
      <c r="WSE76" s="462"/>
      <c r="WSF76" s="462"/>
      <c r="WSG76" s="462"/>
      <c r="WSH76" s="463"/>
      <c r="WSJ76" s="457"/>
      <c r="WSK76" s="461"/>
      <c r="WSL76" s="461"/>
      <c r="WSM76" s="462"/>
      <c r="WSN76" s="462"/>
      <c r="WSO76" s="462"/>
      <c r="WSP76" s="463"/>
      <c r="WSR76" s="457"/>
      <c r="WSS76" s="461"/>
      <c r="WST76" s="461"/>
      <c r="WSU76" s="462"/>
      <c r="WSV76" s="462"/>
      <c r="WSW76" s="462"/>
      <c r="WSX76" s="463"/>
      <c r="WSZ76" s="457"/>
      <c r="WTA76" s="461"/>
      <c r="WTB76" s="461"/>
      <c r="WTC76" s="462"/>
      <c r="WTD76" s="462"/>
      <c r="WTE76" s="462"/>
      <c r="WTF76" s="463"/>
      <c r="WTH76" s="457"/>
      <c r="WTI76" s="461"/>
      <c r="WTJ76" s="461"/>
      <c r="WTK76" s="462"/>
      <c r="WTL76" s="462"/>
      <c r="WTM76" s="462"/>
      <c r="WTN76" s="463"/>
      <c r="WTP76" s="457"/>
      <c r="WTQ76" s="461"/>
      <c r="WTR76" s="461"/>
      <c r="WTS76" s="462"/>
      <c r="WTT76" s="462"/>
      <c r="WTU76" s="462"/>
      <c r="WTV76" s="463"/>
      <c r="WTX76" s="457"/>
      <c r="WTY76" s="461"/>
      <c r="WTZ76" s="461"/>
      <c r="WUA76" s="462"/>
      <c r="WUB76" s="462"/>
      <c r="WUC76" s="462"/>
      <c r="WUD76" s="463"/>
      <c r="WUF76" s="457"/>
      <c r="WUG76" s="461"/>
      <c r="WUH76" s="461"/>
      <c r="WUI76" s="462"/>
      <c r="WUJ76" s="462"/>
      <c r="WUK76" s="462"/>
      <c r="WUL76" s="463"/>
      <c r="WUN76" s="457"/>
      <c r="WUO76" s="461"/>
      <c r="WUP76" s="461"/>
      <c r="WUQ76" s="462"/>
      <c r="WUR76" s="462"/>
      <c r="WUS76" s="462"/>
      <c r="WUT76" s="463"/>
      <c r="WUV76" s="457"/>
      <c r="WUW76" s="461"/>
      <c r="WUX76" s="461"/>
      <c r="WUY76" s="462"/>
      <c r="WUZ76" s="462"/>
      <c r="WVA76" s="462"/>
      <c r="WVB76" s="463"/>
      <c r="WVD76" s="457"/>
      <c r="WVE76" s="461"/>
      <c r="WVF76" s="461"/>
      <c r="WVG76" s="462"/>
      <c r="WVH76" s="462"/>
      <c r="WVI76" s="462"/>
      <c r="WVJ76" s="463"/>
      <c r="WVL76" s="457"/>
      <c r="WVM76" s="461"/>
      <c r="WVN76" s="461"/>
      <c r="WVO76" s="462"/>
      <c r="WVP76" s="462"/>
      <c r="WVQ76" s="462"/>
      <c r="WVR76" s="463"/>
      <c r="WVT76" s="457"/>
      <c r="WVU76" s="461"/>
      <c r="WVV76" s="461"/>
      <c r="WVW76" s="462"/>
      <c r="WVX76" s="462"/>
      <c r="WVY76" s="462"/>
      <c r="WVZ76" s="463"/>
      <c r="WWB76" s="457"/>
      <c r="WWC76" s="461"/>
      <c r="WWD76" s="461"/>
      <c r="WWE76" s="462"/>
      <c r="WWF76" s="462"/>
      <c r="WWG76" s="462"/>
      <c r="WWH76" s="463"/>
      <c r="WWJ76" s="457"/>
      <c r="WWK76" s="461"/>
      <c r="WWL76" s="461"/>
      <c r="WWM76" s="462"/>
      <c r="WWN76" s="462"/>
      <c r="WWO76" s="462"/>
      <c r="WWP76" s="463"/>
      <c r="WWR76" s="457"/>
      <c r="WWS76" s="461"/>
      <c r="WWT76" s="461"/>
      <c r="WWU76" s="462"/>
      <c r="WWV76" s="462"/>
      <c r="WWW76" s="462"/>
      <c r="WWX76" s="463"/>
      <c r="WWZ76" s="457"/>
      <c r="WXA76" s="461"/>
      <c r="WXB76" s="461"/>
      <c r="WXC76" s="462"/>
      <c r="WXD76" s="462"/>
      <c r="WXE76" s="462"/>
      <c r="WXF76" s="463"/>
      <c r="WXH76" s="457"/>
      <c r="WXI76" s="461"/>
      <c r="WXJ76" s="461"/>
      <c r="WXK76" s="462"/>
      <c r="WXL76" s="462"/>
      <c r="WXM76" s="462"/>
      <c r="WXN76" s="463"/>
      <c r="WXP76" s="457"/>
      <c r="WXQ76" s="461"/>
      <c r="WXR76" s="461"/>
      <c r="WXS76" s="462"/>
      <c r="WXT76" s="462"/>
      <c r="WXU76" s="462"/>
      <c r="WXV76" s="463"/>
      <c r="WXX76" s="457"/>
      <c r="WXY76" s="461"/>
      <c r="WXZ76" s="461"/>
      <c r="WYA76" s="462"/>
      <c r="WYB76" s="462"/>
      <c r="WYC76" s="462"/>
      <c r="WYD76" s="463"/>
      <c r="WYF76" s="457"/>
      <c r="WYG76" s="461"/>
      <c r="WYH76" s="461"/>
      <c r="WYI76" s="462"/>
      <c r="WYJ76" s="462"/>
      <c r="WYK76" s="462"/>
      <c r="WYL76" s="463"/>
      <c r="WYN76" s="457"/>
      <c r="WYO76" s="461"/>
      <c r="WYP76" s="461"/>
      <c r="WYQ76" s="462"/>
      <c r="WYR76" s="462"/>
      <c r="WYS76" s="462"/>
      <c r="WYT76" s="463"/>
      <c r="WYV76" s="457"/>
      <c r="WYW76" s="461"/>
      <c r="WYX76" s="461"/>
      <c r="WYY76" s="462"/>
      <c r="WYZ76" s="462"/>
      <c r="WZA76" s="462"/>
      <c r="WZB76" s="463"/>
      <c r="WZD76" s="457"/>
      <c r="WZE76" s="461"/>
      <c r="WZF76" s="461"/>
      <c r="WZG76" s="462"/>
      <c r="WZH76" s="462"/>
      <c r="WZI76" s="462"/>
      <c r="WZJ76" s="463"/>
      <c r="WZL76" s="457"/>
      <c r="WZM76" s="461"/>
      <c r="WZN76" s="461"/>
      <c r="WZO76" s="462"/>
      <c r="WZP76" s="462"/>
      <c r="WZQ76" s="462"/>
      <c r="WZR76" s="463"/>
      <c r="WZT76" s="457"/>
      <c r="WZU76" s="461"/>
      <c r="WZV76" s="461"/>
      <c r="WZW76" s="462"/>
      <c r="WZX76" s="462"/>
      <c r="WZY76" s="462"/>
      <c r="WZZ76" s="463"/>
      <c r="XAB76" s="457"/>
      <c r="XAC76" s="461"/>
      <c r="XAD76" s="461"/>
      <c r="XAE76" s="462"/>
      <c r="XAF76" s="462"/>
      <c r="XAG76" s="462"/>
      <c r="XAH76" s="463"/>
      <c r="XAJ76" s="457"/>
      <c r="XAK76" s="461"/>
      <c r="XAL76" s="461"/>
      <c r="XAM76" s="462"/>
      <c r="XAN76" s="462"/>
      <c r="XAO76" s="462"/>
      <c r="XAP76" s="463"/>
      <c r="XAR76" s="457"/>
      <c r="XAS76" s="461"/>
      <c r="XAT76" s="461"/>
      <c r="XAU76" s="462"/>
      <c r="XAV76" s="462"/>
      <c r="XAW76" s="462"/>
      <c r="XAX76" s="463"/>
      <c r="XAZ76" s="457"/>
      <c r="XBA76" s="461"/>
      <c r="XBB76" s="461"/>
      <c r="XBC76" s="462"/>
      <c r="XBD76" s="462"/>
      <c r="XBE76" s="462"/>
      <c r="XBF76" s="463"/>
      <c r="XBH76" s="457"/>
      <c r="XBI76" s="461"/>
      <c r="XBJ76" s="461"/>
      <c r="XBK76" s="462"/>
      <c r="XBL76" s="462"/>
      <c r="XBM76" s="462"/>
      <c r="XBN76" s="463"/>
      <c r="XBP76" s="457"/>
      <c r="XBQ76" s="461"/>
      <c r="XBR76" s="461"/>
      <c r="XBS76" s="462"/>
      <c r="XBT76" s="462"/>
      <c r="XBU76" s="462"/>
      <c r="XBV76" s="463"/>
      <c r="XBX76" s="457"/>
      <c r="XBY76" s="461"/>
      <c r="XBZ76" s="461"/>
      <c r="XCA76" s="462"/>
      <c r="XCB76" s="462"/>
      <c r="XCC76" s="462"/>
      <c r="XCD76" s="463"/>
      <c r="XCF76" s="457"/>
      <c r="XCG76" s="461"/>
      <c r="XCH76" s="461"/>
      <c r="XCI76" s="462"/>
      <c r="XCJ76" s="462"/>
      <c r="XCK76" s="462"/>
      <c r="XCL76" s="463"/>
      <c r="XCN76" s="457"/>
      <c r="XCO76" s="461"/>
      <c r="XCP76" s="461"/>
      <c r="XCQ76" s="462"/>
      <c r="XCR76" s="462"/>
      <c r="XCS76" s="462"/>
      <c r="XCT76" s="463"/>
      <c r="XCV76" s="457"/>
      <c r="XCW76" s="461"/>
      <c r="XCX76" s="461"/>
      <c r="XCY76" s="462"/>
      <c r="XCZ76" s="462"/>
      <c r="XDA76" s="462"/>
      <c r="XDB76" s="463"/>
      <c r="XDD76" s="457"/>
      <c r="XDE76" s="461"/>
      <c r="XDF76" s="461"/>
      <c r="XDG76" s="462"/>
      <c r="XDH76" s="462"/>
      <c r="XDI76" s="462"/>
      <c r="XDJ76" s="463"/>
      <c r="XDL76" s="457"/>
      <c r="XDM76" s="461"/>
      <c r="XDN76" s="461"/>
      <c r="XDO76" s="462"/>
      <c r="XDP76" s="462"/>
      <c r="XDQ76" s="462"/>
      <c r="XDR76" s="463"/>
      <c r="XDT76" s="457"/>
      <c r="XDU76" s="461"/>
      <c r="XDV76" s="461"/>
      <c r="XDW76" s="462"/>
      <c r="XDX76" s="462"/>
      <c r="XDY76" s="462"/>
      <c r="XDZ76" s="463"/>
      <c r="XEB76" s="457"/>
      <c r="XEC76" s="461"/>
      <c r="XED76" s="461"/>
      <c r="XEE76" s="462"/>
      <c r="XEF76" s="462"/>
      <c r="XEG76" s="462"/>
      <c r="XEH76" s="463"/>
      <c r="XEJ76" s="457"/>
      <c r="XEK76" s="461"/>
      <c r="XEL76" s="461"/>
      <c r="XEM76" s="462"/>
      <c r="XEN76" s="462"/>
      <c r="XEO76" s="462"/>
      <c r="XEP76" s="463"/>
      <c r="XER76" s="457"/>
      <c r="XES76" s="461"/>
      <c r="XET76" s="461"/>
      <c r="XEU76" s="462"/>
      <c r="XEV76" s="462"/>
      <c r="XEW76" s="462"/>
      <c r="XEX76" s="463"/>
      <c r="XEZ76" s="457"/>
      <c r="XFA76" s="461"/>
      <c r="XFB76" s="461"/>
      <c r="XFC76" s="462"/>
      <c r="XFD76" s="462"/>
    </row>
    <row r="77" spans="1:16384" s="456" customFormat="1" ht="21" customHeight="1">
      <c r="A77" s="508">
        <f t="shared" si="13"/>
        <v>68</v>
      </c>
      <c r="B77" s="744"/>
      <c r="C77" s="703" t="s">
        <v>138</v>
      </c>
      <c r="D77" s="663"/>
      <c r="E77" s="663"/>
      <c r="F77" s="704"/>
      <c r="G77" s="479">
        <f>G78+G79+G81</f>
        <v>0</v>
      </c>
      <c r="H77" s="479">
        <f>H78+H79+H81</f>
        <v>0</v>
      </c>
      <c r="I77" s="479">
        <f t="shared" ref="I77:K77" si="14">I78+I79+I81</f>
        <v>0</v>
      </c>
      <c r="J77" s="479">
        <f t="shared" si="14"/>
        <v>0</v>
      </c>
      <c r="K77" s="479">
        <f t="shared" si="14"/>
        <v>0</v>
      </c>
      <c r="L77" s="457"/>
      <c r="M77" s="461"/>
      <c r="N77" s="461"/>
      <c r="O77" s="462"/>
      <c r="P77" s="462"/>
      <c r="Q77" s="462"/>
      <c r="R77" s="463"/>
      <c r="T77" s="457"/>
      <c r="U77" s="461"/>
      <c r="V77" s="461"/>
      <c r="W77" s="462"/>
      <c r="X77" s="462"/>
      <c r="Y77" s="462"/>
      <c r="Z77" s="463"/>
      <c r="AB77" s="457"/>
      <c r="AC77" s="461"/>
      <c r="AD77" s="461"/>
      <c r="AE77" s="462"/>
      <c r="AF77" s="462"/>
      <c r="AG77" s="462"/>
      <c r="AH77" s="463"/>
      <c r="AJ77" s="457"/>
      <c r="AK77" s="461"/>
      <c r="AL77" s="461"/>
      <c r="AM77" s="462"/>
      <c r="AN77" s="462"/>
      <c r="AO77" s="462"/>
      <c r="AP77" s="463"/>
      <c r="AR77" s="457"/>
      <c r="AS77" s="461"/>
      <c r="AT77" s="461"/>
      <c r="AU77" s="462"/>
      <c r="AV77" s="462"/>
      <c r="AW77" s="462"/>
      <c r="AX77" s="463"/>
      <c r="AZ77" s="457"/>
      <c r="BA77" s="461"/>
      <c r="BB77" s="461"/>
      <c r="BC77" s="462"/>
      <c r="BD77" s="462"/>
      <c r="BE77" s="462"/>
      <c r="BF77" s="463"/>
      <c r="BH77" s="457"/>
      <c r="BI77" s="461"/>
      <c r="BJ77" s="461"/>
      <c r="BK77" s="462"/>
      <c r="BL77" s="462"/>
      <c r="BM77" s="462"/>
      <c r="BN77" s="463"/>
      <c r="BP77" s="457"/>
      <c r="BQ77" s="461"/>
      <c r="BR77" s="461"/>
      <c r="BS77" s="462"/>
      <c r="BT77" s="462"/>
      <c r="BU77" s="462"/>
      <c r="BV77" s="463"/>
      <c r="BX77" s="457"/>
      <c r="BY77" s="461"/>
      <c r="BZ77" s="461"/>
      <c r="CA77" s="462"/>
      <c r="CB77" s="462"/>
      <c r="CC77" s="462"/>
      <c r="CD77" s="463"/>
      <c r="CF77" s="457"/>
      <c r="CG77" s="461"/>
      <c r="CH77" s="461"/>
      <c r="CI77" s="462"/>
      <c r="CJ77" s="462"/>
      <c r="CK77" s="462"/>
      <c r="CL77" s="463"/>
      <c r="CN77" s="457"/>
      <c r="CO77" s="461"/>
      <c r="CP77" s="461"/>
      <c r="CQ77" s="462"/>
      <c r="CR77" s="462"/>
      <c r="CS77" s="462"/>
      <c r="CT77" s="463"/>
      <c r="CV77" s="457"/>
      <c r="CW77" s="461"/>
      <c r="CX77" s="461"/>
      <c r="CY77" s="462"/>
      <c r="CZ77" s="462"/>
      <c r="DA77" s="462"/>
      <c r="DB77" s="463"/>
      <c r="DD77" s="457"/>
      <c r="DE77" s="461"/>
      <c r="DF77" s="461"/>
      <c r="DG77" s="462"/>
      <c r="DH77" s="462"/>
      <c r="DI77" s="462"/>
      <c r="DJ77" s="463"/>
      <c r="DL77" s="457"/>
      <c r="DM77" s="461"/>
      <c r="DN77" s="461"/>
      <c r="DO77" s="462"/>
      <c r="DP77" s="462"/>
      <c r="DQ77" s="462"/>
      <c r="DR77" s="463"/>
      <c r="DT77" s="457"/>
      <c r="DU77" s="461"/>
      <c r="DV77" s="461"/>
      <c r="DW77" s="462"/>
      <c r="DX77" s="462"/>
      <c r="DY77" s="462"/>
      <c r="DZ77" s="463"/>
      <c r="EB77" s="457"/>
      <c r="EC77" s="461"/>
      <c r="ED77" s="461"/>
      <c r="EE77" s="462"/>
      <c r="EF77" s="462"/>
      <c r="EG77" s="462"/>
      <c r="EH77" s="463"/>
      <c r="EJ77" s="457"/>
      <c r="EK77" s="461"/>
      <c r="EL77" s="461"/>
      <c r="EM77" s="462"/>
      <c r="EN77" s="462"/>
      <c r="EO77" s="462"/>
      <c r="EP77" s="463"/>
      <c r="ER77" s="457"/>
      <c r="ES77" s="461"/>
      <c r="ET77" s="461"/>
      <c r="EU77" s="462"/>
      <c r="EV77" s="462"/>
      <c r="EW77" s="462"/>
      <c r="EX77" s="463"/>
      <c r="EZ77" s="457"/>
      <c r="FA77" s="461"/>
      <c r="FB77" s="461"/>
      <c r="FC77" s="462"/>
      <c r="FD77" s="462"/>
      <c r="FE77" s="462"/>
      <c r="FF77" s="463"/>
      <c r="FH77" s="457"/>
      <c r="FI77" s="461"/>
      <c r="FJ77" s="461"/>
      <c r="FK77" s="462"/>
      <c r="FL77" s="462"/>
      <c r="FM77" s="462"/>
      <c r="FN77" s="463"/>
      <c r="FP77" s="457"/>
      <c r="FQ77" s="461"/>
      <c r="FR77" s="461"/>
      <c r="FS77" s="462"/>
      <c r="FT77" s="462"/>
      <c r="FU77" s="462"/>
      <c r="FV77" s="463"/>
      <c r="FX77" s="457"/>
      <c r="FY77" s="461"/>
      <c r="FZ77" s="461"/>
      <c r="GA77" s="462"/>
      <c r="GB77" s="462"/>
      <c r="GC77" s="462"/>
      <c r="GD77" s="463"/>
      <c r="GF77" s="457"/>
      <c r="GG77" s="461"/>
      <c r="GH77" s="461"/>
      <c r="GI77" s="462"/>
      <c r="GJ77" s="462"/>
      <c r="GK77" s="462"/>
      <c r="GL77" s="463"/>
      <c r="GN77" s="457"/>
      <c r="GO77" s="461"/>
      <c r="GP77" s="461"/>
      <c r="GQ77" s="462"/>
      <c r="GR77" s="462"/>
      <c r="GS77" s="462"/>
      <c r="GT77" s="463"/>
      <c r="GV77" s="457"/>
      <c r="GW77" s="461"/>
      <c r="GX77" s="461"/>
      <c r="GY77" s="462"/>
      <c r="GZ77" s="462"/>
      <c r="HA77" s="462"/>
      <c r="HB77" s="463"/>
      <c r="HD77" s="457"/>
      <c r="HE77" s="461"/>
      <c r="HF77" s="461"/>
      <c r="HG77" s="462"/>
      <c r="HH77" s="462"/>
      <c r="HI77" s="462"/>
      <c r="HJ77" s="463"/>
      <c r="HL77" s="457"/>
      <c r="HM77" s="461"/>
      <c r="HN77" s="461"/>
      <c r="HO77" s="462"/>
      <c r="HP77" s="462"/>
      <c r="HQ77" s="462"/>
      <c r="HR77" s="463"/>
      <c r="HT77" s="457"/>
      <c r="HU77" s="461"/>
      <c r="HV77" s="461"/>
      <c r="HW77" s="462"/>
      <c r="HX77" s="462"/>
      <c r="HY77" s="462"/>
      <c r="HZ77" s="463"/>
      <c r="IB77" s="457"/>
      <c r="IC77" s="461"/>
      <c r="ID77" s="461"/>
      <c r="IE77" s="462"/>
      <c r="IF77" s="462"/>
      <c r="IG77" s="462"/>
      <c r="IH77" s="463"/>
      <c r="IJ77" s="457"/>
      <c r="IK77" s="461"/>
      <c r="IL77" s="461"/>
      <c r="IM77" s="462"/>
      <c r="IN77" s="462"/>
      <c r="IO77" s="462"/>
      <c r="IP77" s="463"/>
      <c r="IR77" s="457"/>
      <c r="IS77" s="461"/>
      <c r="IT77" s="461"/>
      <c r="IU77" s="462"/>
      <c r="IV77" s="462"/>
      <c r="IW77" s="462"/>
      <c r="IX77" s="463"/>
      <c r="IZ77" s="457"/>
      <c r="JA77" s="461"/>
      <c r="JB77" s="461"/>
      <c r="JC77" s="462"/>
      <c r="JD77" s="462"/>
      <c r="JE77" s="462"/>
      <c r="JF77" s="463"/>
      <c r="JH77" s="457"/>
      <c r="JI77" s="461"/>
      <c r="JJ77" s="461"/>
      <c r="JK77" s="462"/>
      <c r="JL77" s="462"/>
      <c r="JM77" s="462"/>
      <c r="JN77" s="463"/>
      <c r="JP77" s="457"/>
      <c r="JQ77" s="461"/>
      <c r="JR77" s="461"/>
      <c r="JS77" s="462"/>
      <c r="JT77" s="462"/>
      <c r="JU77" s="462"/>
      <c r="JV77" s="463"/>
      <c r="JX77" s="457"/>
      <c r="JY77" s="461"/>
      <c r="JZ77" s="461"/>
      <c r="KA77" s="462"/>
      <c r="KB77" s="462"/>
      <c r="KC77" s="462"/>
      <c r="KD77" s="463"/>
      <c r="KF77" s="457"/>
      <c r="KG77" s="461"/>
      <c r="KH77" s="461"/>
      <c r="KI77" s="462"/>
      <c r="KJ77" s="462"/>
      <c r="KK77" s="462"/>
      <c r="KL77" s="463"/>
      <c r="KN77" s="457"/>
      <c r="KO77" s="461"/>
      <c r="KP77" s="461"/>
      <c r="KQ77" s="462"/>
      <c r="KR77" s="462"/>
      <c r="KS77" s="462"/>
      <c r="KT77" s="463"/>
      <c r="KV77" s="457"/>
      <c r="KW77" s="461"/>
      <c r="KX77" s="461"/>
      <c r="KY77" s="462"/>
      <c r="KZ77" s="462"/>
      <c r="LA77" s="462"/>
      <c r="LB77" s="463"/>
      <c r="LD77" s="457"/>
      <c r="LE77" s="461"/>
      <c r="LF77" s="461"/>
      <c r="LG77" s="462"/>
      <c r="LH77" s="462"/>
      <c r="LI77" s="462"/>
      <c r="LJ77" s="463"/>
      <c r="LL77" s="457"/>
      <c r="LM77" s="461"/>
      <c r="LN77" s="461"/>
      <c r="LO77" s="462"/>
      <c r="LP77" s="462"/>
      <c r="LQ77" s="462"/>
      <c r="LR77" s="463"/>
      <c r="LT77" s="457"/>
      <c r="LU77" s="461"/>
      <c r="LV77" s="461"/>
      <c r="LW77" s="462"/>
      <c r="LX77" s="462"/>
      <c r="LY77" s="462"/>
      <c r="LZ77" s="463"/>
      <c r="MB77" s="457"/>
      <c r="MC77" s="461"/>
      <c r="MD77" s="461"/>
      <c r="ME77" s="462"/>
      <c r="MF77" s="462"/>
      <c r="MG77" s="462"/>
      <c r="MH77" s="463"/>
      <c r="MJ77" s="457"/>
      <c r="MK77" s="461"/>
      <c r="ML77" s="461"/>
      <c r="MM77" s="462"/>
      <c r="MN77" s="462"/>
      <c r="MO77" s="462"/>
      <c r="MP77" s="463"/>
      <c r="MR77" s="457"/>
      <c r="MS77" s="461"/>
      <c r="MT77" s="461"/>
      <c r="MU77" s="462"/>
      <c r="MV77" s="462"/>
      <c r="MW77" s="462"/>
      <c r="MX77" s="463"/>
      <c r="MZ77" s="457"/>
      <c r="NA77" s="461"/>
      <c r="NB77" s="461"/>
      <c r="NC77" s="462"/>
      <c r="ND77" s="462"/>
      <c r="NE77" s="462"/>
      <c r="NF77" s="463"/>
      <c r="NH77" s="457"/>
      <c r="NI77" s="461"/>
      <c r="NJ77" s="461"/>
      <c r="NK77" s="462"/>
      <c r="NL77" s="462"/>
      <c r="NM77" s="462"/>
      <c r="NN77" s="463"/>
      <c r="NP77" s="457"/>
      <c r="NQ77" s="461"/>
      <c r="NR77" s="461"/>
      <c r="NS77" s="462"/>
      <c r="NT77" s="462"/>
      <c r="NU77" s="462"/>
      <c r="NV77" s="463"/>
      <c r="NX77" s="457"/>
      <c r="NY77" s="461"/>
      <c r="NZ77" s="461"/>
      <c r="OA77" s="462"/>
      <c r="OB77" s="462"/>
      <c r="OC77" s="462"/>
      <c r="OD77" s="463"/>
      <c r="OF77" s="457"/>
      <c r="OG77" s="461"/>
      <c r="OH77" s="461"/>
      <c r="OI77" s="462"/>
      <c r="OJ77" s="462"/>
      <c r="OK77" s="462"/>
      <c r="OL77" s="463"/>
      <c r="ON77" s="457"/>
      <c r="OO77" s="461"/>
      <c r="OP77" s="461"/>
      <c r="OQ77" s="462"/>
      <c r="OR77" s="462"/>
      <c r="OS77" s="462"/>
      <c r="OT77" s="463"/>
      <c r="OV77" s="457"/>
      <c r="OW77" s="461"/>
      <c r="OX77" s="461"/>
      <c r="OY77" s="462"/>
      <c r="OZ77" s="462"/>
      <c r="PA77" s="462"/>
      <c r="PB77" s="463"/>
      <c r="PD77" s="457"/>
      <c r="PE77" s="461"/>
      <c r="PF77" s="461"/>
      <c r="PG77" s="462"/>
      <c r="PH77" s="462"/>
      <c r="PI77" s="462"/>
      <c r="PJ77" s="463"/>
      <c r="PL77" s="457"/>
      <c r="PM77" s="461"/>
      <c r="PN77" s="461"/>
      <c r="PO77" s="462"/>
      <c r="PP77" s="462"/>
      <c r="PQ77" s="462"/>
      <c r="PR77" s="463"/>
      <c r="PT77" s="457"/>
      <c r="PU77" s="461"/>
      <c r="PV77" s="461"/>
      <c r="PW77" s="462"/>
      <c r="PX77" s="462"/>
      <c r="PY77" s="462"/>
      <c r="PZ77" s="463"/>
      <c r="QB77" s="457"/>
      <c r="QC77" s="461"/>
      <c r="QD77" s="461"/>
      <c r="QE77" s="462"/>
      <c r="QF77" s="462"/>
      <c r="QG77" s="462"/>
      <c r="QH77" s="463"/>
      <c r="QJ77" s="457"/>
      <c r="QK77" s="461"/>
      <c r="QL77" s="461"/>
      <c r="QM77" s="462"/>
      <c r="QN77" s="462"/>
      <c r="QO77" s="462"/>
      <c r="QP77" s="463"/>
      <c r="QR77" s="457"/>
      <c r="QS77" s="461"/>
      <c r="QT77" s="461"/>
      <c r="QU77" s="462"/>
      <c r="QV77" s="462"/>
      <c r="QW77" s="462"/>
      <c r="QX77" s="463"/>
      <c r="QZ77" s="457"/>
      <c r="RA77" s="461"/>
      <c r="RB77" s="461"/>
      <c r="RC77" s="462"/>
      <c r="RD77" s="462"/>
      <c r="RE77" s="462"/>
      <c r="RF77" s="463"/>
      <c r="RH77" s="457"/>
      <c r="RI77" s="461"/>
      <c r="RJ77" s="461"/>
      <c r="RK77" s="462"/>
      <c r="RL77" s="462"/>
      <c r="RM77" s="462"/>
      <c r="RN77" s="463"/>
      <c r="RP77" s="457"/>
      <c r="RQ77" s="461"/>
      <c r="RR77" s="461"/>
      <c r="RS77" s="462"/>
      <c r="RT77" s="462"/>
      <c r="RU77" s="462"/>
      <c r="RV77" s="463"/>
      <c r="RX77" s="457"/>
      <c r="RY77" s="461"/>
      <c r="RZ77" s="461"/>
      <c r="SA77" s="462"/>
      <c r="SB77" s="462"/>
      <c r="SC77" s="462"/>
      <c r="SD77" s="463"/>
      <c r="SF77" s="457"/>
      <c r="SG77" s="461"/>
      <c r="SH77" s="461"/>
      <c r="SI77" s="462"/>
      <c r="SJ77" s="462"/>
      <c r="SK77" s="462"/>
      <c r="SL77" s="463"/>
      <c r="SN77" s="457"/>
      <c r="SO77" s="461"/>
      <c r="SP77" s="461"/>
      <c r="SQ77" s="462"/>
      <c r="SR77" s="462"/>
      <c r="SS77" s="462"/>
      <c r="ST77" s="463"/>
      <c r="SV77" s="457"/>
      <c r="SW77" s="461"/>
      <c r="SX77" s="461"/>
      <c r="SY77" s="462"/>
      <c r="SZ77" s="462"/>
      <c r="TA77" s="462"/>
      <c r="TB77" s="463"/>
      <c r="TD77" s="457"/>
      <c r="TE77" s="461"/>
      <c r="TF77" s="461"/>
      <c r="TG77" s="462"/>
      <c r="TH77" s="462"/>
      <c r="TI77" s="462"/>
      <c r="TJ77" s="463"/>
      <c r="TL77" s="457"/>
      <c r="TM77" s="461"/>
      <c r="TN77" s="461"/>
      <c r="TO77" s="462"/>
      <c r="TP77" s="462"/>
      <c r="TQ77" s="462"/>
      <c r="TR77" s="463"/>
      <c r="TT77" s="457"/>
      <c r="TU77" s="461"/>
      <c r="TV77" s="461"/>
      <c r="TW77" s="462"/>
      <c r="TX77" s="462"/>
      <c r="TY77" s="462"/>
      <c r="TZ77" s="463"/>
      <c r="UB77" s="457"/>
      <c r="UC77" s="461"/>
      <c r="UD77" s="461"/>
      <c r="UE77" s="462"/>
      <c r="UF77" s="462"/>
      <c r="UG77" s="462"/>
      <c r="UH77" s="463"/>
      <c r="UJ77" s="457"/>
      <c r="UK77" s="461"/>
      <c r="UL77" s="461"/>
      <c r="UM77" s="462"/>
      <c r="UN77" s="462"/>
      <c r="UO77" s="462"/>
      <c r="UP77" s="463"/>
      <c r="UR77" s="457"/>
      <c r="US77" s="461"/>
      <c r="UT77" s="461"/>
      <c r="UU77" s="462"/>
      <c r="UV77" s="462"/>
      <c r="UW77" s="462"/>
      <c r="UX77" s="463"/>
      <c r="UZ77" s="457"/>
      <c r="VA77" s="461"/>
      <c r="VB77" s="461"/>
      <c r="VC77" s="462"/>
      <c r="VD77" s="462"/>
      <c r="VE77" s="462"/>
      <c r="VF77" s="463"/>
      <c r="VH77" s="457"/>
      <c r="VI77" s="461"/>
      <c r="VJ77" s="461"/>
      <c r="VK77" s="462"/>
      <c r="VL77" s="462"/>
      <c r="VM77" s="462"/>
      <c r="VN77" s="463"/>
      <c r="VP77" s="457"/>
      <c r="VQ77" s="461"/>
      <c r="VR77" s="461"/>
      <c r="VS77" s="462"/>
      <c r="VT77" s="462"/>
      <c r="VU77" s="462"/>
      <c r="VV77" s="463"/>
      <c r="VX77" s="457"/>
      <c r="VY77" s="461"/>
      <c r="VZ77" s="461"/>
      <c r="WA77" s="462"/>
      <c r="WB77" s="462"/>
      <c r="WC77" s="462"/>
      <c r="WD77" s="463"/>
      <c r="WF77" s="457"/>
      <c r="WG77" s="461"/>
      <c r="WH77" s="461"/>
      <c r="WI77" s="462"/>
      <c r="WJ77" s="462"/>
      <c r="WK77" s="462"/>
      <c r="WL77" s="463"/>
      <c r="WN77" s="457"/>
      <c r="WO77" s="461"/>
      <c r="WP77" s="461"/>
      <c r="WQ77" s="462"/>
      <c r="WR77" s="462"/>
      <c r="WS77" s="462"/>
      <c r="WT77" s="463"/>
      <c r="WV77" s="457"/>
      <c r="WW77" s="461"/>
      <c r="WX77" s="461"/>
      <c r="WY77" s="462"/>
      <c r="WZ77" s="462"/>
      <c r="XA77" s="462"/>
      <c r="XB77" s="463"/>
      <c r="XD77" s="457"/>
      <c r="XE77" s="461"/>
      <c r="XF77" s="461"/>
      <c r="XG77" s="462"/>
      <c r="XH77" s="462"/>
      <c r="XI77" s="462"/>
      <c r="XJ77" s="463"/>
      <c r="XL77" s="457"/>
      <c r="XM77" s="461"/>
      <c r="XN77" s="461"/>
      <c r="XO77" s="462"/>
      <c r="XP77" s="462"/>
      <c r="XQ77" s="462"/>
      <c r="XR77" s="463"/>
      <c r="XT77" s="457"/>
      <c r="XU77" s="461"/>
      <c r="XV77" s="461"/>
      <c r="XW77" s="462"/>
      <c r="XX77" s="462"/>
      <c r="XY77" s="462"/>
      <c r="XZ77" s="463"/>
      <c r="YB77" s="457"/>
      <c r="YC77" s="461"/>
      <c r="YD77" s="461"/>
      <c r="YE77" s="462"/>
      <c r="YF77" s="462"/>
      <c r="YG77" s="462"/>
      <c r="YH77" s="463"/>
      <c r="YJ77" s="457"/>
      <c r="YK77" s="461"/>
      <c r="YL77" s="461"/>
      <c r="YM77" s="462"/>
      <c r="YN77" s="462"/>
      <c r="YO77" s="462"/>
      <c r="YP77" s="463"/>
      <c r="YR77" s="457"/>
      <c r="YS77" s="461"/>
      <c r="YT77" s="461"/>
      <c r="YU77" s="462"/>
      <c r="YV77" s="462"/>
      <c r="YW77" s="462"/>
      <c r="YX77" s="463"/>
      <c r="YZ77" s="457"/>
      <c r="ZA77" s="461"/>
      <c r="ZB77" s="461"/>
      <c r="ZC77" s="462"/>
      <c r="ZD77" s="462"/>
      <c r="ZE77" s="462"/>
      <c r="ZF77" s="463"/>
      <c r="ZH77" s="457"/>
      <c r="ZI77" s="461"/>
      <c r="ZJ77" s="461"/>
      <c r="ZK77" s="462"/>
      <c r="ZL77" s="462"/>
      <c r="ZM77" s="462"/>
      <c r="ZN77" s="463"/>
      <c r="ZP77" s="457"/>
      <c r="ZQ77" s="461"/>
      <c r="ZR77" s="461"/>
      <c r="ZS77" s="462"/>
      <c r="ZT77" s="462"/>
      <c r="ZU77" s="462"/>
      <c r="ZV77" s="463"/>
      <c r="ZX77" s="457"/>
      <c r="ZY77" s="461"/>
      <c r="ZZ77" s="461"/>
      <c r="AAA77" s="462"/>
      <c r="AAB77" s="462"/>
      <c r="AAC77" s="462"/>
      <c r="AAD77" s="463"/>
      <c r="AAF77" s="457"/>
      <c r="AAG77" s="461"/>
      <c r="AAH77" s="461"/>
      <c r="AAI77" s="462"/>
      <c r="AAJ77" s="462"/>
      <c r="AAK77" s="462"/>
      <c r="AAL77" s="463"/>
      <c r="AAN77" s="457"/>
      <c r="AAO77" s="461"/>
      <c r="AAP77" s="461"/>
      <c r="AAQ77" s="462"/>
      <c r="AAR77" s="462"/>
      <c r="AAS77" s="462"/>
      <c r="AAT77" s="463"/>
      <c r="AAV77" s="457"/>
      <c r="AAW77" s="461"/>
      <c r="AAX77" s="461"/>
      <c r="AAY77" s="462"/>
      <c r="AAZ77" s="462"/>
      <c r="ABA77" s="462"/>
      <c r="ABB77" s="463"/>
      <c r="ABD77" s="457"/>
      <c r="ABE77" s="461"/>
      <c r="ABF77" s="461"/>
      <c r="ABG77" s="462"/>
      <c r="ABH77" s="462"/>
      <c r="ABI77" s="462"/>
      <c r="ABJ77" s="463"/>
      <c r="ABL77" s="457"/>
      <c r="ABM77" s="461"/>
      <c r="ABN77" s="461"/>
      <c r="ABO77" s="462"/>
      <c r="ABP77" s="462"/>
      <c r="ABQ77" s="462"/>
      <c r="ABR77" s="463"/>
      <c r="ABT77" s="457"/>
      <c r="ABU77" s="461"/>
      <c r="ABV77" s="461"/>
      <c r="ABW77" s="462"/>
      <c r="ABX77" s="462"/>
      <c r="ABY77" s="462"/>
      <c r="ABZ77" s="463"/>
      <c r="ACB77" s="457"/>
      <c r="ACC77" s="461"/>
      <c r="ACD77" s="461"/>
      <c r="ACE77" s="462"/>
      <c r="ACF77" s="462"/>
      <c r="ACG77" s="462"/>
      <c r="ACH77" s="463"/>
      <c r="ACJ77" s="457"/>
      <c r="ACK77" s="461"/>
      <c r="ACL77" s="461"/>
      <c r="ACM77" s="462"/>
      <c r="ACN77" s="462"/>
      <c r="ACO77" s="462"/>
      <c r="ACP77" s="463"/>
      <c r="ACR77" s="457"/>
      <c r="ACS77" s="461"/>
      <c r="ACT77" s="461"/>
      <c r="ACU77" s="462"/>
      <c r="ACV77" s="462"/>
      <c r="ACW77" s="462"/>
      <c r="ACX77" s="463"/>
      <c r="ACZ77" s="457"/>
      <c r="ADA77" s="461"/>
      <c r="ADB77" s="461"/>
      <c r="ADC77" s="462"/>
      <c r="ADD77" s="462"/>
      <c r="ADE77" s="462"/>
      <c r="ADF77" s="463"/>
      <c r="ADH77" s="457"/>
      <c r="ADI77" s="461"/>
      <c r="ADJ77" s="461"/>
      <c r="ADK77" s="462"/>
      <c r="ADL77" s="462"/>
      <c r="ADM77" s="462"/>
      <c r="ADN77" s="463"/>
      <c r="ADP77" s="457"/>
      <c r="ADQ77" s="461"/>
      <c r="ADR77" s="461"/>
      <c r="ADS77" s="462"/>
      <c r="ADT77" s="462"/>
      <c r="ADU77" s="462"/>
      <c r="ADV77" s="463"/>
      <c r="ADX77" s="457"/>
      <c r="ADY77" s="461"/>
      <c r="ADZ77" s="461"/>
      <c r="AEA77" s="462"/>
      <c r="AEB77" s="462"/>
      <c r="AEC77" s="462"/>
      <c r="AED77" s="463"/>
      <c r="AEF77" s="457"/>
      <c r="AEG77" s="461"/>
      <c r="AEH77" s="461"/>
      <c r="AEI77" s="462"/>
      <c r="AEJ77" s="462"/>
      <c r="AEK77" s="462"/>
      <c r="AEL77" s="463"/>
      <c r="AEN77" s="457"/>
      <c r="AEO77" s="461"/>
      <c r="AEP77" s="461"/>
      <c r="AEQ77" s="462"/>
      <c r="AER77" s="462"/>
      <c r="AES77" s="462"/>
      <c r="AET77" s="463"/>
      <c r="AEV77" s="457"/>
      <c r="AEW77" s="461"/>
      <c r="AEX77" s="461"/>
      <c r="AEY77" s="462"/>
      <c r="AEZ77" s="462"/>
      <c r="AFA77" s="462"/>
      <c r="AFB77" s="463"/>
      <c r="AFD77" s="457"/>
      <c r="AFE77" s="461"/>
      <c r="AFF77" s="461"/>
      <c r="AFG77" s="462"/>
      <c r="AFH77" s="462"/>
      <c r="AFI77" s="462"/>
      <c r="AFJ77" s="463"/>
      <c r="AFL77" s="457"/>
      <c r="AFM77" s="461"/>
      <c r="AFN77" s="461"/>
      <c r="AFO77" s="462"/>
      <c r="AFP77" s="462"/>
      <c r="AFQ77" s="462"/>
      <c r="AFR77" s="463"/>
      <c r="AFT77" s="457"/>
      <c r="AFU77" s="461"/>
      <c r="AFV77" s="461"/>
      <c r="AFW77" s="462"/>
      <c r="AFX77" s="462"/>
      <c r="AFY77" s="462"/>
      <c r="AFZ77" s="463"/>
      <c r="AGB77" s="457"/>
      <c r="AGC77" s="461"/>
      <c r="AGD77" s="461"/>
      <c r="AGE77" s="462"/>
      <c r="AGF77" s="462"/>
      <c r="AGG77" s="462"/>
      <c r="AGH77" s="463"/>
      <c r="AGJ77" s="457"/>
      <c r="AGK77" s="461"/>
      <c r="AGL77" s="461"/>
      <c r="AGM77" s="462"/>
      <c r="AGN77" s="462"/>
      <c r="AGO77" s="462"/>
      <c r="AGP77" s="463"/>
      <c r="AGR77" s="457"/>
      <c r="AGS77" s="461"/>
      <c r="AGT77" s="461"/>
      <c r="AGU77" s="462"/>
      <c r="AGV77" s="462"/>
      <c r="AGW77" s="462"/>
      <c r="AGX77" s="463"/>
      <c r="AGZ77" s="457"/>
      <c r="AHA77" s="461"/>
      <c r="AHB77" s="461"/>
      <c r="AHC77" s="462"/>
      <c r="AHD77" s="462"/>
      <c r="AHE77" s="462"/>
      <c r="AHF77" s="463"/>
      <c r="AHH77" s="457"/>
      <c r="AHI77" s="461"/>
      <c r="AHJ77" s="461"/>
      <c r="AHK77" s="462"/>
      <c r="AHL77" s="462"/>
      <c r="AHM77" s="462"/>
      <c r="AHN77" s="463"/>
      <c r="AHP77" s="457"/>
      <c r="AHQ77" s="461"/>
      <c r="AHR77" s="461"/>
      <c r="AHS77" s="462"/>
      <c r="AHT77" s="462"/>
      <c r="AHU77" s="462"/>
      <c r="AHV77" s="463"/>
      <c r="AHX77" s="457"/>
      <c r="AHY77" s="461"/>
      <c r="AHZ77" s="461"/>
      <c r="AIA77" s="462"/>
      <c r="AIB77" s="462"/>
      <c r="AIC77" s="462"/>
      <c r="AID77" s="463"/>
      <c r="AIF77" s="457"/>
      <c r="AIG77" s="461"/>
      <c r="AIH77" s="461"/>
      <c r="AII77" s="462"/>
      <c r="AIJ77" s="462"/>
      <c r="AIK77" s="462"/>
      <c r="AIL77" s="463"/>
      <c r="AIN77" s="457"/>
      <c r="AIO77" s="461"/>
      <c r="AIP77" s="461"/>
      <c r="AIQ77" s="462"/>
      <c r="AIR77" s="462"/>
      <c r="AIS77" s="462"/>
      <c r="AIT77" s="463"/>
      <c r="AIV77" s="457"/>
      <c r="AIW77" s="461"/>
      <c r="AIX77" s="461"/>
      <c r="AIY77" s="462"/>
      <c r="AIZ77" s="462"/>
      <c r="AJA77" s="462"/>
      <c r="AJB77" s="463"/>
      <c r="AJD77" s="457"/>
      <c r="AJE77" s="461"/>
      <c r="AJF77" s="461"/>
      <c r="AJG77" s="462"/>
      <c r="AJH77" s="462"/>
      <c r="AJI77" s="462"/>
      <c r="AJJ77" s="463"/>
      <c r="AJL77" s="457"/>
      <c r="AJM77" s="461"/>
      <c r="AJN77" s="461"/>
      <c r="AJO77" s="462"/>
      <c r="AJP77" s="462"/>
      <c r="AJQ77" s="462"/>
      <c r="AJR77" s="463"/>
      <c r="AJT77" s="457"/>
      <c r="AJU77" s="461"/>
      <c r="AJV77" s="461"/>
      <c r="AJW77" s="462"/>
      <c r="AJX77" s="462"/>
      <c r="AJY77" s="462"/>
      <c r="AJZ77" s="463"/>
      <c r="AKB77" s="457"/>
      <c r="AKC77" s="461"/>
      <c r="AKD77" s="461"/>
      <c r="AKE77" s="462"/>
      <c r="AKF77" s="462"/>
      <c r="AKG77" s="462"/>
      <c r="AKH77" s="463"/>
      <c r="AKJ77" s="457"/>
      <c r="AKK77" s="461"/>
      <c r="AKL77" s="461"/>
      <c r="AKM77" s="462"/>
      <c r="AKN77" s="462"/>
      <c r="AKO77" s="462"/>
      <c r="AKP77" s="463"/>
      <c r="AKR77" s="457"/>
      <c r="AKS77" s="461"/>
      <c r="AKT77" s="461"/>
      <c r="AKU77" s="462"/>
      <c r="AKV77" s="462"/>
      <c r="AKW77" s="462"/>
      <c r="AKX77" s="463"/>
      <c r="AKZ77" s="457"/>
      <c r="ALA77" s="461"/>
      <c r="ALB77" s="461"/>
      <c r="ALC77" s="462"/>
      <c r="ALD77" s="462"/>
      <c r="ALE77" s="462"/>
      <c r="ALF77" s="463"/>
      <c r="ALH77" s="457"/>
      <c r="ALI77" s="461"/>
      <c r="ALJ77" s="461"/>
      <c r="ALK77" s="462"/>
      <c r="ALL77" s="462"/>
      <c r="ALM77" s="462"/>
      <c r="ALN77" s="463"/>
      <c r="ALP77" s="457"/>
      <c r="ALQ77" s="461"/>
      <c r="ALR77" s="461"/>
      <c r="ALS77" s="462"/>
      <c r="ALT77" s="462"/>
      <c r="ALU77" s="462"/>
      <c r="ALV77" s="463"/>
      <c r="ALX77" s="457"/>
      <c r="ALY77" s="461"/>
      <c r="ALZ77" s="461"/>
      <c r="AMA77" s="462"/>
      <c r="AMB77" s="462"/>
      <c r="AMC77" s="462"/>
      <c r="AMD77" s="463"/>
      <c r="AMF77" s="457"/>
      <c r="AMG77" s="461"/>
      <c r="AMH77" s="461"/>
      <c r="AMI77" s="462"/>
      <c r="AMJ77" s="462"/>
      <c r="AMK77" s="462"/>
      <c r="AML77" s="463"/>
      <c r="AMN77" s="457"/>
      <c r="AMO77" s="461"/>
      <c r="AMP77" s="461"/>
      <c r="AMQ77" s="462"/>
      <c r="AMR77" s="462"/>
      <c r="AMS77" s="462"/>
      <c r="AMT77" s="463"/>
      <c r="AMV77" s="457"/>
      <c r="AMW77" s="461"/>
      <c r="AMX77" s="461"/>
      <c r="AMY77" s="462"/>
      <c r="AMZ77" s="462"/>
      <c r="ANA77" s="462"/>
      <c r="ANB77" s="463"/>
      <c r="AND77" s="457"/>
      <c r="ANE77" s="461"/>
      <c r="ANF77" s="461"/>
      <c r="ANG77" s="462"/>
      <c r="ANH77" s="462"/>
      <c r="ANI77" s="462"/>
      <c r="ANJ77" s="463"/>
      <c r="ANL77" s="457"/>
      <c r="ANM77" s="461"/>
      <c r="ANN77" s="461"/>
      <c r="ANO77" s="462"/>
      <c r="ANP77" s="462"/>
      <c r="ANQ77" s="462"/>
      <c r="ANR77" s="463"/>
      <c r="ANT77" s="457"/>
      <c r="ANU77" s="461"/>
      <c r="ANV77" s="461"/>
      <c r="ANW77" s="462"/>
      <c r="ANX77" s="462"/>
      <c r="ANY77" s="462"/>
      <c r="ANZ77" s="463"/>
      <c r="AOB77" s="457"/>
      <c r="AOC77" s="461"/>
      <c r="AOD77" s="461"/>
      <c r="AOE77" s="462"/>
      <c r="AOF77" s="462"/>
      <c r="AOG77" s="462"/>
      <c r="AOH77" s="463"/>
      <c r="AOJ77" s="457"/>
      <c r="AOK77" s="461"/>
      <c r="AOL77" s="461"/>
      <c r="AOM77" s="462"/>
      <c r="AON77" s="462"/>
      <c r="AOO77" s="462"/>
      <c r="AOP77" s="463"/>
      <c r="AOR77" s="457"/>
      <c r="AOS77" s="461"/>
      <c r="AOT77" s="461"/>
      <c r="AOU77" s="462"/>
      <c r="AOV77" s="462"/>
      <c r="AOW77" s="462"/>
      <c r="AOX77" s="463"/>
      <c r="AOZ77" s="457"/>
      <c r="APA77" s="461"/>
      <c r="APB77" s="461"/>
      <c r="APC77" s="462"/>
      <c r="APD77" s="462"/>
      <c r="APE77" s="462"/>
      <c r="APF77" s="463"/>
      <c r="APH77" s="457"/>
      <c r="API77" s="461"/>
      <c r="APJ77" s="461"/>
      <c r="APK77" s="462"/>
      <c r="APL77" s="462"/>
      <c r="APM77" s="462"/>
      <c r="APN77" s="463"/>
      <c r="APP77" s="457"/>
      <c r="APQ77" s="461"/>
      <c r="APR77" s="461"/>
      <c r="APS77" s="462"/>
      <c r="APT77" s="462"/>
      <c r="APU77" s="462"/>
      <c r="APV77" s="463"/>
      <c r="APX77" s="457"/>
      <c r="APY77" s="461"/>
      <c r="APZ77" s="461"/>
      <c r="AQA77" s="462"/>
      <c r="AQB77" s="462"/>
      <c r="AQC77" s="462"/>
      <c r="AQD77" s="463"/>
      <c r="AQF77" s="457"/>
      <c r="AQG77" s="461"/>
      <c r="AQH77" s="461"/>
      <c r="AQI77" s="462"/>
      <c r="AQJ77" s="462"/>
      <c r="AQK77" s="462"/>
      <c r="AQL77" s="463"/>
      <c r="AQN77" s="457"/>
      <c r="AQO77" s="461"/>
      <c r="AQP77" s="461"/>
      <c r="AQQ77" s="462"/>
      <c r="AQR77" s="462"/>
      <c r="AQS77" s="462"/>
      <c r="AQT77" s="463"/>
      <c r="AQV77" s="457"/>
      <c r="AQW77" s="461"/>
      <c r="AQX77" s="461"/>
      <c r="AQY77" s="462"/>
      <c r="AQZ77" s="462"/>
      <c r="ARA77" s="462"/>
      <c r="ARB77" s="463"/>
      <c r="ARD77" s="457"/>
      <c r="ARE77" s="461"/>
      <c r="ARF77" s="461"/>
      <c r="ARG77" s="462"/>
      <c r="ARH77" s="462"/>
      <c r="ARI77" s="462"/>
      <c r="ARJ77" s="463"/>
      <c r="ARL77" s="457"/>
      <c r="ARM77" s="461"/>
      <c r="ARN77" s="461"/>
      <c r="ARO77" s="462"/>
      <c r="ARP77" s="462"/>
      <c r="ARQ77" s="462"/>
      <c r="ARR77" s="463"/>
      <c r="ART77" s="457"/>
      <c r="ARU77" s="461"/>
      <c r="ARV77" s="461"/>
      <c r="ARW77" s="462"/>
      <c r="ARX77" s="462"/>
      <c r="ARY77" s="462"/>
      <c r="ARZ77" s="463"/>
      <c r="ASB77" s="457"/>
      <c r="ASC77" s="461"/>
      <c r="ASD77" s="461"/>
      <c r="ASE77" s="462"/>
      <c r="ASF77" s="462"/>
      <c r="ASG77" s="462"/>
      <c r="ASH77" s="463"/>
      <c r="ASJ77" s="457"/>
      <c r="ASK77" s="461"/>
      <c r="ASL77" s="461"/>
      <c r="ASM77" s="462"/>
      <c r="ASN77" s="462"/>
      <c r="ASO77" s="462"/>
      <c r="ASP77" s="463"/>
      <c r="ASR77" s="457"/>
      <c r="ASS77" s="461"/>
      <c r="AST77" s="461"/>
      <c r="ASU77" s="462"/>
      <c r="ASV77" s="462"/>
      <c r="ASW77" s="462"/>
      <c r="ASX77" s="463"/>
      <c r="ASZ77" s="457"/>
      <c r="ATA77" s="461"/>
      <c r="ATB77" s="461"/>
      <c r="ATC77" s="462"/>
      <c r="ATD77" s="462"/>
      <c r="ATE77" s="462"/>
      <c r="ATF77" s="463"/>
      <c r="ATH77" s="457"/>
      <c r="ATI77" s="461"/>
      <c r="ATJ77" s="461"/>
      <c r="ATK77" s="462"/>
      <c r="ATL77" s="462"/>
      <c r="ATM77" s="462"/>
      <c r="ATN77" s="463"/>
      <c r="ATP77" s="457"/>
      <c r="ATQ77" s="461"/>
      <c r="ATR77" s="461"/>
      <c r="ATS77" s="462"/>
      <c r="ATT77" s="462"/>
      <c r="ATU77" s="462"/>
      <c r="ATV77" s="463"/>
      <c r="ATX77" s="457"/>
      <c r="ATY77" s="461"/>
      <c r="ATZ77" s="461"/>
      <c r="AUA77" s="462"/>
      <c r="AUB77" s="462"/>
      <c r="AUC77" s="462"/>
      <c r="AUD77" s="463"/>
      <c r="AUF77" s="457"/>
      <c r="AUG77" s="461"/>
      <c r="AUH77" s="461"/>
      <c r="AUI77" s="462"/>
      <c r="AUJ77" s="462"/>
      <c r="AUK77" s="462"/>
      <c r="AUL77" s="463"/>
      <c r="AUN77" s="457"/>
      <c r="AUO77" s="461"/>
      <c r="AUP77" s="461"/>
      <c r="AUQ77" s="462"/>
      <c r="AUR77" s="462"/>
      <c r="AUS77" s="462"/>
      <c r="AUT77" s="463"/>
      <c r="AUV77" s="457"/>
      <c r="AUW77" s="461"/>
      <c r="AUX77" s="461"/>
      <c r="AUY77" s="462"/>
      <c r="AUZ77" s="462"/>
      <c r="AVA77" s="462"/>
      <c r="AVB77" s="463"/>
      <c r="AVD77" s="457"/>
      <c r="AVE77" s="461"/>
      <c r="AVF77" s="461"/>
      <c r="AVG77" s="462"/>
      <c r="AVH77" s="462"/>
      <c r="AVI77" s="462"/>
      <c r="AVJ77" s="463"/>
      <c r="AVL77" s="457"/>
      <c r="AVM77" s="461"/>
      <c r="AVN77" s="461"/>
      <c r="AVO77" s="462"/>
      <c r="AVP77" s="462"/>
      <c r="AVQ77" s="462"/>
      <c r="AVR77" s="463"/>
      <c r="AVT77" s="457"/>
      <c r="AVU77" s="461"/>
      <c r="AVV77" s="461"/>
      <c r="AVW77" s="462"/>
      <c r="AVX77" s="462"/>
      <c r="AVY77" s="462"/>
      <c r="AVZ77" s="463"/>
      <c r="AWB77" s="457"/>
      <c r="AWC77" s="461"/>
      <c r="AWD77" s="461"/>
      <c r="AWE77" s="462"/>
      <c r="AWF77" s="462"/>
      <c r="AWG77" s="462"/>
      <c r="AWH77" s="463"/>
      <c r="AWJ77" s="457"/>
      <c r="AWK77" s="461"/>
      <c r="AWL77" s="461"/>
      <c r="AWM77" s="462"/>
      <c r="AWN77" s="462"/>
      <c r="AWO77" s="462"/>
      <c r="AWP77" s="463"/>
      <c r="AWR77" s="457"/>
      <c r="AWS77" s="461"/>
      <c r="AWT77" s="461"/>
      <c r="AWU77" s="462"/>
      <c r="AWV77" s="462"/>
      <c r="AWW77" s="462"/>
      <c r="AWX77" s="463"/>
      <c r="AWZ77" s="457"/>
      <c r="AXA77" s="461"/>
      <c r="AXB77" s="461"/>
      <c r="AXC77" s="462"/>
      <c r="AXD77" s="462"/>
      <c r="AXE77" s="462"/>
      <c r="AXF77" s="463"/>
      <c r="AXH77" s="457"/>
      <c r="AXI77" s="461"/>
      <c r="AXJ77" s="461"/>
      <c r="AXK77" s="462"/>
      <c r="AXL77" s="462"/>
      <c r="AXM77" s="462"/>
      <c r="AXN77" s="463"/>
      <c r="AXP77" s="457"/>
      <c r="AXQ77" s="461"/>
      <c r="AXR77" s="461"/>
      <c r="AXS77" s="462"/>
      <c r="AXT77" s="462"/>
      <c r="AXU77" s="462"/>
      <c r="AXV77" s="463"/>
      <c r="AXX77" s="457"/>
      <c r="AXY77" s="461"/>
      <c r="AXZ77" s="461"/>
      <c r="AYA77" s="462"/>
      <c r="AYB77" s="462"/>
      <c r="AYC77" s="462"/>
      <c r="AYD77" s="463"/>
      <c r="AYF77" s="457"/>
      <c r="AYG77" s="461"/>
      <c r="AYH77" s="461"/>
      <c r="AYI77" s="462"/>
      <c r="AYJ77" s="462"/>
      <c r="AYK77" s="462"/>
      <c r="AYL77" s="463"/>
      <c r="AYN77" s="457"/>
      <c r="AYO77" s="461"/>
      <c r="AYP77" s="461"/>
      <c r="AYQ77" s="462"/>
      <c r="AYR77" s="462"/>
      <c r="AYS77" s="462"/>
      <c r="AYT77" s="463"/>
      <c r="AYV77" s="457"/>
      <c r="AYW77" s="461"/>
      <c r="AYX77" s="461"/>
      <c r="AYY77" s="462"/>
      <c r="AYZ77" s="462"/>
      <c r="AZA77" s="462"/>
      <c r="AZB77" s="463"/>
      <c r="AZD77" s="457"/>
      <c r="AZE77" s="461"/>
      <c r="AZF77" s="461"/>
      <c r="AZG77" s="462"/>
      <c r="AZH77" s="462"/>
      <c r="AZI77" s="462"/>
      <c r="AZJ77" s="463"/>
      <c r="AZL77" s="457"/>
      <c r="AZM77" s="461"/>
      <c r="AZN77" s="461"/>
      <c r="AZO77" s="462"/>
      <c r="AZP77" s="462"/>
      <c r="AZQ77" s="462"/>
      <c r="AZR77" s="463"/>
      <c r="AZT77" s="457"/>
      <c r="AZU77" s="461"/>
      <c r="AZV77" s="461"/>
      <c r="AZW77" s="462"/>
      <c r="AZX77" s="462"/>
      <c r="AZY77" s="462"/>
      <c r="AZZ77" s="463"/>
      <c r="BAB77" s="457"/>
      <c r="BAC77" s="461"/>
      <c r="BAD77" s="461"/>
      <c r="BAE77" s="462"/>
      <c r="BAF77" s="462"/>
      <c r="BAG77" s="462"/>
      <c r="BAH77" s="463"/>
      <c r="BAJ77" s="457"/>
      <c r="BAK77" s="461"/>
      <c r="BAL77" s="461"/>
      <c r="BAM77" s="462"/>
      <c r="BAN77" s="462"/>
      <c r="BAO77" s="462"/>
      <c r="BAP77" s="463"/>
      <c r="BAR77" s="457"/>
      <c r="BAS77" s="461"/>
      <c r="BAT77" s="461"/>
      <c r="BAU77" s="462"/>
      <c r="BAV77" s="462"/>
      <c r="BAW77" s="462"/>
      <c r="BAX77" s="463"/>
      <c r="BAZ77" s="457"/>
      <c r="BBA77" s="461"/>
      <c r="BBB77" s="461"/>
      <c r="BBC77" s="462"/>
      <c r="BBD77" s="462"/>
      <c r="BBE77" s="462"/>
      <c r="BBF77" s="463"/>
      <c r="BBH77" s="457"/>
      <c r="BBI77" s="461"/>
      <c r="BBJ77" s="461"/>
      <c r="BBK77" s="462"/>
      <c r="BBL77" s="462"/>
      <c r="BBM77" s="462"/>
      <c r="BBN77" s="463"/>
      <c r="BBP77" s="457"/>
      <c r="BBQ77" s="461"/>
      <c r="BBR77" s="461"/>
      <c r="BBS77" s="462"/>
      <c r="BBT77" s="462"/>
      <c r="BBU77" s="462"/>
      <c r="BBV77" s="463"/>
      <c r="BBX77" s="457"/>
      <c r="BBY77" s="461"/>
      <c r="BBZ77" s="461"/>
      <c r="BCA77" s="462"/>
      <c r="BCB77" s="462"/>
      <c r="BCC77" s="462"/>
      <c r="BCD77" s="463"/>
      <c r="BCF77" s="457"/>
      <c r="BCG77" s="461"/>
      <c r="BCH77" s="461"/>
      <c r="BCI77" s="462"/>
      <c r="BCJ77" s="462"/>
      <c r="BCK77" s="462"/>
      <c r="BCL77" s="463"/>
      <c r="BCN77" s="457"/>
      <c r="BCO77" s="461"/>
      <c r="BCP77" s="461"/>
      <c r="BCQ77" s="462"/>
      <c r="BCR77" s="462"/>
      <c r="BCS77" s="462"/>
      <c r="BCT77" s="463"/>
      <c r="BCV77" s="457"/>
      <c r="BCW77" s="461"/>
      <c r="BCX77" s="461"/>
      <c r="BCY77" s="462"/>
      <c r="BCZ77" s="462"/>
      <c r="BDA77" s="462"/>
      <c r="BDB77" s="463"/>
      <c r="BDD77" s="457"/>
      <c r="BDE77" s="461"/>
      <c r="BDF77" s="461"/>
      <c r="BDG77" s="462"/>
      <c r="BDH77" s="462"/>
      <c r="BDI77" s="462"/>
      <c r="BDJ77" s="463"/>
      <c r="BDL77" s="457"/>
      <c r="BDM77" s="461"/>
      <c r="BDN77" s="461"/>
      <c r="BDO77" s="462"/>
      <c r="BDP77" s="462"/>
      <c r="BDQ77" s="462"/>
      <c r="BDR77" s="463"/>
      <c r="BDT77" s="457"/>
      <c r="BDU77" s="461"/>
      <c r="BDV77" s="461"/>
      <c r="BDW77" s="462"/>
      <c r="BDX77" s="462"/>
      <c r="BDY77" s="462"/>
      <c r="BDZ77" s="463"/>
      <c r="BEB77" s="457"/>
      <c r="BEC77" s="461"/>
      <c r="BED77" s="461"/>
      <c r="BEE77" s="462"/>
      <c r="BEF77" s="462"/>
      <c r="BEG77" s="462"/>
      <c r="BEH77" s="463"/>
      <c r="BEJ77" s="457"/>
      <c r="BEK77" s="461"/>
      <c r="BEL77" s="461"/>
      <c r="BEM77" s="462"/>
      <c r="BEN77" s="462"/>
      <c r="BEO77" s="462"/>
      <c r="BEP77" s="463"/>
      <c r="BER77" s="457"/>
      <c r="BES77" s="461"/>
      <c r="BET77" s="461"/>
      <c r="BEU77" s="462"/>
      <c r="BEV77" s="462"/>
      <c r="BEW77" s="462"/>
      <c r="BEX77" s="463"/>
      <c r="BEZ77" s="457"/>
      <c r="BFA77" s="461"/>
      <c r="BFB77" s="461"/>
      <c r="BFC77" s="462"/>
      <c r="BFD77" s="462"/>
      <c r="BFE77" s="462"/>
      <c r="BFF77" s="463"/>
      <c r="BFH77" s="457"/>
      <c r="BFI77" s="461"/>
      <c r="BFJ77" s="461"/>
      <c r="BFK77" s="462"/>
      <c r="BFL77" s="462"/>
      <c r="BFM77" s="462"/>
      <c r="BFN77" s="463"/>
      <c r="BFP77" s="457"/>
      <c r="BFQ77" s="461"/>
      <c r="BFR77" s="461"/>
      <c r="BFS77" s="462"/>
      <c r="BFT77" s="462"/>
      <c r="BFU77" s="462"/>
      <c r="BFV77" s="463"/>
      <c r="BFX77" s="457"/>
      <c r="BFY77" s="461"/>
      <c r="BFZ77" s="461"/>
      <c r="BGA77" s="462"/>
      <c r="BGB77" s="462"/>
      <c r="BGC77" s="462"/>
      <c r="BGD77" s="463"/>
      <c r="BGF77" s="457"/>
      <c r="BGG77" s="461"/>
      <c r="BGH77" s="461"/>
      <c r="BGI77" s="462"/>
      <c r="BGJ77" s="462"/>
      <c r="BGK77" s="462"/>
      <c r="BGL77" s="463"/>
      <c r="BGN77" s="457"/>
      <c r="BGO77" s="461"/>
      <c r="BGP77" s="461"/>
      <c r="BGQ77" s="462"/>
      <c r="BGR77" s="462"/>
      <c r="BGS77" s="462"/>
      <c r="BGT77" s="463"/>
      <c r="BGV77" s="457"/>
      <c r="BGW77" s="461"/>
      <c r="BGX77" s="461"/>
      <c r="BGY77" s="462"/>
      <c r="BGZ77" s="462"/>
      <c r="BHA77" s="462"/>
      <c r="BHB77" s="463"/>
      <c r="BHD77" s="457"/>
      <c r="BHE77" s="461"/>
      <c r="BHF77" s="461"/>
      <c r="BHG77" s="462"/>
      <c r="BHH77" s="462"/>
      <c r="BHI77" s="462"/>
      <c r="BHJ77" s="463"/>
      <c r="BHL77" s="457"/>
      <c r="BHM77" s="461"/>
      <c r="BHN77" s="461"/>
      <c r="BHO77" s="462"/>
      <c r="BHP77" s="462"/>
      <c r="BHQ77" s="462"/>
      <c r="BHR77" s="463"/>
      <c r="BHT77" s="457"/>
      <c r="BHU77" s="461"/>
      <c r="BHV77" s="461"/>
      <c r="BHW77" s="462"/>
      <c r="BHX77" s="462"/>
      <c r="BHY77" s="462"/>
      <c r="BHZ77" s="463"/>
      <c r="BIB77" s="457"/>
      <c r="BIC77" s="461"/>
      <c r="BID77" s="461"/>
      <c r="BIE77" s="462"/>
      <c r="BIF77" s="462"/>
      <c r="BIG77" s="462"/>
      <c r="BIH77" s="463"/>
      <c r="BIJ77" s="457"/>
      <c r="BIK77" s="461"/>
      <c r="BIL77" s="461"/>
      <c r="BIM77" s="462"/>
      <c r="BIN77" s="462"/>
      <c r="BIO77" s="462"/>
      <c r="BIP77" s="463"/>
      <c r="BIR77" s="457"/>
      <c r="BIS77" s="461"/>
      <c r="BIT77" s="461"/>
      <c r="BIU77" s="462"/>
      <c r="BIV77" s="462"/>
      <c r="BIW77" s="462"/>
      <c r="BIX77" s="463"/>
      <c r="BIZ77" s="457"/>
      <c r="BJA77" s="461"/>
      <c r="BJB77" s="461"/>
      <c r="BJC77" s="462"/>
      <c r="BJD77" s="462"/>
      <c r="BJE77" s="462"/>
      <c r="BJF77" s="463"/>
      <c r="BJH77" s="457"/>
      <c r="BJI77" s="461"/>
      <c r="BJJ77" s="461"/>
      <c r="BJK77" s="462"/>
      <c r="BJL77" s="462"/>
      <c r="BJM77" s="462"/>
      <c r="BJN77" s="463"/>
      <c r="BJP77" s="457"/>
      <c r="BJQ77" s="461"/>
      <c r="BJR77" s="461"/>
      <c r="BJS77" s="462"/>
      <c r="BJT77" s="462"/>
      <c r="BJU77" s="462"/>
      <c r="BJV77" s="463"/>
      <c r="BJX77" s="457"/>
      <c r="BJY77" s="461"/>
      <c r="BJZ77" s="461"/>
      <c r="BKA77" s="462"/>
      <c r="BKB77" s="462"/>
      <c r="BKC77" s="462"/>
      <c r="BKD77" s="463"/>
      <c r="BKF77" s="457"/>
      <c r="BKG77" s="461"/>
      <c r="BKH77" s="461"/>
      <c r="BKI77" s="462"/>
      <c r="BKJ77" s="462"/>
      <c r="BKK77" s="462"/>
      <c r="BKL77" s="463"/>
      <c r="BKN77" s="457"/>
      <c r="BKO77" s="461"/>
      <c r="BKP77" s="461"/>
      <c r="BKQ77" s="462"/>
      <c r="BKR77" s="462"/>
      <c r="BKS77" s="462"/>
      <c r="BKT77" s="463"/>
      <c r="BKV77" s="457"/>
      <c r="BKW77" s="461"/>
      <c r="BKX77" s="461"/>
      <c r="BKY77" s="462"/>
      <c r="BKZ77" s="462"/>
      <c r="BLA77" s="462"/>
      <c r="BLB77" s="463"/>
      <c r="BLD77" s="457"/>
      <c r="BLE77" s="461"/>
      <c r="BLF77" s="461"/>
      <c r="BLG77" s="462"/>
      <c r="BLH77" s="462"/>
      <c r="BLI77" s="462"/>
      <c r="BLJ77" s="463"/>
      <c r="BLL77" s="457"/>
      <c r="BLM77" s="461"/>
      <c r="BLN77" s="461"/>
      <c r="BLO77" s="462"/>
      <c r="BLP77" s="462"/>
      <c r="BLQ77" s="462"/>
      <c r="BLR77" s="463"/>
      <c r="BLT77" s="457"/>
      <c r="BLU77" s="461"/>
      <c r="BLV77" s="461"/>
      <c r="BLW77" s="462"/>
      <c r="BLX77" s="462"/>
      <c r="BLY77" s="462"/>
      <c r="BLZ77" s="463"/>
      <c r="BMB77" s="457"/>
      <c r="BMC77" s="461"/>
      <c r="BMD77" s="461"/>
      <c r="BME77" s="462"/>
      <c r="BMF77" s="462"/>
      <c r="BMG77" s="462"/>
      <c r="BMH77" s="463"/>
      <c r="BMJ77" s="457"/>
      <c r="BMK77" s="461"/>
      <c r="BML77" s="461"/>
      <c r="BMM77" s="462"/>
      <c r="BMN77" s="462"/>
      <c r="BMO77" s="462"/>
      <c r="BMP77" s="463"/>
      <c r="BMR77" s="457"/>
      <c r="BMS77" s="461"/>
      <c r="BMT77" s="461"/>
      <c r="BMU77" s="462"/>
      <c r="BMV77" s="462"/>
      <c r="BMW77" s="462"/>
      <c r="BMX77" s="463"/>
      <c r="BMZ77" s="457"/>
      <c r="BNA77" s="461"/>
      <c r="BNB77" s="461"/>
      <c r="BNC77" s="462"/>
      <c r="BND77" s="462"/>
      <c r="BNE77" s="462"/>
      <c r="BNF77" s="463"/>
      <c r="BNH77" s="457"/>
      <c r="BNI77" s="461"/>
      <c r="BNJ77" s="461"/>
      <c r="BNK77" s="462"/>
      <c r="BNL77" s="462"/>
      <c r="BNM77" s="462"/>
      <c r="BNN77" s="463"/>
      <c r="BNP77" s="457"/>
      <c r="BNQ77" s="461"/>
      <c r="BNR77" s="461"/>
      <c r="BNS77" s="462"/>
      <c r="BNT77" s="462"/>
      <c r="BNU77" s="462"/>
      <c r="BNV77" s="463"/>
      <c r="BNX77" s="457"/>
      <c r="BNY77" s="461"/>
      <c r="BNZ77" s="461"/>
      <c r="BOA77" s="462"/>
      <c r="BOB77" s="462"/>
      <c r="BOC77" s="462"/>
      <c r="BOD77" s="463"/>
      <c r="BOF77" s="457"/>
      <c r="BOG77" s="461"/>
      <c r="BOH77" s="461"/>
      <c r="BOI77" s="462"/>
      <c r="BOJ77" s="462"/>
      <c r="BOK77" s="462"/>
      <c r="BOL77" s="463"/>
      <c r="BON77" s="457"/>
      <c r="BOO77" s="461"/>
      <c r="BOP77" s="461"/>
      <c r="BOQ77" s="462"/>
      <c r="BOR77" s="462"/>
      <c r="BOS77" s="462"/>
      <c r="BOT77" s="463"/>
      <c r="BOV77" s="457"/>
      <c r="BOW77" s="461"/>
      <c r="BOX77" s="461"/>
      <c r="BOY77" s="462"/>
      <c r="BOZ77" s="462"/>
      <c r="BPA77" s="462"/>
      <c r="BPB77" s="463"/>
      <c r="BPD77" s="457"/>
      <c r="BPE77" s="461"/>
      <c r="BPF77" s="461"/>
      <c r="BPG77" s="462"/>
      <c r="BPH77" s="462"/>
      <c r="BPI77" s="462"/>
      <c r="BPJ77" s="463"/>
      <c r="BPL77" s="457"/>
      <c r="BPM77" s="461"/>
      <c r="BPN77" s="461"/>
      <c r="BPO77" s="462"/>
      <c r="BPP77" s="462"/>
      <c r="BPQ77" s="462"/>
      <c r="BPR77" s="463"/>
      <c r="BPT77" s="457"/>
      <c r="BPU77" s="461"/>
      <c r="BPV77" s="461"/>
      <c r="BPW77" s="462"/>
      <c r="BPX77" s="462"/>
      <c r="BPY77" s="462"/>
      <c r="BPZ77" s="463"/>
      <c r="BQB77" s="457"/>
      <c r="BQC77" s="461"/>
      <c r="BQD77" s="461"/>
      <c r="BQE77" s="462"/>
      <c r="BQF77" s="462"/>
      <c r="BQG77" s="462"/>
      <c r="BQH77" s="463"/>
      <c r="BQJ77" s="457"/>
      <c r="BQK77" s="461"/>
      <c r="BQL77" s="461"/>
      <c r="BQM77" s="462"/>
      <c r="BQN77" s="462"/>
      <c r="BQO77" s="462"/>
      <c r="BQP77" s="463"/>
      <c r="BQR77" s="457"/>
      <c r="BQS77" s="461"/>
      <c r="BQT77" s="461"/>
      <c r="BQU77" s="462"/>
      <c r="BQV77" s="462"/>
      <c r="BQW77" s="462"/>
      <c r="BQX77" s="463"/>
      <c r="BQZ77" s="457"/>
      <c r="BRA77" s="461"/>
      <c r="BRB77" s="461"/>
      <c r="BRC77" s="462"/>
      <c r="BRD77" s="462"/>
      <c r="BRE77" s="462"/>
      <c r="BRF77" s="463"/>
      <c r="BRH77" s="457"/>
      <c r="BRI77" s="461"/>
      <c r="BRJ77" s="461"/>
      <c r="BRK77" s="462"/>
      <c r="BRL77" s="462"/>
      <c r="BRM77" s="462"/>
      <c r="BRN77" s="463"/>
      <c r="BRP77" s="457"/>
      <c r="BRQ77" s="461"/>
      <c r="BRR77" s="461"/>
      <c r="BRS77" s="462"/>
      <c r="BRT77" s="462"/>
      <c r="BRU77" s="462"/>
      <c r="BRV77" s="463"/>
      <c r="BRX77" s="457"/>
      <c r="BRY77" s="461"/>
      <c r="BRZ77" s="461"/>
      <c r="BSA77" s="462"/>
      <c r="BSB77" s="462"/>
      <c r="BSC77" s="462"/>
      <c r="BSD77" s="463"/>
      <c r="BSF77" s="457"/>
      <c r="BSG77" s="461"/>
      <c r="BSH77" s="461"/>
      <c r="BSI77" s="462"/>
      <c r="BSJ77" s="462"/>
      <c r="BSK77" s="462"/>
      <c r="BSL77" s="463"/>
      <c r="BSN77" s="457"/>
      <c r="BSO77" s="461"/>
      <c r="BSP77" s="461"/>
      <c r="BSQ77" s="462"/>
      <c r="BSR77" s="462"/>
      <c r="BSS77" s="462"/>
      <c r="BST77" s="463"/>
      <c r="BSV77" s="457"/>
      <c r="BSW77" s="461"/>
      <c r="BSX77" s="461"/>
      <c r="BSY77" s="462"/>
      <c r="BSZ77" s="462"/>
      <c r="BTA77" s="462"/>
      <c r="BTB77" s="463"/>
      <c r="BTD77" s="457"/>
      <c r="BTE77" s="461"/>
      <c r="BTF77" s="461"/>
      <c r="BTG77" s="462"/>
      <c r="BTH77" s="462"/>
      <c r="BTI77" s="462"/>
      <c r="BTJ77" s="463"/>
      <c r="BTL77" s="457"/>
      <c r="BTM77" s="461"/>
      <c r="BTN77" s="461"/>
      <c r="BTO77" s="462"/>
      <c r="BTP77" s="462"/>
      <c r="BTQ77" s="462"/>
      <c r="BTR77" s="463"/>
      <c r="BTT77" s="457"/>
      <c r="BTU77" s="461"/>
      <c r="BTV77" s="461"/>
      <c r="BTW77" s="462"/>
      <c r="BTX77" s="462"/>
      <c r="BTY77" s="462"/>
      <c r="BTZ77" s="463"/>
      <c r="BUB77" s="457"/>
      <c r="BUC77" s="461"/>
      <c r="BUD77" s="461"/>
      <c r="BUE77" s="462"/>
      <c r="BUF77" s="462"/>
      <c r="BUG77" s="462"/>
      <c r="BUH77" s="463"/>
      <c r="BUJ77" s="457"/>
      <c r="BUK77" s="461"/>
      <c r="BUL77" s="461"/>
      <c r="BUM77" s="462"/>
      <c r="BUN77" s="462"/>
      <c r="BUO77" s="462"/>
      <c r="BUP77" s="463"/>
      <c r="BUR77" s="457"/>
      <c r="BUS77" s="461"/>
      <c r="BUT77" s="461"/>
      <c r="BUU77" s="462"/>
      <c r="BUV77" s="462"/>
      <c r="BUW77" s="462"/>
      <c r="BUX77" s="463"/>
      <c r="BUZ77" s="457"/>
      <c r="BVA77" s="461"/>
      <c r="BVB77" s="461"/>
      <c r="BVC77" s="462"/>
      <c r="BVD77" s="462"/>
      <c r="BVE77" s="462"/>
      <c r="BVF77" s="463"/>
      <c r="BVH77" s="457"/>
      <c r="BVI77" s="461"/>
      <c r="BVJ77" s="461"/>
      <c r="BVK77" s="462"/>
      <c r="BVL77" s="462"/>
      <c r="BVM77" s="462"/>
      <c r="BVN77" s="463"/>
      <c r="BVP77" s="457"/>
      <c r="BVQ77" s="461"/>
      <c r="BVR77" s="461"/>
      <c r="BVS77" s="462"/>
      <c r="BVT77" s="462"/>
      <c r="BVU77" s="462"/>
      <c r="BVV77" s="463"/>
      <c r="BVX77" s="457"/>
      <c r="BVY77" s="461"/>
      <c r="BVZ77" s="461"/>
      <c r="BWA77" s="462"/>
      <c r="BWB77" s="462"/>
      <c r="BWC77" s="462"/>
      <c r="BWD77" s="463"/>
      <c r="BWF77" s="457"/>
      <c r="BWG77" s="461"/>
      <c r="BWH77" s="461"/>
      <c r="BWI77" s="462"/>
      <c r="BWJ77" s="462"/>
      <c r="BWK77" s="462"/>
      <c r="BWL77" s="463"/>
      <c r="BWN77" s="457"/>
      <c r="BWO77" s="461"/>
      <c r="BWP77" s="461"/>
      <c r="BWQ77" s="462"/>
      <c r="BWR77" s="462"/>
      <c r="BWS77" s="462"/>
      <c r="BWT77" s="463"/>
      <c r="BWV77" s="457"/>
      <c r="BWW77" s="461"/>
      <c r="BWX77" s="461"/>
      <c r="BWY77" s="462"/>
      <c r="BWZ77" s="462"/>
      <c r="BXA77" s="462"/>
      <c r="BXB77" s="463"/>
      <c r="BXD77" s="457"/>
      <c r="BXE77" s="461"/>
      <c r="BXF77" s="461"/>
      <c r="BXG77" s="462"/>
      <c r="BXH77" s="462"/>
      <c r="BXI77" s="462"/>
      <c r="BXJ77" s="463"/>
      <c r="BXL77" s="457"/>
      <c r="BXM77" s="461"/>
      <c r="BXN77" s="461"/>
      <c r="BXO77" s="462"/>
      <c r="BXP77" s="462"/>
      <c r="BXQ77" s="462"/>
      <c r="BXR77" s="463"/>
      <c r="BXT77" s="457"/>
      <c r="BXU77" s="461"/>
      <c r="BXV77" s="461"/>
      <c r="BXW77" s="462"/>
      <c r="BXX77" s="462"/>
      <c r="BXY77" s="462"/>
      <c r="BXZ77" s="463"/>
      <c r="BYB77" s="457"/>
      <c r="BYC77" s="461"/>
      <c r="BYD77" s="461"/>
      <c r="BYE77" s="462"/>
      <c r="BYF77" s="462"/>
      <c r="BYG77" s="462"/>
      <c r="BYH77" s="463"/>
      <c r="BYJ77" s="457"/>
      <c r="BYK77" s="461"/>
      <c r="BYL77" s="461"/>
      <c r="BYM77" s="462"/>
      <c r="BYN77" s="462"/>
      <c r="BYO77" s="462"/>
      <c r="BYP77" s="463"/>
      <c r="BYR77" s="457"/>
      <c r="BYS77" s="461"/>
      <c r="BYT77" s="461"/>
      <c r="BYU77" s="462"/>
      <c r="BYV77" s="462"/>
      <c r="BYW77" s="462"/>
      <c r="BYX77" s="463"/>
      <c r="BYZ77" s="457"/>
      <c r="BZA77" s="461"/>
      <c r="BZB77" s="461"/>
      <c r="BZC77" s="462"/>
      <c r="BZD77" s="462"/>
      <c r="BZE77" s="462"/>
      <c r="BZF77" s="463"/>
      <c r="BZH77" s="457"/>
      <c r="BZI77" s="461"/>
      <c r="BZJ77" s="461"/>
      <c r="BZK77" s="462"/>
      <c r="BZL77" s="462"/>
      <c r="BZM77" s="462"/>
      <c r="BZN77" s="463"/>
      <c r="BZP77" s="457"/>
      <c r="BZQ77" s="461"/>
      <c r="BZR77" s="461"/>
      <c r="BZS77" s="462"/>
      <c r="BZT77" s="462"/>
      <c r="BZU77" s="462"/>
      <c r="BZV77" s="463"/>
      <c r="BZX77" s="457"/>
      <c r="BZY77" s="461"/>
      <c r="BZZ77" s="461"/>
      <c r="CAA77" s="462"/>
      <c r="CAB77" s="462"/>
      <c r="CAC77" s="462"/>
      <c r="CAD77" s="463"/>
      <c r="CAF77" s="457"/>
      <c r="CAG77" s="461"/>
      <c r="CAH77" s="461"/>
      <c r="CAI77" s="462"/>
      <c r="CAJ77" s="462"/>
      <c r="CAK77" s="462"/>
      <c r="CAL77" s="463"/>
      <c r="CAN77" s="457"/>
      <c r="CAO77" s="461"/>
      <c r="CAP77" s="461"/>
      <c r="CAQ77" s="462"/>
      <c r="CAR77" s="462"/>
      <c r="CAS77" s="462"/>
      <c r="CAT77" s="463"/>
      <c r="CAV77" s="457"/>
      <c r="CAW77" s="461"/>
      <c r="CAX77" s="461"/>
      <c r="CAY77" s="462"/>
      <c r="CAZ77" s="462"/>
      <c r="CBA77" s="462"/>
      <c r="CBB77" s="463"/>
      <c r="CBD77" s="457"/>
      <c r="CBE77" s="461"/>
      <c r="CBF77" s="461"/>
      <c r="CBG77" s="462"/>
      <c r="CBH77" s="462"/>
      <c r="CBI77" s="462"/>
      <c r="CBJ77" s="463"/>
      <c r="CBL77" s="457"/>
      <c r="CBM77" s="461"/>
      <c r="CBN77" s="461"/>
      <c r="CBO77" s="462"/>
      <c r="CBP77" s="462"/>
      <c r="CBQ77" s="462"/>
      <c r="CBR77" s="463"/>
      <c r="CBT77" s="457"/>
      <c r="CBU77" s="461"/>
      <c r="CBV77" s="461"/>
      <c r="CBW77" s="462"/>
      <c r="CBX77" s="462"/>
      <c r="CBY77" s="462"/>
      <c r="CBZ77" s="463"/>
      <c r="CCB77" s="457"/>
      <c r="CCC77" s="461"/>
      <c r="CCD77" s="461"/>
      <c r="CCE77" s="462"/>
      <c r="CCF77" s="462"/>
      <c r="CCG77" s="462"/>
      <c r="CCH77" s="463"/>
      <c r="CCJ77" s="457"/>
      <c r="CCK77" s="461"/>
      <c r="CCL77" s="461"/>
      <c r="CCM77" s="462"/>
      <c r="CCN77" s="462"/>
      <c r="CCO77" s="462"/>
      <c r="CCP77" s="463"/>
      <c r="CCR77" s="457"/>
      <c r="CCS77" s="461"/>
      <c r="CCT77" s="461"/>
      <c r="CCU77" s="462"/>
      <c r="CCV77" s="462"/>
      <c r="CCW77" s="462"/>
      <c r="CCX77" s="463"/>
      <c r="CCZ77" s="457"/>
      <c r="CDA77" s="461"/>
      <c r="CDB77" s="461"/>
      <c r="CDC77" s="462"/>
      <c r="CDD77" s="462"/>
      <c r="CDE77" s="462"/>
      <c r="CDF77" s="463"/>
      <c r="CDH77" s="457"/>
      <c r="CDI77" s="461"/>
      <c r="CDJ77" s="461"/>
      <c r="CDK77" s="462"/>
      <c r="CDL77" s="462"/>
      <c r="CDM77" s="462"/>
      <c r="CDN77" s="463"/>
      <c r="CDP77" s="457"/>
      <c r="CDQ77" s="461"/>
      <c r="CDR77" s="461"/>
      <c r="CDS77" s="462"/>
      <c r="CDT77" s="462"/>
      <c r="CDU77" s="462"/>
      <c r="CDV77" s="463"/>
      <c r="CDX77" s="457"/>
      <c r="CDY77" s="461"/>
      <c r="CDZ77" s="461"/>
      <c r="CEA77" s="462"/>
      <c r="CEB77" s="462"/>
      <c r="CEC77" s="462"/>
      <c r="CED77" s="463"/>
      <c r="CEF77" s="457"/>
      <c r="CEG77" s="461"/>
      <c r="CEH77" s="461"/>
      <c r="CEI77" s="462"/>
      <c r="CEJ77" s="462"/>
      <c r="CEK77" s="462"/>
      <c r="CEL77" s="463"/>
      <c r="CEN77" s="457"/>
      <c r="CEO77" s="461"/>
      <c r="CEP77" s="461"/>
      <c r="CEQ77" s="462"/>
      <c r="CER77" s="462"/>
      <c r="CES77" s="462"/>
      <c r="CET77" s="463"/>
      <c r="CEV77" s="457"/>
      <c r="CEW77" s="461"/>
      <c r="CEX77" s="461"/>
      <c r="CEY77" s="462"/>
      <c r="CEZ77" s="462"/>
      <c r="CFA77" s="462"/>
      <c r="CFB77" s="463"/>
      <c r="CFD77" s="457"/>
      <c r="CFE77" s="461"/>
      <c r="CFF77" s="461"/>
      <c r="CFG77" s="462"/>
      <c r="CFH77" s="462"/>
      <c r="CFI77" s="462"/>
      <c r="CFJ77" s="463"/>
      <c r="CFL77" s="457"/>
      <c r="CFM77" s="461"/>
      <c r="CFN77" s="461"/>
      <c r="CFO77" s="462"/>
      <c r="CFP77" s="462"/>
      <c r="CFQ77" s="462"/>
      <c r="CFR77" s="463"/>
      <c r="CFT77" s="457"/>
      <c r="CFU77" s="461"/>
      <c r="CFV77" s="461"/>
      <c r="CFW77" s="462"/>
      <c r="CFX77" s="462"/>
      <c r="CFY77" s="462"/>
      <c r="CFZ77" s="463"/>
      <c r="CGB77" s="457"/>
      <c r="CGC77" s="461"/>
      <c r="CGD77" s="461"/>
      <c r="CGE77" s="462"/>
      <c r="CGF77" s="462"/>
      <c r="CGG77" s="462"/>
      <c r="CGH77" s="463"/>
      <c r="CGJ77" s="457"/>
      <c r="CGK77" s="461"/>
      <c r="CGL77" s="461"/>
      <c r="CGM77" s="462"/>
      <c r="CGN77" s="462"/>
      <c r="CGO77" s="462"/>
      <c r="CGP77" s="463"/>
      <c r="CGR77" s="457"/>
      <c r="CGS77" s="461"/>
      <c r="CGT77" s="461"/>
      <c r="CGU77" s="462"/>
      <c r="CGV77" s="462"/>
      <c r="CGW77" s="462"/>
      <c r="CGX77" s="463"/>
      <c r="CGZ77" s="457"/>
      <c r="CHA77" s="461"/>
      <c r="CHB77" s="461"/>
      <c r="CHC77" s="462"/>
      <c r="CHD77" s="462"/>
      <c r="CHE77" s="462"/>
      <c r="CHF77" s="463"/>
      <c r="CHH77" s="457"/>
      <c r="CHI77" s="461"/>
      <c r="CHJ77" s="461"/>
      <c r="CHK77" s="462"/>
      <c r="CHL77" s="462"/>
      <c r="CHM77" s="462"/>
      <c r="CHN77" s="463"/>
      <c r="CHP77" s="457"/>
      <c r="CHQ77" s="461"/>
      <c r="CHR77" s="461"/>
      <c r="CHS77" s="462"/>
      <c r="CHT77" s="462"/>
      <c r="CHU77" s="462"/>
      <c r="CHV77" s="463"/>
      <c r="CHX77" s="457"/>
      <c r="CHY77" s="461"/>
      <c r="CHZ77" s="461"/>
      <c r="CIA77" s="462"/>
      <c r="CIB77" s="462"/>
      <c r="CIC77" s="462"/>
      <c r="CID77" s="463"/>
      <c r="CIF77" s="457"/>
      <c r="CIG77" s="461"/>
      <c r="CIH77" s="461"/>
      <c r="CII77" s="462"/>
      <c r="CIJ77" s="462"/>
      <c r="CIK77" s="462"/>
      <c r="CIL77" s="463"/>
      <c r="CIN77" s="457"/>
      <c r="CIO77" s="461"/>
      <c r="CIP77" s="461"/>
      <c r="CIQ77" s="462"/>
      <c r="CIR77" s="462"/>
      <c r="CIS77" s="462"/>
      <c r="CIT77" s="463"/>
      <c r="CIV77" s="457"/>
      <c r="CIW77" s="461"/>
      <c r="CIX77" s="461"/>
      <c r="CIY77" s="462"/>
      <c r="CIZ77" s="462"/>
      <c r="CJA77" s="462"/>
      <c r="CJB77" s="463"/>
      <c r="CJD77" s="457"/>
      <c r="CJE77" s="461"/>
      <c r="CJF77" s="461"/>
      <c r="CJG77" s="462"/>
      <c r="CJH77" s="462"/>
      <c r="CJI77" s="462"/>
      <c r="CJJ77" s="463"/>
      <c r="CJL77" s="457"/>
      <c r="CJM77" s="461"/>
      <c r="CJN77" s="461"/>
      <c r="CJO77" s="462"/>
      <c r="CJP77" s="462"/>
      <c r="CJQ77" s="462"/>
      <c r="CJR77" s="463"/>
      <c r="CJT77" s="457"/>
      <c r="CJU77" s="461"/>
      <c r="CJV77" s="461"/>
      <c r="CJW77" s="462"/>
      <c r="CJX77" s="462"/>
      <c r="CJY77" s="462"/>
      <c r="CJZ77" s="463"/>
      <c r="CKB77" s="457"/>
      <c r="CKC77" s="461"/>
      <c r="CKD77" s="461"/>
      <c r="CKE77" s="462"/>
      <c r="CKF77" s="462"/>
      <c r="CKG77" s="462"/>
      <c r="CKH77" s="463"/>
      <c r="CKJ77" s="457"/>
      <c r="CKK77" s="461"/>
      <c r="CKL77" s="461"/>
      <c r="CKM77" s="462"/>
      <c r="CKN77" s="462"/>
      <c r="CKO77" s="462"/>
      <c r="CKP77" s="463"/>
      <c r="CKR77" s="457"/>
      <c r="CKS77" s="461"/>
      <c r="CKT77" s="461"/>
      <c r="CKU77" s="462"/>
      <c r="CKV77" s="462"/>
      <c r="CKW77" s="462"/>
      <c r="CKX77" s="463"/>
      <c r="CKZ77" s="457"/>
      <c r="CLA77" s="461"/>
      <c r="CLB77" s="461"/>
      <c r="CLC77" s="462"/>
      <c r="CLD77" s="462"/>
      <c r="CLE77" s="462"/>
      <c r="CLF77" s="463"/>
      <c r="CLH77" s="457"/>
      <c r="CLI77" s="461"/>
      <c r="CLJ77" s="461"/>
      <c r="CLK77" s="462"/>
      <c r="CLL77" s="462"/>
      <c r="CLM77" s="462"/>
      <c r="CLN77" s="463"/>
      <c r="CLP77" s="457"/>
      <c r="CLQ77" s="461"/>
      <c r="CLR77" s="461"/>
      <c r="CLS77" s="462"/>
      <c r="CLT77" s="462"/>
      <c r="CLU77" s="462"/>
      <c r="CLV77" s="463"/>
      <c r="CLX77" s="457"/>
      <c r="CLY77" s="461"/>
      <c r="CLZ77" s="461"/>
      <c r="CMA77" s="462"/>
      <c r="CMB77" s="462"/>
      <c r="CMC77" s="462"/>
      <c r="CMD77" s="463"/>
      <c r="CMF77" s="457"/>
      <c r="CMG77" s="461"/>
      <c r="CMH77" s="461"/>
      <c r="CMI77" s="462"/>
      <c r="CMJ77" s="462"/>
      <c r="CMK77" s="462"/>
      <c r="CML77" s="463"/>
      <c r="CMN77" s="457"/>
      <c r="CMO77" s="461"/>
      <c r="CMP77" s="461"/>
      <c r="CMQ77" s="462"/>
      <c r="CMR77" s="462"/>
      <c r="CMS77" s="462"/>
      <c r="CMT77" s="463"/>
      <c r="CMV77" s="457"/>
      <c r="CMW77" s="461"/>
      <c r="CMX77" s="461"/>
      <c r="CMY77" s="462"/>
      <c r="CMZ77" s="462"/>
      <c r="CNA77" s="462"/>
      <c r="CNB77" s="463"/>
      <c r="CND77" s="457"/>
      <c r="CNE77" s="461"/>
      <c r="CNF77" s="461"/>
      <c r="CNG77" s="462"/>
      <c r="CNH77" s="462"/>
      <c r="CNI77" s="462"/>
      <c r="CNJ77" s="463"/>
      <c r="CNL77" s="457"/>
      <c r="CNM77" s="461"/>
      <c r="CNN77" s="461"/>
      <c r="CNO77" s="462"/>
      <c r="CNP77" s="462"/>
      <c r="CNQ77" s="462"/>
      <c r="CNR77" s="463"/>
      <c r="CNT77" s="457"/>
      <c r="CNU77" s="461"/>
      <c r="CNV77" s="461"/>
      <c r="CNW77" s="462"/>
      <c r="CNX77" s="462"/>
      <c r="CNY77" s="462"/>
      <c r="CNZ77" s="463"/>
      <c r="COB77" s="457"/>
      <c r="COC77" s="461"/>
      <c r="COD77" s="461"/>
      <c r="COE77" s="462"/>
      <c r="COF77" s="462"/>
      <c r="COG77" s="462"/>
      <c r="COH77" s="463"/>
      <c r="COJ77" s="457"/>
      <c r="COK77" s="461"/>
      <c r="COL77" s="461"/>
      <c r="COM77" s="462"/>
      <c r="CON77" s="462"/>
      <c r="COO77" s="462"/>
      <c r="COP77" s="463"/>
      <c r="COR77" s="457"/>
      <c r="COS77" s="461"/>
      <c r="COT77" s="461"/>
      <c r="COU77" s="462"/>
      <c r="COV77" s="462"/>
      <c r="COW77" s="462"/>
      <c r="COX77" s="463"/>
      <c r="COZ77" s="457"/>
      <c r="CPA77" s="461"/>
      <c r="CPB77" s="461"/>
      <c r="CPC77" s="462"/>
      <c r="CPD77" s="462"/>
      <c r="CPE77" s="462"/>
      <c r="CPF77" s="463"/>
      <c r="CPH77" s="457"/>
      <c r="CPI77" s="461"/>
      <c r="CPJ77" s="461"/>
      <c r="CPK77" s="462"/>
      <c r="CPL77" s="462"/>
      <c r="CPM77" s="462"/>
      <c r="CPN77" s="463"/>
      <c r="CPP77" s="457"/>
      <c r="CPQ77" s="461"/>
      <c r="CPR77" s="461"/>
      <c r="CPS77" s="462"/>
      <c r="CPT77" s="462"/>
      <c r="CPU77" s="462"/>
      <c r="CPV77" s="463"/>
      <c r="CPX77" s="457"/>
      <c r="CPY77" s="461"/>
      <c r="CPZ77" s="461"/>
      <c r="CQA77" s="462"/>
      <c r="CQB77" s="462"/>
      <c r="CQC77" s="462"/>
      <c r="CQD77" s="463"/>
      <c r="CQF77" s="457"/>
      <c r="CQG77" s="461"/>
      <c r="CQH77" s="461"/>
      <c r="CQI77" s="462"/>
      <c r="CQJ77" s="462"/>
      <c r="CQK77" s="462"/>
      <c r="CQL77" s="463"/>
      <c r="CQN77" s="457"/>
      <c r="CQO77" s="461"/>
      <c r="CQP77" s="461"/>
      <c r="CQQ77" s="462"/>
      <c r="CQR77" s="462"/>
      <c r="CQS77" s="462"/>
      <c r="CQT77" s="463"/>
      <c r="CQV77" s="457"/>
      <c r="CQW77" s="461"/>
      <c r="CQX77" s="461"/>
      <c r="CQY77" s="462"/>
      <c r="CQZ77" s="462"/>
      <c r="CRA77" s="462"/>
      <c r="CRB77" s="463"/>
      <c r="CRD77" s="457"/>
      <c r="CRE77" s="461"/>
      <c r="CRF77" s="461"/>
      <c r="CRG77" s="462"/>
      <c r="CRH77" s="462"/>
      <c r="CRI77" s="462"/>
      <c r="CRJ77" s="463"/>
      <c r="CRL77" s="457"/>
      <c r="CRM77" s="461"/>
      <c r="CRN77" s="461"/>
      <c r="CRO77" s="462"/>
      <c r="CRP77" s="462"/>
      <c r="CRQ77" s="462"/>
      <c r="CRR77" s="463"/>
      <c r="CRT77" s="457"/>
      <c r="CRU77" s="461"/>
      <c r="CRV77" s="461"/>
      <c r="CRW77" s="462"/>
      <c r="CRX77" s="462"/>
      <c r="CRY77" s="462"/>
      <c r="CRZ77" s="463"/>
      <c r="CSB77" s="457"/>
      <c r="CSC77" s="461"/>
      <c r="CSD77" s="461"/>
      <c r="CSE77" s="462"/>
      <c r="CSF77" s="462"/>
      <c r="CSG77" s="462"/>
      <c r="CSH77" s="463"/>
      <c r="CSJ77" s="457"/>
      <c r="CSK77" s="461"/>
      <c r="CSL77" s="461"/>
      <c r="CSM77" s="462"/>
      <c r="CSN77" s="462"/>
      <c r="CSO77" s="462"/>
      <c r="CSP77" s="463"/>
      <c r="CSR77" s="457"/>
      <c r="CSS77" s="461"/>
      <c r="CST77" s="461"/>
      <c r="CSU77" s="462"/>
      <c r="CSV77" s="462"/>
      <c r="CSW77" s="462"/>
      <c r="CSX77" s="463"/>
      <c r="CSZ77" s="457"/>
      <c r="CTA77" s="461"/>
      <c r="CTB77" s="461"/>
      <c r="CTC77" s="462"/>
      <c r="CTD77" s="462"/>
      <c r="CTE77" s="462"/>
      <c r="CTF77" s="463"/>
      <c r="CTH77" s="457"/>
      <c r="CTI77" s="461"/>
      <c r="CTJ77" s="461"/>
      <c r="CTK77" s="462"/>
      <c r="CTL77" s="462"/>
      <c r="CTM77" s="462"/>
      <c r="CTN77" s="463"/>
      <c r="CTP77" s="457"/>
      <c r="CTQ77" s="461"/>
      <c r="CTR77" s="461"/>
      <c r="CTS77" s="462"/>
      <c r="CTT77" s="462"/>
      <c r="CTU77" s="462"/>
      <c r="CTV77" s="463"/>
      <c r="CTX77" s="457"/>
      <c r="CTY77" s="461"/>
      <c r="CTZ77" s="461"/>
      <c r="CUA77" s="462"/>
      <c r="CUB77" s="462"/>
      <c r="CUC77" s="462"/>
      <c r="CUD77" s="463"/>
      <c r="CUF77" s="457"/>
      <c r="CUG77" s="461"/>
      <c r="CUH77" s="461"/>
      <c r="CUI77" s="462"/>
      <c r="CUJ77" s="462"/>
      <c r="CUK77" s="462"/>
      <c r="CUL77" s="463"/>
      <c r="CUN77" s="457"/>
      <c r="CUO77" s="461"/>
      <c r="CUP77" s="461"/>
      <c r="CUQ77" s="462"/>
      <c r="CUR77" s="462"/>
      <c r="CUS77" s="462"/>
      <c r="CUT77" s="463"/>
      <c r="CUV77" s="457"/>
      <c r="CUW77" s="461"/>
      <c r="CUX77" s="461"/>
      <c r="CUY77" s="462"/>
      <c r="CUZ77" s="462"/>
      <c r="CVA77" s="462"/>
      <c r="CVB77" s="463"/>
      <c r="CVD77" s="457"/>
      <c r="CVE77" s="461"/>
      <c r="CVF77" s="461"/>
      <c r="CVG77" s="462"/>
      <c r="CVH77" s="462"/>
      <c r="CVI77" s="462"/>
      <c r="CVJ77" s="463"/>
      <c r="CVL77" s="457"/>
      <c r="CVM77" s="461"/>
      <c r="CVN77" s="461"/>
      <c r="CVO77" s="462"/>
      <c r="CVP77" s="462"/>
      <c r="CVQ77" s="462"/>
      <c r="CVR77" s="463"/>
      <c r="CVT77" s="457"/>
      <c r="CVU77" s="461"/>
      <c r="CVV77" s="461"/>
      <c r="CVW77" s="462"/>
      <c r="CVX77" s="462"/>
      <c r="CVY77" s="462"/>
      <c r="CVZ77" s="463"/>
      <c r="CWB77" s="457"/>
      <c r="CWC77" s="461"/>
      <c r="CWD77" s="461"/>
      <c r="CWE77" s="462"/>
      <c r="CWF77" s="462"/>
      <c r="CWG77" s="462"/>
      <c r="CWH77" s="463"/>
      <c r="CWJ77" s="457"/>
      <c r="CWK77" s="461"/>
      <c r="CWL77" s="461"/>
      <c r="CWM77" s="462"/>
      <c r="CWN77" s="462"/>
      <c r="CWO77" s="462"/>
      <c r="CWP77" s="463"/>
      <c r="CWR77" s="457"/>
      <c r="CWS77" s="461"/>
      <c r="CWT77" s="461"/>
      <c r="CWU77" s="462"/>
      <c r="CWV77" s="462"/>
      <c r="CWW77" s="462"/>
      <c r="CWX77" s="463"/>
      <c r="CWZ77" s="457"/>
      <c r="CXA77" s="461"/>
      <c r="CXB77" s="461"/>
      <c r="CXC77" s="462"/>
      <c r="CXD77" s="462"/>
      <c r="CXE77" s="462"/>
      <c r="CXF77" s="463"/>
      <c r="CXH77" s="457"/>
      <c r="CXI77" s="461"/>
      <c r="CXJ77" s="461"/>
      <c r="CXK77" s="462"/>
      <c r="CXL77" s="462"/>
      <c r="CXM77" s="462"/>
      <c r="CXN77" s="463"/>
      <c r="CXP77" s="457"/>
      <c r="CXQ77" s="461"/>
      <c r="CXR77" s="461"/>
      <c r="CXS77" s="462"/>
      <c r="CXT77" s="462"/>
      <c r="CXU77" s="462"/>
      <c r="CXV77" s="463"/>
      <c r="CXX77" s="457"/>
      <c r="CXY77" s="461"/>
      <c r="CXZ77" s="461"/>
      <c r="CYA77" s="462"/>
      <c r="CYB77" s="462"/>
      <c r="CYC77" s="462"/>
      <c r="CYD77" s="463"/>
      <c r="CYF77" s="457"/>
      <c r="CYG77" s="461"/>
      <c r="CYH77" s="461"/>
      <c r="CYI77" s="462"/>
      <c r="CYJ77" s="462"/>
      <c r="CYK77" s="462"/>
      <c r="CYL77" s="463"/>
      <c r="CYN77" s="457"/>
      <c r="CYO77" s="461"/>
      <c r="CYP77" s="461"/>
      <c r="CYQ77" s="462"/>
      <c r="CYR77" s="462"/>
      <c r="CYS77" s="462"/>
      <c r="CYT77" s="463"/>
      <c r="CYV77" s="457"/>
      <c r="CYW77" s="461"/>
      <c r="CYX77" s="461"/>
      <c r="CYY77" s="462"/>
      <c r="CYZ77" s="462"/>
      <c r="CZA77" s="462"/>
      <c r="CZB77" s="463"/>
      <c r="CZD77" s="457"/>
      <c r="CZE77" s="461"/>
      <c r="CZF77" s="461"/>
      <c r="CZG77" s="462"/>
      <c r="CZH77" s="462"/>
      <c r="CZI77" s="462"/>
      <c r="CZJ77" s="463"/>
      <c r="CZL77" s="457"/>
      <c r="CZM77" s="461"/>
      <c r="CZN77" s="461"/>
      <c r="CZO77" s="462"/>
      <c r="CZP77" s="462"/>
      <c r="CZQ77" s="462"/>
      <c r="CZR77" s="463"/>
      <c r="CZT77" s="457"/>
      <c r="CZU77" s="461"/>
      <c r="CZV77" s="461"/>
      <c r="CZW77" s="462"/>
      <c r="CZX77" s="462"/>
      <c r="CZY77" s="462"/>
      <c r="CZZ77" s="463"/>
      <c r="DAB77" s="457"/>
      <c r="DAC77" s="461"/>
      <c r="DAD77" s="461"/>
      <c r="DAE77" s="462"/>
      <c r="DAF77" s="462"/>
      <c r="DAG77" s="462"/>
      <c r="DAH77" s="463"/>
      <c r="DAJ77" s="457"/>
      <c r="DAK77" s="461"/>
      <c r="DAL77" s="461"/>
      <c r="DAM77" s="462"/>
      <c r="DAN77" s="462"/>
      <c r="DAO77" s="462"/>
      <c r="DAP77" s="463"/>
      <c r="DAR77" s="457"/>
      <c r="DAS77" s="461"/>
      <c r="DAT77" s="461"/>
      <c r="DAU77" s="462"/>
      <c r="DAV77" s="462"/>
      <c r="DAW77" s="462"/>
      <c r="DAX77" s="463"/>
      <c r="DAZ77" s="457"/>
      <c r="DBA77" s="461"/>
      <c r="DBB77" s="461"/>
      <c r="DBC77" s="462"/>
      <c r="DBD77" s="462"/>
      <c r="DBE77" s="462"/>
      <c r="DBF77" s="463"/>
      <c r="DBH77" s="457"/>
      <c r="DBI77" s="461"/>
      <c r="DBJ77" s="461"/>
      <c r="DBK77" s="462"/>
      <c r="DBL77" s="462"/>
      <c r="DBM77" s="462"/>
      <c r="DBN77" s="463"/>
      <c r="DBP77" s="457"/>
      <c r="DBQ77" s="461"/>
      <c r="DBR77" s="461"/>
      <c r="DBS77" s="462"/>
      <c r="DBT77" s="462"/>
      <c r="DBU77" s="462"/>
      <c r="DBV77" s="463"/>
      <c r="DBX77" s="457"/>
      <c r="DBY77" s="461"/>
      <c r="DBZ77" s="461"/>
      <c r="DCA77" s="462"/>
      <c r="DCB77" s="462"/>
      <c r="DCC77" s="462"/>
      <c r="DCD77" s="463"/>
      <c r="DCF77" s="457"/>
      <c r="DCG77" s="461"/>
      <c r="DCH77" s="461"/>
      <c r="DCI77" s="462"/>
      <c r="DCJ77" s="462"/>
      <c r="DCK77" s="462"/>
      <c r="DCL77" s="463"/>
      <c r="DCN77" s="457"/>
      <c r="DCO77" s="461"/>
      <c r="DCP77" s="461"/>
      <c r="DCQ77" s="462"/>
      <c r="DCR77" s="462"/>
      <c r="DCS77" s="462"/>
      <c r="DCT77" s="463"/>
      <c r="DCV77" s="457"/>
      <c r="DCW77" s="461"/>
      <c r="DCX77" s="461"/>
      <c r="DCY77" s="462"/>
      <c r="DCZ77" s="462"/>
      <c r="DDA77" s="462"/>
      <c r="DDB77" s="463"/>
      <c r="DDD77" s="457"/>
      <c r="DDE77" s="461"/>
      <c r="DDF77" s="461"/>
      <c r="DDG77" s="462"/>
      <c r="DDH77" s="462"/>
      <c r="DDI77" s="462"/>
      <c r="DDJ77" s="463"/>
      <c r="DDL77" s="457"/>
      <c r="DDM77" s="461"/>
      <c r="DDN77" s="461"/>
      <c r="DDO77" s="462"/>
      <c r="DDP77" s="462"/>
      <c r="DDQ77" s="462"/>
      <c r="DDR77" s="463"/>
      <c r="DDT77" s="457"/>
      <c r="DDU77" s="461"/>
      <c r="DDV77" s="461"/>
      <c r="DDW77" s="462"/>
      <c r="DDX77" s="462"/>
      <c r="DDY77" s="462"/>
      <c r="DDZ77" s="463"/>
      <c r="DEB77" s="457"/>
      <c r="DEC77" s="461"/>
      <c r="DED77" s="461"/>
      <c r="DEE77" s="462"/>
      <c r="DEF77" s="462"/>
      <c r="DEG77" s="462"/>
      <c r="DEH77" s="463"/>
      <c r="DEJ77" s="457"/>
      <c r="DEK77" s="461"/>
      <c r="DEL77" s="461"/>
      <c r="DEM77" s="462"/>
      <c r="DEN77" s="462"/>
      <c r="DEO77" s="462"/>
      <c r="DEP77" s="463"/>
      <c r="DER77" s="457"/>
      <c r="DES77" s="461"/>
      <c r="DET77" s="461"/>
      <c r="DEU77" s="462"/>
      <c r="DEV77" s="462"/>
      <c r="DEW77" s="462"/>
      <c r="DEX77" s="463"/>
      <c r="DEZ77" s="457"/>
      <c r="DFA77" s="461"/>
      <c r="DFB77" s="461"/>
      <c r="DFC77" s="462"/>
      <c r="DFD77" s="462"/>
      <c r="DFE77" s="462"/>
      <c r="DFF77" s="463"/>
      <c r="DFH77" s="457"/>
      <c r="DFI77" s="461"/>
      <c r="DFJ77" s="461"/>
      <c r="DFK77" s="462"/>
      <c r="DFL77" s="462"/>
      <c r="DFM77" s="462"/>
      <c r="DFN77" s="463"/>
      <c r="DFP77" s="457"/>
      <c r="DFQ77" s="461"/>
      <c r="DFR77" s="461"/>
      <c r="DFS77" s="462"/>
      <c r="DFT77" s="462"/>
      <c r="DFU77" s="462"/>
      <c r="DFV77" s="463"/>
      <c r="DFX77" s="457"/>
      <c r="DFY77" s="461"/>
      <c r="DFZ77" s="461"/>
      <c r="DGA77" s="462"/>
      <c r="DGB77" s="462"/>
      <c r="DGC77" s="462"/>
      <c r="DGD77" s="463"/>
      <c r="DGF77" s="457"/>
      <c r="DGG77" s="461"/>
      <c r="DGH77" s="461"/>
      <c r="DGI77" s="462"/>
      <c r="DGJ77" s="462"/>
      <c r="DGK77" s="462"/>
      <c r="DGL77" s="463"/>
      <c r="DGN77" s="457"/>
      <c r="DGO77" s="461"/>
      <c r="DGP77" s="461"/>
      <c r="DGQ77" s="462"/>
      <c r="DGR77" s="462"/>
      <c r="DGS77" s="462"/>
      <c r="DGT77" s="463"/>
      <c r="DGV77" s="457"/>
      <c r="DGW77" s="461"/>
      <c r="DGX77" s="461"/>
      <c r="DGY77" s="462"/>
      <c r="DGZ77" s="462"/>
      <c r="DHA77" s="462"/>
      <c r="DHB77" s="463"/>
      <c r="DHD77" s="457"/>
      <c r="DHE77" s="461"/>
      <c r="DHF77" s="461"/>
      <c r="DHG77" s="462"/>
      <c r="DHH77" s="462"/>
      <c r="DHI77" s="462"/>
      <c r="DHJ77" s="463"/>
      <c r="DHL77" s="457"/>
      <c r="DHM77" s="461"/>
      <c r="DHN77" s="461"/>
      <c r="DHO77" s="462"/>
      <c r="DHP77" s="462"/>
      <c r="DHQ77" s="462"/>
      <c r="DHR77" s="463"/>
      <c r="DHT77" s="457"/>
      <c r="DHU77" s="461"/>
      <c r="DHV77" s="461"/>
      <c r="DHW77" s="462"/>
      <c r="DHX77" s="462"/>
      <c r="DHY77" s="462"/>
      <c r="DHZ77" s="463"/>
      <c r="DIB77" s="457"/>
      <c r="DIC77" s="461"/>
      <c r="DID77" s="461"/>
      <c r="DIE77" s="462"/>
      <c r="DIF77" s="462"/>
      <c r="DIG77" s="462"/>
      <c r="DIH77" s="463"/>
      <c r="DIJ77" s="457"/>
      <c r="DIK77" s="461"/>
      <c r="DIL77" s="461"/>
      <c r="DIM77" s="462"/>
      <c r="DIN77" s="462"/>
      <c r="DIO77" s="462"/>
      <c r="DIP77" s="463"/>
      <c r="DIR77" s="457"/>
      <c r="DIS77" s="461"/>
      <c r="DIT77" s="461"/>
      <c r="DIU77" s="462"/>
      <c r="DIV77" s="462"/>
      <c r="DIW77" s="462"/>
      <c r="DIX77" s="463"/>
      <c r="DIZ77" s="457"/>
      <c r="DJA77" s="461"/>
      <c r="DJB77" s="461"/>
      <c r="DJC77" s="462"/>
      <c r="DJD77" s="462"/>
      <c r="DJE77" s="462"/>
      <c r="DJF77" s="463"/>
      <c r="DJH77" s="457"/>
      <c r="DJI77" s="461"/>
      <c r="DJJ77" s="461"/>
      <c r="DJK77" s="462"/>
      <c r="DJL77" s="462"/>
      <c r="DJM77" s="462"/>
      <c r="DJN77" s="463"/>
      <c r="DJP77" s="457"/>
      <c r="DJQ77" s="461"/>
      <c r="DJR77" s="461"/>
      <c r="DJS77" s="462"/>
      <c r="DJT77" s="462"/>
      <c r="DJU77" s="462"/>
      <c r="DJV77" s="463"/>
      <c r="DJX77" s="457"/>
      <c r="DJY77" s="461"/>
      <c r="DJZ77" s="461"/>
      <c r="DKA77" s="462"/>
      <c r="DKB77" s="462"/>
      <c r="DKC77" s="462"/>
      <c r="DKD77" s="463"/>
      <c r="DKF77" s="457"/>
      <c r="DKG77" s="461"/>
      <c r="DKH77" s="461"/>
      <c r="DKI77" s="462"/>
      <c r="DKJ77" s="462"/>
      <c r="DKK77" s="462"/>
      <c r="DKL77" s="463"/>
      <c r="DKN77" s="457"/>
      <c r="DKO77" s="461"/>
      <c r="DKP77" s="461"/>
      <c r="DKQ77" s="462"/>
      <c r="DKR77" s="462"/>
      <c r="DKS77" s="462"/>
      <c r="DKT77" s="463"/>
      <c r="DKV77" s="457"/>
      <c r="DKW77" s="461"/>
      <c r="DKX77" s="461"/>
      <c r="DKY77" s="462"/>
      <c r="DKZ77" s="462"/>
      <c r="DLA77" s="462"/>
      <c r="DLB77" s="463"/>
      <c r="DLD77" s="457"/>
      <c r="DLE77" s="461"/>
      <c r="DLF77" s="461"/>
      <c r="DLG77" s="462"/>
      <c r="DLH77" s="462"/>
      <c r="DLI77" s="462"/>
      <c r="DLJ77" s="463"/>
      <c r="DLL77" s="457"/>
      <c r="DLM77" s="461"/>
      <c r="DLN77" s="461"/>
      <c r="DLO77" s="462"/>
      <c r="DLP77" s="462"/>
      <c r="DLQ77" s="462"/>
      <c r="DLR77" s="463"/>
      <c r="DLT77" s="457"/>
      <c r="DLU77" s="461"/>
      <c r="DLV77" s="461"/>
      <c r="DLW77" s="462"/>
      <c r="DLX77" s="462"/>
      <c r="DLY77" s="462"/>
      <c r="DLZ77" s="463"/>
      <c r="DMB77" s="457"/>
      <c r="DMC77" s="461"/>
      <c r="DMD77" s="461"/>
      <c r="DME77" s="462"/>
      <c r="DMF77" s="462"/>
      <c r="DMG77" s="462"/>
      <c r="DMH77" s="463"/>
      <c r="DMJ77" s="457"/>
      <c r="DMK77" s="461"/>
      <c r="DML77" s="461"/>
      <c r="DMM77" s="462"/>
      <c r="DMN77" s="462"/>
      <c r="DMO77" s="462"/>
      <c r="DMP77" s="463"/>
      <c r="DMR77" s="457"/>
      <c r="DMS77" s="461"/>
      <c r="DMT77" s="461"/>
      <c r="DMU77" s="462"/>
      <c r="DMV77" s="462"/>
      <c r="DMW77" s="462"/>
      <c r="DMX77" s="463"/>
      <c r="DMZ77" s="457"/>
      <c r="DNA77" s="461"/>
      <c r="DNB77" s="461"/>
      <c r="DNC77" s="462"/>
      <c r="DND77" s="462"/>
      <c r="DNE77" s="462"/>
      <c r="DNF77" s="463"/>
      <c r="DNH77" s="457"/>
      <c r="DNI77" s="461"/>
      <c r="DNJ77" s="461"/>
      <c r="DNK77" s="462"/>
      <c r="DNL77" s="462"/>
      <c r="DNM77" s="462"/>
      <c r="DNN77" s="463"/>
      <c r="DNP77" s="457"/>
      <c r="DNQ77" s="461"/>
      <c r="DNR77" s="461"/>
      <c r="DNS77" s="462"/>
      <c r="DNT77" s="462"/>
      <c r="DNU77" s="462"/>
      <c r="DNV77" s="463"/>
      <c r="DNX77" s="457"/>
      <c r="DNY77" s="461"/>
      <c r="DNZ77" s="461"/>
      <c r="DOA77" s="462"/>
      <c r="DOB77" s="462"/>
      <c r="DOC77" s="462"/>
      <c r="DOD77" s="463"/>
      <c r="DOF77" s="457"/>
      <c r="DOG77" s="461"/>
      <c r="DOH77" s="461"/>
      <c r="DOI77" s="462"/>
      <c r="DOJ77" s="462"/>
      <c r="DOK77" s="462"/>
      <c r="DOL77" s="463"/>
      <c r="DON77" s="457"/>
      <c r="DOO77" s="461"/>
      <c r="DOP77" s="461"/>
      <c r="DOQ77" s="462"/>
      <c r="DOR77" s="462"/>
      <c r="DOS77" s="462"/>
      <c r="DOT77" s="463"/>
      <c r="DOV77" s="457"/>
      <c r="DOW77" s="461"/>
      <c r="DOX77" s="461"/>
      <c r="DOY77" s="462"/>
      <c r="DOZ77" s="462"/>
      <c r="DPA77" s="462"/>
      <c r="DPB77" s="463"/>
      <c r="DPD77" s="457"/>
      <c r="DPE77" s="461"/>
      <c r="DPF77" s="461"/>
      <c r="DPG77" s="462"/>
      <c r="DPH77" s="462"/>
      <c r="DPI77" s="462"/>
      <c r="DPJ77" s="463"/>
      <c r="DPL77" s="457"/>
      <c r="DPM77" s="461"/>
      <c r="DPN77" s="461"/>
      <c r="DPO77" s="462"/>
      <c r="DPP77" s="462"/>
      <c r="DPQ77" s="462"/>
      <c r="DPR77" s="463"/>
      <c r="DPT77" s="457"/>
      <c r="DPU77" s="461"/>
      <c r="DPV77" s="461"/>
      <c r="DPW77" s="462"/>
      <c r="DPX77" s="462"/>
      <c r="DPY77" s="462"/>
      <c r="DPZ77" s="463"/>
      <c r="DQB77" s="457"/>
      <c r="DQC77" s="461"/>
      <c r="DQD77" s="461"/>
      <c r="DQE77" s="462"/>
      <c r="DQF77" s="462"/>
      <c r="DQG77" s="462"/>
      <c r="DQH77" s="463"/>
      <c r="DQJ77" s="457"/>
      <c r="DQK77" s="461"/>
      <c r="DQL77" s="461"/>
      <c r="DQM77" s="462"/>
      <c r="DQN77" s="462"/>
      <c r="DQO77" s="462"/>
      <c r="DQP77" s="463"/>
      <c r="DQR77" s="457"/>
      <c r="DQS77" s="461"/>
      <c r="DQT77" s="461"/>
      <c r="DQU77" s="462"/>
      <c r="DQV77" s="462"/>
      <c r="DQW77" s="462"/>
      <c r="DQX77" s="463"/>
      <c r="DQZ77" s="457"/>
      <c r="DRA77" s="461"/>
      <c r="DRB77" s="461"/>
      <c r="DRC77" s="462"/>
      <c r="DRD77" s="462"/>
      <c r="DRE77" s="462"/>
      <c r="DRF77" s="463"/>
      <c r="DRH77" s="457"/>
      <c r="DRI77" s="461"/>
      <c r="DRJ77" s="461"/>
      <c r="DRK77" s="462"/>
      <c r="DRL77" s="462"/>
      <c r="DRM77" s="462"/>
      <c r="DRN77" s="463"/>
      <c r="DRP77" s="457"/>
      <c r="DRQ77" s="461"/>
      <c r="DRR77" s="461"/>
      <c r="DRS77" s="462"/>
      <c r="DRT77" s="462"/>
      <c r="DRU77" s="462"/>
      <c r="DRV77" s="463"/>
      <c r="DRX77" s="457"/>
      <c r="DRY77" s="461"/>
      <c r="DRZ77" s="461"/>
      <c r="DSA77" s="462"/>
      <c r="DSB77" s="462"/>
      <c r="DSC77" s="462"/>
      <c r="DSD77" s="463"/>
      <c r="DSF77" s="457"/>
      <c r="DSG77" s="461"/>
      <c r="DSH77" s="461"/>
      <c r="DSI77" s="462"/>
      <c r="DSJ77" s="462"/>
      <c r="DSK77" s="462"/>
      <c r="DSL77" s="463"/>
      <c r="DSN77" s="457"/>
      <c r="DSO77" s="461"/>
      <c r="DSP77" s="461"/>
      <c r="DSQ77" s="462"/>
      <c r="DSR77" s="462"/>
      <c r="DSS77" s="462"/>
      <c r="DST77" s="463"/>
      <c r="DSV77" s="457"/>
      <c r="DSW77" s="461"/>
      <c r="DSX77" s="461"/>
      <c r="DSY77" s="462"/>
      <c r="DSZ77" s="462"/>
      <c r="DTA77" s="462"/>
      <c r="DTB77" s="463"/>
      <c r="DTD77" s="457"/>
      <c r="DTE77" s="461"/>
      <c r="DTF77" s="461"/>
      <c r="DTG77" s="462"/>
      <c r="DTH77" s="462"/>
      <c r="DTI77" s="462"/>
      <c r="DTJ77" s="463"/>
      <c r="DTL77" s="457"/>
      <c r="DTM77" s="461"/>
      <c r="DTN77" s="461"/>
      <c r="DTO77" s="462"/>
      <c r="DTP77" s="462"/>
      <c r="DTQ77" s="462"/>
      <c r="DTR77" s="463"/>
      <c r="DTT77" s="457"/>
      <c r="DTU77" s="461"/>
      <c r="DTV77" s="461"/>
      <c r="DTW77" s="462"/>
      <c r="DTX77" s="462"/>
      <c r="DTY77" s="462"/>
      <c r="DTZ77" s="463"/>
      <c r="DUB77" s="457"/>
      <c r="DUC77" s="461"/>
      <c r="DUD77" s="461"/>
      <c r="DUE77" s="462"/>
      <c r="DUF77" s="462"/>
      <c r="DUG77" s="462"/>
      <c r="DUH77" s="463"/>
      <c r="DUJ77" s="457"/>
      <c r="DUK77" s="461"/>
      <c r="DUL77" s="461"/>
      <c r="DUM77" s="462"/>
      <c r="DUN77" s="462"/>
      <c r="DUO77" s="462"/>
      <c r="DUP77" s="463"/>
      <c r="DUR77" s="457"/>
      <c r="DUS77" s="461"/>
      <c r="DUT77" s="461"/>
      <c r="DUU77" s="462"/>
      <c r="DUV77" s="462"/>
      <c r="DUW77" s="462"/>
      <c r="DUX77" s="463"/>
      <c r="DUZ77" s="457"/>
      <c r="DVA77" s="461"/>
      <c r="DVB77" s="461"/>
      <c r="DVC77" s="462"/>
      <c r="DVD77" s="462"/>
      <c r="DVE77" s="462"/>
      <c r="DVF77" s="463"/>
      <c r="DVH77" s="457"/>
      <c r="DVI77" s="461"/>
      <c r="DVJ77" s="461"/>
      <c r="DVK77" s="462"/>
      <c r="DVL77" s="462"/>
      <c r="DVM77" s="462"/>
      <c r="DVN77" s="463"/>
      <c r="DVP77" s="457"/>
      <c r="DVQ77" s="461"/>
      <c r="DVR77" s="461"/>
      <c r="DVS77" s="462"/>
      <c r="DVT77" s="462"/>
      <c r="DVU77" s="462"/>
      <c r="DVV77" s="463"/>
      <c r="DVX77" s="457"/>
      <c r="DVY77" s="461"/>
      <c r="DVZ77" s="461"/>
      <c r="DWA77" s="462"/>
      <c r="DWB77" s="462"/>
      <c r="DWC77" s="462"/>
      <c r="DWD77" s="463"/>
      <c r="DWF77" s="457"/>
      <c r="DWG77" s="461"/>
      <c r="DWH77" s="461"/>
      <c r="DWI77" s="462"/>
      <c r="DWJ77" s="462"/>
      <c r="DWK77" s="462"/>
      <c r="DWL77" s="463"/>
      <c r="DWN77" s="457"/>
      <c r="DWO77" s="461"/>
      <c r="DWP77" s="461"/>
      <c r="DWQ77" s="462"/>
      <c r="DWR77" s="462"/>
      <c r="DWS77" s="462"/>
      <c r="DWT77" s="463"/>
      <c r="DWV77" s="457"/>
      <c r="DWW77" s="461"/>
      <c r="DWX77" s="461"/>
      <c r="DWY77" s="462"/>
      <c r="DWZ77" s="462"/>
      <c r="DXA77" s="462"/>
      <c r="DXB77" s="463"/>
      <c r="DXD77" s="457"/>
      <c r="DXE77" s="461"/>
      <c r="DXF77" s="461"/>
      <c r="DXG77" s="462"/>
      <c r="DXH77" s="462"/>
      <c r="DXI77" s="462"/>
      <c r="DXJ77" s="463"/>
      <c r="DXL77" s="457"/>
      <c r="DXM77" s="461"/>
      <c r="DXN77" s="461"/>
      <c r="DXO77" s="462"/>
      <c r="DXP77" s="462"/>
      <c r="DXQ77" s="462"/>
      <c r="DXR77" s="463"/>
      <c r="DXT77" s="457"/>
      <c r="DXU77" s="461"/>
      <c r="DXV77" s="461"/>
      <c r="DXW77" s="462"/>
      <c r="DXX77" s="462"/>
      <c r="DXY77" s="462"/>
      <c r="DXZ77" s="463"/>
      <c r="DYB77" s="457"/>
      <c r="DYC77" s="461"/>
      <c r="DYD77" s="461"/>
      <c r="DYE77" s="462"/>
      <c r="DYF77" s="462"/>
      <c r="DYG77" s="462"/>
      <c r="DYH77" s="463"/>
      <c r="DYJ77" s="457"/>
      <c r="DYK77" s="461"/>
      <c r="DYL77" s="461"/>
      <c r="DYM77" s="462"/>
      <c r="DYN77" s="462"/>
      <c r="DYO77" s="462"/>
      <c r="DYP77" s="463"/>
      <c r="DYR77" s="457"/>
      <c r="DYS77" s="461"/>
      <c r="DYT77" s="461"/>
      <c r="DYU77" s="462"/>
      <c r="DYV77" s="462"/>
      <c r="DYW77" s="462"/>
      <c r="DYX77" s="463"/>
      <c r="DYZ77" s="457"/>
      <c r="DZA77" s="461"/>
      <c r="DZB77" s="461"/>
      <c r="DZC77" s="462"/>
      <c r="DZD77" s="462"/>
      <c r="DZE77" s="462"/>
      <c r="DZF77" s="463"/>
      <c r="DZH77" s="457"/>
      <c r="DZI77" s="461"/>
      <c r="DZJ77" s="461"/>
      <c r="DZK77" s="462"/>
      <c r="DZL77" s="462"/>
      <c r="DZM77" s="462"/>
      <c r="DZN77" s="463"/>
      <c r="DZP77" s="457"/>
      <c r="DZQ77" s="461"/>
      <c r="DZR77" s="461"/>
      <c r="DZS77" s="462"/>
      <c r="DZT77" s="462"/>
      <c r="DZU77" s="462"/>
      <c r="DZV77" s="463"/>
      <c r="DZX77" s="457"/>
      <c r="DZY77" s="461"/>
      <c r="DZZ77" s="461"/>
      <c r="EAA77" s="462"/>
      <c r="EAB77" s="462"/>
      <c r="EAC77" s="462"/>
      <c r="EAD77" s="463"/>
      <c r="EAF77" s="457"/>
      <c r="EAG77" s="461"/>
      <c r="EAH77" s="461"/>
      <c r="EAI77" s="462"/>
      <c r="EAJ77" s="462"/>
      <c r="EAK77" s="462"/>
      <c r="EAL77" s="463"/>
      <c r="EAN77" s="457"/>
      <c r="EAO77" s="461"/>
      <c r="EAP77" s="461"/>
      <c r="EAQ77" s="462"/>
      <c r="EAR77" s="462"/>
      <c r="EAS77" s="462"/>
      <c r="EAT77" s="463"/>
      <c r="EAV77" s="457"/>
      <c r="EAW77" s="461"/>
      <c r="EAX77" s="461"/>
      <c r="EAY77" s="462"/>
      <c r="EAZ77" s="462"/>
      <c r="EBA77" s="462"/>
      <c r="EBB77" s="463"/>
      <c r="EBD77" s="457"/>
      <c r="EBE77" s="461"/>
      <c r="EBF77" s="461"/>
      <c r="EBG77" s="462"/>
      <c r="EBH77" s="462"/>
      <c r="EBI77" s="462"/>
      <c r="EBJ77" s="463"/>
      <c r="EBL77" s="457"/>
      <c r="EBM77" s="461"/>
      <c r="EBN77" s="461"/>
      <c r="EBO77" s="462"/>
      <c r="EBP77" s="462"/>
      <c r="EBQ77" s="462"/>
      <c r="EBR77" s="463"/>
      <c r="EBT77" s="457"/>
      <c r="EBU77" s="461"/>
      <c r="EBV77" s="461"/>
      <c r="EBW77" s="462"/>
      <c r="EBX77" s="462"/>
      <c r="EBY77" s="462"/>
      <c r="EBZ77" s="463"/>
      <c r="ECB77" s="457"/>
      <c r="ECC77" s="461"/>
      <c r="ECD77" s="461"/>
      <c r="ECE77" s="462"/>
      <c r="ECF77" s="462"/>
      <c r="ECG77" s="462"/>
      <c r="ECH77" s="463"/>
      <c r="ECJ77" s="457"/>
      <c r="ECK77" s="461"/>
      <c r="ECL77" s="461"/>
      <c r="ECM77" s="462"/>
      <c r="ECN77" s="462"/>
      <c r="ECO77" s="462"/>
      <c r="ECP77" s="463"/>
      <c r="ECR77" s="457"/>
      <c r="ECS77" s="461"/>
      <c r="ECT77" s="461"/>
      <c r="ECU77" s="462"/>
      <c r="ECV77" s="462"/>
      <c r="ECW77" s="462"/>
      <c r="ECX77" s="463"/>
      <c r="ECZ77" s="457"/>
      <c r="EDA77" s="461"/>
      <c r="EDB77" s="461"/>
      <c r="EDC77" s="462"/>
      <c r="EDD77" s="462"/>
      <c r="EDE77" s="462"/>
      <c r="EDF77" s="463"/>
      <c r="EDH77" s="457"/>
      <c r="EDI77" s="461"/>
      <c r="EDJ77" s="461"/>
      <c r="EDK77" s="462"/>
      <c r="EDL77" s="462"/>
      <c r="EDM77" s="462"/>
      <c r="EDN77" s="463"/>
      <c r="EDP77" s="457"/>
      <c r="EDQ77" s="461"/>
      <c r="EDR77" s="461"/>
      <c r="EDS77" s="462"/>
      <c r="EDT77" s="462"/>
      <c r="EDU77" s="462"/>
      <c r="EDV77" s="463"/>
      <c r="EDX77" s="457"/>
      <c r="EDY77" s="461"/>
      <c r="EDZ77" s="461"/>
      <c r="EEA77" s="462"/>
      <c r="EEB77" s="462"/>
      <c r="EEC77" s="462"/>
      <c r="EED77" s="463"/>
      <c r="EEF77" s="457"/>
      <c r="EEG77" s="461"/>
      <c r="EEH77" s="461"/>
      <c r="EEI77" s="462"/>
      <c r="EEJ77" s="462"/>
      <c r="EEK77" s="462"/>
      <c r="EEL77" s="463"/>
      <c r="EEN77" s="457"/>
      <c r="EEO77" s="461"/>
      <c r="EEP77" s="461"/>
      <c r="EEQ77" s="462"/>
      <c r="EER77" s="462"/>
      <c r="EES77" s="462"/>
      <c r="EET77" s="463"/>
      <c r="EEV77" s="457"/>
      <c r="EEW77" s="461"/>
      <c r="EEX77" s="461"/>
      <c r="EEY77" s="462"/>
      <c r="EEZ77" s="462"/>
      <c r="EFA77" s="462"/>
      <c r="EFB77" s="463"/>
      <c r="EFD77" s="457"/>
      <c r="EFE77" s="461"/>
      <c r="EFF77" s="461"/>
      <c r="EFG77" s="462"/>
      <c r="EFH77" s="462"/>
      <c r="EFI77" s="462"/>
      <c r="EFJ77" s="463"/>
      <c r="EFL77" s="457"/>
      <c r="EFM77" s="461"/>
      <c r="EFN77" s="461"/>
      <c r="EFO77" s="462"/>
      <c r="EFP77" s="462"/>
      <c r="EFQ77" s="462"/>
      <c r="EFR77" s="463"/>
      <c r="EFT77" s="457"/>
      <c r="EFU77" s="461"/>
      <c r="EFV77" s="461"/>
      <c r="EFW77" s="462"/>
      <c r="EFX77" s="462"/>
      <c r="EFY77" s="462"/>
      <c r="EFZ77" s="463"/>
      <c r="EGB77" s="457"/>
      <c r="EGC77" s="461"/>
      <c r="EGD77" s="461"/>
      <c r="EGE77" s="462"/>
      <c r="EGF77" s="462"/>
      <c r="EGG77" s="462"/>
      <c r="EGH77" s="463"/>
      <c r="EGJ77" s="457"/>
      <c r="EGK77" s="461"/>
      <c r="EGL77" s="461"/>
      <c r="EGM77" s="462"/>
      <c r="EGN77" s="462"/>
      <c r="EGO77" s="462"/>
      <c r="EGP77" s="463"/>
      <c r="EGR77" s="457"/>
      <c r="EGS77" s="461"/>
      <c r="EGT77" s="461"/>
      <c r="EGU77" s="462"/>
      <c r="EGV77" s="462"/>
      <c r="EGW77" s="462"/>
      <c r="EGX77" s="463"/>
      <c r="EGZ77" s="457"/>
      <c r="EHA77" s="461"/>
      <c r="EHB77" s="461"/>
      <c r="EHC77" s="462"/>
      <c r="EHD77" s="462"/>
      <c r="EHE77" s="462"/>
      <c r="EHF77" s="463"/>
      <c r="EHH77" s="457"/>
      <c r="EHI77" s="461"/>
      <c r="EHJ77" s="461"/>
      <c r="EHK77" s="462"/>
      <c r="EHL77" s="462"/>
      <c r="EHM77" s="462"/>
      <c r="EHN77" s="463"/>
      <c r="EHP77" s="457"/>
      <c r="EHQ77" s="461"/>
      <c r="EHR77" s="461"/>
      <c r="EHS77" s="462"/>
      <c r="EHT77" s="462"/>
      <c r="EHU77" s="462"/>
      <c r="EHV77" s="463"/>
      <c r="EHX77" s="457"/>
      <c r="EHY77" s="461"/>
      <c r="EHZ77" s="461"/>
      <c r="EIA77" s="462"/>
      <c r="EIB77" s="462"/>
      <c r="EIC77" s="462"/>
      <c r="EID77" s="463"/>
      <c r="EIF77" s="457"/>
      <c r="EIG77" s="461"/>
      <c r="EIH77" s="461"/>
      <c r="EII77" s="462"/>
      <c r="EIJ77" s="462"/>
      <c r="EIK77" s="462"/>
      <c r="EIL77" s="463"/>
      <c r="EIN77" s="457"/>
      <c r="EIO77" s="461"/>
      <c r="EIP77" s="461"/>
      <c r="EIQ77" s="462"/>
      <c r="EIR77" s="462"/>
      <c r="EIS77" s="462"/>
      <c r="EIT77" s="463"/>
      <c r="EIV77" s="457"/>
      <c r="EIW77" s="461"/>
      <c r="EIX77" s="461"/>
      <c r="EIY77" s="462"/>
      <c r="EIZ77" s="462"/>
      <c r="EJA77" s="462"/>
      <c r="EJB77" s="463"/>
      <c r="EJD77" s="457"/>
      <c r="EJE77" s="461"/>
      <c r="EJF77" s="461"/>
      <c r="EJG77" s="462"/>
      <c r="EJH77" s="462"/>
      <c r="EJI77" s="462"/>
      <c r="EJJ77" s="463"/>
      <c r="EJL77" s="457"/>
      <c r="EJM77" s="461"/>
      <c r="EJN77" s="461"/>
      <c r="EJO77" s="462"/>
      <c r="EJP77" s="462"/>
      <c r="EJQ77" s="462"/>
      <c r="EJR77" s="463"/>
      <c r="EJT77" s="457"/>
      <c r="EJU77" s="461"/>
      <c r="EJV77" s="461"/>
      <c r="EJW77" s="462"/>
      <c r="EJX77" s="462"/>
      <c r="EJY77" s="462"/>
      <c r="EJZ77" s="463"/>
      <c r="EKB77" s="457"/>
      <c r="EKC77" s="461"/>
      <c r="EKD77" s="461"/>
      <c r="EKE77" s="462"/>
      <c r="EKF77" s="462"/>
      <c r="EKG77" s="462"/>
      <c r="EKH77" s="463"/>
      <c r="EKJ77" s="457"/>
      <c r="EKK77" s="461"/>
      <c r="EKL77" s="461"/>
      <c r="EKM77" s="462"/>
      <c r="EKN77" s="462"/>
      <c r="EKO77" s="462"/>
      <c r="EKP77" s="463"/>
      <c r="EKR77" s="457"/>
      <c r="EKS77" s="461"/>
      <c r="EKT77" s="461"/>
      <c r="EKU77" s="462"/>
      <c r="EKV77" s="462"/>
      <c r="EKW77" s="462"/>
      <c r="EKX77" s="463"/>
      <c r="EKZ77" s="457"/>
      <c r="ELA77" s="461"/>
      <c r="ELB77" s="461"/>
      <c r="ELC77" s="462"/>
      <c r="ELD77" s="462"/>
      <c r="ELE77" s="462"/>
      <c r="ELF77" s="463"/>
      <c r="ELH77" s="457"/>
      <c r="ELI77" s="461"/>
      <c r="ELJ77" s="461"/>
      <c r="ELK77" s="462"/>
      <c r="ELL77" s="462"/>
      <c r="ELM77" s="462"/>
      <c r="ELN77" s="463"/>
      <c r="ELP77" s="457"/>
      <c r="ELQ77" s="461"/>
      <c r="ELR77" s="461"/>
      <c r="ELS77" s="462"/>
      <c r="ELT77" s="462"/>
      <c r="ELU77" s="462"/>
      <c r="ELV77" s="463"/>
      <c r="ELX77" s="457"/>
      <c r="ELY77" s="461"/>
      <c r="ELZ77" s="461"/>
      <c r="EMA77" s="462"/>
      <c r="EMB77" s="462"/>
      <c r="EMC77" s="462"/>
      <c r="EMD77" s="463"/>
      <c r="EMF77" s="457"/>
      <c r="EMG77" s="461"/>
      <c r="EMH77" s="461"/>
      <c r="EMI77" s="462"/>
      <c r="EMJ77" s="462"/>
      <c r="EMK77" s="462"/>
      <c r="EML77" s="463"/>
      <c r="EMN77" s="457"/>
      <c r="EMO77" s="461"/>
      <c r="EMP77" s="461"/>
      <c r="EMQ77" s="462"/>
      <c r="EMR77" s="462"/>
      <c r="EMS77" s="462"/>
      <c r="EMT77" s="463"/>
      <c r="EMV77" s="457"/>
      <c r="EMW77" s="461"/>
      <c r="EMX77" s="461"/>
      <c r="EMY77" s="462"/>
      <c r="EMZ77" s="462"/>
      <c r="ENA77" s="462"/>
      <c r="ENB77" s="463"/>
      <c r="END77" s="457"/>
      <c r="ENE77" s="461"/>
      <c r="ENF77" s="461"/>
      <c r="ENG77" s="462"/>
      <c r="ENH77" s="462"/>
      <c r="ENI77" s="462"/>
      <c r="ENJ77" s="463"/>
      <c r="ENL77" s="457"/>
      <c r="ENM77" s="461"/>
      <c r="ENN77" s="461"/>
      <c r="ENO77" s="462"/>
      <c r="ENP77" s="462"/>
      <c r="ENQ77" s="462"/>
      <c r="ENR77" s="463"/>
      <c r="ENT77" s="457"/>
      <c r="ENU77" s="461"/>
      <c r="ENV77" s="461"/>
      <c r="ENW77" s="462"/>
      <c r="ENX77" s="462"/>
      <c r="ENY77" s="462"/>
      <c r="ENZ77" s="463"/>
      <c r="EOB77" s="457"/>
      <c r="EOC77" s="461"/>
      <c r="EOD77" s="461"/>
      <c r="EOE77" s="462"/>
      <c r="EOF77" s="462"/>
      <c r="EOG77" s="462"/>
      <c r="EOH77" s="463"/>
      <c r="EOJ77" s="457"/>
      <c r="EOK77" s="461"/>
      <c r="EOL77" s="461"/>
      <c r="EOM77" s="462"/>
      <c r="EON77" s="462"/>
      <c r="EOO77" s="462"/>
      <c r="EOP77" s="463"/>
      <c r="EOR77" s="457"/>
      <c r="EOS77" s="461"/>
      <c r="EOT77" s="461"/>
      <c r="EOU77" s="462"/>
      <c r="EOV77" s="462"/>
      <c r="EOW77" s="462"/>
      <c r="EOX77" s="463"/>
      <c r="EOZ77" s="457"/>
      <c r="EPA77" s="461"/>
      <c r="EPB77" s="461"/>
      <c r="EPC77" s="462"/>
      <c r="EPD77" s="462"/>
      <c r="EPE77" s="462"/>
      <c r="EPF77" s="463"/>
      <c r="EPH77" s="457"/>
      <c r="EPI77" s="461"/>
      <c r="EPJ77" s="461"/>
      <c r="EPK77" s="462"/>
      <c r="EPL77" s="462"/>
      <c r="EPM77" s="462"/>
      <c r="EPN77" s="463"/>
      <c r="EPP77" s="457"/>
      <c r="EPQ77" s="461"/>
      <c r="EPR77" s="461"/>
      <c r="EPS77" s="462"/>
      <c r="EPT77" s="462"/>
      <c r="EPU77" s="462"/>
      <c r="EPV77" s="463"/>
      <c r="EPX77" s="457"/>
      <c r="EPY77" s="461"/>
      <c r="EPZ77" s="461"/>
      <c r="EQA77" s="462"/>
      <c r="EQB77" s="462"/>
      <c r="EQC77" s="462"/>
      <c r="EQD77" s="463"/>
      <c r="EQF77" s="457"/>
      <c r="EQG77" s="461"/>
      <c r="EQH77" s="461"/>
      <c r="EQI77" s="462"/>
      <c r="EQJ77" s="462"/>
      <c r="EQK77" s="462"/>
      <c r="EQL77" s="463"/>
      <c r="EQN77" s="457"/>
      <c r="EQO77" s="461"/>
      <c r="EQP77" s="461"/>
      <c r="EQQ77" s="462"/>
      <c r="EQR77" s="462"/>
      <c r="EQS77" s="462"/>
      <c r="EQT77" s="463"/>
      <c r="EQV77" s="457"/>
      <c r="EQW77" s="461"/>
      <c r="EQX77" s="461"/>
      <c r="EQY77" s="462"/>
      <c r="EQZ77" s="462"/>
      <c r="ERA77" s="462"/>
      <c r="ERB77" s="463"/>
      <c r="ERD77" s="457"/>
      <c r="ERE77" s="461"/>
      <c r="ERF77" s="461"/>
      <c r="ERG77" s="462"/>
      <c r="ERH77" s="462"/>
      <c r="ERI77" s="462"/>
      <c r="ERJ77" s="463"/>
      <c r="ERL77" s="457"/>
      <c r="ERM77" s="461"/>
      <c r="ERN77" s="461"/>
      <c r="ERO77" s="462"/>
      <c r="ERP77" s="462"/>
      <c r="ERQ77" s="462"/>
      <c r="ERR77" s="463"/>
      <c r="ERT77" s="457"/>
      <c r="ERU77" s="461"/>
      <c r="ERV77" s="461"/>
      <c r="ERW77" s="462"/>
      <c r="ERX77" s="462"/>
      <c r="ERY77" s="462"/>
      <c r="ERZ77" s="463"/>
      <c r="ESB77" s="457"/>
      <c r="ESC77" s="461"/>
      <c r="ESD77" s="461"/>
      <c r="ESE77" s="462"/>
      <c r="ESF77" s="462"/>
      <c r="ESG77" s="462"/>
      <c r="ESH77" s="463"/>
      <c r="ESJ77" s="457"/>
      <c r="ESK77" s="461"/>
      <c r="ESL77" s="461"/>
      <c r="ESM77" s="462"/>
      <c r="ESN77" s="462"/>
      <c r="ESO77" s="462"/>
      <c r="ESP77" s="463"/>
      <c r="ESR77" s="457"/>
      <c r="ESS77" s="461"/>
      <c r="EST77" s="461"/>
      <c r="ESU77" s="462"/>
      <c r="ESV77" s="462"/>
      <c r="ESW77" s="462"/>
      <c r="ESX77" s="463"/>
      <c r="ESZ77" s="457"/>
      <c r="ETA77" s="461"/>
      <c r="ETB77" s="461"/>
      <c r="ETC77" s="462"/>
      <c r="ETD77" s="462"/>
      <c r="ETE77" s="462"/>
      <c r="ETF77" s="463"/>
      <c r="ETH77" s="457"/>
      <c r="ETI77" s="461"/>
      <c r="ETJ77" s="461"/>
      <c r="ETK77" s="462"/>
      <c r="ETL77" s="462"/>
      <c r="ETM77" s="462"/>
      <c r="ETN77" s="463"/>
      <c r="ETP77" s="457"/>
      <c r="ETQ77" s="461"/>
      <c r="ETR77" s="461"/>
      <c r="ETS77" s="462"/>
      <c r="ETT77" s="462"/>
      <c r="ETU77" s="462"/>
      <c r="ETV77" s="463"/>
      <c r="ETX77" s="457"/>
      <c r="ETY77" s="461"/>
      <c r="ETZ77" s="461"/>
      <c r="EUA77" s="462"/>
      <c r="EUB77" s="462"/>
      <c r="EUC77" s="462"/>
      <c r="EUD77" s="463"/>
      <c r="EUF77" s="457"/>
      <c r="EUG77" s="461"/>
      <c r="EUH77" s="461"/>
      <c r="EUI77" s="462"/>
      <c r="EUJ77" s="462"/>
      <c r="EUK77" s="462"/>
      <c r="EUL77" s="463"/>
      <c r="EUN77" s="457"/>
      <c r="EUO77" s="461"/>
      <c r="EUP77" s="461"/>
      <c r="EUQ77" s="462"/>
      <c r="EUR77" s="462"/>
      <c r="EUS77" s="462"/>
      <c r="EUT77" s="463"/>
      <c r="EUV77" s="457"/>
      <c r="EUW77" s="461"/>
      <c r="EUX77" s="461"/>
      <c r="EUY77" s="462"/>
      <c r="EUZ77" s="462"/>
      <c r="EVA77" s="462"/>
      <c r="EVB77" s="463"/>
      <c r="EVD77" s="457"/>
      <c r="EVE77" s="461"/>
      <c r="EVF77" s="461"/>
      <c r="EVG77" s="462"/>
      <c r="EVH77" s="462"/>
      <c r="EVI77" s="462"/>
      <c r="EVJ77" s="463"/>
      <c r="EVL77" s="457"/>
      <c r="EVM77" s="461"/>
      <c r="EVN77" s="461"/>
      <c r="EVO77" s="462"/>
      <c r="EVP77" s="462"/>
      <c r="EVQ77" s="462"/>
      <c r="EVR77" s="463"/>
      <c r="EVT77" s="457"/>
      <c r="EVU77" s="461"/>
      <c r="EVV77" s="461"/>
      <c r="EVW77" s="462"/>
      <c r="EVX77" s="462"/>
      <c r="EVY77" s="462"/>
      <c r="EVZ77" s="463"/>
      <c r="EWB77" s="457"/>
      <c r="EWC77" s="461"/>
      <c r="EWD77" s="461"/>
      <c r="EWE77" s="462"/>
      <c r="EWF77" s="462"/>
      <c r="EWG77" s="462"/>
      <c r="EWH77" s="463"/>
      <c r="EWJ77" s="457"/>
      <c r="EWK77" s="461"/>
      <c r="EWL77" s="461"/>
      <c r="EWM77" s="462"/>
      <c r="EWN77" s="462"/>
      <c r="EWO77" s="462"/>
      <c r="EWP77" s="463"/>
      <c r="EWR77" s="457"/>
      <c r="EWS77" s="461"/>
      <c r="EWT77" s="461"/>
      <c r="EWU77" s="462"/>
      <c r="EWV77" s="462"/>
      <c r="EWW77" s="462"/>
      <c r="EWX77" s="463"/>
      <c r="EWZ77" s="457"/>
      <c r="EXA77" s="461"/>
      <c r="EXB77" s="461"/>
      <c r="EXC77" s="462"/>
      <c r="EXD77" s="462"/>
      <c r="EXE77" s="462"/>
      <c r="EXF77" s="463"/>
      <c r="EXH77" s="457"/>
      <c r="EXI77" s="461"/>
      <c r="EXJ77" s="461"/>
      <c r="EXK77" s="462"/>
      <c r="EXL77" s="462"/>
      <c r="EXM77" s="462"/>
      <c r="EXN77" s="463"/>
      <c r="EXP77" s="457"/>
      <c r="EXQ77" s="461"/>
      <c r="EXR77" s="461"/>
      <c r="EXS77" s="462"/>
      <c r="EXT77" s="462"/>
      <c r="EXU77" s="462"/>
      <c r="EXV77" s="463"/>
      <c r="EXX77" s="457"/>
      <c r="EXY77" s="461"/>
      <c r="EXZ77" s="461"/>
      <c r="EYA77" s="462"/>
      <c r="EYB77" s="462"/>
      <c r="EYC77" s="462"/>
      <c r="EYD77" s="463"/>
      <c r="EYF77" s="457"/>
      <c r="EYG77" s="461"/>
      <c r="EYH77" s="461"/>
      <c r="EYI77" s="462"/>
      <c r="EYJ77" s="462"/>
      <c r="EYK77" s="462"/>
      <c r="EYL77" s="463"/>
      <c r="EYN77" s="457"/>
      <c r="EYO77" s="461"/>
      <c r="EYP77" s="461"/>
      <c r="EYQ77" s="462"/>
      <c r="EYR77" s="462"/>
      <c r="EYS77" s="462"/>
      <c r="EYT77" s="463"/>
      <c r="EYV77" s="457"/>
      <c r="EYW77" s="461"/>
      <c r="EYX77" s="461"/>
      <c r="EYY77" s="462"/>
      <c r="EYZ77" s="462"/>
      <c r="EZA77" s="462"/>
      <c r="EZB77" s="463"/>
      <c r="EZD77" s="457"/>
      <c r="EZE77" s="461"/>
      <c r="EZF77" s="461"/>
      <c r="EZG77" s="462"/>
      <c r="EZH77" s="462"/>
      <c r="EZI77" s="462"/>
      <c r="EZJ77" s="463"/>
      <c r="EZL77" s="457"/>
      <c r="EZM77" s="461"/>
      <c r="EZN77" s="461"/>
      <c r="EZO77" s="462"/>
      <c r="EZP77" s="462"/>
      <c r="EZQ77" s="462"/>
      <c r="EZR77" s="463"/>
      <c r="EZT77" s="457"/>
      <c r="EZU77" s="461"/>
      <c r="EZV77" s="461"/>
      <c r="EZW77" s="462"/>
      <c r="EZX77" s="462"/>
      <c r="EZY77" s="462"/>
      <c r="EZZ77" s="463"/>
      <c r="FAB77" s="457"/>
      <c r="FAC77" s="461"/>
      <c r="FAD77" s="461"/>
      <c r="FAE77" s="462"/>
      <c r="FAF77" s="462"/>
      <c r="FAG77" s="462"/>
      <c r="FAH77" s="463"/>
      <c r="FAJ77" s="457"/>
      <c r="FAK77" s="461"/>
      <c r="FAL77" s="461"/>
      <c r="FAM77" s="462"/>
      <c r="FAN77" s="462"/>
      <c r="FAO77" s="462"/>
      <c r="FAP77" s="463"/>
      <c r="FAR77" s="457"/>
      <c r="FAS77" s="461"/>
      <c r="FAT77" s="461"/>
      <c r="FAU77" s="462"/>
      <c r="FAV77" s="462"/>
      <c r="FAW77" s="462"/>
      <c r="FAX77" s="463"/>
      <c r="FAZ77" s="457"/>
      <c r="FBA77" s="461"/>
      <c r="FBB77" s="461"/>
      <c r="FBC77" s="462"/>
      <c r="FBD77" s="462"/>
      <c r="FBE77" s="462"/>
      <c r="FBF77" s="463"/>
      <c r="FBH77" s="457"/>
      <c r="FBI77" s="461"/>
      <c r="FBJ77" s="461"/>
      <c r="FBK77" s="462"/>
      <c r="FBL77" s="462"/>
      <c r="FBM77" s="462"/>
      <c r="FBN77" s="463"/>
      <c r="FBP77" s="457"/>
      <c r="FBQ77" s="461"/>
      <c r="FBR77" s="461"/>
      <c r="FBS77" s="462"/>
      <c r="FBT77" s="462"/>
      <c r="FBU77" s="462"/>
      <c r="FBV77" s="463"/>
      <c r="FBX77" s="457"/>
      <c r="FBY77" s="461"/>
      <c r="FBZ77" s="461"/>
      <c r="FCA77" s="462"/>
      <c r="FCB77" s="462"/>
      <c r="FCC77" s="462"/>
      <c r="FCD77" s="463"/>
      <c r="FCF77" s="457"/>
      <c r="FCG77" s="461"/>
      <c r="FCH77" s="461"/>
      <c r="FCI77" s="462"/>
      <c r="FCJ77" s="462"/>
      <c r="FCK77" s="462"/>
      <c r="FCL77" s="463"/>
      <c r="FCN77" s="457"/>
      <c r="FCO77" s="461"/>
      <c r="FCP77" s="461"/>
      <c r="FCQ77" s="462"/>
      <c r="FCR77" s="462"/>
      <c r="FCS77" s="462"/>
      <c r="FCT77" s="463"/>
      <c r="FCV77" s="457"/>
      <c r="FCW77" s="461"/>
      <c r="FCX77" s="461"/>
      <c r="FCY77" s="462"/>
      <c r="FCZ77" s="462"/>
      <c r="FDA77" s="462"/>
      <c r="FDB77" s="463"/>
      <c r="FDD77" s="457"/>
      <c r="FDE77" s="461"/>
      <c r="FDF77" s="461"/>
      <c r="FDG77" s="462"/>
      <c r="FDH77" s="462"/>
      <c r="FDI77" s="462"/>
      <c r="FDJ77" s="463"/>
      <c r="FDL77" s="457"/>
      <c r="FDM77" s="461"/>
      <c r="FDN77" s="461"/>
      <c r="FDO77" s="462"/>
      <c r="FDP77" s="462"/>
      <c r="FDQ77" s="462"/>
      <c r="FDR77" s="463"/>
      <c r="FDT77" s="457"/>
      <c r="FDU77" s="461"/>
      <c r="FDV77" s="461"/>
      <c r="FDW77" s="462"/>
      <c r="FDX77" s="462"/>
      <c r="FDY77" s="462"/>
      <c r="FDZ77" s="463"/>
      <c r="FEB77" s="457"/>
      <c r="FEC77" s="461"/>
      <c r="FED77" s="461"/>
      <c r="FEE77" s="462"/>
      <c r="FEF77" s="462"/>
      <c r="FEG77" s="462"/>
      <c r="FEH77" s="463"/>
      <c r="FEJ77" s="457"/>
      <c r="FEK77" s="461"/>
      <c r="FEL77" s="461"/>
      <c r="FEM77" s="462"/>
      <c r="FEN77" s="462"/>
      <c r="FEO77" s="462"/>
      <c r="FEP77" s="463"/>
      <c r="FER77" s="457"/>
      <c r="FES77" s="461"/>
      <c r="FET77" s="461"/>
      <c r="FEU77" s="462"/>
      <c r="FEV77" s="462"/>
      <c r="FEW77" s="462"/>
      <c r="FEX77" s="463"/>
      <c r="FEZ77" s="457"/>
      <c r="FFA77" s="461"/>
      <c r="FFB77" s="461"/>
      <c r="FFC77" s="462"/>
      <c r="FFD77" s="462"/>
      <c r="FFE77" s="462"/>
      <c r="FFF77" s="463"/>
      <c r="FFH77" s="457"/>
      <c r="FFI77" s="461"/>
      <c r="FFJ77" s="461"/>
      <c r="FFK77" s="462"/>
      <c r="FFL77" s="462"/>
      <c r="FFM77" s="462"/>
      <c r="FFN77" s="463"/>
      <c r="FFP77" s="457"/>
      <c r="FFQ77" s="461"/>
      <c r="FFR77" s="461"/>
      <c r="FFS77" s="462"/>
      <c r="FFT77" s="462"/>
      <c r="FFU77" s="462"/>
      <c r="FFV77" s="463"/>
      <c r="FFX77" s="457"/>
      <c r="FFY77" s="461"/>
      <c r="FFZ77" s="461"/>
      <c r="FGA77" s="462"/>
      <c r="FGB77" s="462"/>
      <c r="FGC77" s="462"/>
      <c r="FGD77" s="463"/>
      <c r="FGF77" s="457"/>
      <c r="FGG77" s="461"/>
      <c r="FGH77" s="461"/>
      <c r="FGI77" s="462"/>
      <c r="FGJ77" s="462"/>
      <c r="FGK77" s="462"/>
      <c r="FGL77" s="463"/>
      <c r="FGN77" s="457"/>
      <c r="FGO77" s="461"/>
      <c r="FGP77" s="461"/>
      <c r="FGQ77" s="462"/>
      <c r="FGR77" s="462"/>
      <c r="FGS77" s="462"/>
      <c r="FGT77" s="463"/>
      <c r="FGV77" s="457"/>
      <c r="FGW77" s="461"/>
      <c r="FGX77" s="461"/>
      <c r="FGY77" s="462"/>
      <c r="FGZ77" s="462"/>
      <c r="FHA77" s="462"/>
      <c r="FHB77" s="463"/>
      <c r="FHD77" s="457"/>
      <c r="FHE77" s="461"/>
      <c r="FHF77" s="461"/>
      <c r="FHG77" s="462"/>
      <c r="FHH77" s="462"/>
      <c r="FHI77" s="462"/>
      <c r="FHJ77" s="463"/>
      <c r="FHL77" s="457"/>
      <c r="FHM77" s="461"/>
      <c r="FHN77" s="461"/>
      <c r="FHO77" s="462"/>
      <c r="FHP77" s="462"/>
      <c r="FHQ77" s="462"/>
      <c r="FHR77" s="463"/>
      <c r="FHT77" s="457"/>
      <c r="FHU77" s="461"/>
      <c r="FHV77" s="461"/>
      <c r="FHW77" s="462"/>
      <c r="FHX77" s="462"/>
      <c r="FHY77" s="462"/>
      <c r="FHZ77" s="463"/>
      <c r="FIB77" s="457"/>
      <c r="FIC77" s="461"/>
      <c r="FID77" s="461"/>
      <c r="FIE77" s="462"/>
      <c r="FIF77" s="462"/>
      <c r="FIG77" s="462"/>
      <c r="FIH77" s="463"/>
      <c r="FIJ77" s="457"/>
      <c r="FIK77" s="461"/>
      <c r="FIL77" s="461"/>
      <c r="FIM77" s="462"/>
      <c r="FIN77" s="462"/>
      <c r="FIO77" s="462"/>
      <c r="FIP77" s="463"/>
      <c r="FIR77" s="457"/>
      <c r="FIS77" s="461"/>
      <c r="FIT77" s="461"/>
      <c r="FIU77" s="462"/>
      <c r="FIV77" s="462"/>
      <c r="FIW77" s="462"/>
      <c r="FIX77" s="463"/>
      <c r="FIZ77" s="457"/>
      <c r="FJA77" s="461"/>
      <c r="FJB77" s="461"/>
      <c r="FJC77" s="462"/>
      <c r="FJD77" s="462"/>
      <c r="FJE77" s="462"/>
      <c r="FJF77" s="463"/>
      <c r="FJH77" s="457"/>
      <c r="FJI77" s="461"/>
      <c r="FJJ77" s="461"/>
      <c r="FJK77" s="462"/>
      <c r="FJL77" s="462"/>
      <c r="FJM77" s="462"/>
      <c r="FJN77" s="463"/>
      <c r="FJP77" s="457"/>
      <c r="FJQ77" s="461"/>
      <c r="FJR77" s="461"/>
      <c r="FJS77" s="462"/>
      <c r="FJT77" s="462"/>
      <c r="FJU77" s="462"/>
      <c r="FJV77" s="463"/>
      <c r="FJX77" s="457"/>
      <c r="FJY77" s="461"/>
      <c r="FJZ77" s="461"/>
      <c r="FKA77" s="462"/>
      <c r="FKB77" s="462"/>
      <c r="FKC77" s="462"/>
      <c r="FKD77" s="463"/>
      <c r="FKF77" s="457"/>
      <c r="FKG77" s="461"/>
      <c r="FKH77" s="461"/>
      <c r="FKI77" s="462"/>
      <c r="FKJ77" s="462"/>
      <c r="FKK77" s="462"/>
      <c r="FKL77" s="463"/>
      <c r="FKN77" s="457"/>
      <c r="FKO77" s="461"/>
      <c r="FKP77" s="461"/>
      <c r="FKQ77" s="462"/>
      <c r="FKR77" s="462"/>
      <c r="FKS77" s="462"/>
      <c r="FKT77" s="463"/>
      <c r="FKV77" s="457"/>
      <c r="FKW77" s="461"/>
      <c r="FKX77" s="461"/>
      <c r="FKY77" s="462"/>
      <c r="FKZ77" s="462"/>
      <c r="FLA77" s="462"/>
      <c r="FLB77" s="463"/>
      <c r="FLD77" s="457"/>
      <c r="FLE77" s="461"/>
      <c r="FLF77" s="461"/>
      <c r="FLG77" s="462"/>
      <c r="FLH77" s="462"/>
      <c r="FLI77" s="462"/>
      <c r="FLJ77" s="463"/>
      <c r="FLL77" s="457"/>
      <c r="FLM77" s="461"/>
      <c r="FLN77" s="461"/>
      <c r="FLO77" s="462"/>
      <c r="FLP77" s="462"/>
      <c r="FLQ77" s="462"/>
      <c r="FLR77" s="463"/>
      <c r="FLT77" s="457"/>
      <c r="FLU77" s="461"/>
      <c r="FLV77" s="461"/>
      <c r="FLW77" s="462"/>
      <c r="FLX77" s="462"/>
      <c r="FLY77" s="462"/>
      <c r="FLZ77" s="463"/>
      <c r="FMB77" s="457"/>
      <c r="FMC77" s="461"/>
      <c r="FMD77" s="461"/>
      <c r="FME77" s="462"/>
      <c r="FMF77" s="462"/>
      <c r="FMG77" s="462"/>
      <c r="FMH77" s="463"/>
      <c r="FMJ77" s="457"/>
      <c r="FMK77" s="461"/>
      <c r="FML77" s="461"/>
      <c r="FMM77" s="462"/>
      <c r="FMN77" s="462"/>
      <c r="FMO77" s="462"/>
      <c r="FMP77" s="463"/>
      <c r="FMR77" s="457"/>
      <c r="FMS77" s="461"/>
      <c r="FMT77" s="461"/>
      <c r="FMU77" s="462"/>
      <c r="FMV77" s="462"/>
      <c r="FMW77" s="462"/>
      <c r="FMX77" s="463"/>
      <c r="FMZ77" s="457"/>
      <c r="FNA77" s="461"/>
      <c r="FNB77" s="461"/>
      <c r="FNC77" s="462"/>
      <c r="FND77" s="462"/>
      <c r="FNE77" s="462"/>
      <c r="FNF77" s="463"/>
      <c r="FNH77" s="457"/>
      <c r="FNI77" s="461"/>
      <c r="FNJ77" s="461"/>
      <c r="FNK77" s="462"/>
      <c r="FNL77" s="462"/>
      <c r="FNM77" s="462"/>
      <c r="FNN77" s="463"/>
      <c r="FNP77" s="457"/>
      <c r="FNQ77" s="461"/>
      <c r="FNR77" s="461"/>
      <c r="FNS77" s="462"/>
      <c r="FNT77" s="462"/>
      <c r="FNU77" s="462"/>
      <c r="FNV77" s="463"/>
      <c r="FNX77" s="457"/>
      <c r="FNY77" s="461"/>
      <c r="FNZ77" s="461"/>
      <c r="FOA77" s="462"/>
      <c r="FOB77" s="462"/>
      <c r="FOC77" s="462"/>
      <c r="FOD77" s="463"/>
      <c r="FOF77" s="457"/>
      <c r="FOG77" s="461"/>
      <c r="FOH77" s="461"/>
      <c r="FOI77" s="462"/>
      <c r="FOJ77" s="462"/>
      <c r="FOK77" s="462"/>
      <c r="FOL77" s="463"/>
      <c r="FON77" s="457"/>
      <c r="FOO77" s="461"/>
      <c r="FOP77" s="461"/>
      <c r="FOQ77" s="462"/>
      <c r="FOR77" s="462"/>
      <c r="FOS77" s="462"/>
      <c r="FOT77" s="463"/>
      <c r="FOV77" s="457"/>
      <c r="FOW77" s="461"/>
      <c r="FOX77" s="461"/>
      <c r="FOY77" s="462"/>
      <c r="FOZ77" s="462"/>
      <c r="FPA77" s="462"/>
      <c r="FPB77" s="463"/>
      <c r="FPD77" s="457"/>
      <c r="FPE77" s="461"/>
      <c r="FPF77" s="461"/>
      <c r="FPG77" s="462"/>
      <c r="FPH77" s="462"/>
      <c r="FPI77" s="462"/>
      <c r="FPJ77" s="463"/>
      <c r="FPL77" s="457"/>
      <c r="FPM77" s="461"/>
      <c r="FPN77" s="461"/>
      <c r="FPO77" s="462"/>
      <c r="FPP77" s="462"/>
      <c r="FPQ77" s="462"/>
      <c r="FPR77" s="463"/>
      <c r="FPT77" s="457"/>
      <c r="FPU77" s="461"/>
      <c r="FPV77" s="461"/>
      <c r="FPW77" s="462"/>
      <c r="FPX77" s="462"/>
      <c r="FPY77" s="462"/>
      <c r="FPZ77" s="463"/>
      <c r="FQB77" s="457"/>
      <c r="FQC77" s="461"/>
      <c r="FQD77" s="461"/>
      <c r="FQE77" s="462"/>
      <c r="FQF77" s="462"/>
      <c r="FQG77" s="462"/>
      <c r="FQH77" s="463"/>
      <c r="FQJ77" s="457"/>
      <c r="FQK77" s="461"/>
      <c r="FQL77" s="461"/>
      <c r="FQM77" s="462"/>
      <c r="FQN77" s="462"/>
      <c r="FQO77" s="462"/>
      <c r="FQP77" s="463"/>
      <c r="FQR77" s="457"/>
      <c r="FQS77" s="461"/>
      <c r="FQT77" s="461"/>
      <c r="FQU77" s="462"/>
      <c r="FQV77" s="462"/>
      <c r="FQW77" s="462"/>
      <c r="FQX77" s="463"/>
      <c r="FQZ77" s="457"/>
      <c r="FRA77" s="461"/>
      <c r="FRB77" s="461"/>
      <c r="FRC77" s="462"/>
      <c r="FRD77" s="462"/>
      <c r="FRE77" s="462"/>
      <c r="FRF77" s="463"/>
      <c r="FRH77" s="457"/>
      <c r="FRI77" s="461"/>
      <c r="FRJ77" s="461"/>
      <c r="FRK77" s="462"/>
      <c r="FRL77" s="462"/>
      <c r="FRM77" s="462"/>
      <c r="FRN77" s="463"/>
      <c r="FRP77" s="457"/>
      <c r="FRQ77" s="461"/>
      <c r="FRR77" s="461"/>
      <c r="FRS77" s="462"/>
      <c r="FRT77" s="462"/>
      <c r="FRU77" s="462"/>
      <c r="FRV77" s="463"/>
      <c r="FRX77" s="457"/>
      <c r="FRY77" s="461"/>
      <c r="FRZ77" s="461"/>
      <c r="FSA77" s="462"/>
      <c r="FSB77" s="462"/>
      <c r="FSC77" s="462"/>
      <c r="FSD77" s="463"/>
      <c r="FSF77" s="457"/>
      <c r="FSG77" s="461"/>
      <c r="FSH77" s="461"/>
      <c r="FSI77" s="462"/>
      <c r="FSJ77" s="462"/>
      <c r="FSK77" s="462"/>
      <c r="FSL77" s="463"/>
      <c r="FSN77" s="457"/>
      <c r="FSO77" s="461"/>
      <c r="FSP77" s="461"/>
      <c r="FSQ77" s="462"/>
      <c r="FSR77" s="462"/>
      <c r="FSS77" s="462"/>
      <c r="FST77" s="463"/>
      <c r="FSV77" s="457"/>
      <c r="FSW77" s="461"/>
      <c r="FSX77" s="461"/>
      <c r="FSY77" s="462"/>
      <c r="FSZ77" s="462"/>
      <c r="FTA77" s="462"/>
      <c r="FTB77" s="463"/>
      <c r="FTD77" s="457"/>
      <c r="FTE77" s="461"/>
      <c r="FTF77" s="461"/>
      <c r="FTG77" s="462"/>
      <c r="FTH77" s="462"/>
      <c r="FTI77" s="462"/>
      <c r="FTJ77" s="463"/>
      <c r="FTL77" s="457"/>
      <c r="FTM77" s="461"/>
      <c r="FTN77" s="461"/>
      <c r="FTO77" s="462"/>
      <c r="FTP77" s="462"/>
      <c r="FTQ77" s="462"/>
      <c r="FTR77" s="463"/>
      <c r="FTT77" s="457"/>
      <c r="FTU77" s="461"/>
      <c r="FTV77" s="461"/>
      <c r="FTW77" s="462"/>
      <c r="FTX77" s="462"/>
      <c r="FTY77" s="462"/>
      <c r="FTZ77" s="463"/>
      <c r="FUB77" s="457"/>
      <c r="FUC77" s="461"/>
      <c r="FUD77" s="461"/>
      <c r="FUE77" s="462"/>
      <c r="FUF77" s="462"/>
      <c r="FUG77" s="462"/>
      <c r="FUH77" s="463"/>
      <c r="FUJ77" s="457"/>
      <c r="FUK77" s="461"/>
      <c r="FUL77" s="461"/>
      <c r="FUM77" s="462"/>
      <c r="FUN77" s="462"/>
      <c r="FUO77" s="462"/>
      <c r="FUP77" s="463"/>
      <c r="FUR77" s="457"/>
      <c r="FUS77" s="461"/>
      <c r="FUT77" s="461"/>
      <c r="FUU77" s="462"/>
      <c r="FUV77" s="462"/>
      <c r="FUW77" s="462"/>
      <c r="FUX77" s="463"/>
      <c r="FUZ77" s="457"/>
      <c r="FVA77" s="461"/>
      <c r="FVB77" s="461"/>
      <c r="FVC77" s="462"/>
      <c r="FVD77" s="462"/>
      <c r="FVE77" s="462"/>
      <c r="FVF77" s="463"/>
      <c r="FVH77" s="457"/>
      <c r="FVI77" s="461"/>
      <c r="FVJ77" s="461"/>
      <c r="FVK77" s="462"/>
      <c r="FVL77" s="462"/>
      <c r="FVM77" s="462"/>
      <c r="FVN77" s="463"/>
      <c r="FVP77" s="457"/>
      <c r="FVQ77" s="461"/>
      <c r="FVR77" s="461"/>
      <c r="FVS77" s="462"/>
      <c r="FVT77" s="462"/>
      <c r="FVU77" s="462"/>
      <c r="FVV77" s="463"/>
      <c r="FVX77" s="457"/>
      <c r="FVY77" s="461"/>
      <c r="FVZ77" s="461"/>
      <c r="FWA77" s="462"/>
      <c r="FWB77" s="462"/>
      <c r="FWC77" s="462"/>
      <c r="FWD77" s="463"/>
      <c r="FWF77" s="457"/>
      <c r="FWG77" s="461"/>
      <c r="FWH77" s="461"/>
      <c r="FWI77" s="462"/>
      <c r="FWJ77" s="462"/>
      <c r="FWK77" s="462"/>
      <c r="FWL77" s="463"/>
      <c r="FWN77" s="457"/>
      <c r="FWO77" s="461"/>
      <c r="FWP77" s="461"/>
      <c r="FWQ77" s="462"/>
      <c r="FWR77" s="462"/>
      <c r="FWS77" s="462"/>
      <c r="FWT77" s="463"/>
      <c r="FWV77" s="457"/>
      <c r="FWW77" s="461"/>
      <c r="FWX77" s="461"/>
      <c r="FWY77" s="462"/>
      <c r="FWZ77" s="462"/>
      <c r="FXA77" s="462"/>
      <c r="FXB77" s="463"/>
      <c r="FXD77" s="457"/>
      <c r="FXE77" s="461"/>
      <c r="FXF77" s="461"/>
      <c r="FXG77" s="462"/>
      <c r="FXH77" s="462"/>
      <c r="FXI77" s="462"/>
      <c r="FXJ77" s="463"/>
      <c r="FXL77" s="457"/>
      <c r="FXM77" s="461"/>
      <c r="FXN77" s="461"/>
      <c r="FXO77" s="462"/>
      <c r="FXP77" s="462"/>
      <c r="FXQ77" s="462"/>
      <c r="FXR77" s="463"/>
      <c r="FXT77" s="457"/>
      <c r="FXU77" s="461"/>
      <c r="FXV77" s="461"/>
      <c r="FXW77" s="462"/>
      <c r="FXX77" s="462"/>
      <c r="FXY77" s="462"/>
      <c r="FXZ77" s="463"/>
      <c r="FYB77" s="457"/>
      <c r="FYC77" s="461"/>
      <c r="FYD77" s="461"/>
      <c r="FYE77" s="462"/>
      <c r="FYF77" s="462"/>
      <c r="FYG77" s="462"/>
      <c r="FYH77" s="463"/>
      <c r="FYJ77" s="457"/>
      <c r="FYK77" s="461"/>
      <c r="FYL77" s="461"/>
      <c r="FYM77" s="462"/>
      <c r="FYN77" s="462"/>
      <c r="FYO77" s="462"/>
      <c r="FYP77" s="463"/>
      <c r="FYR77" s="457"/>
      <c r="FYS77" s="461"/>
      <c r="FYT77" s="461"/>
      <c r="FYU77" s="462"/>
      <c r="FYV77" s="462"/>
      <c r="FYW77" s="462"/>
      <c r="FYX77" s="463"/>
      <c r="FYZ77" s="457"/>
      <c r="FZA77" s="461"/>
      <c r="FZB77" s="461"/>
      <c r="FZC77" s="462"/>
      <c r="FZD77" s="462"/>
      <c r="FZE77" s="462"/>
      <c r="FZF77" s="463"/>
      <c r="FZH77" s="457"/>
      <c r="FZI77" s="461"/>
      <c r="FZJ77" s="461"/>
      <c r="FZK77" s="462"/>
      <c r="FZL77" s="462"/>
      <c r="FZM77" s="462"/>
      <c r="FZN77" s="463"/>
      <c r="FZP77" s="457"/>
      <c r="FZQ77" s="461"/>
      <c r="FZR77" s="461"/>
      <c r="FZS77" s="462"/>
      <c r="FZT77" s="462"/>
      <c r="FZU77" s="462"/>
      <c r="FZV77" s="463"/>
      <c r="FZX77" s="457"/>
      <c r="FZY77" s="461"/>
      <c r="FZZ77" s="461"/>
      <c r="GAA77" s="462"/>
      <c r="GAB77" s="462"/>
      <c r="GAC77" s="462"/>
      <c r="GAD77" s="463"/>
      <c r="GAF77" s="457"/>
      <c r="GAG77" s="461"/>
      <c r="GAH77" s="461"/>
      <c r="GAI77" s="462"/>
      <c r="GAJ77" s="462"/>
      <c r="GAK77" s="462"/>
      <c r="GAL77" s="463"/>
      <c r="GAN77" s="457"/>
      <c r="GAO77" s="461"/>
      <c r="GAP77" s="461"/>
      <c r="GAQ77" s="462"/>
      <c r="GAR77" s="462"/>
      <c r="GAS77" s="462"/>
      <c r="GAT77" s="463"/>
      <c r="GAV77" s="457"/>
      <c r="GAW77" s="461"/>
      <c r="GAX77" s="461"/>
      <c r="GAY77" s="462"/>
      <c r="GAZ77" s="462"/>
      <c r="GBA77" s="462"/>
      <c r="GBB77" s="463"/>
      <c r="GBD77" s="457"/>
      <c r="GBE77" s="461"/>
      <c r="GBF77" s="461"/>
      <c r="GBG77" s="462"/>
      <c r="GBH77" s="462"/>
      <c r="GBI77" s="462"/>
      <c r="GBJ77" s="463"/>
      <c r="GBL77" s="457"/>
      <c r="GBM77" s="461"/>
      <c r="GBN77" s="461"/>
      <c r="GBO77" s="462"/>
      <c r="GBP77" s="462"/>
      <c r="GBQ77" s="462"/>
      <c r="GBR77" s="463"/>
      <c r="GBT77" s="457"/>
      <c r="GBU77" s="461"/>
      <c r="GBV77" s="461"/>
      <c r="GBW77" s="462"/>
      <c r="GBX77" s="462"/>
      <c r="GBY77" s="462"/>
      <c r="GBZ77" s="463"/>
      <c r="GCB77" s="457"/>
      <c r="GCC77" s="461"/>
      <c r="GCD77" s="461"/>
      <c r="GCE77" s="462"/>
      <c r="GCF77" s="462"/>
      <c r="GCG77" s="462"/>
      <c r="GCH77" s="463"/>
      <c r="GCJ77" s="457"/>
      <c r="GCK77" s="461"/>
      <c r="GCL77" s="461"/>
      <c r="GCM77" s="462"/>
      <c r="GCN77" s="462"/>
      <c r="GCO77" s="462"/>
      <c r="GCP77" s="463"/>
      <c r="GCR77" s="457"/>
      <c r="GCS77" s="461"/>
      <c r="GCT77" s="461"/>
      <c r="GCU77" s="462"/>
      <c r="GCV77" s="462"/>
      <c r="GCW77" s="462"/>
      <c r="GCX77" s="463"/>
      <c r="GCZ77" s="457"/>
      <c r="GDA77" s="461"/>
      <c r="GDB77" s="461"/>
      <c r="GDC77" s="462"/>
      <c r="GDD77" s="462"/>
      <c r="GDE77" s="462"/>
      <c r="GDF77" s="463"/>
      <c r="GDH77" s="457"/>
      <c r="GDI77" s="461"/>
      <c r="GDJ77" s="461"/>
      <c r="GDK77" s="462"/>
      <c r="GDL77" s="462"/>
      <c r="GDM77" s="462"/>
      <c r="GDN77" s="463"/>
      <c r="GDP77" s="457"/>
      <c r="GDQ77" s="461"/>
      <c r="GDR77" s="461"/>
      <c r="GDS77" s="462"/>
      <c r="GDT77" s="462"/>
      <c r="GDU77" s="462"/>
      <c r="GDV77" s="463"/>
      <c r="GDX77" s="457"/>
      <c r="GDY77" s="461"/>
      <c r="GDZ77" s="461"/>
      <c r="GEA77" s="462"/>
      <c r="GEB77" s="462"/>
      <c r="GEC77" s="462"/>
      <c r="GED77" s="463"/>
      <c r="GEF77" s="457"/>
      <c r="GEG77" s="461"/>
      <c r="GEH77" s="461"/>
      <c r="GEI77" s="462"/>
      <c r="GEJ77" s="462"/>
      <c r="GEK77" s="462"/>
      <c r="GEL77" s="463"/>
      <c r="GEN77" s="457"/>
      <c r="GEO77" s="461"/>
      <c r="GEP77" s="461"/>
      <c r="GEQ77" s="462"/>
      <c r="GER77" s="462"/>
      <c r="GES77" s="462"/>
      <c r="GET77" s="463"/>
      <c r="GEV77" s="457"/>
      <c r="GEW77" s="461"/>
      <c r="GEX77" s="461"/>
      <c r="GEY77" s="462"/>
      <c r="GEZ77" s="462"/>
      <c r="GFA77" s="462"/>
      <c r="GFB77" s="463"/>
      <c r="GFD77" s="457"/>
      <c r="GFE77" s="461"/>
      <c r="GFF77" s="461"/>
      <c r="GFG77" s="462"/>
      <c r="GFH77" s="462"/>
      <c r="GFI77" s="462"/>
      <c r="GFJ77" s="463"/>
      <c r="GFL77" s="457"/>
      <c r="GFM77" s="461"/>
      <c r="GFN77" s="461"/>
      <c r="GFO77" s="462"/>
      <c r="GFP77" s="462"/>
      <c r="GFQ77" s="462"/>
      <c r="GFR77" s="463"/>
      <c r="GFT77" s="457"/>
      <c r="GFU77" s="461"/>
      <c r="GFV77" s="461"/>
      <c r="GFW77" s="462"/>
      <c r="GFX77" s="462"/>
      <c r="GFY77" s="462"/>
      <c r="GFZ77" s="463"/>
      <c r="GGB77" s="457"/>
      <c r="GGC77" s="461"/>
      <c r="GGD77" s="461"/>
      <c r="GGE77" s="462"/>
      <c r="GGF77" s="462"/>
      <c r="GGG77" s="462"/>
      <c r="GGH77" s="463"/>
      <c r="GGJ77" s="457"/>
      <c r="GGK77" s="461"/>
      <c r="GGL77" s="461"/>
      <c r="GGM77" s="462"/>
      <c r="GGN77" s="462"/>
      <c r="GGO77" s="462"/>
      <c r="GGP77" s="463"/>
      <c r="GGR77" s="457"/>
      <c r="GGS77" s="461"/>
      <c r="GGT77" s="461"/>
      <c r="GGU77" s="462"/>
      <c r="GGV77" s="462"/>
      <c r="GGW77" s="462"/>
      <c r="GGX77" s="463"/>
      <c r="GGZ77" s="457"/>
      <c r="GHA77" s="461"/>
      <c r="GHB77" s="461"/>
      <c r="GHC77" s="462"/>
      <c r="GHD77" s="462"/>
      <c r="GHE77" s="462"/>
      <c r="GHF77" s="463"/>
      <c r="GHH77" s="457"/>
      <c r="GHI77" s="461"/>
      <c r="GHJ77" s="461"/>
      <c r="GHK77" s="462"/>
      <c r="GHL77" s="462"/>
      <c r="GHM77" s="462"/>
      <c r="GHN77" s="463"/>
      <c r="GHP77" s="457"/>
      <c r="GHQ77" s="461"/>
      <c r="GHR77" s="461"/>
      <c r="GHS77" s="462"/>
      <c r="GHT77" s="462"/>
      <c r="GHU77" s="462"/>
      <c r="GHV77" s="463"/>
      <c r="GHX77" s="457"/>
      <c r="GHY77" s="461"/>
      <c r="GHZ77" s="461"/>
      <c r="GIA77" s="462"/>
      <c r="GIB77" s="462"/>
      <c r="GIC77" s="462"/>
      <c r="GID77" s="463"/>
      <c r="GIF77" s="457"/>
      <c r="GIG77" s="461"/>
      <c r="GIH77" s="461"/>
      <c r="GII77" s="462"/>
      <c r="GIJ77" s="462"/>
      <c r="GIK77" s="462"/>
      <c r="GIL77" s="463"/>
      <c r="GIN77" s="457"/>
      <c r="GIO77" s="461"/>
      <c r="GIP77" s="461"/>
      <c r="GIQ77" s="462"/>
      <c r="GIR77" s="462"/>
      <c r="GIS77" s="462"/>
      <c r="GIT77" s="463"/>
      <c r="GIV77" s="457"/>
      <c r="GIW77" s="461"/>
      <c r="GIX77" s="461"/>
      <c r="GIY77" s="462"/>
      <c r="GIZ77" s="462"/>
      <c r="GJA77" s="462"/>
      <c r="GJB77" s="463"/>
      <c r="GJD77" s="457"/>
      <c r="GJE77" s="461"/>
      <c r="GJF77" s="461"/>
      <c r="GJG77" s="462"/>
      <c r="GJH77" s="462"/>
      <c r="GJI77" s="462"/>
      <c r="GJJ77" s="463"/>
      <c r="GJL77" s="457"/>
      <c r="GJM77" s="461"/>
      <c r="GJN77" s="461"/>
      <c r="GJO77" s="462"/>
      <c r="GJP77" s="462"/>
      <c r="GJQ77" s="462"/>
      <c r="GJR77" s="463"/>
      <c r="GJT77" s="457"/>
      <c r="GJU77" s="461"/>
      <c r="GJV77" s="461"/>
      <c r="GJW77" s="462"/>
      <c r="GJX77" s="462"/>
      <c r="GJY77" s="462"/>
      <c r="GJZ77" s="463"/>
      <c r="GKB77" s="457"/>
      <c r="GKC77" s="461"/>
      <c r="GKD77" s="461"/>
      <c r="GKE77" s="462"/>
      <c r="GKF77" s="462"/>
      <c r="GKG77" s="462"/>
      <c r="GKH77" s="463"/>
      <c r="GKJ77" s="457"/>
      <c r="GKK77" s="461"/>
      <c r="GKL77" s="461"/>
      <c r="GKM77" s="462"/>
      <c r="GKN77" s="462"/>
      <c r="GKO77" s="462"/>
      <c r="GKP77" s="463"/>
      <c r="GKR77" s="457"/>
      <c r="GKS77" s="461"/>
      <c r="GKT77" s="461"/>
      <c r="GKU77" s="462"/>
      <c r="GKV77" s="462"/>
      <c r="GKW77" s="462"/>
      <c r="GKX77" s="463"/>
      <c r="GKZ77" s="457"/>
      <c r="GLA77" s="461"/>
      <c r="GLB77" s="461"/>
      <c r="GLC77" s="462"/>
      <c r="GLD77" s="462"/>
      <c r="GLE77" s="462"/>
      <c r="GLF77" s="463"/>
      <c r="GLH77" s="457"/>
      <c r="GLI77" s="461"/>
      <c r="GLJ77" s="461"/>
      <c r="GLK77" s="462"/>
      <c r="GLL77" s="462"/>
      <c r="GLM77" s="462"/>
      <c r="GLN77" s="463"/>
      <c r="GLP77" s="457"/>
      <c r="GLQ77" s="461"/>
      <c r="GLR77" s="461"/>
      <c r="GLS77" s="462"/>
      <c r="GLT77" s="462"/>
      <c r="GLU77" s="462"/>
      <c r="GLV77" s="463"/>
      <c r="GLX77" s="457"/>
      <c r="GLY77" s="461"/>
      <c r="GLZ77" s="461"/>
      <c r="GMA77" s="462"/>
      <c r="GMB77" s="462"/>
      <c r="GMC77" s="462"/>
      <c r="GMD77" s="463"/>
      <c r="GMF77" s="457"/>
      <c r="GMG77" s="461"/>
      <c r="GMH77" s="461"/>
      <c r="GMI77" s="462"/>
      <c r="GMJ77" s="462"/>
      <c r="GMK77" s="462"/>
      <c r="GML77" s="463"/>
      <c r="GMN77" s="457"/>
      <c r="GMO77" s="461"/>
      <c r="GMP77" s="461"/>
      <c r="GMQ77" s="462"/>
      <c r="GMR77" s="462"/>
      <c r="GMS77" s="462"/>
      <c r="GMT77" s="463"/>
      <c r="GMV77" s="457"/>
      <c r="GMW77" s="461"/>
      <c r="GMX77" s="461"/>
      <c r="GMY77" s="462"/>
      <c r="GMZ77" s="462"/>
      <c r="GNA77" s="462"/>
      <c r="GNB77" s="463"/>
      <c r="GND77" s="457"/>
      <c r="GNE77" s="461"/>
      <c r="GNF77" s="461"/>
      <c r="GNG77" s="462"/>
      <c r="GNH77" s="462"/>
      <c r="GNI77" s="462"/>
      <c r="GNJ77" s="463"/>
      <c r="GNL77" s="457"/>
      <c r="GNM77" s="461"/>
      <c r="GNN77" s="461"/>
      <c r="GNO77" s="462"/>
      <c r="GNP77" s="462"/>
      <c r="GNQ77" s="462"/>
      <c r="GNR77" s="463"/>
      <c r="GNT77" s="457"/>
      <c r="GNU77" s="461"/>
      <c r="GNV77" s="461"/>
      <c r="GNW77" s="462"/>
      <c r="GNX77" s="462"/>
      <c r="GNY77" s="462"/>
      <c r="GNZ77" s="463"/>
      <c r="GOB77" s="457"/>
      <c r="GOC77" s="461"/>
      <c r="GOD77" s="461"/>
      <c r="GOE77" s="462"/>
      <c r="GOF77" s="462"/>
      <c r="GOG77" s="462"/>
      <c r="GOH77" s="463"/>
      <c r="GOJ77" s="457"/>
      <c r="GOK77" s="461"/>
      <c r="GOL77" s="461"/>
      <c r="GOM77" s="462"/>
      <c r="GON77" s="462"/>
      <c r="GOO77" s="462"/>
      <c r="GOP77" s="463"/>
      <c r="GOR77" s="457"/>
      <c r="GOS77" s="461"/>
      <c r="GOT77" s="461"/>
      <c r="GOU77" s="462"/>
      <c r="GOV77" s="462"/>
      <c r="GOW77" s="462"/>
      <c r="GOX77" s="463"/>
      <c r="GOZ77" s="457"/>
      <c r="GPA77" s="461"/>
      <c r="GPB77" s="461"/>
      <c r="GPC77" s="462"/>
      <c r="GPD77" s="462"/>
      <c r="GPE77" s="462"/>
      <c r="GPF77" s="463"/>
      <c r="GPH77" s="457"/>
      <c r="GPI77" s="461"/>
      <c r="GPJ77" s="461"/>
      <c r="GPK77" s="462"/>
      <c r="GPL77" s="462"/>
      <c r="GPM77" s="462"/>
      <c r="GPN77" s="463"/>
      <c r="GPP77" s="457"/>
      <c r="GPQ77" s="461"/>
      <c r="GPR77" s="461"/>
      <c r="GPS77" s="462"/>
      <c r="GPT77" s="462"/>
      <c r="GPU77" s="462"/>
      <c r="GPV77" s="463"/>
      <c r="GPX77" s="457"/>
      <c r="GPY77" s="461"/>
      <c r="GPZ77" s="461"/>
      <c r="GQA77" s="462"/>
      <c r="GQB77" s="462"/>
      <c r="GQC77" s="462"/>
      <c r="GQD77" s="463"/>
      <c r="GQF77" s="457"/>
      <c r="GQG77" s="461"/>
      <c r="GQH77" s="461"/>
      <c r="GQI77" s="462"/>
      <c r="GQJ77" s="462"/>
      <c r="GQK77" s="462"/>
      <c r="GQL77" s="463"/>
      <c r="GQN77" s="457"/>
      <c r="GQO77" s="461"/>
      <c r="GQP77" s="461"/>
      <c r="GQQ77" s="462"/>
      <c r="GQR77" s="462"/>
      <c r="GQS77" s="462"/>
      <c r="GQT77" s="463"/>
      <c r="GQV77" s="457"/>
      <c r="GQW77" s="461"/>
      <c r="GQX77" s="461"/>
      <c r="GQY77" s="462"/>
      <c r="GQZ77" s="462"/>
      <c r="GRA77" s="462"/>
      <c r="GRB77" s="463"/>
      <c r="GRD77" s="457"/>
      <c r="GRE77" s="461"/>
      <c r="GRF77" s="461"/>
      <c r="GRG77" s="462"/>
      <c r="GRH77" s="462"/>
      <c r="GRI77" s="462"/>
      <c r="GRJ77" s="463"/>
      <c r="GRL77" s="457"/>
      <c r="GRM77" s="461"/>
      <c r="GRN77" s="461"/>
      <c r="GRO77" s="462"/>
      <c r="GRP77" s="462"/>
      <c r="GRQ77" s="462"/>
      <c r="GRR77" s="463"/>
      <c r="GRT77" s="457"/>
      <c r="GRU77" s="461"/>
      <c r="GRV77" s="461"/>
      <c r="GRW77" s="462"/>
      <c r="GRX77" s="462"/>
      <c r="GRY77" s="462"/>
      <c r="GRZ77" s="463"/>
      <c r="GSB77" s="457"/>
      <c r="GSC77" s="461"/>
      <c r="GSD77" s="461"/>
      <c r="GSE77" s="462"/>
      <c r="GSF77" s="462"/>
      <c r="GSG77" s="462"/>
      <c r="GSH77" s="463"/>
      <c r="GSJ77" s="457"/>
      <c r="GSK77" s="461"/>
      <c r="GSL77" s="461"/>
      <c r="GSM77" s="462"/>
      <c r="GSN77" s="462"/>
      <c r="GSO77" s="462"/>
      <c r="GSP77" s="463"/>
      <c r="GSR77" s="457"/>
      <c r="GSS77" s="461"/>
      <c r="GST77" s="461"/>
      <c r="GSU77" s="462"/>
      <c r="GSV77" s="462"/>
      <c r="GSW77" s="462"/>
      <c r="GSX77" s="463"/>
      <c r="GSZ77" s="457"/>
      <c r="GTA77" s="461"/>
      <c r="GTB77" s="461"/>
      <c r="GTC77" s="462"/>
      <c r="GTD77" s="462"/>
      <c r="GTE77" s="462"/>
      <c r="GTF77" s="463"/>
      <c r="GTH77" s="457"/>
      <c r="GTI77" s="461"/>
      <c r="GTJ77" s="461"/>
      <c r="GTK77" s="462"/>
      <c r="GTL77" s="462"/>
      <c r="GTM77" s="462"/>
      <c r="GTN77" s="463"/>
      <c r="GTP77" s="457"/>
      <c r="GTQ77" s="461"/>
      <c r="GTR77" s="461"/>
      <c r="GTS77" s="462"/>
      <c r="GTT77" s="462"/>
      <c r="GTU77" s="462"/>
      <c r="GTV77" s="463"/>
      <c r="GTX77" s="457"/>
      <c r="GTY77" s="461"/>
      <c r="GTZ77" s="461"/>
      <c r="GUA77" s="462"/>
      <c r="GUB77" s="462"/>
      <c r="GUC77" s="462"/>
      <c r="GUD77" s="463"/>
      <c r="GUF77" s="457"/>
      <c r="GUG77" s="461"/>
      <c r="GUH77" s="461"/>
      <c r="GUI77" s="462"/>
      <c r="GUJ77" s="462"/>
      <c r="GUK77" s="462"/>
      <c r="GUL77" s="463"/>
      <c r="GUN77" s="457"/>
      <c r="GUO77" s="461"/>
      <c r="GUP77" s="461"/>
      <c r="GUQ77" s="462"/>
      <c r="GUR77" s="462"/>
      <c r="GUS77" s="462"/>
      <c r="GUT77" s="463"/>
      <c r="GUV77" s="457"/>
      <c r="GUW77" s="461"/>
      <c r="GUX77" s="461"/>
      <c r="GUY77" s="462"/>
      <c r="GUZ77" s="462"/>
      <c r="GVA77" s="462"/>
      <c r="GVB77" s="463"/>
      <c r="GVD77" s="457"/>
      <c r="GVE77" s="461"/>
      <c r="GVF77" s="461"/>
      <c r="GVG77" s="462"/>
      <c r="GVH77" s="462"/>
      <c r="GVI77" s="462"/>
      <c r="GVJ77" s="463"/>
      <c r="GVL77" s="457"/>
      <c r="GVM77" s="461"/>
      <c r="GVN77" s="461"/>
      <c r="GVO77" s="462"/>
      <c r="GVP77" s="462"/>
      <c r="GVQ77" s="462"/>
      <c r="GVR77" s="463"/>
      <c r="GVT77" s="457"/>
      <c r="GVU77" s="461"/>
      <c r="GVV77" s="461"/>
      <c r="GVW77" s="462"/>
      <c r="GVX77" s="462"/>
      <c r="GVY77" s="462"/>
      <c r="GVZ77" s="463"/>
      <c r="GWB77" s="457"/>
      <c r="GWC77" s="461"/>
      <c r="GWD77" s="461"/>
      <c r="GWE77" s="462"/>
      <c r="GWF77" s="462"/>
      <c r="GWG77" s="462"/>
      <c r="GWH77" s="463"/>
      <c r="GWJ77" s="457"/>
      <c r="GWK77" s="461"/>
      <c r="GWL77" s="461"/>
      <c r="GWM77" s="462"/>
      <c r="GWN77" s="462"/>
      <c r="GWO77" s="462"/>
      <c r="GWP77" s="463"/>
      <c r="GWR77" s="457"/>
      <c r="GWS77" s="461"/>
      <c r="GWT77" s="461"/>
      <c r="GWU77" s="462"/>
      <c r="GWV77" s="462"/>
      <c r="GWW77" s="462"/>
      <c r="GWX77" s="463"/>
      <c r="GWZ77" s="457"/>
      <c r="GXA77" s="461"/>
      <c r="GXB77" s="461"/>
      <c r="GXC77" s="462"/>
      <c r="GXD77" s="462"/>
      <c r="GXE77" s="462"/>
      <c r="GXF77" s="463"/>
      <c r="GXH77" s="457"/>
      <c r="GXI77" s="461"/>
      <c r="GXJ77" s="461"/>
      <c r="GXK77" s="462"/>
      <c r="GXL77" s="462"/>
      <c r="GXM77" s="462"/>
      <c r="GXN77" s="463"/>
      <c r="GXP77" s="457"/>
      <c r="GXQ77" s="461"/>
      <c r="GXR77" s="461"/>
      <c r="GXS77" s="462"/>
      <c r="GXT77" s="462"/>
      <c r="GXU77" s="462"/>
      <c r="GXV77" s="463"/>
      <c r="GXX77" s="457"/>
      <c r="GXY77" s="461"/>
      <c r="GXZ77" s="461"/>
      <c r="GYA77" s="462"/>
      <c r="GYB77" s="462"/>
      <c r="GYC77" s="462"/>
      <c r="GYD77" s="463"/>
      <c r="GYF77" s="457"/>
      <c r="GYG77" s="461"/>
      <c r="GYH77" s="461"/>
      <c r="GYI77" s="462"/>
      <c r="GYJ77" s="462"/>
      <c r="GYK77" s="462"/>
      <c r="GYL77" s="463"/>
      <c r="GYN77" s="457"/>
      <c r="GYO77" s="461"/>
      <c r="GYP77" s="461"/>
      <c r="GYQ77" s="462"/>
      <c r="GYR77" s="462"/>
      <c r="GYS77" s="462"/>
      <c r="GYT77" s="463"/>
      <c r="GYV77" s="457"/>
      <c r="GYW77" s="461"/>
      <c r="GYX77" s="461"/>
      <c r="GYY77" s="462"/>
      <c r="GYZ77" s="462"/>
      <c r="GZA77" s="462"/>
      <c r="GZB77" s="463"/>
      <c r="GZD77" s="457"/>
      <c r="GZE77" s="461"/>
      <c r="GZF77" s="461"/>
      <c r="GZG77" s="462"/>
      <c r="GZH77" s="462"/>
      <c r="GZI77" s="462"/>
      <c r="GZJ77" s="463"/>
      <c r="GZL77" s="457"/>
      <c r="GZM77" s="461"/>
      <c r="GZN77" s="461"/>
      <c r="GZO77" s="462"/>
      <c r="GZP77" s="462"/>
      <c r="GZQ77" s="462"/>
      <c r="GZR77" s="463"/>
      <c r="GZT77" s="457"/>
      <c r="GZU77" s="461"/>
      <c r="GZV77" s="461"/>
      <c r="GZW77" s="462"/>
      <c r="GZX77" s="462"/>
      <c r="GZY77" s="462"/>
      <c r="GZZ77" s="463"/>
      <c r="HAB77" s="457"/>
      <c r="HAC77" s="461"/>
      <c r="HAD77" s="461"/>
      <c r="HAE77" s="462"/>
      <c r="HAF77" s="462"/>
      <c r="HAG77" s="462"/>
      <c r="HAH77" s="463"/>
      <c r="HAJ77" s="457"/>
      <c r="HAK77" s="461"/>
      <c r="HAL77" s="461"/>
      <c r="HAM77" s="462"/>
      <c r="HAN77" s="462"/>
      <c r="HAO77" s="462"/>
      <c r="HAP77" s="463"/>
      <c r="HAR77" s="457"/>
      <c r="HAS77" s="461"/>
      <c r="HAT77" s="461"/>
      <c r="HAU77" s="462"/>
      <c r="HAV77" s="462"/>
      <c r="HAW77" s="462"/>
      <c r="HAX77" s="463"/>
      <c r="HAZ77" s="457"/>
      <c r="HBA77" s="461"/>
      <c r="HBB77" s="461"/>
      <c r="HBC77" s="462"/>
      <c r="HBD77" s="462"/>
      <c r="HBE77" s="462"/>
      <c r="HBF77" s="463"/>
      <c r="HBH77" s="457"/>
      <c r="HBI77" s="461"/>
      <c r="HBJ77" s="461"/>
      <c r="HBK77" s="462"/>
      <c r="HBL77" s="462"/>
      <c r="HBM77" s="462"/>
      <c r="HBN77" s="463"/>
      <c r="HBP77" s="457"/>
      <c r="HBQ77" s="461"/>
      <c r="HBR77" s="461"/>
      <c r="HBS77" s="462"/>
      <c r="HBT77" s="462"/>
      <c r="HBU77" s="462"/>
      <c r="HBV77" s="463"/>
      <c r="HBX77" s="457"/>
      <c r="HBY77" s="461"/>
      <c r="HBZ77" s="461"/>
      <c r="HCA77" s="462"/>
      <c r="HCB77" s="462"/>
      <c r="HCC77" s="462"/>
      <c r="HCD77" s="463"/>
      <c r="HCF77" s="457"/>
      <c r="HCG77" s="461"/>
      <c r="HCH77" s="461"/>
      <c r="HCI77" s="462"/>
      <c r="HCJ77" s="462"/>
      <c r="HCK77" s="462"/>
      <c r="HCL77" s="463"/>
      <c r="HCN77" s="457"/>
      <c r="HCO77" s="461"/>
      <c r="HCP77" s="461"/>
      <c r="HCQ77" s="462"/>
      <c r="HCR77" s="462"/>
      <c r="HCS77" s="462"/>
      <c r="HCT77" s="463"/>
      <c r="HCV77" s="457"/>
      <c r="HCW77" s="461"/>
      <c r="HCX77" s="461"/>
      <c r="HCY77" s="462"/>
      <c r="HCZ77" s="462"/>
      <c r="HDA77" s="462"/>
      <c r="HDB77" s="463"/>
      <c r="HDD77" s="457"/>
      <c r="HDE77" s="461"/>
      <c r="HDF77" s="461"/>
      <c r="HDG77" s="462"/>
      <c r="HDH77" s="462"/>
      <c r="HDI77" s="462"/>
      <c r="HDJ77" s="463"/>
      <c r="HDL77" s="457"/>
      <c r="HDM77" s="461"/>
      <c r="HDN77" s="461"/>
      <c r="HDO77" s="462"/>
      <c r="HDP77" s="462"/>
      <c r="HDQ77" s="462"/>
      <c r="HDR77" s="463"/>
      <c r="HDT77" s="457"/>
      <c r="HDU77" s="461"/>
      <c r="HDV77" s="461"/>
      <c r="HDW77" s="462"/>
      <c r="HDX77" s="462"/>
      <c r="HDY77" s="462"/>
      <c r="HDZ77" s="463"/>
      <c r="HEB77" s="457"/>
      <c r="HEC77" s="461"/>
      <c r="HED77" s="461"/>
      <c r="HEE77" s="462"/>
      <c r="HEF77" s="462"/>
      <c r="HEG77" s="462"/>
      <c r="HEH77" s="463"/>
      <c r="HEJ77" s="457"/>
      <c r="HEK77" s="461"/>
      <c r="HEL77" s="461"/>
      <c r="HEM77" s="462"/>
      <c r="HEN77" s="462"/>
      <c r="HEO77" s="462"/>
      <c r="HEP77" s="463"/>
      <c r="HER77" s="457"/>
      <c r="HES77" s="461"/>
      <c r="HET77" s="461"/>
      <c r="HEU77" s="462"/>
      <c r="HEV77" s="462"/>
      <c r="HEW77" s="462"/>
      <c r="HEX77" s="463"/>
      <c r="HEZ77" s="457"/>
      <c r="HFA77" s="461"/>
      <c r="HFB77" s="461"/>
      <c r="HFC77" s="462"/>
      <c r="HFD77" s="462"/>
      <c r="HFE77" s="462"/>
      <c r="HFF77" s="463"/>
      <c r="HFH77" s="457"/>
      <c r="HFI77" s="461"/>
      <c r="HFJ77" s="461"/>
      <c r="HFK77" s="462"/>
      <c r="HFL77" s="462"/>
      <c r="HFM77" s="462"/>
      <c r="HFN77" s="463"/>
      <c r="HFP77" s="457"/>
      <c r="HFQ77" s="461"/>
      <c r="HFR77" s="461"/>
      <c r="HFS77" s="462"/>
      <c r="HFT77" s="462"/>
      <c r="HFU77" s="462"/>
      <c r="HFV77" s="463"/>
      <c r="HFX77" s="457"/>
      <c r="HFY77" s="461"/>
      <c r="HFZ77" s="461"/>
      <c r="HGA77" s="462"/>
      <c r="HGB77" s="462"/>
      <c r="HGC77" s="462"/>
      <c r="HGD77" s="463"/>
      <c r="HGF77" s="457"/>
      <c r="HGG77" s="461"/>
      <c r="HGH77" s="461"/>
      <c r="HGI77" s="462"/>
      <c r="HGJ77" s="462"/>
      <c r="HGK77" s="462"/>
      <c r="HGL77" s="463"/>
      <c r="HGN77" s="457"/>
      <c r="HGO77" s="461"/>
      <c r="HGP77" s="461"/>
      <c r="HGQ77" s="462"/>
      <c r="HGR77" s="462"/>
      <c r="HGS77" s="462"/>
      <c r="HGT77" s="463"/>
      <c r="HGV77" s="457"/>
      <c r="HGW77" s="461"/>
      <c r="HGX77" s="461"/>
      <c r="HGY77" s="462"/>
      <c r="HGZ77" s="462"/>
      <c r="HHA77" s="462"/>
      <c r="HHB77" s="463"/>
      <c r="HHD77" s="457"/>
      <c r="HHE77" s="461"/>
      <c r="HHF77" s="461"/>
      <c r="HHG77" s="462"/>
      <c r="HHH77" s="462"/>
      <c r="HHI77" s="462"/>
      <c r="HHJ77" s="463"/>
      <c r="HHL77" s="457"/>
      <c r="HHM77" s="461"/>
      <c r="HHN77" s="461"/>
      <c r="HHO77" s="462"/>
      <c r="HHP77" s="462"/>
      <c r="HHQ77" s="462"/>
      <c r="HHR77" s="463"/>
      <c r="HHT77" s="457"/>
      <c r="HHU77" s="461"/>
      <c r="HHV77" s="461"/>
      <c r="HHW77" s="462"/>
      <c r="HHX77" s="462"/>
      <c r="HHY77" s="462"/>
      <c r="HHZ77" s="463"/>
      <c r="HIB77" s="457"/>
      <c r="HIC77" s="461"/>
      <c r="HID77" s="461"/>
      <c r="HIE77" s="462"/>
      <c r="HIF77" s="462"/>
      <c r="HIG77" s="462"/>
      <c r="HIH77" s="463"/>
      <c r="HIJ77" s="457"/>
      <c r="HIK77" s="461"/>
      <c r="HIL77" s="461"/>
      <c r="HIM77" s="462"/>
      <c r="HIN77" s="462"/>
      <c r="HIO77" s="462"/>
      <c r="HIP77" s="463"/>
      <c r="HIR77" s="457"/>
      <c r="HIS77" s="461"/>
      <c r="HIT77" s="461"/>
      <c r="HIU77" s="462"/>
      <c r="HIV77" s="462"/>
      <c r="HIW77" s="462"/>
      <c r="HIX77" s="463"/>
      <c r="HIZ77" s="457"/>
      <c r="HJA77" s="461"/>
      <c r="HJB77" s="461"/>
      <c r="HJC77" s="462"/>
      <c r="HJD77" s="462"/>
      <c r="HJE77" s="462"/>
      <c r="HJF77" s="463"/>
      <c r="HJH77" s="457"/>
      <c r="HJI77" s="461"/>
      <c r="HJJ77" s="461"/>
      <c r="HJK77" s="462"/>
      <c r="HJL77" s="462"/>
      <c r="HJM77" s="462"/>
      <c r="HJN77" s="463"/>
      <c r="HJP77" s="457"/>
      <c r="HJQ77" s="461"/>
      <c r="HJR77" s="461"/>
      <c r="HJS77" s="462"/>
      <c r="HJT77" s="462"/>
      <c r="HJU77" s="462"/>
      <c r="HJV77" s="463"/>
      <c r="HJX77" s="457"/>
      <c r="HJY77" s="461"/>
      <c r="HJZ77" s="461"/>
      <c r="HKA77" s="462"/>
      <c r="HKB77" s="462"/>
      <c r="HKC77" s="462"/>
      <c r="HKD77" s="463"/>
      <c r="HKF77" s="457"/>
      <c r="HKG77" s="461"/>
      <c r="HKH77" s="461"/>
      <c r="HKI77" s="462"/>
      <c r="HKJ77" s="462"/>
      <c r="HKK77" s="462"/>
      <c r="HKL77" s="463"/>
      <c r="HKN77" s="457"/>
      <c r="HKO77" s="461"/>
      <c r="HKP77" s="461"/>
      <c r="HKQ77" s="462"/>
      <c r="HKR77" s="462"/>
      <c r="HKS77" s="462"/>
      <c r="HKT77" s="463"/>
      <c r="HKV77" s="457"/>
      <c r="HKW77" s="461"/>
      <c r="HKX77" s="461"/>
      <c r="HKY77" s="462"/>
      <c r="HKZ77" s="462"/>
      <c r="HLA77" s="462"/>
      <c r="HLB77" s="463"/>
      <c r="HLD77" s="457"/>
      <c r="HLE77" s="461"/>
      <c r="HLF77" s="461"/>
      <c r="HLG77" s="462"/>
      <c r="HLH77" s="462"/>
      <c r="HLI77" s="462"/>
      <c r="HLJ77" s="463"/>
      <c r="HLL77" s="457"/>
      <c r="HLM77" s="461"/>
      <c r="HLN77" s="461"/>
      <c r="HLO77" s="462"/>
      <c r="HLP77" s="462"/>
      <c r="HLQ77" s="462"/>
      <c r="HLR77" s="463"/>
      <c r="HLT77" s="457"/>
      <c r="HLU77" s="461"/>
      <c r="HLV77" s="461"/>
      <c r="HLW77" s="462"/>
      <c r="HLX77" s="462"/>
      <c r="HLY77" s="462"/>
      <c r="HLZ77" s="463"/>
      <c r="HMB77" s="457"/>
      <c r="HMC77" s="461"/>
      <c r="HMD77" s="461"/>
      <c r="HME77" s="462"/>
      <c r="HMF77" s="462"/>
      <c r="HMG77" s="462"/>
      <c r="HMH77" s="463"/>
      <c r="HMJ77" s="457"/>
      <c r="HMK77" s="461"/>
      <c r="HML77" s="461"/>
      <c r="HMM77" s="462"/>
      <c r="HMN77" s="462"/>
      <c r="HMO77" s="462"/>
      <c r="HMP77" s="463"/>
      <c r="HMR77" s="457"/>
      <c r="HMS77" s="461"/>
      <c r="HMT77" s="461"/>
      <c r="HMU77" s="462"/>
      <c r="HMV77" s="462"/>
      <c r="HMW77" s="462"/>
      <c r="HMX77" s="463"/>
      <c r="HMZ77" s="457"/>
      <c r="HNA77" s="461"/>
      <c r="HNB77" s="461"/>
      <c r="HNC77" s="462"/>
      <c r="HND77" s="462"/>
      <c r="HNE77" s="462"/>
      <c r="HNF77" s="463"/>
      <c r="HNH77" s="457"/>
      <c r="HNI77" s="461"/>
      <c r="HNJ77" s="461"/>
      <c r="HNK77" s="462"/>
      <c r="HNL77" s="462"/>
      <c r="HNM77" s="462"/>
      <c r="HNN77" s="463"/>
      <c r="HNP77" s="457"/>
      <c r="HNQ77" s="461"/>
      <c r="HNR77" s="461"/>
      <c r="HNS77" s="462"/>
      <c r="HNT77" s="462"/>
      <c r="HNU77" s="462"/>
      <c r="HNV77" s="463"/>
      <c r="HNX77" s="457"/>
      <c r="HNY77" s="461"/>
      <c r="HNZ77" s="461"/>
      <c r="HOA77" s="462"/>
      <c r="HOB77" s="462"/>
      <c r="HOC77" s="462"/>
      <c r="HOD77" s="463"/>
      <c r="HOF77" s="457"/>
      <c r="HOG77" s="461"/>
      <c r="HOH77" s="461"/>
      <c r="HOI77" s="462"/>
      <c r="HOJ77" s="462"/>
      <c r="HOK77" s="462"/>
      <c r="HOL77" s="463"/>
      <c r="HON77" s="457"/>
      <c r="HOO77" s="461"/>
      <c r="HOP77" s="461"/>
      <c r="HOQ77" s="462"/>
      <c r="HOR77" s="462"/>
      <c r="HOS77" s="462"/>
      <c r="HOT77" s="463"/>
      <c r="HOV77" s="457"/>
      <c r="HOW77" s="461"/>
      <c r="HOX77" s="461"/>
      <c r="HOY77" s="462"/>
      <c r="HOZ77" s="462"/>
      <c r="HPA77" s="462"/>
      <c r="HPB77" s="463"/>
      <c r="HPD77" s="457"/>
      <c r="HPE77" s="461"/>
      <c r="HPF77" s="461"/>
      <c r="HPG77" s="462"/>
      <c r="HPH77" s="462"/>
      <c r="HPI77" s="462"/>
      <c r="HPJ77" s="463"/>
      <c r="HPL77" s="457"/>
      <c r="HPM77" s="461"/>
      <c r="HPN77" s="461"/>
      <c r="HPO77" s="462"/>
      <c r="HPP77" s="462"/>
      <c r="HPQ77" s="462"/>
      <c r="HPR77" s="463"/>
      <c r="HPT77" s="457"/>
      <c r="HPU77" s="461"/>
      <c r="HPV77" s="461"/>
      <c r="HPW77" s="462"/>
      <c r="HPX77" s="462"/>
      <c r="HPY77" s="462"/>
      <c r="HPZ77" s="463"/>
      <c r="HQB77" s="457"/>
      <c r="HQC77" s="461"/>
      <c r="HQD77" s="461"/>
      <c r="HQE77" s="462"/>
      <c r="HQF77" s="462"/>
      <c r="HQG77" s="462"/>
      <c r="HQH77" s="463"/>
      <c r="HQJ77" s="457"/>
      <c r="HQK77" s="461"/>
      <c r="HQL77" s="461"/>
      <c r="HQM77" s="462"/>
      <c r="HQN77" s="462"/>
      <c r="HQO77" s="462"/>
      <c r="HQP77" s="463"/>
      <c r="HQR77" s="457"/>
      <c r="HQS77" s="461"/>
      <c r="HQT77" s="461"/>
      <c r="HQU77" s="462"/>
      <c r="HQV77" s="462"/>
      <c r="HQW77" s="462"/>
      <c r="HQX77" s="463"/>
      <c r="HQZ77" s="457"/>
      <c r="HRA77" s="461"/>
      <c r="HRB77" s="461"/>
      <c r="HRC77" s="462"/>
      <c r="HRD77" s="462"/>
      <c r="HRE77" s="462"/>
      <c r="HRF77" s="463"/>
      <c r="HRH77" s="457"/>
      <c r="HRI77" s="461"/>
      <c r="HRJ77" s="461"/>
      <c r="HRK77" s="462"/>
      <c r="HRL77" s="462"/>
      <c r="HRM77" s="462"/>
      <c r="HRN77" s="463"/>
      <c r="HRP77" s="457"/>
      <c r="HRQ77" s="461"/>
      <c r="HRR77" s="461"/>
      <c r="HRS77" s="462"/>
      <c r="HRT77" s="462"/>
      <c r="HRU77" s="462"/>
      <c r="HRV77" s="463"/>
      <c r="HRX77" s="457"/>
      <c r="HRY77" s="461"/>
      <c r="HRZ77" s="461"/>
      <c r="HSA77" s="462"/>
      <c r="HSB77" s="462"/>
      <c r="HSC77" s="462"/>
      <c r="HSD77" s="463"/>
      <c r="HSF77" s="457"/>
      <c r="HSG77" s="461"/>
      <c r="HSH77" s="461"/>
      <c r="HSI77" s="462"/>
      <c r="HSJ77" s="462"/>
      <c r="HSK77" s="462"/>
      <c r="HSL77" s="463"/>
      <c r="HSN77" s="457"/>
      <c r="HSO77" s="461"/>
      <c r="HSP77" s="461"/>
      <c r="HSQ77" s="462"/>
      <c r="HSR77" s="462"/>
      <c r="HSS77" s="462"/>
      <c r="HST77" s="463"/>
      <c r="HSV77" s="457"/>
      <c r="HSW77" s="461"/>
      <c r="HSX77" s="461"/>
      <c r="HSY77" s="462"/>
      <c r="HSZ77" s="462"/>
      <c r="HTA77" s="462"/>
      <c r="HTB77" s="463"/>
      <c r="HTD77" s="457"/>
      <c r="HTE77" s="461"/>
      <c r="HTF77" s="461"/>
      <c r="HTG77" s="462"/>
      <c r="HTH77" s="462"/>
      <c r="HTI77" s="462"/>
      <c r="HTJ77" s="463"/>
      <c r="HTL77" s="457"/>
      <c r="HTM77" s="461"/>
      <c r="HTN77" s="461"/>
      <c r="HTO77" s="462"/>
      <c r="HTP77" s="462"/>
      <c r="HTQ77" s="462"/>
      <c r="HTR77" s="463"/>
      <c r="HTT77" s="457"/>
      <c r="HTU77" s="461"/>
      <c r="HTV77" s="461"/>
      <c r="HTW77" s="462"/>
      <c r="HTX77" s="462"/>
      <c r="HTY77" s="462"/>
      <c r="HTZ77" s="463"/>
      <c r="HUB77" s="457"/>
      <c r="HUC77" s="461"/>
      <c r="HUD77" s="461"/>
      <c r="HUE77" s="462"/>
      <c r="HUF77" s="462"/>
      <c r="HUG77" s="462"/>
      <c r="HUH77" s="463"/>
      <c r="HUJ77" s="457"/>
      <c r="HUK77" s="461"/>
      <c r="HUL77" s="461"/>
      <c r="HUM77" s="462"/>
      <c r="HUN77" s="462"/>
      <c r="HUO77" s="462"/>
      <c r="HUP77" s="463"/>
      <c r="HUR77" s="457"/>
      <c r="HUS77" s="461"/>
      <c r="HUT77" s="461"/>
      <c r="HUU77" s="462"/>
      <c r="HUV77" s="462"/>
      <c r="HUW77" s="462"/>
      <c r="HUX77" s="463"/>
      <c r="HUZ77" s="457"/>
      <c r="HVA77" s="461"/>
      <c r="HVB77" s="461"/>
      <c r="HVC77" s="462"/>
      <c r="HVD77" s="462"/>
      <c r="HVE77" s="462"/>
      <c r="HVF77" s="463"/>
      <c r="HVH77" s="457"/>
      <c r="HVI77" s="461"/>
      <c r="HVJ77" s="461"/>
      <c r="HVK77" s="462"/>
      <c r="HVL77" s="462"/>
      <c r="HVM77" s="462"/>
      <c r="HVN77" s="463"/>
      <c r="HVP77" s="457"/>
      <c r="HVQ77" s="461"/>
      <c r="HVR77" s="461"/>
      <c r="HVS77" s="462"/>
      <c r="HVT77" s="462"/>
      <c r="HVU77" s="462"/>
      <c r="HVV77" s="463"/>
      <c r="HVX77" s="457"/>
      <c r="HVY77" s="461"/>
      <c r="HVZ77" s="461"/>
      <c r="HWA77" s="462"/>
      <c r="HWB77" s="462"/>
      <c r="HWC77" s="462"/>
      <c r="HWD77" s="463"/>
      <c r="HWF77" s="457"/>
      <c r="HWG77" s="461"/>
      <c r="HWH77" s="461"/>
      <c r="HWI77" s="462"/>
      <c r="HWJ77" s="462"/>
      <c r="HWK77" s="462"/>
      <c r="HWL77" s="463"/>
      <c r="HWN77" s="457"/>
      <c r="HWO77" s="461"/>
      <c r="HWP77" s="461"/>
      <c r="HWQ77" s="462"/>
      <c r="HWR77" s="462"/>
      <c r="HWS77" s="462"/>
      <c r="HWT77" s="463"/>
      <c r="HWV77" s="457"/>
      <c r="HWW77" s="461"/>
      <c r="HWX77" s="461"/>
      <c r="HWY77" s="462"/>
      <c r="HWZ77" s="462"/>
      <c r="HXA77" s="462"/>
      <c r="HXB77" s="463"/>
      <c r="HXD77" s="457"/>
      <c r="HXE77" s="461"/>
      <c r="HXF77" s="461"/>
      <c r="HXG77" s="462"/>
      <c r="HXH77" s="462"/>
      <c r="HXI77" s="462"/>
      <c r="HXJ77" s="463"/>
      <c r="HXL77" s="457"/>
      <c r="HXM77" s="461"/>
      <c r="HXN77" s="461"/>
      <c r="HXO77" s="462"/>
      <c r="HXP77" s="462"/>
      <c r="HXQ77" s="462"/>
      <c r="HXR77" s="463"/>
      <c r="HXT77" s="457"/>
      <c r="HXU77" s="461"/>
      <c r="HXV77" s="461"/>
      <c r="HXW77" s="462"/>
      <c r="HXX77" s="462"/>
      <c r="HXY77" s="462"/>
      <c r="HXZ77" s="463"/>
      <c r="HYB77" s="457"/>
      <c r="HYC77" s="461"/>
      <c r="HYD77" s="461"/>
      <c r="HYE77" s="462"/>
      <c r="HYF77" s="462"/>
      <c r="HYG77" s="462"/>
      <c r="HYH77" s="463"/>
      <c r="HYJ77" s="457"/>
      <c r="HYK77" s="461"/>
      <c r="HYL77" s="461"/>
      <c r="HYM77" s="462"/>
      <c r="HYN77" s="462"/>
      <c r="HYO77" s="462"/>
      <c r="HYP77" s="463"/>
      <c r="HYR77" s="457"/>
      <c r="HYS77" s="461"/>
      <c r="HYT77" s="461"/>
      <c r="HYU77" s="462"/>
      <c r="HYV77" s="462"/>
      <c r="HYW77" s="462"/>
      <c r="HYX77" s="463"/>
      <c r="HYZ77" s="457"/>
      <c r="HZA77" s="461"/>
      <c r="HZB77" s="461"/>
      <c r="HZC77" s="462"/>
      <c r="HZD77" s="462"/>
      <c r="HZE77" s="462"/>
      <c r="HZF77" s="463"/>
      <c r="HZH77" s="457"/>
      <c r="HZI77" s="461"/>
      <c r="HZJ77" s="461"/>
      <c r="HZK77" s="462"/>
      <c r="HZL77" s="462"/>
      <c r="HZM77" s="462"/>
      <c r="HZN77" s="463"/>
      <c r="HZP77" s="457"/>
      <c r="HZQ77" s="461"/>
      <c r="HZR77" s="461"/>
      <c r="HZS77" s="462"/>
      <c r="HZT77" s="462"/>
      <c r="HZU77" s="462"/>
      <c r="HZV77" s="463"/>
      <c r="HZX77" s="457"/>
      <c r="HZY77" s="461"/>
      <c r="HZZ77" s="461"/>
      <c r="IAA77" s="462"/>
      <c r="IAB77" s="462"/>
      <c r="IAC77" s="462"/>
      <c r="IAD77" s="463"/>
      <c r="IAF77" s="457"/>
      <c r="IAG77" s="461"/>
      <c r="IAH77" s="461"/>
      <c r="IAI77" s="462"/>
      <c r="IAJ77" s="462"/>
      <c r="IAK77" s="462"/>
      <c r="IAL77" s="463"/>
      <c r="IAN77" s="457"/>
      <c r="IAO77" s="461"/>
      <c r="IAP77" s="461"/>
      <c r="IAQ77" s="462"/>
      <c r="IAR77" s="462"/>
      <c r="IAS77" s="462"/>
      <c r="IAT77" s="463"/>
      <c r="IAV77" s="457"/>
      <c r="IAW77" s="461"/>
      <c r="IAX77" s="461"/>
      <c r="IAY77" s="462"/>
      <c r="IAZ77" s="462"/>
      <c r="IBA77" s="462"/>
      <c r="IBB77" s="463"/>
      <c r="IBD77" s="457"/>
      <c r="IBE77" s="461"/>
      <c r="IBF77" s="461"/>
      <c r="IBG77" s="462"/>
      <c r="IBH77" s="462"/>
      <c r="IBI77" s="462"/>
      <c r="IBJ77" s="463"/>
      <c r="IBL77" s="457"/>
      <c r="IBM77" s="461"/>
      <c r="IBN77" s="461"/>
      <c r="IBO77" s="462"/>
      <c r="IBP77" s="462"/>
      <c r="IBQ77" s="462"/>
      <c r="IBR77" s="463"/>
      <c r="IBT77" s="457"/>
      <c r="IBU77" s="461"/>
      <c r="IBV77" s="461"/>
      <c r="IBW77" s="462"/>
      <c r="IBX77" s="462"/>
      <c r="IBY77" s="462"/>
      <c r="IBZ77" s="463"/>
      <c r="ICB77" s="457"/>
      <c r="ICC77" s="461"/>
      <c r="ICD77" s="461"/>
      <c r="ICE77" s="462"/>
      <c r="ICF77" s="462"/>
      <c r="ICG77" s="462"/>
      <c r="ICH77" s="463"/>
      <c r="ICJ77" s="457"/>
      <c r="ICK77" s="461"/>
      <c r="ICL77" s="461"/>
      <c r="ICM77" s="462"/>
      <c r="ICN77" s="462"/>
      <c r="ICO77" s="462"/>
      <c r="ICP77" s="463"/>
      <c r="ICR77" s="457"/>
      <c r="ICS77" s="461"/>
      <c r="ICT77" s="461"/>
      <c r="ICU77" s="462"/>
      <c r="ICV77" s="462"/>
      <c r="ICW77" s="462"/>
      <c r="ICX77" s="463"/>
      <c r="ICZ77" s="457"/>
      <c r="IDA77" s="461"/>
      <c r="IDB77" s="461"/>
      <c r="IDC77" s="462"/>
      <c r="IDD77" s="462"/>
      <c r="IDE77" s="462"/>
      <c r="IDF77" s="463"/>
      <c r="IDH77" s="457"/>
      <c r="IDI77" s="461"/>
      <c r="IDJ77" s="461"/>
      <c r="IDK77" s="462"/>
      <c r="IDL77" s="462"/>
      <c r="IDM77" s="462"/>
      <c r="IDN77" s="463"/>
      <c r="IDP77" s="457"/>
      <c r="IDQ77" s="461"/>
      <c r="IDR77" s="461"/>
      <c r="IDS77" s="462"/>
      <c r="IDT77" s="462"/>
      <c r="IDU77" s="462"/>
      <c r="IDV77" s="463"/>
      <c r="IDX77" s="457"/>
      <c r="IDY77" s="461"/>
      <c r="IDZ77" s="461"/>
      <c r="IEA77" s="462"/>
      <c r="IEB77" s="462"/>
      <c r="IEC77" s="462"/>
      <c r="IED77" s="463"/>
      <c r="IEF77" s="457"/>
      <c r="IEG77" s="461"/>
      <c r="IEH77" s="461"/>
      <c r="IEI77" s="462"/>
      <c r="IEJ77" s="462"/>
      <c r="IEK77" s="462"/>
      <c r="IEL77" s="463"/>
      <c r="IEN77" s="457"/>
      <c r="IEO77" s="461"/>
      <c r="IEP77" s="461"/>
      <c r="IEQ77" s="462"/>
      <c r="IER77" s="462"/>
      <c r="IES77" s="462"/>
      <c r="IET77" s="463"/>
      <c r="IEV77" s="457"/>
      <c r="IEW77" s="461"/>
      <c r="IEX77" s="461"/>
      <c r="IEY77" s="462"/>
      <c r="IEZ77" s="462"/>
      <c r="IFA77" s="462"/>
      <c r="IFB77" s="463"/>
      <c r="IFD77" s="457"/>
      <c r="IFE77" s="461"/>
      <c r="IFF77" s="461"/>
      <c r="IFG77" s="462"/>
      <c r="IFH77" s="462"/>
      <c r="IFI77" s="462"/>
      <c r="IFJ77" s="463"/>
      <c r="IFL77" s="457"/>
      <c r="IFM77" s="461"/>
      <c r="IFN77" s="461"/>
      <c r="IFO77" s="462"/>
      <c r="IFP77" s="462"/>
      <c r="IFQ77" s="462"/>
      <c r="IFR77" s="463"/>
      <c r="IFT77" s="457"/>
      <c r="IFU77" s="461"/>
      <c r="IFV77" s="461"/>
      <c r="IFW77" s="462"/>
      <c r="IFX77" s="462"/>
      <c r="IFY77" s="462"/>
      <c r="IFZ77" s="463"/>
      <c r="IGB77" s="457"/>
      <c r="IGC77" s="461"/>
      <c r="IGD77" s="461"/>
      <c r="IGE77" s="462"/>
      <c r="IGF77" s="462"/>
      <c r="IGG77" s="462"/>
      <c r="IGH77" s="463"/>
      <c r="IGJ77" s="457"/>
      <c r="IGK77" s="461"/>
      <c r="IGL77" s="461"/>
      <c r="IGM77" s="462"/>
      <c r="IGN77" s="462"/>
      <c r="IGO77" s="462"/>
      <c r="IGP77" s="463"/>
      <c r="IGR77" s="457"/>
      <c r="IGS77" s="461"/>
      <c r="IGT77" s="461"/>
      <c r="IGU77" s="462"/>
      <c r="IGV77" s="462"/>
      <c r="IGW77" s="462"/>
      <c r="IGX77" s="463"/>
      <c r="IGZ77" s="457"/>
      <c r="IHA77" s="461"/>
      <c r="IHB77" s="461"/>
      <c r="IHC77" s="462"/>
      <c r="IHD77" s="462"/>
      <c r="IHE77" s="462"/>
      <c r="IHF77" s="463"/>
      <c r="IHH77" s="457"/>
      <c r="IHI77" s="461"/>
      <c r="IHJ77" s="461"/>
      <c r="IHK77" s="462"/>
      <c r="IHL77" s="462"/>
      <c r="IHM77" s="462"/>
      <c r="IHN77" s="463"/>
      <c r="IHP77" s="457"/>
      <c r="IHQ77" s="461"/>
      <c r="IHR77" s="461"/>
      <c r="IHS77" s="462"/>
      <c r="IHT77" s="462"/>
      <c r="IHU77" s="462"/>
      <c r="IHV77" s="463"/>
      <c r="IHX77" s="457"/>
      <c r="IHY77" s="461"/>
      <c r="IHZ77" s="461"/>
      <c r="IIA77" s="462"/>
      <c r="IIB77" s="462"/>
      <c r="IIC77" s="462"/>
      <c r="IID77" s="463"/>
      <c r="IIF77" s="457"/>
      <c r="IIG77" s="461"/>
      <c r="IIH77" s="461"/>
      <c r="III77" s="462"/>
      <c r="IIJ77" s="462"/>
      <c r="IIK77" s="462"/>
      <c r="IIL77" s="463"/>
      <c r="IIN77" s="457"/>
      <c r="IIO77" s="461"/>
      <c r="IIP77" s="461"/>
      <c r="IIQ77" s="462"/>
      <c r="IIR77" s="462"/>
      <c r="IIS77" s="462"/>
      <c r="IIT77" s="463"/>
      <c r="IIV77" s="457"/>
      <c r="IIW77" s="461"/>
      <c r="IIX77" s="461"/>
      <c r="IIY77" s="462"/>
      <c r="IIZ77" s="462"/>
      <c r="IJA77" s="462"/>
      <c r="IJB77" s="463"/>
      <c r="IJD77" s="457"/>
      <c r="IJE77" s="461"/>
      <c r="IJF77" s="461"/>
      <c r="IJG77" s="462"/>
      <c r="IJH77" s="462"/>
      <c r="IJI77" s="462"/>
      <c r="IJJ77" s="463"/>
      <c r="IJL77" s="457"/>
      <c r="IJM77" s="461"/>
      <c r="IJN77" s="461"/>
      <c r="IJO77" s="462"/>
      <c r="IJP77" s="462"/>
      <c r="IJQ77" s="462"/>
      <c r="IJR77" s="463"/>
      <c r="IJT77" s="457"/>
      <c r="IJU77" s="461"/>
      <c r="IJV77" s="461"/>
      <c r="IJW77" s="462"/>
      <c r="IJX77" s="462"/>
      <c r="IJY77" s="462"/>
      <c r="IJZ77" s="463"/>
      <c r="IKB77" s="457"/>
      <c r="IKC77" s="461"/>
      <c r="IKD77" s="461"/>
      <c r="IKE77" s="462"/>
      <c r="IKF77" s="462"/>
      <c r="IKG77" s="462"/>
      <c r="IKH77" s="463"/>
      <c r="IKJ77" s="457"/>
      <c r="IKK77" s="461"/>
      <c r="IKL77" s="461"/>
      <c r="IKM77" s="462"/>
      <c r="IKN77" s="462"/>
      <c r="IKO77" s="462"/>
      <c r="IKP77" s="463"/>
      <c r="IKR77" s="457"/>
      <c r="IKS77" s="461"/>
      <c r="IKT77" s="461"/>
      <c r="IKU77" s="462"/>
      <c r="IKV77" s="462"/>
      <c r="IKW77" s="462"/>
      <c r="IKX77" s="463"/>
      <c r="IKZ77" s="457"/>
      <c r="ILA77" s="461"/>
      <c r="ILB77" s="461"/>
      <c r="ILC77" s="462"/>
      <c r="ILD77" s="462"/>
      <c r="ILE77" s="462"/>
      <c r="ILF77" s="463"/>
      <c r="ILH77" s="457"/>
      <c r="ILI77" s="461"/>
      <c r="ILJ77" s="461"/>
      <c r="ILK77" s="462"/>
      <c r="ILL77" s="462"/>
      <c r="ILM77" s="462"/>
      <c r="ILN77" s="463"/>
      <c r="ILP77" s="457"/>
      <c r="ILQ77" s="461"/>
      <c r="ILR77" s="461"/>
      <c r="ILS77" s="462"/>
      <c r="ILT77" s="462"/>
      <c r="ILU77" s="462"/>
      <c r="ILV77" s="463"/>
      <c r="ILX77" s="457"/>
      <c r="ILY77" s="461"/>
      <c r="ILZ77" s="461"/>
      <c r="IMA77" s="462"/>
      <c r="IMB77" s="462"/>
      <c r="IMC77" s="462"/>
      <c r="IMD77" s="463"/>
      <c r="IMF77" s="457"/>
      <c r="IMG77" s="461"/>
      <c r="IMH77" s="461"/>
      <c r="IMI77" s="462"/>
      <c r="IMJ77" s="462"/>
      <c r="IMK77" s="462"/>
      <c r="IML77" s="463"/>
      <c r="IMN77" s="457"/>
      <c r="IMO77" s="461"/>
      <c r="IMP77" s="461"/>
      <c r="IMQ77" s="462"/>
      <c r="IMR77" s="462"/>
      <c r="IMS77" s="462"/>
      <c r="IMT77" s="463"/>
      <c r="IMV77" s="457"/>
      <c r="IMW77" s="461"/>
      <c r="IMX77" s="461"/>
      <c r="IMY77" s="462"/>
      <c r="IMZ77" s="462"/>
      <c r="INA77" s="462"/>
      <c r="INB77" s="463"/>
      <c r="IND77" s="457"/>
      <c r="INE77" s="461"/>
      <c r="INF77" s="461"/>
      <c r="ING77" s="462"/>
      <c r="INH77" s="462"/>
      <c r="INI77" s="462"/>
      <c r="INJ77" s="463"/>
      <c r="INL77" s="457"/>
      <c r="INM77" s="461"/>
      <c r="INN77" s="461"/>
      <c r="INO77" s="462"/>
      <c r="INP77" s="462"/>
      <c r="INQ77" s="462"/>
      <c r="INR77" s="463"/>
      <c r="INT77" s="457"/>
      <c r="INU77" s="461"/>
      <c r="INV77" s="461"/>
      <c r="INW77" s="462"/>
      <c r="INX77" s="462"/>
      <c r="INY77" s="462"/>
      <c r="INZ77" s="463"/>
      <c r="IOB77" s="457"/>
      <c r="IOC77" s="461"/>
      <c r="IOD77" s="461"/>
      <c r="IOE77" s="462"/>
      <c r="IOF77" s="462"/>
      <c r="IOG77" s="462"/>
      <c r="IOH77" s="463"/>
      <c r="IOJ77" s="457"/>
      <c r="IOK77" s="461"/>
      <c r="IOL77" s="461"/>
      <c r="IOM77" s="462"/>
      <c r="ION77" s="462"/>
      <c r="IOO77" s="462"/>
      <c r="IOP77" s="463"/>
      <c r="IOR77" s="457"/>
      <c r="IOS77" s="461"/>
      <c r="IOT77" s="461"/>
      <c r="IOU77" s="462"/>
      <c r="IOV77" s="462"/>
      <c r="IOW77" s="462"/>
      <c r="IOX77" s="463"/>
      <c r="IOZ77" s="457"/>
      <c r="IPA77" s="461"/>
      <c r="IPB77" s="461"/>
      <c r="IPC77" s="462"/>
      <c r="IPD77" s="462"/>
      <c r="IPE77" s="462"/>
      <c r="IPF77" s="463"/>
      <c r="IPH77" s="457"/>
      <c r="IPI77" s="461"/>
      <c r="IPJ77" s="461"/>
      <c r="IPK77" s="462"/>
      <c r="IPL77" s="462"/>
      <c r="IPM77" s="462"/>
      <c r="IPN77" s="463"/>
      <c r="IPP77" s="457"/>
      <c r="IPQ77" s="461"/>
      <c r="IPR77" s="461"/>
      <c r="IPS77" s="462"/>
      <c r="IPT77" s="462"/>
      <c r="IPU77" s="462"/>
      <c r="IPV77" s="463"/>
      <c r="IPX77" s="457"/>
      <c r="IPY77" s="461"/>
      <c r="IPZ77" s="461"/>
      <c r="IQA77" s="462"/>
      <c r="IQB77" s="462"/>
      <c r="IQC77" s="462"/>
      <c r="IQD77" s="463"/>
      <c r="IQF77" s="457"/>
      <c r="IQG77" s="461"/>
      <c r="IQH77" s="461"/>
      <c r="IQI77" s="462"/>
      <c r="IQJ77" s="462"/>
      <c r="IQK77" s="462"/>
      <c r="IQL77" s="463"/>
      <c r="IQN77" s="457"/>
      <c r="IQO77" s="461"/>
      <c r="IQP77" s="461"/>
      <c r="IQQ77" s="462"/>
      <c r="IQR77" s="462"/>
      <c r="IQS77" s="462"/>
      <c r="IQT77" s="463"/>
      <c r="IQV77" s="457"/>
      <c r="IQW77" s="461"/>
      <c r="IQX77" s="461"/>
      <c r="IQY77" s="462"/>
      <c r="IQZ77" s="462"/>
      <c r="IRA77" s="462"/>
      <c r="IRB77" s="463"/>
      <c r="IRD77" s="457"/>
      <c r="IRE77" s="461"/>
      <c r="IRF77" s="461"/>
      <c r="IRG77" s="462"/>
      <c r="IRH77" s="462"/>
      <c r="IRI77" s="462"/>
      <c r="IRJ77" s="463"/>
      <c r="IRL77" s="457"/>
      <c r="IRM77" s="461"/>
      <c r="IRN77" s="461"/>
      <c r="IRO77" s="462"/>
      <c r="IRP77" s="462"/>
      <c r="IRQ77" s="462"/>
      <c r="IRR77" s="463"/>
      <c r="IRT77" s="457"/>
      <c r="IRU77" s="461"/>
      <c r="IRV77" s="461"/>
      <c r="IRW77" s="462"/>
      <c r="IRX77" s="462"/>
      <c r="IRY77" s="462"/>
      <c r="IRZ77" s="463"/>
      <c r="ISB77" s="457"/>
      <c r="ISC77" s="461"/>
      <c r="ISD77" s="461"/>
      <c r="ISE77" s="462"/>
      <c r="ISF77" s="462"/>
      <c r="ISG77" s="462"/>
      <c r="ISH77" s="463"/>
      <c r="ISJ77" s="457"/>
      <c r="ISK77" s="461"/>
      <c r="ISL77" s="461"/>
      <c r="ISM77" s="462"/>
      <c r="ISN77" s="462"/>
      <c r="ISO77" s="462"/>
      <c r="ISP77" s="463"/>
      <c r="ISR77" s="457"/>
      <c r="ISS77" s="461"/>
      <c r="IST77" s="461"/>
      <c r="ISU77" s="462"/>
      <c r="ISV77" s="462"/>
      <c r="ISW77" s="462"/>
      <c r="ISX77" s="463"/>
      <c r="ISZ77" s="457"/>
      <c r="ITA77" s="461"/>
      <c r="ITB77" s="461"/>
      <c r="ITC77" s="462"/>
      <c r="ITD77" s="462"/>
      <c r="ITE77" s="462"/>
      <c r="ITF77" s="463"/>
      <c r="ITH77" s="457"/>
      <c r="ITI77" s="461"/>
      <c r="ITJ77" s="461"/>
      <c r="ITK77" s="462"/>
      <c r="ITL77" s="462"/>
      <c r="ITM77" s="462"/>
      <c r="ITN77" s="463"/>
      <c r="ITP77" s="457"/>
      <c r="ITQ77" s="461"/>
      <c r="ITR77" s="461"/>
      <c r="ITS77" s="462"/>
      <c r="ITT77" s="462"/>
      <c r="ITU77" s="462"/>
      <c r="ITV77" s="463"/>
      <c r="ITX77" s="457"/>
      <c r="ITY77" s="461"/>
      <c r="ITZ77" s="461"/>
      <c r="IUA77" s="462"/>
      <c r="IUB77" s="462"/>
      <c r="IUC77" s="462"/>
      <c r="IUD77" s="463"/>
      <c r="IUF77" s="457"/>
      <c r="IUG77" s="461"/>
      <c r="IUH77" s="461"/>
      <c r="IUI77" s="462"/>
      <c r="IUJ77" s="462"/>
      <c r="IUK77" s="462"/>
      <c r="IUL77" s="463"/>
      <c r="IUN77" s="457"/>
      <c r="IUO77" s="461"/>
      <c r="IUP77" s="461"/>
      <c r="IUQ77" s="462"/>
      <c r="IUR77" s="462"/>
      <c r="IUS77" s="462"/>
      <c r="IUT77" s="463"/>
      <c r="IUV77" s="457"/>
      <c r="IUW77" s="461"/>
      <c r="IUX77" s="461"/>
      <c r="IUY77" s="462"/>
      <c r="IUZ77" s="462"/>
      <c r="IVA77" s="462"/>
      <c r="IVB77" s="463"/>
      <c r="IVD77" s="457"/>
      <c r="IVE77" s="461"/>
      <c r="IVF77" s="461"/>
      <c r="IVG77" s="462"/>
      <c r="IVH77" s="462"/>
      <c r="IVI77" s="462"/>
      <c r="IVJ77" s="463"/>
      <c r="IVL77" s="457"/>
      <c r="IVM77" s="461"/>
      <c r="IVN77" s="461"/>
      <c r="IVO77" s="462"/>
      <c r="IVP77" s="462"/>
      <c r="IVQ77" s="462"/>
      <c r="IVR77" s="463"/>
      <c r="IVT77" s="457"/>
      <c r="IVU77" s="461"/>
      <c r="IVV77" s="461"/>
      <c r="IVW77" s="462"/>
      <c r="IVX77" s="462"/>
      <c r="IVY77" s="462"/>
      <c r="IVZ77" s="463"/>
      <c r="IWB77" s="457"/>
      <c r="IWC77" s="461"/>
      <c r="IWD77" s="461"/>
      <c r="IWE77" s="462"/>
      <c r="IWF77" s="462"/>
      <c r="IWG77" s="462"/>
      <c r="IWH77" s="463"/>
      <c r="IWJ77" s="457"/>
      <c r="IWK77" s="461"/>
      <c r="IWL77" s="461"/>
      <c r="IWM77" s="462"/>
      <c r="IWN77" s="462"/>
      <c r="IWO77" s="462"/>
      <c r="IWP77" s="463"/>
      <c r="IWR77" s="457"/>
      <c r="IWS77" s="461"/>
      <c r="IWT77" s="461"/>
      <c r="IWU77" s="462"/>
      <c r="IWV77" s="462"/>
      <c r="IWW77" s="462"/>
      <c r="IWX77" s="463"/>
      <c r="IWZ77" s="457"/>
      <c r="IXA77" s="461"/>
      <c r="IXB77" s="461"/>
      <c r="IXC77" s="462"/>
      <c r="IXD77" s="462"/>
      <c r="IXE77" s="462"/>
      <c r="IXF77" s="463"/>
      <c r="IXH77" s="457"/>
      <c r="IXI77" s="461"/>
      <c r="IXJ77" s="461"/>
      <c r="IXK77" s="462"/>
      <c r="IXL77" s="462"/>
      <c r="IXM77" s="462"/>
      <c r="IXN77" s="463"/>
      <c r="IXP77" s="457"/>
      <c r="IXQ77" s="461"/>
      <c r="IXR77" s="461"/>
      <c r="IXS77" s="462"/>
      <c r="IXT77" s="462"/>
      <c r="IXU77" s="462"/>
      <c r="IXV77" s="463"/>
      <c r="IXX77" s="457"/>
      <c r="IXY77" s="461"/>
      <c r="IXZ77" s="461"/>
      <c r="IYA77" s="462"/>
      <c r="IYB77" s="462"/>
      <c r="IYC77" s="462"/>
      <c r="IYD77" s="463"/>
      <c r="IYF77" s="457"/>
      <c r="IYG77" s="461"/>
      <c r="IYH77" s="461"/>
      <c r="IYI77" s="462"/>
      <c r="IYJ77" s="462"/>
      <c r="IYK77" s="462"/>
      <c r="IYL77" s="463"/>
      <c r="IYN77" s="457"/>
      <c r="IYO77" s="461"/>
      <c r="IYP77" s="461"/>
      <c r="IYQ77" s="462"/>
      <c r="IYR77" s="462"/>
      <c r="IYS77" s="462"/>
      <c r="IYT77" s="463"/>
      <c r="IYV77" s="457"/>
      <c r="IYW77" s="461"/>
      <c r="IYX77" s="461"/>
      <c r="IYY77" s="462"/>
      <c r="IYZ77" s="462"/>
      <c r="IZA77" s="462"/>
      <c r="IZB77" s="463"/>
      <c r="IZD77" s="457"/>
      <c r="IZE77" s="461"/>
      <c r="IZF77" s="461"/>
      <c r="IZG77" s="462"/>
      <c r="IZH77" s="462"/>
      <c r="IZI77" s="462"/>
      <c r="IZJ77" s="463"/>
      <c r="IZL77" s="457"/>
      <c r="IZM77" s="461"/>
      <c r="IZN77" s="461"/>
      <c r="IZO77" s="462"/>
      <c r="IZP77" s="462"/>
      <c r="IZQ77" s="462"/>
      <c r="IZR77" s="463"/>
      <c r="IZT77" s="457"/>
      <c r="IZU77" s="461"/>
      <c r="IZV77" s="461"/>
      <c r="IZW77" s="462"/>
      <c r="IZX77" s="462"/>
      <c r="IZY77" s="462"/>
      <c r="IZZ77" s="463"/>
      <c r="JAB77" s="457"/>
      <c r="JAC77" s="461"/>
      <c r="JAD77" s="461"/>
      <c r="JAE77" s="462"/>
      <c r="JAF77" s="462"/>
      <c r="JAG77" s="462"/>
      <c r="JAH77" s="463"/>
      <c r="JAJ77" s="457"/>
      <c r="JAK77" s="461"/>
      <c r="JAL77" s="461"/>
      <c r="JAM77" s="462"/>
      <c r="JAN77" s="462"/>
      <c r="JAO77" s="462"/>
      <c r="JAP77" s="463"/>
      <c r="JAR77" s="457"/>
      <c r="JAS77" s="461"/>
      <c r="JAT77" s="461"/>
      <c r="JAU77" s="462"/>
      <c r="JAV77" s="462"/>
      <c r="JAW77" s="462"/>
      <c r="JAX77" s="463"/>
      <c r="JAZ77" s="457"/>
      <c r="JBA77" s="461"/>
      <c r="JBB77" s="461"/>
      <c r="JBC77" s="462"/>
      <c r="JBD77" s="462"/>
      <c r="JBE77" s="462"/>
      <c r="JBF77" s="463"/>
      <c r="JBH77" s="457"/>
      <c r="JBI77" s="461"/>
      <c r="JBJ77" s="461"/>
      <c r="JBK77" s="462"/>
      <c r="JBL77" s="462"/>
      <c r="JBM77" s="462"/>
      <c r="JBN77" s="463"/>
      <c r="JBP77" s="457"/>
      <c r="JBQ77" s="461"/>
      <c r="JBR77" s="461"/>
      <c r="JBS77" s="462"/>
      <c r="JBT77" s="462"/>
      <c r="JBU77" s="462"/>
      <c r="JBV77" s="463"/>
      <c r="JBX77" s="457"/>
      <c r="JBY77" s="461"/>
      <c r="JBZ77" s="461"/>
      <c r="JCA77" s="462"/>
      <c r="JCB77" s="462"/>
      <c r="JCC77" s="462"/>
      <c r="JCD77" s="463"/>
      <c r="JCF77" s="457"/>
      <c r="JCG77" s="461"/>
      <c r="JCH77" s="461"/>
      <c r="JCI77" s="462"/>
      <c r="JCJ77" s="462"/>
      <c r="JCK77" s="462"/>
      <c r="JCL77" s="463"/>
      <c r="JCN77" s="457"/>
      <c r="JCO77" s="461"/>
      <c r="JCP77" s="461"/>
      <c r="JCQ77" s="462"/>
      <c r="JCR77" s="462"/>
      <c r="JCS77" s="462"/>
      <c r="JCT77" s="463"/>
      <c r="JCV77" s="457"/>
      <c r="JCW77" s="461"/>
      <c r="JCX77" s="461"/>
      <c r="JCY77" s="462"/>
      <c r="JCZ77" s="462"/>
      <c r="JDA77" s="462"/>
      <c r="JDB77" s="463"/>
      <c r="JDD77" s="457"/>
      <c r="JDE77" s="461"/>
      <c r="JDF77" s="461"/>
      <c r="JDG77" s="462"/>
      <c r="JDH77" s="462"/>
      <c r="JDI77" s="462"/>
      <c r="JDJ77" s="463"/>
      <c r="JDL77" s="457"/>
      <c r="JDM77" s="461"/>
      <c r="JDN77" s="461"/>
      <c r="JDO77" s="462"/>
      <c r="JDP77" s="462"/>
      <c r="JDQ77" s="462"/>
      <c r="JDR77" s="463"/>
      <c r="JDT77" s="457"/>
      <c r="JDU77" s="461"/>
      <c r="JDV77" s="461"/>
      <c r="JDW77" s="462"/>
      <c r="JDX77" s="462"/>
      <c r="JDY77" s="462"/>
      <c r="JDZ77" s="463"/>
      <c r="JEB77" s="457"/>
      <c r="JEC77" s="461"/>
      <c r="JED77" s="461"/>
      <c r="JEE77" s="462"/>
      <c r="JEF77" s="462"/>
      <c r="JEG77" s="462"/>
      <c r="JEH77" s="463"/>
      <c r="JEJ77" s="457"/>
      <c r="JEK77" s="461"/>
      <c r="JEL77" s="461"/>
      <c r="JEM77" s="462"/>
      <c r="JEN77" s="462"/>
      <c r="JEO77" s="462"/>
      <c r="JEP77" s="463"/>
      <c r="JER77" s="457"/>
      <c r="JES77" s="461"/>
      <c r="JET77" s="461"/>
      <c r="JEU77" s="462"/>
      <c r="JEV77" s="462"/>
      <c r="JEW77" s="462"/>
      <c r="JEX77" s="463"/>
      <c r="JEZ77" s="457"/>
      <c r="JFA77" s="461"/>
      <c r="JFB77" s="461"/>
      <c r="JFC77" s="462"/>
      <c r="JFD77" s="462"/>
      <c r="JFE77" s="462"/>
      <c r="JFF77" s="463"/>
      <c r="JFH77" s="457"/>
      <c r="JFI77" s="461"/>
      <c r="JFJ77" s="461"/>
      <c r="JFK77" s="462"/>
      <c r="JFL77" s="462"/>
      <c r="JFM77" s="462"/>
      <c r="JFN77" s="463"/>
      <c r="JFP77" s="457"/>
      <c r="JFQ77" s="461"/>
      <c r="JFR77" s="461"/>
      <c r="JFS77" s="462"/>
      <c r="JFT77" s="462"/>
      <c r="JFU77" s="462"/>
      <c r="JFV77" s="463"/>
      <c r="JFX77" s="457"/>
      <c r="JFY77" s="461"/>
      <c r="JFZ77" s="461"/>
      <c r="JGA77" s="462"/>
      <c r="JGB77" s="462"/>
      <c r="JGC77" s="462"/>
      <c r="JGD77" s="463"/>
      <c r="JGF77" s="457"/>
      <c r="JGG77" s="461"/>
      <c r="JGH77" s="461"/>
      <c r="JGI77" s="462"/>
      <c r="JGJ77" s="462"/>
      <c r="JGK77" s="462"/>
      <c r="JGL77" s="463"/>
      <c r="JGN77" s="457"/>
      <c r="JGO77" s="461"/>
      <c r="JGP77" s="461"/>
      <c r="JGQ77" s="462"/>
      <c r="JGR77" s="462"/>
      <c r="JGS77" s="462"/>
      <c r="JGT77" s="463"/>
      <c r="JGV77" s="457"/>
      <c r="JGW77" s="461"/>
      <c r="JGX77" s="461"/>
      <c r="JGY77" s="462"/>
      <c r="JGZ77" s="462"/>
      <c r="JHA77" s="462"/>
      <c r="JHB77" s="463"/>
      <c r="JHD77" s="457"/>
      <c r="JHE77" s="461"/>
      <c r="JHF77" s="461"/>
      <c r="JHG77" s="462"/>
      <c r="JHH77" s="462"/>
      <c r="JHI77" s="462"/>
      <c r="JHJ77" s="463"/>
      <c r="JHL77" s="457"/>
      <c r="JHM77" s="461"/>
      <c r="JHN77" s="461"/>
      <c r="JHO77" s="462"/>
      <c r="JHP77" s="462"/>
      <c r="JHQ77" s="462"/>
      <c r="JHR77" s="463"/>
      <c r="JHT77" s="457"/>
      <c r="JHU77" s="461"/>
      <c r="JHV77" s="461"/>
      <c r="JHW77" s="462"/>
      <c r="JHX77" s="462"/>
      <c r="JHY77" s="462"/>
      <c r="JHZ77" s="463"/>
      <c r="JIB77" s="457"/>
      <c r="JIC77" s="461"/>
      <c r="JID77" s="461"/>
      <c r="JIE77" s="462"/>
      <c r="JIF77" s="462"/>
      <c r="JIG77" s="462"/>
      <c r="JIH77" s="463"/>
      <c r="JIJ77" s="457"/>
      <c r="JIK77" s="461"/>
      <c r="JIL77" s="461"/>
      <c r="JIM77" s="462"/>
      <c r="JIN77" s="462"/>
      <c r="JIO77" s="462"/>
      <c r="JIP77" s="463"/>
      <c r="JIR77" s="457"/>
      <c r="JIS77" s="461"/>
      <c r="JIT77" s="461"/>
      <c r="JIU77" s="462"/>
      <c r="JIV77" s="462"/>
      <c r="JIW77" s="462"/>
      <c r="JIX77" s="463"/>
      <c r="JIZ77" s="457"/>
      <c r="JJA77" s="461"/>
      <c r="JJB77" s="461"/>
      <c r="JJC77" s="462"/>
      <c r="JJD77" s="462"/>
      <c r="JJE77" s="462"/>
      <c r="JJF77" s="463"/>
      <c r="JJH77" s="457"/>
      <c r="JJI77" s="461"/>
      <c r="JJJ77" s="461"/>
      <c r="JJK77" s="462"/>
      <c r="JJL77" s="462"/>
      <c r="JJM77" s="462"/>
      <c r="JJN77" s="463"/>
      <c r="JJP77" s="457"/>
      <c r="JJQ77" s="461"/>
      <c r="JJR77" s="461"/>
      <c r="JJS77" s="462"/>
      <c r="JJT77" s="462"/>
      <c r="JJU77" s="462"/>
      <c r="JJV77" s="463"/>
      <c r="JJX77" s="457"/>
      <c r="JJY77" s="461"/>
      <c r="JJZ77" s="461"/>
      <c r="JKA77" s="462"/>
      <c r="JKB77" s="462"/>
      <c r="JKC77" s="462"/>
      <c r="JKD77" s="463"/>
      <c r="JKF77" s="457"/>
      <c r="JKG77" s="461"/>
      <c r="JKH77" s="461"/>
      <c r="JKI77" s="462"/>
      <c r="JKJ77" s="462"/>
      <c r="JKK77" s="462"/>
      <c r="JKL77" s="463"/>
      <c r="JKN77" s="457"/>
      <c r="JKO77" s="461"/>
      <c r="JKP77" s="461"/>
      <c r="JKQ77" s="462"/>
      <c r="JKR77" s="462"/>
      <c r="JKS77" s="462"/>
      <c r="JKT77" s="463"/>
      <c r="JKV77" s="457"/>
      <c r="JKW77" s="461"/>
      <c r="JKX77" s="461"/>
      <c r="JKY77" s="462"/>
      <c r="JKZ77" s="462"/>
      <c r="JLA77" s="462"/>
      <c r="JLB77" s="463"/>
      <c r="JLD77" s="457"/>
      <c r="JLE77" s="461"/>
      <c r="JLF77" s="461"/>
      <c r="JLG77" s="462"/>
      <c r="JLH77" s="462"/>
      <c r="JLI77" s="462"/>
      <c r="JLJ77" s="463"/>
      <c r="JLL77" s="457"/>
      <c r="JLM77" s="461"/>
      <c r="JLN77" s="461"/>
      <c r="JLO77" s="462"/>
      <c r="JLP77" s="462"/>
      <c r="JLQ77" s="462"/>
      <c r="JLR77" s="463"/>
      <c r="JLT77" s="457"/>
      <c r="JLU77" s="461"/>
      <c r="JLV77" s="461"/>
      <c r="JLW77" s="462"/>
      <c r="JLX77" s="462"/>
      <c r="JLY77" s="462"/>
      <c r="JLZ77" s="463"/>
      <c r="JMB77" s="457"/>
      <c r="JMC77" s="461"/>
      <c r="JMD77" s="461"/>
      <c r="JME77" s="462"/>
      <c r="JMF77" s="462"/>
      <c r="JMG77" s="462"/>
      <c r="JMH77" s="463"/>
      <c r="JMJ77" s="457"/>
      <c r="JMK77" s="461"/>
      <c r="JML77" s="461"/>
      <c r="JMM77" s="462"/>
      <c r="JMN77" s="462"/>
      <c r="JMO77" s="462"/>
      <c r="JMP77" s="463"/>
      <c r="JMR77" s="457"/>
      <c r="JMS77" s="461"/>
      <c r="JMT77" s="461"/>
      <c r="JMU77" s="462"/>
      <c r="JMV77" s="462"/>
      <c r="JMW77" s="462"/>
      <c r="JMX77" s="463"/>
      <c r="JMZ77" s="457"/>
      <c r="JNA77" s="461"/>
      <c r="JNB77" s="461"/>
      <c r="JNC77" s="462"/>
      <c r="JND77" s="462"/>
      <c r="JNE77" s="462"/>
      <c r="JNF77" s="463"/>
      <c r="JNH77" s="457"/>
      <c r="JNI77" s="461"/>
      <c r="JNJ77" s="461"/>
      <c r="JNK77" s="462"/>
      <c r="JNL77" s="462"/>
      <c r="JNM77" s="462"/>
      <c r="JNN77" s="463"/>
      <c r="JNP77" s="457"/>
      <c r="JNQ77" s="461"/>
      <c r="JNR77" s="461"/>
      <c r="JNS77" s="462"/>
      <c r="JNT77" s="462"/>
      <c r="JNU77" s="462"/>
      <c r="JNV77" s="463"/>
      <c r="JNX77" s="457"/>
      <c r="JNY77" s="461"/>
      <c r="JNZ77" s="461"/>
      <c r="JOA77" s="462"/>
      <c r="JOB77" s="462"/>
      <c r="JOC77" s="462"/>
      <c r="JOD77" s="463"/>
      <c r="JOF77" s="457"/>
      <c r="JOG77" s="461"/>
      <c r="JOH77" s="461"/>
      <c r="JOI77" s="462"/>
      <c r="JOJ77" s="462"/>
      <c r="JOK77" s="462"/>
      <c r="JOL77" s="463"/>
      <c r="JON77" s="457"/>
      <c r="JOO77" s="461"/>
      <c r="JOP77" s="461"/>
      <c r="JOQ77" s="462"/>
      <c r="JOR77" s="462"/>
      <c r="JOS77" s="462"/>
      <c r="JOT77" s="463"/>
      <c r="JOV77" s="457"/>
      <c r="JOW77" s="461"/>
      <c r="JOX77" s="461"/>
      <c r="JOY77" s="462"/>
      <c r="JOZ77" s="462"/>
      <c r="JPA77" s="462"/>
      <c r="JPB77" s="463"/>
      <c r="JPD77" s="457"/>
      <c r="JPE77" s="461"/>
      <c r="JPF77" s="461"/>
      <c r="JPG77" s="462"/>
      <c r="JPH77" s="462"/>
      <c r="JPI77" s="462"/>
      <c r="JPJ77" s="463"/>
      <c r="JPL77" s="457"/>
      <c r="JPM77" s="461"/>
      <c r="JPN77" s="461"/>
      <c r="JPO77" s="462"/>
      <c r="JPP77" s="462"/>
      <c r="JPQ77" s="462"/>
      <c r="JPR77" s="463"/>
      <c r="JPT77" s="457"/>
      <c r="JPU77" s="461"/>
      <c r="JPV77" s="461"/>
      <c r="JPW77" s="462"/>
      <c r="JPX77" s="462"/>
      <c r="JPY77" s="462"/>
      <c r="JPZ77" s="463"/>
      <c r="JQB77" s="457"/>
      <c r="JQC77" s="461"/>
      <c r="JQD77" s="461"/>
      <c r="JQE77" s="462"/>
      <c r="JQF77" s="462"/>
      <c r="JQG77" s="462"/>
      <c r="JQH77" s="463"/>
      <c r="JQJ77" s="457"/>
      <c r="JQK77" s="461"/>
      <c r="JQL77" s="461"/>
      <c r="JQM77" s="462"/>
      <c r="JQN77" s="462"/>
      <c r="JQO77" s="462"/>
      <c r="JQP77" s="463"/>
      <c r="JQR77" s="457"/>
      <c r="JQS77" s="461"/>
      <c r="JQT77" s="461"/>
      <c r="JQU77" s="462"/>
      <c r="JQV77" s="462"/>
      <c r="JQW77" s="462"/>
      <c r="JQX77" s="463"/>
      <c r="JQZ77" s="457"/>
      <c r="JRA77" s="461"/>
      <c r="JRB77" s="461"/>
      <c r="JRC77" s="462"/>
      <c r="JRD77" s="462"/>
      <c r="JRE77" s="462"/>
      <c r="JRF77" s="463"/>
      <c r="JRH77" s="457"/>
      <c r="JRI77" s="461"/>
      <c r="JRJ77" s="461"/>
      <c r="JRK77" s="462"/>
      <c r="JRL77" s="462"/>
      <c r="JRM77" s="462"/>
      <c r="JRN77" s="463"/>
      <c r="JRP77" s="457"/>
      <c r="JRQ77" s="461"/>
      <c r="JRR77" s="461"/>
      <c r="JRS77" s="462"/>
      <c r="JRT77" s="462"/>
      <c r="JRU77" s="462"/>
      <c r="JRV77" s="463"/>
      <c r="JRX77" s="457"/>
      <c r="JRY77" s="461"/>
      <c r="JRZ77" s="461"/>
      <c r="JSA77" s="462"/>
      <c r="JSB77" s="462"/>
      <c r="JSC77" s="462"/>
      <c r="JSD77" s="463"/>
      <c r="JSF77" s="457"/>
      <c r="JSG77" s="461"/>
      <c r="JSH77" s="461"/>
      <c r="JSI77" s="462"/>
      <c r="JSJ77" s="462"/>
      <c r="JSK77" s="462"/>
      <c r="JSL77" s="463"/>
      <c r="JSN77" s="457"/>
      <c r="JSO77" s="461"/>
      <c r="JSP77" s="461"/>
      <c r="JSQ77" s="462"/>
      <c r="JSR77" s="462"/>
      <c r="JSS77" s="462"/>
      <c r="JST77" s="463"/>
      <c r="JSV77" s="457"/>
      <c r="JSW77" s="461"/>
      <c r="JSX77" s="461"/>
      <c r="JSY77" s="462"/>
      <c r="JSZ77" s="462"/>
      <c r="JTA77" s="462"/>
      <c r="JTB77" s="463"/>
      <c r="JTD77" s="457"/>
      <c r="JTE77" s="461"/>
      <c r="JTF77" s="461"/>
      <c r="JTG77" s="462"/>
      <c r="JTH77" s="462"/>
      <c r="JTI77" s="462"/>
      <c r="JTJ77" s="463"/>
      <c r="JTL77" s="457"/>
      <c r="JTM77" s="461"/>
      <c r="JTN77" s="461"/>
      <c r="JTO77" s="462"/>
      <c r="JTP77" s="462"/>
      <c r="JTQ77" s="462"/>
      <c r="JTR77" s="463"/>
      <c r="JTT77" s="457"/>
      <c r="JTU77" s="461"/>
      <c r="JTV77" s="461"/>
      <c r="JTW77" s="462"/>
      <c r="JTX77" s="462"/>
      <c r="JTY77" s="462"/>
      <c r="JTZ77" s="463"/>
      <c r="JUB77" s="457"/>
      <c r="JUC77" s="461"/>
      <c r="JUD77" s="461"/>
      <c r="JUE77" s="462"/>
      <c r="JUF77" s="462"/>
      <c r="JUG77" s="462"/>
      <c r="JUH77" s="463"/>
      <c r="JUJ77" s="457"/>
      <c r="JUK77" s="461"/>
      <c r="JUL77" s="461"/>
      <c r="JUM77" s="462"/>
      <c r="JUN77" s="462"/>
      <c r="JUO77" s="462"/>
      <c r="JUP77" s="463"/>
      <c r="JUR77" s="457"/>
      <c r="JUS77" s="461"/>
      <c r="JUT77" s="461"/>
      <c r="JUU77" s="462"/>
      <c r="JUV77" s="462"/>
      <c r="JUW77" s="462"/>
      <c r="JUX77" s="463"/>
      <c r="JUZ77" s="457"/>
      <c r="JVA77" s="461"/>
      <c r="JVB77" s="461"/>
      <c r="JVC77" s="462"/>
      <c r="JVD77" s="462"/>
      <c r="JVE77" s="462"/>
      <c r="JVF77" s="463"/>
      <c r="JVH77" s="457"/>
      <c r="JVI77" s="461"/>
      <c r="JVJ77" s="461"/>
      <c r="JVK77" s="462"/>
      <c r="JVL77" s="462"/>
      <c r="JVM77" s="462"/>
      <c r="JVN77" s="463"/>
      <c r="JVP77" s="457"/>
      <c r="JVQ77" s="461"/>
      <c r="JVR77" s="461"/>
      <c r="JVS77" s="462"/>
      <c r="JVT77" s="462"/>
      <c r="JVU77" s="462"/>
      <c r="JVV77" s="463"/>
      <c r="JVX77" s="457"/>
      <c r="JVY77" s="461"/>
      <c r="JVZ77" s="461"/>
      <c r="JWA77" s="462"/>
      <c r="JWB77" s="462"/>
      <c r="JWC77" s="462"/>
      <c r="JWD77" s="463"/>
      <c r="JWF77" s="457"/>
      <c r="JWG77" s="461"/>
      <c r="JWH77" s="461"/>
      <c r="JWI77" s="462"/>
      <c r="JWJ77" s="462"/>
      <c r="JWK77" s="462"/>
      <c r="JWL77" s="463"/>
      <c r="JWN77" s="457"/>
      <c r="JWO77" s="461"/>
      <c r="JWP77" s="461"/>
      <c r="JWQ77" s="462"/>
      <c r="JWR77" s="462"/>
      <c r="JWS77" s="462"/>
      <c r="JWT77" s="463"/>
      <c r="JWV77" s="457"/>
      <c r="JWW77" s="461"/>
      <c r="JWX77" s="461"/>
      <c r="JWY77" s="462"/>
      <c r="JWZ77" s="462"/>
      <c r="JXA77" s="462"/>
      <c r="JXB77" s="463"/>
      <c r="JXD77" s="457"/>
      <c r="JXE77" s="461"/>
      <c r="JXF77" s="461"/>
      <c r="JXG77" s="462"/>
      <c r="JXH77" s="462"/>
      <c r="JXI77" s="462"/>
      <c r="JXJ77" s="463"/>
      <c r="JXL77" s="457"/>
      <c r="JXM77" s="461"/>
      <c r="JXN77" s="461"/>
      <c r="JXO77" s="462"/>
      <c r="JXP77" s="462"/>
      <c r="JXQ77" s="462"/>
      <c r="JXR77" s="463"/>
      <c r="JXT77" s="457"/>
      <c r="JXU77" s="461"/>
      <c r="JXV77" s="461"/>
      <c r="JXW77" s="462"/>
      <c r="JXX77" s="462"/>
      <c r="JXY77" s="462"/>
      <c r="JXZ77" s="463"/>
      <c r="JYB77" s="457"/>
      <c r="JYC77" s="461"/>
      <c r="JYD77" s="461"/>
      <c r="JYE77" s="462"/>
      <c r="JYF77" s="462"/>
      <c r="JYG77" s="462"/>
      <c r="JYH77" s="463"/>
      <c r="JYJ77" s="457"/>
      <c r="JYK77" s="461"/>
      <c r="JYL77" s="461"/>
      <c r="JYM77" s="462"/>
      <c r="JYN77" s="462"/>
      <c r="JYO77" s="462"/>
      <c r="JYP77" s="463"/>
      <c r="JYR77" s="457"/>
      <c r="JYS77" s="461"/>
      <c r="JYT77" s="461"/>
      <c r="JYU77" s="462"/>
      <c r="JYV77" s="462"/>
      <c r="JYW77" s="462"/>
      <c r="JYX77" s="463"/>
      <c r="JYZ77" s="457"/>
      <c r="JZA77" s="461"/>
      <c r="JZB77" s="461"/>
      <c r="JZC77" s="462"/>
      <c r="JZD77" s="462"/>
      <c r="JZE77" s="462"/>
      <c r="JZF77" s="463"/>
      <c r="JZH77" s="457"/>
      <c r="JZI77" s="461"/>
      <c r="JZJ77" s="461"/>
      <c r="JZK77" s="462"/>
      <c r="JZL77" s="462"/>
      <c r="JZM77" s="462"/>
      <c r="JZN77" s="463"/>
      <c r="JZP77" s="457"/>
      <c r="JZQ77" s="461"/>
      <c r="JZR77" s="461"/>
      <c r="JZS77" s="462"/>
      <c r="JZT77" s="462"/>
      <c r="JZU77" s="462"/>
      <c r="JZV77" s="463"/>
      <c r="JZX77" s="457"/>
      <c r="JZY77" s="461"/>
      <c r="JZZ77" s="461"/>
      <c r="KAA77" s="462"/>
      <c r="KAB77" s="462"/>
      <c r="KAC77" s="462"/>
      <c r="KAD77" s="463"/>
      <c r="KAF77" s="457"/>
      <c r="KAG77" s="461"/>
      <c r="KAH77" s="461"/>
      <c r="KAI77" s="462"/>
      <c r="KAJ77" s="462"/>
      <c r="KAK77" s="462"/>
      <c r="KAL77" s="463"/>
      <c r="KAN77" s="457"/>
      <c r="KAO77" s="461"/>
      <c r="KAP77" s="461"/>
      <c r="KAQ77" s="462"/>
      <c r="KAR77" s="462"/>
      <c r="KAS77" s="462"/>
      <c r="KAT77" s="463"/>
      <c r="KAV77" s="457"/>
      <c r="KAW77" s="461"/>
      <c r="KAX77" s="461"/>
      <c r="KAY77" s="462"/>
      <c r="KAZ77" s="462"/>
      <c r="KBA77" s="462"/>
      <c r="KBB77" s="463"/>
      <c r="KBD77" s="457"/>
      <c r="KBE77" s="461"/>
      <c r="KBF77" s="461"/>
      <c r="KBG77" s="462"/>
      <c r="KBH77" s="462"/>
      <c r="KBI77" s="462"/>
      <c r="KBJ77" s="463"/>
      <c r="KBL77" s="457"/>
      <c r="KBM77" s="461"/>
      <c r="KBN77" s="461"/>
      <c r="KBO77" s="462"/>
      <c r="KBP77" s="462"/>
      <c r="KBQ77" s="462"/>
      <c r="KBR77" s="463"/>
      <c r="KBT77" s="457"/>
      <c r="KBU77" s="461"/>
      <c r="KBV77" s="461"/>
      <c r="KBW77" s="462"/>
      <c r="KBX77" s="462"/>
      <c r="KBY77" s="462"/>
      <c r="KBZ77" s="463"/>
      <c r="KCB77" s="457"/>
      <c r="KCC77" s="461"/>
      <c r="KCD77" s="461"/>
      <c r="KCE77" s="462"/>
      <c r="KCF77" s="462"/>
      <c r="KCG77" s="462"/>
      <c r="KCH77" s="463"/>
      <c r="KCJ77" s="457"/>
      <c r="KCK77" s="461"/>
      <c r="KCL77" s="461"/>
      <c r="KCM77" s="462"/>
      <c r="KCN77" s="462"/>
      <c r="KCO77" s="462"/>
      <c r="KCP77" s="463"/>
      <c r="KCR77" s="457"/>
      <c r="KCS77" s="461"/>
      <c r="KCT77" s="461"/>
      <c r="KCU77" s="462"/>
      <c r="KCV77" s="462"/>
      <c r="KCW77" s="462"/>
      <c r="KCX77" s="463"/>
      <c r="KCZ77" s="457"/>
      <c r="KDA77" s="461"/>
      <c r="KDB77" s="461"/>
      <c r="KDC77" s="462"/>
      <c r="KDD77" s="462"/>
      <c r="KDE77" s="462"/>
      <c r="KDF77" s="463"/>
      <c r="KDH77" s="457"/>
      <c r="KDI77" s="461"/>
      <c r="KDJ77" s="461"/>
      <c r="KDK77" s="462"/>
      <c r="KDL77" s="462"/>
      <c r="KDM77" s="462"/>
      <c r="KDN77" s="463"/>
      <c r="KDP77" s="457"/>
      <c r="KDQ77" s="461"/>
      <c r="KDR77" s="461"/>
      <c r="KDS77" s="462"/>
      <c r="KDT77" s="462"/>
      <c r="KDU77" s="462"/>
      <c r="KDV77" s="463"/>
      <c r="KDX77" s="457"/>
      <c r="KDY77" s="461"/>
      <c r="KDZ77" s="461"/>
      <c r="KEA77" s="462"/>
      <c r="KEB77" s="462"/>
      <c r="KEC77" s="462"/>
      <c r="KED77" s="463"/>
      <c r="KEF77" s="457"/>
      <c r="KEG77" s="461"/>
      <c r="KEH77" s="461"/>
      <c r="KEI77" s="462"/>
      <c r="KEJ77" s="462"/>
      <c r="KEK77" s="462"/>
      <c r="KEL77" s="463"/>
      <c r="KEN77" s="457"/>
      <c r="KEO77" s="461"/>
      <c r="KEP77" s="461"/>
      <c r="KEQ77" s="462"/>
      <c r="KER77" s="462"/>
      <c r="KES77" s="462"/>
      <c r="KET77" s="463"/>
      <c r="KEV77" s="457"/>
      <c r="KEW77" s="461"/>
      <c r="KEX77" s="461"/>
      <c r="KEY77" s="462"/>
      <c r="KEZ77" s="462"/>
      <c r="KFA77" s="462"/>
      <c r="KFB77" s="463"/>
      <c r="KFD77" s="457"/>
      <c r="KFE77" s="461"/>
      <c r="KFF77" s="461"/>
      <c r="KFG77" s="462"/>
      <c r="KFH77" s="462"/>
      <c r="KFI77" s="462"/>
      <c r="KFJ77" s="463"/>
      <c r="KFL77" s="457"/>
      <c r="KFM77" s="461"/>
      <c r="KFN77" s="461"/>
      <c r="KFO77" s="462"/>
      <c r="KFP77" s="462"/>
      <c r="KFQ77" s="462"/>
      <c r="KFR77" s="463"/>
      <c r="KFT77" s="457"/>
      <c r="KFU77" s="461"/>
      <c r="KFV77" s="461"/>
      <c r="KFW77" s="462"/>
      <c r="KFX77" s="462"/>
      <c r="KFY77" s="462"/>
      <c r="KFZ77" s="463"/>
      <c r="KGB77" s="457"/>
      <c r="KGC77" s="461"/>
      <c r="KGD77" s="461"/>
      <c r="KGE77" s="462"/>
      <c r="KGF77" s="462"/>
      <c r="KGG77" s="462"/>
      <c r="KGH77" s="463"/>
      <c r="KGJ77" s="457"/>
      <c r="KGK77" s="461"/>
      <c r="KGL77" s="461"/>
      <c r="KGM77" s="462"/>
      <c r="KGN77" s="462"/>
      <c r="KGO77" s="462"/>
      <c r="KGP77" s="463"/>
      <c r="KGR77" s="457"/>
      <c r="KGS77" s="461"/>
      <c r="KGT77" s="461"/>
      <c r="KGU77" s="462"/>
      <c r="KGV77" s="462"/>
      <c r="KGW77" s="462"/>
      <c r="KGX77" s="463"/>
      <c r="KGZ77" s="457"/>
      <c r="KHA77" s="461"/>
      <c r="KHB77" s="461"/>
      <c r="KHC77" s="462"/>
      <c r="KHD77" s="462"/>
      <c r="KHE77" s="462"/>
      <c r="KHF77" s="463"/>
      <c r="KHH77" s="457"/>
      <c r="KHI77" s="461"/>
      <c r="KHJ77" s="461"/>
      <c r="KHK77" s="462"/>
      <c r="KHL77" s="462"/>
      <c r="KHM77" s="462"/>
      <c r="KHN77" s="463"/>
      <c r="KHP77" s="457"/>
      <c r="KHQ77" s="461"/>
      <c r="KHR77" s="461"/>
      <c r="KHS77" s="462"/>
      <c r="KHT77" s="462"/>
      <c r="KHU77" s="462"/>
      <c r="KHV77" s="463"/>
      <c r="KHX77" s="457"/>
      <c r="KHY77" s="461"/>
      <c r="KHZ77" s="461"/>
      <c r="KIA77" s="462"/>
      <c r="KIB77" s="462"/>
      <c r="KIC77" s="462"/>
      <c r="KID77" s="463"/>
      <c r="KIF77" s="457"/>
      <c r="KIG77" s="461"/>
      <c r="KIH77" s="461"/>
      <c r="KII77" s="462"/>
      <c r="KIJ77" s="462"/>
      <c r="KIK77" s="462"/>
      <c r="KIL77" s="463"/>
      <c r="KIN77" s="457"/>
      <c r="KIO77" s="461"/>
      <c r="KIP77" s="461"/>
      <c r="KIQ77" s="462"/>
      <c r="KIR77" s="462"/>
      <c r="KIS77" s="462"/>
      <c r="KIT77" s="463"/>
      <c r="KIV77" s="457"/>
      <c r="KIW77" s="461"/>
      <c r="KIX77" s="461"/>
      <c r="KIY77" s="462"/>
      <c r="KIZ77" s="462"/>
      <c r="KJA77" s="462"/>
      <c r="KJB77" s="463"/>
      <c r="KJD77" s="457"/>
      <c r="KJE77" s="461"/>
      <c r="KJF77" s="461"/>
      <c r="KJG77" s="462"/>
      <c r="KJH77" s="462"/>
      <c r="KJI77" s="462"/>
      <c r="KJJ77" s="463"/>
      <c r="KJL77" s="457"/>
      <c r="KJM77" s="461"/>
      <c r="KJN77" s="461"/>
      <c r="KJO77" s="462"/>
      <c r="KJP77" s="462"/>
      <c r="KJQ77" s="462"/>
      <c r="KJR77" s="463"/>
      <c r="KJT77" s="457"/>
      <c r="KJU77" s="461"/>
      <c r="KJV77" s="461"/>
      <c r="KJW77" s="462"/>
      <c r="KJX77" s="462"/>
      <c r="KJY77" s="462"/>
      <c r="KJZ77" s="463"/>
      <c r="KKB77" s="457"/>
      <c r="KKC77" s="461"/>
      <c r="KKD77" s="461"/>
      <c r="KKE77" s="462"/>
      <c r="KKF77" s="462"/>
      <c r="KKG77" s="462"/>
      <c r="KKH77" s="463"/>
      <c r="KKJ77" s="457"/>
      <c r="KKK77" s="461"/>
      <c r="KKL77" s="461"/>
      <c r="KKM77" s="462"/>
      <c r="KKN77" s="462"/>
      <c r="KKO77" s="462"/>
      <c r="KKP77" s="463"/>
      <c r="KKR77" s="457"/>
      <c r="KKS77" s="461"/>
      <c r="KKT77" s="461"/>
      <c r="KKU77" s="462"/>
      <c r="KKV77" s="462"/>
      <c r="KKW77" s="462"/>
      <c r="KKX77" s="463"/>
      <c r="KKZ77" s="457"/>
      <c r="KLA77" s="461"/>
      <c r="KLB77" s="461"/>
      <c r="KLC77" s="462"/>
      <c r="KLD77" s="462"/>
      <c r="KLE77" s="462"/>
      <c r="KLF77" s="463"/>
      <c r="KLH77" s="457"/>
      <c r="KLI77" s="461"/>
      <c r="KLJ77" s="461"/>
      <c r="KLK77" s="462"/>
      <c r="KLL77" s="462"/>
      <c r="KLM77" s="462"/>
      <c r="KLN77" s="463"/>
      <c r="KLP77" s="457"/>
      <c r="KLQ77" s="461"/>
      <c r="KLR77" s="461"/>
      <c r="KLS77" s="462"/>
      <c r="KLT77" s="462"/>
      <c r="KLU77" s="462"/>
      <c r="KLV77" s="463"/>
      <c r="KLX77" s="457"/>
      <c r="KLY77" s="461"/>
      <c r="KLZ77" s="461"/>
      <c r="KMA77" s="462"/>
      <c r="KMB77" s="462"/>
      <c r="KMC77" s="462"/>
      <c r="KMD77" s="463"/>
      <c r="KMF77" s="457"/>
      <c r="KMG77" s="461"/>
      <c r="KMH77" s="461"/>
      <c r="KMI77" s="462"/>
      <c r="KMJ77" s="462"/>
      <c r="KMK77" s="462"/>
      <c r="KML77" s="463"/>
      <c r="KMN77" s="457"/>
      <c r="KMO77" s="461"/>
      <c r="KMP77" s="461"/>
      <c r="KMQ77" s="462"/>
      <c r="KMR77" s="462"/>
      <c r="KMS77" s="462"/>
      <c r="KMT77" s="463"/>
      <c r="KMV77" s="457"/>
      <c r="KMW77" s="461"/>
      <c r="KMX77" s="461"/>
      <c r="KMY77" s="462"/>
      <c r="KMZ77" s="462"/>
      <c r="KNA77" s="462"/>
      <c r="KNB77" s="463"/>
      <c r="KND77" s="457"/>
      <c r="KNE77" s="461"/>
      <c r="KNF77" s="461"/>
      <c r="KNG77" s="462"/>
      <c r="KNH77" s="462"/>
      <c r="KNI77" s="462"/>
      <c r="KNJ77" s="463"/>
      <c r="KNL77" s="457"/>
      <c r="KNM77" s="461"/>
      <c r="KNN77" s="461"/>
      <c r="KNO77" s="462"/>
      <c r="KNP77" s="462"/>
      <c r="KNQ77" s="462"/>
      <c r="KNR77" s="463"/>
      <c r="KNT77" s="457"/>
      <c r="KNU77" s="461"/>
      <c r="KNV77" s="461"/>
      <c r="KNW77" s="462"/>
      <c r="KNX77" s="462"/>
      <c r="KNY77" s="462"/>
      <c r="KNZ77" s="463"/>
      <c r="KOB77" s="457"/>
      <c r="KOC77" s="461"/>
      <c r="KOD77" s="461"/>
      <c r="KOE77" s="462"/>
      <c r="KOF77" s="462"/>
      <c r="KOG77" s="462"/>
      <c r="KOH77" s="463"/>
      <c r="KOJ77" s="457"/>
      <c r="KOK77" s="461"/>
      <c r="KOL77" s="461"/>
      <c r="KOM77" s="462"/>
      <c r="KON77" s="462"/>
      <c r="KOO77" s="462"/>
      <c r="KOP77" s="463"/>
      <c r="KOR77" s="457"/>
      <c r="KOS77" s="461"/>
      <c r="KOT77" s="461"/>
      <c r="KOU77" s="462"/>
      <c r="KOV77" s="462"/>
      <c r="KOW77" s="462"/>
      <c r="KOX77" s="463"/>
      <c r="KOZ77" s="457"/>
      <c r="KPA77" s="461"/>
      <c r="KPB77" s="461"/>
      <c r="KPC77" s="462"/>
      <c r="KPD77" s="462"/>
      <c r="KPE77" s="462"/>
      <c r="KPF77" s="463"/>
      <c r="KPH77" s="457"/>
      <c r="KPI77" s="461"/>
      <c r="KPJ77" s="461"/>
      <c r="KPK77" s="462"/>
      <c r="KPL77" s="462"/>
      <c r="KPM77" s="462"/>
      <c r="KPN77" s="463"/>
      <c r="KPP77" s="457"/>
      <c r="KPQ77" s="461"/>
      <c r="KPR77" s="461"/>
      <c r="KPS77" s="462"/>
      <c r="KPT77" s="462"/>
      <c r="KPU77" s="462"/>
      <c r="KPV77" s="463"/>
      <c r="KPX77" s="457"/>
      <c r="KPY77" s="461"/>
      <c r="KPZ77" s="461"/>
      <c r="KQA77" s="462"/>
      <c r="KQB77" s="462"/>
      <c r="KQC77" s="462"/>
      <c r="KQD77" s="463"/>
      <c r="KQF77" s="457"/>
      <c r="KQG77" s="461"/>
      <c r="KQH77" s="461"/>
      <c r="KQI77" s="462"/>
      <c r="KQJ77" s="462"/>
      <c r="KQK77" s="462"/>
      <c r="KQL77" s="463"/>
      <c r="KQN77" s="457"/>
      <c r="KQO77" s="461"/>
      <c r="KQP77" s="461"/>
      <c r="KQQ77" s="462"/>
      <c r="KQR77" s="462"/>
      <c r="KQS77" s="462"/>
      <c r="KQT77" s="463"/>
      <c r="KQV77" s="457"/>
      <c r="KQW77" s="461"/>
      <c r="KQX77" s="461"/>
      <c r="KQY77" s="462"/>
      <c r="KQZ77" s="462"/>
      <c r="KRA77" s="462"/>
      <c r="KRB77" s="463"/>
      <c r="KRD77" s="457"/>
      <c r="KRE77" s="461"/>
      <c r="KRF77" s="461"/>
      <c r="KRG77" s="462"/>
      <c r="KRH77" s="462"/>
      <c r="KRI77" s="462"/>
      <c r="KRJ77" s="463"/>
      <c r="KRL77" s="457"/>
      <c r="KRM77" s="461"/>
      <c r="KRN77" s="461"/>
      <c r="KRO77" s="462"/>
      <c r="KRP77" s="462"/>
      <c r="KRQ77" s="462"/>
      <c r="KRR77" s="463"/>
      <c r="KRT77" s="457"/>
      <c r="KRU77" s="461"/>
      <c r="KRV77" s="461"/>
      <c r="KRW77" s="462"/>
      <c r="KRX77" s="462"/>
      <c r="KRY77" s="462"/>
      <c r="KRZ77" s="463"/>
      <c r="KSB77" s="457"/>
      <c r="KSC77" s="461"/>
      <c r="KSD77" s="461"/>
      <c r="KSE77" s="462"/>
      <c r="KSF77" s="462"/>
      <c r="KSG77" s="462"/>
      <c r="KSH77" s="463"/>
      <c r="KSJ77" s="457"/>
      <c r="KSK77" s="461"/>
      <c r="KSL77" s="461"/>
      <c r="KSM77" s="462"/>
      <c r="KSN77" s="462"/>
      <c r="KSO77" s="462"/>
      <c r="KSP77" s="463"/>
      <c r="KSR77" s="457"/>
      <c r="KSS77" s="461"/>
      <c r="KST77" s="461"/>
      <c r="KSU77" s="462"/>
      <c r="KSV77" s="462"/>
      <c r="KSW77" s="462"/>
      <c r="KSX77" s="463"/>
      <c r="KSZ77" s="457"/>
      <c r="KTA77" s="461"/>
      <c r="KTB77" s="461"/>
      <c r="KTC77" s="462"/>
      <c r="KTD77" s="462"/>
      <c r="KTE77" s="462"/>
      <c r="KTF77" s="463"/>
      <c r="KTH77" s="457"/>
      <c r="KTI77" s="461"/>
      <c r="KTJ77" s="461"/>
      <c r="KTK77" s="462"/>
      <c r="KTL77" s="462"/>
      <c r="KTM77" s="462"/>
      <c r="KTN77" s="463"/>
      <c r="KTP77" s="457"/>
      <c r="KTQ77" s="461"/>
      <c r="KTR77" s="461"/>
      <c r="KTS77" s="462"/>
      <c r="KTT77" s="462"/>
      <c r="KTU77" s="462"/>
      <c r="KTV77" s="463"/>
      <c r="KTX77" s="457"/>
      <c r="KTY77" s="461"/>
      <c r="KTZ77" s="461"/>
      <c r="KUA77" s="462"/>
      <c r="KUB77" s="462"/>
      <c r="KUC77" s="462"/>
      <c r="KUD77" s="463"/>
      <c r="KUF77" s="457"/>
      <c r="KUG77" s="461"/>
      <c r="KUH77" s="461"/>
      <c r="KUI77" s="462"/>
      <c r="KUJ77" s="462"/>
      <c r="KUK77" s="462"/>
      <c r="KUL77" s="463"/>
      <c r="KUN77" s="457"/>
      <c r="KUO77" s="461"/>
      <c r="KUP77" s="461"/>
      <c r="KUQ77" s="462"/>
      <c r="KUR77" s="462"/>
      <c r="KUS77" s="462"/>
      <c r="KUT77" s="463"/>
      <c r="KUV77" s="457"/>
      <c r="KUW77" s="461"/>
      <c r="KUX77" s="461"/>
      <c r="KUY77" s="462"/>
      <c r="KUZ77" s="462"/>
      <c r="KVA77" s="462"/>
      <c r="KVB77" s="463"/>
      <c r="KVD77" s="457"/>
      <c r="KVE77" s="461"/>
      <c r="KVF77" s="461"/>
      <c r="KVG77" s="462"/>
      <c r="KVH77" s="462"/>
      <c r="KVI77" s="462"/>
      <c r="KVJ77" s="463"/>
      <c r="KVL77" s="457"/>
      <c r="KVM77" s="461"/>
      <c r="KVN77" s="461"/>
      <c r="KVO77" s="462"/>
      <c r="KVP77" s="462"/>
      <c r="KVQ77" s="462"/>
      <c r="KVR77" s="463"/>
      <c r="KVT77" s="457"/>
      <c r="KVU77" s="461"/>
      <c r="KVV77" s="461"/>
      <c r="KVW77" s="462"/>
      <c r="KVX77" s="462"/>
      <c r="KVY77" s="462"/>
      <c r="KVZ77" s="463"/>
      <c r="KWB77" s="457"/>
      <c r="KWC77" s="461"/>
      <c r="KWD77" s="461"/>
      <c r="KWE77" s="462"/>
      <c r="KWF77" s="462"/>
      <c r="KWG77" s="462"/>
      <c r="KWH77" s="463"/>
      <c r="KWJ77" s="457"/>
      <c r="KWK77" s="461"/>
      <c r="KWL77" s="461"/>
      <c r="KWM77" s="462"/>
      <c r="KWN77" s="462"/>
      <c r="KWO77" s="462"/>
      <c r="KWP77" s="463"/>
      <c r="KWR77" s="457"/>
      <c r="KWS77" s="461"/>
      <c r="KWT77" s="461"/>
      <c r="KWU77" s="462"/>
      <c r="KWV77" s="462"/>
      <c r="KWW77" s="462"/>
      <c r="KWX77" s="463"/>
      <c r="KWZ77" s="457"/>
      <c r="KXA77" s="461"/>
      <c r="KXB77" s="461"/>
      <c r="KXC77" s="462"/>
      <c r="KXD77" s="462"/>
      <c r="KXE77" s="462"/>
      <c r="KXF77" s="463"/>
      <c r="KXH77" s="457"/>
      <c r="KXI77" s="461"/>
      <c r="KXJ77" s="461"/>
      <c r="KXK77" s="462"/>
      <c r="KXL77" s="462"/>
      <c r="KXM77" s="462"/>
      <c r="KXN77" s="463"/>
      <c r="KXP77" s="457"/>
      <c r="KXQ77" s="461"/>
      <c r="KXR77" s="461"/>
      <c r="KXS77" s="462"/>
      <c r="KXT77" s="462"/>
      <c r="KXU77" s="462"/>
      <c r="KXV77" s="463"/>
      <c r="KXX77" s="457"/>
      <c r="KXY77" s="461"/>
      <c r="KXZ77" s="461"/>
      <c r="KYA77" s="462"/>
      <c r="KYB77" s="462"/>
      <c r="KYC77" s="462"/>
      <c r="KYD77" s="463"/>
      <c r="KYF77" s="457"/>
      <c r="KYG77" s="461"/>
      <c r="KYH77" s="461"/>
      <c r="KYI77" s="462"/>
      <c r="KYJ77" s="462"/>
      <c r="KYK77" s="462"/>
      <c r="KYL77" s="463"/>
      <c r="KYN77" s="457"/>
      <c r="KYO77" s="461"/>
      <c r="KYP77" s="461"/>
      <c r="KYQ77" s="462"/>
      <c r="KYR77" s="462"/>
      <c r="KYS77" s="462"/>
      <c r="KYT77" s="463"/>
      <c r="KYV77" s="457"/>
      <c r="KYW77" s="461"/>
      <c r="KYX77" s="461"/>
      <c r="KYY77" s="462"/>
      <c r="KYZ77" s="462"/>
      <c r="KZA77" s="462"/>
      <c r="KZB77" s="463"/>
      <c r="KZD77" s="457"/>
      <c r="KZE77" s="461"/>
      <c r="KZF77" s="461"/>
      <c r="KZG77" s="462"/>
      <c r="KZH77" s="462"/>
      <c r="KZI77" s="462"/>
      <c r="KZJ77" s="463"/>
      <c r="KZL77" s="457"/>
      <c r="KZM77" s="461"/>
      <c r="KZN77" s="461"/>
      <c r="KZO77" s="462"/>
      <c r="KZP77" s="462"/>
      <c r="KZQ77" s="462"/>
      <c r="KZR77" s="463"/>
      <c r="KZT77" s="457"/>
      <c r="KZU77" s="461"/>
      <c r="KZV77" s="461"/>
      <c r="KZW77" s="462"/>
      <c r="KZX77" s="462"/>
      <c r="KZY77" s="462"/>
      <c r="KZZ77" s="463"/>
      <c r="LAB77" s="457"/>
      <c r="LAC77" s="461"/>
      <c r="LAD77" s="461"/>
      <c r="LAE77" s="462"/>
      <c r="LAF77" s="462"/>
      <c r="LAG77" s="462"/>
      <c r="LAH77" s="463"/>
      <c r="LAJ77" s="457"/>
      <c r="LAK77" s="461"/>
      <c r="LAL77" s="461"/>
      <c r="LAM77" s="462"/>
      <c r="LAN77" s="462"/>
      <c r="LAO77" s="462"/>
      <c r="LAP77" s="463"/>
      <c r="LAR77" s="457"/>
      <c r="LAS77" s="461"/>
      <c r="LAT77" s="461"/>
      <c r="LAU77" s="462"/>
      <c r="LAV77" s="462"/>
      <c r="LAW77" s="462"/>
      <c r="LAX77" s="463"/>
      <c r="LAZ77" s="457"/>
      <c r="LBA77" s="461"/>
      <c r="LBB77" s="461"/>
      <c r="LBC77" s="462"/>
      <c r="LBD77" s="462"/>
      <c r="LBE77" s="462"/>
      <c r="LBF77" s="463"/>
      <c r="LBH77" s="457"/>
      <c r="LBI77" s="461"/>
      <c r="LBJ77" s="461"/>
      <c r="LBK77" s="462"/>
      <c r="LBL77" s="462"/>
      <c r="LBM77" s="462"/>
      <c r="LBN77" s="463"/>
      <c r="LBP77" s="457"/>
      <c r="LBQ77" s="461"/>
      <c r="LBR77" s="461"/>
      <c r="LBS77" s="462"/>
      <c r="LBT77" s="462"/>
      <c r="LBU77" s="462"/>
      <c r="LBV77" s="463"/>
      <c r="LBX77" s="457"/>
      <c r="LBY77" s="461"/>
      <c r="LBZ77" s="461"/>
      <c r="LCA77" s="462"/>
      <c r="LCB77" s="462"/>
      <c r="LCC77" s="462"/>
      <c r="LCD77" s="463"/>
      <c r="LCF77" s="457"/>
      <c r="LCG77" s="461"/>
      <c r="LCH77" s="461"/>
      <c r="LCI77" s="462"/>
      <c r="LCJ77" s="462"/>
      <c r="LCK77" s="462"/>
      <c r="LCL77" s="463"/>
      <c r="LCN77" s="457"/>
      <c r="LCO77" s="461"/>
      <c r="LCP77" s="461"/>
      <c r="LCQ77" s="462"/>
      <c r="LCR77" s="462"/>
      <c r="LCS77" s="462"/>
      <c r="LCT77" s="463"/>
      <c r="LCV77" s="457"/>
      <c r="LCW77" s="461"/>
      <c r="LCX77" s="461"/>
      <c r="LCY77" s="462"/>
      <c r="LCZ77" s="462"/>
      <c r="LDA77" s="462"/>
      <c r="LDB77" s="463"/>
      <c r="LDD77" s="457"/>
      <c r="LDE77" s="461"/>
      <c r="LDF77" s="461"/>
      <c r="LDG77" s="462"/>
      <c r="LDH77" s="462"/>
      <c r="LDI77" s="462"/>
      <c r="LDJ77" s="463"/>
      <c r="LDL77" s="457"/>
      <c r="LDM77" s="461"/>
      <c r="LDN77" s="461"/>
      <c r="LDO77" s="462"/>
      <c r="LDP77" s="462"/>
      <c r="LDQ77" s="462"/>
      <c r="LDR77" s="463"/>
      <c r="LDT77" s="457"/>
      <c r="LDU77" s="461"/>
      <c r="LDV77" s="461"/>
      <c r="LDW77" s="462"/>
      <c r="LDX77" s="462"/>
      <c r="LDY77" s="462"/>
      <c r="LDZ77" s="463"/>
      <c r="LEB77" s="457"/>
      <c r="LEC77" s="461"/>
      <c r="LED77" s="461"/>
      <c r="LEE77" s="462"/>
      <c r="LEF77" s="462"/>
      <c r="LEG77" s="462"/>
      <c r="LEH77" s="463"/>
      <c r="LEJ77" s="457"/>
      <c r="LEK77" s="461"/>
      <c r="LEL77" s="461"/>
      <c r="LEM77" s="462"/>
      <c r="LEN77" s="462"/>
      <c r="LEO77" s="462"/>
      <c r="LEP77" s="463"/>
      <c r="LER77" s="457"/>
      <c r="LES77" s="461"/>
      <c r="LET77" s="461"/>
      <c r="LEU77" s="462"/>
      <c r="LEV77" s="462"/>
      <c r="LEW77" s="462"/>
      <c r="LEX77" s="463"/>
      <c r="LEZ77" s="457"/>
      <c r="LFA77" s="461"/>
      <c r="LFB77" s="461"/>
      <c r="LFC77" s="462"/>
      <c r="LFD77" s="462"/>
      <c r="LFE77" s="462"/>
      <c r="LFF77" s="463"/>
      <c r="LFH77" s="457"/>
      <c r="LFI77" s="461"/>
      <c r="LFJ77" s="461"/>
      <c r="LFK77" s="462"/>
      <c r="LFL77" s="462"/>
      <c r="LFM77" s="462"/>
      <c r="LFN77" s="463"/>
      <c r="LFP77" s="457"/>
      <c r="LFQ77" s="461"/>
      <c r="LFR77" s="461"/>
      <c r="LFS77" s="462"/>
      <c r="LFT77" s="462"/>
      <c r="LFU77" s="462"/>
      <c r="LFV77" s="463"/>
      <c r="LFX77" s="457"/>
      <c r="LFY77" s="461"/>
      <c r="LFZ77" s="461"/>
      <c r="LGA77" s="462"/>
      <c r="LGB77" s="462"/>
      <c r="LGC77" s="462"/>
      <c r="LGD77" s="463"/>
      <c r="LGF77" s="457"/>
      <c r="LGG77" s="461"/>
      <c r="LGH77" s="461"/>
      <c r="LGI77" s="462"/>
      <c r="LGJ77" s="462"/>
      <c r="LGK77" s="462"/>
      <c r="LGL77" s="463"/>
      <c r="LGN77" s="457"/>
      <c r="LGO77" s="461"/>
      <c r="LGP77" s="461"/>
      <c r="LGQ77" s="462"/>
      <c r="LGR77" s="462"/>
      <c r="LGS77" s="462"/>
      <c r="LGT77" s="463"/>
      <c r="LGV77" s="457"/>
      <c r="LGW77" s="461"/>
      <c r="LGX77" s="461"/>
      <c r="LGY77" s="462"/>
      <c r="LGZ77" s="462"/>
      <c r="LHA77" s="462"/>
      <c r="LHB77" s="463"/>
      <c r="LHD77" s="457"/>
      <c r="LHE77" s="461"/>
      <c r="LHF77" s="461"/>
      <c r="LHG77" s="462"/>
      <c r="LHH77" s="462"/>
      <c r="LHI77" s="462"/>
      <c r="LHJ77" s="463"/>
      <c r="LHL77" s="457"/>
      <c r="LHM77" s="461"/>
      <c r="LHN77" s="461"/>
      <c r="LHO77" s="462"/>
      <c r="LHP77" s="462"/>
      <c r="LHQ77" s="462"/>
      <c r="LHR77" s="463"/>
      <c r="LHT77" s="457"/>
      <c r="LHU77" s="461"/>
      <c r="LHV77" s="461"/>
      <c r="LHW77" s="462"/>
      <c r="LHX77" s="462"/>
      <c r="LHY77" s="462"/>
      <c r="LHZ77" s="463"/>
      <c r="LIB77" s="457"/>
      <c r="LIC77" s="461"/>
      <c r="LID77" s="461"/>
      <c r="LIE77" s="462"/>
      <c r="LIF77" s="462"/>
      <c r="LIG77" s="462"/>
      <c r="LIH77" s="463"/>
      <c r="LIJ77" s="457"/>
      <c r="LIK77" s="461"/>
      <c r="LIL77" s="461"/>
      <c r="LIM77" s="462"/>
      <c r="LIN77" s="462"/>
      <c r="LIO77" s="462"/>
      <c r="LIP77" s="463"/>
      <c r="LIR77" s="457"/>
      <c r="LIS77" s="461"/>
      <c r="LIT77" s="461"/>
      <c r="LIU77" s="462"/>
      <c r="LIV77" s="462"/>
      <c r="LIW77" s="462"/>
      <c r="LIX77" s="463"/>
      <c r="LIZ77" s="457"/>
      <c r="LJA77" s="461"/>
      <c r="LJB77" s="461"/>
      <c r="LJC77" s="462"/>
      <c r="LJD77" s="462"/>
      <c r="LJE77" s="462"/>
      <c r="LJF77" s="463"/>
      <c r="LJH77" s="457"/>
      <c r="LJI77" s="461"/>
      <c r="LJJ77" s="461"/>
      <c r="LJK77" s="462"/>
      <c r="LJL77" s="462"/>
      <c r="LJM77" s="462"/>
      <c r="LJN77" s="463"/>
      <c r="LJP77" s="457"/>
      <c r="LJQ77" s="461"/>
      <c r="LJR77" s="461"/>
      <c r="LJS77" s="462"/>
      <c r="LJT77" s="462"/>
      <c r="LJU77" s="462"/>
      <c r="LJV77" s="463"/>
      <c r="LJX77" s="457"/>
      <c r="LJY77" s="461"/>
      <c r="LJZ77" s="461"/>
      <c r="LKA77" s="462"/>
      <c r="LKB77" s="462"/>
      <c r="LKC77" s="462"/>
      <c r="LKD77" s="463"/>
      <c r="LKF77" s="457"/>
      <c r="LKG77" s="461"/>
      <c r="LKH77" s="461"/>
      <c r="LKI77" s="462"/>
      <c r="LKJ77" s="462"/>
      <c r="LKK77" s="462"/>
      <c r="LKL77" s="463"/>
      <c r="LKN77" s="457"/>
      <c r="LKO77" s="461"/>
      <c r="LKP77" s="461"/>
      <c r="LKQ77" s="462"/>
      <c r="LKR77" s="462"/>
      <c r="LKS77" s="462"/>
      <c r="LKT77" s="463"/>
      <c r="LKV77" s="457"/>
      <c r="LKW77" s="461"/>
      <c r="LKX77" s="461"/>
      <c r="LKY77" s="462"/>
      <c r="LKZ77" s="462"/>
      <c r="LLA77" s="462"/>
      <c r="LLB77" s="463"/>
      <c r="LLD77" s="457"/>
      <c r="LLE77" s="461"/>
      <c r="LLF77" s="461"/>
      <c r="LLG77" s="462"/>
      <c r="LLH77" s="462"/>
      <c r="LLI77" s="462"/>
      <c r="LLJ77" s="463"/>
      <c r="LLL77" s="457"/>
      <c r="LLM77" s="461"/>
      <c r="LLN77" s="461"/>
      <c r="LLO77" s="462"/>
      <c r="LLP77" s="462"/>
      <c r="LLQ77" s="462"/>
      <c r="LLR77" s="463"/>
      <c r="LLT77" s="457"/>
      <c r="LLU77" s="461"/>
      <c r="LLV77" s="461"/>
      <c r="LLW77" s="462"/>
      <c r="LLX77" s="462"/>
      <c r="LLY77" s="462"/>
      <c r="LLZ77" s="463"/>
      <c r="LMB77" s="457"/>
      <c r="LMC77" s="461"/>
      <c r="LMD77" s="461"/>
      <c r="LME77" s="462"/>
      <c r="LMF77" s="462"/>
      <c r="LMG77" s="462"/>
      <c r="LMH77" s="463"/>
      <c r="LMJ77" s="457"/>
      <c r="LMK77" s="461"/>
      <c r="LML77" s="461"/>
      <c r="LMM77" s="462"/>
      <c r="LMN77" s="462"/>
      <c r="LMO77" s="462"/>
      <c r="LMP77" s="463"/>
      <c r="LMR77" s="457"/>
      <c r="LMS77" s="461"/>
      <c r="LMT77" s="461"/>
      <c r="LMU77" s="462"/>
      <c r="LMV77" s="462"/>
      <c r="LMW77" s="462"/>
      <c r="LMX77" s="463"/>
      <c r="LMZ77" s="457"/>
      <c r="LNA77" s="461"/>
      <c r="LNB77" s="461"/>
      <c r="LNC77" s="462"/>
      <c r="LND77" s="462"/>
      <c r="LNE77" s="462"/>
      <c r="LNF77" s="463"/>
      <c r="LNH77" s="457"/>
      <c r="LNI77" s="461"/>
      <c r="LNJ77" s="461"/>
      <c r="LNK77" s="462"/>
      <c r="LNL77" s="462"/>
      <c r="LNM77" s="462"/>
      <c r="LNN77" s="463"/>
      <c r="LNP77" s="457"/>
      <c r="LNQ77" s="461"/>
      <c r="LNR77" s="461"/>
      <c r="LNS77" s="462"/>
      <c r="LNT77" s="462"/>
      <c r="LNU77" s="462"/>
      <c r="LNV77" s="463"/>
      <c r="LNX77" s="457"/>
      <c r="LNY77" s="461"/>
      <c r="LNZ77" s="461"/>
      <c r="LOA77" s="462"/>
      <c r="LOB77" s="462"/>
      <c r="LOC77" s="462"/>
      <c r="LOD77" s="463"/>
      <c r="LOF77" s="457"/>
      <c r="LOG77" s="461"/>
      <c r="LOH77" s="461"/>
      <c r="LOI77" s="462"/>
      <c r="LOJ77" s="462"/>
      <c r="LOK77" s="462"/>
      <c r="LOL77" s="463"/>
      <c r="LON77" s="457"/>
      <c r="LOO77" s="461"/>
      <c r="LOP77" s="461"/>
      <c r="LOQ77" s="462"/>
      <c r="LOR77" s="462"/>
      <c r="LOS77" s="462"/>
      <c r="LOT77" s="463"/>
      <c r="LOV77" s="457"/>
      <c r="LOW77" s="461"/>
      <c r="LOX77" s="461"/>
      <c r="LOY77" s="462"/>
      <c r="LOZ77" s="462"/>
      <c r="LPA77" s="462"/>
      <c r="LPB77" s="463"/>
      <c r="LPD77" s="457"/>
      <c r="LPE77" s="461"/>
      <c r="LPF77" s="461"/>
      <c r="LPG77" s="462"/>
      <c r="LPH77" s="462"/>
      <c r="LPI77" s="462"/>
      <c r="LPJ77" s="463"/>
      <c r="LPL77" s="457"/>
      <c r="LPM77" s="461"/>
      <c r="LPN77" s="461"/>
      <c r="LPO77" s="462"/>
      <c r="LPP77" s="462"/>
      <c r="LPQ77" s="462"/>
      <c r="LPR77" s="463"/>
      <c r="LPT77" s="457"/>
      <c r="LPU77" s="461"/>
      <c r="LPV77" s="461"/>
      <c r="LPW77" s="462"/>
      <c r="LPX77" s="462"/>
      <c r="LPY77" s="462"/>
      <c r="LPZ77" s="463"/>
      <c r="LQB77" s="457"/>
      <c r="LQC77" s="461"/>
      <c r="LQD77" s="461"/>
      <c r="LQE77" s="462"/>
      <c r="LQF77" s="462"/>
      <c r="LQG77" s="462"/>
      <c r="LQH77" s="463"/>
      <c r="LQJ77" s="457"/>
      <c r="LQK77" s="461"/>
      <c r="LQL77" s="461"/>
      <c r="LQM77" s="462"/>
      <c r="LQN77" s="462"/>
      <c r="LQO77" s="462"/>
      <c r="LQP77" s="463"/>
      <c r="LQR77" s="457"/>
      <c r="LQS77" s="461"/>
      <c r="LQT77" s="461"/>
      <c r="LQU77" s="462"/>
      <c r="LQV77" s="462"/>
      <c r="LQW77" s="462"/>
      <c r="LQX77" s="463"/>
      <c r="LQZ77" s="457"/>
      <c r="LRA77" s="461"/>
      <c r="LRB77" s="461"/>
      <c r="LRC77" s="462"/>
      <c r="LRD77" s="462"/>
      <c r="LRE77" s="462"/>
      <c r="LRF77" s="463"/>
      <c r="LRH77" s="457"/>
      <c r="LRI77" s="461"/>
      <c r="LRJ77" s="461"/>
      <c r="LRK77" s="462"/>
      <c r="LRL77" s="462"/>
      <c r="LRM77" s="462"/>
      <c r="LRN77" s="463"/>
      <c r="LRP77" s="457"/>
      <c r="LRQ77" s="461"/>
      <c r="LRR77" s="461"/>
      <c r="LRS77" s="462"/>
      <c r="LRT77" s="462"/>
      <c r="LRU77" s="462"/>
      <c r="LRV77" s="463"/>
      <c r="LRX77" s="457"/>
      <c r="LRY77" s="461"/>
      <c r="LRZ77" s="461"/>
      <c r="LSA77" s="462"/>
      <c r="LSB77" s="462"/>
      <c r="LSC77" s="462"/>
      <c r="LSD77" s="463"/>
      <c r="LSF77" s="457"/>
      <c r="LSG77" s="461"/>
      <c r="LSH77" s="461"/>
      <c r="LSI77" s="462"/>
      <c r="LSJ77" s="462"/>
      <c r="LSK77" s="462"/>
      <c r="LSL77" s="463"/>
      <c r="LSN77" s="457"/>
      <c r="LSO77" s="461"/>
      <c r="LSP77" s="461"/>
      <c r="LSQ77" s="462"/>
      <c r="LSR77" s="462"/>
      <c r="LSS77" s="462"/>
      <c r="LST77" s="463"/>
      <c r="LSV77" s="457"/>
      <c r="LSW77" s="461"/>
      <c r="LSX77" s="461"/>
      <c r="LSY77" s="462"/>
      <c r="LSZ77" s="462"/>
      <c r="LTA77" s="462"/>
      <c r="LTB77" s="463"/>
      <c r="LTD77" s="457"/>
      <c r="LTE77" s="461"/>
      <c r="LTF77" s="461"/>
      <c r="LTG77" s="462"/>
      <c r="LTH77" s="462"/>
      <c r="LTI77" s="462"/>
      <c r="LTJ77" s="463"/>
      <c r="LTL77" s="457"/>
      <c r="LTM77" s="461"/>
      <c r="LTN77" s="461"/>
      <c r="LTO77" s="462"/>
      <c r="LTP77" s="462"/>
      <c r="LTQ77" s="462"/>
      <c r="LTR77" s="463"/>
      <c r="LTT77" s="457"/>
      <c r="LTU77" s="461"/>
      <c r="LTV77" s="461"/>
      <c r="LTW77" s="462"/>
      <c r="LTX77" s="462"/>
      <c r="LTY77" s="462"/>
      <c r="LTZ77" s="463"/>
      <c r="LUB77" s="457"/>
      <c r="LUC77" s="461"/>
      <c r="LUD77" s="461"/>
      <c r="LUE77" s="462"/>
      <c r="LUF77" s="462"/>
      <c r="LUG77" s="462"/>
      <c r="LUH77" s="463"/>
      <c r="LUJ77" s="457"/>
      <c r="LUK77" s="461"/>
      <c r="LUL77" s="461"/>
      <c r="LUM77" s="462"/>
      <c r="LUN77" s="462"/>
      <c r="LUO77" s="462"/>
      <c r="LUP77" s="463"/>
      <c r="LUR77" s="457"/>
      <c r="LUS77" s="461"/>
      <c r="LUT77" s="461"/>
      <c r="LUU77" s="462"/>
      <c r="LUV77" s="462"/>
      <c r="LUW77" s="462"/>
      <c r="LUX77" s="463"/>
      <c r="LUZ77" s="457"/>
      <c r="LVA77" s="461"/>
      <c r="LVB77" s="461"/>
      <c r="LVC77" s="462"/>
      <c r="LVD77" s="462"/>
      <c r="LVE77" s="462"/>
      <c r="LVF77" s="463"/>
      <c r="LVH77" s="457"/>
      <c r="LVI77" s="461"/>
      <c r="LVJ77" s="461"/>
      <c r="LVK77" s="462"/>
      <c r="LVL77" s="462"/>
      <c r="LVM77" s="462"/>
      <c r="LVN77" s="463"/>
      <c r="LVP77" s="457"/>
      <c r="LVQ77" s="461"/>
      <c r="LVR77" s="461"/>
      <c r="LVS77" s="462"/>
      <c r="LVT77" s="462"/>
      <c r="LVU77" s="462"/>
      <c r="LVV77" s="463"/>
      <c r="LVX77" s="457"/>
      <c r="LVY77" s="461"/>
      <c r="LVZ77" s="461"/>
      <c r="LWA77" s="462"/>
      <c r="LWB77" s="462"/>
      <c r="LWC77" s="462"/>
      <c r="LWD77" s="463"/>
      <c r="LWF77" s="457"/>
      <c r="LWG77" s="461"/>
      <c r="LWH77" s="461"/>
      <c r="LWI77" s="462"/>
      <c r="LWJ77" s="462"/>
      <c r="LWK77" s="462"/>
      <c r="LWL77" s="463"/>
      <c r="LWN77" s="457"/>
      <c r="LWO77" s="461"/>
      <c r="LWP77" s="461"/>
      <c r="LWQ77" s="462"/>
      <c r="LWR77" s="462"/>
      <c r="LWS77" s="462"/>
      <c r="LWT77" s="463"/>
      <c r="LWV77" s="457"/>
      <c r="LWW77" s="461"/>
      <c r="LWX77" s="461"/>
      <c r="LWY77" s="462"/>
      <c r="LWZ77" s="462"/>
      <c r="LXA77" s="462"/>
      <c r="LXB77" s="463"/>
      <c r="LXD77" s="457"/>
      <c r="LXE77" s="461"/>
      <c r="LXF77" s="461"/>
      <c r="LXG77" s="462"/>
      <c r="LXH77" s="462"/>
      <c r="LXI77" s="462"/>
      <c r="LXJ77" s="463"/>
      <c r="LXL77" s="457"/>
      <c r="LXM77" s="461"/>
      <c r="LXN77" s="461"/>
      <c r="LXO77" s="462"/>
      <c r="LXP77" s="462"/>
      <c r="LXQ77" s="462"/>
      <c r="LXR77" s="463"/>
      <c r="LXT77" s="457"/>
      <c r="LXU77" s="461"/>
      <c r="LXV77" s="461"/>
      <c r="LXW77" s="462"/>
      <c r="LXX77" s="462"/>
      <c r="LXY77" s="462"/>
      <c r="LXZ77" s="463"/>
      <c r="LYB77" s="457"/>
      <c r="LYC77" s="461"/>
      <c r="LYD77" s="461"/>
      <c r="LYE77" s="462"/>
      <c r="LYF77" s="462"/>
      <c r="LYG77" s="462"/>
      <c r="LYH77" s="463"/>
      <c r="LYJ77" s="457"/>
      <c r="LYK77" s="461"/>
      <c r="LYL77" s="461"/>
      <c r="LYM77" s="462"/>
      <c r="LYN77" s="462"/>
      <c r="LYO77" s="462"/>
      <c r="LYP77" s="463"/>
      <c r="LYR77" s="457"/>
      <c r="LYS77" s="461"/>
      <c r="LYT77" s="461"/>
      <c r="LYU77" s="462"/>
      <c r="LYV77" s="462"/>
      <c r="LYW77" s="462"/>
      <c r="LYX77" s="463"/>
      <c r="LYZ77" s="457"/>
      <c r="LZA77" s="461"/>
      <c r="LZB77" s="461"/>
      <c r="LZC77" s="462"/>
      <c r="LZD77" s="462"/>
      <c r="LZE77" s="462"/>
      <c r="LZF77" s="463"/>
      <c r="LZH77" s="457"/>
      <c r="LZI77" s="461"/>
      <c r="LZJ77" s="461"/>
      <c r="LZK77" s="462"/>
      <c r="LZL77" s="462"/>
      <c r="LZM77" s="462"/>
      <c r="LZN77" s="463"/>
      <c r="LZP77" s="457"/>
      <c r="LZQ77" s="461"/>
      <c r="LZR77" s="461"/>
      <c r="LZS77" s="462"/>
      <c r="LZT77" s="462"/>
      <c r="LZU77" s="462"/>
      <c r="LZV77" s="463"/>
      <c r="LZX77" s="457"/>
      <c r="LZY77" s="461"/>
      <c r="LZZ77" s="461"/>
      <c r="MAA77" s="462"/>
      <c r="MAB77" s="462"/>
      <c r="MAC77" s="462"/>
      <c r="MAD77" s="463"/>
      <c r="MAF77" s="457"/>
      <c r="MAG77" s="461"/>
      <c r="MAH77" s="461"/>
      <c r="MAI77" s="462"/>
      <c r="MAJ77" s="462"/>
      <c r="MAK77" s="462"/>
      <c r="MAL77" s="463"/>
      <c r="MAN77" s="457"/>
      <c r="MAO77" s="461"/>
      <c r="MAP77" s="461"/>
      <c r="MAQ77" s="462"/>
      <c r="MAR77" s="462"/>
      <c r="MAS77" s="462"/>
      <c r="MAT77" s="463"/>
      <c r="MAV77" s="457"/>
      <c r="MAW77" s="461"/>
      <c r="MAX77" s="461"/>
      <c r="MAY77" s="462"/>
      <c r="MAZ77" s="462"/>
      <c r="MBA77" s="462"/>
      <c r="MBB77" s="463"/>
      <c r="MBD77" s="457"/>
      <c r="MBE77" s="461"/>
      <c r="MBF77" s="461"/>
      <c r="MBG77" s="462"/>
      <c r="MBH77" s="462"/>
      <c r="MBI77" s="462"/>
      <c r="MBJ77" s="463"/>
      <c r="MBL77" s="457"/>
      <c r="MBM77" s="461"/>
      <c r="MBN77" s="461"/>
      <c r="MBO77" s="462"/>
      <c r="MBP77" s="462"/>
      <c r="MBQ77" s="462"/>
      <c r="MBR77" s="463"/>
      <c r="MBT77" s="457"/>
      <c r="MBU77" s="461"/>
      <c r="MBV77" s="461"/>
      <c r="MBW77" s="462"/>
      <c r="MBX77" s="462"/>
      <c r="MBY77" s="462"/>
      <c r="MBZ77" s="463"/>
      <c r="MCB77" s="457"/>
      <c r="MCC77" s="461"/>
      <c r="MCD77" s="461"/>
      <c r="MCE77" s="462"/>
      <c r="MCF77" s="462"/>
      <c r="MCG77" s="462"/>
      <c r="MCH77" s="463"/>
      <c r="MCJ77" s="457"/>
      <c r="MCK77" s="461"/>
      <c r="MCL77" s="461"/>
      <c r="MCM77" s="462"/>
      <c r="MCN77" s="462"/>
      <c r="MCO77" s="462"/>
      <c r="MCP77" s="463"/>
      <c r="MCR77" s="457"/>
      <c r="MCS77" s="461"/>
      <c r="MCT77" s="461"/>
      <c r="MCU77" s="462"/>
      <c r="MCV77" s="462"/>
      <c r="MCW77" s="462"/>
      <c r="MCX77" s="463"/>
      <c r="MCZ77" s="457"/>
      <c r="MDA77" s="461"/>
      <c r="MDB77" s="461"/>
      <c r="MDC77" s="462"/>
      <c r="MDD77" s="462"/>
      <c r="MDE77" s="462"/>
      <c r="MDF77" s="463"/>
      <c r="MDH77" s="457"/>
      <c r="MDI77" s="461"/>
      <c r="MDJ77" s="461"/>
      <c r="MDK77" s="462"/>
      <c r="MDL77" s="462"/>
      <c r="MDM77" s="462"/>
      <c r="MDN77" s="463"/>
      <c r="MDP77" s="457"/>
      <c r="MDQ77" s="461"/>
      <c r="MDR77" s="461"/>
      <c r="MDS77" s="462"/>
      <c r="MDT77" s="462"/>
      <c r="MDU77" s="462"/>
      <c r="MDV77" s="463"/>
      <c r="MDX77" s="457"/>
      <c r="MDY77" s="461"/>
      <c r="MDZ77" s="461"/>
      <c r="MEA77" s="462"/>
      <c r="MEB77" s="462"/>
      <c r="MEC77" s="462"/>
      <c r="MED77" s="463"/>
      <c r="MEF77" s="457"/>
      <c r="MEG77" s="461"/>
      <c r="MEH77" s="461"/>
      <c r="MEI77" s="462"/>
      <c r="MEJ77" s="462"/>
      <c r="MEK77" s="462"/>
      <c r="MEL77" s="463"/>
      <c r="MEN77" s="457"/>
      <c r="MEO77" s="461"/>
      <c r="MEP77" s="461"/>
      <c r="MEQ77" s="462"/>
      <c r="MER77" s="462"/>
      <c r="MES77" s="462"/>
      <c r="MET77" s="463"/>
      <c r="MEV77" s="457"/>
      <c r="MEW77" s="461"/>
      <c r="MEX77" s="461"/>
      <c r="MEY77" s="462"/>
      <c r="MEZ77" s="462"/>
      <c r="MFA77" s="462"/>
      <c r="MFB77" s="463"/>
      <c r="MFD77" s="457"/>
      <c r="MFE77" s="461"/>
      <c r="MFF77" s="461"/>
      <c r="MFG77" s="462"/>
      <c r="MFH77" s="462"/>
      <c r="MFI77" s="462"/>
      <c r="MFJ77" s="463"/>
      <c r="MFL77" s="457"/>
      <c r="MFM77" s="461"/>
      <c r="MFN77" s="461"/>
      <c r="MFO77" s="462"/>
      <c r="MFP77" s="462"/>
      <c r="MFQ77" s="462"/>
      <c r="MFR77" s="463"/>
      <c r="MFT77" s="457"/>
      <c r="MFU77" s="461"/>
      <c r="MFV77" s="461"/>
      <c r="MFW77" s="462"/>
      <c r="MFX77" s="462"/>
      <c r="MFY77" s="462"/>
      <c r="MFZ77" s="463"/>
      <c r="MGB77" s="457"/>
      <c r="MGC77" s="461"/>
      <c r="MGD77" s="461"/>
      <c r="MGE77" s="462"/>
      <c r="MGF77" s="462"/>
      <c r="MGG77" s="462"/>
      <c r="MGH77" s="463"/>
      <c r="MGJ77" s="457"/>
      <c r="MGK77" s="461"/>
      <c r="MGL77" s="461"/>
      <c r="MGM77" s="462"/>
      <c r="MGN77" s="462"/>
      <c r="MGO77" s="462"/>
      <c r="MGP77" s="463"/>
      <c r="MGR77" s="457"/>
      <c r="MGS77" s="461"/>
      <c r="MGT77" s="461"/>
      <c r="MGU77" s="462"/>
      <c r="MGV77" s="462"/>
      <c r="MGW77" s="462"/>
      <c r="MGX77" s="463"/>
      <c r="MGZ77" s="457"/>
      <c r="MHA77" s="461"/>
      <c r="MHB77" s="461"/>
      <c r="MHC77" s="462"/>
      <c r="MHD77" s="462"/>
      <c r="MHE77" s="462"/>
      <c r="MHF77" s="463"/>
      <c r="MHH77" s="457"/>
      <c r="MHI77" s="461"/>
      <c r="MHJ77" s="461"/>
      <c r="MHK77" s="462"/>
      <c r="MHL77" s="462"/>
      <c r="MHM77" s="462"/>
      <c r="MHN77" s="463"/>
      <c r="MHP77" s="457"/>
      <c r="MHQ77" s="461"/>
      <c r="MHR77" s="461"/>
      <c r="MHS77" s="462"/>
      <c r="MHT77" s="462"/>
      <c r="MHU77" s="462"/>
      <c r="MHV77" s="463"/>
      <c r="MHX77" s="457"/>
      <c r="MHY77" s="461"/>
      <c r="MHZ77" s="461"/>
      <c r="MIA77" s="462"/>
      <c r="MIB77" s="462"/>
      <c r="MIC77" s="462"/>
      <c r="MID77" s="463"/>
      <c r="MIF77" s="457"/>
      <c r="MIG77" s="461"/>
      <c r="MIH77" s="461"/>
      <c r="MII77" s="462"/>
      <c r="MIJ77" s="462"/>
      <c r="MIK77" s="462"/>
      <c r="MIL77" s="463"/>
      <c r="MIN77" s="457"/>
      <c r="MIO77" s="461"/>
      <c r="MIP77" s="461"/>
      <c r="MIQ77" s="462"/>
      <c r="MIR77" s="462"/>
      <c r="MIS77" s="462"/>
      <c r="MIT77" s="463"/>
      <c r="MIV77" s="457"/>
      <c r="MIW77" s="461"/>
      <c r="MIX77" s="461"/>
      <c r="MIY77" s="462"/>
      <c r="MIZ77" s="462"/>
      <c r="MJA77" s="462"/>
      <c r="MJB77" s="463"/>
      <c r="MJD77" s="457"/>
      <c r="MJE77" s="461"/>
      <c r="MJF77" s="461"/>
      <c r="MJG77" s="462"/>
      <c r="MJH77" s="462"/>
      <c r="MJI77" s="462"/>
      <c r="MJJ77" s="463"/>
      <c r="MJL77" s="457"/>
      <c r="MJM77" s="461"/>
      <c r="MJN77" s="461"/>
      <c r="MJO77" s="462"/>
      <c r="MJP77" s="462"/>
      <c r="MJQ77" s="462"/>
      <c r="MJR77" s="463"/>
      <c r="MJT77" s="457"/>
      <c r="MJU77" s="461"/>
      <c r="MJV77" s="461"/>
      <c r="MJW77" s="462"/>
      <c r="MJX77" s="462"/>
      <c r="MJY77" s="462"/>
      <c r="MJZ77" s="463"/>
      <c r="MKB77" s="457"/>
      <c r="MKC77" s="461"/>
      <c r="MKD77" s="461"/>
      <c r="MKE77" s="462"/>
      <c r="MKF77" s="462"/>
      <c r="MKG77" s="462"/>
      <c r="MKH77" s="463"/>
      <c r="MKJ77" s="457"/>
      <c r="MKK77" s="461"/>
      <c r="MKL77" s="461"/>
      <c r="MKM77" s="462"/>
      <c r="MKN77" s="462"/>
      <c r="MKO77" s="462"/>
      <c r="MKP77" s="463"/>
      <c r="MKR77" s="457"/>
      <c r="MKS77" s="461"/>
      <c r="MKT77" s="461"/>
      <c r="MKU77" s="462"/>
      <c r="MKV77" s="462"/>
      <c r="MKW77" s="462"/>
      <c r="MKX77" s="463"/>
      <c r="MKZ77" s="457"/>
      <c r="MLA77" s="461"/>
      <c r="MLB77" s="461"/>
      <c r="MLC77" s="462"/>
      <c r="MLD77" s="462"/>
      <c r="MLE77" s="462"/>
      <c r="MLF77" s="463"/>
      <c r="MLH77" s="457"/>
      <c r="MLI77" s="461"/>
      <c r="MLJ77" s="461"/>
      <c r="MLK77" s="462"/>
      <c r="MLL77" s="462"/>
      <c r="MLM77" s="462"/>
      <c r="MLN77" s="463"/>
      <c r="MLP77" s="457"/>
      <c r="MLQ77" s="461"/>
      <c r="MLR77" s="461"/>
      <c r="MLS77" s="462"/>
      <c r="MLT77" s="462"/>
      <c r="MLU77" s="462"/>
      <c r="MLV77" s="463"/>
      <c r="MLX77" s="457"/>
      <c r="MLY77" s="461"/>
      <c r="MLZ77" s="461"/>
      <c r="MMA77" s="462"/>
      <c r="MMB77" s="462"/>
      <c r="MMC77" s="462"/>
      <c r="MMD77" s="463"/>
      <c r="MMF77" s="457"/>
      <c r="MMG77" s="461"/>
      <c r="MMH77" s="461"/>
      <c r="MMI77" s="462"/>
      <c r="MMJ77" s="462"/>
      <c r="MMK77" s="462"/>
      <c r="MML77" s="463"/>
      <c r="MMN77" s="457"/>
      <c r="MMO77" s="461"/>
      <c r="MMP77" s="461"/>
      <c r="MMQ77" s="462"/>
      <c r="MMR77" s="462"/>
      <c r="MMS77" s="462"/>
      <c r="MMT77" s="463"/>
      <c r="MMV77" s="457"/>
      <c r="MMW77" s="461"/>
      <c r="MMX77" s="461"/>
      <c r="MMY77" s="462"/>
      <c r="MMZ77" s="462"/>
      <c r="MNA77" s="462"/>
      <c r="MNB77" s="463"/>
      <c r="MND77" s="457"/>
      <c r="MNE77" s="461"/>
      <c r="MNF77" s="461"/>
      <c r="MNG77" s="462"/>
      <c r="MNH77" s="462"/>
      <c r="MNI77" s="462"/>
      <c r="MNJ77" s="463"/>
      <c r="MNL77" s="457"/>
      <c r="MNM77" s="461"/>
      <c r="MNN77" s="461"/>
      <c r="MNO77" s="462"/>
      <c r="MNP77" s="462"/>
      <c r="MNQ77" s="462"/>
      <c r="MNR77" s="463"/>
      <c r="MNT77" s="457"/>
      <c r="MNU77" s="461"/>
      <c r="MNV77" s="461"/>
      <c r="MNW77" s="462"/>
      <c r="MNX77" s="462"/>
      <c r="MNY77" s="462"/>
      <c r="MNZ77" s="463"/>
      <c r="MOB77" s="457"/>
      <c r="MOC77" s="461"/>
      <c r="MOD77" s="461"/>
      <c r="MOE77" s="462"/>
      <c r="MOF77" s="462"/>
      <c r="MOG77" s="462"/>
      <c r="MOH77" s="463"/>
      <c r="MOJ77" s="457"/>
      <c r="MOK77" s="461"/>
      <c r="MOL77" s="461"/>
      <c r="MOM77" s="462"/>
      <c r="MON77" s="462"/>
      <c r="MOO77" s="462"/>
      <c r="MOP77" s="463"/>
      <c r="MOR77" s="457"/>
      <c r="MOS77" s="461"/>
      <c r="MOT77" s="461"/>
      <c r="MOU77" s="462"/>
      <c r="MOV77" s="462"/>
      <c r="MOW77" s="462"/>
      <c r="MOX77" s="463"/>
      <c r="MOZ77" s="457"/>
      <c r="MPA77" s="461"/>
      <c r="MPB77" s="461"/>
      <c r="MPC77" s="462"/>
      <c r="MPD77" s="462"/>
      <c r="MPE77" s="462"/>
      <c r="MPF77" s="463"/>
      <c r="MPH77" s="457"/>
      <c r="MPI77" s="461"/>
      <c r="MPJ77" s="461"/>
      <c r="MPK77" s="462"/>
      <c r="MPL77" s="462"/>
      <c r="MPM77" s="462"/>
      <c r="MPN77" s="463"/>
      <c r="MPP77" s="457"/>
      <c r="MPQ77" s="461"/>
      <c r="MPR77" s="461"/>
      <c r="MPS77" s="462"/>
      <c r="MPT77" s="462"/>
      <c r="MPU77" s="462"/>
      <c r="MPV77" s="463"/>
      <c r="MPX77" s="457"/>
      <c r="MPY77" s="461"/>
      <c r="MPZ77" s="461"/>
      <c r="MQA77" s="462"/>
      <c r="MQB77" s="462"/>
      <c r="MQC77" s="462"/>
      <c r="MQD77" s="463"/>
      <c r="MQF77" s="457"/>
      <c r="MQG77" s="461"/>
      <c r="MQH77" s="461"/>
      <c r="MQI77" s="462"/>
      <c r="MQJ77" s="462"/>
      <c r="MQK77" s="462"/>
      <c r="MQL77" s="463"/>
      <c r="MQN77" s="457"/>
      <c r="MQO77" s="461"/>
      <c r="MQP77" s="461"/>
      <c r="MQQ77" s="462"/>
      <c r="MQR77" s="462"/>
      <c r="MQS77" s="462"/>
      <c r="MQT77" s="463"/>
      <c r="MQV77" s="457"/>
      <c r="MQW77" s="461"/>
      <c r="MQX77" s="461"/>
      <c r="MQY77" s="462"/>
      <c r="MQZ77" s="462"/>
      <c r="MRA77" s="462"/>
      <c r="MRB77" s="463"/>
      <c r="MRD77" s="457"/>
      <c r="MRE77" s="461"/>
      <c r="MRF77" s="461"/>
      <c r="MRG77" s="462"/>
      <c r="MRH77" s="462"/>
      <c r="MRI77" s="462"/>
      <c r="MRJ77" s="463"/>
      <c r="MRL77" s="457"/>
      <c r="MRM77" s="461"/>
      <c r="MRN77" s="461"/>
      <c r="MRO77" s="462"/>
      <c r="MRP77" s="462"/>
      <c r="MRQ77" s="462"/>
      <c r="MRR77" s="463"/>
      <c r="MRT77" s="457"/>
      <c r="MRU77" s="461"/>
      <c r="MRV77" s="461"/>
      <c r="MRW77" s="462"/>
      <c r="MRX77" s="462"/>
      <c r="MRY77" s="462"/>
      <c r="MRZ77" s="463"/>
      <c r="MSB77" s="457"/>
      <c r="MSC77" s="461"/>
      <c r="MSD77" s="461"/>
      <c r="MSE77" s="462"/>
      <c r="MSF77" s="462"/>
      <c r="MSG77" s="462"/>
      <c r="MSH77" s="463"/>
      <c r="MSJ77" s="457"/>
      <c r="MSK77" s="461"/>
      <c r="MSL77" s="461"/>
      <c r="MSM77" s="462"/>
      <c r="MSN77" s="462"/>
      <c r="MSO77" s="462"/>
      <c r="MSP77" s="463"/>
      <c r="MSR77" s="457"/>
      <c r="MSS77" s="461"/>
      <c r="MST77" s="461"/>
      <c r="MSU77" s="462"/>
      <c r="MSV77" s="462"/>
      <c r="MSW77" s="462"/>
      <c r="MSX77" s="463"/>
      <c r="MSZ77" s="457"/>
      <c r="MTA77" s="461"/>
      <c r="MTB77" s="461"/>
      <c r="MTC77" s="462"/>
      <c r="MTD77" s="462"/>
      <c r="MTE77" s="462"/>
      <c r="MTF77" s="463"/>
      <c r="MTH77" s="457"/>
      <c r="MTI77" s="461"/>
      <c r="MTJ77" s="461"/>
      <c r="MTK77" s="462"/>
      <c r="MTL77" s="462"/>
      <c r="MTM77" s="462"/>
      <c r="MTN77" s="463"/>
      <c r="MTP77" s="457"/>
      <c r="MTQ77" s="461"/>
      <c r="MTR77" s="461"/>
      <c r="MTS77" s="462"/>
      <c r="MTT77" s="462"/>
      <c r="MTU77" s="462"/>
      <c r="MTV77" s="463"/>
      <c r="MTX77" s="457"/>
      <c r="MTY77" s="461"/>
      <c r="MTZ77" s="461"/>
      <c r="MUA77" s="462"/>
      <c r="MUB77" s="462"/>
      <c r="MUC77" s="462"/>
      <c r="MUD77" s="463"/>
      <c r="MUF77" s="457"/>
      <c r="MUG77" s="461"/>
      <c r="MUH77" s="461"/>
      <c r="MUI77" s="462"/>
      <c r="MUJ77" s="462"/>
      <c r="MUK77" s="462"/>
      <c r="MUL77" s="463"/>
      <c r="MUN77" s="457"/>
      <c r="MUO77" s="461"/>
      <c r="MUP77" s="461"/>
      <c r="MUQ77" s="462"/>
      <c r="MUR77" s="462"/>
      <c r="MUS77" s="462"/>
      <c r="MUT77" s="463"/>
      <c r="MUV77" s="457"/>
      <c r="MUW77" s="461"/>
      <c r="MUX77" s="461"/>
      <c r="MUY77" s="462"/>
      <c r="MUZ77" s="462"/>
      <c r="MVA77" s="462"/>
      <c r="MVB77" s="463"/>
      <c r="MVD77" s="457"/>
      <c r="MVE77" s="461"/>
      <c r="MVF77" s="461"/>
      <c r="MVG77" s="462"/>
      <c r="MVH77" s="462"/>
      <c r="MVI77" s="462"/>
      <c r="MVJ77" s="463"/>
      <c r="MVL77" s="457"/>
      <c r="MVM77" s="461"/>
      <c r="MVN77" s="461"/>
      <c r="MVO77" s="462"/>
      <c r="MVP77" s="462"/>
      <c r="MVQ77" s="462"/>
      <c r="MVR77" s="463"/>
      <c r="MVT77" s="457"/>
      <c r="MVU77" s="461"/>
      <c r="MVV77" s="461"/>
      <c r="MVW77" s="462"/>
      <c r="MVX77" s="462"/>
      <c r="MVY77" s="462"/>
      <c r="MVZ77" s="463"/>
      <c r="MWB77" s="457"/>
      <c r="MWC77" s="461"/>
      <c r="MWD77" s="461"/>
      <c r="MWE77" s="462"/>
      <c r="MWF77" s="462"/>
      <c r="MWG77" s="462"/>
      <c r="MWH77" s="463"/>
      <c r="MWJ77" s="457"/>
      <c r="MWK77" s="461"/>
      <c r="MWL77" s="461"/>
      <c r="MWM77" s="462"/>
      <c r="MWN77" s="462"/>
      <c r="MWO77" s="462"/>
      <c r="MWP77" s="463"/>
      <c r="MWR77" s="457"/>
      <c r="MWS77" s="461"/>
      <c r="MWT77" s="461"/>
      <c r="MWU77" s="462"/>
      <c r="MWV77" s="462"/>
      <c r="MWW77" s="462"/>
      <c r="MWX77" s="463"/>
      <c r="MWZ77" s="457"/>
      <c r="MXA77" s="461"/>
      <c r="MXB77" s="461"/>
      <c r="MXC77" s="462"/>
      <c r="MXD77" s="462"/>
      <c r="MXE77" s="462"/>
      <c r="MXF77" s="463"/>
      <c r="MXH77" s="457"/>
      <c r="MXI77" s="461"/>
      <c r="MXJ77" s="461"/>
      <c r="MXK77" s="462"/>
      <c r="MXL77" s="462"/>
      <c r="MXM77" s="462"/>
      <c r="MXN77" s="463"/>
      <c r="MXP77" s="457"/>
      <c r="MXQ77" s="461"/>
      <c r="MXR77" s="461"/>
      <c r="MXS77" s="462"/>
      <c r="MXT77" s="462"/>
      <c r="MXU77" s="462"/>
      <c r="MXV77" s="463"/>
      <c r="MXX77" s="457"/>
      <c r="MXY77" s="461"/>
      <c r="MXZ77" s="461"/>
      <c r="MYA77" s="462"/>
      <c r="MYB77" s="462"/>
      <c r="MYC77" s="462"/>
      <c r="MYD77" s="463"/>
      <c r="MYF77" s="457"/>
      <c r="MYG77" s="461"/>
      <c r="MYH77" s="461"/>
      <c r="MYI77" s="462"/>
      <c r="MYJ77" s="462"/>
      <c r="MYK77" s="462"/>
      <c r="MYL77" s="463"/>
      <c r="MYN77" s="457"/>
      <c r="MYO77" s="461"/>
      <c r="MYP77" s="461"/>
      <c r="MYQ77" s="462"/>
      <c r="MYR77" s="462"/>
      <c r="MYS77" s="462"/>
      <c r="MYT77" s="463"/>
      <c r="MYV77" s="457"/>
      <c r="MYW77" s="461"/>
      <c r="MYX77" s="461"/>
      <c r="MYY77" s="462"/>
      <c r="MYZ77" s="462"/>
      <c r="MZA77" s="462"/>
      <c r="MZB77" s="463"/>
      <c r="MZD77" s="457"/>
      <c r="MZE77" s="461"/>
      <c r="MZF77" s="461"/>
      <c r="MZG77" s="462"/>
      <c r="MZH77" s="462"/>
      <c r="MZI77" s="462"/>
      <c r="MZJ77" s="463"/>
      <c r="MZL77" s="457"/>
      <c r="MZM77" s="461"/>
      <c r="MZN77" s="461"/>
      <c r="MZO77" s="462"/>
      <c r="MZP77" s="462"/>
      <c r="MZQ77" s="462"/>
      <c r="MZR77" s="463"/>
      <c r="MZT77" s="457"/>
      <c r="MZU77" s="461"/>
      <c r="MZV77" s="461"/>
      <c r="MZW77" s="462"/>
      <c r="MZX77" s="462"/>
      <c r="MZY77" s="462"/>
      <c r="MZZ77" s="463"/>
      <c r="NAB77" s="457"/>
      <c r="NAC77" s="461"/>
      <c r="NAD77" s="461"/>
      <c r="NAE77" s="462"/>
      <c r="NAF77" s="462"/>
      <c r="NAG77" s="462"/>
      <c r="NAH77" s="463"/>
      <c r="NAJ77" s="457"/>
      <c r="NAK77" s="461"/>
      <c r="NAL77" s="461"/>
      <c r="NAM77" s="462"/>
      <c r="NAN77" s="462"/>
      <c r="NAO77" s="462"/>
      <c r="NAP77" s="463"/>
      <c r="NAR77" s="457"/>
      <c r="NAS77" s="461"/>
      <c r="NAT77" s="461"/>
      <c r="NAU77" s="462"/>
      <c r="NAV77" s="462"/>
      <c r="NAW77" s="462"/>
      <c r="NAX77" s="463"/>
      <c r="NAZ77" s="457"/>
      <c r="NBA77" s="461"/>
      <c r="NBB77" s="461"/>
      <c r="NBC77" s="462"/>
      <c r="NBD77" s="462"/>
      <c r="NBE77" s="462"/>
      <c r="NBF77" s="463"/>
      <c r="NBH77" s="457"/>
      <c r="NBI77" s="461"/>
      <c r="NBJ77" s="461"/>
      <c r="NBK77" s="462"/>
      <c r="NBL77" s="462"/>
      <c r="NBM77" s="462"/>
      <c r="NBN77" s="463"/>
      <c r="NBP77" s="457"/>
      <c r="NBQ77" s="461"/>
      <c r="NBR77" s="461"/>
      <c r="NBS77" s="462"/>
      <c r="NBT77" s="462"/>
      <c r="NBU77" s="462"/>
      <c r="NBV77" s="463"/>
      <c r="NBX77" s="457"/>
      <c r="NBY77" s="461"/>
      <c r="NBZ77" s="461"/>
      <c r="NCA77" s="462"/>
      <c r="NCB77" s="462"/>
      <c r="NCC77" s="462"/>
      <c r="NCD77" s="463"/>
      <c r="NCF77" s="457"/>
      <c r="NCG77" s="461"/>
      <c r="NCH77" s="461"/>
      <c r="NCI77" s="462"/>
      <c r="NCJ77" s="462"/>
      <c r="NCK77" s="462"/>
      <c r="NCL77" s="463"/>
      <c r="NCN77" s="457"/>
      <c r="NCO77" s="461"/>
      <c r="NCP77" s="461"/>
      <c r="NCQ77" s="462"/>
      <c r="NCR77" s="462"/>
      <c r="NCS77" s="462"/>
      <c r="NCT77" s="463"/>
      <c r="NCV77" s="457"/>
      <c r="NCW77" s="461"/>
      <c r="NCX77" s="461"/>
      <c r="NCY77" s="462"/>
      <c r="NCZ77" s="462"/>
      <c r="NDA77" s="462"/>
      <c r="NDB77" s="463"/>
      <c r="NDD77" s="457"/>
      <c r="NDE77" s="461"/>
      <c r="NDF77" s="461"/>
      <c r="NDG77" s="462"/>
      <c r="NDH77" s="462"/>
      <c r="NDI77" s="462"/>
      <c r="NDJ77" s="463"/>
      <c r="NDL77" s="457"/>
      <c r="NDM77" s="461"/>
      <c r="NDN77" s="461"/>
      <c r="NDO77" s="462"/>
      <c r="NDP77" s="462"/>
      <c r="NDQ77" s="462"/>
      <c r="NDR77" s="463"/>
      <c r="NDT77" s="457"/>
      <c r="NDU77" s="461"/>
      <c r="NDV77" s="461"/>
      <c r="NDW77" s="462"/>
      <c r="NDX77" s="462"/>
      <c r="NDY77" s="462"/>
      <c r="NDZ77" s="463"/>
      <c r="NEB77" s="457"/>
      <c r="NEC77" s="461"/>
      <c r="NED77" s="461"/>
      <c r="NEE77" s="462"/>
      <c r="NEF77" s="462"/>
      <c r="NEG77" s="462"/>
      <c r="NEH77" s="463"/>
      <c r="NEJ77" s="457"/>
      <c r="NEK77" s="461"/>
      <c r="NEL77" s="461"/>
      <c r="NEM77" s="462"/>
      <c r="NEN77" s="462"/>
      <c r="NEO77" s="462"/>
      <c r="NEP77" s="463"/>
      <c r="NER77" s="457"/>
      <c r="NES77" s="461"/>
      <c r="NET77" s="461"/>
      <c r="NEU77" s="462"/>
      <c r="NEV77" s="462"/>
      <c r="NEW77" s="462"/>
      <c r="NEX77" s="463"/>
      <c r="NEZ77" s="457"/>
      <c r="NFA77" s="461"/>
      <c r="NFB77" s="461"/>
      <c r="NFC77" s="462"/>
      <c r="NFD77" s="462"/>
      <c r="NFE77" s="462"/>
      <c r="NFF77" s="463"/>
      <c r="NFH77" s="457"/>
      <c r="NFI77" s="461"/>
      <c r="NFJ77" s="461"/>
      <c r="NFK77" s="462"/>
      <c r="NFL77" s="462"/>
      <c r="NFM77" s="462"/>
      <c r="NFN77" s="463"/>
      <c r="NFP77" s="457"/>
      <c r="NFQ77" s="461"/>
      <c r="NFR77" s="461"/>
      <c r="NFS77" s="462"/>
      <c r="NFT77" s="462"/>
      <c r="NFU77" s="462"/>
      <c r="NFV77" s="463"/>
      <c r="NFX77" s="457"/>
      <c r="NFY77" s="461"/>
      <c r="NFZ77" s="461"/>
      <c r="NGA77" s="462"/>
      <c r="NGB77" s="462"/>
      <c r="NGC77" s="462"/>
      <c r="NGD77" s="463"/>
      <c r="NGF77" s="457"/>
      <c r="NGG77" s="461"/>
      <c r="NGH77" s="461"/>
      <c r="NGI77" s="462"/>
      <c r="NGJ77" s="462"/>
      <c r="NGK77" s="462"/>
      <c r="NGL77" s="463"/>
      <c r="NGN77" s="457"/>
      <c r="NGO77" s="461"/>
      <c r="NGP77" s="461"/>
      <c r="NGQ77" s="462"/>
      <c r="NGR77" s="462"/>
      <c r="NGS77" s="462"/>
      <c r="NGT77" s="463"/>
      <c r="NGV77" s="457"/>
      <c r="NGW77" s="461"/>
      <c r="NGX77" s="461"/>
      <c r="NGY77" s="462"/>
      <c r="NGZ77" s="462"/>
      <c r="NHA77" s="462"/>
      <c r="NHB77" s="463"/>
      <c r="NHD77" s="457"/>
      <c r="NHE77" s="461"/>
      <c r="NHF77" s="461"/>
      <c r="NHG77" s="462"/>
      <c r="NHH77" s="462"/>
      <c r="NHI77" s="462"/>
      <c r="NHJ77" s="463"/>
      <c r="NHL77" s="457"/>
      <c r="NHM77" s="461"/>
      <c r="NHN77" s="461"/>
      <c r="NHO77" s="462"/>
      <c r="NHP77" s="462"/>
      <c r="NHQ77" s="462"/>
      <c r="NHR77" s="463"/>
      <c r="NHT77" s="457"/>
      <c r="NHU77" s="461"/>
      <c r="NHV77" s="461"/>
      <c r="NHW77" s="462"/>
      <c r="NHX77" s="462"/>
      <c r="NHY77" s="462"/>
      <c r="NHZ77" s="463"/>
      <c r="NIB77" s="457"/>
      <c r="NIC77" s="461"/>
      <c r="NID77" s="461"/>
      <c r="NIE77" s="462"/>
      <c r="NIF77" s="462"/>
      <c r="NIG77" s="462"/>
      <c r="NIH77" s="463"/>
      <c r="NIJ77" s="457"/>
      <c r="NIK77" s="461"/>
      <c r="NIL77" s="461"/>
      <c r="NIM77" s="462"/>
      <c r="NIN77" s="462"/>
      <c r="NIO77" s="462"/>
      <c r="NIP77" s="463"/>
      <c r="NIR77" s="457"/>
      <c r="NIS77" s="461"/>
      <c r="NIT77" s="461"/>
      <c r="NIU77" s="462"/>
      <c r="NIV77" s="462"/>
      <c r="NIW77" s="462"/>
      <c r="NIX77" s="463"/>
      <c r="NIZ77" s="457"/>
      <c r="NJA77" s="461"/>
      <c r="NJB77" s="461"/>
      <c r="NJC77" s="462"/>
      <c r="NJD77" s="462"/>
      <c r="NJE77" s="462"/>
      <c r="NJF77" s="463"/>
      <c r="NJH77" s="457"/>
      <c r="NJI77" s="461"/>
      <c r="NJJ77" s="461"/>
      <c r="NJK77" s="462"/>
      <c r="NJL77" s="462"/>
      <c r="NJM77" s="462"/>
      <c r="NJN77" s="463"/>
      <c r="NJP77" s="457"/>
      <c r="NJQ77" s="461"/>
      <c r="NJR77" s="461"/>
      <c r="NJS77" s="462"/>
      <c r="NJT77" s="462"/>
      <c r="NJU77" s="462"/>
      <c r="NJV77" s="463"/>
      <c r="NJX77" s="457"/>
      <c r="NJY77" s="461"/>
      <c r="NJZ77" s="461"/>
      <c r="NKA77" s="462"/>
      <c r="NKB77" s="462"/>
      <c r="NKC77" s="462"/>
      <c r="NKD77" s="463"/>
      <c r="NKF77" s="457"/>
      <c r="NKG77" s="461"/>
      <c r="NKH77" s="461"/>
      <c r="NKI77" s="462"/>
      <c r="NKJ77" s="462"/>
      <c r="NKK77" s="462"/>
      <c r="NKL77" s="463"/>
      <c r="NKN77" s="457"/>
      <c r="NKO77" s="461"/>
      <c r="NKP77" s="461"/>
      <c r="NKQ77" s="462"/>
      <c r="NKR77" s="462"/>
      <c r="NKS77" s="462"/>
      <c r="NKT77" s="463"/>
      <c r="NKV77" s="457"/>
      <c r="NKW77" s="461"/>
      <c r="NKX77" s="461"/>
      <c r="NKY77" s="462"/>
      <c r="NKZ77" s="462"/>
      <c r="NLA77" s="462"/>
      <c r="NLB77" s="463"/>
      <c r="NLD77" s="457"/>
      <c r="NLE77" s="461"/>
      <c r="NLF77" s="461"/>
      <c r="NLG77" s="462"/>
      <c r="NLH77" s="462"/>
      <c r="NLI77" s="462"/>
      <c r="NLJ77" s="463"/>
      <c r="NLL77" s="457"/>
      <c r="NLM77" s="461"/>
      <c r="NLN77" s="461"/>
      <c r="NLO77" s="462"/>
      <c r="NLP77" s="462"/>
      <c r="NLQ77" s="462"/>
      <c r="NLR77" s="463"/>
      <c r="NLT77" s="457"/>
      <c r="NLU77" s="461"/>
      <c r="NLV77" s="461"/>
      <c r="NLW77" s="462"/>
      <c r="NLX77" s="462"/>
      <c r="NLY77" s="462"/>
      <c r="NLZ77" s="463"/>
      <c r="NMB77" s="457"/>
      <c r="NMC77" s="461"/>
      <c r="NMD77" s="461"/>
      <c r="NME77" s="462"/>
      <c r="NMF77" s="462"/>
      <c r="NMG77" s="462"/>
      <c r="NMH77" s="463"/>
      <c r="NMJ77" s="457"/>
      <c r="NMK77" s="461"/>
      <c r="NML77" s="461"/>
      <c r="NMM77" s="462"/>
      <c r="NMN77" s="462"/>
      <c r="NMO77" s="462"/>
      <c r="NMP77" s="463"/>
      <c r="NMR77" s="457"/>
      <c r="NMS77" s="461"/>
      <c r="NMT77" s="461"/>
      <c r="NMU77" s="462"/>
      <c r="NMV77" s="462"/>
      <c r="NMW77" s="462"/>
      <c r="NMX77" s="463"/>
      <c r="NMZ77" s="457"/>
      <c r="NNA77" s="461"/>
      <c r="NNB77" s="461"/>
      <c r="NNC77" s="462"/>
      <c r="NND77" s="462"/>
      <c r="NNE77" s="462"/>
      <c r="NNF77" s="463"/>
      <c r="NNH77" s="457"/>
      <c r="NNI77" s="461"/>
      <c r="NNJ77" s="461"/>
      <c r="NNK77" s="462"/>
      <c r="NNL77" s="462"/>
      <c r="NNM77" s="462"/>
      <c r="NNN77" s="463"/>
      <c r="NNP77" s="457"/>
      <c r="NNQ77" s="461"/>
      <c r="NNR77" s="461"/>
      <c r="NNS77" s="462"/>
      <c r="NNT77" s="462"/>
      <c r="NNU77" s="462"/>
      <c r="NNV77" s="463"/>
      <c r="NNX77" s="457"/>
      <c r="NNY77" s="461"/>
      <c r="NNZ77" s="461"/>
      <c r="NOA77" s="462"/>
      <c r="NOB77" s="462"/>
      <c r="NOC77" s="462"/>
      <c r="NOD77" s="463"/>
      <c r="NOF77" s="457"/>
      <c r="NOG77" s="461"/>
      <c r="NOH77" s="461"/>
      <c r="NOI77" s="462"/>
      <c r="NOJ77" s="462"/>
      <c r="NOK77" s="462"/>
      <c r="NOL77" s="463"/>
      <c r="NON77" s="457"/>
      <c r="NOO77" s="461"/>
      <c r="NOP77" s="461"/>
      <c r="NOQ77" s="462"/>
      <c r="NOR77" s="462"/>
      <c r="NOS77" s="462"/>
      <c r="NOT77" s="463"/>
      <c r="NOV77" s="457"/>
      <c r="NOW77" s="461"/>
      <c r="NOX77" s="461"/>
      <c r="NOY77" s="462"/>
      <c r="NOZ77" s="462"/>
      <c r="NPA77" s="462"/>
      <c r="NPB77" s="463"/>
      <c r="NPD77" s="457"/>
      <c r="NPE77" s="461"/>
      <c r="NPF77" s="461"/>
      <c r="NPG77" s="462"/>
      <c r="NPH77" s="462"/>
      <c r="NPI77" s="462"/>
      <c r="NPJ77" s="463"/>
      <c r="NPL77" s="457"/>
      <c r="NPM77" s="461"/>
      <c r="NPN77" s="461"/>
      <c r="NPO77" s="462"/>
      <c r="NPP77" s="462"/>
      <c r="NPQ77" s="462"/>
      <c r="NPR77" s="463"/>
      <c r="NPT77" s="457"/>
      <c r="NPU77" s="461"/>
      <c r="NPV77" s="461"/>
      <c r="NPW77" s="462"/>
      <c r="NPX77" s="462"/>
      <c r="NPY77" s="462"/>
      <c r="NPZ77" s="463"/>
      <c r="NQB77" s="457"/>
      <c r="NQC77" s="461"/>
      <c r="NQD77" s="461"/>
      <c r="NQE77" s="462"/>
      <c r="NQF77" s="462"/>
      <c r="NQG77" s="462"/>
      <c r="NQH77" s="463"/>
      <c r="NQJ77" s="457"/>
      <c r="NQK77" s="461"/>
      <c r="NQL77" s="461"/>
      <c r="NQM77" s="462"/>
      <c r="NQN77" s="462"/>
      <c r="NQO77" s="462"/>
      <c r="NQP77" s="463"/>
      <c r="NQR77" s="457"/>
      <c r="NQS77" s="461"/>
      <c r="NQT77" s="461"/>
      <c r="NQU77" s="462"/>
      <c r="NQV77" s="462"/>
      <c r="NQW77" s="462"/>
      <c r="NQX77" s="463"/>
      <c r="NQZ77" s="457"/>
      <c r="NRA77" s="461"/>
      <c r="NRB77" s="461"/>
      <c r="NRC77" s="462"/>
      <c r="NRD77" s="462"/>
      <c r="NRE77" s="462"/>
      <c r="NRF77" s="463"/>
      <c r="NRH77" s="457"/>
      <c r="NRI77" s="461"/>
      <c r="NRJ77" s="461"/>
      <c r="NRK77" s="462"/>
      <c r="NRL77" s="462"/>
      <c r="NRM77" s="462"/>
      <c r="NRN77" s="463"/>
      <c r="NRP77" s="457"/>
      <c r="NRQ77" s="461"/>
      <c r="NRR77" s="461"/>
      <c r="NRS77" s="462"/>
      <c r="NRT77" s="462"/>
      <c r="NRU77" s="462"/>
      <c r="NRV77" s="463"/>
      <c r="NRX77" s="457"/>
      <c r="NRY77" s="461"/>
      <c r="NRZ77" s="461"/>
      <c r="NSA77" s="462"/>
      <c r="NSB77" s="462"/>
      <c r="NSC77" s="462"/>
      <c r="NSD77" s="463"/>
      <c r="NSF77" s="457"/>
      <c r="NSG77" s="461"/>
      <c r="NSH77" s="461"/>
      <c r="NSI77" s="462"/>
      <c r="NSJ77" s="462"/>
      <c r="NSK77" s="462"/>
      <c r="NSL77" s="463"/>
      <c r="NSN77" s="457"/>
      <c r="NSO77" s="461"/>
      <c r="NSP77" s="461"/>
      <c r="NSQ77" s="462"/>
      <c r="NSR77" s="462"/>
      <c r="NSS77" s="462"/>
      <c r="NST77" s="463"/>
      <c r="NSV77" s="457"/>
      <c r="NSW77" s="461"/>
      <c r="NSX77" s="461"/>
      <c r="NSY77" s="462"/>
      <c r="NSZ77" s="462"/>
      <c r="NTA77" s="462"/>
      <c r="NTB77" s="463"/>
      <c r="NTD77" s="457"/>
      <c r="NTE77" s="461"/>
      <c r="NTF77" s="461"/>
      <c r="NTG77" s="462"/>
      <c r="NTH77" s="462"/>
      <c r="NTI77" s="462"/>
      <c r="NTJ77" s="463"/>
      <c r="NTL77" s="457"/>
      <c r="NTM77" s="461"/>
      <c r="NTN77" s="461"/>
      <c r="NTO77" s="462"/>
      <c r="NTP77" s="462"/>
      <c r="NTQ77" s="462"/>
      <c r="NTR77" s="463"/>
      <c r="NTT77" s="457"/>
      <c r="NTU77" s="461"/>
      <c r="NTV77" s="461"/>
      <c r="NTW77" s="462"/>
      <c r="NTX77" s="462"/>
      <c r="NTY77" s="462"/>
      <c r="NTZ77" s="463"/>
      <c r="NUB77" s="457"/>
      <c r="NUC77" s="461"/>
      <c r="NUD77" s="461"/>
      <c r="NUE77" s="462"/>
      <c r="NUF77" s="462"/>
      <c r="NUG77" s="462"/>
      <c r="NUH77" s="463"/>
      <c r="NUJ77" s="457"/>
      <c r="NUK77" s="461"/>
      <c r="NUL77" s="461"/>
      <c r="NUM77" s="462"/>
      <c r="NUN77" s="462"/>
      <c r="NUO77" s="462"/>
      <c r="NUP77" s="463"/>
      <c r="NUR77" s="457"/>
      <c r="NUS77" s="461"/>
      <c r="NUT77" s="461"/>
      <c r="NUU77" s="462"/>
      <c r="NUV77" s="462"/>
      <c r="NUW77" s="462"/>
      <c r="NUX77" s="463"/>
      <c r="NUZ77" s="457"/>
      <c r="NVA77" s="461"/>
      <c r="NVB77" s="461"/>
      <c r="NVC77" s="462"/>
      <c r="NVD77" s="462"/>
      <c r="NVE77" s="462"/>
      <c r="NVF77" s="463"/>
      <c r="NVH77" s="457"/>
      <c r="NVI77" s="461"/>
      <c r="NVJ77" s="461"/>
      <c r="NVK77" s="462"/>
      <c r="NVL77" s="462"/>
      <c r="NVM77" s="462"/>
      <c r="NVN77" s="463"/>
      <c r="NVP77" s="457"/>
      <c r="NVQ77" s="461"/>
      <c r="NVR77" s="461"/>
      <c r="NVS77" s="462"/>
      <c r="NVT77" s="462"/>
      <c r="NVU77" s="462"/>
      <c r="NVV77" s="463"/>
      <c r="NVX77" s="457"/>
      <c r="NVY77" s="461"/>
      <c r="NVZ77" s="461"/>
      <c r="NWA77" s="462"/>
      <c r="NWB77" s="462"/>
      <c r="NWC77" s="462"/>
      <c r="NWD77" s="463"/>
      <c r="NWF77" s="457"/>
      <c r="NWG77" s="461"/>
      <c r="NWH77" s="461"/>
      <c r="NWI77" s="462"/>
      <c r="NWJ77" s="462"/>
      <c r="NWK77" s="462"/>
      <c r="NWL77" s="463"/>
      <c r="NWN77" s="457"/>
      <c r="NWO77" s="461"/>
      <c r="NWP77" s="461"/>
      <c r="NWQ77" s="462"/>
      <c r="NWR77" s="462"/>
      <c r="NWS77" s="462"/>
      <c r="NWT77" s="463"/>
      <c r="NWV77" s="457"/>
      <c r="NWW77" s="461"/>
      <c r="NWX77" s="461"/>
      <c r="NWY77" s="462"/>
      <c r="NWZ77" s="462"/>
      <c r="NXA77" s="462"/>
      <c r="NXB77" s="463"/>
      <c r="NXD77" s="457"/>
      <c r="NXE77" s="461"/>
      <c r="NXF77" s="461"/>
      <c r="NXG77" s="462"/>
      <c r="NXH77" s="462"/>
      <c r="NXI77" s="462"/>
      <c r="NXJ77" s="463"/>
      <c r="NXL77" s="457"/>
      <c r="NXM77" s="461"/>
      <c r="NXN77" s="461"/>
      <c r="NXO77" s="462"/>
      <c r="NXP77" s="462"/>
      <c r="NXQ77" s="462"/>
      <c r="NXR77" s="463"/>
      <c r="NXT77" s="457"/>
      <c r="NXU77" s="461"/>
      <c r="NXV77" s="461"/>
      <c r="NXW77" s="462"/>
      <c r="NXX77" s="462"/>
      <c r="NXY77" s="462"/>
      <c r="NXZ77" s="463"/>
      <c r="NYB77" s="457"/>
      <c r="NYC77" s="461"/>
      <c r="NYD77" s="461"/>
      <c r="NYE77" s="462"/>
      <c r="NYF77" s="462"/>
      <c r="NYG77" s="462"/>
      <c r="NYH77" s="463"/>
      <c r="NYJ77" s="457"/>
      <c r="NYK77" s="461"/>
      <c r="NYL77" s="461"/>
      <c r="NYM77" s="462"/>
      <c r="NYN77" s="462"/>
      <c r="NYO77" s="462"/>
      <c r="NYP77" s="463"/>
      <c r="NYR77" s="457"/>
      <c r="NYS77" s="461"/>
      <c r="NYT77" s="461"/>
      <c r="NYU77" s="462"/>
      <c r="NYV77" s="462"/>
      <c r="NYW77" s="462"/>
      <c r="NYX77" s="463"/>
      <c r="NYZ77" s="457"/>
      <c r="NZA77" s="461"/>
      <c r="NZB77" s="461"/>
      <c r="NZC77" s="462"/>
      <c r="NZD77" s="462"/>
      <c r="NZE77" s="462"/>
      <c r="NZF77" s="463"/>
      <c r="NZH77" s="457"/>
      <c r="NZI77" s="461"/>
      <c r="NZJ77" s="461"/>
      <c r="NZK77" s="462"/>
      <c r="NZL77" s="462"/>
      <c r="NZM77" s="462"/>
      <c r="NZN77" s="463"/>
      <c r="NZP77" s="457"/>
      <c r="NZQ77" s="461"/>
      <c r="NZR77" s="461"/>
      <c r="NZS77" s="462"/>
      <c r="NZT77" s="462"/>
      <c r="NZU77" s="462"/>
      <c r="NZV77" s="463"/>
      <c r="NZX77" s="457"/>
      <c r="NZY77" s="461"/>
      <c r="NZZ77" s="461"/>
      <c r="OAA77" s="462"/>
      <c r="OAB77" s="462"/>
      <c r="OAC77" s="462"/>
      <c r="OAD77" s="463"/>
      <c r="OAF77" s="457"/>
      <c r="OAG77" s="461"/>
      <c r="OAH77" s="461"/>
      <c r="OAI77" s="462"/>
      <c r="OAJ77" s="462"/>
      <c r="OAK77" s="462"/>
      <c r="OAL77" s="463"/>
      <c r="OAN77" s="457"/>
      <c r="OAO77" s="461"/>
      <c r="OAP77" s="461"/>
      <c r="OAQ77" s="462"/>
      <c r="OAR77" s="462"/>
      <c r="OAS77" s="462"/>
      <c r="OAT77" s="463"/>
      <c r="OAV77" s="457"/>
      <c r="OAW77" s="461"/>
      <c r="OAX77" s="461"/>
      <c r="OAY77" s="462"/>
      <c r="OAZ77" s="462"/>
      <c r="OBA77" s="462"/>
      <c r="OBB77" s="463"/>
      <c r="OBD77" s="457"/>
      <c r="OBE77" s="461"/>
      <c r="OBF77" s="461"/>
      <c r="OBG77" s="462"/>
      <c r="OBH77" s="462"/>
      <c r="OBI77" s="462"/>
      <c r="OBJ77" s="463"/>
      <c r="OBL77" s="457"/>
      <c r="OBM77" s="461"/>
      <c r="OBN77" s="461"/>
      <c r="OBO77" s="462"/>
      <c r="OBP77" s="462"/>
      <c r="OBQ77" s="462"/>
      <c r="OBR77" s="463"/>
      <c r="OBT77" s="457"/>
      <c r="OBU77" s="461"/>
      <c r="OBV77" s="461"/>
      <c r="OBW77" s="462"/>
      <c r="OBX77" s="462"/>
      <c r="OBY77" s="462"/>
      <c r="OBZ77" s="463"/>
      <c r="OCB77" s="457"/>
      <c r="OCC77" s="461"/>
      <c r="OCD77" s="461"/>
      <c r="OCE77" s="462"/>
      <c r="OCF77" s="462"/>
      <c r="OCG77" s="462"/>
      <c r="OCH77" s="463"/>
      <c r="OCJ77" s="457"/>
      <c r="OCK77" s="461"/>
      <c r="OCL77" s="461"/>
      <c r="OCM77" s="462"/>
      <c r="OCN77" s="462"/>
      <c r="OCO77" s="462"/>
      <c r="OCP77" s="463"/>
      <c r="OCR77" s="457"/>
      <c r="OCS77" s="461"/>
      <c r="OCT77" s="461"/>
      <c r="OCU77" s="462"/>
      <c r="OCV77" s="462"/>
      <c r="OCW77" s="462"/>
      <c r="OCX77" s="463"/>
      <c r="OCZ77" s="457"/>
      <c r="ODA77" s="461"/>
      <c r="ODB77" s="461"/>
      <c r="ODC77" s="462"/>
      <c r="ODD77" s="462"/>
      <c r="ODE77" s="462"/>
      <c r="ODF77" s="463"/>
      <c r="ODH77" s="457"/>
      <c r="ODI77" s="461"/>
      <c r="ODJ77" s="461"/>
      <c r="ODK77" s="462"/>
      <c r="ODL77" s="462"/>
      <c r="ODM77" s="462"/>
      <c r="ODN77" s="463"/>
      <c r="ODP77" s="457"/>
      <c r="ODQ77" s="461"/>
      <c r="ODR77" s="461"/>
      <c r="ODS77" s="462"/>
      <c r="ODT77" s="462"/>
      <c r="ODU77" s="462"/>
      <c r="ODV77" s="463"/>
      <c r="ODX77" s="457"/>
      <c r="ODY77" s="461"/>
      <c r="ODZ77" s="461"/>
      <c r="OEA77" s="462"/>
      <c r="OEB77" s="462"/>
      <c r="OEC77" s="462"/>
      <c r="OED77" s="463"/>
      <c r="OEF77" s="457"/>
      <c r="OEG77" s="461"/>
      <c r="OEH77" s="461"/>
      <c r="OEI77" s="462"/>
      <c r="OEJ77" s="462"/>
      <c r="OEK77" s="462"/>
      <c r="OEL77" s="463"/>
      <c r="OEN77" s="457"/>
      <c r="OEO77" s="461"/>
      <c r="OEP77" s="461"/>
      <c r="OEQ77" s="462"/>
      <c r="OER77" s="462"/>
      <c r="OES77" s="462"/>
      <c r="OET77" s="463"/>
      <c r="OEV77" s="457"/>
      <c r="OEW77" s="461"/>
      <c r="OEX77" s="461"/>
      <c r="OEY77" s="462"/>
      <c r="OEZ77" s="462"/>
      <c r="OFA77" s="462"/>
      <c r="OFB77" s="463"/>
      <c r="OFD77" s="457"/>
      <c r="OFE77" s="461"/>
      <c r="OFF77" s="461"/>
      <c r="OFG77" s="462"/>
      <c r="OFH77" s="462"/>
      <c r="OFI77" s="462"/>
      <c r="OFJ77" s="463"/>
      <c r="OFL77" s="457"/>
      <c r="OFM77" s="461"/>
      <c r="OFN77" s="461"/>
      <c r="OFO77" s="462"/>
      <c r="OFP77" s="462"/>
      <c r="OFQ77" s="462"/>
      <c r="OFR77" s="463"/>
      <c r="OFT77" s="457"/>
      <c r="OFU77" s="461"/>
      <c r="OFV77" s="461"/>
      <c r="OFW77" s="462"/>
      <c r="OFX77" s="462"/>
      <c r="OFY77" s="462"/>
      <c r="OFZ77" s="463"/>
      <c r="OGB77" s="457"/>
      <c r="OGC77" s="461"/>
      <c r="OGD77" s="461"/>
      <c r="OGE77" s="462"/>
      <c r="OGF77" s="462"/>
      <c r="OGG77" s="462"/>
      <c r="OGH77" s="463"/>
      <c r="OGJ77" s="457"/>
      <c r="OGK77" s="461"/>
      <c r="OGL77" s="461"/>
      <c r="OGM77" s="462"/>
      <c r="OGN77" s="462"/>
      <c r="OGO77" s="462"/>
      <c r="OGP77" s="463"/>
      <c r="OGR77" s="457"/>
      <c r="OGS77" s="461"/>
      <c r="OGT77" s="461"/>
      <c r="OGU77" s="462"/>
      <c r="OGV77" s="462"/>
      <c r="OGW77" s="462"/>
      <c r="OGX77" s="463"/>
      <c r="OGZ77" s="457"/>
      <c r="OHA77" s="461"/>
      <c r="OHB77" s="461"/>
      <c r="OHC77" s="462"/>
      <c r="OHD77" s="462"/>
      <c r="OHE77" s="462"/>
      <c r="OHF77" s="463"/>
      <c r="OHH77" s="457"/>
      <c r="OHI77" s="461"/>
      <c r="OHJ77" s="461"/>
      <c r="OHK77" s="462"/>
      <c r="OHL77" s="462"/>
      <c r="OHM77" s="462"/>
      <c r="OHN77" s="463"/>
      <c r="OHP77" s="457"/>
      <c r="OHQ77" s="461"/>
      <c r="OHR77" s="461"/>
      <c r="OHS77" s="462"/>
      <c r="OHT77" s="462"/>
      <c r="OHU77" s="462"/>
      <c r="OHV77" s="463"/>
      <c r="OHX77" s="457"/>
      <c r="OHY77" s="461"/>
      <c r="OHZ77" s="461"/>
      <c r="OIA77" s="462"/>
      <c r="OIB77" s="462"/>
      <c r="OIC77" s="462"/>
      <c r="OID77" s="463"/>
      <c r="OIF77" s="457"/>
      <c r="OIG77" s="461"/>
      <c r="OIH77" s="461"/>
      <c r="OII77" s="462"/>
      <c r="OIJ77" s="462"/>
      <c r="OIK77" s="462"/>
      <c r="OIL77" s="463"/>
      <c r="OIN77" s="457"/>
      <c r="OIO77" s="461"/>
      <c r="OIP77" s="461"/>
      <c r="OIQ77" s="462"/>
      <c r="OIR77" s="462"/>
      <c r="OIS77" s="462"/>
      <c r="OIT77" s="463"/>
      <c r="OIV77" s="457"/>
      <c r="OIW77" s="461"/>
      <c r="OIX77" s="461"/>
      <c r="OIY77" s="462"/>
      <c r="OIZ77" s="462"/>
      <c r="OJA77" s="462"/>
      <c r="OJB77" s="463"/>
      <c r="OJD77" s="457"/>
      <c r="OJE77" s="461"/>
      <c r="OJF77" s="461"/>
      <c r="OJG77" s="462"/>
      <c r="OJH77" s="462"/>
      <c r="OJI77" s="462"/>
      <c r="OJJ77" s="463"/>
      <c r="OJL77" s="457"/>
      <c r="OJM77" s="461"/>
      <c r="OJN77" s="461"/>
      <c r="OJO77" s="462"/>
      <c r="OJP77" s="462"/>
      <c r="OJQ77" s="462"/>
      <c r="OJR77" s="463"/>
      <c r="OJT77" s="457"/>
      <c r="OJU77" s="461"/>
      <c r="OJV77" s="461"/>
      <c r="OJW77" s="462"/>
      <c r="OJX77" s="462"/>
      <c r="OJY77" s="462"/>
      <c r="OJZ77" s="463"/>
      <c r="OKB77" s="457"/>
      <c r="OKC77" s="461"/>
      <c r="OKD77" s="461"/>
      <c r="OKE77" s="462"/>
      <c r="OKF77" s="462"/>
      <c r="OKG77" s="462"/>
      <c r="OKH77" s="463"/>
      <c r="OKJ77" s="457"/>
      <c r="OKK77" s="461"/>
      <c r="OKL77" s="461"/>
      <c r="OKM77" s="462"/>
      <c r="OKN77" s="462"/>
      <c r="OKO77" s="462"/>
      <c r="OKP77" s="463"/>
      <c r="OKR77" s="457"/>
      <c r="OKS77" s="461"/>
      <c r="OKT77" s="461"/>
      <c r="OKU77" s="462"/>
      <c r="OKV77" s="462"/>
      <c r="OKW77" s="462"/>
      <c r="OKX77" s="463"/>
      <c r="OKZ77" s="457"/>
      <c r="OLA77" s="461"/>
      <c r="OLB77" s="461"/>
      <c r="OLC77" s="462"/>
      <c r="OLD77" s="462"/>
      <c r="OLE77" s="462"/>
      <c r="OLF77" s="463"/>
      <c r="OLH77" s="457"/>
      <c r="OLI77" s="461"/>
      <c r="OLJ77" s="461"/>
      <c r="OLK77" s="462"/>
      <c r="OLL77" s="462"/>
      <c r="OLM77" s="462"/>
      <c r="OLN77" s="463"/>
      <c r="OLP77" s="457"/>
      <c r="OLQ77" s="461"/>
      <c r="OLR77" s="461"/>
      <c r="OLS77" s="462"/>
      <c r="OLT77" s="462"/>
      <c r="OLU77" s="462"/>
      <c r="OLV77" s="463"/>
      <c r="OLX77" s="457"/>
      <c r="OLY77" s="461"/>
      <c r="OLZ77" s="461"/>
      <c r="OMA77" s="462"/>
      <c r="OMB77" s="462"/>
      <c r="OMC77" s="462"/>
      <c r="OMD77" s="463"/>
      <c r="OMF77" s="457"/>
      <c r="OMG77" s="461"/>
      <c r="OMH77" s="461"/>
      <c r="OMI77" s="462"/>
      <c r="OMJ77" s="462"/>
      <c r="OMK77" s="462"/>
      <c r="OML77" s="463"/>
      <c r="OMN77" s="457"/>
      <c r="OMO77" s="461"/>
      <c r="OMP77" s="461"/>
      <c r="OMQ77" s="462"/>
      <c r="OMR77" s="462"/>
      <c r="OMS77" s="462"/>
      <c r="OMT77" s="463"/>
      <c r="OMV77" s="457"/>
      <c r="OMW77" s="461"/>
      <c r="OMX77" s="461"/>
      <c r="OMY77" s="462"/>
      <c r="OMZ77" s="462"/>
      <c r="ONA77" s="462"/>
      <c r="ONB77" s="463"/>
      <c r="OND77" s="457"/>
      <c r="ONE77" s="461"/>
      <c r="ONF77" s="461"/>
      <c r="ONG77" s="462"/>
      <c r="ONH77" s="462"/>
      <c r="ONI77" s="462"/>
      <c r="ONJ77" s="463"/>
      <c r="ONL77" s="457"/>
      <c r="ONM77" s="461"/>
      <c r="ONN77" s="461"/>
      <c r="ONO77" s="462"/>
      <c r="ONP77" s="462"/>
      <c r="ONQ77" s="462"/>
      <c r="ONR77" s="463"/>
      <c r="ONT77" s="457"/>
      <c r="ONU77" s="461"/>
      <c r="ONV77" s="461"/>
      <c r="ONW77" s="462"/>
      <c r="ONX77" s="462"/>
      <c r="ONY77" s="462"/>
      <c r="ONZ77" s="463"/>
      <c r="OOB77" s="457"/>
      <c r="OOC77" s="461"/>
      <c r="OOD77" s="461"/>
      <c r="OOE77" s="462"/>
      <c r="OOF77" s="462"/>
      <c r="OOG77" s="462"/>
      <c r="OOH77" s="463"/>
      <c r="OOJ77" s="457"/>
      <c r="OOK77" s="461"/>
      <c r="OOL77" s="461"/>
      <c r="OOM77" s="462"/>
      <c r="OON77" s="462"/>
      <c r="OOO77" s="462"/>
      <c r="OOP77" s="463"/>
      <c r="OOR77" s="457"/>
      <c r="OOS77" s="461"/>
      <c r="OOT77" s="461"/>
      <c r="OOU77" s="462"/>
      <c r="OOV77" s="462"/>
      <c r="OOW77" s="462"/>
      <c r="OOX77" s="463"/>
      <c r="OOZ77" s="457"/>
      <c r="OPA77" s="461"/>
      <c r="OPB77" s="461"/>
      <c r="OPC77" s="462"/>
      <c r="OPD77" s="462"/>
      <c r="OPE77" s="462"/>
      <c r="OPF77" s="463"/>
      <c r="OPH77" s="457"/>
      <c r="OPI77" s="461"/>
      <c r="OPJ77" s="461"/>
      <c r="OPK77" s="462"/>
      <c r="OPL77" s="462"/>
      <c r="OPM77" s="462"/>
      <c r="OPN77" s="463"/>
      <c r="OPP77" s="457"/>
      <c r="OPQ77" s="461"/>
      <c r="OPR77" s="461"/>
      <c r="OPS77" s="462"/>
      <c r="OPT77" s="462"/>
      <c r="OPU77" s="462"/>
      <c r="OPV77" s="463"/>
      <c r="OPX77" s="457"/>
      <c r="OPY77" s="461"/>
      <c r="OPZ77" s="461"/>
      <c r="OQA77" s="462"/>
      <c r="OQB77" s="462"/>
      <c r="OQC77" s="462"/>
      <c r="OQD77" s="463"/>
      <c r="OQF77" s="457"/>
      <c r="OQG77" s="461"/>
      <c r="OQH77" s="461"/>
      <c r="OQI77" s="462"/>
      <c r="OQJ77" s="462"/>
      <c r="OQK77" s="462"/>
      <c r="OQL77" s="463"/>
      <c r="OQN77" s="457"/>
      <c r="OQO77" s="461"/>
      <c r="OQP77" s="461"/>
      <c r="OQQ77" s="462"/>
      <c r="OQR77" s="462"/>
      <c r="OQS77" s="462"/>
      <c r="OQT77" s="463"/>
      <c r="OQV77" s="457"/>
      <c r="OQW77" s="461"/>
      <c r="OQX77" s="461"/>
      <c r="OQY77" s="462"/>
      <c r="OQZ77" s="462"/>
      <c r="ORA77" s="462"/>
      <c r="ORB77" s="463"/>
      <c r="ORD77" s="457"/>
      <c r="ORE77" s="461"/>
      <c r="ORF77" s="461"/>
      <c r="ORG77" s="462"/>
      <c r="ORH77" s="462"/>
      <c r="ORI77" s="462"/>
      <c r="ORJ77" s="463"/>
      <c r="ORL77" s="457"/>
      <c r="ORM77" s="461"/>
      <c r="ORN77" s="461"/>
      <c r="ORO77" s="462"/>
      <c r="ORP77" s="462"/>
      <c r="ORQ77" s="462"/>
      <c r="ORR77" s="463"/>
      <c r="ORT77" s="457"/>
      <c r="ORU77" s="461"/>
      <c r="ORV77" s="461"/>
      <c r="ORW77" s="462"/>
      <c r="ORX77" s="462"/>
      <c r="ORY77" s="462"/>
      <c r="ORZ77" s="463"/>
      <c r="OSB77" s="457"/>
      <c r="OSC77" s="461"/>
      <c r="OSD77" s="461"/>
      <c r="OSE77" s="462"/>
      <c r="OSF77" s="462"/>
      <c r="OSG77" s="462"/>
      <c r="OSH77" s="463"/>
      <c r="OSJ77" s="457"/>
      <c r="OSK77" s="461"/>
      <c r="OSL77" s="461"/>
      <c r="OSM77" s="462"/>
      <c r="OSN77" s="462"/>
      <c r="OSO77" s="462"/>
      <c r="OSP77" s="463"/>
      <c r="OSR77" s="457"/>
      <c r="OSS77" s="461"/>
      <c r="OST77" s="461"/>
      <c r="OSU77" s="462"/>
      <c r="OSV77" s="462"/>
      <c r="OSW77" s="462"/>
      <c r="OSX77" s="463"/>
      <c r="OSZ77" s="457"/>
      <c r="OTA77" s="461"/>
      <c r="OTB77" s="461"/>
      <c r="OTC77" s="462"/>
      <c r="OTD77" s="462"/>
      <c r="OTE77" s="462"/>
      <c r="OTF77" s="463"/>
      <c r="OTH77" s="457"/>
      <c r="OTI77" s="461"/>
      <c r="OTJ77" s="461"/>
      <c r="OTK77" s="462"/>
      <c r="OTL77" s="462"/>
      <c r="OTM77" s="462"/>
      <c r="OTN77" s="463"/>
      <c r="OTP77" s="457"/>
      <c r="OTQ77" s="461"/>
      <c r="OTR77" s="461"/>
      <c r="OTS77" s="462"/>
      <c r="OTT77" s="462"/>
      <c r="OTU77" s="462"/>
      <c r="OTV77" s="463"/>
      <c r="OTX77" s="457"/>
      <c r="OTY77" s="461"/>
      <c r="OTZ77" s="461"/>
      <c r="OUA77" s="462"/>
      <c r="OUB77" s="462"/>
      <c r="OUC77" s="462"/>
      <c r="OUD77" s="463"/>
      <c r="OUF77" s="457"/>
      <c r="OUG77" s="461"/>
      <c r="OUH77" s="461"/>
      <c r="OUI77" s="462"/>
      <c r="OUJ77" s="462"/>
      <c r="OUK77" s="462"/>
      <c r="OUL77" s="463"/>
      <c r="OUN77" s="457"/>
      <c r="OUO77" s="461"/>
      <c r="OUP77" s="461"/>
      <c r="OUQ77" s="462"/>
      <c r="OUR77" s="462"/>
      <c r="OUS77" s="462"/>
      <c r="OUT77" s="463"/>
      <c r="OUV77" s="457"/>
      <c r="OUW77" s="461"/>
      <c r="OUX77" s="461"/>
      <c r="OUY77" s="462"/>
      <c r="OUZ77" s="462"/>
      <c r="OVA77" s="462"/>
      <c r="OVB77" s="463"/>
      <c r="OVD77" s="457"/>
      <c r="OVE77" s="461"/>
      <c r="OVF77" s="461"/>
      <c r="OVG77" s="462"/>
      <c r="OVH77" s="462"/>
      <c r="OVI77" s="462"/>
      <c r="OVJ77" s="463"/>
      <c r="OVL77" s="457"/>
      <c r="OVM77" s="461"/>
      <c r="OVN77" s="461"/>
      <c r="OVO77" s="462"/>
      <c r="OVP77" s="462"/>
      <c r="OVQ77" s="462"/>
      <c r="OVR77" s="463"/>
      <c r="OVT77" s="457"/>
      <c r="OVU77" s="461"/>
      <c r="OVV77" s="461"/>
      <c r="OVW77" s="462"/>
      <c r="OVX77" s="462"/>
      <c r="OVY77" s="462"/>
      <c r="OVZ77" s="463"/>
      <c r="OWB77" s="457"/>
      <c r="OWC77" s="461"/>
      <c r="OWD77" s="461"/>
      <c r="OWE77" s="462"/>
      <c r="OWF77" s="462"/>
      <c r="OWG77" s="462"/>
      <c r="OWH77" s="463"/>
      <c r="OWJ77" s="457"/>
      <c r="OWK77" s="461"/>
      <c r="OWL77" s="461"/>
      <c r="OWM77" s="462"/>
      <c r="OWN77" s="462"/>
      <c r="OWO77" s="462"/>
      <c r="OWP77" s="463"/>
      <c r="OWR77" s="457"/>
      <c r="OWS77" s="461"/>
      <c r="OWT77" s="461"/>
      <c r="OWU77" s="462"/>
      <c r="OWV77" s="462"/>
      <c r="OWW77" s="462"/>
      <c r="OWX77" s="463"/>
      <c r="OWZ77" s="457"/>
      <c r="OXA77" s="461"/>
      <c r="OXB77" s="461"/>
      <c r="OXC77" s="462"/>
      <c r="OXD77" s="462"/>
      <c r="OXE77" s="462"/>
      <c r="OXF77" s="463"/>
      <c r="OXH77" s="457"/>
      <c r="OXI77" s="461"/>
      <c r="OXJ77" s="461"/>
      <c r="OXK77" s="462"/>
      <c r="OXL77" s="462"/>
      <c r="OXM77" s="462"/>
      <c r="OXN77" s="463"/>
      <c r="OXP77" s="457"/>
      <c r="OXQ77" s="461"/>
      <c r="OXR77" s="461"/>
      <c r="OXS77" s="462"/>
      <c r="OXT77" s="462"/>
      <c r="OXU77" s="462"/>
      <c r="OXV77" s="463"/>
      <c r="OXX77" s="457"/>
      <c r="OXY77" s="461"/>
      <c r="OXZ77" s="461"/>
      <c r="OYA77" s="462"/>
      <c r="OYB77" s="462"/>
      <c r="OYC77" s="462"/>
      <c r="OYD77" s="463"/>
      <c r="OYF77" s="457"/>
      <c r="OYG77" s="461"/>
      <c r="OYH77" s="461"/>
      <c r="OYI77" s="462"/>
      <c r="OYJ77" s="462"/>
      <c r="OYK77" s="462"/>
      <c r="OYL77" s="463"/>
      <c r="OYN77" s="457"/>
      <c r="OYO77" s="461"/>
      <c r="OYP77" s="461"/>
      <c r="OYQ77" s="462"/>
      <c r="OYR77" s="462"/>
      <c r="OYS77" s="462"/>
      <c r="OYT77" s="463"/>
      <c r="OYV77" s="457"/>
      <c r="OYW77" s="461"/>
      <c r="OYX77" s="461"/>
      <c r="OYY77" s="462"/>
      <c r="OYZ77" s="462"/>
      <c r="OZA77" s="462"/>
      <c r="OZB77" s="463"/>
      <c r="OZD77" s="457"/>
      <c r="OZE77" s="461"/>
      <c r="OZF77" s="461"/>
      <c r="OZG77" s="462"/>
      <c r="OZH77" s="462"/>
      <c r="OZI77" s="462"/>
      <c r="OZJ77" s="463"/>
      <c r="OZL77" s="457"/>
      <c r="OZM77" s="461"/>
      <c r="OZN77" s="461"/>
      <c r="OZO77" s="462"/>
      <c r="OZP77" s="462"/>
      <c r="OZQ77" s="462"/>
      <c r="OZR77" s="463"/>
      <c r="OZT77" s="457"/>
      <c r="OZU77" s="461"/>
      <c r="OZV77" s="461"/>
      <c r="OZW77" s="462"/>
      <c r="OZX77" s="462"/>
      <c r="OZY77" s="462"/>
      <c r="OZZ77" s="463"/>
      <c r="PAB77" s="457"/>
      <c r="PAC77" s="461"/>
      <c r="PAD77" s="461"/>
      <c r="PAE77" s="462"/>
      <c r="PAF77" s="462"/>
      <c r="PAG77" s="462"/>
      <c r="PAH77" s="463"/>
      <c r="PAJ77" s="457"/>
      <c r="PAK77" s="461"/>
      <c r="PAL77" s="461"/>
      <c r="PAM77" s="462"/>
      <c r="PAN77" s="462"/>
      <c r="PAO77" s="462"/>
      <c r="PAP77" s="463"/>
      <c r="PAR77" s="457"/>
      <c r="PAS77" s="461"/>
      <c r="PAT77" s="461"/>
      <c r="PAU77" s="462"/>
      <c r="PAV77" s="462"/>
      <c r="PAW77" s="462"/>
      <c r="PAX77" s="463"/>
      <c r="PAZ77" s="457"/>
      <c r="PBA77" s="461"/>
      <c r="PBB77" s="461"/>
      <c r="PBC77" s="462"/>
      <c r="PBD77" s="462"/>
      <c r="PBE77" s="462"/>
      <c r="PBF77" s="463"/>
      <c r="PBH77" s="457"/>
      <c r="PBI77" s="461"/>
      <c r="PBJ77" s="461"/>
      <c r="PBK77" s="462"/>
      <c r="PBL77" s="462"/>
      <c r="PBM77" s="462"/>
      <c r="PBN77" s="463"/>
      <c r="PBP77" s="457"/>
      <c r="PBQ77" s="461"/>
      <c r="PBR77" s="461"/>
      <c r="PBS77" s="462"/>
      <c r="PBT77" s="462"/>
      <c r="PBU77" s="462"/>
      <c r="PBV77" s="463"/>
      <c r="PBX77" s="457"/>
      <c r="PBY77" s="461"/>
      <c r="PBZ77" s="461"/>
      <c r="PCA77" s="462"/>
      <c r="PCB77" s="462"/>
      <c r="PCC77" s="462"/>
      <c r="PCD77" s="463"/>
      <c r="PCF77" s="457"/>
      <c r="PCG77" s="461"/>
      <c r="PCH77" s="461"/>
      <c r="PCI77" s="462"/>
      <c r="PCJ77" s="462"/>
      <c r="PCK77" s="462"/>
      <c r="PCL77" s="463"/>
      <c r="PCN77" s="457"/>
      <c r="PCO77" s="461"/>
      <c r="PCP77" s="461"/>
      <c r="PCQ77" s="462"/>
      <c r="PCR77" s="462"/>
      <c r="PCS77" s="462"/>
      <c r="PCT77" s="463"/>
      <c r="PCV77" s="457"/>
      <c r="PCW77" s="461"/>
      <c r="PCX77" s="461"/>
      <c r="PCY77" s="462"/>
      <c r="PCZ77" s="462"/>
      <c r="PDA77" s="462"/>
      <c r="PDB77" s="463"/>
      <c r="PDD77" s="457"/>
      <c r="PDE77" s="461"/>
      <c r="PDF77" s="461"/>
      <c r="PDG77" s="462"/>
      <c r="PDH77" s="462"/>
      <c r="PDI77" s="462"/>
      <c r="PDJ77" s="463"/>
      <c r="PDL77" s="457"/>
      <c r="PDM77" s="461"/>
      <c r="PDN77" s="461"/>
      <c r="PDO77" s="462"/>
      <c r="PDP77" s="462"/>
      <c r="PDQ77" s="462"/>
      <c r="PDR77" s="463"/>
      <c r="PDT77" s="457"/>
      <c r="PDU77" s="461"/>
      <c r="PDV77" s="461"/>
      <c r="PDW77" s="462"/>
      <c r="PDX77" s="462"/>
      <c r="PDY77" s="462"/>
      <c r="PDZ77" s="463"/>
      <c r="PEB77" s="457"/>
      <c r="PEC77" s="461"/>
      <c r="PED77" s="461"/>
      <c r="PEE77" s="462"/>
      <c r="PEF77" s="462"/>
      <c r="PEG77" s="462"/>
      <c r="PEH77" s="463"/>
      <c r="PEJ77" s="457"/>
      <c r="PEK77" s="461"/>
      <c r="PEL77" s="461"/>
      <c r="PEM77" s="462"/>
      <c r="PEN77" s="462"/>
      <c r="PEO77" s="462"/>
      <c r="PEP77" s="463"/>
      <c r="PER77" s="457"/>
      <c r="PES77" s="461"/>
      <c r="PET77" s="461"/>
      <c r="PEU77" s="462"/>
      <c r="PEV77" s="462"/>
      <c r="PEW77" s="462"/>
      <c r="PEX77" s="463"/>
      <c r="PEZ77" s="457"/>
      <c r="PFA77" s="461"/>
      <c r="PFB77" s="461"/>
      <c r="PFC77" s="462"/>
      <c r="PFD77" s="462"/>
      <c r="PFE77" s="462"/>
      <c r="PFF77" s="463"/>
      <c r="PFH77" s="457"/>
      <c r="PFI77" s="461"/>
      <c r="PFJ77" s="461"/>
      <c r="PFK77" s="462"/>
      <c r="PFL77" s="462"/>
      <c r="PFM77" s="462"/>
      <c r="PFN77" s="463"/>
      <c r="PFP77" s="457"/>
      <c r="PFQ77" s="461"/>
      <c r="PFR77" s="461"/>
      <c r="PFS77" s="462"/>
      <c r="PFT77" s="462"/>
      <c r="PFU77" s="462"/>
      <c r="PFV77" s="463"/>
      <c r="PFX77" s="457"/>
      <c r="PFY77" s="461"/>
      <c r="PFZ77" s="461"/>
      <c r="PGA77" s="462"/>
      <c r="PGB77" s="462"/>
      <c r="PGC77" s="462"/>
      <c r="PGD77" s="463"/>
      <c r="PGF77" s="457"/>
      <c r="PGG77" s="461"/>
      <c r="PGH77" s="461"/>
      <c r="PGI77" s="462"/>
      <c r="PGJ77" s="462"/>
      <c r="PGK77" s="462"/>
      <c r="PGL77" s="463"/>
      <c r="PGN77" s="457"/>
      <c r="PGO77" s="461"/>
      <c r="PGP77" s="461"/>
      <c r="PGQ77" s="462"/>
      <c r="PGR77" s="462"/>
      <c r="PGS77" s="462"/>
      <c r="PGT77" s="463"/>
      <c r="PGV77" s="457"/>
      <c r="PGW77" s="461"/>
      <c r="PGX77" s="461"/>
      <c r="PGY77" s="462"/>
      <c r="PGZ77" s="462"/>
      <c r="PHA77" s="462"/>
      <c r="PHB77" s="463"/>
      <c r="PHD77" s="457"/>
      <c r="PHE77" s="461"/>
      <c r="PHF77" s="461"/>
      <c r="PHG77" s="462"/>
      <c r="PHH77" s="462"/>
      <c r="PHI77" s="462"/>
      <c r="PHJ77" s="463"/>
      <c r="PHL77" s="457"/>
      <c r="PHM77" s="461"/>
      <c r="PHN77" s="461"/>
      <c r="PHO77" s="462"/>
      <c r="PHP77" s="462"/>
      <c r="PHQ77" s="462"/>
      <c r="PHR77" s="463"/>
      <c r="PHT77" s="457"/>
      <c r="PHU77" s="461"/>
      <c r="PHV77" s="461"/>
      <c r="PHW77" s="462"/>
      <c r="PHX77" s="462"/>
      <c r="PHY77" s="462"/>
      <c r="PHZ77" s="463"/>
      <c r="PIB77" s="457"/>
      <c r="PIC77" s="461"/>
      <c r="PID77" s="461"/>
      <c r="PIE77" s="462"/>
      <c r="PIF77" s="462"/>
      <c r="PIG77" s="462"/>
      <c r="PIH77" s="463"/>
      <c r="PIJ77" s="457"/>
      <c r="PIK77" s="461"/>
      <c r="PIL77" s="461"/>
      <c r="PIM77" s="462"/>
      <c r="PIN77" s="462"/>
      <c r="PIO77" s="462"/>
      <c r="PIP77" s="463"/>
      <c r="PIR77" s="457"/>
      <c r="PIS77" s="461"/>
      <c r="PIT77" s="461"/>
      <c r="PIU77" s="462"/>
      <c r="PIV77" s="462"/>
      <c r="PIW77" s="462"/>
      <c r="PIX77" s="463"/>
      <c r="PIZ77" s="457"/>
      <c r="PJA77" s="461"/>
      <c r="PJB77" s="461"/>
      <c r="PJC77" s="462"/>
      <c r="PJD77" s="462"/>
      <c r="PJE77" s="462"/>
      <c r="PJF77" s="463"/>
      <c r="PJH77" s="457"/>
      <c r="PJI77" s="461"/>
      <c r="PJJ77" s="461"/>
      <c r="PJK77" s="462"/>
      <c r="PJL77" s="462"/>
      <c r="PJM77" s="462"/>
      <c r="PJN77" s="463"/>
      <c r="PJP77" s="457"/>
      <c r="PJQ77" s="461"/>
      <c r="PJR77" s="461"/>
      <c r="PJS77" s="462"/>
      <c r="PJT77" s="462"/>
      <c r="PJU77" s="462"/>
      <c r="PJV77" s="463"/>
      <c r="PJX77" s="457"/>
      <c r="PJY77" s="461"/>
      <c r="PJZ77" s="461"/>
      <c r="PKA77" s="462"/>
      <c r="PKB77" s="462"/>
      <c r="PKC77" s="462"/>
      <c r="PKD77" s="463"/>
      <c r="PKF77" s="457"/>
      <c r="PKG77" s="461"/>
      <c r="PKH77" s="461"/>
      <c r="PKI77" s="462"/>
      <c r="PKJ77" s="462"/>
      <c r="PKK77" s="462"/>
      <c r="PKL77" s="463"/>
      <c r="PKN77" s="457"/>
      <c r="PKO77" s="461"/>
      <c r="PKP77" s="461"/>
      <c r="PKQ77" s="462"/>
      <c r="PKR77" s="462"/>
      <c r="PKS77" s="462"/>
      <c r="PKT77" s="463"/>
      <c r="PKV77" s="457"/>
      <c r="PKW77" s="461"/>
      <c r="PKX77" s="461"/>
      <c r="PKY77" s="462"/>
      <c r="PKZ77" s="462"/>
      <c r="PLA77" s="462"/>
      <c r="PLB77" s="463"/>
      <c r="PLD77" s="457"/>
      <c r="PLE77" s="461"/>
      <c r="PLF77" s="461"/>
      <c r="PLG77" s="462"/>
      <c r="PLH77" s="462"/>
      <c r="PLI77" s="462"/>
      <c r="PLJ77" s="463"/>
      <c r="PLL77" s="457"/>
      <c r="PLM77" s="461"/>
      <c r="PLN77" s="461"/>
      <c r="PLO77" s="462"/>
      <c r="PLP77" s="462"/>
      <c r="PLQ77" s="462"/>
      <c r="PLR77" s="463"/>
      <c r="PLT77" s="457"/>
      <c r="PLU77" s="461"/>
      <c r="PLV77" s="461"/>
      <c r="PLW77" s="462"/>
      <c r="PLX77" s="462"/>
      <c r="PLY77" s="462"/>
      <c r="PLZ77" s="463"/>
      <c r="PMB77" s="457"/>
      <c r="PMC77" s="461"/>
      <c r="PMD77" s="461"/>
      <c r="PME77" s="462"/>
      <c r="PMF77" s="462"/>
      <c r="PMG77" s="462"/>
      <c r="PMH77" s="463"/>
      <c r="PMJ77" s="457"/>
      <c r="PMK77" s="461"/>
      <c r="PML77" s="461"/>
      <c r="PMM77" s="462"/>
      <c r="PMN77" s="462"/>
      <c r="PMO77" s="462"/>
      <c r="PMP77" s="463"/>
      <c r="PMR77" s="457"/>
      <c r="PMS77" s="461"/>
      <c r="PMT77" s="461"/>
      <c r="PMU77" s="462"/>
      <c r="PMV77" s="462"/>
      <c r="PMW77" s="462"/>
      <c r="PMX77" s="463"/>
      <c r="PMZ77" s="457"/>
      <c r="PNA77" s="461"/>
      <c r="PNB77" s="461"/>
      <c r="PNC77" s="462"/>
      <c r="PND77" s="462"/>
      <c r="PNE77" s="462"/>
      <c r="PNF77" s="463"/>
      <c r="PNH77" s="457"/>
      <c r="PNI77" s="461"/>
      <c r="PNJ77" s="461"/>
      <c r="PNK77" s="462"/>
      <c r="PNL77" s="462"/>
      <c r="PNM77" s="462"/>
      <c r="PNN77" s="463"/>
      <c r="PNP77" s="457"/>
      <c r="PNQ77" s="461"/>
      <c r="PNR77" s="461"/>
      <c r="PNS77" s="462"/>
      <c r="PNT77" s="462"/>
      <c r="PNU77" s="462"/>
      <c r="PNV77" s="463"/>
      <c r="PNX77" s="457"/>
      <c r="PNY77" s="461"/>
      <c r="PNZ77" s="461"/>
      <c r="POA77" s="462"/>
      <c r="POB77" s="462"/>
      <c r="POC77" s="462"/>
      <c r="POD77" s="463"/>
      <c r="POF77" s="457"/>
      <c r="POG77" s="461"/>
      <c r="POH77" s="461"/>
      <c r="POI77" s="462"/>
      <c r="POJ77" s="462"/>
      <c r="POK77" s="462"/>
      <c r="POL77" s="463"/>
      <c r="PON77" s="457"/>
      <c r="POO77" s="461"/>
      <c r="POP77" s="461"/>
      <c r="POQ77" s="462"/>
      <c r="POR77" s="462"/>
      <c r="POS77" s="462"/>
      <c r="POT77" s="463"/>
      <c r="POV77" s="457"/>
      <c r="POW77" s="461"/>
      <c r="POX77" s="461"/>
      <c r="POY77" s="462"/>
      <c r="POZ77" s="462"/>
      <c r="PPA77" s="462"/>
      <c r="PPB77" s="463"/>
      <c r="PPD77" s="457"/>
      <c r="PPE77" s="461"/>
      <c r="PPF77" s="461"/>
      <c r="PPG77" s="462"/>
      <c r="PPH77" s="462"/>
      <c r="PPI77" s="462"/>
      <c r="PPJ77" s="463"/>
      <c r="PPL77" s="457"/>
      <c r="PPM77" s="461"/>
      <c r="PPN77" s="461"/>
      <c r="PPO77" s="462"/>
      <c r="PPP77" s="462"/>
      <c r="PPQ77" s="462"/>
      <c r="PPR77" s="463"/>
      <c r="PPT77" s="457"/>
      <c r="PPU77" s="461"/>
      <c r="PPV77" s="461"/>
      <c r="PPW77" s="462"/>
      <c r="PPX77" s="462"/>
      <c r="PPY77" s="462"/>
      <c r="PPZ77" s="463"/>
      <c r="PQB77" s="457"/>
      <c r="PQC77" s="461"/>
      <c r="PQD77" s="461"/>
      <c r="PQE77" s="462"/>
      <c r="PQF77" s="462"/>
      <c r="PQG77" s="462"/>
      <c r="PQH77" s="463"/>
      <c r="PQJ77" s="457"/>
      <c r="PQK77" s="461"/>
      <c r="PQL77" s="461"/>
      <c r="PQM77" s="462"/>
      <c r="PQN77" s="462"/>
      <c r="PQO77" s="462"/>
      <c r="PQP77" s="463"/>
      <c r="PQR77" s="457"/>
      <c r="PQS77" s="461"/>
      <c r="PQT77" s="461"/>
      <c r="PQU77" s="462"/>
      <c r="PQV77" s="462"/>
      <c r="PQW77" s="462"/>
      <c r="PQX77" s="463"/>
      <c r="PQZ77" s="457"/>
      <c r="PRA77" s="461"/>
      <c r="PRB77" s="461"/>
      <c r="PRC77" s="462"/>
      <c r="PRD77" s="462"/>
      <c r="PRE77" s="462"/>
      <c r="PRF77" s="463"/>
      <c r="PRH77" s="457"/>
      <c r="PRI77" s="461"/>
      <c r="PRJ77" s="461"/>
      <c r="PRK77" s="462"/>
      <c r="PRL77" s="462"/>
      <c r="PRM77" s="462"/>
      <c r="PRN77" s="463"/>
      <c r="PRP77" s="457"/>
      <c r="PRQ77" s="461"/>
      <c r="PRR77" s="461"/>
      <c r="PRS77" s="462"/>
      <c r="PRT77" s="462"/>
      <c r="PRU77" s="462"/>
      <c r="PRV77" s="463"/>
      <c r="PRX77" s="457"/>
      <c r="PRY77" s="461"/>
      <c r="PRZ77" s="461"/>
      <c r="PSA77" s="462"/>
      <c r="PSB77" s="462"/>
      <c r="PSC77" s="462"/>
      <c r="PSD77" s="463"/>
      <c r="PSF77" s="457"/>
      <c r="PSG77" s="461"/>
      <c r="PSH77" s="461"/>
      <c r="PSI77" s="462"/>
      <c r="PSJ77" s="462"/>
      <c r="PSK77" s="462"/>
      <c r="PSL77" s="463"/>
      <c r="PSN77" s="457"/>
      <c r="PSO77" s="461"/>
      <c r="PSP77" s="461"/>
      <c r="PSQ77" s="462"/>
      <c r="PSR77" s="462"/>
      <c r="PSS77" s="462"/>
      <c r="PST77" s="463"/>
      <c r="PSV77" s="457"/>
      <c r="PSW77" s="461"/>
      <c r="PSX77" s="461"/>
      <c r="PSY77" s="462"/>
      <c r="PSZ77" s="462"/>
      <c r="PTA77" s="462"/>
      <c r="PTB77" s="463"/>
      <c r="PTD77" s="457"/>
      <c r="PTE77" s="461"/>
      <c r="PTF77" s="461"/>
      <c r="PTG77" s="462"/>
      <c r="PTH77" s="462"/>
      <c r="PTI77" s="462"/>
      <c r="PTJ77" s="463"/>
      <c r="PTL77" s="457"/>
      <c r="PTM77" s="461"/>
      <c r="PTN77" s="461"/>
      <c r="PTO77" s="462"/>
      <c r="PTP77" s="462"/>
      <c r="PTQ77" s="462"/>
      <c r="PTR77" s="463"/>
      <c r="PTT77" s="457"/>
      <c r="PTU77" s="461"/>
      <c r="PTV77" s="461"/>
      <c r="PTW77" s="462"/>
      <c r="PTX77" s="462"/>
      <c r="PTY77" s="462"/>
      <c r="PTZ77" s="463"/>
      <c r="PUB77" s="457"/>
      <c r="PUC77" s="461"/>
      <c r="PUD77" s="461"/>
      <c r="PUE77" s="462"/>
      <c r="PUF77" s="462"/>
      <c r="PUG77" s="462"/>
      <c r="PUH77" s="463"/>
      <c r="PUJ77" s="457"/>
      <c r="PUK77" s="461"/>
      <c r="PUL77" s="461"/>
      <c r="PUM77" s="462"/>
      <c r="PUN77" s="462"/>
      <c r="PUO77" s="462"/>
      <c r="PUP77" s="463"/>
      <c r="PUR77" s="457"/>
      <c r="PUS77" s="461"/>
      <c r="PUT77" s="461"/>
      <c r="PUU77" s="462"/>
      <c r="PUV77" s="462"/>
      <c r="PUW77" s="462"/>
      <c r="PUX77" s="463"/>
      <c r="PUZ77" s="457"/>
      <c r="PVA77" s="461"/>
      <c r="PVB77" s="461"/>
      <c r="PVC77" s="462"/>
      <c r="PVD77" s="462"/>
      <c r="PVE77" s="462"/>
      <c r="PVF77" s="463"/>
      <c r="PVH77" s="457"/>
      <c r="PVI77" s="461"/>
      <c r="PVJ77" s="461"/>
      <c r="PVK77" s="462"/>
      <c r="PVL77" s="462"/>
      <c r="PVM77" s="462"/>
      <c r="PVN77" s="463"/>
      <c r="PVP77" s="457"/>
      <c r="PVQ77" s="461"/>
      <c r="PVR77" s="461"/>
      <c r="PVS77" s="462"/>
      <c r="PVT77" s="462"/>
      <c r="PVU77" s="462"/>
      <c r="PVV77" s="463"/>
      <c r="PVX77" s="457"/>
      <c r="PVY77" s="461"/>
      <c r="PVZ77" s="461"/>
      <c r="PWA77" s="462"/>
      <c r="PWB77" s="462"/>
      <c r="PWC77" s="462"/>
      <c r="PWD77" s="463"/>
      <c r="PWF77" s="457"/>
      <c r="PWG77" s="461"/>
      <c r="PWH77" s="461"/>
      <c r="PWI77" s="462"/>
      <c r="PWJ77" s="462"/>
      <c r="PWK77" s="462"/>
      <c r="PWL77" s="463"/>
      <c r="PWN77" s="457"/>
      <c r="PWO77" s="461"/>
      <c r="PWP77" s="461"/>
      <c r="PWQ77" s="462"/>
      <c r="PWR77" s="462"/>
      <c r="PWS77" s="462"/>
      <c r="PWT77" s="463"/>
      <c r="PWV77" s="457"/>
      <c r="PWW77" s="461"/>
      <c r="PWX77" s="461"/>
      <c r="PWY77" s="462"/>
      <c r="PWZ77" s="462"/>
      <c r="PXA77" s="462"/>
      <c r="PXB77" s="463"/>
      <c r="PXD77" s="457"/>
      <c r="PXE77" s="461"/>
      <c r="PXF77" s="461"/>
      <c r="PXG77" s="462"/>
      <c r="PXH77" s="462"/>
      <c r="PXI77" s="462"/>
      <c r="PXJ77" s="463"/>
      <c r="PXL77" s="457"/>
      <c r="PXM77" s="461"/>
      <c r="PXN77" s="461"/>
      <c r="PXO77" s="462"/>
      <c r="PXP77" s="462"/>
      <c r="PXQ77" s="462"/>
      <c r="PXR77" s="463"/>
      <c r="PXT77" s="457"/>
      <c r="PXU77" s="461"/>
      <c r="PXV77" s="461"/>
      <c r="PXW77" s="462"/>
      <c r="PXX77" s="462"/>
      <c r="PXY77" s="462"/>
      <c r="PXZ77" s="463"/>
      <c r="PYB77" s="457"/>
      <c r="PYC77" s="461"/>
      <c r="PYD77" s="461"/>
      <c r="PYE77" s="462"/>
      <c r="PYF77" s="462"/>
      <c r="PYG77" s="462"/>
      <c r="PYH77" s="463"/>
      <c r="PYJ77" s="457"/>
      <c r="PYK77" s="461"/>
      <c r="PYL77" s="461"/>
      <c r="PYM77" s="462"/>
      <c r="PYN77" s="462"/>
      <c r="PYO77" s="462"/>
      <c r="PYP77" s="463"/>
      <c r="PYR77" s="457"/>
      <c r="PYS77" s="461"/>
      <c r="PYT77" s="461"/>
      <c r="PYU77" s="462"/>
      <c r="PYV77" s="462"/>
      <c r="PYW77" s="462"/>
      <c r="PYX77" s="463"/>
      <c r="PYZ77" s="457"/>
      <c r="PZA77" s="461"/>
      <c r="PZB77" s="461"/>
      <c r="PZC77" s="462"/>
      <c r="PZD77" s="462"/>
      <c r="PZE77" s="462"/>
      <c r="PZF77" s="463"/>
      <c r="PZH77" s="457"/>
      <c r="PZI77" s="461"/>
      <c r="PZJ77" s="461"/>
      <c r="PZK77" s="462"/>
      <c r="PZL77" s="462"/>
      <c r="PZM77" s="462"/>
      <c r="PZN77" s="463"/>
      <c r="PZP77" s="457"/>
      <c r="PZQ77" s="461"/>
      <c r="PZR77" s="461"/>
      <c r="PZS77" s="462"/>
      <c r="PZT77" s="462"/>
      <c r="PZU77" s="462"/>
      <c r="PZV77" s="463"/>
      <c r="PZX77" s="457"/>
      <c r="PZY77" s="461"/>
      <c r="PZZ77" s="461"/>
      <c r="QAA77" s="462"/>
      <c r="QAB77" s="462"/>
      <c r="QAC77" s="462"/>
      <c r="QAD77" s="463"/>
      <c r="QAF77" s="457"/>
      <c r="QAG77" s="461"/>
      <c r="QAH77" s="461"/>
      <c r="QAI77" s="462"/>
      <c r="QAJ77" s="462"/>
      <c r="QAK77" s="462"/>
      <c r="QAL77" s="463"/>
      <c r="QAN77" s="457"/>
      <c r="QAO77" s="461"/>
      <c r="QAP77" s="461"/>
      <c r="QAQ77" s="462"/>
      <c r="QAR77" s="462"/>
      <c r="QAS77" s="462"/>
      <c r="QAT77" s="463"/>
      <c r="QAV77" s="457"/>
      <c r="QAW77" s="461"/>
      <c r="QAX77" s="461"/>
      <c r="QAY77" s="462"/>
      <c r="QAZ77" s="462"/>
      <c r="QBA77" s="462"/>
      <c r="QBB77" s="463"/>
      <c r="QBD77" s="457"/>
      <c r="QBE77" s="461"/>
      <c r="QBF77" s="461"/>
      <c r="QBG77" s="462"/>
      <c r="QBH77" s="462"/>
      <c r="QBI77" s="462"/>
      <c r="QBJ77" s="463"/>
      <c r="QBL77" s="457"/>
      <c r="QBM77" s="461"/>
      <c r="QBN77" s="461"/>
      <c r="QBO77" s="462"/>
      <c r="QBP77" s="462"/>
      <c r="QBQ77" s="462"/>
      <c r="QBR77" s="463"/>
      <c r="QBT77" s="457"/>
      <c r="QBU77" s="461"/>
      <c r="QBV77" s="461"/>
      <c r="QBW77" s="462"/>
      <c r="QBX77" s="462"/>
      <c r="QBY77" s="462"/>
      <c r="QBZ77" s="463"/>
      <c r="QCB77" s="457"/>
      <c r="QCC77" s="461"/>
      <c r="QCD77" s="461"/>
      <c r="QCE77" s="462"/>
      <c r="QCF77" s="462"/>
      <c r="QCG77" s="462"/>
      <c r="QCH77" s="463"/>
      <c r="QCJ77" s="457"/>
      <c r="QCK77" s="461"/>
      <c r="QCL77" s="461"/>
      <c r="QCM77" s="462"/>
      <c r="QCN77" s="462"/>
      <c r="QCO77" s="462"/>
      <c r="QCP77" s="463"/>
      <c r="QCR77" s="457"/>
      <c r="QCS77" s="461"/>
      <c r="QCT77" s="461"/>
      <c r="QCU77" s="462"/>
      <c r="QCV77" s="462"/>
      <c r="QCW77" s="462"/>
      <c r="QCX77" s="463"/>
      <c r="QCZ77" s="457"/>
      <c r="QDA77" s="461"/>
      <c r="QDB77" s="461"/>
      <c r="QDC77" s="462"/>
      <c r="QDD77" s="462"/>
      <c r="QDE77" s="462"/>
      <c r="QDF77" s="463"/>
      <c r="QDH77" s="457"/>
      <c r="QDI77" s="461"/>
      <c r="QDJ77" s="461"/>
      <c r="QDK77" s="462"/>
      <c r="QDL77" s="462"/>
      <c r="QDM77" s="462"/>
      <c r="QDN77" s="463"/>
      <c r="QDP77" s="457"/>
      <c r="QDQ77" s="461"/>
      <c r="QDR77" s="461"/>
      <c r="QDS77" s="462"/>
      <c r="QDT77" s="462"/>
      <c r="QDU77" s="462"/>
      <c r="QDV77" s="463"/>
      <c r="QDX77" s="457"/>
      <c r="QDY77" s="461"/>
      <c r="QDZ77" s="461"/>
      <c r="QEA77" s="462"/>
      <c r="QEB77" s="462"/>
      <c r="QEC77" s="462"/>
      <c r="QED77" s="463"/>
      <c r="QEF77" s="457"/>
      <c r="QEG77" s="461"/>
      <c r="QEH77" s="461"/>
      <c r="QEI77" s="462"/>
      <c r="QEJ77" s="462"/>
      <c r="QEK77" s="462"/>
      <c r="QEL77" s="463"/>
      <c r="QEN77" s="457"/>
      <c r="QEO77" s="461"/>
      <c r="QEP77" s="461"/>
      <c r="QEQ77" s="462"/>
      <c r="QER77" s="462"/>
      <c r="QES77" s="462"/>
      <c r="QET77" s="463"/>
      <c r="QEV77" s="457"/>
      <c r="QEW77" s="461"/>
      <c r="QEX77" s="461"/>
      <c r="QEY77" s="462"/>
      <c r="QEZ77" s="462"/>
      <c r="QFA77" s="462"/>
      <c r="QFB77" s="463"/>
      <c r="QFD77" s="457"/>
      <c r="QFE77" s="461"/>
      <c r="QFF77" s="461"/>
      <c r="QFG77" s="462"/>
      <c r="QFH77" s="462"/>
      <c r="QFI77" s="462"/>
      <c r="QFJ77" s="463"/>
      <c r="QFL77" s="457"/>
      <c r="QFM77" s="461"/>
      <c r="QFN77" s="461"/>
      <c r="QFO77" s="462"/>
      <c r="QFP77" s="462"/>
      <c r="QFQ77" s="462"/>
      <c r="QFR77" s="463"/>
      <c r="QFT77" s="457"/>
      <c r="QFU77" s="461"/>
      <c r="QFV77" s="461"/>
      <c r="QFW77" s="462"/>
      <c r="QFX77" s="462"/>
      <c r="QFY77" s="462"/>
      <c r="QFZ77" s="463"/>
      <c r="QGB77" s="457"/>
      <c r="QGC77" s="461"/>
      <c r="QGD77" s="461"/>
      <c r="QGE77" s="462"/>
      <c r="QGF77" s="462"/>
      <c r="QGG77" s="462"/>
      <c r="QGH77" s="463"/>
      <c r="QGJ77" s="457"/>
      <c r="QGK77" s="461"/>
      <c r="QGL77" s="461"/>
      <c r="QGM77" s="462"/>
      <c r="QGN77" s="462"/>
      <c r="QGO77" s="462"/>
      <c r="QGP77" s="463"/>
      <c r="QGR77" s="457"/>
      <c r="QGS77" s="461"/>
      <c r="QGT77" s="461"/>
      <c r="QGU77" s="462"/>
      <c r="QGV77" s="462"/>
      <c r="QGW77" s="462"/>
      <c r="QGX77" s="463"/>
      <c r="QGZ77" s="457"/>
      <c r="QHA77" s="461"/>
      <c r="QHB77" s="461"/>
      <c r="QHC77" s="462"/>
      <c r="QHD77" s="462"/>
      <c r="QHE77" s="462"/>
      <c r="QHF77" s="463"/>
      <c r="QHH77" s="457"/>
      <c r="QHI77" s="461"/>
      <c r="QHJ77" s="461"/>
      <c r="QHK77" s="462"/>
      <c r="QHL77" s="462"/>
      <c r="QHM77" s="462"/>
      <c r="QHN77" s="463"/>
      <c r="QHP77" s="457"/>
      <c r="QHQ77" s="461"/>
      <c r="QHR77" s="461"/>
      <c r="QHS77" s="462"/>
      <c r="QHT77" s="462"/>
      <c r="QHU77" s="462"/>
      <c r="QHV77" s="463"/>
      <c r="QHX77" s="457"/>
      <c r="QHY77" s="461"/>
      <c r="QHZ77" s="461"/>
      <c r="QIA77" s="462"/>
      <c r="QIB77" s="462"/>
      <c r="QIC77" s="462"/>
      <c r="QID77" s="463"/>
      <c r="QIF77" s="457"/>
      <c r="QIG77" s="461"/>
      <c r="QIH77" s="461"/>
      <c r="QII77" s="462"/>
      <c r="QIJ77" s="462"/>
      <c r="QIK77" s="462"/>
      <c r="QIL77" s="463"/>
      <c r="QIN77" s="457"/>
      <c r="QIO77" s="461"/>
      <c r="QIP77" s="461"/>
      <c r="QIQ77" s="462"/>
      <c r="QIR77" s="462"/>
      <c r="QIS77" s="462"/>
      <c r="QIT77" s="463"/>
      <c r="QIV77" s="457"/>
      <c r="QIW77" s="461"/>
      <c r="QIX77" s="461"/>
      <c r="QIY77" s="462"/>
      <c r="QIZ77" s="462"/>
      <c r="QJA77" s="462"/>
      <c r="QJB77" s="463"/>
      <c r="QJD77" s="457"/>
      <c r="QJE77" s="461"/>
      <c r="QJF77" s="461"/>
      <c r="QJG77" s="462"/>
      <c r="QJH77" s="462"/>
      <c r="QJI77" s="462"/>
      <c r="QJJ77" s="463"/>
      <c r="QJL77" s="457"/>
      <c r="QJM77" s="461"/>
      <c r="QJN77" s="461"/>
      <c r="QJO77" s="462"/>
      <c r="QJP77" s="462"/>
      <c r="QJQ77" s="462"/>
      <c r="QJR77" s="463"/>
      <c r="QJT77" s="457"/>
      <c r="QJU77" s="461"/>
      <c r="QJV77" s="461"/>
      <c r="QJW77" s="462"/>
      <c r="QJX77" s="462"/>
      <c r="QJY77" s="462"/>
      <c r="QJZ77" s="463"/>
      <c r="QKB77" s="457"/>
      <c r="QKC77" s="461"/>
      <c r="QKD77" s="461"/>
      <c r="QKE77" s="462"/>
      <c r="QKF77" s="462"/>
      <c r="QKG77" s="462"/>
      <c r="QKH77" s="463"/>
      <c r="QKJ77" s="457"/>
      <c r="QKK77" s="461"/>
      <c r="QKL77" s="461"/>
      <c r="QKM77" s="462"/>
      <c r="QKN77" s="462"/>
      <c r="QKO77" s="462"/>
      <c r="QKP77" s="463"/>
      <c r="QKR77" s="457"/>
      <c r="QKS77" s="461"/>
      <c r="QKT77" s="461"/>
      <c r="QKU77" s="462"/>
      <c r="QKV77" s="462"/>
      <c r="QKW77" s="462"/>
      <c r="QKX77" s="463"/>
      <c r="QKZ77" s="457"/>
      <c r="QLA77" s="461"/>
      <c r="QLB77" s="461"/>
      <c r="QLC77" s="462"/>
      <c r="QLD77" s="462"/>
      <c r="QLE77" s="462"/>
      <c r="QLF77" s="463"/>
      <c r="QLH77" s="457"/>
      <c r="QLI77" s="461"/>
      <c r="QLJ77" s="461"/>
      <c r="QLK77" s="462"/>
      <c r="QLL77" s="462"/>
      <c r="QLM77" s="462"/>
      <c r="QLN77" s="463"/>
      <c r="QLP77" s="457"/>
      <c r="QLQ77" s="461"/>
      <c r="QLR77" s="461"/>
      <c r="QLS77" s="462"/>
      <c r="QLT77" s="462"/>
      <c r="QLU77" s="462"/>
      <c r="QLV77" s="463"/>
      <c r="QLX77" s="457"/>
      <c r="QLY77" s="461"/>
      <c r="QLZ77" s="461"/>
      <c r="QMA77" s="462"/>
      <c r="QMB77" s="462"/>
      <c r="QMC77" s="462"/>
      <c r="QMD77" s="463"/>
      <c r="QMF77" s="457"/>
      <c r="QMG77" s="461"/>
      <c r="QMH77" s="461"/>
      <c r="QMI77" s="462"/>
      <c r="QMJ77" s="462"/>
      <c r="QMK77" s="462"/>
      <c r="QML77" s="463"/>
      <c r="QMN77" s="457"/>
      <c r="QMO77" s="461"/>
      <c r="QMP77" s="461"/>
      <c r="QMQ77" s="462"/>
      <c r="QMR77" s="462"/>
      <c r="QMS77" s="462"/>
      <c r="QMT77" s="463"/>
      <c r="QMV77" s="457"/>
      <c r="QMW77" s="461"/>
      <c r="QMX77" s="461"/>
      <c r="QMY77" s="462"/>
      <c r="QMZ77" s="462"/>
      <c r="QNA77" s="462"/>
      <c r="QNB77" s="463"/>
      <c r="QND77" s="457"/>
      <c r="QNE77" s="461"/>
      <c r="QNF77" s="461"/>
      <c r="QNG77" s="462"/>
      <c r="QNH77" s="462"/>
      <c r="QNI77" s="462"/>
      <c r="QNJ77" s="463"/>
      <c r="QNL77" s="457"/>
      <c r="QNM77" s="461"/>
      <c r="QNN77" s="461"/>
      <c r="QNO77" s="462"/>
      <c r="QNP77" s="462"/>
      <c r="QNQ77" s="462"/>
      <c r="QNR77" s="463"/>
      <c r="QNT77" s="457"/>
      <c r="QNU77" s="461"/>
      <c r="QNV77" s="461"/>
      <c r="QNW77" s="462"/>
      <c r="QNX77" s="462"/>
      <c r="QNY77" s="462"/>
      <c r="QNZ77" s="463"/>
      <c r="QOB77" s="457"/>
      <c r="QOC77" s="461"/>
      <c r="QOD77" s="461"/>
      <c r="QOE77" s="462"/>
      <c r="QOF77" s="462"/>
      <c r="QOG77" s="462"/>
      <c r="QOH77" s="463"/>
      <c r="QOJ77" s="457"/>
      <c r="QOK77" s="461"/>
      <c r="QOL77" s="461"/>
      <c r="QOM77" s="462"/>
      <c r="QON77" s="462"/>
      <c r="QOO77" s="462"/>
      <c r="QOP77" s="463"/>
      <c r="QOR77" s="457"/>
      <c r="QOS77" s="461"/>
      <c r="QOT77" s="461"/>
      <c r="QOU77" s="462"/>
      <c r="QOV77" s="462"/>
      <c r="QOW77" s="462"/>
      <c r="QOX77" s="463"/>
      <c r="QOZ77" s="457"/>
      <c r="QPA77" s="461"/>
      <c r="QPB77" s="461"/>
      <c r="QPC77" s="462"/>
      <c r="QPD77" s="462"/>
      <c r="QPE77" s="462"/>
      <c r="QPF77" s="463"/>
      <c r="QPH77" s="457"/>
      <c r="QPI77" s="461"/>
      <c r="QPJ77" s="461"/>
      <c r="QPK77" s="462"/>
      <c r="QPL77" s="462"/>
      <c r="QPM77" s="462"/>
      <c r="QPN77" s="463"/>
      <c r="QPP77" s="457"/>
      <c r="QPQ77" s="461"/>
      <c r="QPR77" s="461"/>
      <c r="QPS77" s="462"/>
      <c r="QPT77" s="462"/>
      <c r="QPU77" s="462"/>
      <c r="QPV77" s="463"/>
      <c r="QPX77" s="457"/>
      <c r="QPY77" s="461"/>
      <c r="QPZ77" s="461"/>
      <c r="QQA77" s="462"/>
      <c r="QQB77" s="462"/>
      <c r="QQC77" s="462"/>
      <c r="QQD77" s="463"/>
      <c r="QQF77" s="457"/>
      <c r="QQG77" s="461"/>
      <c r="QQH77" s="461"/>
      <c r="QQI77" s="462"/>
      <c r="QQJ77" s="462"/>
      <c r="QQK77" s="462"/>
      <c r="QQL77" s="463"/>
      <c r="QQN77" s="457"/>
      <c r="QQO77" s="461"/>
      <c r="QQP77" s="461"/>
      <c r="QQQ77" s="462"/>
      <c r="QQR77" s="462"/>
      <c r="QQS77" s="462"/>
      <c r="QQT77" s="463"/>
      <c r="QQV77" s="457"/>
      <c r="QQW77" s="461"/>
      <c r="QQX77" s="461"/>
      <c r="QQY77" s="462"/>
      <c r="QQZ77" s="462"/>
      <c r="QRA77" s="462"/>
      <c r="QRB77" s="463"/>
      <c r="QRD77" s="457"/>
      <c r="QRE77" s="461"/>
      <c r="QRF77" s="461"/>
      <c r="QRG77" s="462"/>
      <c r="QRH77" s="462"/>
      <c r="QRI77" s="462"/>
      <c r="QRJ77" s="463"/>
      <c r="QRL77" s="457"/>
      <c r="QRM77" s="461"/>
      <c r="QRN77" s="461"/>
      <c r="QRO77" s="462"/>
      <c r="QRP77" s="462"/>
      <c r="QRQ77" s="462"/>
      <c r="QRR77" s="463"/>
      <c r="QRT77" s="457"/>
      <c r="QRU77" s="461"/>
      <c r="QRV77" s="461"/>
      <c r="QRW77" s="462"/>
      <c r="QRX77" s="462"/>
      <c r="QRY77" s="462"/>
      <c r="QRZ77" s="463"/>
      <c r="QSB77" s="457"/>
      <c r="QSC77" s="461"/>
      <c r="QSD77" s="461"/>
      <c r="QSE77" s="462"/>
      <c r="QSF77" s="462"/>
      <c r="QSG77" s="462"/>
      <c r="QSH77" s="463"/>
      <c r="QSJ77" s="457"/>
      <c r="QSK77" s="461"/>
      <c r="QSL77" s="461"/>
      <c r="QSM77" s="462"/>
      <c r="QSN77" s="462"/>
      <c r="QSO77" s="462"/>
      <c r="QSP77" s="463"/>
      <c r="QSR77" s="457"/>
      <c r="QSS77" s="461"/>
      <c r="QST77" s="461"/>
      <c r="QSU77" s="462"/>
      <c r="QSV77" s="462"/>
      <c r="QSW77" s="462"/>
      <c r="QSX77" s="463"/>
      <c r="QSZ77" s="457"/>
      <c r="QTA77" s="461"/>
      <c r="QTB77" s="461"/>
      <c r="QTC77" s="462"/>
      <c r="QTD77" s="462"/>
      <c r="QTE77" s="462"/>
      <c r="QTF77" s="463"/>
      <c r="QTH77" s="457"/>
      <c r="QTI77" s="461"/>
      <c r="QTJ77" s="461"/>
      <c r="QTK77" s="462"/>
      <c r="QTL77" s="462"/>
      <c r="QTM77" s="462"/>
      <c r="QTN77" s="463"/>
      <c r="QTP77" s="457"/>
      <c r="QTQ77" s="461"/>
      <c r="QTR77" s="461"/>
      <c r="QTS77" s="462"/>
      <c r="QTT77" s="462"/>
      <c r="QTU77" s="462"/>
      <c r="QTV77" s="463"/>
      <c r="QTX77" s="457"/>
      <c r="QTY77" s="461"/>
      <c r="QTZ77" s="461"/>
      <c r="QUA77" s="462"/>
      <c r="QUB77" s="462"/>
      <c r="QUC77" s="462"/>
      <c r="QUD77" s="463"/>
      <c r="QUF77" s="457"/>
      <c r="QUG77" s="461"/>
      <c r="QUH77" s="461"/>
      <c r="QUI77" s="462"/>
      <c r="QUJ77" s="462"/>
      <c r="QUK77" s="462"/>
      <c r="QUL77" s="463"/>
      <c r="QUN77" s="457"/>
      <c r="QUO77" s="461"/>
      <c r="QUP77" s="461"/>
      <c r="QUQ77" s="462"/>
      <c r="QUR77" s="462"/>
      <c r="QUS77" s="462"/>
      <c r="QUT77" s="463"/>
      <c r="QUV77" s="457"/>
      <c r="QUW77" s="461"/>
      <c r="QUX77" s="461"/>
      <c r="QUY77" s="462"/>
      <c r="QUZ77" s="462"/>
      <c r="QVA77" s="462"/>
      <c r="QVB77" s="463"/>
      <c r="QVD77" s="457"/>
      <c r="QVE77" s="461"/>
      <c r="QVF77" s="461"/>
      <c r="QVG77" s="462"/>
      <c r="QVH77" s="462"/>
      <c r="QVI77" s="462"/>
      <c r="QVJ77" s="463"/>
      <c r="QVL77" s="457"/>
      <c r="QVM77" s="461"/>
      <c r="QVN77" s="461"/>
      <c r="QVO77" s="462"/>
      <c r="QVP77" s="462"/>
      <c r="QVQ77" s="462"/>
      <c r="QVR77" s="463"/>
      <c r="QVT77" s="457"/>
      <c r="QVU77" s="461"/>
      <c r="QVV77" s="461"/>
      <c r="QVW77" s="462"/>
      <c r="QVX77" s="462"/>
      <c r="QVY77" s="462"/>
      <c r="QVZ77" s="463"/>
      <c r="QWB77" s="457"/>
      <c r="QWC77" s="461"/>
      <c r="QWD77" s="461"/>
      <c r="QWE77" s="462"/>
      <c r="QWF77" s="462"/>
      <c r="QWG77" s="462"/>
      <c r="QWH77" s="463"/>
      <c r="QWJ77" s="457"/>
      <c r="QWK77" s="461"/>
      <c r="QWL77" s="461"/>
      <c r="QWM77" s="462"/>
      <c r="QWN77" s="462"/>
      <c r="QWO77" s="462"/>
      <c r="QWP77" s="463"/>
      <c r="QWR77" s="457"/>
      <c r="QWS77" s="461"/>
      <c r="QWT77" s="461"/>
      <c r="QWU77" s="462"/>
      <c r="QWV77" s="462"/>
      <c r="QWW77" s="462"/>
      <c r="QWX77" s="463"/>
      <c r="QWZ77" s="457"/>
      <c r="QXA77" s="461"/>
      <c r="QXB77" s="461"/>
      <c r="QXC77" s="462"/>
      <c r="QXD77" s="462"/>
      <c r="QXE77" s="462"/>
      <c r="QXF77" s="463"/>
      <c r="QXH77" s="457"/>
      <c r="QXI77" s="461"/>
      <c r="QXJ77" s="461"/>
      <c r="QXK77" s="462"/>
      <c r="QXL77" s="462"/>
      <c r="QXM77" s="462"/>
      <c r="QXN77" s="463"/>
      <c r="QXP77" s="457"/>
      <c r="QXQ77" s="461"/>
      <c r="QXR77" s="461"/>
      <c r="QXS77" s="462"/>
      <c r="QXT77" s="462"/>
      <c r="QXU77" s="462"/>
      <c r="QXV77" s="463"/>
      <c r="QXX77" s="457"/>
      <c r="QXY77" s="461"/>
      <c r="QXZ77" s="461"/>
      <c r="QYA77" s="462"/>
      <c r="QYB77" s="462"/>
      <c r="QYC77" s="462"/>
      <c r="QYD77" s="463"/>
      <c r="QYF77" s="457"/>
      <c r="QYG77" s="461"/>
      <c r="QYH77" s="461"/>
      <c r="QYI77" s="462"/>
      <c r="QYJ77" s="462"/>
      <c r="QYK77" s="462"/>
      <c r="QYL77" s="463"/>
      <c r="QYN77" s="457"/>
      <c r="QYO77" s="461"/>
      <c r="QYP77" s="461"/>
      <c r="QYQ77" s="462"/>
      <c r="QYR77" s="462"/>
      <c r="QYS77" s="462"/>
      <c r="QYT77" s="463"/>
      <c r="QYV77" s="457"/>
      <c r="QYW77" s="461"/>
      <c r="QYX77" s="461"/>
      <c r="QYY77" s="462"/>
      <c r="QYZ77" s="462"/>
      <c r="QZA77" s="462"/>
      <c r="QZB77" s="463"/>
      <c r="QZD77" s="457"/>
      <c r="QZE77" s="461"/>
      <c r="QZF77" s="461"/>
      <c r="QZG77" s="462"/>
      <c r="QZH77" s="462"/>
      <c r="QZI77" s="462"/>
      <c r="QZJ77" s="463"/>
      <c r="QZL77" s="457"/>
      <c r="QZM77" s="461"/>
      <c r="QZN77" s="461"/>
      <c r="QZO77" s="462"/>
      <c r="QZP77" s="462"/>
      <c r="QZQ77" s="462"/>
      <c r="QZR77" s="463"/>
      <c r="QZT77" s="457"/>
      <c r="QZU77" s="461"/>
      <c r="QZV77" s="461"/>
      <c r="QZW77" s="462"/>
      <c r="QZX77" s="462"/>
      <c r="QZY77" s="462"/>
      <c r="QZZ77" s="463"/>
      <c r="RAB77" s="457"/>
      <c r="RAC77" s="461"/>
      <c r="RAD77" s="461"/>
      <c r="RAE77" s="462"/>
      <c r="RAF77" s="462"/>
      <c r="RAG77" s="462"/>
      <c r="RAH77" s="463"/>
      <c r="RAJ77" s="457"/>
      <c r="RAK77" s="461"/>
      <c r="RAL77" s="461"/>
      <c r="RAM77" s="462"/>
      <c r="RAN77" s="462"/>
      <c r="RAO77" s="462"/>
      <c r="RAP77" s="463"/>
      <c r="RAR77" s="457"/>
      <c r="RAS77" s="461"/>
      <c r="RAT77" s="461"/>
      <c r="RAU77" s="462"/>
      <c r="RAV77" s="462"/>
      <c r="RAW77" s="462"/>
      <c r="RAX77" s="463"/>
      <c r="RAZ77" s="457"/>
      <c r="RBA77" s="461"/>
      <c r="RBB77" s="461"/>
      <c r="RBC77" s="462"/>
      <c r="RBD77" s="462"/>
      <c r="RBE77" s="462"/>
      <c r="RBF77" s="463"/>
      <c r="RBH77" s="457"/>
      <c r="RBI77" s="461"/>
      <c r="RBJ77" s="461"/>
      <c r="RBK77" s="462"/>
      <c r="RBL77" s="462"/>
      <c r="RBM77" s="462"/>
      <c r="RBN77" s="463"/>
      <c r="RBP77" s="457"/>
      <c r="RBQ77" s="461"/>
      <c r="RBR77" s="461"/>
      <c r="RBS77" s="462"/>
      <c r="RBT77" s="462"/>
      <c r="RBU77" s="462"/>
      <c r="RBV77" s="463"/>
      <c r="RBX77" s="457"/>
      <c r="RBY77" s="461"/>
      <c r="RBZ77" s="461"/>
      <c r="RCA77" s="462"/>
      <c r="RCB77" s="462"/>
      <c r="RCC77" s="462"/>
      <c r="RCD77" s="463"/>
      <c r="RCF77" s="457"/>
      <c r="RCG77" s="461"/>
      <c r="RCH77" s="461"/>
      <c r="RCI77" s="462"/>
      <c r="RCJ77" s="462"/>
      <c r="RCK77" s="462"/>
      <c r="RCL77" s="463"/>
      <c r="RCN77" s="457"/>
      <c r="RCO77" s="461"/>
      <c r="RCP77" s="461"/>
      <c r="RCQ77" s="462"/>
      <c r="RCR77" s="462"/>
      <c r="RCS77" s="462"/>
      <c r="RCT77" s="463"/>
      <c r="RCV77" s="457"/>
      <c r="RCW77" s="461"/>
      <c r="RCX77" s="461"/>
      <c r="RCY77" s="462"/>
      <c r="RCZ77" s="462"/>
      <c r="RDA77" s="462"/>
      <c r="RDB77" s="463"/>
      <c r="RDD77" s="457"/>
      <c r="RDE77" s="461"/>
      <c r="RDF77" s="461"/>
      <c r="RDG77" s="462"/>
      <c r="RDH77" s="462"/>
      <c r="RDI77" s="462"/>
      <c r="RDJ77" s="463"/>
      <c r="RDL77" s="457"/>
      <c r="RDM77" s="461"/>
      <c r="RDN77" s="461"/>
      <c r="RDO77" s="462"/>
      <c r="RDP77" s="462"/>
      <c r="RDQ77" s="462"/>
      <c r="RDR77" s="463"/>
      <c r="RDT77" s="457"/>
      <c r="RDU77" s="461"/>
      <c r="RDV77" s="461"/>
      <c r="RDW77" s="462"/>
      <c r="RDX77" s="462"/>
      <c r="RDY77" s="462"/>
      <c r="RDZ77" s="463"/>
      <c r="REB77" s="457"/>
      <c r="REC77" s="461"/>
      <c r="RED77" s="461"/>
      <c r="REE77" s="462"/>
      <c r="REF77" s="462"/>
      <c r="REG77" s="462"/>
      <c r="REH77" s="463"/>
      <c r="REJ77" s="457"/>
      <c r="REK77" s="461"/>
      <c r="REL77" s="461"/>
      <c r="REM77" s="462"/>
      <c r="REN77" s="462"/>
      <c r="REO77" s="462"/>
      <c r="REP77" s="463"/>
      <c r="RER77" s="457"/>
      <c r="RES77" s="461"/>
      <c r="RET77" s="461"/>
      <c r="REU77" s="462"/>
      <c r="REV77" s="462"/>
      <c r="REW77" s="462"/>
      <c r="REX77" s="463"/>
      <c r="REZ77" s="457"/>
      <c r="RFA77" s="461"/>
      <c r="RFB77" s="461"/>
      <c r="RFC77" s="462"/>
      <c r="RFD77" s="462"/>
      <c r="RFE77" s="462"/>
      <c r="RFF77" s="463"/>
      <c r="RFH77" s="457"/>
      <c r="RFI77" s="461"/>
      <c r="RFJ77" s="461"/>
      <c r="RFK77" s="462"/>
      <c r="RFL77" s="462"/>
      <c r="RFM77" s="462"/>
      <c r="RFN77" s="463"/>
      <c r="RFP77" s="457"/>
      <c r="RFQ77" s="461"/>
      <c r="RFR77" s="461"/>
      <c r="RFS77" s="462"/>
      <c r="RFT77" s="462"/>
      <c r="RFU77" s="462"/>
      <c r="RFV77" s="463"/>
      <c r="RFX77" s="457"/>
      <c r="RFY77" s="461"/>
      <c r="RFZ77" s="461"/>
      <c r="RGA77" s="462"/>
      <c r="RGB77" s="462"/>
      <c r="RGC77" s="462"/>
      <c r="RGD77" s="463"/>
      <c r="RGF77" s="457"/>
      <c r="RGG77" s="461"/>
      <c r="RGH77" s="461"/>
      <c r="RGI77" s="462"/>
      <c r="RGJ77" s="462"/>
      <c r="RGK77" s="462"/>
      <c r="RGL77" s="463"/>
      <c r="RGN77" s="457"/>
      <c r="RGO77" s="461"/>
      <c r="RGP77" s="461"/>
      <c r="RGQ77" s="462"/>
      <c r="RGR77" s="462"/>
      <c r="RGS77" s="462"/>
      <c r="RGT77" s="463"/>
      <c r="RGV77" s="457"/>
      <c r="RGW77" s="461"/>
      <c r="RGX77" s="461"/>
      <c r="RGY77" s="462"/>
      <c r="RGZ77" s="462"/>
      <c r="RHA77" s="462"/>
      <c r="RHB77" s="463"/>
      <c r="RHD77" s="457"/>
      <c r="RHE77" s="461"/>
      <c r="RHF77" s="461"/>
      <c r="RHG77" s="462"/>
      <c r="RHH77" s="462"/>
      <c r="RHI77" s="462"/>
      <c r="RHJ77" s="463"/>
      <c r="RHL77" s="457"/>
      <c r="RHM77" s="461"/>
      <c r="RHN77" s="461"/>
      <c r="RHO77" s="462"/>
      <c r="RHP77" s="462"/>
      <c r="RHQ77" s="462"/>
      <c r="RHR77" s="463"/>
      <c r="RHT77" s="457"/>
      <c r="RHU77" s="461"/>
      <c r="RHV77" s="461"/>
      <c r="RHW77" s="462"/>
      <c r="RHX77" s="462"/>
      <c r="RHY77" s="462"/>
      <c r="RHZ77" s="463"/>
      <c r="RIB77" s="457"/>
      <c r="RIC77" s="461"/>
      <c r="RID77" s="461"/>
      <c r="RIE77" s="462"/>
      <c r="RIF77" s="462"/>
      <c r="RIG77" s="462"/>
      <c r="RIH77" s="463"/>
      <c r="RIJ77" s="457"/>
      <c r="RIK77" s="461"/>
      <c r="RIL77" s="461"/>
      <c r="RIM77" s="462"/>
      <c r="RIN77" s="462"/>
      <c r="RIO77" s="462"/>
      <c r="RIP77" s="463"/>
      <c r="RIR77" s="457"/>
      <c r="RIS77" s="461"/>
      <c r="RIT77" s="461"/>
      <c r="RIU77" s="462"/>
      <c r="RIV77" s="462"/>
      <c r="RIW77" s="462"/>
      <c r="RIX77" s="463"/>
      <c r="RIZ77" s="457"/>
      <c r="RJA77" s="461"/>
      <c r="RJB77" s="461"/>
      <c r="RJC77" s="462"/>
      <c r="RJD77" s="462"/>
      <c r="RJE77" s="462"/>
      <c r="RJF77" s="463"/>
      <c r="RJH77" s="457"/>
      <c r="RJI77" s="461"/>
      <c r="RJJ77" s="461"/>
      <c r="RJK77" s="462"/>
      <c r="RJL77" s="462"/>
      <c r="RJM77" s="462"/>
      <c r="RJN77" s="463"/>
      <c r="RJP77" s="457"/>
      <c r="RJQ77" s="461"/>
      <c r="RJR77" s="461"/>
      <c r="RJS77" s="462"/>
      <c r="RJT77" s="462"/>
      <c r="RJU77" s="462"/>
      <c r="RJV77" s="463"/>
      <c r="RJX77" s="457"/>
      <c r="RJY77" s="461"/>
      <c r="RJZ77" s="461"/>
      <c r="RKA77" s="462"/>
      <c r="RKB77" s="462"/>
      <c r="RKC77" s="462"/>
      <c r="RKD77" s="463"/>
      <c r="RKF77" s="457"/>
      <c r="RKG77" s="461"/>
      <c r="RKH77" s="461"/>
      <c r="RKI77" s="462"/>
      <c r="RKJ77" s="462"/>
      <c r="RKK77" s="462"/>
      <c r="RKL77" s="463"/>
      <c r="RKN77" s="457"/>
      <c r="RKO77" s="461"/>
      <c r="RKP77" s="461"/>
      <c r="RKQ77" s="462"/>
      <c r="RKR77" s="462"/>
      <c r="RKS77" s="462"/>
      <c r="RKT77" s="463"/>
      <c r="RKV77" s="457"/>
      <c r="RKW77" s="461"/>
      <c r="RKX77" s="461"/>
      <c r="RKY77" s="462"/>
      <c r="RKZ77" s="462"/>
      <c r="RLA77" s="462"/>
      <c r="RLB77" s="463"/>
      <c r="RLD77" s="457"/>
      <c r="RLE77" s="461"/>
      <c r="RLF77" s="461"/>
      <c r="RLG77" s="462"/>
      <c r="RLH77" s="462"/>
      <c r="RLI77" s="462"/>
      <c r="RLJ77" s="463"/>
      <c r="RLL77" s="457"/>
      <c r="RLM77" s="461"/>
      <c r="RLN77" s="461"/>
      <c r="RLO77" s="462"/>
      <c r="RLP77" s="462"/>
      <c r="RLQ77" s="462"/>
      <c r="RLR77" s="463"/>
      <c r="RLT77" s="457"/>
      <c r="RLU77" s="461"/>
      <c r="RLV77" s="461"/>
      <c r="RLW77" s="462"/>
      <c r="RLX77" s="462"/>
      <c r="RLY77" s="462"/>
      <c r="RLZ77" s="463"/>
      <c r="RMB77" s="457"/>
      <c r="RMC77" s="461"/>
      <c r="RMD77" s="461"/>
      <c r="RME77" s="462"/>
      <c r="RMF77" s="462"/>
      <c r="RMG77" s="462"/>
      <c r="RMH77" s="463"/>
      <c r="RMJ77" s="457"/>
      <c r="RMK77" s="461"/>
      <c r="RML77" s="461"/>
      <c r="RMM77" s="462"/>
      <c r="RMN77" s="462"/>
      <c r="RMO77" s="462"/>
      <c r="RMP77" s="463"/>
      <c r="RMR77" s="457"/>
      <c r="RMS77" s="461"/>
      <c r="RMT77" s="461"/>
      <c r="RMU77" s="462"/>
      <c r="RMV77" s="462"/>
      <c r="RMW77" s="462"/>
      <c r="RMX77" s="463"/>
      <c r="RMZ77" s="457"/>
      <c r="RNA77" s="461"/>
      <c r="RNB77" s="461"/>
      <c r="RNC77" s="462"/>
      <c r="RND77" s="462"/>
      <c r="RNE77" s="462"/>
      <c r="RNF77" s="463"/>
      <c r="RNH77" s="457"/>
      <c r="RNI77" s="461"/>
      <c r="RNJ77" s="461"/>
      <c r="RNK77" s="462"/>
      <c r="RNL77" s="462"/>
      <c r="RNM77" s="462"/>
      <c r="RNN77" s="463"/>
      <c r="RNP77" s="457"/>
      <c r="RNQ77" s="461"/>
      <c r="RNR77" s="461"/>
      <c r="RNS77" s="462"/>
      <c r="RNT77" s="462"/>
      <c r="RNU77" s="462"/>
      <c r="RNV77" s="463"/>
      <c r="RNX77" s="457"/>
      <c r="RNY77" s="461"/>
      <c r="RNZ77" s="461"/>
      <c r="ROA77" s="462"/>
      <c r="ROB77" s="462"/>
      <c r="ROC77" s="462"/>
      <c r="ROD77" s="463"/>
      <c r="ROF77" s="457"/>
      <c r="ROG77" s="461"/>
      <c r="ROH77" s="461"/>
      <c r="ROI77" s="462"/>
      <c r="ROJ77" s="462"/>
      <c r="ROK77" s="462"/>
      <c r="ROL77" s="463"/>
      <c r="RON77" s="457"/>
      <c r="ROO77" s="461"/>
      <c r="ROP77" s="461"/>
      <c r="ROQ77" s="462"/>
      <c r="ROR77" s="462"/>
      <c r="ROS77" s="462"/>
      <c r="ROT77" s="463"/>
      <c r="ROV77" s="457"/>
      <c r="ROW77" s="461"/>
      <c r="ROX77" s="461"/>
      <c r="ROY77" s="462"/>
      <c r="ROZ77" s="462"/>
      <c r="RPA77" s="462"/>
      <c r="RPB77" s="463"/>
      <c r="RPD77" s="457"/>
      <c r="RPE77" s="461"/>
      <c r="RPF77" s="461"/>
      <c r="RPG77" s="462"/>
      <c r="RPH77" s="462"/>
      <c r="RPI77" s="462"/>
      <c r="RPJ77" s="463"/>
      <c r="RPL77" s="457"/>
      <c r="RPM77" s="461"/>
      <c r="RPN77" s="461"/>
      <c r="RPO77" s="462"/>
      <c r="RPP77" s="462"/>
      <c r="RPQ77" s="462"/>
      <c r="RPR77" s="463"/>
      <c r="RPT77" s="457"/>
      <c r="RPU77" s="461"/>
      <c r="RPV77" s="461"/>
      <c r="RPW77" s="462"/>
      <c r="RPX77" s="462"/>
      <c r="RPY77" s="462"/>
      <c r="RPZ77" s="463"/>
      <c r="RQB77" s="457"/>
      <c r="RQC77" s="461"/>
      <c r="RQD77" s="461"/>
      <c r="RQE77" s="462"/>
      <c r="RQF77" s="462"/>
      <c r="RQG77" s="462"/>
      <c r="RQH77" s="463"/>
      <c r="RQJ77" s="457"/>
      <c r="RQK77" s="461"/>
      <c r="RQL77" s="461"/>
      <c r="RQM77" s="462"/>
      <c r="RQN77" s="462"/>
      <c r="RQO77" s="462"/>
      <c r="RQP77" s="463"/>
      <c r="RQR77" s="457"/>
      <c r="RQS77" s="461"/>
      <c r="RQT77" s="461"/>
      <c r="RQU77" s="462"/>
      <c r="RQV77" s="462"/>
      <c r="RQW77" s="462"/>
      <c r="RQX77" s="463"/>
      <c r="RQZ77" s="457"/>
      <c r="RRA77" s="461"/>
      <c r="RRB77" s="461"/>
      <c r="RRC77" s="462"/>
      <c r="RRD77" s="462"/>
      <c r="RRE77" s="462"/>
      <c r="RRF77" s="463"/>
      <c r="RRH77" s="457"/>
      <c r="RRI77" s="461"/>
      <c r="RRJ77" s="461"/>
      <c r="RRK77" s="462"/>
      <c r="RRL77" s="462"/>
      <c r="RRM77" s="462"/>
      <c r="RRN77" s="463"/>
      <c r="RRP77" s="457"/>
      <c r="RRQ77" s="461"/>
      <c r="RRR77" s="461"/>
      <c r="RRS77" s="462"/>
      <c r="RRT77" s="462"/>
      <c r="RRU77" s="462"/>
      <c r="RRV77" s="463"/>
      <c r="RRX77" s="457"/>
      <c r="RRY77" s="461"/>
      <c r="RRZ77" s="461"/>
      <c r="RSA77" s="462"/>
      <c r="RSB77" s="462"/>
      <c r="RSC77" s="462"/>
      <c r="RSD77" s="463"/>
      <c r="RSF77" s="457"/>
      <c r="RSG77" s="461"/>
      <c r="RSH77" s="461"/>
      <c r="RSI77" s="462"/>
      <c r="RSJ77" s="462"/>
      <c r="RSK77" s="462"/>
      <c r="RSL77" s="463"/>
      <c r="RSN77" s="457"/>
      <c r="RSO77" s="461"/>
      <c r="RSP77" s="461"/>
      <c r="RSQ77" s="462"/>
      <c r="RSR77" s="462"/>
      <c r="RSS77" s="462"/>
      <c r="RST77" s="463"/>
      <c r="RSV77" s="457"/>
      <c r="RSW77" s="461"/>
      <c r="RSX77" s="461"/>
      <c r="RSY77" s="462"/>
      <c r="RSZ77" s="462"/>
      <c r="RTA77" s="462"/>
      <c r="RTB77" s="463"/>
      <c r="RTD77" s="457"/>
      <c r="RTE77" s="461"/>
      <c r="RTF77" s="461"/>
      <c r="RTG77" s="462"/>
      <c r="RTH77" s="462"/>
      <c r="RTI77" s="462"/>
      <c r="RTJ77" s="463"/>
      <c r="RTL77" s="457"/>
      <c r="RTM77" s="461"/>
      <c r="RTN77" s="461"/>
      <c r="RTO77" s="462"/>
      <c r="RTP77" s="462"/>
      <c r="RTQ77" s="462"/>
      <c r="RTR77" s="463"/>
      <c r="RTT77" s="457"/>
      <c r="RTU77" s="461"/>
      <c r="RTV77" s="461"/>
      <c r="RTW77" s="462"/>
      <c r="RTX77" s="462"/>
      <c r="RTY77" s="462"/>
      <c r="RTZ77" s="463"/>
      <c r="RUB77" s="457"/>
      <c r="RUC77" s="461"/>
      <c r="RUD77" s="461"/>
      <c r="RUE77" s="462"/>
      <c r="RUF77" s="462"/>
      <c r="RUG77" s="462"/>
      <c r="RUH77" s="463"/>
      <c r="RUJ77" s="457"/>
      <c r="RUK77" s="461"/>
      <c r="RUL77" s="461"/>
      <c r="RUM77" s="462"/>
      <c r="RUN77" s="462"/>
      <c r="RUO77" s="462"/>
      <c r="RUP77" s="463"/>
      <c r="RUR77" s="457"/>
      <c r="RUS77" s="461"/>
      <c r="RUT77" s="461"/>
      <c r="RUU77" s="462"/>
      <c r="RUV77" s="462"/>
      <c r="RUW77" s="462"/>
      <c r="RUX77" s="463"/>
      <c r="RUZ77" s="457"/>
      <c r="RVA77" s="461"/>
      <c r="RVB77" s="461"/>
      <c r="RVC77" s="462"/>
      <c r="RVD77" s="462"/>
      <c r="RVE77" s="462"/>
      <c r="RVF77" s="463"/>
      <c r="RVH77" s="457"/>
      <c r="RVI77" s="461"/>
      <c r="RVJ77" s="461"/>
      <c r="RVK77" s="462"/>
      <c r="RVL77" s="462"/>
      <c r="RVM77" s="462"/>
      <c r="RVN77" s="463"/>
      <c r="RVP77" s="457"/>
      <c r="RVQ77" s="461"/>
      <c r="RVR77" s="461"/>
      <c r="RVS77" s="462"/>
      <c r="RVT77" s="462"/>
      <c r="RVU77" s="462"/>
      <c r="RVV77" s="463"/>
      <c r="RVX77" s="457"/>
      <c r="RVY77" s="461"/>
      <c r="RVZ77" s="461"/>
      <c r="RWA77" s="462"/>
      <c r="RWB77" s="462"/>
      <c r="RWC77" s="462"/>
      <c r="RWD77" s="463"/>
      <c r="RWF77" s="457"/>
      <c r="RWG77" s="461"/>
      <c r="RWH77" s="461"/>
      <c r="RWI77" s="462"/>
      <c r="RWJ77" s="462"/>
      <c r="RWK77" s="462"/>
      <c r="RWL77" s="463"/>
      <c r="RWN77" s="457"/>
      <c r="RWO77" s="461"/>
      <c r="RWP77" s="461"/>
      <c r="RWQ77" s="462"/>
      <c r="RWR77" s="462"/>
      <c r="RWS77" s="462"/>
      <c r="RWT77" s="463"/>
      <c r="RWV77" s="457"/>
      <c r="RWW77" s="461"/>
      <c r="RWX77" s="461"/>
      <c r="RWY77" s="462"/>
      <c r="RWZ77" s="462"/>
      <c r="RXA77" s="462"/>
      <c r="RXB77" s="463"/>
      <c r="RXD77" s="457"/>
      <c r="RXE77" s="461"/>
      <c r="RXF77" s="461"/>
      <c r="RXG77" s="462"/>
      <c r="RXH77" s="462"/>
      <c r="RXI77" s="462"/>
      <c r="RXJ77" s="463"/>
      <c r="RXL77" s="457"/>
      <c r="RXM77" s="461"/>
      <c r="RXN77" s="461"/>
      <c r="RXO77" s="462"/>
      <c r="RXP77" s="462"/>
      <c r="RXQ77" s="462"/>
      <c r="RXR77" s="463"/>
      <c r="RXT77" s="457"/>
      <c r="RXU77" s="461"/>
      <c r="RXV77" s="461"/>
      <c r="RXW77" s="462"/>
      <c r="RXX77" s="462"/>
      <c r="RXY77" s="462"/>
      <c r="RXZ77" s="463"/>
      <c r="RYB77" s="457"/>
      <c r="RYC77" s="461"/>
      <c r="RYD77" s="461"/>
      <c r="RYE77" s="462"/>
      <c r="RYF77" s="462"/>
      <c r="RYG77" s="462"/>
      <c r="RYH77" s="463"/>
      <c r="RYJ77" s="457"/>
      <c r="RYK77" s="461"/>
      <c r="RYL77" s="461"/>
      <c r="RYM77" s="462"/>
      <c r="RYN77" s="462"/>
      <c r="RYO77" s="462"/>
      <c r="RYP77" s="463"/>
      <c r="RYR77" s="457"/>
      <c r="RYS77" s="461"/>
      <c r="RYT77" s="461"/>
      <c r="RYU77" s="462"/>
      <c r="RYV77" s="462"/>
      <c r="RYW77" s="462"/>
      <c r="RYX77" s="463"/>
      <c r="RYZ77" s="457"/>
      <c r="RZA77" s="461"/>
      <c r="RZB77" s="461"/>
      <c r="RZC77" s="462"/>
      <c r="RZD77" s="462"/>
      <c r="RZE77" s="462"/>
      <c r="RZF77" s="463"/>
      <c r="RZH77" s="457"/>
      <c r="RZI77" s="461"/>
      <c r="RZJ77" s="461"/>
      <c r="RZK77" s="462"/>
      <c r="RZL77" s="462"/>
      <c r="RZM77" s="462"/>
      <c r="RZN77" s="463"/>
      <c r="RZP77" s="457"/>
      <c r="RZQ77" s="461"/>
      <c r="RZR77" s="461"/>
      <c r="RZS77" s="462"/>
      <c r="RZT77" s="462"/>
      <c r="RZU77" s="462"/>
      <c r="RZV77" s="463"/>
      <c r="RZX77" s="457"/>
      <c r="RZY77" s="461"/>
      <c r="RZZ77" s="461"/>
      <c r="SAA77" s="462"/>
      <c r="SAB77" s="462"/>
      <c r="SAC77" s="462"/>
      <c r="SAD77" s="463"/>
      <c r="SAF77" s="457"/>
      <c r="SAG77" s="461"/>
      <c r="SAH77" s="461"/>
      <c r="SAI77" s="462"/>
      <c r="SAJ77" s="462"/>
      <c r="SAK77" s="462"/>
      <c r="SAL77" s="463"/>
      <c r="SAN77" s="457"/>
      <c r="SAO77" s="461"/>
      <c r="SAP77" s="461"/>
      <c r="SAQ77" s="462"/>
      <c r="SAR77" s="462"/>
      <c r="SAS77" s="462"/>
      <c r="SAT77" s="463"/>
      <c r="SAV77" s="457"/>
      <c r="SAW77" s="461"/>
      <c r="SAX77" s="461"/>
      <c r="SAY77" s="462"/>
      <c r="SAZ77" s="462"/>
      <c r="SBA77" s="462"/>
      <c r="SBB77" s="463"/>
      <c r="SBD77" s="457"/>
      <c r="SBE77" s="461"/>
      <c r="SBF77" s="461"/>
      <c r="SBG77" s="462"/>
      <c r="SBH77" s="462"/>
      <c r="SBI77" s="462"/>
      <c r="SBJ77" s="463"/>
      <c r="SBL77" s="457"/>
      <c r="SBM77" s="461"/>
      <c r="SBN77" s="461"/>
      <c r="SBO77" s="462"/>
      <c r="SBP77" s="462"/>
      <c r="SBQ77" s="462"/>
      <c r="SBR77" s="463"/>
      <c r="SBT77" s="457"/>
      <c r="SBU77" s="461"/>
      <c r="SBV77" s="461"/>
      <c r="SBW77" s="462"/>
      <c r="SBX77" s="462"/>
      <c r="SBY77" s="462"/>
      <c r="SBZ77" s="463"/>
      <c r="SCB77" s="457"/>
      <c r="SCC77" s="461"/>
      <c r="SCD77" s="461"/>
      <c r="SCE77" s="462"/>
      <c r="SCF77" s="462"/>
      <c r="SCG77" s="462"/>
      <c r="SCH77" s="463"/>
      <c r="SCJ77" s="457"/>
      <c r="SCK77" s="461"/>
      <c r="SCL77" s="461"/>
      <c r="SCM77" s="462"/>
      <c r="SCN77" s="462"/>
      <c r="SCO77" s="462"/>
      <c r="SCP77" s="463"/>
      <c r="SCR77" s="457"/>
      <c r="SCS77" s="461"/>
      <c r="SCT77" s="461"/>
      <c r="SCU77" s="462"/>
      <c r="SCV77" s="462"/>
      <c r="SCW77" s="462"/>
      <c r="SCX77" s="463"/>
      <c r="SCZ77" s="457"/>
      <c r="SDA77" s="461"/>
      <c r="SDB77" s="461"/>
      <c r="SDC77" s="462"/>
      <c r="SDD77" s="462"/>
      <c r="SDE77" s="462"/>
      <c r="SDF77" s="463"/>
      <c r="SDH77" s="457"/>
      <c r="SDI77" s="461"/>
      <c r="SDJ77" s="461"/>
      <c r="SDK77" s="462"/>
      <c r="SDL77" s="462"/>
      <c r="SDM77" s="462"/>
      <c r="SDN77" s="463"/>
      <c r="SDP77" s="457"/>
      <c r="SDQ77" s="461"/>
      <c r="SDR77" s="461"/>
      <c r="SDS77" s="462"/>
      <c r="SDT77" s="462"/>
      <c r="SDU77" s="462"/>
      <c r="SDV77" s="463"/>
      <c r="SDX77" s="457"/>
      <c r="SDY77" s="461"/>
      <c r="SDZ77" s="461"/>
      <c r="SEA77" s="462"/>
      <c r="SEB77" s="462"/>
      <c r="SEC77" s="462"/>
      <c r="SED77" s="463"/>
      <c r="SEF77" s="457"/>
      <c r="SEG77" s="461"/>
      <c r="SEH77" s="461"/>
      <c r="SEI77" s="462"/>
      <c r="SEJ77" s="462"/>
      <c r="SEK77" s="462"/>
      <c r="SEL77" s="463"/>
      <c r="SEN77" s="457"/>
      <c r="SEO77" s="461"/>
      <c r="SEP77" s="461"/>
      <c r="SEQ77" s="462"/>
      <c r="SER77" s="462"/>
      <c r="SES77" s="462"/>
      <c r="SET77" s="463"/>
      <c r="SEV77" s="457"/>
      <c r="SEW77" s="461"/>
      <c r="SEX77" s="461"/>
      <c r="SEY77" s="462"/>
      <c r="SEZ77" s="462"/>
      <c r="SFA77" s="462"/>
      <c r="SFB77" s="463"/>
      <c r="SFD77" s="457"/>
      <c r="SFE77" s="461"/>
      <c r="SFF77" s="461"/>
      <c r="SFG77" s="462"/>
      <c r="SFH77" s="462"/>
      <c r="SFI77" s="462"/>
      <c r="SFJ77" s="463"/>
      <c r="SFL77" s="457"/>
      <c r="SFM77" s="461"/>
      <c r="SFN77" s="461"/>
      <c r="SFO77" s="462"/>
      <c r="SFP77" s="462"/>
      <c r="SFQ77" s="462"/>
      <c r="SFR77" s="463"/>
      <c r="SFT77" s="457"/>
      <c r="SFU77" s="461"/>
      <c r="SFV77" s="461"/>
      <c r="SFW77" s="462"/>
      <c r="SFX77" s="462"/>
      <c r="SFY77" s="462"/>
      <c r="SFZ77" s="463"/>
      <c r="SGB77" s="457"/>
      <c r="SGC77" s="461"/>
      <c r="SGD77" s="461"/>
      <c r="SGE77" s="462"/>
      <c r="SGF77" s="462"/>
      <c r="SGG77" s="462"/>
      <c r="SGH77" s="463"/>
      <c r="SGJ77" s="457"/>
      <c r="SGK77" s="461"/>
      <c r="SGL77" s="461"/>
      <c r="SGM77" s="462"/>
      <c r="SGN77" s="462"/>
      <c r="SGO77" s="462"/>
      <c r="SGP77" s="463"/>
      <c r="SGR77" s="457"/>
      <c r="SGS77" s="461"/>
      <c r="SGT77" s="461"/>
      <c r="SGU77" s="462"/>
      <c r="SGV77" s="462"/>
      <c r="SGW77" s="462"/>
      <c r="SGX77" s="463"/>
      <c r="SGZ77" s="457"/>
      <c r="SHA77" s="461"/>
      <c r="SHB77" s="461"/>
      <c r="SHC77" s="462"/>
      <c r="SHD77" s="462"/>
      <c r="SHE77" s="462"/>
      <c r="SHF77" s="463"/>
      <c r="SHH77" s="457"/>
      <c r="SHI77" s="461"/>
      <c r="SHJ77" s="461"/>
      <c r="SHK77" s="462"/>
      <c r="SHL77" s="462"/>
      <c r="SHM77" s="462"/>
      <c r="SHN77" s="463"/>
      <c r="SHP77" s="457"/>
      <c r="SHQ77" s="461"/>
      <c r="SHR77" s="461"/>
      <c r="SHS77" s="462"/>
      <c r="SHT77" s="462"/>
      <c r="SHU77" s="462"/>
      <c r="SHV77" s="463"/>
      <c r="SHX77" s="457"/>
      <c r="SHY77" s="461"/>
      <c r="SHZ77" s="461"/>
      <c r="SIA77" s="462"/>
      <c r="SIB77" s="462"/>
      <c r="SIC77" s="462"/>
      <c r="SID77" s="463"/>
      <c r="SIF77" s="457"/>
      <c r="SIG77" s="461"/>
      <c r="SIH77" s="461"/>
      <c r="SII77" s="462"/>
      <c r="SIJ77" s="462"/>
      <c r="SIK77" s="462"/>
      <c r="SIL77" s="463"/>
      <c r="SIN77" s="457"/>
      <c r="SIO77" s="461"/>
      <c r="SIP77" s="461"/>
      <c r="SIQ77" s="462"/>
      <c r="SIR77" s="462"/>
      <c r="SIS77" s="462"/>
      <c r="SIT77" s="463"/>
      <c r="SIV77" s="457"/>
      <c r="SIW77" s="461"/>
      <c r="SIX77" s="461"/>
      <c r="SIY77" s="462"/>
      <c r="SIZ77" s="462"/>
      <c r="SJA77" s="462"/>
      <c r="SJB77" s="463"/>
      <c r="SJD77" s="457"/>
      <c r="SJE77" s="461"/>
      <c r="SJF77" s="461"/>
      <c r="SJG77" s="462"/>
      <c r="SJH77" s="462"/>
      <c r="SJI77" s="462"/>
      <c r="SJJ77" s="463"/>
      <c r="SJL77" s="457"/>
      <c r="SJM77" s="461"/>
      <c r="SJN77" s="461"/>
      <c r="SJO77" s="462"/>
      <c r="SJP77" s="462"/>
      <c r="SJQ77" s="462"/>
      <c r="SJR77" s="463"/>
      <c r="SJT77" s="457"/>
      <c r="SJU77" s="461"/>
      <c r="SJV77" s="461"/>
      <c r="SJW77" s="462"/>
      <c r="SJX77" s="462"/>
      <c r="SJY77" s="462"/>
      <c r="SJZ77" s="463"/>
      <c r="SKB77" s="457"/>
      <c r="SKC77" s="461"/>
      <c r="SKD77" s="461"/>
      <c r="SKE77" s="462"/>
      <c r="SKF77" s="462"/>
      <c r="SKG77" s="462"/>
      <c r="SKH77" s="463"/>
      <c r="SKJ77" s="457"/>
      <c r="SKK77" s="461"/>
      <c r="SKL77" s="461"/>
      <c r="SKM77" s="462"/>
      <c r="SKN77" s="462"/>
      <c r="SKO77" s="462"/>
      <c r="SKP77" s="463"/>
      <c r="SKR77" s="457"/>
      <c r="SKS77" s="461"/>
      <c r="SKT77" s="461"/>
      <c r="SKU77" s="462"/>
      <c r="SKV77" s="462"/>
      <c r="SKW77" s="462"/>
      <c r="SKX77" s="463"/>
      <c r="SKZ77" s="457"/>
      <c r="SLA77" s="461"/>
      <c r="SLB77" s="461"/>
      <c r="SLC77" s="462"/>
      <c r="SLD77" s="462"/>
      <c r="SLE77" s="462"/>
      <c r="SLF77" s="463"/>
      <c r="SLH77" s="457"/>
      <c r="SLI77" s="461"/>
      <c r="SLJ77" s="461"/>
      <c r="SLK77" s="462"/>
      <c r="SLL77" s="462"/>
      <c r="SLM77" s="462"/>
      <c r="SLN77" s="463"/>
      <c r="SLP77" s="457"/>
      <c r="SLQ77" s="461"/>
      <c r="SLR77" s="461"/>
      <c r="SLS77" s="462"/>
      <c r="SLT77" s="462"/>
      <c r="SLU77" s="462"/>
      <c r="SLV77" s="463"/>
      <c r="SLX77" s="457"/>
      <c r="SLY77" s="461"/>
      <c r="SLZ77" s="461"/>
      <c r="SMA77" s="462"/>
      <c r="SMB77" s="462"/>
      <c r="SMC77" s="462"/>
      <c r="SMD77" s="463"/>
      <c r="SMF77" s="457"/>
      <c r="SMG77" s="461"/>
      <c r="SMH77" s="461"/>
      <c r="SMI77" s="462"/>
      <c r="SMJ77" s="462"/>
      <c r="SMK77" s="462"/>
      <c r="SML77" s="463"/>
      <c r="SMN77" s="457"/>
      <c r="SMO77" s="461"/>
      <c r="SMP77" s="461"/>
      <c r="SMQ77" s="462"/>
      <c r="SMR77" s="462"/>
      <c r="SMS77" s="462"/>
      <c r="SMT77" s="463"/>
      <c r="SMV77" s="457"/>
      <c r="SMW77" s="461"/>
      <c r="SMX77" s="461"/>
      <c r="SMY77" s="462"/>
      <c r="SMZ77" s="462"/>
      <c r="SNA77" s="462"/>
      <c r="SNB77" s="463"/>
      <c r="SND77" s="457"/>
      <c r="SNE77" s="461"/>
      <c r="SNF77" s="461"/>
      <c r="SNG77" s="462"/>
      <c r="SNH77" s="462"/>
      <c r="SNI77" s="462"/>
      <c r="SNJ77" s="463"/>
      <c r="SNL77" s="457"/>
      <c r="SNM77" s="461"/>
      <c r="SNN77" s="461"/>
      <c r="SNO77" s="462"/>
      <c r="SNP77" s="462"/>
      <c r="SNQ77" s="462"/>
      <c r="SNR77" s="463"/>
      <c r="SNT77" s="457"/>
      <c r="SNU77" s="461"/>
      <c r="SNV77" s="461"/>
      <c r="SNW77" s="462"/>
      <c r="SNX77" s="462"/>
      <c r="SNY77" s="462"/>
      <c r="SNZ77" s="463"/>
      <c r="SOB77" s="457"/>
      <c r="SOC77" s="461"/>
      <c r="SOD77" s="461"/>
      <c r="SOE77" s="462"/>
      <c r="SOF77" s="462"/>
      <c r="SOG77" s="462"/>
      <c r="SOH77" s="463"/>
      <c r="SOJ77" s="457"/>
      <c r="SOK77" s="461"/>
      <c r="SOL77" s="461"/>
      <c r="SOM77" s="462"/>
      <c r="SON77" s="462"/>
      <c r="SOO77" s="462"/>
      <c r="SOP77" s="463"/>
      <c r="SOR77" s="457"/>
      <c r="SOS77" s="461"/>
      <c r="SOT77" s="461"/>
      <c r="SOU77" s="462"/>
      <c r="SOV77" s="462"/>
      <c r="SOW77" s="462"/>
      <c r="SOX77" s="463"/>
      <c r="SOZ77" s="457"/>
      <c r="SPA77" s="461"/>
      <c r="SPB77" s="461"/>
      <c r="SPC77" s="462"/>
      <c r="SPD77" s="462"/>
      <c r="SPE77" s="462"/>
      <c r="SPF77" s="463"/>
      <c r="SPH77" s="457"/>
      <c r="SPI77" s="461"/>
      <c r="SPJ77" s="461"/>
      <c r="SPK77" s="462"/>
      <c r="SPL77" s="462"/>
      <c r="SPM77" s="462"/>
      <c r="SPN77" s="463"/>
      <c r="SPP77" s="457"/>
      <c r="SPQ77" s="461"/>
      <c r="SPR77" s="461"/>
      <c r="SPS77" s="462"/>
      <c r="SPT77" s="462"/>
      <c r="SPU77" s="462"/>
      <c r="SPV77" s="463"/>
      <c r="SPX77" s="457"/>
      <c r="SPY77" s="461"/>
      <c r="SPZ77" s="461"/>
      <c r="SQA77" s="462"/>
      <c r="SQB77" s="462"/>
      <c r="SQC77" s="462"/>
      <c r="SQD77" s="463"/>
      <c r="SQF77" s="457"/>
      <c r="SQG77" s="461"/>
      <c r="SQH77" s="461"/>
      <c r="SQI77" s="462"/>
      <c r="SQJ77" s="462"/>
      <c r="SQK77" s="462"/>
      <c r="SQL77" s="463"/>
      <c r="SQN77" s="457"/>
      <c r="SQO77" s="461"/>
      <c r="SQP77" s="461"/>
      <c r="SQQ77" s="462"/>
      <c r="SQR77" s="462"/>
      <c r="SQS77" s="462"/>
      <c r="SQT77" s="463"/>
      <c r="SQV77" s="457"/>
      <c r="SQW77" s="461"/>
      <c r="SQX77" s="461"/>
      <c r="SQY77" s="462"/>
      <c r="SQZ77" s="462"/>
      <c r="SRA77" s="462"/>
      <c r="SRB77" s="463"/>
      <c r="SRD77" s="457"/>
      <c r="SRE77" s="461"/>
      <c r="SRF77" s="461"/>
      <c r="SRG77" s="462"/>
      <c r="SRH77" s="462"/>
      <c r="SRI77" s="462"/>
      <c r="SRJ77" s="463"/>
      <c r="SRL77" s="457"/>
      <c r="SRM77" s="461"/>
      <c r="SRN77" s="461"/>
      <c r="SRO77" s="462"/>
      <c r="SRP77" s="462"/>
      <c r="SRQ77" s="462"/>
      <c r="SRR77" s="463"/>
      <c r="SRT77" s="457"/>
      <c r="SRU77" s="461"/>
      <c r="SRV77" s="461"/>
      <c r="SRW77" s="462"/>
      <c r="SRX77" s="462"/>
      <c r="SRY77" s="462"/>
      <c r="SRZ77" s="463"/>
      <c r="SSB77" s="457"/>
      <c r="SSC77" s="461"/>
      <c r="SSD77" s="461"/>
      <c r="SSE77" s="462"/>
      <c r="SSF77" s="462"/>
      <c r="SSG77" s="462"/>
      <c r="SSH77" s="463"/>
      <c r="SSJ77" s="457"/>
      <c r="SSK77" s="461"/>
      <c r="SSL77" s="461"/>
      <c r="SSM77" s="462"/>
      <c r="SSN77" s="462"/>
      <c r="SSO77" s="462"/>
      <c r="SSP77" s="463"/>
      <c r="SSR77" s="457"/>
      <c r="SSS77" s="461"/>
      <c r="SST77" s="461"/>
      <c r="SSU77" s="462"/>
      <c r="SSV77" s="462"/>
      <c r="SSW77" s="462"/>
      <c r="SSX77" s="463"/>
      <c r="SSZ77" s="457"/>
      <c r="STA77" s="461"/>
      <c r="STB77" s="461"/>
      <c r="STC77" s="462"/>
      <c r="STD77" s="462"/>
      <c r="STE77" s="462"/>
      <c r="STF77" s="463"/>
      <c r="STH77" s="457"/>
      <c r="STI77" s="461"/>
      <c r="STJ77" s="461"/>
      <c r="STK77" s="462"/>
      <c r="STL77" s="462"/>
      <c r="STM77" s="462"/>
      <c r="STN77" s="463"/>
      <c r="STP77" s="457"/>
      <c r="STQ77" s="461"/>
      <c r="STR77" s="461"/>
      <c r="STS77" s="462"/>
      <c r="STT77" s="462"/>
      <c r="STU77" s="462"/>
      <c r="STV77" s="463"/>
      <c r="STX77" s="457"/>
      <c r="STY77" s="461"/>
      <c r="STZ77" s="461"/>
      <c r="SUA77" s="462"/>
      <c r="SUB77" s="462"/>
      <c r="SUC77" s="462"/>
      <c r="SUD77" s="463"/>
      <c r="SUF77" s="457"/>
      <c r="SUG77" s="461"/>
      <c r="SUH77" s="461"/>
      <c r="SUI77" s="462"/>
      <c r="SUJ77" s="462"/>
      <c r="SUK77" s="462"/>
      <c r="SUL77" s="463"/>
      <c r="SUN77" s="457"/>
      <c r="SUO77" s="461"/>
      <c r="SUP77" s="461"/>
      <c r="SUQ77" s="462"/>
      <c r="SUR77" s="462"/>
      <c r="SUS77" s="462"/>
      <c r="SUT77" s="463"/>
      <c r="SUV77" s="457"/>
      <c r="SUW77" s="461"/>
      <c r="SUX77" s="461"/>
      <c r="SUY77" s="462"/>
      <c r="SUZ77" s="462"/>
      <c r="SVA77" s="462"/>
      <c r="SVB77" s="463"/>
      <c r="SVD77" s="457"/>
      <c r="SVE77" s="461"/>
      <c r="SVF77" s="461"/>
      <c r="SVG77" s="462"/>
      <c r="SVH77" s="462"/>
      <c r="SVI77" s="462"/>
      <c r="SVJ77" s="463"/>
      <c r="SVL77" s="457"/>
      <c r="SVM77" s="461"/>
      <c r="SVN77" s="461"/>
      <c r="SVO77" s="462"/>
      <c r="SVP77" s="462"/>
      <c r="SVQ77" s="462"/>
      <c r="SVR77" s="463"/>
      <c r="SVT77" s="457"/>
      <c r="SVU77" s="461"/>
      <c r="SVV77" s="461"/>
      <c r="SVW77" s="462"/>
      <c r="SVX77" s="462"/>
      <c r="SVY77" s="462"/>
      <c r="SVZ77" s="463"/>
      <c r="SWB77" s="457"/>
      <c r="SWC77" s="461"/>
      <c r="SWD77" s="461"/>
      <c r="SWE77" s="462"/>
      <c r="SWF77" s="462"/>
      <c r="SWG77" s="462"/>
      <c r="SWH77" s="463"/>
      <c r="SWJ77" s="457"/>
      <c r="SWK77" s="461"/>
      <c r="SWL77" s="461"/>
      <c r="SWM77" s="462"/>
      <c r="SWN77" s="462"/>
      <c r="SWO77" s="462"/>
      <c r="SWP77" s="463"/>
      <c r="SWR77" s="457"/>
      <c r="SWS77" s="461"/>
      <c r="SWT77" s="461"/>
      <c r="SWU77" s="462"/>
      <c r="SWV77" s="462"/>
      <c r="SWW77" s="462"/>
      <c r="SWX77" s="463"/>
      <c r="SWZ77" s="457"/>
      <c r="SXA77" s="461"/>
      <c r="SXB77" s="461"/>
      <c r="SXC77" s="462"/>
      <c r="SXD77" s="462"/>
      <c r="SXE77" s="462"/>
      <c r="SXF77" s="463"/>
      <c r="SXH77" s="457"/>
      <c r="SXI77" s="461"/>
      <c r="SXJ77" s="461"/>
      <c r="SXK77" s="462"/>
      <c r="SXL77" s="462"/>
      <c r="SXM77" s="462"/>
      <c r="SXN77" s="463"/>
      <c r="SXP77" s="457"/>
      <c r="SXQ77" s="461"/>
      <c r="SXR77" s="461"/>
      <c r="SXS77" s="462"/>
      <c r="SXT77" s="462"/>
      <c r="SXU77" s="462"/>
      <c r="SXV77" s="463"/>
      <c r="SXX77" s="457"/>
      <c r="SXY77" s="461"/>
      <c r="SXZ77" s="461"/>
      <c r="SYA77" s="462"/>
      <c r="SYB77" s="462"/>
      <c r="SYC77" s="462"/>
      <c r="SYD77" s="463"/>
      <c r="SYF77" s="457"/>
      <c r="SYG77" s="461"/>
      <c r="SYH77" s="461"/>
      <c r="SYI77" s="462"/>
      <c r="SYJ77" s="462"/>
      <c r="SYK77" s="462"/>
      <c r="SYL77" s="463"/>
      <c r="SYN77" s="457"/>
      <c r="SYO77" s="461"/>
      <c r="SYP77" s="461"/>
      <c r="SYQ77" s="462"/>
      <c r="SYR77" s="462"/>
      <c r="SYS77" s="462"/>
      <c r="SYT77" s="463"/>
      <c r="SYV77" s="457"/>
      <c r="SYW77" s="461"/>
      <c r="SYX77" s="461"/>
      <c r="SYY77" s="462"/>
      <c r="SYZ77" s="462"/>
      <c r="SZA77" s="462"/>
      <c r="SZB77" s="463"/>
      <c r="SZD77" s="457"/>
      <c r="SZE77" s="461"/>
      <c r="SZF77" s="461"/>
      <c r="SZG77" s="462"/>
      <c r="SZH77" s="462"/>
      <c r="SZI77" s="462"/>
      <c r="SZJ77" s="463"/>
      <c r="SZL77" s="457"/>
      <c r="SZM77" s="461"/>
      <c r="SZN77" s="461"/>
      <c r="SZO77" s="462"/>
      <c r="SZP77" s="462"/>
      <c r="SZQ77" s="462"/>
      <c r="SZR77" s="463"/>
      <c r="SZT77" s="457"/>
      <c r="SZU77" s="461"/>
      <c r="SZV77" s="461"/>
      <c r="SZW77" s="462"/>
      <c r="SZX77" s="462"/>
      <c r="SZY77" s="462"/>
      <c r="SZZ77" s="463"/>
      <c r="TAB77" s="457"/>
      <c r="TAC77" s="461"/>
      <c r="TAD77" s="461"/>
      <c r="TAE77" s="462"/>
      <c r="TAF77" s="462"/>
      <c r="TAG77" s="462"/>
      <c r="TAH77" s="463"/>
      <c r="TAJ77" s="457"/>
      <c r="TAK77" s="461"/>
      <c r="TAL77" s="461"/>
      <c r="TAM77" s="462"/>
      <c r="TAN77" s="462"/>
      <c r="TAO77" s="462"/>
      <c r="TAP77" s="463"/>
      <c r="TAR77" s="457"/>
      <c r="TAS77" s="461"/>
      <c r="TAT77" s="461"/>
      <c r="TAU77" s="462"/>
      <c r="TAV77" s="462"/>
      <c r="TAW77" s="462"/>
      <c r="TAX77" s="463"/>
      <c r="TAZ77" s="457"/>
      <c r="TBA77" s="461"/>
      <c r="TBB77" s="461"/>
      <c r="TBC77" s="462"/>
      <c r="TBD77" s="462"/>
      <c r="TBE77" s="462"/>
      <c r="TBF77" s="463"/>
      <c r="TBH77" s="457"/>
      <c r="TBI77" s="461"/>
      <c r="TBJ77" s="461"/>
      <c r="TBK77" s="462"/>
      <c r="TBL77" s="462"/>
      <c r="TBM77" s="462"/>
      <c r="TBN77" s="463"/>
      <c r="TBP77" s="457"/>
      <c r="TBQ77" s="461"/>
      <c r="TBR77" s="461"/>
      <c r="TBS77" s="462"/>
      <c r="TBT77" s="462"/>
      <c r="TBU77" s="462"/>
      <c r="TBV77" s="463"/>
      <c r="TBX77" s="457"/>
      <c r="TBY77" s="461"/>
      <c r="TBZ77" s="461"/>
      <c r="TCA77" s="462"/>
      <c r="TCB77" s="462"/>
      <c r="TCC77" s="462"/>
      <c r="TCD77" s="463"/>
      <c r="TCF77" s="457"/>
      <c r="TCG77" s="461"/>
      <c r="TCH77" s="461"/>
      <c r="TCI77" s="462"/>
      <c r="TCJ77" s="462"/>
      <c r="TCK77" s="462"/>
      <c r="TCL77" s="463"/>
      <c r="TCN77" s="457"/>
      <c r="TCO77" s="461"/>
      <c r="TCP77" s="461"/>
      <c r="TCQ77" s="462"/>
      <c r="TCR77" s="462"/>
      <c r="TCS77" s="462"/>
      <c r="TCT77" s="463"/>
      <c r="TCV77" s="457"/>
      <c r="TCW77" s="461"/>
      <c r="TCX77" s="461"/>
      <c r="TCY77" s="462"/>
      <c r="TCZ77" s="462"/>
      <c r="TDA77" s="462"/>
      <c r="TDB77" s="463"/>
      <c r="TDD77" s="457"/>
      <c r="TDE77" s="461"/>
      <c r="TDF77" s="461"/>
      <c r="TDG77" s="462"/>
      <c r="TDH77" s="462"/>
      <c r="TDI77" s="462"/>
      <c r="TDJ77" s="463"/>
      <c r="TDL77" s="457"/>
      <c r="TDM77" s="461"/>
      <c r="TDN77" s="461"/>
      <c r="TDO77" s="462"/>
      <c r="TDP77" s="462"/>
      <c r="TDQ77" s="462"/>
      <c r="TDR77" s="463"/>
      <c r="TDT77" s="457"/>
      <c r="TDU77" s="461"/>
      <c r="TDV77" s="461"/>
      <c r="TDW77" s="462"/>
      <c r="TDX77" s="462"/>
      <c r="TDY77" s="462"/>
      <c r="TDZ77" s="463"/>
      <c r="TEB77" s="457"/>
      <c r="TEC77" s="461"/>
      <c r="TED77" s="461"/>
      <c r="TEE77" s="462"/>
      <c r="TEF77" s="462"/>
      <c r="TEG77" s="462"/>
      <c r="TEH77" s="463"/>
      <c r="TEJ77" s="457"/>
      <c r="TEK77" s="461"/>
      <c r="TEL77" s="461"/>
      <c r="TEM77" s="462"/>
      <c r="TEN77" s="462"/>
      <c r="TEO77" s="462"/>
      <c r="TEP77" s="463"/>
      <c r="TER77" s="457"/>
      <c r="TES77" s="461"/>
      <c r="TET77" s="461"/>
      <c r="TEU77" s="462"/>
      <c r="TEV77" s="462"/>
      <c r="TEW77" s="462"/>
      <c r="TEX77" s="463"/>
      <c r="TEZ77" s="457"/>
      <c r="TFA77" s="461"/>
      <c r="TFB77" s="461"/>
      <c r="TFC77" s="462"/>
      <c r="TFD77" s="462"/>
      <c r="TFE77" s="462"/>
      <c r="TFF77" s="463"/>
      <c r="TFH77" s="457"/>
      <c r="TFI77" s="461"/>
      <c r="TFJ77" s="461"/>
      <c r="TFK77" s="462"/>
      <c r="TFL77" s="462"/>
      <c r="TFM77" s="462"/>
      <c r="TFN77" s="463"/>
      <c r="TFP77" s="457"/>
      <c r="TFQ77" s="461"/>
      <c r="TFR77" s="461"/>
      <c r="TFS77" s="462"/>
      <c r="TFT77" s="462"/>
      <c r="TFU77" s="462"/>
      <c r="TFV77" s="463"/>
      <c r="TFX77" s="457"/>
      <c r="TFY77" s="461"/>
      <c r="TFZ77" s="461"/>
      <c r="TGA77" s="462"/>
      <c r="TGB77" s="462"/>
      <c r="TGC77" s="462"/>
      <c r="TGD77" s="463"/>
      <c r="TGF77" s="457"/>
      <c r="TGG77" s="461"/>
      <c r="TGH77" s="461"/>
      <c r="TGI77" s="462"/>
      <c r="TGJ77" s="462"/>
      <c r="TGK77" s="462"/>
      <c r="TGL77" s="463"/>
      <c r="TGN77" s="457"/>
      <c r="TGO77" s="461"/>
      <c r="TGP77" s="461"/>
      <c r="TGQ77" s="462"/>
      <c r="TGR77" s="462"/>
      <c r="TGS77" s="462"/>
      <c r="TGT77" s="463"/>
      <c r="TGV77" s="457"/>
      <c r="TGW77" s="461"/>
      <c r="TGX77" s="461"/>
      <c r="TGY77" s="462"/>
      <c r="TGZ77" s="462"/>
      <c r="THA77" s="462"/>
      <c r="THB77" s="463"/>
      <c r="THD77" s="457"/>
      <c r="THE77" s="461"/>
      <c r="THF77" s="461"/>
      <c r="THG77" s="462"/>
      <c r="THH77" s="462"/>
      <c r="THI77" s="462"/>
      <c r="THJ77" s="463"/>
      <c r="THL77" s="457"/>
      <c r="THM77" s="461"/>
      <c r="THN77" s="461"/>
      <c r="THO77" s="462"/>
      <c r="THP77" s="462"/>
      <c r="THQ77" s="462"/>
      <c r="THR77" s="463"/>
      <c r="THT77" s="457"/>
      <c r="THU77" s="461"/>
      <c r="THV77" s="461"/>
      <c r="THW77" s="462"/>
      <c r="THX77" s="462"/>
      <c r="THY77" s="462"/>
      <c r="THZ77" s="463"/>
      <c r="TIB77" s="457"/>
      <c r="TIC77" s="461"/>
      <c r="TID77" s="461"/>
      <c r="TIE77" s="462"/>
      <c r="TIF77" s="462"/>
      <c r="TIG77" s="462"/>
      <c r="TIH77" s="463"/>
      <c r="TIJ77" s="457"/>
      <c r="TIK77" s="461"/>
      <c r="TIL77" s="461"/>
      <c r="TIM77" s="462"/>
      <c r="TIN77" s="462"/>
      <c r="TIO77" s="462"/>
      <c r="TIP77" s="463"/>
      <c r="TIR77" s="457"/>
      <c r="TIS77" s="461"/>
      <c r="TIT77" s="461"/>
      <c r="TIU77" s="462"/>
      <c r="TIV77" s="462"/>
      <c r="TIW77" s="462"/>
      <c r="TIX77" s="463"/>
      <c r="TIZ77" s="457"/>
      <c r="TJA77" s="461"/>
      <c r="TJB77" s="461"/>
      <c r="TJC77" s="462"/>
      <c r="TJD77" s="462"/>
      <c r="TJE77" s="462"/>
      <c r="TJF77" s="463"/>
      <c r="TJH77" s="457"/>
      <c r="TJI77" s="461"/>
      <c r="TJJ77" s="461"/>
      <c r="TJK77" s="462"/>
      <c r="TJL77" s="462"/>
      <c r="TJM77" s="462"/>
      <c r="TJN77" s="463"/>
      <c r="TJP77" s="457"/>
      <c r="TJQ77" s="461"/>
      <c r="TJR77" s="461"/>
      <c r="TJS77" s="462"/>
      <c r="TJT77" s="462"/>
      <c r="TJU77" s="462"/>
      <c r="TJV77" s="463"/>
      <c r="TJX77" s="457"/>
      <c r="TJY77" s="461"/>
      <c r="TJZ77" s="461"/>
      <c r="TKA77" s="462"/>
      <c r="TKB77" s="462"/>
      <c r="TKC77" s="462"/>
      <c r="TKD77" s="463"/>
      <c r="TKF77" s="457"/>
      <c r="TKG77" s="461"/>
      <c r="TKH77" s="461"/>
      <c r="TKI77" s="462"/>
      <c r="TKJ77" s="462"/>
      <c r="TKK77" s="462"/>
      <c r="TKL77" s="463"/>
      <c r="TKN77" s="457"/>
      <c r="TKO77" s="461"/>
      <c r="TKP77" s="461"/>
      <c r="TKQ77" s="462"/>
      <c r="TKR77" s="462"/>
      <c r="TKS77" s="462"/>
      <c r="TKT77" s="463"/>
      <c r="TKV77" s="457"/>
      <c r="TKW77" s="461"/>
      <c r="TKX77" s="461"/>
      <c r="TKY77" s="462"/>
      <c r="TKZ77" s="462"/>
      <c r="TLA77" s="462"/>
      <c r="TLB77" s="463"/>
      <c r="TLD77" s="457"/>
      <c r="TLE77" s="461"/>
      <c r="TLF77" s="461"/>
      <c r="TLG77" s="462"/>
      <c r="TLH77" s="462"/>
      <c r="TLI77" s="462"/>
      <c r="TLJ77" s="463"/>
      <c r="TLL77" s="457"/>
      <c r="TLM77" s="461"/>
      <c r="TLN77" s="461"/>
      <c r="TLO77" s="462"/>
      <c r="TLP77" s="462"/>
      <c r="TLQ77" s="462"/>
      <c r="TLR77" s="463"/>
      <c r="TLT77" s="457"/>
      <c r="TLU77" s="461"/>
      <c r="TLV77" s="461"/>
      <c r="TLW77" s="462"/>
      <c r="TLX77" s="462"/>
      <c r="TLY77" s="462"/>
      <c r="TLZ77" s="463"/>
      <c r="TMB77" s="457"/>
      <c r="TMC77" s="461"/>
      <c r="TMD77" s="461"/>
      <c r="TME77" s="462"/>
      <c r="TMF77" s="462"/>
      <c r="TMG77" s="462"/>
      <c r="TMH77" s="463"/>
      <c r="TMJ77" s="457"/>
      <c r="TMK77" s="461"/>
      <c r="TML77" s="461"/>
      <c r="TMM77" s="462"/>
      <c r="TMN77" s="462"/>
      <c r="TMO77" s="462"/>
      <c r="TMP77" s="463"/>
      <c r="TMR77" s="457"/>
      <c r="TMS77" s="461"/>
      <c r="TMT77" s="461"/>
      <c r="TMU77" s="462"/>
      <c r="TMV77" s="462"/>
      <c r="TMW77" s="462"/>
      <c r="TMX77" s="463"/>
      <c r="TMZ77" s="457"/>
      <c r="TNA77" s="461"/>
      <c r="TNB77" s="461"/>
      <c r="TNC77" s="462"/>
      <c r="TND77" s="462"/>
      <c r="TNE77" s="462"/>
      <c r="TNF77" s="463"/>
      <c r="TNH77" s="457"/>
      <c r="TNI77" s="461"/>
      <c r="TNJ77" s="461"/>
      <c r="TNK77" s="462"/>
      <c r="TNL77" s="462"/>
      <c r="TNM77" s="462"/>
      <c r="TNN77" s="463"/>
      <c r="TNP77" s="457"/>
      <c r="TNQ77" s="461"/>
      <c r="TNR77" s="461"/>
      <c r="TNS77" s="462"/>
      <c r="TNT77" s="462"/>
      <c r="TNU77" s="462"/>
      <c r="TNV77" s="463"/>
      <c r="TNX77" s="457"/>
      <c r="TNY77" s="461"/>
      <c r="TNZ77" s="461"/>
      <c r="TOA77" s="462"/>
      <c r="TOB77" s="462"/>
      <c r="TOC77" s="462"/>
      <c r="TOD77" s="463"/>
      <c r="TOF77" s="457"/>
      <c r="TOG77" s="461"/>
      <c r="TOH77" s="461"/>
      <c r="TOI77" s="462"/>
      <c r="TOJ77" s="462"/>
      <c r="TOK77" s="462"/>
      <c r="TOL77" s="463"/>
      <c r="TON77" s="457"/>
      <c r="TOO77" s="461"/>
      <c r="TOP77" s="461"/>
      <c r="TOQ77" s="462"/>
      <c r="TOR77" s="462"/>
      <c r="TOS77" s="462"/>
      <c r="TOT77" s="463"/>
      <c r="TOV77" s="457"/>
      <c r="TOW77" s="461"/>
      <c r="TOX77" s="461"/>
      <c r="TOY77" s="462"/>
      <c r="TOZ77" s="462"/>
      <c r="TPA77" s="462"/>
      <c r="TPB77" s="463"/>
      <c r="TPD77" s="457"/>
      <c r="TPE77" s="461"/>
      <c r="TPF77" s="461"/>
      <c r="TPG77" s="462"/>
      <c r="TPH77" s="462"/>
      <c r="TPI77" s="462"/>
      <c r="TPJ77" s="463"/>
      <c r="TPL77" s="457"/>
      <c r="TPM77" s="461"/>
      <c r="TPN77" s="461"/>
      <c r="TPO77" s="462"/>
      <c r="TPP77" s="462"/>
      <c r="TPQ77" s="462"/>
      <c r="TPR77" s="463"/>
      <c r="TPT77" s="457"/>
      <c r="TPU77" s="461"/>
      <c r="TPV77" s="461"/>
      <c r="TPW77" s="462"/>
      <c r="TPX77" s="462"/>
      <c r="TPY77" s="462"/>
      <c r="TPZ77" s="463"/>
      <c r="TQB77" s="457"/>
      <c r="TQC77" s="461"/>
      <c r="TQD77" s="461"/>
      <c r="TQE77" s="462"/>
      <c r="TQF77" s="462"/>
      <c r="TQG77" s="462"/>
      <c r="TQH77" s="463"/>
      <c r="TQJ77" s="457"/>
      <c r="TQK77" s="461"/>
      <c r="TQL77" s="461"/>
      <c r="TQM77" s="462"/>
      <c r="TQN77" s="462"/>
      <c r="TQO77" s="462"/>
      <c r="TQP77" s="463"/>
      <c r="TQR77" s="457"/>
      <c r="TQS77" s="461"/>
      <c r="TQT77" s="461"/>
      <c r="TQU77" s="462"/>
      <c r="TQV77" s="462"/>
      <c r="TQW77" s="462"/>
      <c r="TQX77" s="463"/>
      <c r="TQZ77" s="457"/>
      <c r="TRA77" s="461"/>
      <c r="TRB77" s="461"/>
      <c r="TRC77" s="462"/>
      <c r="TRD77" s="462"/>
      <c r="TRE77" s="462"/>
      <c r="TRF77" s="463"/>
      <c r="TRH77" s="457"/>
      <c r="TRI77" s="461"/>
      <c r="TRJ77" s="461"/>
      <c r="TRK77" s="462"/>
      <c r="TRL77" s="462"/>
      <c r="TRM77" s="462"/>
      <c r="TRN77" s="463"/>
      <c r="TRP77" s="457"/>
      <c r="TRQ77" s="461"/>
      <c r="TRR77" s="461"/>
      <c r="TRS77" s="462"/>
      <c r="TRT77" s="462"/>
      <c r="TRU77" s="462"/>
      <c r="TRV77" s="463"/>
      <c r="TRX77" s="457"/>
      <c r="TRY77" s="461"/>
      <c r="TRZ77" s="461"/>
      <c r="TSA77" s="462"/>
      <c r="TSB77" s="462"/>
      <c r="TSC77" s="462"/>
      <c r="TSD77" s="463"/>
      <c r="TSF77" s="457"/>
      <c r="TSG77" s="461"/>
      <c r="TSH77" s="461"/>
      <c r="TSI77" s="462"/>
      <c r="TSJ77" s="462"/>
      <c r="TSK77" s="462"/>
      <c r="TSL77" s="463"/>
      <c r="TSN77" s="457"/>
      <c r="TSO77" s="461"/>
      <c r="TSP77" s="461"/>
      <c r="TSQ77" s="462"/>
      <c r="TSR77" s="462"/>
      <c r="TSS77" s="462"/>
      <c r="TST77" s="463"/>
      <c r="TSV77" s="457"/>
      <c r="TSW77" s="461"/>
      <c r="TSX77" s="461"/>
      <c r="TSY77" s="462"/>
      <c r="TSZ77" s="462"/>
      <c r="TTA77" s="462"/>
      <c r="TTB77" s="463"/>
      <c r="TTD77" s="457"/>
      <c r="TTE77" s="461"/>
      <c r="TTF77" s="461"/>
      <c r="TTG77" s="462"/>
      <c r="TTH77" s="462"/>
      <c r="TTI77" s="462"/>
      <c r="TTJ77" s="463"/>
      <c r="TTL77" s="457"/>
      <c r="TTM77" s="461"/>
      <c r="TTN77" s="461"/>
      <c r="TTO77" s="462"/>
      <c r="TTP77" s="462"/>
      <c r="TTQ77" s="462"/>
      <c r="TTR77" s="463"/>
      <c r="TTT77" s="457"/>
      <c r="TTU77" s="461"/>
      <c r="TTV77" s="461"/>
      <c r="TTW77" s="462"/>
      <c r="TTX77" s="462"/>
      <c r="TTY77" s="462"/>
      <c r="TTZ77" s="463"/>
      <c r="TUB77" s="457"/>
      <c r="TUC77" s="461"/>
      <c r="TUD77" s="461"/>
      <c r="TUE77" s="462"/>
      <c r="TUF77" s="462"/>
      <c r="TUG77" s="462"/>
      <c r="TUH77" s="463"/>
      <c r="TUJ77" s="457"/>
      <c r="TUK77" s="461"/>
      <c r="TUL77" s="461"/>
      <c r="TUM77" s="462"/>
      <c r="TUN77" s="462"/>
      <c r="TUO77" s="462"/>
      <c r="TUP77" s="463"/>
      <c r="TUR77" s="457"/>
      <c r="TUS77" s="461"/>
      <c r="TUT77" s="461"/>
      <c r="TUU77" s="462"/>
      <c r="TUV77" s="462"/>
      <c r="TUW77" s="462"/>
      <c r="TUX77" s="463"/>
      <c r="TUZ77" s="457"/>
      <c r="TVA77" s="461"/>
      <c r="TVB77" s="461"/>
      <c r="TVC77" s="462"/>
      <c r="TVD77" s="462"/>
      <c r="TVE77" s="462"/>
      <c r="TVF77" s="463"/>
      <c r="TVH77" s="457"/>
      <c r="TVI77" s="461"/>
      <c r="TVJ77" s="461"/>
      <c r="TVK77" s="462"/>
      <c r="TVL77" s="462"/>
      <c r="TVM77" s="462"/>
      <c r="TVN77" s="463"/>
      <c r="TVP77" s="457"/>
      <c r="TVQ77" s="461"/>
      <c r="TVR77" s="461"/>
      <c r="TVS77" s="462"/>
      <c r="TVT77" s="462"/>
      <c r="TVU77" s="462"/>
      <c r="TVV77" s="463"/>
      <c r="TVX77" s="457"/>
      <c r="TVY77" s="461"/>
      <c r="TVZ77" s="461"/>
      <c r="TWA77" s="462"/>
      <c r="TWB77" s="462"/>
      <c r="TWC77" s="462"/>
      <c r="TWD77" s="463"/>
      <c r="TWF77" s="457"/>
      <c r="TWG77" s="461"/>
      <c r="TWH77" s="461"/>
      <c r="TWI77" s="462"/>
      <c r="TWJ77" s="462"/>
      <c r="TWK77" s="462"/>
      <c r="TWL77" s="463"/>
      <c r="TWN77" s="457"/>
      <c r="TWO77" s="461"/>
      <c r="TWP77" s="461"/>
      <c r="TWQ77" s="462"/>
      <c r="TWR77" s="462"/>
      <c r="TWS77" s="462"/>
      <c r="TWT77" s="463"/>
      <c r="TWV77" s="457"/>
      <c r="TWW77" s="461"/>
      <c r="TWX77" s="461"/>
      <c r="TWY77" s="462"/>
      <c r="TWZ77" s="462"/>
      <c r="TXA77" s="462"/>
      <c r="TXB77" s="463"/>
      <c r="TXD77" s="457"/>
      <c r="TXE77" s="461"/>
      <c r="TXF77" s="461"/>
      <c r="TXG77" s="462"/>
      <c r="TXH77" s="462"/>
      <c r="TXI77" s="462"/>
      <c r="TXJ77" s="463"/>
      <c r="TXL77" s="457"/>
      <c r="TXM77" s="461"/>
      <c r="TXN77" s="461"/>
      <c r="TXO77" s="462"/>
      <c r="TXP77" s="462"/>
      <c r="TXQ77" s="462"/>
      <c r="TXR77" s="463"/>
      <c r="TXT77" s="457"/>
      <c r="TXU77" s="461"/>
      <c r="TXV77" s="461"/>
      <c r="TXW77" s="462"/>
      <c r="TXX77" s="462"/>
      <c r="TXY77" s="462"/>
      <c r="TXZ77" s="463"/>
      <c r="TYB77" s="457"/>
      <c r="TYC77" s="461"/>
      <c r="TYD77" s="461"/>
      <c r="TYE77" s="462"/>
      <c r="TYF77" s="462"/>
      <c r="TYG77" s="462"/>
      <c r="TYH77" s="463"/>
      <c r="TYJ77" s="457"/>
      <c r="TYK77" s="461"/>
      <c r="TYL77" s="461"/>
      <c r="TYM77" s="462"/>
      <c r="TYN77" s="462"/>
      <c r="TYO77" s="462"/>
      <c r="TYP77" s="463"/>
      <c r="TYR77" s="457"/>
      <c r="TYS77" s="461"/>
      <c r="TYT77" s="461"/>
      <c r="TYU77" s="462"/>
      <c r="TYV77" s="462"/>
      <c r="TYW77" s="462"/>
      <c r="TYX77" s="463"/>
      <c r="TYZ77" s="457"/>
      <c r="TZA77" s="461"/>
      <c r="TZB77" s="461"/>
      <c r="TZC77" s="462"/>
      <c r="TZD77" s="462"/>
      <c r="TZE77" s="462"/>
      <c r="TZF77" s="463"/>
      <c r="TZH77" s="457"/>
      <c r="TZI77" s="461"/>
      <c r="TZJ77" s="461"/>
      <c r="TZK77" s="462"/>
      <c r="TZL77" s="462"/>
      <c r="TZM77" s="462"/>
      <c r="TZN77" s="463"/>
      <c r="TZP77" s="457"/>
      <c r="TZQ77" s="461"/>
      <c r="TZR77" s="461"/>
      <c r="TZS77" s="462"/>
      <c r="TZT77" s="462"/>
      <c r="TZU77" s="462"/>
      <c r="TZV77" s="463"/>
      <c r="TZX77" s="457"/>
      <c r="TZY77" s="461"/>
      <c r="TZZ77" s="461"/>
      <c r="UAA77" s="462"/>
      <c r="UAB77" s="462"/>
      <c r="UAC77" s="462"/>
      <c r="UAD77" s="463"/>
      <c r="UAF77" s="457"/>
      <c r="UAG77" s="461"/>
      <c r="UAH77" s="461"/>
      <c r="UAI77" s="462"/>
      <c r="UAJ77" s="462"/>
      <c r="UAK77" s="462"/>
      <c r="UAL77" s="463"/>
      <c r="UAN77" s="457"/>
      <c r="UAO77" s="461"/>
      <c r="UAP77" s="461"/>
      <c r="UAQ77" s="462"/>
      <c r="UAR77" s="462"/>
      <c r="UAS77" s="462"/>
      <c r="UAT77" s="463"/>
      <c r="UAV77" s="457"/>
      <c r="UAW77" s="461"/>
      <c r="UAX77" s="461"/>
      <c r="UAY77" s="462"/>
      <c r="UAZ77" s="462"/>
      <c r="UBA77" s="462"/>
      <c r="UBB77" s="463"/>
      <c r="UBD77" s="457"/>
      <c r="UBE77" s="461"/>
      <c r="UBF77" s="461"/>
      <c r="UBG77" s="462"/>
      <c r="UBH77" s="462"/>
      <c r="UBI77" s="462"/>
      <c r="UBJ77" s="463"/>
      <c r="UBL77" s="457"/>
      <c r="UBM77" s="461"/>
      <c r="UBN77" s="461"/>
      <c r="UBO77" s="462"/>
      <c r="UBP77" s="462"/>
      <c r="UBQ77" s="462"/>
      <c r="UBR77" s="463"/>
      <c r="UBT77" s="457"/>
      <c r="UBU77" s="461"/>
      <c r="UBV77" s="461"/>
      <c r="UBW77" s="462"/>
      <c r="UBX77" s="462"/>
      <c r="UBY77" s="462"/>
      <c r="UBZ77" s="463"/>
      <c r="UCB77" s="457"/>
      <c r="UCC77" s="461"/>
      <c r="UCD77" s="461"/>
      <c r="UCE77" s="462"/>
      <c r="UCF77" s="462"/>
      <c r="UCG77" s="462"/>
      <c r="UCH77" s="463"/>
      <c r="UCJ77" s="457"/>
      <c r="UCK77" s="461"/>
      <c r="UCL77" s="461"/>
      <c r="UCM77" s="462"/>
      <c r="UCN77" s="462"/>
      <c r="UCO77" s="462"/>
      <c r="UCP77" s="463"/>
      <c r="UCR77" s="457"/>
      <c r="UCS77" s="461"/>
      <c r="UCT77" s="461"/>
      <c r="UCU77" s="462"/>
      <c r="UCV77" s="462"/>
      <c r="UCW77" s="462"/>
      <c r="UCX77" s="463"/>
      <c r="UCZ77" s="457"/>
      <c r="UDA77" s="461"/>
      <c r="UDB77" s="461"/>
      <c r="UDC77" s="462"/>
      <c r="UDD77" s="462"/>
      <c r="UDE77" s="462"/>
      <c r="UDF77" s="463"/>
      <c r="UDH77" s="457"/>
      <c r="UDI77" s="461"/>
      <c r="UDJ77" s="461"/>
      <c r="UDK77" s="462"/>
      <c r="UDL77" s="462"/>
      <c r="UDM77" s="462"/>
      <c r="UDN77" s="463"/>
      <c r="UDP77" s="457"/>
      <c r="UDQ77" s="461"/>
      <c r="UDR77" s="461"/>
      <c r="UDS77" s="462"/>
      <c r="UDT77" s="462"/>
      <c r="UDU77" s="462"/>
      <c r="UDV77" s="463"/>
      <c r="UDX77" s="457"/>
      <c r="UDY77" s="461"/>
      <c r="UDZ77" s="461"/>
      <c r="UEA77" s="462"/>
      <c r="UEB77" s="462"/>
      <c r="UEC77" s="462"/>
      <c r="UED77" s="463"/>
      <c r="UEF77" s="457"/>
      <c r="UEG77" s="461"/>
      <c r="UEH77" s="461"/>
      <c r="UEI77" s="462"/>
      <c r="UEJ77" s="462"/>
      <c r="UEK77" s="462"/>
      <c r="UEL77" s="463"/>
      <c r="UEN77" s="457"/>
      <c r="UEO77" s="461"/>
      <c r="UEP77" s="461"/>
      <c r="UEQ77" s="462"/>
      <c r="UER77" s="462"/>
      <c r="UES77" s="462"/>
      <c r="UET77" s="463"/>
      <c r="UEV77" s="457"/>
      <c r="UEW77" s="461"/>
      <c r="UEX77" s="461"/>
      <c r="UEY77" s="462"/>
      <c r="UEZ77" s="462"/>
      <c r="UFA77" s="462"/>
      <c r="UFB77" s="463"/>
      <c r="UFD77" s="457"/>
      <c r="UFE77" s="461"/>
      <c r="UFF77" s="461"/>
      <c r="UFG77" s="462"/>
      <c r="UFH77" s="462"/>
      <c r="UFI77" s="462"/>
      <c r="UFJ77" s="463"/>
      <c r="UFL77" s="457"/>
      <c r="UFM77" s="461"/>
      <c r="UFN77" s="461"/>
      <c r="UFO77" s="462"/>
      <c r="UFP77" s="462"/>
      <c r="UFQ77" s="462"/>
      <c r="UFR77" s="463"/>
      <c r="UFT77" s="457"/>
      <c r="UFU77" s="461"/>
      <c r="UFV77" s="461"/>
      <c r="UFW77" s="462"/>
      <c r="UFX77" s="462"/>
      <c r="UFY77" s="462"/>
      <c r="UFZ77" s="463"/>
      <c r="UGB77" s="457"/>
      <c r="UGC77" s="461"/>
      <c r="UGD77" s="461"/>
      <c r="UGE77" s="462"/>
      <c r="UGF77" s="462"/>
      <c r="UGG77" s="462"/>
      <c r="UGH77" s="463"/>
      <c r="UGJ77" s="457"/>
      <c r="UGK77" s="461"/>
      <c r="UGL77" s="461"/>
      <c r="UGM77" s="462"/>
      <c r="UGN77" s="462"/>
      <c r="UGO77" s="462"/>
      <c r="UGP77" s="463"/>
      <c r="UGR77" s="457"/>
      <c r="UGS77" s="461"/>
      <c r="UGT77" s="461"/>
      <c r="UGU77" s="462"/>
      <c r="UGV77" s="462"/>
      <c r="UGW77" s="462"/>
      <c r="UGX77" s="463"/>
      <c r="UGZ77" s="457"/>
      <c r="UHA77" s="461"/>
      <c r="UHB77" s="461"/>
      <c r="UHC77" s="462"/>
      <c r="UHD77" s="462"/>
      <c r="UHE77" s="462"/>
      <c r="UHF77" s="463"/>
      <c r="UHH77" s="457"/>
      <c r="UHI77" s="461"/>
      <c r="UHJ77" s="461"/>
      <c r="UHK77" s="462"/>
      <c r="UHL77" s="462"/>
      <c r="UHM77" s="462"/>
      <c r="UHN77" s="463"/>
      <c r="UHP77" s="457"/>
      <c r="UHQ77" s="461"/>
      <c r="UHR77" s="461"/>
      <c r="UHS77" s="462"/>
      <c r="UHT77" s="462"/>
      <c r="UHU77" s="462"/>
      <c r="UHV77" s="463"/>
      <c r="UHX77" s="457"/>
      <c r="UHY77" s="461"/>
      <c r="UHZ77" s="461"/>
      <c r="UIA77" s="462"/>
      <c r="UIB77" s="462"/>
      <c r="UIC77" s="462"/>
      <c r="UID77" s="463"/>
      <c r="UIF77" s="457"/>
      <c r="UIG77" s="461"/>
      <c r="UIH77" s="461"/>
      <c r="UII77" s="462"/>
      <c r="UIJ77" s="462"/>
      <c r="UIK77" s="462"/>
      <c r="UIL77" s="463"/>
      <c r="UIN77" s="457"/>
      <c r="UIO77" s="461"/>
      <c r="UIP77" s="461"/>
      <c r="UIQ77" s="462"/>
      <c r="UIR77" s="462"/>
      <c r="UIS77" s="462"/>
      <c r="UIT77" s="463"/>
      <c r="UIV77" s="457"/>
      <c r="UIW77" s="461"/>
      <c r="UIX77" s="461"/>
      <c r="UIY77" s="462"/>
      <c r="UIZ77" s="462"/>
      <c r="UJA77" s="462"/>
      <c r="UJB77" s="463"/>
      <c r="UJD77" s="457"/>
      <c r="UJE77" s="461"/>
      <c r="UJF77" s="461"/>
      <c r="UJG77" s="462"/>
      <c r="UJH77" s="462"/>
      <c r="UJI77" s="462"/>
      <c r="UJJ77" s="463"/>
      <c r="UJL77" s="457"/>
      <c r="UJM77" s="461"/>
      <c r="UJN77" s="461"/>
      <c r="UJO77" s="462"/>
      <c r="UJP77" s="462"/>
      <c r="UJQ77" s="462"/>
      <c r="UJR77" s="463"/>
      <c r="UJT77" s="457"/>
      <c r="UJU77" s="461"/>
      <c r="UJV77" s="461"/>
      <c r="UJW77" s="462"/>
      <c r="UJX77" s="462"/>
      <c r="UJY77" s="462"/>
      <c r="UJZ77" s="463"/>
      <c r="UKB77" s="457"/>
      <c r="UKC77" s="461"/>
      <c r="UKD77" s="461"/>
      <c r="UKE77" s="462"/>
      <c r="UKF77" s="462"/>
      <c r="UKG77" s="462"/>
      <c r="UKH77" s="463"/>
      <c r="UKJ77" s="457"/>
      <c r="UKK77" s="461"/>
      <c r="UKL77" s="461"/>
      <c r="UKM77" s="462"/>
      <c r="UKN77" s="462"/>
      <c r="UKO77" s="462"/>
      <c r="UKP77" s="463"/>
      <c r="UKR77" s="457"/>
      <c r="UKS77" s="461"/>
      <c r="UKT77" s="461"/>
      <c r="UKU77" s="462"/>
      <c r="UKV77" s="462"/>
      <c r="UKW77" s="462"/>
      <c r="UKX77" s="463"/>
      <c r="UKZ77" s="457"/>
      <c r="ULA77" s="461"/>
      <c r="ULB77" s="461"/>
      <c r="ULC77" s="462"/>
      <c r="ULD77" s="462"/>
      <c r="ULE77" s="462"/>
      <c r="ULF77" s="463"/>
      <c r="ULH77" s="457"/>
      <c r="ULI77" s="461"/>
      <c r="ULJ77" s="461"/>
      <c r="ULK77" s="462"/>
      <c r="ULL77" s="462"/>
      <c r="ULM77" s="462"/>
      <c r="ULN77" s="463"/>
      <c r="ULP77" s="457"/>
      <c r="ULQ77" s="461"/>
      <c r="ULR77" s="461"/>
      <c r="ULS77" s="462"/>
      <c r="ULT77" s="462"/>
      <c r="ULU77" s="462"/>
      <c r="ULV77" s="463"/>
      <c r="ULX77" s="457"/>
      <c r="ULY77" s="461"/>
      <c r="ULZ77" s="461"/>
      <c r="UMA77" s="462"/>
      <c r="UMB77" s="462"/>
      <c r="UMC77" s="462"/>
      <c r="UMD77" s="463"/>
      <c r="UMF77" s="457"/>
      <c r="UMG77" s="461"/>
      <c r="UMH77" s="461"/>
      <c r="UMI77" s="462"/>
      <c r="UMJ77" s="462"/>
      <c r="UMK77" s="462"/>
      <c r="UML77" s="463"/>
      <c r="UMN77" s="457"/>
      <c r="UMO77" s="461"/>
      <c r="UMP77" s="461"/>
      <c r="UMQ77" s="462"/>
      <c r="UMR77" s="462"/>
      <c r="UMS77" s="462"/>
      <c r="UMT77" s="463"/>
      <c r="UMV77" s="457"/>
      <c r="UMW77" s="461"/>
      <c r="UMX77" s="461"/>
      <c r="UMY77" s="462"/>
      <c r="UMZ77" s="462"/>
      <c r="UNA77" s="462"/>
      <c r="UNB77" s="463"/>
      <c r="UND77" s="457"/>
      <c r="UNE77" s="461"/>
      <c r="UNF77" s="461"/>
      <c r="UNG77" s="462"/>
      <c r="UNH77" s="462"/>
      <c r="UNI77" s="462"/>
      <c r="UNJ77" s="463"/>
      <c r="UNL77" s="457"/>
      <c r="UNM77" s="461"/>
      <c r="UNN77" s="461"/>
      <c r="UNO77" s="462"/>
      <c r="UNP77" s="462"/>
      <c r="UNQ77" s="462"/>
      <c r="UNR77" s="463"/>
      <c r="UNT77" s="457"/>
      <c r="UNU77" s="461"/>
      <c r="UNV77" s="461"/>
      <c r="UNW77" s="462"/>
      <c r="UNX77" s="462"/>
      <c r="UNY77" s="462"/>
      <c r="UNZ77" s="463"/>
      <c r="UOB77" s="457"/>
      <c r="UOC77" s="461"/>
      <c r="UOD77" s="461"/>
      <c r="UOE77" s="462"/>
      <c r="UOF77" s="462"/>
      <c r="UOG77" s="462"/>
      <c r="UOH77" s="463"/>
      <c r="UOJ77" s="457"/>
      <c r="UOK77" s="461"/>
      <c r="UOL77" s="461"/>
      <c r="UOM77" s="462"/>
      <c r="UON77" s="462"/>
      <c r="UOO77" s="462"/>
      <c r="UOP77" s="463"/>
      <c r="UOR77" s="457"/>
      <c r="UOS77" s="461"/>
      <c r="UOT77" s="461"/>
      <c r="UOU77" s="462"/>
      <c r="UOV77" s="462"/>
      <c r="UOW77" s="462"/>
      <c r="UOX77" s="463"/>
      <c r="UOZ77" s="457"/>
      <c r="UPA77" s="461"/>
      <c r="UPB77" s="461"/>
      <c r="UPC77" s="462"/>
      <c r="UPD77" s="462"/>
      <c r="UPE77" s="462"/>
      <c r="UPF77" s="463"/>
      <c r="UPH77" s="457"/>
      <c r="UPI77" s="461"/>
      <c r="UPJ77" s="461"/>
      <c r="UPK77" s="462"/>
      <c r="UPL77" s="462"/>
      <c r="UPM77" s="462"/>
      <c r="UPN77" s="463"/>
      <c r="UPP77" s="457"/>
      <c r="UPQ77" s="461"/>
      <c r="UPR77" s="461"/>
      <c r="UPS77" s="462"/>
      <c r="UPT77" s="462"/>
      <c r="UPU77" s="462"/>
      <c r="UPV77" s="463"/>
      <c r="UPX77" s="457"/>
      <c r="UPY77" s="461"/>
      <c r="UPZ77" s="461"/>
      <c r="UQA77" s="462"/>
      <c r="UQB77" s="462"/>
      <c r="UQC77" s="462"/>
      <c r="UQD77" s="463"/>
      <c r="UQF77" s="457"/>
      <c r="UQG77" s="461"/>
      <c r="UQH77" s="461"/>
      <c r="UQI77" s="462"/>
      <c r="UQJ77" s="462"/>
      <c r="UQK77" s="462"/>
      <c r="UQL77" s="463"/>
      <c r="UQN77" s="457"/>
      <c r="UQO77" s="461"/>
      <c r="UQP77" s="461"/>
      <c r="UQQ77" s="462"/>
      <c r="UQR77" s="462"/>
      <c r="UQS77" s="462"/>
      <c r="UQT77" s="463"/>
      <c r="UQV77" s="457"/>
      <c r="UQW77" s="461"/>
      <c r="UQX77" s="461"/>
      <c r="UQY77" s="462"/>
      <c r="UQZ77" s="462"/>
      <c r="URA77" s="462"/>
      <c r="URB77" s="463"/>
      <c r="URD77" s="457"/>
      <c r="URE77" s="461"/>
      <c r="URF77" s="461"/>
      <c r="URG77" s="462"/>
      <c r="URH77" s="462"/>
      <c r="URI77" s="462"/>
      <c r="URJ77" s="463"/>
      <c r="URL77" s="457"/>
      <c r="URM77" s="461"/>
      <c r="URN77" s="461"/>
      <c r="URO77" s="462"/>
      <c r="URP77" s="462"/>
      <c r="URQ77" s="462"/>
      <c r="URR77" s="463"/>
      <c r="URT77" s="457"/>
      <c r="URU77" s="461"/>
      <c r="URV77" s="461"/>
      <c r="URW77" s="462"/>
      <c r="URX77" s="462"/>
      <c r="URY77" s="462"/>
      <c r="URZ77" s="463"/>
      <c r="USB77" s="457"/>
      <c r="USC77" s="461"/>
      <c r="USD77" s="461"/>
      <c r="USE77" s="462"/>
      <c r="USF77" s="462"/>
      <c r="USG77" s="462"/>
      <c r="USH77" s="463"/>
      <c r="USJ77" s="457"/>
      <c r="USK77" s="461"/>
      <c r="USL77" s="461"/>
      <c r="USM77" s="462"/>
      <c r="USN77" s="462"/>
      <c r="USO77" s="462"/>
      <c r="USP77" s="463"/>
      <c r="USR77" s="457"/>
      <c r="USS77" s="461"/>
      <c r="UST77" s="461"/>
      <c r="USU77" s="462"/>
      <c r="USV77" s="462"/>
      <c r="USW77" s="462"/>
      <c r="USX77" s="463"/>
      <c r="USZ77" s="457"/>
      <c r="UTA77" s="461"/>
      <c r="UTB77" s="461"/>
      <c r="UTC77" s="462"/>
      <c r="UTD77" s="462"/>
      <c r="UTE77" s="462"/>
      <c r="UTF77" s="463"/>
      <c r="UTH77" s="457"/>
      <c r="UTI77" s="461"/>
      <c r="UTJ77" s="461"/>
      <c r="UTK77" s="462"/>
      <c r="UTL77" s="462"/>
      <c r="UTM77" s="462"/>
      <c r="UTN77" s="463"/>
      <c r="UTP77" s="457"/>
      <c r="UTQ77" s="461"/>
      <c r="UTR77" s="461"/>
      <c r="UTS77" s="462"/>
      <c r="UTT77" s="462"/>
      <c r="UTU77" s="462"/>
      <c r="UTV77" s="463"/>
      <c r="UTX77" s="457"/>
      <c r="UTY77" s="461"/>
      <c r="UTZ77" s="461"/>
      <c r="UUA77" s="462"/>
      <c r="UUB77" s="462"/>
      <c r="UUC77" s="462"/>
      <c r="UUD77" s="463"/>
      <c r="UUF77" s="457"/>
      <c r="UUG77" s="461"/>
      <c r="UUH77" s="461"/>
      <c r="UUI77" s="462"/>
      <c r="UUJ77" s="462"/>
      <c r="UUK77" s="462"/>
      <c r="UUL77" s="463"/>
      <c r="UUN77" s="457"/>
      <c r="UUO77" s="461"/>
      <c r="UUP77" s="461"/>
      <c r="UUQ77" s="462"/>
      <c r="UUR77" s="462"/>
      <c r="UUS77" s="462"/>
      <c r="UUT77" s="463"/>
      <c r="UUV77" s="457"/>
      <c r="UUW77" s="461"/>
      <c r="UUX77" s="461"/>
      <c r="UUY77" s="462"/>
      <c r="UUZ77" s="462"/>
      <c r="UVA77" s="462"/>
      <c r="UVB77" s="463"/>
      <c r="UVD77" s="457"/>
      <c r="UVE77" s="461"/>
      <c r="UVF77" s="461"/>
      <c r="UVG77" s="462"/>
      <c r="UVH77" s="462"/>
      <c r="UVI77" s="462"/>
      <c r="UVJ77" s="463"/>
      <c r="UVL77" s="457"/>
      <c r="UVM77" s="461"/>
      <c r="UVN77" s="461"/>
      <c r="UVO77" s="462"/>
      <c r="UVP77" s="462"/>
      <c r="UVQ77" s="462"/>
      <c r="UVR77" s="463"/>
      <c r="UVT77" s="457"/>
      <c r="UVU77" s="461"/>
      <c r="UVV77" s="461"/>
      <c r="UVW77" s="462"/>
      <c r="UVX77" s="462"/>
      <c r="UVY77" s="462"/>
      <c r="UVZ77" s="463"/>
      <c r="UWB77" s="457"/>
      <c r="UWC77" s="461"/>
      <c r="UWD77" s="461"/>
      <c r="UWE77" s="462"/>
      <c r="UWF77" s="462"/>
      <c r="UWG77" s="462"/>
      <c r="UWH77" s="463"/>
      <c r="UWJ77" s="457"/>
      <c r="UWK77" s="461"/>
      <c r="UWL77" s="461"/>
      <c r="UWM77" s="462"/>
      <c r="UWN77" s="462"/>
      <c r="UWO77" s="462"/>
      <c r="UWP77" s="463"/>
      <c r="UWR77" s="457"/>
      <c r="UWS77" s="461"/>
      <c r="UWT77" s="461"/>
      <c r="UWU77" s="462"/>
      <c r="UWV77" s="462"/>
      <c r="UWW77" s="462"/>
      <c r="UWX77" s="463"/>
      <c r="UWZ77" s="457"/>
      <c r="UXA77" s="461"/>
      <c r="UXB77" s="461"/>
      <c r="UXC77" s="462"/>
      <c r="UXD77" s="462"/>
      <c r="UXE77" s="462"/>
      <c r="UXF77" s="463"/>
      <c r="UXH77" s="457"/>
      <c r="UXI77" s="461"/>
      <c r="UXJ77" s="461"/>
      <c r="UXK77" s="462"/>
      <c r="UXL77" s="462"/>
      <c r="UXM77" s="462"/>
      <c r="UXN77" s="463"/>
      <c r="UXP77" s="457"/>
      <c r="UXQ77" s="461"/>
      <c r="UXR77" s="461"/>
      <c r="UXS77" s="462"/>
      <c r="UXT77" s="462"/>
      <c r="UXU77" s="462"/>
      <c r="UXV77" s="463"/>
      <c r="UXX77" s="457"/>
      <c r="UXY77" s="461"/>
      <c r="UXZ77" s="461"/>
      <c r="UYA77" s="462"/>
      <c r="UYB77" s="462"/>
      <c r="UYC77" s="462"/>
      <c r="UYD77" s="463"/>
      <c r="UYF77" s="457"/>
      <c r="UYG77" s="461"/>
      <c r="UYH77" s="461"/>
      <c r="UYI77" s="462"/>
      <c r="UYJ77" s="462"/>
      <c r="UYK77" s="462"/>
      <c r="UYL77" s="463"/>
      <c r="UYN77" s="457"/>
      <c r="UYO77" s="461"/>
      <c r="UYP77" s="461"/>
      <c r="UYQ77" s="462"/>
      <c r="UYR77" s="462"/>
      <c r="UYS77" s="462"/>
      <c r="UYT77" s="463"/>
      <c r="UYV77" s="457"/>
      <c r="UYW77" s="461"/>
      <c r="UYX77" s="461"/>
      <c r="UYY77" s="462"/>
      <c r="UYZ77" s="462"/>
      <c r="UZA77" s="462"/>
      <c r="UZB77" s="463"/>
      <c r="UZD77" s="457"/>
      <c r="UZE77" s="461"/>
      <c r="UZF77" s="461"/>
      <c r="UZG77" s="462"/>
      <c r="UZH77" s="462"/>
      <c r="UZI77" s="462"/>
      <c r="UZJ77" s="463"/>
      <c r="UZL77" s="457"/>
      <c r="UZM77" s="461"/>
      <c r="UZN77" s="461"/>
      <c r="UZO77" s="462"/>
      <c r="UZP77" s="462"/>
      <c r="UZQ77" s="462"/>
      <c r="UZR77" s="463"/>
      <c r="UZT77" s="457"/>
      <c r="UZU77" s="461"/>
      <c r="UZV77" s="461"/>
      <c r="UZW77" s="462"/>
      <c r="UZX77" s="462"/>
      <c r="UZY77" s="462"/>
      <c r="UZZ77" s="463"/>
      <c r="VAB77" s="457"/>
      <c r="VAC77" s="461"/>
      <c r="VAD77" s="461"/>
      <c r="VAE77" s="462"/>
      <c r="VAF77" s="462"/>
      <c r="VAG77" s="462"/>
      <c r="VAH77" s="463"/>
      <c r="VAJ77" s="457"/>
      <c r="VAK77" s="461"/>
      <c r="VAL77" s="461"/>
      <c r="VAM77" s="462"/>
      <c r="VAN77" s="462"/>
      <c r="VAO77" s="462"/>
      <c r="VAP77" s="463"/>
      <c r="VAR77" s="457"/>
      <c r="VAS77" s="461"/>
      <c r="VAT77" s="461"/>
      <c r="VAU77" s="462"/>
      <c r="VAV77" s="462"/>
      <c r="VAW77" s="462"/>
      <c r="VAX77" s="463"/>
      <c r="VAZ77" s="457"/>
      <c r="VBA77" s="461"/>
      <c r="VBB77" s="461"/>
      <c r="VBC77" s="462"/>
      <c r="VBD77" s="462"/>
      <c r="VBE77" s="462"/>
      <c r="VBF77" s="463"/>
      <c r="VBH77" s="457"/>
      <c r="VBI77" s="461"/>
      <c r="VBJ77" s="461"/>
      <c r="VBK77" s="462"/>
      <c r="VBL77" s="462"/>
      <c r="VBM77" s="462"/>
      <c r="VBN77" s="463"/>
      <c r="VBP77" s="457"/>
      <c r="VBQ77" s="461"/>
      <c r="VBR77" s="461"/>
      <c r="VBS77" s="462"/>
      <c r="VBT77" s="462"/>
      <c r="VBU77" s="462"/>
      <c r="VBV77" s="463"/>
      <c r="VBX77" s="457"/>
      <c r="VBY77" s="461"/>
      <c r="VBZ77" s="461"/>
      <c r="VCA77" s="462"/>
      <c r="VCB77" s="462"/>
      <c r="VCC77" s="462"/>
      <c r="VCD77" s="463"/>
      <c r="VCF77" s="457"/>
      <c r="VCG77" s="461"/>
      <c r="VCH77" s="461"/>
      <c r="VCI77" s="462"/>
      <c r="VCJ77" s="462"/>
      <c r="VCK77" s="462"/>
      <c r="VCL77" s="463"/>
      <c r="VCN77" s="457"/>
      <c r="VCO77" s="461"/>
      <c r="VCP77" s="461"/>
      <c r="VCQ77" s="462"/>
      <c r="VCR77" s="462"/>
      <c r="VCS77" s="462"/>
      <c r="VCT77" s="463"/>
      <c r="VCV77" s="457"/>
      <c r="VCW77" s="461"/>
      <c r="VCX77" s="461"/>
      <c r="VCY77" s="462"/>
      <c r="VCZ77" s="462"/>
      <c r="VDA77" s="462"/>
      <c r="VDB77" s="463"/>
      <c r="VDD77" s="457"/>
      <c r="VDE77" s="461"/>
      <c r="VDF77" s="461"/>
      <c r="VDG77" s="462"/>
      <c r="VDH77" s="462"/>
      <c r="VDI77" s="462"/>
      <c r="VDJ77" s="463"/>
      <c r="VDL77" s="457"/>
      <c r="VDM77" s="461"/>
      <c r="VDN77" s="461"/>
      <c r="VDO77" s="462"/>
      <c r="VDP77" s="462"/>
      <c r="VDQ77" s="462"/>
      <c r="VDR77" s="463"/>
      <c r="VDT77" s="457"/>
      <c r="VDU77" s="461"/>
      <c r="VDV77" s="461"/>
      <c r="VDW77" s="462"/>
      <c r="VDX77" s="462"/>
      <c r="VDY77" s="462"/>
      <c r="VDZ77" s="463"/>
      <c r="VEB77" s="457"/>
      <c r="VEC77" s="461"/>
      <c r="VED77" s="461"/>
      <c r="VEE77" s="462"/>
      <c r="VEF77" s="462"/>
      <c r="VEG77" s="462"/>
      <c r="VEH77" s="463"/>
      <c r="VEJ77" s="457"/>
      <c r="VEK77" s="461"/>
      <c r="VEL77" s="461"/>
      <c r="VEM77" s="462"/>
      <c r="VEN77" s="462"/>
      <c r="VEO77" s="462"/>
      <c r="VEP77" s="463"/>
      <c r="VER77" s="457"/>
      <c r="VES77" s="461"/>
      <c r="VET77" s="461"/>
      <c r="VEU77" s="462"/>
      <c r="VEV77" s="462"/>
      <c r="VEW77" s="462"/>
      <c r="VEX77" s="463"/>
      <c r="VEZ77" s="457"/>
      <c r="VFA77" s="461"/>
      <c r="VFB77" s="461"/>
      <c r="VFC77" s="462"/>
      <c r="VFD77" s="462"/>
      <c r="VFE77" s="462"/>
      <c r="VFF77" s="463"/>
      <c r="VFH77" s="457"/>
      <c r="VFI77" s="461"/>
      <c r="VFJ77" s="461"/>
      <c r="VFK77" s="462"/>
      <c r="VFL77" s="462"/>
      <c r="VFM77" s="462"/>
      <c r="VFN77" s="463"/>
      <c r="VFP77" s="457"/>
      <c r="VFQ77" s="461"/>
      <c r="VFR77" s="461"/>
      <c r="VFS77" s="462"/>
      <c r="VFT77" s="462"/>
      <c r="VFU77" s="462"/>
      <c r="VFV77" s="463"/>
      <c r="VFX77" s="457"/>
      <c r="VFY77" s="461"/>
      <c r="VFZ77" s="461"/>
      <c r="VGA77" s="462"/>
      <c r="VGB77" s="462"/>
      <c r="VGC77" s="462"/>
      <c r="VGD77" s="463"/>
      <c r="VGF77" s="457"/>
      <c r="VGG77" s="461"/>
      <c r="VGH77" s="461"/>
      <c r="VGI77" s="462"/>
      <c r="VGJ77" s="462"/>
      <c r="VGK77" s="462"/>
      <c r="VGL77" s="463"/>
      <c r="VGN77" s="457"/>
      <c r="VGO77" s="461"/>
      <c r="VGP77" s="461"/>
      <c r="VGQ77" s="462"/>
      <c r="VGR77" s="462"/>
      <c r="VGS77" s="462"/>
      <c r="VGT77" s="463"/>
      <c r="VGV77" s="457"/>
      <c r="VGW77" s="461"/>
      <c r="VGX77" s="461"/>
      <c r="VGY77" s="462"/>
      <c r="VGZ77" s="462"/>
      <c r="VHA77" s="462"/>
      <c r="VHB77" s="463"/>
      <c r="VHD77" s="457"/>
      <c r="VHE77" s="461"/>
      <c r="VHF77" s="461"/>
      <c r="VHG77" s="462"/>
      <c r="VHH77" s="462"/>
      <c r="VHI77" s="462"/>
      <c r="VHJ77" s="463"/>
      <c r="VHL77" s="457"/>
      <c r="VHM77" s="461"/>
      <c r="VHN77" s="461"/>
      <c r="VHO77" s="462"/>
      <c r="VHP77" s="462"/>
      <c r="VHQ77" s="462"/>
      <c r="VHR77" s="463"/>
      <c r="VHT77" s="457"/>
      <c r="VHU77" s="461"/>
      <c r="VHV77" s="461"/>
      <c r="VHW77" s="462"/>
      <c r="VHX77" s="462"/>
      <c r="VHY77" s="462"/>
      <c r="VHZ77" s="463"/>
      <c r="VIB77" s="457"/>
      <c r="VIC77" s="461"/>
      <c r="VID77" s="461"/>
      <c r="VIE77" s="462"/>
      <c r="VIF77" s="462"/>
      <c r="VIG77" s="462"/>
      <c r="VIH77" s="463"/>
      <c r="VIJ77" s="457"/>
      <c r="VIK77" s="461"/>
      <c r="VIL77" s="461"/>
      <c r="VIM77" s="462"/>
      <c r="VIN77" s="462"/>
      <c r="VIO77" s="462"/>
      <c r="VIP77" s="463"/>
      <c r="VIR77" s="457"/>
      <c r="VIS77" s="461"/>
      <c r="VIT77" s="461"/>
      <c r="VIU77" s="462"/>
      <c r="VIV77" s="462"/>
      <c r="VIW77" s="462"/>
      <c r="VIX77" s="463"/>
      <c r="VIZ77" s="457"/>
      <c r="VJA77" s="461"/>
      <c r="VJB77" s="461"/>
      <c r="VJC77" s="462"/>
      <c r="VJD77" s="462"/>
      <c r="VJE77" s="462"/>
      <c r="VJF77" s="463"/>
      <c r="VJH77" s="457"/>
      <c r="VJI77" s="461"/>
      <c r="VJJ77" s="461"/>
      <c r="VJK77" s="462"/>
      <c r="VJL77" s="462"/>
      <c r="VJM77" s="462"/>
      <c r="VJN77" s="463"/>
      <c r="VJP77" s="457"/>
      <c r="VJQ77" s="461"/>
      <c r="VJR77" s="461"/>
      <c r="VJS77" s="462"/>
      <c r="VJT77" s="462"/>
      <c r="VJU77" s="462"/>
      <c r="VJV77" s="463"/>
      <c r="VJX77" s="457"/>
      <c r="VJY77" s="461"/>
      <c r="VJZ77" s="461"/>
      <c r="VKA77" s="462"/>
      <c r="VKB77" s="462"/>
      <c r="VKC77" s="462"/>
      <c r="VKD77" s="463"/>
      <c r="VKF77" s="457"/>
      <c r="VKG77" s="461"/>
      <c r="VKH77" s="461"/>
      <c r="VKI77" s="462"/>
      <c r="VKJ77" s="462"/>
      <c r="VKK77" s="462"/>
      <c r="VKL77" s="463"/>
      <c r="VKN77" s="457"/>
      <c r="VKO77" s="461"/>
      <c r="VKP77" s="461"/>
      <c r="VKQ77" s="462"/>
      <c r="VKR77" s="462"/>
      <c r="VKS77" s="462"/>
      <c r="VKT77" s="463"/>
      <c r="VKV77" s="457"/>
      <c r="VKW77" s="461"/>
      <c r="VKX77" s="461"/>
      <c r="VKY77" s="462"/>
      <c r="VKZ77" s="462"/>
      <c r="VLA77" s="462"/>
      <c r="VLB77" s="463"/>
      <c r="VLD77" s="457"/>
      <c r="VLE77" s="461"/>
      <c r="VLF77" s="461"/>
      <c r="VLG77" s="462"/>
      <c r="VLH77" s="462"/>
      <c r="VLI77" s="462"/>
      <c r="VLJ77" s="463"/>
      <c r="VLL77" s="457"/>
      <c r="VLM77" s="461"/>
      <c r="VLN77" s="461"/>
      <c r="VLO77" s="462"/>
      <c r="VLP77" s="462"/>
      <c r="VLQ77" s="462"/>
      <c r="VLR77" s="463"/>
      <c r="VLT77" s="457"/>
      <c r="VLU77" s="461"/>
      <c r="VLV77" s="461"/>
      <c r="VLW77" s="462"/>
      <c r="VLX77" s="462"/>
      <c r="VLY77" s="462"/>
      <c r="VLZ77" s="463"/>
      <c r="VMB77" s="457"/>
      <c r="VMC77" s="461"/>
      <c r="VMD77" s="461"/>
      <c r="VME77" s="462"/>
      <c r="VMF77" s="462"/>
      <c r="VMG77" s="462"/>
      <c r="VMH77" s="463"/>
      <c r="VMJ77" s="457"/>
      <c r="VMK77" s="461"/>
      <c r="VML77" s="461"/>
      <c r="VMM77" s="462"/>
      <c r="VMN77" s="462"/>
      <c r="VMO77" s="462"/>
      <c r="VMP77" s="463"/>
      <c r="VMR77" s="457"/>
      <c r="VMS77" s="461"/>
      <c r="VMT77" s="461"/>
      <c r="VMU77" s="462"/>
      <c r="VMV77" s="462"/>
      <c r="VMW77" s="462"/>
      <c r="VMX77" s="463"/>
      <c r="VMZ77" s="457"/>
      <c r="VNA77" s="461"/>
      <c r="VNB77" s="461"/>
      <c r="VNC77" s="462"/>
      <c r="VND77" s="462"/>
      <c r="VNE77" s="462"/>
      <c r="VNF77" s="463"/>
      <c r="VNH77" s="457"/>
      <c r="VNI77" s="461"/>
      <c r="VNJ77" s="461"/>
      <c r="VNK77" s="462"/>
      <c r="VNL77" s="462"/>
      <c r="VNM77" s="462"/>
      <c r="VNN77" s="463"/>
      <c r="VNP77" s="457"/>
      <c r="VNQ77" s="461"/>
      <c r="VNR77" s="461"/>
      <c r="VNS77" s="462"/>
      <c r="VNT77" s="462"/>
      <c r="VNU77" s="462"/>
      <c r="VNV77" s="463"/>
      <c r="VNX77" s="457"/>
      <c r="VNY77" s="461"/>
      <c r="VNZ77" s="461"/>
      <c r="VOA77" s="462"/>
      <c r="VOB77" s="462"/>
      <c r="VOC77" s="462"/>
      <c r="VOD77" s="463"/>
      <c r="VOF77" s="457"/>
      <c r="VOG77" s="461"/>
      <c r="VOH77" s="461"/>
      <c r="VOI77" s="462"/>
      <c r="VOJ77" s="462"/>
      <c r="VOK77" s="462"/>
      <c r="VOL77" s="463"/>
      <c r="VON77" s="457"/>
      <c r="VOO77" s="461"/>
      <c r="VOP77" s="461"/>
      <c r="VOQ77" s="462"/>
      <c r="VOR77" s="462"/>
      <c r="VOS77" s="462"/>
      <c r="VOT77" s="463"/>
      <c r="VOV77" s="457"/>
      <c r="VOW77" s="461"/>
      <c r="VOX77" s="461"/>
      <c r="VOY77" s="462"/>
      <c r="VOZ77" s="462"/>
      <c r="VPA77" s="462"/>
      <c r="VPB77" s="463"/>
      <c r="VPD77" s="457"/>
      <c r="VPE77" s="461"/>
      <c r="VPF77" s="461"/>
      <c r="VPG77" s="462"/>
      <c r="VPH77" s="462"/>
      <c r="VPI77" s="462"/>
      <c r="VPJ77" s="463"/>
      <c r="VPL77" s="457"/>
      <c r="VPM77" s="461"/>
      <c r="VPN77" s="461"/>
      <c r="VPO77" s="462"/>
      <c r="VPP77" s="462"/>
      <c r="VPQ77" s="462"/>
      <c r="VPR77" s="463"/>
      <c r="VPT77" s="457"/>
      <c r="VPU77" s="461"/>
      <c r="VPV77" s="461"/>
      <c r="VPW77" s="462"/>
      <c r="VPX77" s="462"/>
      <c r="VPY77" s="462"/>
      <c r="VPZ77" s="463"/>
      <c r="VQB77" s="457"/>
      <c r="VQC77" s="461"/>
      <c r="VQD77" s="461"/>
      <c r="VQE77" s="462"/>
      <c r="VQF77" s="462"/>
      <c r="VQG77" s="462"/>
      <c r="VQH77" s="463"/>
      <c r="VQJ77" s="457"/>
      <c r="VQK77" s="461"/>
      <c r="VQL77" s="461"/>
      <c r="VQM77" s="462"/>
      <c r="VQN77" s="462"/>
      <c r="VQO77" s="462"/>
      <c r="VQP77" s="463"/>
      <c r="VQR77" s="457"/>
      <c r="VQS77" s="461"/>
      <c r="VQT77" s="461"/>
      <c r="VQU77" s="462"/>
      <c r="VQV77" s="462"/>
      <c r="VQW77" s="462"/>
      <c r="VQX77" s="463"/>
      <c r="VQZ77" s="457"/>
      <c r="VRA77" s="461"/>
      <c r="VRB77" s="461"/>
      <c r="VRC77" s="462"/>
      <c r="VRD77" s="462"/>
      <c r="VRE77" s="462"/>
      <c r="VRF77" s="463"/>
      <c r="VRH77" s="457"/>
      <c r="VRI77" s="461"/>
      <c r="VRJ77" s="461"/>
      <c r="VRK77" s="462"/>
      <c r="VRL77" s="462"/>
      <c r="VRM77" s="462"/>
      <c r="VRN77" s="463"/>
      <c r="VRP77" s="457"/>
      <c r="VRQ77" s="461"/>
      <c r="VRR77" s="461"/>
      <c r="VRS77" s="462"/>
      <c r="VRT77" s="462"/>
      <c r="VRU77" s="462"/>
      <c r="VRV77" s="463"/>
      <c r="VRX77" s="457"/>
      <c r="VRY77" s="461"/>
      <c r="VRZ77" s="461"/>
      <c r="VSA77" s="462"/>
      <c r="VSB77" s="462"/>
      <c r="VSC77" s="462"/>
      <c r="VSD77" s="463"/>
      <c r="VSF77" s="457"/>
      <c r="VSG77" s="461"/>
      <c r="VSH77" s="461"/>
      <c r="VSI77" s="462"/>
      <c r="VSJ77" s="462"/>
      <c r="VSK77" s="462"/>
      <c r="VSL77" s="463"/>
      <c r="VSN77" s="457"/>
      <c r="VSO77" s="461"/>
      <c r="VSP77" s="461"/>
      <c r="VSQ77" s="462"/>
      <c r="VSR77" s="462"/>
      <c r="VSS77" s="462"/>
      <c r="VST77" s="463"/>
      <c r="VSV77" s="457"/>
      <c r="VSW77" s="461"/>
      <c r="VSX77" s="461"/>
      <c r="VSY77" s="462"/>
      <c r="VSZ77" s="462"/>
      <c r="VTA77" s="462"/>
      <c r="VTB77" s="463"/>
      <c r="VTD77" s="457"/>
      <c r="VTE77" s="461"/>
      <c r="VTF77" s="461"/>
      <c r="VTG77" s="462"/>
      <c r="VTH77" s="462"/>
      <c r="VTI77" s="462"/>
      <c r="VTJ77" s="463"/>
      <c r="VTL77" s="457"/>
      <c r="VTM77" s="461"/>
      <c r="VTN77" s="461"/>
      <c r="VTO77" s="462"/>
      <c r="VTP77" s="462"/>
      <c r="VTQ77" s="462"/>
      <c r="VTR77" s="463"/>
      <c r="VTT77" s="457"/>
      <c r="VTU77" s="461"/>
      <c r="VTV77" s="461"/>
      <c r="VTW77" s="462"/>
      <c r="VTX77" s="462"/>
      <c r="VTY77" s="462"/>
      <c r="VTZ77" s="463"/>
      <c r="VUB77" s="457"/>
      <c r="VUC77" s="461"/>
      <c r="VUD77" s="461"/>
      <c r="VUE77" s="462"/>
      <c r="VUF77" s="462"/>
      <c r="VUG77" s="462"/>
      <c r="VUH77" s="463"/>
      <c r="VUJ77" s="457"/>
      <c r="VUK77" s="461"/>
      <c r="VUL77" s="461"/>
      <c r="VUM77" s="462"/>
      <c r="VUN77" s="462"/>
      <c r="VUO77" s="462"/>
      <c r="VUP77" s="463"/>
      <c r="VUR77" s="457"/>
      <c r="VUS77" s="461"/>
      <c r="VUT77" s="461"/>
      <c r="VUU77" s="462"/>
      <c r="VUV77" s="462"/>
      <c r="VUW77" s="462"/>
      <c r="VUX77" s="463"/>
      <c r="VUZ77" s="457"/>
      <c r="VVA77" s="461"/>
      <c r="VVB77" s="461"/>
      <c r="VVC77" s="462"/>
      <c r="VVD77" s="462"/>
      <c r="VVE77" s="462"/>
      <c r="VVF77" s="463"/>
      <c r="VVH77" s="457"/>
      <c r="VVI77" s="461"/>
      <c r="VVJ77" s="461"/>
      <c r="VVK77" s="462"/>
      <c r="VVL77" s="462"/>
      <c r="VVM77" s="462"/>
      <c r="VVN77" s="463"/>
      <c r="VVP77" s="457"/>
      <c r="VVQ77" s="461"/>
      <c r="VVR77" s="461"/>
      <c r="VVS77" s="462"/>
      <c r="VVT77" s="462"/>
      <c r="VVU77" s="462"/>
      <c r="VVV77" s="463"/>
      <c r="VVX77" s="457"/>
      <c r="VVY77" s="461"/>
      <c r="VVZ77" s="461"/>
      <c r="VWA77" s="462"/>
      <c r="VWB77" s="462"/>
      <c r="VWC77" s="462"/>
      <c r="VWD77" s="463"/>
      <c r="VWF77" s="457"/>
      <c r="VWG77" s="461"/>
      <c r="VWH77" s="461"/>
      <c r="VWI77" s="462"/>
      <c r="VWJ77" s="462"/>
      <c r="VWK77" s="462"/>
      <c r="VWL77" s="463"/>
      <c r="VWN77" s="457"/>
      <c r="VWO77" s="461"/>
      <c r="VWP77" s="461"/>
      <c r="VWQ77" s="462"/>
      <c r="VWR77" s="462"/>
      <c r="VWS77" s="462"/>
      <c r="VWT77" s="463"/>
      <c r="VWV77" s="457"/>
      <c r="VWW77" s="461"/>
      <c r="VWX77" s="461"/>
      <c r="VWY77" s="462"/>
      <c r="VWZ77" s="462"/>
      <c r="VXA77" s="462"/>
      <c r="VXB77" s="463"/>
      <c r="VXD77" s="457"/>
      <c r="VXE77" s="461"/>
      <c r="VXF77" s="461"/>
      <c r="VXG77" s="462"/>
      <c r="VXH77" s="462"/>
      <c r="VXI77" s="462"/>
      <c r="VXJ77" s="463"/>
      <c r="VXL77" s="457"/>
      <c r="VXM77" s="461"/>
      <c r="VXN77" s="461"/>
      <c r="VXO77" s="462"/>
      <c r="VXP77" s="462"/>
      <c r="VXQ77" s="462"/>
      <c r="VXR77" s="463"/>
      <c r="VXT77" s="457"/>
      <c r="VXU77" s="461"/>
      <c r="VXV77" s="461"/>
      <c r="VXW77" s="462"/>
      <c r="VXX77" s="462"/>
      <c r="VXY77" s="462"/>
      <c r="VXZ77" s="463"/>
      <c r="VYB77" s="457"/>
      <c r="VYC77" s="461"/>
      <c r="VYD77" s="461"/>
      <c r="VYE77" s="462"/>
      <c r="VYF77" s="462"/>
      <c r="VYG77" s="462"/>
      <c r="VYH77" s="463"/>
      <c r="VYJ77" s="457"/>
      <c r="VYK77" s="461"/>
      <c r="VYL77" s="461"/>
      <c r="VYM77" s="462"/>
      <c r="VYN77" s="462"/>
      <c r="VYO77" s="462"/>
      <c r="VYP77" s="463"/>
      <c r="VYR77" s="457"/>
      <c r="VYS77" s="461"/>
      <c r="VYT77" s="461"/>
      <c r="VYU77" s="462"/>
      <c r="VYV77" s="462"/>
      <c r="VYW77" s="462"/>
      <c r="VYX77" s="463"/>
      <c r="VYZ77" s="457"/>
      <c r="VZA77" s="461"/>
      <c r="VZB77" s="461"/>
      <c r="VZC77" s="462"/>
      <c r="VZD77" s="462"/>
      <c r="VZE77" s="462"/>
      <c r="VZF77" s="463"/>
      <c r="VZH77" s="457"/>
      <c r="VZI77" s="461"/>
      <c r="VZJ77" s="461"/>
      <c r="VZK77" s="462"/>
      <c r="VZL77" s="462"/>
      <c r="VZM77" s="462"/>
      <c r="VZN77" s="463"/>
      <c r="VZP77" s="457"/>
      <c r="VZQ77" s="461"/>
      <c r="VZR77" s="461"/>
      <c r="VZS77" s="462"/>
      <c r="VZT77" s="462"/>
      <c r="VZU77" s="462"/>
      <c r="VZV77" s="463"/>
      <c r="VZX77" s="457"/>
      <c r="VZY77" s="461"/>
      <c r="VZZ77" s="461"/>
      <c r="WAA77" s="462"/>
      <c r="WAB77" s="462"/>
      <c r="WAC77" s="462"/>
      <c r="WAD77" s="463"/>
      <c r="WAF77" s="457"/>
      <c r="WAG77" s="461"/>
      <c r="WAH77" s="461"/>
      <c r="WAI77" s="462"/>
      <c r="WAJ77" s="462"/>
      <c r="WAK77" s="462"/>
      <c r="WAL77" s="463"/>
      <c r="WAN77" s="457"/>
      <c r="WAO77" s="461"/>
      <c r="WAP77" s="461"/>
      <c r="WAQ77" s="462"/>
      <c r="WAR77" s="462"/>
      <c r="WAS77" s="462"/>
      <c r="WAT77" s="463"/>
      <c r="WAV77" s="457"/>
      <c r="WAW77" s="461"/>
      <c r="WAX77" s="461"/>
      <c r="WAY77" s="462"/>
      <c r="WAZ77" s="462"/>
      <c r="WBA77" s="462"/>
      <c r="WBB77" s="463"/>
      <c r="WBD77" s="457"/>
      <c r="WBE77" s="461"/>
      <c r="WBF77" s="461"/>
      <c r="WBG77" s="462"/>
      <c r="WBH77" s="462"/>
      <c r="WBI77" s="462"/>
      <c r="WBJ77" s="463"/>
      <c r="WBL77" s="457"/>
      <c r="WBM77" s="461"/>
      <c r="WBN77" s="461"/>
      <c r="WBO77" s="462"/>
      <c r="WBP77" s="462"/>
      <c r="WBQ77" s="462"/>
      <c r="WBR77" s="463"/>
      <c r="WBT77" s="457"/>
      <c r="WBU77" s="461"/>
      <c r="WBV77" s="461"/>
      <c r="WBW77" s="462"/>
      <c r="WBX77" s="462"/>
      <c r="WBY77" s="462"/>
      <c r="WBZ77" s="463"/>
      <c r="WCB77" s="457"/>
      <c r="WCC77" s="461"/>
      <c r="WCD77" s="461"/>
      <c r="WCE77" s="462"/>
      <c r="WCF77" s="462"/>
      <c r="WCG77" s="462"/>
      <c r="WCH77" s="463"/>
      <c r="WCJ77" s="457"/>
      <c r="WCK77" s="461"/>
      <c r="WCL77" s="461"/>
      <c r="WCM77" s="462"/>
      <c r="WCN77" s="462"/>
      <c r="WCO77" s="462"/>
      <c r="WCP77" s="463"/>
      <c r="WCR77" s="457"/>
      <c r="WCS77" s="461"/>
      <c r="WCT77" s="461"/>
      <c r="WCU77" s="462"/>
      <c r="WCV77" s="462"/>
      <c r="WCW77" s="462"/>
      <c r="WCX77" s="463"/>
      <c r="WCZ77" s="457"/>
      <c r="WDA77" s="461"/>
      <c r="WDB77" s="461"/>
      <c r="WDC77" s="462"/>
      <c r="WDD77" s="462"/>
      <c r="WDE77" s="462"/>
      <c r="WDF77" s="463"/>
      <c r="WDH77" s="457"/>
      <c r="WDI77" s="461"/>
      <c r="WDJ77" s="461"/>
      <c r="WDK77" s="462"/>
      <c r="WDL77" s="462"/>
      <c r="WDM77" s="462"/>
      <c r="WDN77" s="463"/>
      <c r="WDP77" s="457"/>
      <c r="WDQ77" s="461"/>
      <c r="WDR77" s="461"/>
      <c r="WDS77" s="462"/>
      <c r="WDT77" s="462"/>
      <c r="WDU77" s="462"/>
      <c r="WDV77" s="463"/>
      <c r="WDX77" s="457"/>
      <c r="WDY77" s="461"/>
      <c r="WDZ77" s="461"/>
      <c r="WEA77" s="462"/>
      <c r="WEB77" s="462"/>
      <c r="WEC77" s="462"/>
      <c r="WED77" s="463"/>
      <c r="WEF77" s="457"/>
      <c r="WEG77" s="461"/>
      <c r="WEH77" s="461"/>
      <c r="WEI77" s="462"/>
      <c r="WEJ77" s="462"/>
      <c r="WEK77" s="462"/>
      <c r="WEL77" s="463"/>
      <c r="WEN77" s="457"/>
      <c r="WEO77" s="461"/>
      <c r="WEP77" s="461"/>
      <c r="WEQ77" s="462"/>
      <c r="WER77" s="462"/>
      <c r="WES77" s="462"/>
      <c r="WET77" s="463"/>
      <c r="WEV77" s="457"/>
      <c r="WEW77" s="461"/>
      <c r="WEX77" s="461"/>
      <c r="WEY77" s="462"/>
      <c r="WEZ77" s="462"/>
      <c r="WFA77" s="462"/>
      <c r="WFB77" s="463"/>
      <c r="WFD77" s="457"/>
      <c r="WFE77" s="461"/>
      <c r="WFF77" s="461"/>
      <c r="WFG77" s="462"/>
      <c r="WFH77" s="462"/>
      <c r="WFI77" s="462"/>
      <c r="WFJ77" s="463"/>
      <c r="WFL77" s="457"/>
      <c r="WFM77" s="461"/>
      <c r="WFN77" s="461"/>
      <c r="WFO77" s="462"/>
      <c r="WFP77" s="462"/>
      <c r="WFQ77" s="462"/>
      <c r="WFR77" s="463"/>
      <c r="WFT77" s="457"/>
      <c r="WFU77" s="461"/>
      <c r="WFV77" s="461"/>
      <c r="WFW77" s="462"/>
      <c r="WFX77" s="462"/>
      <c r="WFY77" s="462"/>
      <c r="WFZ77" s="463"/>
      <c r="WGB77" s="457"/>
      <c r="WGC77" s="461"/>
      <c r="WGD77" s="461"/>
      <c r="WGE77" s="462"/>
      <c r="WGF77" s="462"/>
      <c r="WGG77" s="462"/>
      <c r="WGH77" s="463"/>
      <c r="WGJ77" s="457"/>
      <c r="WGK77" s="461"/>
      <c r="WGL77" s="461"/>
      <c r="WGM77" s="462"/>
      <c r="WGN77" s="462"/>
      <c r="WGO77" s="462"/>
      <c r="WGP77" s="463"/>
      <c r="WGR77" s="457"/>
      <c r="WGS77" s="461"/>
      <c r="WGT77" s="461"/>
      <c r="WGU77" s="462"/>
      <c r="WGV77" s="462"/>
      <c r="WGW77" s="462"/>
      <c r="WGX77" s="463"/>
      <c r="WGZ77" s="457"/>
      <c r="WHA77" s="461"/>
      <c r="WHB77" s="461"/>
      <c r="WHC77" s="462"/>
      <c r="WHD77" s="462"/>
      <c r="WHE77" s="462"/>
      <c r="WHF77" s="463"/>
      <c r="WHH77" s="457"/>
      <c r="WHI77" s="461"/>
      <c r="WHJ77" s="461"/>
      <c r="WHK77" s="462"/>
      <c r="WHL77" s="462"/>
      <c r="WHM77" s="462"/>
      <c r="WHN77" s="463"/>
      <c r="WHP77" s="457"/>
      <c r="WHQ77" s="461"/>
      <c r="WHR77" s="461"/>
      <c r="WHS77" s="462"/>
      <c r="WHT77" s="462"/>
      <c r="WHU77" s="462"/>
      <c r="WHV77" s="463"/>
      <c r="WHX77" s="457"/>
      <c r="WHY77" s="461"/>
      <c r="WHZ77" s="461"/>
      <c r="WIA77" s="462"/>
      <c r="WIB77" s="462"/>
      <c r="WIC77" s="462"/>
      <c r="WID77" s="463"/>
      <c r="WIF77" s="457"/>
      <c r="WIG77" s="461"/>
      <c r="WIH77" s="461"/>
      <c r="WII77" s="462"/>
      <c r="WIJ77" s="462"/>
      <c r="WIK77" s="462"/>
      <c r="WIL77" s="463"/>
      <c r="WIN77" s="457"/>
      <c r="WIO77" s="461"/>
      <c r="WIP77" s="461"/>
      <c r="WIQ77" s="462"/>
      <c r="WIR77" s="462"/>
      <c r="WIS77" s="462"/>
      <c r="WIT77" s="463"/>
      <c r="WIV77" s="457"/>
      <c r="WIW77" s="461"/>
      <c r="WIX77" s="461"/>
      <c r="WIY77" s="462"/>
      <c r="WIZ77" s="462"/>
      <c r="WJA77" s="462"/>
      <c r="WJB77" s="463"/>
      <c r="WJD77" s="457"/>
      <c r="WJE77" s="461"/>
      <c r="WJF77" s="461"/>
      <c r="WJG77" s="462"/>
      <c r="WJH77" s="462"/>
      <c r="WJI77" s="462"/>
      <c r="WJJ77" s="463"/>
      <c r="WJL77" s="457"/>
      <c r="WJM77" s="461"/>
      <c r="WJN77" s="461"/>
      <c r="WJO77" s="462"/>
      <c r="WJP77" s="462"/>
      <c r="WJQ77" s="462"/>
      <c r="WJR77" s="463"/>
      <c r="WJT77" s="457"/>
      <c r="WJU77" s="461"/>
      <c r="WJV77" s="461"/>
      <c r="WJW77" s="462"/>
      <c r="WJX77" s="462"/>
      <c r="WJY77" s="462"/>
      <c r="WJZ77" s="463"/>
      <c r="WKB77" s="457"/>
      <c r="WKC77" s="461"/>
      <c r="WKD77" s="461"/>
      <c r="WKE77" s="462"/>
      <c r="WKF77" s="462"/>
      <c r="WKG77" s="462"/>
      <c r="WKH77" s="463"/>
      <c r="WKJ77" s="457"/>
      <c r="WKK77" s="461"/>
      <c r="WKL77" s="461"/>
      <c r="WKM77" s="462"/>
      <c r="WKN77" s="462"/>
      <c r="WKO77" s="462"/>
      <c r="WKP77" s="463"/>
      <c r="WKR77" s="457"/>
      <c r="WKS77" s="461"/>
      <c r="WKT77" s="461"/>
      <c r="WKU77" s="462"/>
      <c r="WKV77" s="462"/>
      <c r="WKW77" s="462"/>
      <c r="WKX77" s="463"/>
      <c r="WKZ77" s="457"/>
      <c r="WLA77" s="461"/>
      <c r="WLB77" s="461"/>
      <c r="WLC77" s="462"/>
      <c r="WLD77" s="462"/>
      <c r="WLE77" s="462"/>
      <c r="WLF77" s="463"/>
      <c r="WLH77" s="457"/>
      <c r="WLI77" s="461"/>
      <c r="WLJ77" s="461"/>
      <c r="WLK77" s="462"/>
      <c r="WLL77" s="462"/>
      <c r="WLM77" s="462"/>
      <c r="WLN77" s="463"/>
      <c r="WLP77" s="457"/>
      <c r="WLQ77" s="461"/>
      <c r="WLR77" s="461"/>
      <c r="WLS77" s="462"/>
      <c r="WLT77" s="462"/>
      <c r="WLU77" s="462"/>
      <c r="WLV77" s="463"/>
      <c r="WLX77" s="457"/>
      <c r="WLY77" s="461"/>
      <c r="WLZ77" s="461"/>
      <c r="WMA77" s="462"/>
      <c r="WMB77" s="462"/>
      <c r="WMC77" s="462"/>
      <c r="WMD77" s="463"/>
      <c r="WMF77" s="457"/>
      <c r="WMG77" s="461"/>
      <c r="WMH77" s="461"/>
      <c r="WMI77" s="462"/>
      <c r="WMJ77" s="462"/>
      <c r="WMK77" s="462"/>
      <c r="WML77" s="463"/>
      <c r="WMN77" s="457"/>
      <c r="WMO77" s="461"/>
      <c r="WMP77" s="461"/>
      <c r="WMQ77" s="462"/>
      <c r="WMR77" s="462"/>
      <c r="WMS77" s="462"/>
      <c r="WMT77" s="463"/>
      <c r="WMV77" s="457"/>
      <c r="WMW77" s="461"/>
      <c r="WMX77" s="461"/>
      <c r="WMY77" s="462"/>
      <c r="WMZ77" s="462"/>
      <c r="WNA77" s="462"/>
      <c r="WNB77" s="463"/>
      <c r="WND77" s="457"/>
      <c r="WNE77" s="461"/>
      <c r="WNF77" s="461"/>
      <c r="WNG77" s="462"/>
      <c r="WNH77" s="462"/>
      <c r="WNI77" s="462"/>
      <c r="WNJ77" s="463"/>
      <c r="WNL77" s="457"/>
      <c r="WNM77" s="461"/>
      <c r="WNN77" s="461"/>
      <c r="WNO77" s="462"/>
      <c r="WNP77" s="462"/>
      <c r="WNQ77" s="462"/>
      <c r="WNR77" s="463"/>
      <c r="WNT77" s="457"/>
      <c r="WNU77" s="461"/>
      <c r="WNV77" s="461"/>
      <c r="WNW77" s="462"/>
      <c r="WNX77" s="462"/>
      <c r="WNY77" s="462"/>
      <c r="WNZ77" s="463"/>
      <c r="WOB77" s="457"/>
      <c r="WOC77" s="461"/>
      <c r="WOD77" s="461"/>
      <c r="WOE77" s="462"/>
      <c r="WOF77" s="462"/>
      <c r="WOG77" s="462"/>
      <c r="WOH77" s="463"/>
      <c r="WOJ77" s="457"/>
      <c r="WOK77" s="461"/>
      <c r="WOL77" s="461"/>
      <c r="WOM77" s="462"/>
      <c r="WON77" s="462"/>
      <c r="WOO77" s="462"/>
      <c r="WOP77" s="463"/>
      <c r="WOR77" s="457"/>
      <c r="WOS77" s="461"/>
      <c r="WOT77" s="461"/>
      <c r="WOU77" s="462"/>
      <c r="WOV77" s="462"/>
      <c r="WOW77" s="462"/>
      <c r="WOX77" s="463"/>
      <c r="WOZ77" s="457"/>
      <c r="WPA77" s="461"/>
      <c r="WPB77" s="461"/>
      <c r="WPC77" s="462"/>
      <c r="WPD77" s="462"/>
      <c r="WPE77" s="462"/>
      <c r="WPF77" s="463"/>
      <c r="WPH77" s="457"/>
      <c r="WPI77" s="461"/>
      <c r="WPJ77" s="461"/>
      <c r="WPK77" s="462"/>
      <c r="WPL77" s="462"/>
      <c r="WPM77" s="462"/>
      <c r="WPN77" s="463"/>
      <c r="WPP77" s="457"/>
      <c r="WPQ77" s="461"/>
      <c r="WPR77" s="461"/>
      <c r="WPS77" s="462"/>
      <c r="WPT77" s="462"/>
      <c r="WPU77" s="462"/>
      <c r="WPV77" s="463"/>
      <c r="WPX77" s="457"/>
      <c r="WPY77" s="461"/>
      <c r="WPZ77" s="461"/>
      <c r="WQA77" s="462"/>
      <c r="WQB77" s="462"/>
      <c r="WQC77" s="462"/>
      <c r="WQD77" s="463"/>
      <c r="WQF77" s="457"/>
      <c r="WQG77" s="461"/>
      <c r="WQH77" s="461"/>
      <c r="WQI77" s="462"/>
      <c r="WQJ77" s="462"/>
      <c r="WQK77" s="462"/>
      <c r="WQL77" s="463"/>
      <c r="WQN77" s="457"/>
      <c r="WQO77" s="461"/>
      <c r="WQP77" s="461"/>
      <c r="WQQ77" s="462"/>
      <c r="WQR77" s="462"/>
      <c r="WQS77" s="462"/>
      <c r="WQT77" s="463"/>
      <c r="WQV77" s="457"/>
      <c r="WQW77" s="461"/>
      <c r="WQX77" s="461"/>
      <c r="WQY77" s="462"/>
      <c r="WQZ77" s="462"/>
      <c r="WRA77" s="462"/>
      <c r="WRB77" s="463"/>
      <c r="WRD77" s="457"/>
      <c r="WRE77" s="461"/>
      <c r="WRF77" s="461"/>
      <c r="WRG77" s="462"/>
      <c r="WRH77" s="462"/>
      <c r="WRI77" s="462"/>
      <c r="WRJ77" s="463"/>
      <c r="WRL77" s="457"/>
      <c r="WRM77" s="461"/>
      <c r="WRN77" s="461"/>
      <c r="WRO77" s="462"/>
      <c r="WRP77" s="462"/>
      <c r="WRQ77" s="462"/>
      <c r="WRR77" s="463"/>
      <c r="WRT77" s="457"/>
      <c r="WRU77" s="461"/>
      <c r="WRV77" s="461"/>
      <c r="WRW77" s="462"/>
      <c r="WRX77" s="462"/>
      <c r="WRY77" s="462"/>
      <c r="WRZ77" s="463"/>
      <c r="WSB77" s="457"/>
      <c r="WSC77" s="461"/>
      <c r="WSD77" s="461"/>
      <c r="WSE77" s="462"/>
      <c r="WSF77" s="462"/>
      <c r="WSG77" s="462"/>
      <c r="WSH77" s="463"/>
      <c r="WSJ77" s="457"/>
      <c r="WSK77" s="461"/>
      <c r="WSL77" s="461"/>
      <c r="WSM77" s="462"/>
      <c r="WSN77" s="462"/>
      <c r="WSO77" s="462"/>
      <c r="WSP77" s="463"/>
      <c r="WSR77" s="457"/>
      <c r="WSS77" s="461"/>
      <c r="WST77" s="461"/>
      <c r="WSU77" s="462"/>
      <c r="WSV77" s="462"/>
      <c r="WSW77" s="462"/>
      <c r="WSX77" s="463"/>
      <c r="WSZ77" s="457"/>
      <c r="WTA77" s="461"/>
      <c r="WTB77" s="461"/>
      <c r="WTC77" s="462"/>
      <c r="WTD77" s="462"/>
      <c r="WTE77" s="462"/>
      <c r="WTF77" s="463"/>
      <c r="WTH77" s="457"/>
      <c r="WTI77" s="461"/>
      <c r="WTJ77" s="461"/>
      <c r="WTK77" s="462"/>
      <c r="WTL77" s="462"/>
      <c r="WTM77" s="462"/>
      <c r="WTN77" s="463"/>
      <c r="WTP77" s="457"/>
      <c r="WTQ77" s="461"/>
      <c r="WTR77" s="461"/>
      <c r="WTS77" s="462"/>
      <c r="WTT77" s="462"/>
      <c r="WTU77" s="462"/>
      <c r="WTV77" s="463"/>
      <c r="WTX77" s="457"/>
      <c r="WTY77" s="461"/>
      <c r="WTZ77" s="461"/>
      <c r="WUA77" s="462"/>
      <c r="WUB77" s="462"/>
      <c r="WUC77" s="462"/>
      <c r="WUD77" s="463"/>
      <c r="WUF77" s="457"/>
      <c r="WUG77" s="461"/>
      <c r="WUH77" s="461"/>
      <c r="WUI77" s="462"/>
      <c r="WUJ77" s="462"/>
      <c r="WUK77" s="462"/>
      <c r="WUL77" s="463"/>
      <c r="WUN77" s="457"/>
      <c r="WUO77" s="461"/>
      <c r="WUP77" s="461"/>
      <c r="WUQ77" s="462"/>
      <c r="WUR77" s="462"/>
      <c r="WUS77" s="462"/>
      <c r="WUT77" s="463"/>
      <c r="WUV77" s="457"/>
      <c r="WUW77" s="461"/>
      <c r="WUX77" s="461"/>
      <c r="WUY77" s="462"/>
      <c r="WUZ77" s="462"/>
      <c r="WVA77" s="462"/>
      <c r="WVB77" s="463"/>
      <c r="WVD77" s="457"/>
      <c r="WVE77" s="461"/>
      <c r="WVF77" s="461"/>
      <c r="WVG77" s="462"/>
      <c r="WVH77" s="462"/>
      <c r="WVI77" s="462"/>
      <c r="WVJ77" s="463"/>
      <c r="WVL77" s="457"/>
      <c r="WVM77" s="461"/>
      <c r="WVN77" s="461"/>
      <c r="WVO77" s="462"/>
      <c r="WVP77" s="462"/>
      <c r="WVQ77" s="462"/>
      <c r="WVR77" s="463"/>
      <c r="WVT77" s="457"/>
      <c r="WVU77" s="461"/>
      <c r="WVV77" s="461"/>
      <c r="WVW77" s="462"/>
      <c r="WVX77" s="462"/>
      <c r="WVY77" s="462"/>
      <c r="WVZ77" s="463"/>
      <c r="WWB77" s="457"/>
      <c r="WWC77" s="461"/>
      <c r="WWD77" s="461"/>
      <c r="WWE77" s="462"/>
      <c r="WWF77" s="462"/>
      <c r="WWG77" s="462"/>
      <c r="WWH77" s="463"/>
      <c r="WWJ77" s="457"/>
      <c r="WWK77" s="461"/>
      <c r="WWL77" s="461"/>
      <c r="WWM77" s="462"/>
      <c r="WWN77" s="462"/>
      <c r="WWO77" s="462"/>
      <c r="WWP77" s="463"/>
      <c r="WWR77" s="457"/>
      <c r="WWS77" s="461"/>
      <c r="WWT77" s="461"/>
      <c r="WWU77" s="462"/>
      <c r="WWV77" s="462"/>
      <c r="WWW77" s="462"/>
      <c r="WWX77" s="463"/>
      <c r="WWZ77" s="457"/>
      <c r="WXA77" s="461"/>
      <c r="WXB77" s="461"/>
      <c r="WXC77" s="462"/>
      <c r="WXD77" s="462"/>
      <c r="WXE77" s="462"/>
      <c r="WXF77" s="463"/>
      <c r="WXH77" s="457"/>
      <c r="WXI77" s="461"/>
      <c r="WXJ77" s="461"/>
      <c r="WXK77" s="462"/>
      <c r="WXL77" s="462"/>
      <c r="WXM77" s="462"/>
      <c r="WXN77" s="463"/>
      <c r="WXP77" s="457"/>
      <c r="WXQ77" s="461"/>
      <c r="WXR77" s="461"/>
      <c r="WXS77" s="462"/>
      <c r="WXT77" s="462"/>
      <c r="WXU77" s="462"/>
      <c r="WXV77" s="463"/>
      <c r="WXX77" s="457"/>
      <c r="WXY77" s="461"/>
      <c r="WXZ77" s="461"/>
      <c r="WYA77" s="462"/>
      <c r="WYB77" s="462"/>
      <c r="WYC77" s="462"/>
      <c r="WYD77" s="463"/>
      <c r="WYF77" s="457"/>
      <c r="WYG77" s="461"/>
      <c r="WYH77" s="461"/>
      <c r="WYI77" s="462"/>
      <c r="WYJ77" s="462"/>
      <c r="WYK77" s="462"/>
      <c r="WYL77" s="463"/>
      <c r="WYN77" s="457"/>
      <c r="WYO77" s="461"/>
      <c r="WYP77" s="461"/>
      <c r="WYQ77" s="462"/>
      <c r="WYR77" s="462"/>
      <c r="WYS77" s="462"/>
      <c r="WYT77" s="463"/>
      <c r="WYV77" s="457"/>
      <c r="WYW77" s="461"/>
      <c r="WYX77" s="461"/>
      <c r="WYY77" s="462"/>
      <c r="WYZ77" s="462"/>
      <c r="WZA77" s="462"/>
      <c r="WZB77" s="463"/>
      <c r="WZD77" s="457"/>
      <c r="WZE77" s="461"/>
      <c r="WZF77" s="461"/>
      <c r="WZG77" s="462"/>
      <c r="WZH77" s="462"/>
      <c r="WZI77" s="462"/>
      <c r="WZJ77" s="463"/>
      <c r="WZL77" s="457"/>
      <c r="WZM77" s="461"/>
      <c r="WZN77" s="461"/>
      <c r="WZO77" s="462"/>
      <c r="WZP77" s="462"/>
      <c r="WZQ77" s="462"/>
      <c r="WZR77" s="463"/>
      <c r="WZT77" s="457"/>
      <c r="WZU77" s="461"/>
      <c r="WZV77" s="461"/>
      <c r="WZW77" s="462"/>
      <c r="WZX77" s="462"/>
      <c r="WZY77" s="462"/>
      <c r="WZZ77" s="463"/>
      <c r="XAB77" s="457"/>
      <c r="XAC77" s="461"/>
      <c r="XAD77" s="461"/>
      <c r="XAE77" s="462"/>
      <c r="XAF77" s="462"/>
      <c r="XAG77" s="462"/>
      <c r="XAH77" s="463"/>
      <c r="XAJ77" s="457"/>
      <c r="XAK77" s="461"/>
      <c r="XAL77" s="461"/>
      <c r="XAM77" s="462"/>
      <c r="XAN77" s="462"/>
      <c r="XAO77" s="462"/>
      <c r="XAP77" s="463"/>
      <c r="XAR77" s="457"/>
      <c r="XAS77" s="461"/>
      <c r="XAT77" s="461"/>
      <c r="XAU77" s="462"/>
      <c r="XAV77" s="462"/>
      <c r="XAW77" s="462"/>
      <c r="XAX77" s="463"/>
      <c r="XAZ77" s="457"/>
      <c r="XBA77" s="461"/>
      <c r="XBB77" s="461"/>
      <c r="XBC77" s="462"/>
      <c r="XBD77" s="462"/>
      <c r="XBE77" s="462"/>
      <c r="XBF77" s="463"/>
      <c r="XBH77" s="457"/>
      <c r="XBI77" s="461"/>
      <c r="XBJ77" s="461"/>
      <c r="XBK77" s="462"/>
      <c r="XBL77" s="462"/>
      <c r="XBM77" s="462"/>
      <c r="XBN77" s="463"/>
      <c r="XBP77" s="457"/>
      <c r="XBQ77" s="461"/>
      <c r="XBR77" s="461"/>
      <c r="XBS77" s="462"/>
      <c r="XBT77" s="462"/>
      <c r="XBU77" s="462"/>
      <c r="XBV77" s="463"/>
      <c r="XBX77" s="457"/>
      <c r="XBY77" s="461"/>
      <c r="XBZ77" s="461"/>
      <c r="XCA77" s="462"/>
      <c r="XCB77" s="462"/>
      <c r="XCC77" s="462"/>
      <c r="XCD77" s="463"/>
      <c r="XCF77" s="457"/>
      <c r="XCG77" s="461"/>
      <c r="XCH77" s="461"/>
      <c r="XCI77" s="462"/>
      <c r="XCJ77" s="462"/>
      <c r="XCK77" s="462"/>
      <c r="XCL77" s="463"/>
      <c r="XCN77" s="457"/>
      <c r="XCO77" s="461"/>
      <c r="XCP77" s="461"/>
      <c r="XCQ77" s="462"/>
      <c r="XCR77" s="462"/>
      <c r="XCS77" s="462"/>
      <c r="XCT77" s="463"/>
      <c r="XCV77" s="457"/>
      <c r="XCW77" s="461"/>
      <c r="XCX77" s="461"/>
      <c r="XCY77" s="462"/>
      <c r="XCZ77" s="462"/>
      <c r="XDA77" s="462"/>
      <c r="XDB77" s="463"/>
      <c r="XDD77" s="457"/>
      <c r="XDE77" s="461"/>
      <c r="XDF77" s="461"/>
      <c r="XDG77" s="462"/>
      <c r="XDH77" s="462"/>
      <c r="XDI77" s="462"/>
      <c r="XDJ77" s="463"/>
      <c r="XDL77" s="457"/>
      <c r="XDM77" s="461"/>
      <c r="XDN77" s="461"/>
      <c r="XDO77" s="462"/>
      <c r="XDP77" s="462"/>
      <c r="XDQ77" s="462"/>
      <c r="XDR77" s="463"/>
      <c r="XDT77" s="457"/>
      <c r="XDU77" s="461"/>
      <c r="XDV77" s="461"/>
      <c r="XDW77" s="462"/>
      <c r="XDX77" s="462"/>
      <c r="XDY77" s="462"/>
      <c r="XDZ77" s="463"/>
      <c r="XEB77" s="457"/>
      <c r="XEC77" s="461"/>
      <c r="XED77" s="461"/>
      <c r="XEE77" s="462"/>
      <c r="XEF77" s="462"/>
      <c r="XEG77" s="462"/>
      <c r="XEH77" s="463"/>
      <c r="XEJ77" s="457"/>
      <c r="XEK77" s="461"/>
      <c r="XEL77" s="461"/>
      <c r="XEM77" s="462"/>
      <c r="XEN77" s="462"/>
      <c r="XEO77" s="462"/>
      <c r="XEP77" s="463"/>
      <c r="XER77" s="457"/>
      <c r="XES77" s="461"/>
      <c r="XET77" s="461"/>
      <c r="XEU77" s="462"/>
      <c r="XEV77" s="462"/>
      <c r="XEW77" s="462"/>
      <c r="XEX77" s="463"/>
      <c r="XEZ77" s="457"/>
      <c r="XFA77" s="461"/>
      <c r="XFB77" s="461"/>
      <c r="XFC77" s="462"/>
      <c r="XFD77" s="462"/>
    </row>
    <row r="78" spans="1:16384" s="456" customFormat="1" ht="25.5" customHeight="1">
      <c r="A78" s="508">
        <f t="shared" si="13"/>
        <v>69</v>
      </c>
      <c r="B78" s="744"/>
      <c r="C78" s="750"/>
      <c r="D78" s="727" t="s">
        <v>293</v>
      </c>
      <c r="E78" s="685"/>
      <c r="F78" s="686"/>
      <c r="G78" s="454"/>
      <c r="H78" s="454"/>
      <c r="I78" s="454"/>
      <c r="J78" s="454"/>
      <c r="K78" s="481">
        <f t="shared" ref="K78:K82" si="15">G78+H78-I78+J78</f>
        <v>0</v>
      </c>
      <c r="L78" s="457"/>
      <c r="M78" s="461"/>
      <c r="N78" s="461"/>
      <c r="O78" s="462"/>
      <c r="P78" s="462"/>
      <c r="Q78" s="462"/>
      <c r="R78" s="463"/>
      <c r="T78" s="457"/>
      <c r="U78" s="461"/>
      <c r="V78" s="461"/>
      <c r="W78" s="462"/>
      <c r="X78" s="462"/>
      <c r="Y78" s="462"/>
      <c r="Z78" s="463"/>
      <c r="AB78" s="457"/>
      <c r="AC78" s="461"/>
      <c r="AD78" s="461"/>
      <c r="AE78" s="462"/>
      <c r="AF78" s="462"/>
      <c r="AG78" s="462"/>
      <c r="AH78" s="463"/>
      <c r="AJ78" s="457"/>
      <c r="AK78" s="461"/>
      <c r="AL78" s="461"/>
      <c r="AM78" s="462"/>
      <c r="AN78" s="462"/>
      <c r="AO78" s="462"/>
      <c r="AP78" s="463"/>
      <c r="AR78" s="457"/>
      <c r="AS78" s="461"/>
      <c r="AT78" s="461"/>
      <c r="AU78" s="462"/>
      <c r="AV78" s="462"/>
      <c r="AW78" s="462"/>
      <c r="AX78" s="463"/>
      <c r="AZ78" s="457"/>
      <c r="BA78" s="461"/>
      <c r="BB78" s="461"/>
      <c r="BC78" s="462"/>
      <c r="BD78" s="462"/>
      <c r="BE78" s="462"/>
      <c r="BF78" s="463"/>
      <c r="BH78" s="457"/>
      <c r="BI78" s="461"/>
      <c r="BJ78" s="461"/>
      <c r="BK78" s="462"/>
      <c r="BL78" s="462"/>
      <c r="BM78" s="462"/>
      <c r="BN78" s="463"/>
      <c r="BP78" s="457"/>
      <c r="BQ78" s="461"/>
      <c r="BR78" s="461"/>
      <c r="BS78" s="462"/>
      <c r="BT78" s="462"/>
      <c r="BU78" s="462"/>
      <c r="BV78" s="463"/>
      <c r="BX78" s="457"/>
      <c r="BY78" s="461"/>
      <c r="BZ78" s="461"/>
      <c r="CA78" s="462"/>
      <c r="CB78" s="462"/>
      <c r="CC78" s="462"/>
      <c r="CD78" s="463"/>
      <c r="CF78" s="457"/>
      <c r="CG78" s="461"/>
      <c r="CH78" s="461"/>
      <c r="CI78" s="462"/>
      <c r="CJ78" s="462"/>
      <c r="CK78" s="462"/>
      <c r="CL78" s="463"/>
      <c r="CN78" s="457"/>
      <c r="CO78" s="461"/>
      <c r="CP78" s="461"/>
      <c r="CQ78" s="462"/>
      <c r="CR78" s="462"/>
      <c r="CS78" s="462"/>
      <c r="CT78" s="463"/>
      <c r="CV78" s="457"/>
      <c r="CW78" s="461"/>
      <c r="CX78" s="461"/>
      <c r="CY78" s="462"/>
      <c r="CZ78" s="462"/>
      <c r="DA78" s="462"/>
      <c r="DB78" s="463"/>
      <c r="DD78" s="457"/>
      <c r="DE78" s="461"/>
      <c r="DF78" s="461"/>
      <c r="DG78" s="462"/>
      <c r="DH78" s="462"/>
      <c r="DI78" s="462"/>
      <c r="DJ78" s="463"/>
      <c r="DL78" s="457"/>
      <c r="DM78" s="461"/>
      <c r="DN78" s="461"/>
      <c r="DO78" s="462"/>
      <c r="DP78" s="462"/>
      <c r="DQ78" s="462"/>
      <c r="DR78" s="463"/>
      <c r="DT78" s="457"/>
      <c r="DU78" s="461"/>
      <c r="DV78" s="461"/>
      <c r="DW78" s="462"/>
      <c r="DX78" s="462"/>
      <c r="DY78" s="462"/>
      <c r="DZ78" s="463"/>
      <c r="EB78" s="457"/>
      <c r="EC78" s="461"/>
      <c r="ED78" s="461"/>
      <c r="EE78" s="462"/>
      <c r="EF78" s="462"/>
      <c r="EG78" s="462"/>
      <c r="EH78" s="463"/>
      <c r="EJ78" s="457"/>
      <c r="EK78" s="461"/>
      <c r="EL78" s="461"/>
      <c r="EM78" s="462"/>
      <c r="EN78" s="462"/>
      <c r="EO78" s="462"/>
      <c r="EP78" s="463"/>
      <c r="ER78" s="457"/>
      <c r="ES78" s="461"/>
      <c r="ET78" s="461"/>
      <c r="EU78" s="462"/>
      <c r="EV78" s="462"/>
      <c r="EW78" s="462"/>
      <c r="EX78" s="463"/>
      <c r="EZ78" s="457"/>
      <c r="FA78" s="461"/>
      <c r="FB78" s="461"/>
      <c r="FC78" s="462"/>
      <c r="FD78" s="462"/>
      <c r="FE78" s="462"/>
      <c r="FF78" s="463"/>
      <c r="FH78" s="457"/>
      <c r="FI78" s="461"/>
      <c r="FJ78" s="461"/>
      <c r="FK78" s="462"/>
      <c r="FL78" s="462"/>
      <c r="FM78" s="462"/>
      <c r="FN78" s="463"/>
      <c r="FP78" s="457"/>
      <c r="FQ78" s="461"/>
      <c r="FR78" s="461"/>
      <c r="FS78" s="462"/>
      <c r="FT78" s="462"/>
      <c r="FU78" s="462"/>
      <c r="FV78" s="463"/>
      <c r="FX78" s="457"/>
      <c r="FY78" s="461"/>
      <c r="FZ78" s="461"/>
      <c r="GA78" s="462"/>
      <c r="GB78" s="462"/>
      <c r="GC78" s="462"/>
      <c r="GD78" s="463"/>
      <c r="GF78" s="457"/>
      <c r="GG78" s="461"/>
      <c r="GH78" s="461"/>
      <c r="GI78" s="462"/>
      <c r="GJ78" s="462"/>
      <c r="GK78" s="462"/>
      <c r="GL78" s="463"/>
      <c r="GN78" s="457"/>
      <c r="GO78" s="461"/>
      <c r="GP78" s="461"/>
      <c r="GQ78" s="462"/>
      <c r="GR78" s="462"/>
      <c r="GS78" s="462"/>
      <c r="GT78" s="463"/>
      <c r="GV78" s="457"/>
      <c r="GW78" s="461"/>
      <c r="GX78" s="461"/>
      <c r="GY78" s="462"/>
      <c r="GZ78" s="462"/>
      <c r="HA78" s="462"/>
      <c r="HB78" s="463"/>
      <c r="HD78" s="457"/>
      <c r="HE78" s="461"/>
      <c r="HF78" s="461"/>
      <c r="HG78" s="462"/>
      <c r="HH78" s="462"/>
      <c r="HI78" s="462"/>
      <c r="HJ78" s="463"/>
      <c r="HL78" s="457"/>
      <c r="HM78" s="461"/>
      <c r="HN78" s="461"/>
      <c r="HO78" s="462"/>
      <c r="HP78" s="462"/>
      <c r="HQ78" s="462"/>
      <c r="HR78" s="463"/>
      <c r="HT78" s="457"/>
      <c r="HU78" s="461"/>
      <c r="HV78" s="461"/>
      <c r="HW78" s="462"/>
      <c r="HX78" s="462"/>
      <c r="HY78" s="462"/>
      <c r="HZ78" s="463"/>
      <c r="IB78" s="457"/>
      <c r="IC78" s="461"/>
      <c r="ID78" s="461"/>
      <c r="IE78" s="462"/>
      <c r="IF78" s="462"/>
      <c r="IG78" s="462"/>
      <c r="IH78" s="463"/>
      <c r="IJ78" s="457"/>
      <c r="IK78" s="461"/>
      <c r="IL78" s="461"/>
      <c r="IM78" s="462"/>
      <c r="IN78" s="462"/>
      <c r="IO78" s="462"/>
      <c r="IP78" s="463"/>
      <c r="IR78" s="457"/>
      <c r="IS78" s="461"/>
      <c r="IT78" s="461"/>
      <c r="IU78" s="462"/>
      <c r="IV78" s="462"/>
      <c r="IW78" s="462"/>
      <c r="IX78" s="463"/>
      <c r="IZ78" s="457"/>
      <c r="JA78" s="461"/>
      <c r="JB78" s="461"/>
      <c r="JC78" s="462"/>
      <c r="JD78" s="462"/>
      <c r="JE78" s="462"/>
      <c r="JF78" s="463"/>
      <c r="JH78" s="457"/>
      <c r="JI78" s="461"/>
      <c r="JJ78" s="461"/>
      <c r="JK78" s="462"/>
      <c r="JL78" s="462"/>
      <c r="JM78" s="462"/>
      <c r="JN78" s="463"/>
      <c r="JP78" s="457"/>
      <c r="JQ78" s="461"/>
      <c r="JR78" s="461"/>
      <c r="JS78" s="462"/>
      <c r="JT78" s="462"/>
      <c r="JU78" s="462"/>
      <c r="JV78" s="463"/>
      <c r="JX78" s="457"/>
      <c r="JY78" s="461"/>
      <c r="JZ78" s="461"/>
      <c r="KA78" s="462"/>
      <c r="KB78" s="462"/>
      <c r="KC78" s="462"/>
      <c r="KD78" s="463"/>
      <c r="KF78" s="457"/>
      <c r="KG78" s="461"/>
      <c r="KH78" s="461"/>
      <c r="KI78" s="462"/>
      <c r="KJ78" s="462"/>
      <c r="KK78" s="462"/>
      <c r="KL78" s="463"/>
      <c r="KN78" s="457"/>
      <c r="KO78" s="461"/>
      <c r="KP78" s="461"/>
      <c r="KQ78" s="462"/>
      <c r="KR78" s="462"/>
      <c r="KS78" s="462"/>
      <c r="KT78" s="463"/>
      <c r="KV78" s="457"/>
      <c r="KW78" s="461"/>
      <c r="KX78" s="461"/>
      <c r="KY78" s="462"/>
      <c r="KZ78" s="462"/>
      <c r="LA78" s="462"/>
      <c r="LB78" s="463"/>
      <c r="LD78" s="457"/>
      <c r="LE78" s="461"/>
      <c r="LF78" s="461"/>
      <c r="LG78" s="462"/>
      <c r="LH78" s="462"/>
      <c r="LI78" s="462"/>
      <c r="LJ78" s="463"/>
      <c r="LL78" s="457"/>
      <c r="LM78" s="461"/>
      <c r="LN78" s="461"/>
      <c r="LO78" s="462"/>
      <c r="LP78" s="462"/>
      <c r="LQ78" s="462"/>
      <c r="LR78" s="463"/>
      <c r="LT78" s="457"/>
      <c r="LU78" s="461"/>
      <c r="LV78" s="461"/>
      <c r="LW78" s="462"/>
      <c r="LX78" s="462"/>
      <c r="LY78" s="462"/>
      <c r="LZ78" s="463"/>
      <c r="MB78" s="457"/>
      <c r="MC78" s="461"/>
      <c r="MD78" s="461"/>
      <c r="ME78" s="462"/>
      <c r="MF78" s="462"/>
      <c r="MG78" s="462"/>
      <c r="MH78" s="463"/>
      <c r="MJ78" s="457"/>
      <c r="MK78" s="461"/>
      <c r="ML78" s="461"/>
      <c r="MM78" s="462"/>
      <c r="MN78" s="462"/>
      <c r="MO78" s="462"/>
      <c r="MP78" s="463"/>
      <c r="MR78" s="457"/>
      <c r="MS78" s="461"/>
      <c r="MT78" s="461"/>
      <c r="MU78" s="462"/>
      <c r="MV78" s="462"/>
      <c r="MW78" s="462"/>
      <c r="MX78" s="463"/>
      <c r="MZ78" s="457"/>
      <c r="NA78" s="461"/>
      <c r="NB78" s="461"/>
      <c r="NC78" s="462"/>
      <c r="ND78" s="462"/>
      <c r="NE78" s="462"/>
      <c r="NF78" s="463"/>
      <c r="NH78" s="457"/>
      <c r="NI78" s="461"/>
      <c r="NJ78" s="461"/>
      <c r="NK78" s="462"/>
      <c r="NL78" s="462"/>
      <c r="NM78" s="462"/>
      <c r="NN78" s="463"/>
      <c r="NP78" s="457"/>
      <c r="NQ78" s="461"/>
      <c r="NR78" s="461"/>
      <c r="NS78" s="462"/>
      <c r="NT78" s="462"/>
      <c r="NU78" s="462"/>
      <c r="NV78" s="463"/>
      <c r="NX78" s="457"/>
      <c r="NY78" s="461"/>
      <c r="NZ78" s="461"/>
      <c r="OA78" s="462"/>
      <c r="OB78" s="462"/>
      <c r="OC78" s="462"/>
      <c r="OD78" s="463"/>
      <c r="OF78" s="457"/>
      <c r="OG78" s="461"/>
      <c r="OH78" s="461"/>
      <c r="OI78" s="462"/>
      <c r="OJ78" s="462"/>
      <c r="OK78" s="462"/>
      <c r="OL78" s="463"/>
      <c r="ON78" s="457"/>
      <c r="OO78" s="461"/>
      <c r="OP78" s="461"/>
      <c r="OQ78" s="462"/>
      <c r="OR78" s="462"/>
      <c r="OS78" s="462"/>
      <c r="OT78" s="463"/>
      <c r="OV78" s="457"/>
      <c r="OW78" s="461"/>
      <c r="OX78" s="461"/>
      <c r="OY78" s="462"/>
      <c r="OZ78" s="462"/>
      <c r="PA78" s="462"/>
      <c r="PB78" s="463"/>
      <c r="PD78" s="457"/>
      <c r="PE78" s="461"/>
      <c r="PF78" s="461"/>
      <c r="PG78" s="462"/>
      <c r="PH78" s="462"/>
      <c r="PI78" s="462"/>
      <c r="PJ78" s="463"/>
      <c r="PL78" s="457"/>
      <c r="PM78" s="461"/>
      <c r="PN78" s="461"/>
      <c r="PO78" s="462"/>
      <c r="PP78" s="462"/>
      <c r="PQ78" s="462"/>
      <c r="PR78" s="463"/>
      <c r="PT78" s="457"/>
      <c r="PU78" s="461"/>
      <c r="PV78" s="461"/>
      <c r="PW78" s="462"/>
      <c r="PX78" s="462"/>
      <c r="PY78" s="462"/>
      <c r="PZ78" s="463"/>
      <c r="QB78" s="457"/>
      <c r="QC78" s="461"/>
      <c r="QD78" s="461"/>
      <c r="QE78" s="462"/>
      <c r="QF78" s="462"/>
      <c r="QG78" s="462"/>
      <c r="QH78" s="463"/>
      <c r="QJ78" s="457"/>
      <c r="QK78" s="461"/>
      <c r="QL78" s="461"/>
      <c r="QM78" s="462"/>
      <c r="QN78" s="462"/>
      <c r="QO78" s="462"/>
      <c r="QP78" s="463"/>
      <c r="QR78" s="457"/>
      <c r="QS78" s="461"/>
      <c r="QT78" s="461"/>
      <c r="QU78" s="462"/>
      <c r="QV78" s="462"/>
      <c r="QW78" s="462"/>
      <c r="QX78" s="463"/>
      <c r="QZ78" s="457"/>
      <c r="RA78" s="461"/>
      <c r="RB78" s="461"/>
      <c r="RC78" s="462"/>
      <c r="RD78" s="462"/>
      <c r="RE78" s="462"/>
      <c r="RF78" s="463"/>
      <c r="RH78" s="457"/>
      <c r="RI78" s="461"/>
      <c r="RJ78" s="461"/>
      <c r="RK78" s="462"/>
      <c r="RL78" s="462"/>
      <c r="RM78" s="462"/>
      <c r="RN78" s="463"/>
      <c r="RP78" s="457"/>
      <c r="RQ78" s="461"/>
      <c r="RR78" s="461"/>
      <c r="RS78" s="462"/>
      <c r="RT78" s="462"/>
      <c r="RU78" s="462"/>
      <c r="RV78" s="463"/>
      <c r="RX78" s="457"/>
      <c r="RY78" s="461"/>
      <c r="RZ78" s="461"/>
      <c r="SA78" s="462"/>
      <c r="SB78" s="462"/>
      <c r="SC78" s="462"/>
      <c r="SD78" s="463"/>
      <c r="SF78" s="457"/>
      <c r="SG78" s="461"/>
      <c r="SH78" s="461"/>
      <c r="SI78" s="462"/>
      <c r="SJ78" s="462"/>
      <c r="SK78" s="462"/>
      <c r="SL78" s="463"/>
      <c r="SN78" s="457"/>
      <c r="SO78" s="461"/>
      <c r="SP78" s="461"/>
      <c r="SQ78" s="462"/>
      <c r="SR78" s="462"/>
      <c r="SS78" s="462"/>
      <c r="ST78" s="463"/>
      <c r="SV78" s="457"/>
      <c r="SW78" s="461"/>
      <c r="SX78" s="461"/>
      <c r="SY78" s="462"/>
      <c r="SZ78" s="462"/>
      <c r="TA78" s="462"/>
      <c r="TB78" s="463"/>
      <c r="TD78" s="457"/>
      <c r="TE78" s="461"/>
      <c r="TF78" s="461"/>
      <c r="TG78" s="462"/>
      <c r="TH78" s="462"/>
      <c r="TI78" s="462"/>
      <c r="TJ78" s="463"/>
      <c r="TL78" s="457"/>
      <c r="TM78" s="461"/>
      <c r="TN78" s="461"/>
      <c r="TO78" s="462"/>
      <c r="TP78" s="462"/>
      <c r="TQ78" s="462"/>
      <c r="TR78" s="463"/>
      <c r="TT78" s="457"/>
      <c r="TU78" s="461"/>
      <c r="TV78" s="461"/>
      <c r="TW78" s="462"/>
      <c r="TX78" s="462"/>
      <c r="TY78" s="462"/>
      <c r="TZ78" s="463"/>
      <c r="UB78" s="457"/>
      <c r="UC78" s="461"/>
      <c r="UD78" s="461"/>
      <c r="UE78" s="462"/>
      <c r="UF78" s="462"/>
      <c r="UG78" s="462"/>
      <c r="UH78" s="463"/>
      <c r="UJ78" s="457"/>
      <c r="UK78" s="461"/>
      <c r="UL78" s="461"/>
      <c r="UM78" s="462"/>
      <c r="UN78" s="462"/>
      <c r="UO78" s="462"/>
      <c r="UP78" s="463"/>
      <c r="UR78" s="457"/>
      <c r="US78" s="461"/>
      <c r="UT78" s="461"/>
      <c r="UU78" s="462"/>
      <c r="UV78" s="462"/>
      <c r="UW78" s="462"/>
      <c r="UX78" s="463"/>
      <c r="UZ78" s="457"/>
      <c r="VA78" s="461"/>
      <c r="VB78" s="461"/>
      <c r="VC78" s="462"/>
      <c r="VD78" s="462"/>
      <c r="VE78" s="462"/>
      <c r="VF78" s="463"/>
      <c r="VH78" s="457"/>
      <c r="VI78" s="461"/>
      <c r="VJ78" s="461"/>
      <c r="VK78" s="462"/>
      <c r="VL78" s="462"/>
      <c r="VM78" s="462"/>
      <c r="VN78" s="463"/>
      <c r="VP78" s="457"/>
      <c r="VQ78" s="461"/>
      <c r="VR78" s="461"/>
      <c r="VS78" s="462"/>
      <c r="VT78" s="462"/>
      <c r="VU78" s="462"/>
      <c r="VV78" s="463"/>
      <c r="VX78" s="457"/>
      <c r="VY78" s="461"/>
      <c r="VZ78" s="461"/>
      <c r="WA78" s="462"/>
      <c r="WB78" s="462"/>
      <c r="WC78" s="462"/>
      <c r="WD78" s="463"/>
      <c r="WF78" s="457"/>
      <c r="WG78" s="461"/>
      <c r="WH78" s="461"/>
      <c r="WI78" s="462"/>
      <c r="WJ78" s="462"/>
      <c r="WK78" s="462"/>
      <c r="WL78" s="463"/>
      <c r="WN78" s="457"/>
      <c r="WO78" s="461"/>
      <c r="WP78" s="461"/>
      <c r="WQ78" s="462"/>
      <c r="WR78" s="462"/>
      <c r="WS78" s="462"/>
      <c r="WT78" s="463"/>
      <c r="WV78" s="457"/>
      <c r="WW78" s="461"/>
      <c r="WX78" s="461"/>
      <c r="WY78" s="462"/>
      <c r="WZ78" s="462"/>
      <c r="XA78" s="462"/>
      <c r="XB78" s="463"/>
      <c r="XD78" s="457"/>
      <c r="XE78" s="461"/>
      <c r="XF78" s="461"/>
      <c r="XG78" s="462"/>
      <c r="XH78" s="462"/>
      <c r="XI78" s="462"/>
      <c r="XJ78" s="463"/>
      <c r="XL78" s="457"/>
      <c r="XM78" s="461"/>
      <c r="XN78" s="461"/>
      <c r="XO78" s="462"/>
      <c r="XP78" s="462"/>
      <c r="XQ78" s="462"/>
      <c r="XR78" s="463"/>
      <c r="XT78" s="457"/>
      <c r="XU78" s="461"/>
      <c r="XV78" s="461"/>
      <c r="XW78" s="462"/>
      <c r="XX78" s="462"/>
      <c r="XY78" s="462"/>
      <c r="XZ78" s="463"/>
      <c r="YB78" s="457"/>
      <c r="YC78" s="461"/>
      <c r="YD78" s="461"/>
      <c r="YE78" s="462"/>
      <c r="YF78" s="462"/>
      <c r="YG78" s="462"/>
      <c r="YH78" s="463"/>
      <c r="YJ78" s="457"/>
      <c r="YK78" s="461"/>
      <c r="YL78" s="461"/>
      <c r="YM78" s="462"/>
      <c r="YN78" s="462"/>
      <c r="YO78" s="462"/>
      <c r="YP78" s="463"/>
      <c r="YR78" s="457"/>
      <c r="YS78" s="461"/>
      <c r="YT78" s="461"/>
      <c r="YU78" s="462"/>
      <c r="YV78" s="462"/>
      <c r="YW78" s="462"/>
      <c r="YX78" s="463"/>
      <c r="YZ78" s="457"/>
      <c r="ZA78" s="461"/>
      <c r="ZB78" s="461"/>
      <c r="ZC78" s="462"/>
      <c r="ZD78" s="462"/>
      <c r="ZE78" s="462"/>
      <c r="ZF78" s="463"/>
      <c r="ZH78" s="457"/>
      <c r="ZI78" s="461"/>
      <c r="ZJ78" s="461"/>
      <c r="ZK78" s="462"/>
      <c r="ZL78" s="462"/>
      <c r="ZM78" s="462"/>
      <c r="ZN78" s="463"/>
      <c r="ZP78" s="457"/>
      <c r="ZQ78" s="461"/>
      <c r="ZR78" s="461"/>
      <c r="ZS78" s="462"/>
      <c r="ZT78" s="462"/>
      <c r="ZU78" s="462"/>
      <c r="ZV78" s="463"/>
      <c r="ZX78" s="457"/>
      <c r="ZY78" s="461"/>
      <c r="ZZ78" s="461"/>
      <c r="AAA78" s="462"/>
      <c r="AAB78" s="462"/>
      <c r="AAC78" s="462"/>
      <c r="AAD78" s="463"/>
      <c r="AAF78" s="457"/>
      <c r="AAG78" s="461"/>
      <c r="AAH78" s="461"/>
      <c r="AAI78" s="462"/>
      <c r="AAJ78" s="462"/>
      <c r="AAK78" s="462"/>
      <c r="AAL78" s="463"/>
      <c r="AAN78" s="457"/>
      <c r="AAO78" s="461"/>
      <c r="AAP78" s="461"/>
      <c r="AAQ78" s="462"/>
      <c r="AAR78" s="462"/>
      <c r="AAS78" s="462"/>
      <c r="AAT78" s="463"/>
      <c r="AAV78" s="457"/>
      <c r="AAW78" s="461"/>
      <c r="AAX78" s="461"/>
      <c r="AAY78" s="462"/>
      <c r="AAZ78" s="462"/>
      <c r="ABA78" s="462"/>
      <c r="ABB78" s="463"/>
      <c r="ABD78" s="457"/>
      <c r="ABE78" s="461"/>
      <c r="ABF78" s="461"/>
      <c r="ABG78" s="462"/>
      <c r="ABH78" s="462"/>
      <c r="ABI78" s="462"/>
      <c r="ABJ78" s="463"/>
      <c r="ABL78" s="457"/>
      <c r="ABM78" s="461"/>
      <c r="ABN78" s="461"/>
      <c r="ABO78" s="462"/>
      <c r="ABP78" s="462"/>
      <c r="ABQ78" s="462"/>
      <c r="ABR78" s="463"/>
      <c r="ABT78" s="457"/>
      <c r="ABU78" s="461"/>
      <c r="ABV78" s="461"/>
      <c r="ABW78" s="462"/>
      <c r="ABX78" s="462"/>
      <c r="ABY78" s="462"/>
      <c r="ABZ78" s="463"/>
      <c r="ACB78" s="457"/>
      <c r="ACC78" s="461"/>
      <c r="ACD78" s="461"/>
      <c r="ACE78" s="462"/>
      <c r="ACF78" s="462"/>
      <c r="ACG78" s="462"/>
      <c r="ACH78" s="463"/>
      <c r="ACJ78" s="457"/>
      <c r="ACK78" s="461"/>
      <c r="ACL78" s="461"/>
      <c r="ACM78" s="462"/>
      <c r="ACN78" s="462"/>
      <c r="ACO78" s="462"/>
      <c r="ACP78" s="463"/>
      <c r="ACR78" s="457"/>
      <c r="ACS78" s="461"/>
      <c r="ACT78" s="461"/>
      <c r="ACU78" s="462"/>
      <c r="ACV78" s="462"/>
      <c r="ACW78" s="462"/>
      <c r="ACX78" s="463"/>
      <c r="ACZ78" s="457"/>
      <c r="ADA78" s="461"/>
      <c r="ADB78" s="461"/>
      <c r="ADC78" s="462"/>
      <c r="ADD78" s="462"/>
      <c r="ADE78" s="462"/>
      <c r="ADF78" s="463"/>
      <c r="ADH78" s="457"/>
      <c r="ADI78" s="461"/>
      <c r="ADJ78" s="461"/>
      <c r="ADK78" s="462"/>
      <c r="ADL78" s="462"/>
      <c r="ADM78" s="462"/>
      <c r="ADN78" s="463"/>
      <c r="ADP78" s="457"/>
      <c r="ADQ78" s="461"/>
      <c r="ADR78" s="461"/>
      <c r="ADS78" s="462"/>
      <c r="ADT78" s="462"/>
      <c r="ADU78" s="462"/>
      <c r="ADV78" s="463"/>
      <c r="ADX78" s="457"/>
      <c r="ADY78" s="461"/>
      <c r="ADZ78" s="461"/>
      <c r="AEA78" s="462"/>
      <c r="AEB78" s="462"/>
      <c r="AEC78" s="462"/>
      <c r="AED78" s="463"/>
      <c r="AEF78" s="457"/>
      <c r="AEG78" s="461"/>
      <c r="AEH78" s="461"/>
      <c r="AEI78" s="462"/>
      <c r="AEJ78" s="462"/>
      <c r="AEK78" s="462"/>
      <c r="AEL78" s="463"/>
      <c r="AEN78" s="457"/>
      <c r="AEO78" s="461"/>
      <c r="AEP78" s="461"/>
      <c r="AEQ78" s="462"/>
      <c r="AER78" s="462"/>
      <c r="AES78" s="462"/>
      <c r="AET78" s="463"/>
      <c r="AEV78" s="457"/>
      <c r="AEW78" s="461"/>
      <c r="AEX78" s="461"/>
      <c r="AEY78" s="462"/>
      <c r="AEZ78" s="462"/>
      <c r="AFA78" s="462"/>
      <c r="AFB78" s="463"/>
      <c r="AFD78" s="457"/>
      <c r="AFE78" s="461"/>
      <c r="AFF78" s="461"/>
      <c r="AFG78" s="462"/>
      <c r="AFH78" s="462"/>
      <c r="AFI78" s="462"/>
      <c r="AFJ78" s="463"/>
      <c r="AFL78" s="457"/>
      <c r="AFM78" s="461"/>
      <c r="AFN78" s="461"/>
      <c r="AFO78" s="462"/>
      <c r="AFP78" s="462"/>
      <c r="AFQ78" s="462"/>
      <c r="AFR78" s="463"/>
      <c r="AFT78" s="457"/>
      <c r="AFU78" s="461"/>
      <c r="AFV78" s="461"/>
      <c r="AFW78" s="462"/>
      <c r="AFX78" s="462"/>
      <c r="AFY78" s="462"/>
      <c r="AFZ78" s="463"/>
      <c r="AGB78" s="457"/>
      <c r="AGC78" s="461"/>
      <c r="AGD78" s="461"/>
      <c r="AGE78" s="462"/>
      <c r="AGF78" s="462"/>
      <c r="AGG78" s="462"/>
      <c r="AGH78" s="463"/>
      <c r="AGJ78" s="457"/>
      <c r="AGK78" s="461"/>
      <c r="AGL78" s="461"/>
      <c r="AGM78" s="462"/>
      <c r="AGN78" s="462"/>
      <c r="AGO78" s="462"/>
      <c r="AGP78" s="463"/>
      <c r="AGR78" s="457"/>
      <c r="AGS78" s="461"/>
      <c r="AGT78" s="461"/>
      <c r="AGU78" s="462"/>
      <c r="AGV78" s="462"/>
      <c r="AGW78" s="462"/>
      <c r="AGX78" s="463"/>
      <c r="AGZ78" s="457"/>
      <c r="AHA78" s="461"/>
      <c r="AHB78" s="461"/>
      <c r="AHC78" s="462"/>
      <c r="AHD78" s="462"/>
      <c r="AHE78" s="462"/>
      <c r="AHF78" s="463"/>
      <c r="AHH78" s="457"/>
      <c r="AHI78" s="461"/>
      <c r="AHJ78" s="461"/>
      <c r="AHK78" s="462"/>
      <c r="AHL78" s="462"/>
      <c r="AHM78" s="462"/>
      <c r="AHN78" s="463"/>
      <c r="AHP78" s="457"/>
      <c r="AHQ78" s="461"/>
      <c r="AHR78" s="461"/>
      <c r="AHS78" s="462"/>
      <c r="AHT78" s="462"/>
      <c r="AHU78" s="462"/>
      <c r="AHV78" s="463"/>
      <c r="AHX78" s="457"/>
      <c r="AHY78" s="461"/>
      <c r="AHZ78" s="461"/>
      <c r="AIA78" s="462"/>
      <c r="AIB78" s="462"/>
      <c r="AIC78" s="462"/>
      <c r="AID78" s="463"/>
      <c r="AIF78" s="457"/>
      <c r="AIG78" s="461"/>
      <c r="AIH78" s="461"/>
      <c r="AII78" s="462"/>
      <c r="AIJ78" s="462"/>
      <c r="AIK78" s="462"/>
      <c r="AIL78" s="463"/>
      <c r="AIN78" s="457"/>
      <c r="AIO78" s="461"/>
      <c r="AIP78" s="461"/>
      <c r="AIQ78" s="462"/>
      <c r="AIR78" s="462"/>
      <c r="AIS78" s="462"/>
      <c r="AIT78" s="463"/>
      <c r="AIV78" s="457"/>
      <c r="AIW78" s="461"/>
      <c r="AIX78" s="461"/>
      <c r="AIY78" s="462"/>
      <c r="AIZ78" s="462"/>
      <c r="AJA78" s="462"/>
      <c r="AJB78" s="463"/>
      <c r="AJD78" s="457"/>
      <c r="AJE78" s="461"/>
      <c r="AJF78" s="461"/>
      <c r="AJG78" s="462"/>
      <c r="AJH78" s="462"/>
      <c r="AJI78" s="462"/>
      <c r="AJJ78" s="463"/>
      <c r="AJL78" s="457"/>
      <c r="AJM78" s="461"/>
      <c r="AJN78" s="461"/>
      <c r="AJO78" s="462"/>
      <c r="AJP78" s="462"/>
      <c r="AJQ78" s="462"/>
      <c r="AJR78" s="463"/>
      <c r="AJT78" s="457"/>
      <c r="AJU78" s="461"/>
      <c r="AJV78" s="461"/>
      <c r="AJW78" s="462"/>
      <c r="AJX78" s="462"/>
      <c r="AJY78" s="462"/>
      <c r="AJZ78" s="463"/>
      <c r="AKB78" s="457"/>
      <c r="AKC78" s="461"/>
      <c r="AKD78" s="461"/>
      <c r="AKE78" s="462"/>
      <c r="AKF78" s="462"/>
      <c r="AKG78" s="462"/>
      <c r="AKH78" s="463"/>
      <c r="AKJ78" s="457"/>
      <c r="AKK78" s="461"/>
      <c r="AKL78" s="461"/>
      <c r="AKM78" s="462"/>
      <c r="AKN78" s="462"/>
      <c r="AKO78" s="462"/>
      <c r="AKP78" s="463"/>
      <c r="AKR78" s="457"/>
      <c r="AKS78" s="461"/>
      <c r="AKT78" s="461"/>
      <c r="AKU78" s="462"/>
      <c r="AKV78" s="462"/>
      <c r="AKW78" s="462"/>
      <c r="AKX78" s="463"/>
      <c r="AKZ78" s="457"/>
      <c r="ALA78" s="461"/>
      <c r="ALB78" s="461"/>
      <c r="ALC78" s="462"/>
      <c r="ALD78" s="462"/>
      <c r="ALE78" s="462"/>
      <c r="ALF78" s="463"/>
      <c r="ALH78" s="457"/>
      <c r="ALI78" s="461"/>
      <c r="ALJ78" s="461"/>
      <c r="ALK78" s="462"/>
      <c r="ALL78" s="462"/>
      <c r="ALM78" s="462"/>
      <c r="ALN78" s="463"/>
      <c r="ALP78" s="457"/>
      <c r="ALQ78" s="461"/>
      <c r="ALR78" s="461"/>
      <c r="ALS78" s="462"/>
      <c r="ALT78" s="462"/>
      <c r="ALU78" s="462"/>
      <c r="ALV78" s="463"/>
      <c r="ALX78" s="457"/>
      <c r="ALY78" s="461"/>
      <c r="ALZ78" s="461"/>
      <c r="AMA78" s="462"/>
      <c r="AMB78" s="462"/>
      <c r="AMC78" s="462"/>
      <c r="AMD78" s="463"/>
      <c r="AMF78" s="457"/>
      <c r="AMG78" s="461"/>
      <c r="AMH78" s="461"/>
      <c r="AMI78" s="462"/>
      <c r="AMJ78" s="462"/>
      <c r="AMK78" s="462"/>
      <c r="AML78" s="463"/>
      <c r="AMN78" s="457"/>
      <c r="AMO78" s="461"/>
      <c r="AMP78" s="461"/>
      <c r="AMQ78" s="462"/>
      <c r="AMR78" s="462"/>
      <c r="AMS78" s="462"/>
      <c r="AMT78" s="463"/>
      <c r="AMV78" s="457"/>
      <c r="AMW78" s="461"/>
      <c r="AMX78" s="461"/>
      <c r="AMY78" s="462"/>
      <c r="AMZ78" s="462"/>
      <c r="ANA78" s="462"/>
      <c r="ANB78" s="463"/>
      <c r="AND78" s="457"/>
      <c r="ANE78" s="461"/>
      <c r="ANF78" s="461"/>
      <c r="ANG78" s="462"/>
      <c r="ANH78" s="462"/>
      <c r="ANI78" s="462"/>
      <c r="ANJ78" s="463"/>
      <c r="ANL78" s="457"/>
      <c r="ANM78" s="461"/>
      <c r="ANN78" s="461"/>
      <c r="ANO78" s="462"/>
      <c r="ANP78" s="462"/>
      <c r="ANQ78" s="462"/>
      <c r="ANR78" s="463"/>
      <c r="ANT78" s="457"/>
      <c r="ANU78" s="461"/>
      <c r="ANV78" s="461"/>
      <c r="ANW78" s="462"/>
      <c r="ANX78" s="462"/>
      <c r="ANY78" s="462"/>
      <c r="ANZ78" s="463"/>
      <c r="AOB78" s="457"/>
      <c r="AOC78" s="461"/>
      <c r="AOD78" s="461"/>
      <c r="AOE78" s="462"/>
      <c r="AOF78" s="462"/>
      <c r="AOG78" s="462"/>
      <c r="AOH78" s="463"/>
      <c r="AOJ78" s="457"/>
      <c r="AOK78" s="461"/>
      <c r="AOL78" s="461"/>
      <c r="AOM78" s="462"/>
      <c r="AON78" s="462"/>
      <c r="AOO78" s="462"/>
      <c r="AOP78" s="463"/>
      <c r="AOR78" s="457"/>
      <c r="AOS78" s="461"/>
      <c r="AOT78" s="461"/>
      <c r="AOU78" s="462"/>
      <c r="AOV78" s="462"/>
      <c r="AOW78" s="462"/>
      <c r="AOX78" s="463"/>
      <c r="AOZ78" s="457"/>
      <c r="APA78" s="461"/>
      <c r="APB78" s="461"/>
      <c r="APC78" s="462"/>
      <c r="APD78" s="462"/>
      <c r="APE78" s="462"/>
      <c r="APF78" s="463"/>
      <c r="APH78" s="457"/>
      <c r="API78" s="461"/>
      <c r="APJ78" s="461"/>
      <c r="APK78" s="462"/>
      <c r="APL78" s="462"/>
      <c r="APM78" s="462"/>
      <c r="APN78" s="463"/>
      <c r="APP78" s="457"/>
      <c r="APQ78" s="461"/>
      <c r="APR78" s="461"/>
      <c r="APS78" s="462"/>
      <c r="APT78" s="462"/>
      <c r="APU78" s="462"/>
      <c r="APV78" s="463"/>
      <c r="APX78" s="457"/>
      <c r="APY78" s="461"/>
      <c r="APZ78" s="461"/>
      <c r="AQA78" s="462"/>
      <c r="AQB78" s="462"/>
      <c r="AQC78" s="462"/>
      <c r="AQD78" s="463"/>
      <c r="AQF78" s="457"/>
      <c r="AQG78" s="461"/>
      <c r="AQH78" s="461"/>
      <c r="AQI78" s="462"/>
      <c r="AQJ78" s="462"/>
      <c r="AQK78" s="462"/>
      <c r="AQL78" s="463"/>
      <c r="AQN78" s="457"/>
      <c r="AQO78" s="461"/>
      <c r="AQP78" s="461"/>
      <c r="AQQ78" s="462"/>
      <c r="AQR78" s="462"/>
      <c r="AQS78" s="462"/>
      <c r="AQT78" s="463"/>
      <c r="AQV78" s="457"/>
      <c r="AQW78" s="461"/>
      <c r="AQX78" s="461"/>
      <c r="AQY78" s="462"/>
      <c r="AQZ78" s="462"/>
      <c r="ARA78" s="462"/>
      <c r="ARB78" s="463"/>
      <c r="ARD78" s="457"/>
      <c r="ARE78" s="461"/>
      <c r="ARF78" s="461"/>
      <c r="ARG78" s="462"/>
      <c r="ARH78" s="462"/>
      <c r="ARI78" s="462"/>
      <c r="ARJ78" s="463"/>
      <c r="ARL78" s="457"/>
      <c r="ARM78" s="461"/>
      <c r="ARN78" s="461"/>
      <c r="ARO78" s="462"/>
      <c r="ARP78" s="462"/>
      <c r="ARQ78" s="462"/>
      <c r="ARR78" s="463"/>
      <c r="ART78" s="457"/>
      <c r="ARU78" s="461"/>
      <c r="ARV78" s="461"/>
      <c r="ARW78" s="462"/>
      <c r="ARX78" s="462"/>
      <c r="ARY78" s="462"/>
      <c r="ARZ78" s="463"/>
      <c r="ASB78" s="457"/>
      <c r="ASC78" s="461"/>
      <c r="ASD78" s="461"/>
      <c r="ASE78" s="462"/>
      <c r="ASF78" s="462"/>
      <c r="ASG78" s="462"/>
      <c r="ASH78" s="463"/>
      <c r="ASJ78" s="457"/>
      <c r="ASK78" s="461"/>
      <c r="ASL78" s="461"/>
      <c r="ASM78" s="462"/>
      <c r="ASN78" s="462"/>
      <c r="ASO78" s="462"/>
      <c r="ASP78" s="463"/>
      <c r="ASR78" s="457"/>
      <c r="ASS78" s="461"/>
      <c r="AST78" s="461"/>
      <c r="ASU78" s="462"/>
      <c r="ASV78" s="462"/>
      <c r="ASW78" s="462"/>
      <c r="ASX78" s="463"/>
      <c r="ASZ78" s="457"/>
      <c r="ATA78" s="461"/>
      <c r="ATB78" s="461"/>
      <c r="ATC78" s="462"/>
      <c r="ATD78" s="462"/>
      <c r="ATE78" s="462"/>
      <c r="ATF78" s="463"/>
      <c r="ATH78" s="457"/>
      <c r="ATI78" s="461"/>
      <c r="ATJ78" s="461"/>
      <c r="ATK78" s="462"/>
      <c r="ATL78" s="462"/>
      <c r="ATM78" s="462"/>
      <c r="ATN78" s="463"/>
      <c r="ATP78" s="457"/>
      <c r="ATQ78" s="461"/>
      <c r="ATR78" s="461"/>
      <c r="ATS78" s="462"/>
      <c r="ATT78" s="462"/>
      <c r="ATU78" s="462"/>
      <c r="ATV78" s="463"/>
      <c r="ATX78" s="457"/>
      <c r="ATY78" s="461"/>
      <c r="ATZ78" s="461"/>
      <c r="AUA78" s="462"/>
      <c r="AUB78" s="462"/>
      <c r="AUC78" s="462"/>
      <c r="AUD78" s="463"/>
      <c r="AUF78" s="457"/>
      <c r="AUG78" s="461"/>
      <c r="AUH78" s="461"/>
      <c r="AUI78" s="462"/>
      <c r="AUJ78" s="462"/>
      <c r="AUK78" s="462"/>
      <c r="AUL78" s="463"/>
      <c r="AUN78" s="457"/>
      <c r="AUO78" s="461"/>
      <c r="AUP78" s="461"/>
      <c r="AUQ78" s="462"/>
      <c r="AUR78" s="462"/>
      <c r="AUS78" s="462"/>
      <c r="AUT78" s="463"/>
      <c r="AUV78" s="457"/>
      <c r="AUW78" s="461"/>
      <c r="AUX78" s="461"/>
      <c r="AUY78" s="462"/>
      <c r="AUZ78" s="462"/>
      <c r="AVA78" s="462"/>
      <c r="AVB78" s="463"/>
      <c r="AVD78" s="457"/>
      <c r="AVE78" s="461"/>
      <c r="AVF78" s="461"/>
      <c r="AVG78" s="462"/>
      <c r="AVH78" s="462"/>
      <c r="AVI78" s="462"/>
      <c r="AVJ78" s="463"/>
      <c r="AVL78" s="457"/>
      <c r="AVM78" s="461"/>
      <c r="AVN78" s="461"/>
      <c r="AVO78" s="462"/>
      <c r="AVP78" s="462"/>
      <c r="AVQ78" s="462"/>
      <c r="AVR78" s="463"/>
      <c r="AVT78" s="457"/>
      <c r="AVU78" s="461"/>
      <c r="AVV78" s="461"/>
      <c r="AVW78" s="462"/>
      <c r="AVX78" s="462"/>
      <c r="AVY78" s="462"/>
      <c r="AVZ78" s="463"/>
      <c r="AWB78" s="457"/>
      <c r="AWC78" s="461"/>
      <c r="AWD78" s="461"/>
      <c r="AWE78" s="462"/>
      <c r="AWF78" s="462"/>
      <c r="AWG78" s="462"/>
      <c r="AWH78" s="463"/>
      <c r="AWJ78" s="457"/>
      <c r="AWK78" s="461"/>
      <c r="AWL78" s="461"/>
      <c r="AWM78" s="462"/>
      <c r="AWN78" s="462"/>
      <c r="AWO78" s="462"/>
      <c r="AWP78" s="463"/>
      <c r="AWR78" s="457"/>
      <c r="AWS78" s="461"/>
      <c r="AWT78" s="461"/>
      <c r="AWU78" s="462"/>
      <c r="AWV78" s="462"/>
      <c r="AWW78" s="462"/>
      <c r="AWX78" s="463"/>
      <c r="AWZ78" s="457"/>
      <c r="AXA78" s="461"/>
      <c r="AXB78" s="461"/>
      <c r="AXC78" s="462"/>
      <c r="AXD78" s="462"/>
      <c r="AXE78" s="462"/>
      <c r="AXF78" s="463"/>
      <c r="AXH78" s="457"/>
      <c r="AXI78" s="461"/>
      <c r="AXJ78" s="461"/>
      <c r="AXK78" s="462"/>
      <c r="AXL78" s="462"/>
      <c r="AXM78" s="462"/>
      <c r="AXN78" s="463"/>
      <c r="AXP78" s="457"/>
      <c r="AXQ78" s="461"/>
      <c r="AXR78" s="461"/>
      <c r="AXS78" s="462"/>
      <c r="AXT78" s="462"/>
      <c r="AXU78" s="462"/>
      <c r="AXV78" s="463"/>
      <c r="AXX78" s="457"/>
      <c r="AXY78" s="461"/>
      <c r="AXZ78" s="461"/>
      <c r="AYA78" s="462"/>
      <c r="AYB78" s="462"/>
      <c r="AYC78" s="462"/>
      <c r="AYD78" s="463"/>
      <c r="AYF78" s="457"/>
      <c r="AYG78" s="461"/>
      <c r="AYH78" s="461"/>
      <c r="AYI78" s="462"/>
      <c r="AYJ78" s="462"/>
      <c r="AYK78" s="462"/>
      <c r="AYL78" s="463"/>
      <c r="AYN78" s="457"/>
      <c r="AYO78" s="461"/>
      <c r="AYP78" s="461"/>
      <c r="AYQ78" s="462"/>
      <c r="AYR78" s="462"/>
      <c r="AYS78" s="462"/>
      <c r="AYT78" s="463"/>
      <c r="AYV78" s="457"/>
      <c r="AYW78" s="461"/>
      <c r="AYX78" s="461"/>
      <c r="AYY78" s="462"/>
      <c r="AYZ78" s="462"/>
      <c r="AZA78" s="462"/>
      <c r="AZB78" s="463"/>
      <c r="AZD78" s="457"/>
      <c r="AZE78" s="461"/>
      <c r="AZF78" s="461"/>
      <c r="AZG78" s="462"/>
      <c r="AZH78" s="462"/>
      <c r="AZI78" s="462"/>
      <c r="AZJ78" s="463"/>
      <c r="AZL78" s="457"/>
      <c r="AZM78" s="461"/>
      <c r="AZN78" s="461"/>
      <c r="AZO78" s="462"/>
      <c r="AZP78" s="462"/>
      <c r="AZQ78" s="462"/>
      <c r="AZR78" s="463"/>
      <c r="AZT78" s="457"/>
      <c r="AZU78" s="461"/>
      <c r="AZV78" s="461"/>
      <c r="AZW78" s="462"/>
      <c r="AZX78" s="462"/>
      <c r="AZY78" s="462"/>
      <c r="AZZ78" s="463"/>
      <c r="BAB78" s="457"/>
      <c r="BAC78" s="461"/>
      <c r="BAD78" s="461"/>
      <c r="BAE78" s="462"/>
      <c r="BAF78" s="462"/>
      <c r="BAG78" s="462"/>
      <c r="BAH78" s="463"/>
      <c r="BAJ78" s="457"/>
      <c r="BAK78" s="461"/>
      <c r="BAL78" s="461"/>
      <c r="BAM78" s="462"/>
      <c r="BAN78" s="462"/>
      <c r="BAO78" s="462"/>
      <c r="BAP78" s="463"/>
      <c r="BAR78" s="457"/>
      <c r="BAS78" s="461"/>
      <c r="BAT78" s="461"/>
      <c r="BAU78" s="462"/>
      <c r="BAV78" s="462"/>
      <c r="BAW78" s="462"/>
      <c r="BAX78" s="463"/>
      <c r="BAZ78" s="457"/>
      <c r="BBA78" s="461"/>
      <c r="BBB78" s="461"/>
      <c r="BBC78" s="462"/>
      <c r="BBD78" s="462"/>
      <c r="BBE78" s="462"/>
      <c r="BBF78" s="463"/>
      <c r="BBH78" s="457"/>
      <c r="BBI78" s="461"/>
      <c r="BBJ78" s="461"/>
      <c r="BBK78" s="462"/>
      <c r="BBL78" s="462"/>
      <c r="BBM78" s="462"/>
      <c r="BBN78" s="463"/>
      <c r="BBP78" s="457"/>
      <c r="BBQ78" s="461"/>
      <c r="BBR78" s="461"/>
      <c r="BBS78" s="462"/>
      <c r="BBT78" s="462"/>
      <c r="BBU78" s="462"/>
      <c r="BBV78" s="463"/>
      <c r="BBX78" s="457"/>
      <c r="BBY78" s="461"/>
      <c r="BBZ78" s="461"/>
      <c r="BCA78" s="462"/>
      <c r="BCB78" s="462"/>
      <c r="BCC78" s="462"/>
      <c r="BCD78" s="463"/>
      <c r="BCF78" s="457"/>
      <c r="BCG78" s="461"/>
      <c r="BCH78" s="461"/>
      <c r="BCI78" s="462"/>
      <c r="BCJ78" s="462"/>
      <c r="BCK78" s="462"/>
      <c r="BCL78" s="463"/>
      <c r="BCN78" s="457"/>
      <c r="BCO78" s="461"/>
      <c r="BCP78" s="461"/>
      <c r="BCQ78" s="462"/>
      <c r="BCR78" s="462"/>
      <c r="BCS78" s="462"/>
      <c r="BCT78" s="463"/>
      <c r="BCV78" s="457"/>
      <c r="BCW78" s="461"/>
      <c r="BCX78" s="461"/>
      <c r="BCY78" s="462"/>
      <c r="BCZ78" s="462"/>
      <c r="BDA78" s="462"/>
      <c r="BDB78" s="463"/>
      <c r="BDD78" s="457"/>
      <c r="BDE78" s="461"/>
      <c r="BDF78" s="461"/>
      <c r="BDG78" s="462"/>
      <c r="BDH78" s="462"/>
      <c r="BDI78" s="462"/>
      <c r="BDJ78" s="463"/>
      <c r="BDL78" s="457"/>
      <c r="BDM78" s="461"/>
      <c r="BDN78" s="461"/>
      <c r="BDO78" s="462"/>
      <c r="BDP78" s="462"/>
      <c r="BDQ78" s="462"/>
      <c r="BDR78" s="463"/>
      <c r="BDT78" s="457"/>
      <c r="BDU78" s="461"/>
      <c r="BDV78" s="461"/>
      <c r="BDW78" s="462"/>
      <c r="BDX78" s="462"/>
      <c r="BDY78" s="462"/>
      <c r="BDZ78" s="463"/>
      <c r="BEB78" s="457"/>
      <c r="BEC78" s="461"/>
      <c r="BED78" s="461"/>
      <c r="BEE78" s="462"/>
      <c r="BEF78" s="462"/>
      <c r="BEG78" s="462"/>
      <c r="BEH78" s="463"/>
      <c r="BEJ78" s="457"/>
      <c r="BEK78" s="461"/>
      <c r="BEL78" s="461"/>
      <c r="BEM78" s="462"/>
      <c r="BEN78" s="462"/>
      <c r="BEO78" s="462"/>
      <c r="BEP78" s="463"/>
      <c r="BER78" s="457"/>
      <c r="BES78" s="461"/>
      <c r="BET78" s="461"/>
      <c r="BEU78" s="462"/>
      <c r="BEV78" s="462"/>
      <c r="BEW78" s="462"/>
      <c r="BEX78" s="463"/>
      <c r="BEZ78" s="457"/>
      <c r="BFA78" s="461"/>
      <c r="BFB78" s="461"/>
      <c r="BFC78" s="462"/>
      <c r="BFD78" s="462"/>
      <c r="BFE78" s="462"/>
      <c r="BFF78" s="463"/>
      <c r="BFH78" s="457"/>
      <c r="BFI78" s="461"/>
      <c r="BFJ78" s="461"/>
      <c r="BFK78" s="462"/>
      <c r="BFL78" s="462"/>
      <c r="BFM78" s="462"/>
      <c r="BFN78" s="463"/>
      <c r="BFP78" s="457"/>
      <c r="BFQ78" s="461"/>
      <c r="BFR78" s="461"/>
      <c r="BFS78" s="462"/>
      <c r="BFT78" s="462"/>
      <c r="BFU78" s="462"/>
      <c r="BFV78" s="463"/>
      <c r="BFX78" s="457"/>
      <c r="BFY78" s="461"/>
      <c r="BFZ78" s="461"/>
      <c r="BGA78" s="462"/>
      <c r="BGB78" s="462"/>
      <c r="BGC78" s="462"/>
      <c r="BGD78" s="463"/>
      <c r="BGF78" s="457"/>
      <c r="BGG78" s="461"/>
      <c r="BGH78" s="461"/>
      <c r="BGI78" s="462"/>
      <c r="BGJ78" s="462"/>
      <c r="BGK78" s="462"/>
      <c r="BGL78" s="463"/>
      <c r="BGN78" s="457"/>
      <c r="BGO78" s="461"/>
      <c r="BGP78" s="461"/>
      <c r="BGQ78" s="462"/>
      <c r="BGR78" s="462"/>
      <c r="BGS78" s="462"/>
      <c r="BGT78" s="463"/>
      <c r="BGV78" s="457"/>
      <c r="BGW78" s="461"/>
      <c r="BGX78" s="461"/>
      <c r="BGY78" s="462"/>
      <c r="BGZ78" s="462"/>
      <c r="BHA78" s="462"/>
      <c r="BHB78" s="463"/>
      <c r="BHD78" s="457"/>
      <c r="BHE78" s="461"/>
      <c r="BHF78" s="461"/>
      <c r="BHG78" s="462"/>
      <c r="BHH78" s="462"/>
      <c r="BHI78" s="462"/>
      <c r="BHJ78" s="463"/>
      <c r="BHL78" s="457"/>
      <c r="BHM78" s="461"/>
      <c r="BHN78" s="461"/>
      <c r="BHO78" s="462"/>
      <c r="BHP78" s="462"/>
      <c r="BHQ78" s="462"/>
      <c r="BHR78" s="463"/>
      <c r="BHT78" s="457"/>
      <c r="BHU78" s="461"/>
      <c r="BHV78" s="461"/>
      <c r="BHW78" s="462"/>
      <c r="BHX78" s="462"/>
      <c r="BHY78" s="462"/>
      <c r="BHZ78" s="463"/>
      <c r="BIB78" s="457"/>
      <c r="BIC78" s="461"/>
      <c r="BID78" s="461"/>
      <c r="BIE78" s="462"/>
      <c r="BIF78" s="462"/>
      <c r="BIG78" s="462"/>
      <c r="BIH78" s="463"/>
      <c r="BIJ78" s="457"/>
      <c r="BIK78" s="461"/>
      <c r="BIL78" s="461"/>
      <c r="BIM78" s="462"/>
      <c r="BIN78" s="462"/>
      <c r="BIO78" s="462"/>
      <c r="BIP78" s="463"/>
      <c r="BIR78" s="457"/>
      <c r="BIS78" s="461"/>
      <c r="BIT78" s="461"/>
      <c r="BIU78" s="462"/>
      <c r="BIV78" s="462"/>
      <c r="BIW78" s="462"/>
      <c r="BIX78" s="463"/>
      <c r="BIZ78" s="457"/>
      <c r="BJA78" s="461"/>
      <c r="BJB78" s="461"/>
      <c r="BJC78" s="462"/>
      <c r="BJD78" s="462"/>
      <c r="BJE78" s="462"/>
      <c r="BJF78" s="463"/>
      <c r="BJH78" s="457"/>
      <c r="BJI78" s="461"/>
      <c r="BJJ78" s="461"/>
      <c r="BJK78" s="462"/>
      <c r="BJL78" s="462"/>
      <c r="BJM78" s="462"/>
      <c r="BJN78" s="463"/>
      <c r="BJP78" s="457"/>
      <c r="BJQ78" s="461"/>
      <c r="BJR78" s="461"/>
      <c r="BJS78" s="462"/>
      <c r="BJT78" s="462"/>
      <c r="BJU78" s="462"/>
      <c r="BJV78" s="463"/>
      <c r="BJX78" s="457"/>
      <c r="BJY78" s="461"/>
      <c r="BJZ78" s="461"/>
      <c r="BKA78" s="462"/>
      <c r="BKB78" s="462"/>
      <c r="BKC78" s="462"/>
      <c r="BKD78" s="463"/>
      <c r="BKF78" s="457"/>
      <c r="BKG78" s="461"/>
      <c r="BKH78" s="461"/>
      <c r="BKI78" s="462"/>
      <c r="BKJ78" s="462"/>
      <c r="BKK78" s="462"/>
      <c r="BKL78" s="463"/>
      <c r="BKN78" s="457"/>
      <c r="BKO78" s="461"/>
      <c r="BKP78" s="461"/>
      <c r="BKQ78" s="462"/>
      <c r="BKR78" s="462"/>
      <c r="BKS78" s="462"/>
      <c r="BKT78" s="463"/>
      <c r="BKV78" s="457"/>
      <c r="BKW78" s="461"/>
      <c r="BKX78" s="461"/>
      <c r="BKY78" s="462"/>
      <c r="BKZ78" s="462"/>
      <c r="BLA78" s="462"/>
      <c r="BLB78" s="463"/>
      <c r="BLD78" s="457"/>
      <c r="BLE78" s="461"/>
      <c r="BLF78" s="461"/>
      <c r="BLG78" s="462"/>
      <c r="BLH78" s="462"/>
      <c r="BLI78" s="462"/>
      <c r="BLJ78" s="463"/>
      <c r="BLL78" s="457"/>
      <c r="BLM78" s="461"/>
      <c r="BLN78" s="461"/>
      <c r="BLO78" s="462"/>
      <c r="BLP78" s="462"/>
      <c r="BLQ78" s="462"/>
      <c r="BLR78" s="463"/>
      <c r="BLT78" s="457"/>
      <c r="BLU78" s="461"/>
      <c r="BLV78" s="461"/>
      <c r="BLW78" s="462"/>
      <c r="BLX78" s="462"/>
      <c r="BLY78" s="462"/>
      <c r="BLZ78" s="463"/>
      <c r="BMB78" s="457"/>
      <c r="BMC78" s="461"/>
      <c r="BMD78" s="461"/>
      <c r="BME78" s="462"/>
      <c r="BMF78" s="462"/>
      <c r="BMG78" s="462"/>
      <c r="BMH78" s="463"/>
      <c r="BMJ78" s="457"/>
      <c r="BMK78" s="461"/>
      <c r="BML78" s="461"/>
      <c r="BMM78" s="462"/>
      <c r="BMN78" s="462"/>
      <c r="BMO78" s="462"/>
      <c r="BMP78" s="463"/>
      <c r="BMR78" s="457"/>
      <c r="BMS78" s="461"/>
      <c r="BMT78" s="461"/>
      <c r="BMU78" s="462"/>
      <c r="BMV78" s="462"/>
      <c r="BMW78" s="462"/>
      <c r="BMX78" s="463"/>
      <c r="BMZ78" s="457"/>
      <c r="BNA78" s="461"/>
      <c r="BNB78" s="461"/>
      <c r="BNC78" s="462"/>
      <c r="BND78" s="462"/>
      <c r="BNE78" s="462"/>
      <c r="BNF78" s="463"/>
      <c r="BNH78" s="457"/>
      <c r="BNI78" s="461"/>
      <c r="BNJ78" s="461"/>
      <c r="BNK78" s="462"/>
      <c r="BNL78" s="462"/>
      <c r="BNM78" s="462"/>
      <c r="BNN78" s="463"/>
      <c r="BNP78" s="457"/>
      <c r="BNQ78" s="461"/>
      <c r="BNR78" s="461"/>
      <c r="BNS78" s="462"/>
      <c r="BNT78" s="462"/>
      <c r="BNU78" s="462"/>
      <c r="BNV78" s="463"/>
      <c r="BNX78" s="457"/>
      <c r="BNY78" s="461"/>
      <c r="BNZ78" s="461"/>
      <c r="BOA78" s="462"/>
      <c r="BOB78" s="462"/>
      <c r="BOC78" s="462"/>
      <c r="BOD78" s="463"/>
      <c r="BOF78" s="457"/>
      <c r="BOG78" s="461"/>
      <c r="BOH78" s="461"/>
      <c r="BOI78" s="462"/>
      <c r="BOJ78" s="462"/>
      <c r="BOK78" s="462"/>
      <c r="BOL78" s="463"/>
      <c r="BON78" s="457"/>
      <c r="BOO78" s="461"/>
      <c r="BOP78" s="461"/>
      <c r="BOQ78" s="462"/>
      <c r="BOR78" s="462"/>
      <c r="BOS78" s="462"/>
      <c r="BOT78" s="463"/>
      <c r="BOV78" s="457"/>
      <c r="BOW78" s="461"/>
      <c r="BOX78" s="461"/>
      <c r="BOY78" s="462"/>
      <c r="BOZ78" s="462"/>
      <c r="BPA78" s="462"/>
      <c r="BPB78" s="463"/>
      <c r="BPD78" s="457"/>
      <c r="BPE78" s="461"/>
      <c r="BPF78" s="461"/>
      <c r="BPG78" s="462"/>
      <c r="BPH78" s="462"/>
      <c r="BPI78" s="462"/>
      <c r="BPJ78" s="463"/>
      <c r="BPL78" s="457"/>
      <c r="BPM78" s="461"/>
      <c r="BPN78" s="461"/>
      <c r="BPO78" s="462"/>
      <c r="BPP78" s="462"/>
      <c r="BPQ78" s="462"/>
      <c r="BPR78" s="463"/>
      <c r="BPT78" s="457"/>
      <c r="BPU78" s="461"/>
      <c r="BPV78" s="461"/>
      <c r="BPW78" s="462"/>
      <c r="BPX78" s="462"/>
      <c r="BPY78" s="462"/>
      <c r="BPZ78" s="463"/>
      <c r="BQB78" s="457"/>
      <c r="BQC78" s="461"/>
      <c r="BQD78" s="461"/>
      <c r="BQE78" s="462"/>
      <c r="BQF78" s="462"/>
      <c r="BQG78" s="462"/>
      <c r="BQH78" s="463"/>
      <c r="BQJ78" s="457"/>
      <c r="BQK78" s="461"/>
      <c r="BQL78" s="461"/>
      <c r="BQM78" s="462"/>
      <c r="BQN78" s="462"/>
      <c r="BQO78" s="462"/>
      <c r="BQP78" s="463"/>
      <c r="BQR78" s="457"/>
      <c r="BQS78" s="461"/>
      <c r="BQT78" s="461"/>
      <c r="BQU78" s="462"/>
      <c r="BQV78" s="462"/>
      <c r="BQW78" s="462"/>
      <c r="BQX78" s="463"/>
      <c r="BQZ78" s="457"/>
      <c r="BRA78" s="461"/>
      <c r="BRB78" s="461"/>
      <c r="BRC78" s="462"/>
      <c r="BRD78" s="462"/>
      <c r="BRE78" s="462"/>
      <c r="BRF78" s="463"/>
      <c r="BRH78" s="457"/>
      <c r="BRI78" s="461"/>
      <c r="BRJ78" s="461"/>
      <c r="BRK78" s="462"/>
      <c r="BRL78" s="462"/>
      <c r="BRM78" s="462"/>
      <c r="BRN78" s="463"/>
      <c r="BRP78" s="457"/>
      <c r="BRQ78" s="461"/>
      <c r="BRR78" s="461"/>
      <c r="BRS78" s="462"/>
      <c r="BRT78" s="462"/>
      <c r="BRU78" s="462"/>
      <c r="BRV78" s="463"/>
      <c r="BRX78" s="457"/>
      <c r="BRY78" s="461"/>
      <c r="BRZ78" s="461"/>
      <c r="BSA78" s="462"/>
      <c r="BSB78" s="462"/>
      <c r="BSC78" s="462"/>
      <c r="BSD78" s="463"/>
      <c r="BSF78" s="457"/>
      <c r="BSG78" s="461"/>
      <c r="BSH78" s="461"/>
      <c r="BSI78" s="462"/>
      <c r="BSJ78" s="462"/>
      <c r="BSK78" s="462"/>
      <c r="BSL78" s="463"/>
      <c r="BSN78" s="457"/>
      <c r="BSO78" s="461"/>
      <c r="BSP78" s="461"/>
      <c r="BSQ78" s="462"/>
      <c r="BSR78" s="462"/>
      <c r="BSS78" s="462"/>
      <c r="BST78" s="463"/>
      <c r="BSV78" s="457"/>
      <c r="BSW78" s="461"/>
      <c r="BSX78" s="461"/>
      <c r="BSY78" s="462"/>
      <c r="BSZ78" s="462"/>
      <c r="BTA78" s="462"/>
      <c r="BTB78" s="463"/>
      <c r="BTD78" s="457"/>
      <c r="BTE78" s="461"/>
      <c r="BTF78" s="461"/>
      <c r="BTG78" s="462"/>
      <c r="BTH78" s="462"/>
      <c r="BTI78" s="462"/>
      <c r="BTJ78" s="463"/>
      <c r="BTL78" s="457"/>
      <c r="BTM78" s="461"/>
      <c r="BTN78" s="461"/>
      <c r="BTO78" s="462"/>
      <c r="BTP78" s="462"/>
      <c r="BTQ78" s="462"/>
      <c r="BTR78" s="463"/>
      <c r="BTT78" s="457"/>
      <c r="BTU78" s="461"/>
      <c r="BTV78" s="461"/>
      <c r="BTW78" s="462"/>
      <c r="BTX78" s="462"/>
      <c r="BTY78" s="462"/>
      <c r="BTZ78" s="463"/>
      <c r="BUB78" s="457"/>
      <c r="BUC78" s="461"/>
      <c r="BUD78" s="461"/>
      <c r="BUE78" s="462"/>
      <c r="BUF78" s="462"/>
      <c r="BUG78" s="462"/>
      <c r="BUH78" s="463"/>
      <c r="BUJ78" s="457"/>
      <c r="BUK78" s="461"/>
      <c r="BUL78" s="461"/>
      <c r="BUM78" s="462"/>
      <c r="BUN78" s="462"/>
      <c r="BUO78" s="462"/>
      <c r="BUP78" s="463"/>
      <c r="BUR78" s="457"/>
      <c r="BUS78" s="461"/>
      <c r="BUT78" s="461"/>
      <c r="BUU78" s="462"/>
      <c r="BUV78" s="462"/>
      <c r="BUW78" s="462"/>
      <c r="BUX78" s="463"/>
      <c r="BUZ78" s="457"/>
      <c r="BVA78" s="461"/>
      <c r="BVB78" s="461"/>
      <c r="BVC78" s="462"/>
      <c r="BVD78" s="462"/>
      <c r="BVE78" s="462"/>
      <c r="BVF78" s="463"/>
      <c r="BVH78" s="457"/>
      <c r="BVI78" s="461"/>
      <c r="BVJ78" s="461"/>
      <c r="BVK78" s="462"/>
      <c r="BVL78" s="462"/>
      <c r="BVM78" s="462"/>
      <c r="BVN78" s="463"/>
      <c r="BVP78" s="457"/>
      <c r="BVQ78" s="461"/>
      <c r="BVR78" s="461"/>
      <c r="BVS78" s="462"/>
      <c r="BVT78" s="462"/>
      <c r="BVU78" s="462"/>
      <c r="BVV78" s="463"/>
      <c r="BVX78" s="457"/>
      <c r="BVY78" s="461"/>
      <c r="BVZ78" s="461"/>
      <c r="BWA78" s="462"/>
      <c r="BWB78" s="462"/>
      <c r="BWC78" s="462"/>
      <c r="BWD78" s="463"/>
      <c r="BWF78" s="457"/>
      <c r="BWG78" s="461"/>
      <c r="BWH78" s="461"/>
      <c r="BWI78" s="462"/>
      <c r="BWJ78" s="462"/>
      <c r="BWK78" s="462"/>
      <c r="BWL78" s="463"/>
      <c r="BWN78" s="457"/>
      <c r="BWO78" s="461"/>
      <c r="BWP78" s="461"/>
      <c r="BWQ78" s="462"/>
      <c r="BWR78" s="462"/>
      <c r="BWS78" s="462"/>
      <c r="BWT78" s="463"/>
      <c r="BWV78" s="457"/>
      <c r="BWW78" s="461"/>
      <c r="BWX78" s="461"/>
      <c r="BWY78" s="462"/>
      <c r="BWZ78" s="462"/>
      <c r="BXA78" s="462"/>
      <c r="BXB78" s="463"/>
      <c r="BXD78" s="457"/>
      <c r="BXE78" s="461"/>
      <c r="BXF78" s="461"/>
      <c r="BXG78" s="462"/>
      <c r="BXH78" s="462"/>
      <c r="BXI78" s="462"/>
      <c r="BXJ78" s="463"/>
      <c r="BXL78" s="457"/>
      <c r="BXM78" s="461"/>
      <c r="BXN78" s="461"/>
      <c r="BXO78" s="462"/>
      <c r="BXP78" s="462"/>
      <c r="BXQ78" s="462"/>
      <c r="BXR78" s="463"/>
      <c r="BXT78" s="457"/>
      <c r="BXU78" s="461"/>
      <c r="BXV78" s="461"/>
      <c r="BXW78" s="462"/>
      <c r="BXX78" s="462"/>
      <c r="BXY78" s="462"/>
      <c r="BXZ78" s="463"/>
      <c r="BYB78" s="457"/>
      <c r="BYC78" s="461"/>
      <c r="BYD78" s="461"/>
      <c r="BYE78" s="462"/>
      <c r="BYF78" s="462"/>
      <c r="BYG78" s="462"/>
      <c r="BYH78" s="463"/>
      <c r="BYJ78" s="457"/>
      <c r="BYK78" s="461"/>
      <c r="BYL78" s="461"/>
      <c r="BYM78" s="462"/>
      <c r="BYN78" s="462"/>
      <c r="BYO78" s="462"/>
      <c r="BYP78" s="463"/>
      <c r="BYR78" s="457"/>
      <c r="BYS78" s="461"/>
      <c r="BYT78" s="461"/>
      <c r="BYU78" s="462"/>
      <c r="BYV78" s="462"/>
      <c r="BYW78" s="462"/>
      <c r="BYX78" s="463"/>
      <c r="BYZ78" s="457"/>
      <c r="BZA78" s="461"/>
      <c r="BZB78" s="461"/>
      <c r="BZC78" s="462"/>
      <c r="BZD78" s="462"/>
      <c r="BZE78" s="462"/>
      <c r="BZF78" s="463"/>
      <c r="BZH78" s="457"/>
      <c r="BZI78" s="461"/>
      <c r="BZJ78" s="461"/>
      <c r="BZK78" s="462"/>
      <c r="BZL78" s="462"/>
      <c r="BZM78" s="462"/>
      <c r="BZN78" s="463"/>
      <c r="BZP78" s="457"/>
      <c r="BZQ78" s="461"/>
      <c r="BZR78" s="461"/>
      <c r="BZS78" s="462"/>
      <c r="BZT78" s="462"/>
      <c r="BZU78" s="462"/>
      <c r="BZV78" s="463"/>
      <c r="BZX78" s="457"/>
      <c r="BZY78" s="461"/>
      <c r="BZZ78" s="461"/>
      <c r="CAA78" s="462"/>
      <c r="CAB78" s="462"/>
      <c r="CAC78" s="462"/>
      <c r="CAD78" s="463"/>
      <c r="CAF78" s="457"/>
      <c r="CAG78" s="461"/>
      <c r="CAH78" s="461"/>
      <c r="CAI78" s="462"/>
      <c r="CAJ78" s="462"/>
      <c r="CAK78" s="462"/>
      <c r="CAL78" s="463"/>
      <c r="CAN78" s="457"/>
      <c r="CAO78" s="461"/>
      <c r="CAP78" s="461"/>
      <c r="CAQ78" s="462"/>
      <c r="CAR78" s="462"/>
      <c r="CAS78" s="462"/>
      <c r="CAT78" s="463"/>
      <c r="CAV78" s="457"/>
      <c r="CAW78" s="461"/>
      <c r="CAX78" s="461"/>
      <c r="CAY78" s="462"/>
      <c r="CAZ78" s="462"/>
      <c r="CBA78" s="462"/>
      <c r="CBB78" s="463"/>
      <c r="CBD78" s="457"/>
      <c r="CBE78" s="461"/>
      <c r="CBF78" s="461"/>
      <c r="CBG78" s="462"/>
      <c r="CBH78" s="462"/>
      <c r="CBI78" s="462"/>
      <c r="CBJ78" s="463"/>
      <c r="CBL78" s="457"/>
      <c r="CBM78" s="461"/>
      <c r="CBN78" s="461"/>
      <c r="CBO78" s="462"/>
      <c r="CBP78" s="462"/>
      <c r="CBQ78" s="462"/>
      <c r="CBR78" s="463"/>
      <c r="CBT78" s="457"/>
      <c r="CBU78" s="461"/>
      <c r="CBV78" s="461"/>
      <c r="CBW78" s="462"/>
      <c r="CBX78" s="462"/>
      <c r="CBY78" s="462"/>
      <c r="CBZ78" s="463"/>
      <c r="CCB78" s="457"/>
      <c r="CCC78" s="461"/>
      <c r="CCD78" s="461"/>
      <c r="CCE78" s="462"/>
      <c r="CCF78" s="462"/>
      <c r="CCG78" s="462"/>
      <c r="CCH78" s="463"/>
      <c r="CCJ78" s="457"/>
      <c r="CCK78" s="461"/>
      <c r="CCL78" s="461"/>
      <c r="CCM78" s="462"/>
      <c r="CCN78" s="462"/>
      <c r="CCO78" s="462"/>
      <c r="CCP78" s="463"/>
      <c r="CCR78" s="457"/>
      <c r="CCS78" s="461"/>
      <c r="CCT78" s="461"/>
      <c r="CCU78" s="462"/>
      <c r="CCV78" s="462"/>
      <c r="CCW78" s="462"/>
      <c r="CCX78" s="463"/>
      <c r="CCZ78" s="457"/>
      <c r="CDA78" s="461"/>
      <c r="CDB78" s="461"/>
      <c r="CDC78" s="462"/>
      <c r="CDD78" s="462"/>
      <c r="CDE78" s="462"/>
      <c r="CDF78" s="463"/>
      <c r="CDH78" s="457"/>
      <c r="CDI78" s="461"/>
      <c r="CDJ78" s="461"/>
      <c r="CDK78" s="462"/>
      <c r="CDL78" s="462"/>
      <c r="CDM78" s="462"/>
      <c r="CDN78" s="463"/>
      <c r="CDP78" s="457"/>
      <c r="CDQ78" s="461"/>
      <c r="CDR78" s="461"/>
      <c r="CDS78" s="462"/>
      <c r="CDT78" s="462"/>
      <c r="CDU78" s="462"/>
      <c r="CDV78" s="463"/>
      <c r="CDX78" s="457"/>
      <c r="CDY78" s="461"/>
      <c r="CDZ78" s="461"/>
      <c r="CEA78" s="462"/>
      <c r="CEB78" s="462"/>
      <c r="CEC78" s="462"/>
      <c r="CED78" s="463"/>
      <c r="CEF78" s="457"/>
      <c r="CEG78" s="461"/>
      <c r="CEH78" s="461"/>
      <c r="CEI78" s="462"/>
      <c r="CEJ78" s="462"/>
      <c r="CEK78" s="462"/>
      <c r="CEL78" s="463"/>
      <c r="CEN78" s="457"/>
      <c r="CEO78" s="461"/>
      <c r="CEP78" s="461"/>
      <c r="CEQ78" s="462"/>
      <c r="CER78" s="462"/>
      <c r="CES78" s="462"/>
      <c r="CET78" s="463"/>
      <c r="CEV78" s="457"/>
      <c r="CEW78" s="461"/>
      <c r="CEX78" s="461"/>
      <c r="CEY78" s="462"/>
      <c r="CEZ78" s="462"/>
      <c r="CFA78" s="462"/>
      <c r="CFB78" s="463"/>
      <c r="CFD78" s="457"/>
      <c r="CFE78" s="461"/>
      <c r="CFF78" s="461"/>
      <c r="CFG78" s="462"/>
      <c r="CFH78" s="462"/>
      <c r="CFI78" s="462"/>
      <c r="CFJ78" s="463"/>
      <c r="CFL78" s="457"/>
      <c r="CFM78" s="461"/>
      <c r="CFN78" s="461"/>
      <c r="CFO78" s="462"/>
      <c r="CFP78" s="462"/>
      <c r="CFQ78" s="462"/>
      <c r="CFR78" s="463"/>
      <c r="CFT78" s="457"/>
      <c r="CFU78" s="461"/>
      <c r="CFV78" s="461"/>
      <c r="CFW78" s="462"/>
      <c r="CFX78" s="462"/>
      <c r="CFY78" s="462"/>
      <c r="CFZ78" s="463"/>
      <c r="CGB78" s="457"/>
      <c r="CGC78" s="461"/>
      <c r="CGD78" s="461"/>
      <c r="CGE78" s="462"/>
      <c r="CGF78" s="462"/>
      <c r="CGG78" s="462"/>
      <c r="CGH78" s="463"/>
      <c r="CGJ78" s="457"/>
      <c r="CGK78" s="461"/>
      <c r="CGL78" s="461"/>
      <c r="CGM78" s="462"/>
      <c r="CGN78" s="462"/>
      <c r="CGO78" s="462"/>
      <c r="CGP78" s="463"/>
      <c r="CGR78" s="457"/>
      <c r="CGS78" s="461"/>
      <c r="CGT78" s="461"/>
      <c r="CGU78" s="462"/>
      <c r="CGV78" s="462"/>
      <c r="CGW78" s="462"/>
      <c r="CGX78" s="463"/>
      <c r="CGZ78" s="457"/>
      <c r="CHA78" s="461"/>
      <c r="CHB78" s="461"/>
      <c r="CHC78" s="462"/>
      <c r="CHD78" s="462"/>
      <c r="CHE78" s="462"/>
      <c r="CHF78" s="463"/>
      <c r="CHH78" s="457"/>
      <c r="CHI78" s="461"/>
      <c r="CHJ78" s="461"/>
      <c r="CHK78" s="462"/>
      <c r="CHL78" s="462"/>
      <c r="CHM78" s="462"/>
      <c r="CHN78" s="463"/>
      <c r="CHP78" s="457"/>
      <c r="CHQ78" s="461"/>
      <c r="CHR78" s="461"/>
      <c r="CHS78" s="462"/>
      <c r="CHT78" s="462"/>
      <c r="CHU78" s="462"/>
      <c r="CHV78" s="463"/>
      <c r="CHX78" s="457"/>
      <c r="CHY78" s="461"/>
      <c r="CHZ78" s="461"/>
      <c r="CIA78" s="462"/>
      <c r="CIB78" s="462"/>
      <c r="CIC78" s="462"/>
      <c r="CID78" s="463"/>
      <c r="CIF78" s="457"/>
      <c r="CIG78" s="461"/>
      <c r="CIH78" s="461"/>
      <c r="CII78" s="462"/>
      <c r="CIJ78" s="462"/>
      <c r="CIK78" s="462"/>
      <c r="CIL78" s="463"/>
      <c r="CIN78" s="457"/>
      <c r="CIO78" s="461"/>
      <c r="CIP78" s="461"/>
      <c r="CIQ78" s="462"/>
      <c r="CIR78" s="462"/>
      <c r="CIS78" s="462"/>
      <c r="CIT78" s="463"/>
      <c r="CIV78" s="457"/>
      <c r="CIW78" s="461"/>
      <c r="CIX78" s="461"/>
      <c r="CIY78" s="462"/>
      <c r="CIZ78" s="462"/>
      <c r="CJA78" s="462"/>
      <c r="CJB78" s="463"/>
      <c r="CJD78" s="457"/>
      <c r="CJE78" s="461"/>
      <c r="CJF78" s="461"/>
      <c r="CJG78" s="462"/>
      <c r="CJH78" s="462"/>
      <c r="CJI78" s="462"/>
      <c r="CJJ78" s="463"/>
      <c r="CJL78" s="457"/>
      <c r="CJM78" s="461"/>
      <c r="CJN78" s="461"/>
      <c r="CJO78" s="462"/>
      <c r="CJP78" s="462"/>
      <c r="CJQ78" s="462"/>
      <c r="CJR78" s="463"/>
      <c r="CJT78" s="457"/>
      <c r="CJU78" s="461"/>
      <c r="CJV78" s="461"/>
      <c r="CJW78" s="462"/>
      <c r="CJX78" s="462"/>
      <c r="CJY78" s="462"/>
      <c r="CJZ78" s="463"/>
      <c r="CKB78" s="457"/>
      <c r="CKC78" s="461"/>
      <c r="CKD78" s="461"/>
      <c r="CKE78" s="462"/>
      <c r="CKF78" s="462"/>
      <c r="CKG78" s="462"/>
      <c r="CKH78" s="463"/>
      <c r="CKJ78" s="457"/>
      <c r="CKK78" s="461"/>
      <c r="CKL78" s="461"/>
      <c r="CKM78" s="462"/>
      <c r="CKN78" s="462"/>
      <c r="CKO78" s="462"/>
      <c r="CKP78" s="463"/>
      <c r="CKR78" s="457"/>
      <c r="CKS78" s="461"/>
      <c r="CKT78" s="461"/>
      <c r="CKU78" s="462"/>
      <c r="CKV78" s="462"/>
      <c r="CKW78" s="462"/>
      <c r="CKX78" s="463"/>
      <c r="CKZ78" s="457"/>
      <c r="CLA78" s="461"/>
      <c r="CLB78" s="461"/>
      <c r="CLC78" s="462"/>
      <c r="CLD78" s="462"/>
      <c r="CLE78" s="462"/>
      <c r="CLF78" s="463"/>
      <c r="CLH78" s="457"/>
      <c r="CLI78" s="461"/>
      <c r="CLJ78" s="461"/>
      <c r="CLK78" s="462"/>
      <c r="CLL78" s="462"/>
      <c r="CLM78" s="462"/>
      <c r="CLN78" s="463"/>
      <c r="CLP78" s="457"/>
      <c r="CLQ78" s="461"/>
      <c r="CLR78" s="461"/>
      <c r="CLS78" s="462"/>
      <c r="CLT78" s="462"/>
      <c r="CLU78" s="462"/>
      <c r="CLV78" s="463"/>
      <c r="CLX78" s="457"/>
      <c r="CLY78" s="461"/>
      <c r="CLZ78" s="461"/>
      <c r="CMA78" s="462"/>
      <c r="CMB78" s="462"/>
      <c r="CMC78" s="462"/>
      <c r="CMD78" s="463"/>
      <c r="CMF78" s="457"/>
      <c r="CMG78" s="461"/>
      <c r="CMH78" s="461"/>
      <c r="CMI78" s="462"/>
      <c r="CMJ78" s="462"/>
      <c r="CMK78" s="462"/>
      <c r="CML78" s="463"/>
      <c r="CMN78" s="457"/>
      <c r="CMO78" s="461"/>
      <c r="CMP78" s="461"/>
      <c r="CMQ78" s="462"/>
      <c r="CMR78" s="462"/>
      <c r="CMS78" s="462"/>
      <c r="CMT78" s="463"/>
      <c r="CMV78" s="457"/>
      <c r="CMW78" s="461"/>
      <c r="CMX78" s="461"/>
      <c r="CMY78" s="462"/>
      <c r="CMZ78" s="462"/>
      <c r="CNA78" s="462"/>
      <c r="CNB78" s="463"/>
      <c r="CND78" s="457"/>
      <c r="CNE78" s="461"/>
      <c r="CNF78" s="461"/>
      <c r="CNG78" s="462"/>
      <c r="CNH78" s="462"/>
      <c r="CNI78" s="462"/>
      <c r="CNJ78" s="463"/>
      <c r="CNL78" s="457"/>
      <c r="CNM78" s="461"/>
      <c r="CNN78" s="461"/>
      <c r="CNO78" s="462"/>
      <c r="CNP78" s="462"/>
      <c r="CNQ78" s="462"/>
      <c r="CNR78" s="463"/>
      <c r="CNT78" s="457"/>
      <c r="CNU78" s="461"/>
      <c r="CNV78" s="461"/>
      <c r="CNW78" s="462"/>
      <c r="CNX78" s="462"/>
      <c r="CNY78" s="462"/>
      <c r="CNZ78" s="463"/>
      <c r="COB78" s="457"/>
      <c r="COC78" s="461"/>
      <c r="COD78" s="461"/>
      <c r="COE78" s="462"/>
      <c r="COF78" s="462"/>
      <c r="COG78" s="462"/>
      <c r="COH78" s="463"/>
      <c r="COJ78" s="457"/>
      <c r="COK78" s="461"/>
      <c r="COL78" s="461"/>
      <c r="COM78" s="462"/>
      <c r="CON78" s="462"/>
      <c r="COO78" s="462"/>
      <c r="COP78" s="463"/>
      <c r="COR78" s="457"/>
      <c r="COS78" s="461"/>
      <c r="COT78" s="461"/>
      <c r="COU78" s="462"/>
      <c r="COV78" s="462"/>
      <c r="COW78" s="462"/>
      <c r="COX78" s="463"/>
      <c r="COZ78" s="457"/>
      <c r="CPA78" s="461"/>
      <c r="CPB78" s="461"/>
      <c r="CPC78" s="462"/>
      <c r="CPD78" s="462"/>
      <c r="CPE78" s="462"/>
      <c r="CPF78" s="463"/>
      <c r="CPH78" s="457"/>
      <c r="CPI78" s="461"/>
      <c r="CPJ78" s="461"/>
      <c r="CPK78" s="462"/>
      <c r="CPL78" s="462"/>
      <c r="CPM78" s="462"/>
      <c r="CPN78" s="463"/>
      <c r="CPP78" s="457"/>
      <c r="CPQ78" s="461"/>
      <c r="CPR78" s="461"/>
      <c r="CPS78" s="462"/>
      <c r="CPT78" s="462"/>
      <c r="CPU78" s="462"/>
      <c r="CPV78" s="463"/>
      <c r="CPX78" s="457"/>
      <c r="CPY78" s="461"/>
      <c r="CPZ78" s="461"/>
      <c r="CQA78" s="462"/>
      <c r="CQB78" s="462"/>
      <c r="CQC78" s="462"/>
      <c r="CQD78" s="463"/>
      <c r="CQF78" s="457"/>
      <c r="CQG78" s="461"/>
      <c r="CQH78" s="461"/>
      <c r="CQI78" s="462"/>
      <c r="CQJ78" s="462"/>
      <c r="CQK78" s="462"/>
      <c r="CQL78" s="463"/>
      <c r="CQN78" s="457"/>
      <c r="CQO78" s="461"/>
      <c r="CQP78" s="461"/>
      <c r="CQQ78" s="462"/>
      <c r="CQR78" s="462"/>
      <c r="CQS78" s="462"/>
      <c r="CQT78" s="463"/>
      <c r="CQV78" s="457"/>
      <c r="CQW78" s="461"/>
      <c r="CQX78" s="461"/>
      <c r="CQY78" s="462"/>
      <c r="CQZ78" s="462"/>
      <c r="CRA78" s="462"/>
      <c r="CRB78" s="463"/>
      <c r="CRD78" s="457"/>
      <c r="CRE78" s="461"/>
      <c r="CRF78" s="461"/>
      <c r="CRG78" s="462"/>
      <c r="CRH78" s="462"/>
      <c r="CRI78" s="462"/>
      <c r="CRJ78" s="463"/>
      <c r="CRL78" s="457"/>
      <c r="CRM78" s="461"/>
      <c r="CRN78" s="461"/>
      <c r="CRO78" s="462"/>
      <c r="CRP78" s="462"/>
      <c r="CRQ78" s="462"/>
      <c r="CRR78" s="463"/>
      <c r="CRT78" s="457"/>
      <c r="CRU78" s="461"/>
      <c r="CRV78" s="461"/>
      <c r="CRW78" s="462"/>
      <c r="CRX78" s="462"/>
      <c r="CRY78" s="462"/>
      <c r="CRZ78" s="463"/>
      <c r="CSB78" s="457"/>
      <c r="CSC78" s="461"/>
      <c r="CSD78" s="461"/>
      <c r="CSE78" s="462"/>
      <c r="CSF78" s="462"/>
      <c r="CSG78" s="462"/>
      <c r="CSH78" s="463"/>
      <c r="CSJ78" s="457"/>
      <c r="CSK78" s="461"/>
      <c r="CSL78" s="461"/>
      <c r="CSM78" s="462"/>
      <c r="CSN78" s="462"/>
      <c r="CSO78" s="462"/>
      <c r="CSP78" s="463"/>
      <c r="CSR78" s="457"/>
      <c r="CSS78" s="461"/>
      <c r="CST78" s="461"/>
      <c r="CSU78" s="462"/>
      <c r="CSV78" s="462"/>
      <c r="CSW78" s="462"/>
      <c r="CSX78" s="463"/>
      <c r="CSZ78" s="457"/>
      <c r="CTA78" s="461"/>
      <c r="CTB78" s="461"/>
      <c r="CTC78" s="462"/>
      <c r="CTD78" s="462"/>
      <c r="CTE78" s="462"/>
      <c r="CTF78" s="463"/>
      <c r="CTH78" s="457"/>
      <c r="CTI78" s="461"/>
      <c r="CTJ78" s="461"/>
      <c r="CTK78" s="462"/>
      <c r="CTL78" s="462"/>
      <c r="CTM78" s="462"/>
      <c r="CTN78" s="463"/>
      <c r="CTP78" s="457"/>
      <c r="CTQ78" s="461"/>
      <c r="CTR78" s="461"/>
      <c r="CTS78" s="462"/>
      <c r="CTT78" s="462"/>
      <c r="CTU78" s="462"/>
      <c r="CTV78" s="463"/>
      <c r="CTX78" s="457"/>
      <c r="CTY78" s="461"/>
      <c r="CTZ78" s="461"/>
      <c r="CUA78" s="462"/>
      <c r="CUB78" s="462"/>
      <c r="CUC78" s="462"/>
      <c r="CUD78" s="463"/>
      <c r="CUF78" s="457"/>
      <c r="CUG78" s="461"/>
      <c r="CUH78" s="461"/>
      <c r="CUI78" s="462"/>
      <c r="CUJ78" s="462"/>
      <c r="CUK78" s="462"/>
      <c r="CUL78" s="463"/>
      <c r="CUN78" s="457"/>
      <c r="CUO78" s="461"/>
      <c r="CUP78" s="461"/>
      <c r="CUQ78" s="462"/>
      <c r="CUR78" s="462"/>
      <c r="CUS78" s="462"/>
      <c r="CUT78" s="463"/>
      <c r="CUV78" s="457"/>
      <c r="CUW78" s="461"/>
      <c r="CUX78" s="461"/>
      <c r="CUY78" s="462"/>
      <c r="CUZ78" s="462"/>
      <c r="CVA78" s="462"/>
      <c r="CVB78" s="463"/>
      <c r="CVD78" s="457"/>
      <c r="CVE78" s="461"/>
      <c r="CVF78" s="461"/>
      <c r="CVG78" s="462"/>
      <c r="CVH78" s="462"/>
      <c r="CVI78" s="462"/>
      <c r="CVJ78" s="463"/>
      <c r="CVL78" s="457"/>
      <c r="CVM78" s="461"/>
      <c r="CVN78" s="461"/>
      <c r="CVO78" s="462"/>
      <c r="CVP78" s="462"/>
      <c r="CVQ78" s="462"/>
      <c r="CVR78" s="463"/>
      <c r="CVT78" s="457"/>
      <c r="CVU78" s="461"/>
      <c r="CVV78" s="461"/>
      <c r="CVW78" s="462"/>
      <c r="CVX78" s="462"/>
      <c r="CVY78" s="462"/>
      <c r="CVZ78" s="463"/>
      <c r="CWB78" s="457"/>
      <c r="CWC78" s="461"/>
      <c r="CWD78" s="461"/>
      <c r="CWE78" s="462"/>
      <c r="CWF78" s="462"/>
      <c r="CWG78" s="462"/>
      <c r="CWH78" s="463"/>
      <c r="CWJ78" s="457"/>
      <c r="CWK78" s="461"/>
      <c r="CWL78" s="461"/>
      <c r="CWM78" s="462"/>
      <c r="CWN78" s="462"/>
      <c r="CWO78" s="462"/>
      <c r="CWP78" s="463"/>
      <c r="CWR78" s="457"/>
      <c r="CWS78" s="461"/>
      <c r="CWT78" s="461"/>
      <c r="CWU78" s="462"/>
      <c r="CWV78" s="462"/>
      <c r="CWW78" s="462"/>
      <c r="CWX78" s="463"/>
      <c r="CWZ78" s="457"/>
      <c r="CXA78" s="461"/>
      <c r="CXB78" s="461"/>
      <c r="CXC78" s="462"/>
      <c r="CXD78" s="462"/>
      <c r="CXE78" s="462"/>
      <c r="CXF78" s="463"/>
      <c r="CXH78" s="457"/>
      <c r="CXI78" s="461"/>
      <c r="CXJ78" s="461"/>
      <c r="CXK78" s="462"/>
      <c r="CXL78" s="462"/>
      <c r="CXM78" s="462"/>
      <c r="CXN78" s="463"/>
      <c r="CXP78" s="457"/>
      <c r="CXQ78" s="461"/>
      <c r="CXR78" s="461"/>
      <c r="CXS78" s="462"/>
      <c r="CXT78" s="462"/>
      <c r="CXU78" s="462"/>
      <c r="CXV78" s="463"/>
      <c r="CXX78" s="457"/>
      <c r="CXY78" s="461"/>
      <c r="CXZ78" s="461"/>
      <c r="CYA78" s="462"/>
      <c r="CYB78" s="462"/>
      <c r="CYC78" s="462"/>
      <c r="CYD78" s="463"/>
      <c r="CYF78" s="457"/>
      <c r="CYG78" s="461"/>
      <c r="CYH78" s="461"/>
      <c r="CYI78" s="462"/>
      <c r="CYJ78" s="462"/>
      <c r="CYK78" s="462"/>
      <c r="CYL78" s="463"/>
      <c r="CYN78" s="457"/>
      <c r="CYO78" s="461"/>
      <c r="CYP78" s="461"/>
      <c r="CYQ78" s="462"/>
      <c r="CYR78" s="462"/>
      <c r="CYS78" s="462"/>
      <c r="CYT78" s="463"/>
      <c r="CYV78" s="457"/>
      <c r="CYW78" s="461"/>
      <c r="CYX78" s="461"/>
      <c r="CYY78" s="462"/>
      <c r="CYZ78" s="462"/>
      <c r="CZA78" s="462"/>
      <c r="CZB78" s="463"/>
      <c r="CZD78" s="457"/>
      <c r="CZE78" s="461"/>
      <c r="CZF78" s="461"/>
      <c r="CZG78" s="462"/>
      <c r="CZH78" s="462"/>
      <c r="CZI78" s="462"/>
      <c r="CZJ78" s="463"/>
      <c r="CZL78" s="457"/>
      <c r="CZM78" s="461"/>
      <c r="CZN78" s="461"/>
      <c r="CZO78" s="462"/>
      <c r="CZP78" s="462"/>
      <c r="CZQ78" s="462"/>
      <c r="CZR78" s="463"/>
      <c r="CZT78" s="457"/>
      <c r="CZU78" s="461"/>
      <c r="CZV78" s="461"/>
      <c r="CZW78" s="462"/>
      <c r="CZX78" s="462"/>
      <c r="CZY78" s="462"/>
      <c r="CZZ78" s="463"/>
      <c r="DAB78" s="457"/>
      <c r="DAC78" s="461"/>
      <c r="DAD78" s="461"/>
      <c r="DAE78" s="462"/>
      <c r="DAF78" s="462"/>
      <c r="DAG78" s="462"/>
      <c r="DAH78" s="463"/>
      <c r="DAJ78" s="457"/>
      <c r="DAK78" s="461"/>
      <c r="DAL78" s="461"/>
      <c r="DAM78" s="462"/>
      <c r="DAN78" s="462"/>
      <c r="DAO78" s="462"/>
      <c r="DAP78" s="463"/>
      <c r="DAR78" s="457"/>
      <c r="DAS78" s="461"/>
      <c r="DAT78" s="461"/>
      <c r="DAU78" s="462"/>
      <c r="DAV78" s="462"/>
      <c r="DAW78" s="462"/>
      <c r="DAX78" s="463"/>
      <c r="DAZ78" s="457"/>
      <c r="DBA78" s="461"/>
      <c r="DBB78" s="461"/>
      <c r="DBC78" s="462"/>
      <c r="DBD78" s="462"/>
      <c r="DBE78" s="462"/>
      <c r="DBF78" s="463"/>
      <c r="DBH78" s="457"/>
      <c r="DBI78" s="461"/>
      <c r="DBJ78" s="461"/>
      <c r="DBK78" s="462"/>
      <c r="DBL78" s="462"/>
      <c r="DBM78" s="462"/>
      <c r="DBN78" s="463"/>
      <c r="DBP78" s="457"/>
      <c r="DBQ78" s="461"/>
      <c r="DBR78" s="461"/>
      <c r="DBS78" s="462"/>
      <c r="DBT78" s="462"/>
      <c r="DBU78" s="462"/>
      <c r="DBV78" s="463"/>
      <c r="DBX78" s="457"/>
      <c r="DBY78" s="461"/>
      <c r="DBZ78" s="461"/>
      <c r="DCA78" s="462"/>
      <c r="DCB78" s="462"/>
      <c r="DCC78" s="462"/>
      <c r="DCD78" s="463"/>
      <c r="DCF78" s="457"/>
      <c r="DCG78" s="461"/>
      <c r="DCH78" s="461"/>
      <c r="DCI78" s="462"/>
      <c r="DCJ78" s="462"/>
      <c r="DCK78" s="462"/>
      <c r="DCL78" s="463"/>
      <c r="DCN78" s="457"/>
      <c r="DCO78" s="461"/>
      <c r="DCP78" s="461"/>
      <c r="DCQ78" s="462"/>
      <c r="DCR78" s="462"/>
      <c r="DCS78" s="462"/>
      <c r="DCT78" s="463"/>
      <c r="DCV78" s="457"/>
      <c r="DCW78" s="461"/>
      <c r="DCX78" s="461"/>
      <c r="DCY78" s="462"/>
      <c r="DCZ78" s="462"/>
      <c r="DDA78" s="462"/>
      <c r="DDB78" s="463"/>
      <c r="DDD78" s="457"/>
      <c r="DDE78" s="461"/>
      <c r="DDF78" s="461"/>
      <c r="DDG78" s="462"/>
      <c r="DDH78" s="462"/>
      <c r="DDI78" s="462"/>
      <c r="DDJ78" s="463"/>
      <c r="DDL78" s="457"/>
      <c r="DDM78" s="461"/>
      <c r="DDN78" s="461"/>
      <c r="DDO78" s="462"/>
      <c r="DDP78" s="462"/>
      <c r="DDQ78" s="462"/>
      <c r="DDR78" s="463"/>
      <c r="DDT78" s="457"/>
      <c r="DDU78" s="461"/>
      <c r="DDV78" s="461"/>
      <c r="DDW78" s="462"/>
      <c r="DDX78" s="462"/>
      <c r="DDY78" s="462"/>
      <c r="DDZ78" s="463"/>
      <c r="DEB78" s="457"/>
      <c r="DEC78" s="461"/>
      <c r="DED78" s="461"/>
      <c r="DEE78" s="462"/>
      <c r="DEF78" s="462"/>
      <c r="DEG78" s="462"/>
      <c r="DEH78" s="463"/>
      <c r="DEJ78" s="457"/>
      <c r="DEK78" s="461"/>
      <c r="DEL78" s="461"/>
      <c r="DEM78" s="462"/>
      <c r="DEN78" s="462"/>
      <c r="DEO78" s="462"/>
      <c r="DEP78" s="463"/>
      <c r="DER78" s="457"/>
      <c r="DES78" s="461"/>
      <c r="DET78" s="461"/>
      <c r="DEU78" s="462"/>
      <c r="DEV78" s="462"/>
      <c r="DEW78" s="462"/>
      <c r="DEX78" s="463"/>
      <c r="DEZ78" s="457"/>
      <c r="DFA78" s="461"/>
      <c r="DFB78" s="461"/>
      <c r="DFC78" s="462"/>
      <c r="DFD78" s="462"/>
      <c r="DFE78" s="462"/>
      <c r="DFF78" s="463"/>
      <c r="DFH78" s="457"/>
      <c r="DFI78" s="461"/>
      <c r="DFJ78" s="461"/>
      <c r="DFK78" s="462"/>
      <c r="DFL78" s="462"/>
      <c r="DFM78" s="462"/>
      <c r="DFN78" s="463"/>
      <c r="DFP78" s="457"/>
      <c r="DFQ78" s="461"/>
      <c r="DFR78" s="461"/>
      <c r="DFS78" s="462"/>
      <c r="DFT78" s="462"/>
      <c r="DFU78" s="462"/>
      <c r="DFV78" s="463"/>
      <c r="DFX78" s="457"/>
      <c r="DFY78" s="461"/>
      <c r="DFZ78" s="461"/>
      <c r="DGA78" s="462"/>
      <c r="DGB78" s="462"/>
      <c r="DGC78" s="462"/>
      <c r="DGD78" s="463"/>
      <c r="DGF78" s="457"/>
      <c r="DGG78" s="461"/>
      <c r="DGH78" s="461"/>
      <c r="DGI78" s="462"/>
      <c r="DGJ78" s="462"/>
      <c r="DGK78" s="462"/>
      <c r="DGL78" s="463"/>
      <c r="DGN78" s="457"/>
      <c r="DGO78" s="461"/>
      <c r="DGP78" s="461"/>
      <c r="DGQ78" s="462"/>
      <c r="DGR78" s="462"/>
      <c r="DGS78" s="462"/>
      <c r="DGT78" s="463"/>
      <c r="DGV78" s="457"/>
      <c r="DGW78" s="461"/>
      <c r="DGX78" s="461"/>
      <c r="DGY78" s="462"/>
      <c r="DGZ78" s="462"/>
      <c r="DHA78" s="462"/>
      <c r="DHB78" s="463"/>
      <c r="DHD78" s="457"/>
      <c r="DHE78" s="461"/>
      <c r="DHF78" s="461"/>
      <c r="DHG78" s="462"/>
      <c r="DHH78" s="462"/>
      <c r="DHI78" s="462"/>
      <c r="DHJ78" s="463"/>
      <c r="DHL78" s="457"/>
      <c r="DHM78" s="461"/>
      <c r="DHN78" s="461"/>
      <c r="DHO78" s="462"/>
      <c r="DHP78" s="462"/>
      <c r="DHQ78" s="462"/>
      <c r="DHR78" s="463"/>
      <c r="DHT78" s="457"/>
      <c r="DHU78" s="461"/>
      <c r="DHV78" s="461"/>
      <c r="DHW78" s="462"/>
      <c r="DHX78" s="462"/>
      <c r="DHY78" s="462"/>
      <c r="DHZ78" s="463"/>
      <c r="DIB78" s="457"/>
      <c r="DIC78" s="461"/>
      <c r="DID78" s="461"/>
      <c r="DIE78" s="462"/>
      <c r="DIF78" s="462"/>
      <c r="DIG78" s="462"/>
      <c r="DIH78" s="463"/>
      <c r="DIJ78" s="457"/>
      <c r="DIK78" s="461"/>
      <c r="DIL78" s="461"/>
      <c r="DIM78" s="462"/>
      <c r="DIN78" s="462"/>
      <c r="DIO78" s="462"/>
      <c r="DIP78" s="463"/>
      <c r="DIR78" s="457"/>
      <c r="DIS78" s="461"/>
      <c r="DIT78" s="461"/>
      <c r="DIU78" s="462"/>
      <c r="DIV78" s="462"/>
      <c r="DIW78" s="462"/>
      <c r="DIX78" s="463"/>
      <c r="DIZ78" s="457"/>
      <c r="DJA78" s="461"/>
      <c r="DJB78" s="461"/>
      <c r="DJC78" s="462"/>
      <c r="DJD78" s="462"/>
      <c r="DJE78" s="462"/>
      <c r="DJF78" s="463"/>
      <c r="DJH78" s="457"/>
      <c r="DJI78" s="461"/>
      <c r="DJJ78" s="461"/>
      <c r="DJK78" s="462"/>
      <c r="DJL78" s="462"/>
      <c r="DJM78" s="462"/>
      <c r="DJN78" s="463"/>
      <c r="DJP78" s="457"/>
      <c r="DJQ78" s="461"/>
      <c r="DJR78" s="461"/>
      <c r="DJS78" s="462"/>
      <c r="DJT78" s="462"/>
      <c r="DJU78" s="462"/>
      <c r="DJV78" s="463"/>
      <c r="DJX78" s="457"/>
      <c r="DJY78" s="461"/>
      <c r="DJZ78" s="461"/>
      <c r="DKA78" s="462"/>
      <c r="DKB78" s="462"/>
      <c r="DKC78" s="462"/>
      <c r="DKD78" s="463"/>
      <c r="DKF78" s="457"/>
      <c r="DKG78" s="461"/>
      <c r="DKH78" s="461"/>
      <c r="DKI78" s="462"/>
      <c r="DKJ78" s="462"/>
      <c r="DKK78" s="462"/>
      <c r="DKL78" s="463"/>
      <c r="DKN78" s="457"/>
      <c r="DKO78" s="461"/>
      <c r="DKP78" s="461"/>
      <c r="DKQ78" s="462"/>
      <c r="DKR78" s="462"/>
      <c r="DKS78" s="462"/>
      <c r="DKT78" s="463"/>
      <c r="DKV78" s="457"/>
      <c r="DKW78" s="461"/>
      <c r="DKX78" s="461"/>
      <c r="DKY78" s="462"/>
      <c r="DKZ78" s="462"/>
      <c r="DLA78" s="462"/>
      <c r="DLB78" s="463"/>
      <c r="DLD78" s="457"/>
      <c r="DLE78" s="461"/>
      <c r="DLF78" s="461"/>
      <c r="DLG78" s="462"/>
      <c r="DLH78" s="462"/>
      <c r="DLI78" s="462"/>
      <c r="DLJ78" s="463"/>
      <c r="DLL78" s="457"/>
      <c r="DLM78" s="461"/>
      <c r="DLN78" s="461"/>
      <c r="DLO78" s="462"/>
      <c r="DLP78" s="462"/>
      <c r="DLQ78" s="462"/>
      <c r="DLR78" s="463"/>
      <c r="DLT78" s="457"/>
      <c r="DLU78" s="461"/>
      <c r="DLV78" s="461"/>
      <c r="DLW78" s="462"/>
      <c r="DLX78" s="462"/>
      <c r="DLY78" s="462"/>
      <c r="DLZ78" s="463"/>
      <c r="DMB78" s="457"/>
      <c r="DMC78" s="461"/>
      <c r="DMD78" s="461"/>
      <c r="DME78" s="462"/>
      <c r="DMF78" s="462"/>
      <c r="DMG78" s="462"/>
      <c r="DMH78" s="463"/>
      <c r="DMJ78" s="457"/>
      <c r="DMK78" s="461"/>
      <c r="DML78" s="461"/>
      <c r="DMM78" s="462"/>
      <c r="DMN78" s="462"/>
      <c r="DMO78" s="462"/>
      <c r="DMP78" s="463"/>
      <c r="DMR78" s="457"/>
      <c r="DMS78" s="461"/>
      <c r="DMT78" s="461"/>
      <c r="DMU78" s="462"/>
      <c r="DMV78" s="462"/>
      <c r="DMW78" s="462"/>
      <c r="DMX78" s="463"/>
      <c r="DMZ78" s="457"/>
      <c r="DNA78" s="461"/>
      <c r="DNB78" s="461"/>
      <c r="DNC78" s="462"/>
      <c r="DND78" s="462"/>
      <c r="DNE78" s="462"/>
      <c r="DNF78" s="463"/>
      <c r="DNH78" s="457"/>
      <c r="DNI78" s="461"/>
      <c r="DNJ78" s="461"/>
      <c r="DNK78" s="462"/>
      <c r="DNL78" s="462"/>
      <c r="DNM78" s="462"/>
      <c r="DNN78" s="463"/>
      <c r="DNP78" s="457"/>
      <c r="DNQ78" s="461"/>
      <c r="DNR78" s="461"/>
      <c r="DNS78" s="462"/>
      <c r="DNT78" s="462"/>
      <c r="DNU78" s="462"/>
      <c r="DNV78" s="463"/>
      <c r="DNX78" s="457"/>
      <c r="DNY78" s="461"/>
      <c r="DNZ78" s="461"/>
      <c r="DOA78" s="462"/>
      <c r="DOB78" s="462"/>
      <c r="DOC78" s="462"/>
      <c r="DOD78" s="463"/>
      <c r="DOF78" s="457"/>
      <c r="DOG78" s="461"/>
      <c r="DOH78" s="461"/>
      <c r="DOI78" s="462"/>
      <c r="DOJ78" s="462"/>
      <c r="DOK78" s="462"/>
      <c r="DOL78" s="463"/>
      <c r="DON78" s="457"/>
      <c r="DOO78" s="461"/>
      <c r="DOP78" s="461"/>
      <c r="DOQ78" s="462"/>
      <c r="DOR78" s="462"/>
      <c r="DOS78" s="462"/>
      <c r="DOT78" s="463"/>
      <c r="DOV78" s="457"/>
      <c r="DOW78" s="461"/>
      <c r="DOX78" s="461"/>
      <c r="DOY78" s="462"/>
      <c r="DOZ78" s="462"/>
      <c r="DPA78" s="462"/>
      <c r="DPB78" s="463"/>
      <c r="DPD78" s="457"/>
      <c r="DPE78" s="461"/>
      <c r="DPF78" s="461"/>
      <c r="DPG78" s="462"/>
      <c r="DPH78" s="462"/>
      <c r="DPI78" s="462"/>
      <c r="DPJ78" s="463"/>
      <c r="DPL78" s="457"/>
      <c r="DPM78" s="461"/>
      <c r="DPN78" s="461"/>
      <c r="DPO78" s="462"/>
      <c r="DPP78" s="462"/>
      <c r="DPQ78" s="462"/>
      <c r="DPR78" s="463"/>
      <c r="DPT78" s="457"/>
      <c r="DPU78" s="461"/>
      <c r="DPV78" s="461"/>
      <c r="DPW78" s="462"/>
      <c r="DPX78" s="462"/>
      <c r="DPY78" s="462"/>
      <c r="DPZ78" s="463"/>
      <c r="DQB78" s="457"/>
      <c r="DQC78" s="461"/>
      <c r="DQD78" s="461"/>
      <c r="DQE78" s="462"/>
      <c r="DQF78" s="462"/>
      <c r="DQG78" s="462"/>
      <c r="DQH78" s="463"/>
      <c r="DQJ78" s="457"/>
      <c r="DQK78" s="461"/>
      <c r="DQL78" s="461"/>
      <c r="DQM78" s="462"/>
      <c r="DQN78" s="462"/>
      <c r="DQO78" s="462"/>
      <c r="DQP78" s="463"/>
      <c r="DQR78" s="457"/>
      <c r="DQS78" s="461"/>
      <c r="DQT78" s="461"/>
      <c r="DQU78" s="462"/>
      <c r="DQV78" s="462"/>
      <c r="DQW78" s="462"/>
      <c r="DQX78" s="463"/>
      <c r="DQZ78" s="457"/>
      <c r="DRA78" s="461"/>
      <c r="DRB78" s="461"/>
      <c r="DRC78" s="462"/>
      <c r="DRD78" s="462"/>
      <c r="DRE78" s="462"/>
      <c r="DRF78" s="463"/>
      <c r="DRH78" s="457"/>
      <c r="DRI78" s="461"/>
      <c r="DRJ78" s="461"/>
      <c r="DRK78" s="462"/>
      <c r="DRL78" s="462"/>
      <c r="DRM78" s="462"/>
      <c r="DRN78" s="463"/>
      <c r="DRP78" s="457"/>
      <c r="DRQ78" s="461"/>
      <c r="DRR78" s="461"/>
      <c r="DRS78" s="462"/>
      <c r="DRT78" s="462"/>
      <c r="DRU78" s="462"/>
      <c r="DRV78" s="463"/>
      <c r="DRX78" s="457"/>
      <c r="DRY78" s="461"/>
      <c r="DRZ78" s="461"/>
      <c r="DSA78" s="462"/>
      <c r="DSB78" s="462"/>
      <c r="DSC78" s="462"/>
      <c r="DSD78" s="463"/>
      <c r="DSF78" s="457"/>
      <c r="DSG78" s="461"/>
      <c r="DSH78" s="461"/>
      <c r="DSI78" s="462"/>
      <c r="DSJ78" s="462"/>
      <c r="DSK78" s="462"/>
      <c r="DSL78" s="463"/>
      <c r="DSN78" s="457"/>
      <c r="DSO78" s="461"/>
      <c r="DSP78" s="461"/>
      <c r="DSQ78" s="462"/>
      <c r="DSR78" s="462"/>
      <c r="DSS78" s="462"/>
      <c r="DST78" s="463"/>
      <c r="DSV78" s="457"/>
      <c r="DSW78" s="461"/>
      <c r="DSX78" s="461"/>
      <c r="DSY78" s="462"/>
      <c r="DSZ78" s="462"/>
      <c r="DTA78" s="462"/>
      <c r="DTB78" s="463"/>
      <c r="DTD78" s="457"/>
      <c r="DTE78" s="461"/>
      <c r="DTF78" s="461"/>
      <c r="DTG78" s="462"/>
      <c r="DTH78" s="462"/>
      <c r="DTI78" s="462"/>
      <c r="DTJ78" s="463"/>
      <c r="DTL78" s="457"/>
      <c r="DTM78" s="461"/>
      <c r="DTN78" s="461"/>
      <c r="DTO78" s="462"/>
      <c r="DTP78" s="462"/>
      <c r="DTQ78" s="462"/>
      <c r="DTR78" s="463"/>
      <c r="DTT78" s="457"/>
      <c r="DTU78" s="461"/>
      <c r="DTV78" s="461"/>
      <c r="DTW78" s="462"/>
      <c r="DTX78" s="462"/>
      <c r="DTY78" s="462"/>
      <c r="DTZ78" s="463"/>
      <c r="DUB78" s="457"/>
      <c r="DUC78" s="461"/>
      <c r="DUD78" s="461"/>
      <c r="DUE78" s="462"/>
      <c r="DUF78" s="462"/>
      <c r="DUG78" s="462"/>
      <c r="DUH78" s="463"/>
      <c r="DUJ78" s="457"/>
      <c r="DUK78" s="461"/>
      <c r="DUL78" s="461"/>
      <c r="DUM78" s="462"/>
      <c r="DUN78" s="462"/>
      <c r="DUO78" s="462"/>
      <c r="DUP78" s="463"/>
      <c r="DUR78" s="457"/>
      <c r="DUS78" s="461"/>
      <c r="DUT78" s="461"/>
      <c r="DUU78" s="462"/>
      <c r="DUV78" s="462"/>
      <c r="DUW78" s="462"/>
      <c r="DUX78" s="463"/>
      <c r="DUZ78" s="457"/>
      <c r="DVA78" s="461"/>
      <c r="DVB78" s="461"/>
      <c r="DVC78" s="462"/>
      <c r="DVD78" s="462"/>
      <c r="DVE78" s="462"/>
      <c r="DVF78" s="463"/>
      <c r="DVH78" s="457"/>
      <c r="DVI78" s="461"/>
      <c r="DVJ78" s="461"/>
      <c r="DVK78" s="462"/>
      <c r="DVL78" s="462"/>
      <c r="DVM78" s="462"/>
      <c r="DVN78" s="463"/>
      <c r="DVP78" s="457"/>
      <c r="DVQ78" s="461"/>
      <c r="DVR78" s="461"/>
      <c r="DVS78" s="462"/>
      <c r="DVT78" s="462"/>
      <c r="DVU78" s="462"/>
      <c r="DVV78" s="463"/>
      <c r="DVX78" s="457"/>
      <c r="DVY78" s="461"/>
      <c r="DVZ78" s="461"/>
      <c r="DWA78" s="462"/>
      <c r="DWB78" s="462"/>
      <c r="DWC78" s="462"/>
      <c r="DWD78" s="463"/>
      <c r="DWF78" s="457"/>
      <c r="DWG78" s="461"/>
      <c r="DWH78" s="461"/>
      <c r="DWI78" s="462"/>
      <c r="DWJ78" s="462"/>
      <c r="DWK78" s="462"/>
      <c r="DWL78" s="463"/>
      <c r="DWN78" s="457"/>
      <c r="DWO78" s="461"/>
      <c r="DWP78" s="461"/>
      <c r="DWQ78" s="462"/>
      <c r="DWR78" s="462"/>
      <c r="DWS78" s="462"/>
      <c r="DWT78" s="463"/>
      <c r="DWV78" s="457"/>
      <c r="DWW78" s="461"/>
      <c r="DWX78" s="461"/>
      <c r="DWY78" s="462"/>
      <c r="DWZ78" s="462"/>
      <c r="DXA78" s="462"/>
      <c r="DXB78" s="463"/>
      <c r="DXD78" s="457"/>
      <c r="DXE78" s="461"/>
      <c r="DXF78" s="461"/>
      <c r="DXG78" s="462"/>
      <c r="DXH78" s="462"/>
      <c r="DXI78" s="462"/>
      <c r="DXJ78" s="463"/>
      <c r="DXL78" s="457"/>
      <c r="DXM78" s="461"/>
      <c r="DXN78" s="461"/>
      <c r="DXO78" s="462"/>
      <c r="DXP78" s="462"/>
      <c r="DXQ78" s="462"/>
      <c r="DXR78" s="463"/>
      <c r="DXT78" s="457"/>
      <c r="DXU78" s="461"/>
      <c r="DXV78" s="461"/>
      <c r="DXW78" s="462"/>
      <c r="DXX78" s="462"/>
      <c r="DXY78" s="462"/>
      <c r="DXZ78" s="463"/>
      <c r="DYB78" s="457"/>
      <c r="DYC78" s="461"/>
      <c r="DYD78" s="461"/>
      <c r="DYE78" s="462"/>
      <c r="DYF78" s="462"/>
      <c r="DYG78" s="462"/>
      <c r="DYH78" s="463"/>
      <c r="DYJ78" s="457"/>
      <c r="DYK78" s="461"/>
      <c r="DYL78" s="461"/>
      <c r="DYM78" s="462"/>
      <c r="DYN78" s="462"/>
      <c r="DYO78" s="462"/>
      <c r="DYP78" s="463"/>
      <c r="DYR78" s="457"/>
      <c r="DYS78" s="461"/>
      <c r="DYT78" s="461"/>
      <c r="DYU78" s="462"/>
      <c r="DYV78" s="462"/>
      <c r="DYW78" s="462"/>
      <c r="DYX78" s="463"/>
      <c r="DYZ78" s="457"/>
      <c r="DZA78" s="461"/>
      <c r="DZB78" s="461"/>
      <c r="DZC78" s="462"/>
      <c r="DZD78" s="462"/>
      <c r="DZE78" s="462"/>
      <c r="DZF78" s="463"/>
      <c r="DZH78" s="457"/>
      <c r="DZI78" s="461"/>
      <c r="DZJ78" s="461"/>
      <c r="DZK78" s="462"/>
      <c r="DZL78" s="462"/>
      <c r="DZM78" s="462"/>
      <c r="DZN78" s="463"/>
      <c r="DZP78" s="457"/>
      <c r="DZQ78" s="461"/>
      <c r="DZR78" s="461"/>
      <c r="DZS78" s="462"/>
      <c r="DZT78" s="462"/>
      <c r="DZU78" s="462"/>
      <c r="DZV78" s="463"/>
      <c r="DZX78" s="457"/>
      <c r="DZY78" s="461"/>
      <c r="DZZ78" s="461"/>
      <c r="EAA78" s="462"/>
      <c r="EAB78" s="462"/>
      <c r="EAC78" s="462"/>
      <c r="EAD78" s="463"/>
      <c r="EAF78" s="457"/>
      <c r="EAG78" s="461"/>
      <c r="EAH78" s="461"/>
      <c r="EAI78" s="462"/>
      <c r="EAJ78" s="462"/>
      <c r="EAK78" s="462"/>
      <c r="EAL78" s="463"/>
      <c r="EAN78" s="457"/>
      <c r="EAO78" s="461"/>
      <c r="EAP78" s="461"/>
      <c r="EAQ78" s="462"/>
      <c r="EAR78" s="462"/>
      <c r="EAS78" s="462"/>
      <c r="EAT78" s="463"/>
      <c r="EAV78" s="457"/>
      <c r="EAW78" s="461"/>
      <c r="EAX78" s="461"/>
      <c r="EAY78" s="462"/>
      <c r="EAZ78" s="462"/>
      <c r="EBA78" s="462"/>
      <c r="EBB78" s="463"/>
      <c r="EBD78" s="457"/>
      <c r="EBE78" s="461"/>
      <c r="EBF78" s="461"/>
      <c r="EBG78" s="462"/>
      <c r="EBH78" s="462"/>
      <c r="EBI78" s="462"/>
      <c r="EBJ78" s="463"/>
      <c r="EBL78" s="457"/>
      <c r="EBM78" s="461"/>
      <c r="EBN78" s="461"/>
      <c r="EBO78" s="462"/>
      <c r="EBP78" s="462"/>
      <c r="EBQ78" s="462"/>
      <c r="EBR78" s="463"/>
      <c r="EBT78" s="457"/>
      <c r="EBU78" s="461"/>
      <c r="EBV78" s="461"/>
      <c r="EBW78" s="462"/>
      <c r="EBX78" s="462"/>
      <c r="EBY78" s="462"/>
      <c r="EBZ78" s="463"/>
      <c r="ECB78" s="457"/>
      <c r="ECC78" s="461"/>
      <c r="ECD78" s="461"/>
      <c r="ECE78" s="462"/>
      <c r="ECF78" s="462"/>
      <c r="ECG78" s="462"/>
      <c r="ECH78" s="463"/>
      <c r="ECJ78" s="457"/>
      <c r="ECK78" s="461"/>
      <c r="ECL78" s="461"/>
      <c r="ECM78" s="462"/>
      <c r="ECN78" s="462"/>
      <c r="ECO78" s="462"/>
      <c r="ECP78" s="463"/>
      <c r="ECR78" s="457"/>
      <c r="ECS78" s="461"/>
      <c r="ECT78" s="461"/>
      <c r="ECU78" s="462"/>
      <c r="ECV78" s="462"/>
      <c r="ECW78" s="462"/>
      <c r="ECX78" s="463"/>
      <c r="ECZ78" s="457"/>
      <c r="EDA78" s="461"/>
      <c r="EDB78" s="461"/>
      <c r="EDC78" s="462"/>
      <c r="EDD78" s="462"/>
      <c r="EDE78" s="462"/>
      <c r="EDF78" s="463"/>
      <c r="EDH78" s="457"/>
      <c r="EDI78" s="461"/>
      <c r="EDJ78" s="461"/>
      <c r="EDK78" s="462"/>
      <c r="EDL78" s="462"/>
      <c r="EDM78" s="462"/>
      <c r="EDN78" s="463"/>
      <c r="EDP78" s="457"/>
      <c r="EDQ78" s="461"/>
      <c r="EDR78" s="461"/>
      <c r="EDS78" s="462"/>
      <c r="EDT78" s="462"/>
      <c r="EDU78" s="462"/>
      <c r="EDV78" s="463"/>
      <c r="EDX78" s="457"/>
      <c r="EDY78" s="461"/>
      <c r="EDZ78" s="461"/>
      <c r="EEA78" s="462"/>
      <c r="EEB78" s="462"/>
      <c r="EEC78" s="462"/>
      <c r="EED78" s="463"/>
      <c r="EEF78" s="457"/>
      <c r="EEG78" s="461"/>
      <c r="EEH78" s="461"/>
      <c r="EEI78" s="462"/>
      <c r="EEJ78" s="462"/>
      <c r="EEK78" s="462"/>
      <c r="EEL78" s="463"/>
      <c r="EEN78" s="457"/>
      <c r="EEO78" s="461"/>
      <c r="EEP78" s="461"/>
      <c r="EEQ78" s="462"/>
      <c r="EER78" s="462"/>
      <c r="EES78" s="462"/>
      <c r="EET78" s="463"/>
      <c r="EEV78" s="457"/>
      <c r="EEW78" s="461"/>
      <c r="EEX78" s="461"/>
      <c r="EEY78" s="462"/>
      <c r="EEZ78" s="462"/>
      <c r="EFA78" s="462"/>
      <c r="EFB78" s="463"/>
      <c r="EFD78" s="457"/>
      <c r="EFE78" s="461"/>
      <c r="EFF78" s="461"/>
      <c r="EFG78" s="462"/>
      <c r="EFH78" s="462"/>
      <c r="EFI78" s="462"/>
      <c r="EFJ78" s="463"/>
      <c r="EFL78" s="457"/>
      <c r="EFM78" s="461"/>
      <c r="EFN78" s="461"/>
      <c r="EFO78" s="462"/>
      <c r="EFP78" s="462"/>
      <c r="EFQ78" s="462"/>
      <c r="EFR78" s="463"/>
      <c r="EFT78" s="457"/>
      <c r="EFU78" s="461"/>
      <c r="EFV78" s="461"/>
      <c r="EFW78" s="462"/>
      <c r="EFX78" s="462"/>
      <c r="EFY78" s="462"/>
      <c r="EFZ78" s="463"/>
      <c r="EGB78" s="457"/>
      <c r="EGC78" s="461"/>
      <c r="EGD78" s="461"/>
      <c r="EGE78" s="462"/>
      <c r="EGF78" s="462"/>
      <c r="EGG78" s="462"/>
      <c r="EGH78" s="463"/>
      <c r="EGJ78" s="457"/>
      <c r="EGK78" s="461"/>
      <c r="EGL78" s="461"/>
      <c r="EGM78" s="462"/>
      <c r="EGN78" s="462"/>
      <c r="EGO78" s="462"/>
      <c r="EGP78" s="463"/>
      <c r="EGR78" s="457"/>
      <c r="EGS78" s="461"/>
      <c r="EGT78" s="461"/>
      <c r="EGU78" s="462"/>
      <c r="EGV78" s="462"/>
      <c r="EGW78" s="462"/>
      <c r="EGX78" s="463"/>
      <c r="EGZ78" s="457"/>
      <c r="EHA78" s="461"/>
      <c r="EHB78" s="461"/>
      <c r="EHC78" s="462"/>
      <c r="EHD78" s="462"/>
      <c r="EHE78" s="462"/>
      <c r="EHF78" s="463"/>
      <c r="EHH78" s="457"/>
      <c r="EHI78" s="461"/>
      <c r="EHJ78" s="461"/>
      <c r="EHK78" s="462"/>
      <c r="EHL78" s="462"/>
      <c r="EHM78" s="462"/>
      <c r="EHN78" s="463"/>
      <c r="EHP78" s="457"/>
      <c r="EHQ78" s="461"/>
      <c r="EHR78" s="461"/>
      <c r="EHS78" s="462"/>
      <c r="EHT78" s="462"/>
      <c r="EHU78" s="462"/>
      <c r="EHV78" s="463"/>
      <c r="EHX78" s="457"/>
      <c r="EHY78" s="461"/>
      <c r="EHZ78" s="461"/>
      <c r="EIA78" s="462"/>
      <c r="EIB78" s="462"/>
      <c r="EIC78" s="462"/>
      <c r="EID78" s="463"/>
      <c r="EIF78" s="457"/>
      <c r="EIG78" s="461"/>
      <c r="EIH78" s="461"/>
      <c r="EII78" s="462"/>
      <c r="EIJ78" s="462"/>
      <c r="EIK78" s="462"/>
      <c r="EIL78" s="463"/>
      <c r="EIN78" s="457"/>
      <c r="EIO78" s="461"/>
      <c r="EIP78" s="461"/>
      <c r="EIQ78" s="462"/>
      <c r="EIR78" s="462"/>
      <c r="EIS78" s="462"/>
      <c r="EIT78" s="463"/>
      <c r="EIV78" s="457"/>
      <c r="EIW78" s="461"/>
      <c r="EIX78" s="461"/>
      <c r="EIY78" s="462"/>
      <c r="EIZ78" s="462"/>
      <c r="EJA78" s="462"/>
      <c r="EJB78" s="463"/>
      <c r="EJD78" s="457"/>
      <c r="EJE78" s="461"/>
      <c r="EJF78" s="461"/>
      <c r="EJG78" s="462"/>
      <c r="EJH78" s="462"/>
      <c r="EJI78" s="462"/>
      <c r="EJJ78" s="463"/>
      <c r="EJL78" s="457"/>
      <c r="EJM78" s="461"/>
      <c r="EJN78" s="461"/>
      <c r="EJO78" s="462"/>
      <c r="EJP78" s="462"/>
      <c r="EJQ78" s="462"/>
      <c r="EJR78" s="463"/>
      <c r="EJT78" s="457"/>
      <c r="EJU78" s="461"/>
      <c r="EJV78" s="461"/>
      <c r="EJW78" s="462"/>
      <c r="EJX78" s="462"/>
      <c r="EJY78" s="462"/>
      <c r="EJZ78" s="463"/>
      <c r="EKB78" s="457"/>
      <c r="EKC78" s="461"/>
      <c r="EKD78" s="461"/>
      <c r="EKE78" s="462"/>
      <c r="EKF78" s="462"/>
      <c r="EKG78" s="462"/>
      <c r="EKH78" s="463"/>
      <c r="EKJ78" s="457"/>
      <c r="EKK78" s="461"/>
      <c r="EKL78" s="461"/>
      <c r="EKM78" s="462"/>
      <c r="EKN78" s="462"/>
      <c r="EKO78" s="462"/>
      <c r="EKP78" s="463"/>
      <c r="EKR78" s="457"/>
      <c r="EKS78" s="461"/>
      <c r="EKT78" s="461"/>
      <c r="EKU78" s="462"/>
      <c r="EKV78" s="462"/>
      <c r="EKW78" s="462"/>
      <c r="EKX78" s="463"/>
      <c r="EKZ78" s="457"/>
      <c r="ELA78" s="461"/>
      <c r="ELB78" s="461"/>
      <c r="ELC78" s="462"/>
      <c r="ELD78" s="462"/>
      <c r="ELE78" s="462"/>
      <c r="ELF78" s="463"/>
      <c r="ELH78" s="457"/>
      <c r="ELI78" s="461"/>
      <c r="ELJ78" s="461"/>
      <c r="ELK78" s="462"/>
      <c r="ELL78" s="462"/>
      <c r="ELM78" s="462"/>
      <c r="ELN78" s="463"/>
      <c r="ELP78" s="457"/>
      <c r="ELQ78" s="461"/>
      <c r="ELR78" s="461"/>
      <c r="ELS78" s="462"/>
      <c r="ELT78" s="462"/>
      <c r="ELU78" s="462"/>
      <c r="ELV78" s="463"/>
      <c r="ELX78" s="457"/>
      <c r="ELY78" s="461"/>
      <c r="ELZ78" s="461"/>
      <c r="EMA78" s="462"/>
      <c r="EMB78" s="462"/>
      <c r="EMC78" s="462"/>
      <c r="EMD78" s="463"/>
      <c r="EMF78" s="457"/>
      <c r="EMG78" s="461"/>
      <c r="EMH78" s="461"/>
      <c r="EMI78" s="462"/>
      <c r="EMJ78" s="462"/>
      <c r="EMK78" s="462"/>
      <c r="EML78" s="463"/>
      <c r="EMN78" s="457"/>
      <c r="EMO78" s="461"/>
      <c r="EMP78" s="461"/>
      <c r="EMQ78" s="462"/>
      <c r="EMR78" s="462"/>
      <c r="EMS78" s="462"/>
      <c r="EMT78" s="463"/>
      <c r="EMV78" s="457"/>
      <c r="EMW78" s="461"/>
      <c r="EMX78" s="461"/>
      <c r="EMY78" s="462"/>
      <c r="EMZ78" s="462"/>
      <c r="ENA78" s="462"/>
      <c r="ENB78" s="463"/>
      <c r="END78" s="457"/>
      <c r="ENE78" s="461"/>
      <c r="ENF78" s="461"/>
      <c r="ENG78" s="462"/>
      <c r="ENH78" s="462"/>
      <c r="ENI78" s="462"/>
      <c r="ENJ78" s="463"/>
      <c r="ENL78" s="457"/>
      <c r="ENM78" s="461"/>
      <c r="ENN78" s="461"/>
      <c r="ENO78" s="462"/>
      <c r="ENP78" s="462"/>
      <c r="ENQ78" s="462"/>
      <c r="ENR78" s="463"/>
      <c r="ENT78" s="457"/>
      <c r="ENU78" s="461"/>
      <c r="ENV78" s="461"/>
      <c r="ENW78" s="462"/>
      <c r="ENX78" s="462"/>
      <c r="ENY78" s="462"/>
      <c r="ENZ78" s="463"/>
      <c r="EOB78" s="457"/>
      <c r="EOC78" s="461"/>
      <c r="EOD78" s="461"/>
      <c r="EOE78" s="462"/>
      <c r="EOF78" s="462"/>
      <c r="EOG78" s="462"/>
      <c r="EOH78" s="463"/>
      <c r="EOJ78" s="457"/>
      <c r="EOK78" s="461"/>
      <c r="EOL78" s="461"/>
      <c r="EOM78" s="462"/>
      <c r="EON78" s="462"/>
      <c r="EOO78" s="462"/>
      <c r="EOP78" s="463"/>
      <c r="EOR78" s="457"/>
      <c r="EOS78" s="461"/>
      <c r="EOT78" s="461"/>
      <c r="EOU78" s="462"/>
      <c r="EOV78" s="462"/>
      <c r="EOW78" s="462"/>
      <c r="EOX78" s="463"/>
      <c r="EOZ78" s="457"/>
      <c r="EPA78" s="461"/>
      <c r="EPB78" s="461"/>
      <c r="EPC78" s="462"/>
      <c r="EPD78" s="462"/>
      <c r="EPE78" s="462"/>
      <c r="EPF78" s="463"/>
      <c r="EPH78" s="457"/>
      <c r="EPI78" s="461"/>
      <c r="EPJ78" s="461"/>
      <c r="EPK78" s="462"/>
      <c r="EPL78" s="462"/>
      <c r="EPM78" s="462"/>
      <c r="EPN78" s="463"/>
      <c r="EPP78" s="457"/>
      <c r="EPQ78" s="461"/>
      <c r="EPR78" s="461"/>
      <c r="EPS78" s="462"/>
      <c r="EPT78" s="462"/>
      <c r="EPU78" s="462"/>
      <c r="EPV78" s="463"/>
      <c r="EPX78" s="457"/>
      <c r="EPY78" s="461"/>
      <c r="EPZ78" s="461"/>
      <c r="EQA78" s="462"/>
      <c r="EQB78" s="462"/>
      <c r="EQC78" s="462"/>
      <c r="EQD78" s="463"/>
      <c r="EQF78" s="457"/>
      <c r="EQG78" s="461"/>
      <c r="EQH78" s="461"/>
      <c r="EQI78" s="462"/>
      <c r="EQJ78" s="462"/>
      <c r="EQK78" s="462"/>
      <c r="EQL78" s="463"/>
      <c r="EQN78" s="457"/>
      <c r="EQO78" s="461"/>
      <c r="EQP78" s="461"/>
      <c r="EQQ78" s="462"/>
      <c r="EQR78" s="462"/>
      <c r="EQS78" s="462"/>
      <c r="EQT78" s="463"/>
      <c r="EQV78" s="457"/>
      <c r="EQW78" s="461"/>
      <c r="EQX78" s="461"/>
      <c r="EQY78" s="462"/>
      <c r="EQZ78" s="462"/>
      <c r="ERA78" s="462"/>
      <c r="ERB78" s="463"/>
      <c r="ERD78" s="457"/>
      <c r="ERE78" s="461"/>
      <c r="ERF78" s="461"/>
      <c r="ERG78" s="462"/>
      <c r="ERH78" s="462"/>
      <c r="ERI78" s="462"/>
      <c r="ERJ78" s="463"/>
      <c r="ERL78" s="457"/>
      <c r="ERM78" s="461"/>
      <c r="ERN78" s="461"/>
      <c r="ERO78" s="462"/>
      <c r="ERP78" s="462"/>
      <c r="ERQ78" s="462"/>
      <c r="ERR78" s="463"/>
      <c r="ERT78" s="457"/>
      <c r="ERU78" s="461"/>
      <c r="ERV78" s="461"/>
      <c r="ERW78" s="462"/>
      <c r="ERX78" s="462"/>
      <c r="ERY78" s="462"/>
      <c r="ERZ78" s="463"/>
      <c r="ESB78" s="457"/>
      <c r="ESC78" s="461"/>
      <c r="ESD78" s="461"/>
      <c r="ESE78" s="462"/>
      <c r="ESF78" s="462"/>
      <c r="ESG78" s="462"/>
      <c r="ESH78" s="463"/>
      <c r="ESJ78" s="457"/>
      <c r="ESK78" s="461"/>
      <c r="ESL78" s="461"/>
      <c r="ESM78" s="462"/>
      <c r="ESN78" s="462"/>
      <c r="ESO78" s="462"/>
      <c r="ESP78" s="463"/>
      <c r="ESR78" s="457"/>
      <c r="ESS78" s="461"/>
      <c r="EST78" s="461"/>
      <c r="ESU78" s="462"/>
      <c r="ESV78" s="462"/>
      <c r="ESW78" s="462"/>
      <c r="ESX78" s="463"/>
      <c r="ESZ78" s="457"/>
      <c r="ETA78" s="461"/>
      <c r="ETB78" s="461"/>
      <c r="ETC78" s="462"/>
      <c r="ETD78" s="462"/>
      <c r="ETE78" s="462"/>
      <c r="ETF78" s="463"/>
      <c r="ETH78" s="457"/>
      <c r="ETI78" s="461"/>
      <c r="ETJ78" s="461"/>
      <c r="ETK78" s="462"/>
      <c r="ETL78" s="462"/>
      <c r="ETM78" s="462"/>
      <c r="ETN78" s="463"/>
      <c r="ETP78" s="457"/>
      <c r="ETQ78" s="461"/>
      <c r="ETR78" s="461"/>
      <c r="ETS78" s="462"/>
      <c r="ETT78" s="462"/>
      <c r="ETU78" s="462"/>
      <c r="ETV78" s="463"/>
      <c r="ETX78" s="457"/>
      <c r="ETY78" s="461"/>
      <c r="ETZ78" s="461"/>
      <c r="EUA78" s="462"/>
      <c r="EUB78" s="462"/>
      <c r="EUC78" s="462"/>
      <c r="EUD78" s="463"/>
      <c r="EUF78" s="457"/>
      <c r="EUG78" s="461"/>
      <c r="EUH78" s="461"/>
      <c r="EUI78" s="462"/>
      <c r="EUJ78" s="462"/>
      <c r="EUK78" s="462"/>
      <c r="EUL78" s="463"/>
      <c r="EUN78" s="457"/>
      <c r="EUO78" s="461"/>
      <c r="EUP78" s="461"/>
      <c r="EUQ78" s="462"/>
      <c r="EUR78" s="462"/>
      <c r="EUS78" s="462"/>
      <c r="EUT78" s="463"/>
      <c r="EUV78" s="457"/>
      <c r="EUW78" s="461"/>
      <c r="EUX78" s="461"/>
      <c r="EUY78" s="462"/>
      <c r="EUZ78" s="462"/>
      <c r="EVA78" s="462"/>
      <c r="EVB78" s="463"/>
      <c r="EVD78" s="457"/>
      <c r="EVE78" s="461"/>
      <c r="EVF78" s="461"/>
      <c r="EVG78" s="462"/>
      <c r="EVH78" s="462"/>
      <c r="EVI78" s="462"/>
      <c r="EVJ78" s="463"/>
      <c r="EVL78" s="457"/>
      <c r="EVM78" s="461"/>
      <c r="EVN78" s="461"/>
      <c r="EVO78" s="462"/>
      <c r="EVP78" s="462"/>
      <c r="EVQ78" s="462"/>
      <c r="EVR78" s="463"/>
      <c r="EVT78" s="457"/>
      <c r="EVU78" s="461"/>
      <c r="EVV78" s="461"/>
      <c r="EVW78" s="462"/>
      <c r="EVX78" s="462"/>
      <c r="EVY78" s="462"/>
      <c r="EVZ78" s="463"/>
      <c r="EWB78" s="457"/>
      <c r="EWC78" s="461"/>
      <c r="EWD78" s="461"/>
      <c r="EWE78" s="462"/>
      <c r="EWF78" s="462"/>
      <c r="EWG78" s="462"/>
      <c r="EWH78" s="463"/>
      <c r="EWJ78" s="457"/>
      <c r="EWK78" s="461"/>
      <c r="EWL78" s="461"/>
      <c r="EWM78" s="462"/>
      <c r="EWN78" s="462"/>
      <c r="EWO78" s="462"/>
      <c r="EWP78" s="463"/>
      <c r="EWR78" s="457"/>
      <c r="EWS78" s="461"/>
      <c r="EWT78" s="461"/>
      <c r="EWU78" s="462"/>
      <c r="EWV78" s="462"/>
      <c r="EWW78" s="462"/>
      <c r="EWX78" s="463"/>
      <c r="EWZ78" s="457"/>
      <c r="EXA78" s="461"/>
      <c r="EXB78" s="461"/>
      <c r="EXC78" s="462"/>
      <c r="EXD78" s="462"/>
      <c r="EXE78" s="462"/>
      <c r="EXF78" s="463"/>
      <c r="EXH78" s="457"/>
      <c r="EXI78" s="461"/>
      <c r="EXJ78" s="461"/>
      <c r="EXK78" s="462"/>
      <c r="EXL78" s="462"/>
      <c r="EXM78" s="462"/>
      <c r="EXN78" s="463"/>
      <c r="EXP78" s="457"/>
      <c r="EXQ78" s="461"/>
      <c r="EXR78" s="461"/>
      <c r="EXS78" s="462"/>
      <c r="EXT78" s="462"/>
      <c r="EXU78" s="462"/>
      <c r="EXV78" s="463"/>
      <c r="EXX78" s="457"/>
      <c r="EXY78" s="461"/>
      <c r="EXZ78" s="461"/>
      <c r="EYA78" s="462"/>
      <c r="EYB78" s="462"/>
      <c r="EYC78" s="462"/>
      <c r="EYD78" s="463"/>
      <c r="EYF78" s="457"/>
      <c r="EYG78" s="461"/>
      <c r="EYH78" s="461"/>
      <c r="EYI78" s="462"/>
      <c r="EYJ78" s="462"/>
      <c r="EYK78" s="462"/>
      <c r="EYL78" s="463"/>
      <c r="EYN78" s="457"/>
      <c r="EYO78" s="461"/>
      <c r="EYP78" s="461"/>
      <c r="EYQ78" s="462"/>
      <c r="EYR78" s="462"/>
      <c r="EYS78" s="462"/>
      <c r="EYT78" s="463"/>
      <c r="EYV78" s="457"/>
      <c r="EYW78" s="461"/>
      <c r="EYX78" s="461"/>
      <c r="EYY78" s="462"/>
      <c r="EYZ78" s="462"/>
      <c r="EZA78" s="462"/>
      <c r="EZB78" s="463"/>
      <c r="EZD78" s="457"/>
      <c r="EZE78" s="461"/>
      <c r="EZF78" s="461"/>
      <c r="EZG78" s="462"/>
      <c r="EZH78" s="462"/>
      <c r="EZI78" s="462"/>
      <c r="EZJ78" s="463"/>
      <c r="EZL78" s="457"/>
      <c r="EZM78" s="461"/>
      <c r="EZN78" s="461"/>
      <c r="EZO78" s="462"/>
      <c r="EZP78" s="462"/>
      <c r="EZQ78" s="462"/>
      <c r="EZR78" s="463"/>
      <c r="EZT78" s="457"/>
      <c r="EZU78" s="461"/>
      <c r="EZV78" s="461"/>
      <c r="EZW78" s="462"/>
      <c r="EZX78" s="462"/>
      <c r="EZY78" s="462"/>
      <c r="EZZ78" s="463"/>
      <c r="FAB78" s="457"/>
      <c r="FAC78" s="461"/>
      <c r="FAD78" s="461"/>
      <c r="FAE78" s="462"/>
      <c r="FAF78" s="462"/>
      <c r="FAG78" s="462"/>
      <c r="FAH78" s="463"/>
      <c r="FAJ78" s="457"/>
      <c r="FAK78" s="461"/>
      <c r="FAL78" s="461"/>
      <c r="FAM78" s="462"/>
      <c r="FAN78" s="462"/>
      <c r="FAO78" s="462"/>
      <c r="FAP78" s="463"/>
      <c r="FAR78" s="457"/>
      <c r="FAS78" s="461"/>
      <c r="FAT78" s="461"/>
      <c r="FAU78" s="462"/>
      <c r="FAV78" s="462"/>
      <c r="FAW78" s="462"/>
      <c r="FAX78" s="463"/>
      <c r="FAZ78" s="457"/>
      <c r="FBA78" s="461"/>
      <c r="FBB78" s="461"/>
      <c r="FBC78" s="462"/>
      <c r="FBD78" s="462"/>
      <c r="FBE78" s="462"/>
      <c r="FBF78" s="463"/>
      <c r="FBH78" s="457"/>
      <c r="FBI78" s="461"/>
      <c r="FBJ78" s="461"/>
      <c r="FBK78" s="462"/>
      <c r="FBL78" s="462"/>
      <c r="FBM78" s="462"/>
      <c r="FBN78" s="463"/>
      <c r="FBP78" s="457"/>
      <c r="FBQ78" s="461"/>
      <c r="FBR78" s="461"/>
      <c r="FBS78" s="462"/>
      <c r="FBT78" s="462"/>
      <c r="FBU78" s="462"/>
      <c r="FBV78" s="463"/>
      <c r="FBX78" s="457"/>
      <c r="FBY78" s="461"/>
      <c r="FBZ78" s="461"/>
      <c r="FCA78" s="462"/>
      <c r="FCB78" s="462"/>
      <c r="FCC78" s="462"/>
      <c r="FCD78" s="463"/>
      <c r="FCF78" s="457"/>
      <c r="FCG78" s="461"/>
      <c r="FCH78" s="461"/>
      <c r="FCI78" s="462"/>
      <c r="FCJ78" s="462"/>
      <c r="FCK78" s="462"/>
      <c r="FCL78" s="463"/>
      <c r="FCN78" s="457"/>
      <c r="FCO78" s="461"/>
      <c r="FCP78" s="461"/>
      <c r="FCQ78" s="462"/>
      <c r="FCR78" s="462"/>
      <c r="FCS78" s="462"/>
      <c r="FCT78" s="463"/>
      <c r="FCV78" s="457"/>
      <c r="FCW78" s="461"/>
      <c r="FCX78" s="461"/>
      <c r="FCY78" s="462"/>
      <c r="FCZ78" s="462"/>
      <c r="FDA78" s="462"/>
      <c r="FDB78" s="463"/>
      <c r="FDD78" s="457"/>
      <c r="FDE78" s="461"/>
      <c r="FDF78" s="461"/>
      <c r="FDG78" s="462"/>
      <c r="FDH78" s="462"/>
      <c r="FDI78" s="462"/>
      <c r="FDJ78" s="463"/>
      <c r="FDL78" s="457"/>
      <c r="FDM78" s="461"/>
      <c r="FDN78" s="461"/>
      <c r="FDO78" s="462"/>
      <c r="FDP78" s="462"/>
      <c r="FDQ78" s="462"/>
      <c r="FDR78" s="463"/>
      <c r="FDT78" s="457"/>
      <c r="FDU78" s="461"/>
      <c r="FDV78" s="461"/>
      <c r="FDW78" s="462"/>
      <c r="FDX78" s="462"/>
      <c r="FDY78" s="462"/>
      <c r="FDZ78" s="463"/>
      <c r="FEB78" s="457"/>
      <c r="FEC78" s="461"/>
      <c r="FED78" s="461"/>
      <c r="FEE78" s="462"/>
      <c r="FEF78" s="462"/>
      <c r="FEG78" s="462"/>
      <c r="FEH78" s="463"/>
      <c r="FEJ78" s="457"/>
      <c r="FEK78" s="461"/>
      <c r="FEL78" s="461"/>
      <c r="FEM78" s="462"/>
      <c r="FEN78" s="462"/>
      <c r="FEO78" s="462"/>
      <c r="FEP78" s="463"/>
      <c r="FER78" s="457"/>
      <c r="FES78" s="461"/>
      <c r="FET78" s="461"/>
      <c r="FEU78" s="462"/>
      <c r="FEV78" s="462"/>
      <c r="FEW78" s="462"/>
      <c r="FEX78" s="463"/>
      <c r="FEZ78" s="457"/>
      <c r="FFA78" s="461"/>
      <c r="FFB78" s="461"/>
      <c r="FFC78" s="462"/>
      <c r="FFD78" s="462"/>
      <c r="FFE78" s="462"/>
      <c r="FFF78" s="463"/>
      <c r="FFH78" s="457"/>
      <c r="FFI78" s="461"/>
      <c r="FFJ78" s="461"/>
      <c r="FFK78" s="462"/>
      <c r="FFL78" s="462"/>
      <c r="FFM78" s="462"/>
      <c r="FFN78" s="463"/>
      <c r="FFP78" s="457"/>
      <c r="FFQ78" s="461"/>
      <c r="FFR78" s="461"/>
      <c r="FFS78" s="462"/>
      <c r="FFT78" s="462"/>
      <c r="FFU78" s="462"/>
      <c r="FFV78" s="463"/>
      <c r="FFX78" s="457"/>
      <c r="FFY78" s="461"/>
      <c r="FFZ78" s="461"/>
      <c r="FGA78" s="462"/>
      <c r="FGB78" s="462"/>
      <c r="FGC78" s="462"/>
      <c r="FGD78" s="463"/>
      <c r="FGF78" s="457"/>
      <c r="FGG78" s="461"/>
      <c r="FGH78" s="461"/>
      <c r="FGI78" s="462"/>
      <c r="FGJ78" s="462"/>
      <c r="FGK78" s="462"/>
      <c r="FGL78" s="463"/>
      <c r="FGN78" s="457"/>
      <c r="FGO78" s="461"/>
      <c r="FGP78" s="461"/>
      <c r="FGQ78" s="462"/>
      <c r="FGR78" s="462"/>
      <c r="FGS78" s="462"/>
      <c r="FGT78" s="463"/>
      <c r="FGV78" s="457"/>
      <c r="FGW78" s="461"/>
      <c r="FGX78" s="461"/>
      <c r="FGY78" s="462"/>
      <c r="FGZ78" s="462"/>
      <c r="FHA78" s="462"/>
      <c r="FHB78" s="463"/>
      <c r="FHD78" s="457"/>
      <c r="FHE78" s="461"/>
      <c r="FHF78" s="461"/>
      <c r="FHG78" s="462"/>
      <c r="FHH78" s="462"/>
      <c r="FHI78" s="462"/>
      <c r="FHJ78" s="463"/>
      <c r="FHL78" s="457"/>
      <c r="FHM78" s="461"/>
      <c r="FHN78" s="461"/>
      <c r="FHO78" s="462"/>
      <c r="FHP78" s="462"/>
      <c r="FHQ78" s="462"/>
      <c r="FHR78" s="463"/>
      <c r="FHT78" s="457"/>
      <c r="FHU78" s="461"/>
      <c r="FHV78" s="461"/>
      <c r="FHW78" s="462"/>
      <c r="FHX78" s="462"/>
      <c r="FHY78" s="462"/>
      <c r="FHZ78" s="463"/>
      <c r="FIB78" s="457"/>
      <c r="FIC78" s="461"/>
      <c r="FID78" s="461"/>
      <c r="FIE78" s="462"/>
      <c r="FIF78" s="462"/>
      <c r="FIG78" s="462"/>
      <c r="FIH78" s="463"/>
      <c r="FIJ78" s="457"/>
      <c r="FIK78" s="461"/>
      <c r="FIL78" s="461"/>
      <c r="FIM78" s="462"/>
      <c r="FIN78" s="462"/>
      <c r="FIO78" s="462"/>
      <c r="FIP78" s="463"/>
      <c r="FIR78" s="457"/>
      <c r="FIS78" s="461"/>
      <c r="FIT78" s="461"/>
      <c r="FIU78" s="462"/>
      <c r="FIV78" s="462"/>
      <c r="FIW78" s="462"/>
      <c r="FIX78" s="463"/>
      <c r="FIZ78" s="457"/>
      <c r="FJA78" s="461"/>
      <c r="FJB78" s="461"/>
      <c r="FJC78" s="462"/>
      <c r="FJD78" s="462"/>
      <c r="FJE78" s="462"/>
      <c r="FJF78" s="463"/>
      <c r="FJH78" s="457"/>
      <c r="FJI78" s="461"/>
      <c r="FJJ78" s="461"/>
      <c r="FJK78" s="462"/>
      <c r="FJL78" s="462"/>
      <c r="FJM78" s="462"/>
      <c r="FJN78" s="463"/>
      <c r="FJP78" s="457"/>
      <c r="FJQ78" s="461"/>
      <c r="FJR78" s="461"/>
      <c r="FJS78" s="462"/>
      <c r="FJT78" s="462"/>
      <c r="FJU78" s="462"/>
      <c r="FJV78" s="463"/>
      <c r="FJX78" s="457"/>
      <c r="FJY78" s="461"/>
      <c r="FJZ78" s="461"/>
      <c r="FKA78" s="462"/>
      <c r="FKB78" s="462"/>
      <c r="FKC78" s="462"/>
      <c r="FKD78" s="463"/>
      <c r="FKF78" s="457"/>
      <c r="FKG78" s="461"/>
      <c r="FKH78" s="461"/>
      <c r="FKI78" s="462"/>
      <c r="FKJ78" s="462"/>
      <c r="FKK78" s="462"/>
      <c r="FKL78" s="463"/>
      <c r="FKN78" s="457"/>
      <c r="FKO78" s="461"/>
      <c r="FKP78" s="461"/>
      <c r="FKQ78" s="462"/>
      <c r="FKR78" s="462"/>
      <c r="FKS78" s="462"/>
      <c r="FKT78" s="463"/>
      <c r="FKV78" s="457"/>
      <c r="FKW78" s="461"/>
      <c r="FKX78" s="461"/>
      <c r="FKY78" s="462"/>
      <c r="FKZ78" s="462"/>
      <c r="FLA78" s="462"/>
      <c r="FLB78" s="463"/>
      <c r="FLD78" s="457"/>
      <c r="FLE78" s="461"/>
      <c r="FLF78" s="461"/>
      <c r="FLG78" s="462"/>
      <c r="FLH78" s="462"/>
      <c r="FLI78" s="462"/>
      <c r="FLJ78" s="463"/>
      <c r="FLL78" s="457"/>
      <c r="FLM78" s="461"/>
      <c r="FLN78" s="461"/>
      <c r="FLO78" s="462"/>
      <c r="FLP78" s="462"/>
      <c r="FLQ78" s="462"/>
      <c r="FLR78" s="463"/>
      <c r="FLT78" s="457"/>
      <c r="FLU78" s="461"/>
      <c r="FLV78" s="461"/>
      <c r="FLW78" s="462"/>
      <c r="FLX78" s="462"/>
      <c r="FLY78" s="462"/>
      <c r="FLZ78" s="463"/>
      <c r="FMB78" s="457"/>
      <c r="FMC78" s="461"/>
      <c r="FMD78" s="461"/>
      <c r="FME78" s="462"/>
      <c r="FMF78" s="462"/>
      <c r="FMG78" s="462"/>
      <c r="FMH78" s="463"/>
      <c r="FMJ78" s="457"/>
      <c r="FMK78" s="461"/>
      <c r="FML78" s="461"/>
      <c r="FMM78" s="462"/>
      <c r="FMN78" s="462"/>
      <c r="FMO78" s="462"/>
      <c r="FMP78" s="463"/>
      <c r="FMR78" s="457"/>
      <c r="FMS78" s="461"/>
      <c r="FMT78" s="461"/>
      <c r="FMU78" s="462"/>
      <c r="FMV78" s="462"/>
      <c r="FMW78" s="462"/>
      <c r="FMX78" s="463"/>
      <c r="FMZ78" s="457"/>
      <c r="FNA78" s="461"/>
      <c r="FNB78" s="461"/>
      <c r="FNC78" s="462"/>
      <c r="FND78" s="462"/>
      <c r="FNE78" s="462"/>
      <c r="FNF78" s="463"/>
      <c r="FNH78" s="457"/>
      <c r="FNI78" s="461"/>
      <c r="FNJ78" s="461"/>
      <c r="FNK78" s="462"/>
      <c r="FNL78" s="462"/>
      <c r="FNM78" s="462"/>
      <c r="FNN78" s="463"/>
      <c r="FNP78" s="457"/>
      <c r="FNQ78" s="461"/>
      <c r="FNR78" s="461"/>
      <c r="FNS78" s="462"/>
      <c r="FNT78" s="462"/>
      <c r="FNU78" s="462"/>
      <c r="FNV78" s="463"/>
      <c r="FNX78" s="457"/>
      <c r="FNY78" s="461"/>
      <c r="FNZ78" s="461"/>
      <c r="FOA78" s="462"/>
      <c r="FOB78" s="462"/>
      <c r="FOC78" s="462"/>
      <c r="FOD78" s="463"/>
      <c r="FOF78" s="457"/>
      <c r="FOG78" s="461"/>
      <c r="FOH78" s="461"/>
      <c r="FOI78" s="462"/>
      <c r="FOJ78" s="462"/>
      <c r="FOK78" s="462"/>
      <c r="FOL78" s="463"/>
      <c r="FON78" s="457"/>
      <c r="FOO78" s="461"/>
      <c r="FOP78" s="461"/>
      <c r="FOQ78" s="462"/>
      <c r="FOR78" s="462"/>
      <c r="FOS78" s="462"/>
      <c r="FOT78" s="463"/>
      <c r="FOV78" s="457"/>
      <c r="FOW78" s="461"/>
      <c r="FOX78" s="461"/>
      <c r="FOY78" s="462"/>
      <c r="FOZ78" s="462"/>
      <c r="FPA78" s="462"/>
      <c r="FPB78" s="463"/>
      <c r="FPD78" s="457"/>
      <c r="FPE78" s="461"/>
      <c r="FPF78" s="461"/>
      <c r="FPG78" s="462"/>
      <c r="FPH78" s="462"/>
      <c r="FPI78" s="462"/>
      <c r="FPJ78" s="463"/>
      <c r="FPL78" s="457"/>
      <c r="FPM78" s="461"/>
      <c r="FPN78" s="461"/>
      <c r="FPO78" s="462"/>
      <c r="FPP78" s="462"/>
      <c r="FPQ78" s="462"/>
      <c r="FPR78" s="463"/>
      <c r="FPT78" s="457"/>
      <c r="FPU78" s="461"/>
      <c r="FPV78" s="461"/>
      <c r="FPW78" s="462"/>
      <c r="FPX78" s="462"/>
      <c r="FPY78" s="462"/>
      <c r="FPZ78" s="463"/>
      <c r="FQB78" s="457"/>
      <c r="FQC78" s="461"/>
      <c r="FQD78" s="461"/>
      <c r="FQE78" s="462"/>
      <c r="FQF78" s="462"/>
      <c r="FQG78" s="462"/>
      <c r="FQH78" s="463"/>
      <c r="FQJ78" s="457"/>
      <c r="FQK78" s="461"/>
      <c r="FQL78" s="461"/>
      <c r="FQM78" s="462"/>
      <c r="FQN78" s="462"/>
      <c r="FQO78" s="462"/>
      <c r="FQP78" s="463"/>
      <c r="FQR78" s="457"/>
      <c r="FQS78" s="461"/>
      <c r="FQT78" s="461"/>
      <c r="FQU78" s="462"/>
      <c r="FQV78" s="462"/>
      <c r="FQW78" s="462"/>
      <c r="FQX78" s="463"/>
      <c r="FQZ78" s="457"/>
      <c r="FRA78" s="461"/>
      <c r="FRB78" s="461"/>
      <c r="FRC78" s="462"/>
      <c r="FRD78" s="462"/>
      <c r="FRE78" s="462"/>
      <c r="FRF78" s="463"/>
      <c r="FRH78" s="457"/>
      <c r="FRI78" s="461"/>
      <c r="FRJ78" s="461"/>
      <c r="FRK78" s="462"/>
      <c r="FRL78" s="462"/>
      <c r="FRM78" s="462"/>
      <c r="FRN78" s="463"/>
      <c r="FRP78" s="457"/>
      <c r="FRQ78" s="461"/>
      <c r="FRR78" s="461"/>
      <c r="FRS78" s="462"/>
      <c r="FRT78" s="462"/>
      <c r="FRU78" s="462"/>
      <c r="FRV78" s="463"/>
      <c r="FRX78" s="457"/>
      <c r="FRY78" s="461"/>
      <c r="FRZ78" s="461"/>
      <c r="FSA78" s="462"/>
      <c r="FSB78" s="462"/>
      <c r="FSC78" s="462"/>
      <c r="FSD78" s="463"/>
      <c r="FSF78" s="457"/>
      <c r="FSG78" s="461"/>
      <c r="FSH78" s="461"/>
      <c r="FSI78" s="462"/>
      <c r="FSJ78" s="462"/>
      <c r="FSK78" s="462"/>
      <c r="FSL78" s="463"/>
      <c r="FSN78" s="457"/>
      <c r="FSO78" s="461"/>
      <c r="FSP78" s="461"/>
      <c r="FSQ78" s="462"/>
      <c r="FSR78" s="462"/>
      <c r="FSS78" s="462"/>
      <c r="FST78" s="463"/>
      <c r="FSV78" s="457"/>
      <c r="FSW78" s="461"/>
      <c r="FSX78" s="461"/>
      <c r="FSY78" s="462"/>
      <c r="FSZ78" s="462"/>
      <c r="FTA78" s="462"/>
      <c r="FTB78" s="463"/>
      <c r="FTD78" s="457"/>
      <c r="FTE78" s="461"/>
      <c r="FTF78" s="461"/>
      <c r="FTG78" s="462"/>
      <c r="FTH78" s="462"/>
      <c r="FTI78" s="462"/>
      <c r="FTJ78" s="463"/>
      <c r="FTL78" s="457"/>
      <c r="FTM78" s="461"/>
      <c r="FTN78" s="461"/>
      <c r="FTO78" s="462"/>
      <c r="FTP78" s="462"/>
      <c r="FTQ78" s="462"/>
      <c r="FTR78" s="463"/>
      <c r="FTT78" s="457"/>
      <c r="FTU78" s="461"/>
      <c r="FTV78" s="461"/>
      <c r="FTW78" s="462"/>
      <c r="FTX78" s="462"/>
      <c r="FTY78" s="462"/>
      <c r="FTZ78" s="463"/>
      <c r="FUB78" s="457"/>
      <c r="FUC78" s="461"/>
      <c r="FUD78" s="461"/>
      <c r="FUE78" s="462"/>
      <c r="FUF78" s="462"/>
      <c r="FUG78" s="462"/>
      <c r="FUH78" s="463"/>
      <c r="FUJ78" s="457"/>
      <c r="FUK78" s="461"/>
      <c r="FUL78" s="461"/>
      <c r="FUM78" s="462"/>
      <c r="FUN78" s="462"/>
      <c r="FUO78" s="462"/>
      <c r="FUP78" s="463"/>
      <c r="FUR78" s="457"/>
      <c r="FUS78" s="461"/>
      <c r="FUT78" s="461"/>
      <c r="FUU78" s="462"/>
      <c r="FUV78" s="462"/>
      <c r="FUW78" s="462"/>
      <c r="FUX78" s="463"/>
      <c r="FUZ78" s="457"/>
      <c r="FVA78" s="461"/>
      <c r="FVB78" s="461"/>
      <c r="FVC78" s="462"/>
      <c r="FVD78" s="462"/>
      <c r="FVE78" s="462"/>
      <c r="FVF78" s="463"/>
      <c r="FVH78" s="457"/>
      <c r="FVI78" s="461"/>
      <c r="FVJ78" s="461"/>
      <c r="FVK78" s="462"/>
      <c r="FVL78" s="462"/>
      <c r="FVM78" s="462"/>
      <c r="FVN78" s="463"/>
      <c r="FVP78" s="457"/>
      <c r="FVQ78" s="461"/>
      <c r="FVR78" s="461"/>
      <c r="FVS78" s="462"/>
      <c r="FVT78" s="462"/>
      <c r="FVU78" s="462"/>
      <c r="FVV78" s="463"/>
      <c r="FVX78" s="457"/>
      <c r="FVY78" s="461"/>
      <c r="FVZ78" s="461"/>
      <c r="FWA78" s="462"/>
      <c r="FWB78" s="462"/>
      <c r="FWC78" s="462"/>
      <c r="FWD78" s="463"/>
      <c r="FWF78" s="457"/>
      <c r="FWG78" s="461"/>
      <c r="FWH78" s="461"/>
      <c r="FWI78" s="462"/>
      <c r="FWJ78" s="462"/>
      <c r="FWK78" s="462"/>
      <c r="FWL78" s="463"/>
      <c r="FWN78" s="457"/>
      <c r="FWO78" s="461"/>
      <c r="FWP78" s="461"/>
      <c r="FWQ78" s="462"/>
      <c r="FWR78" s="462"/>
      <c r="FWS78" s="462"/>
      <c r="FWT78" s="463"/>
      <c r="FWV78" s="457"/>
      <c r="FWW78" s="461"/>
      <c r="FWX78" s="461"/>
      <c r="FWY78" s="462"/>
      <c r="FWZ78" s="462"/>
      <c r="FXA78" s="462"/>
      <c r="FXB78" s="463"/>
      <c r="FXD78" s="457"/>
      <c r="FXE78" s="461"/>
      <c r="FXF78" s="461"/>
      <c r="FXG78" s="462"/>
      <c r="FXH78" s="462"/>
      <c r="FXI78" s="462"/>
      <c r="FXJ78" s="463"/>
      <c r="FXL78" s="457"/>
      <c r="FXM78" s="461"/>
      <c r="FXN78" s="461"/>
      <c r="FXO78" s="462"/>
      <c r="FXP78" s="462"/>
      <c r="FXQ78" s="462"/>
      <c r="FXR78" s="463"/>
      <c r="FXT78" s="457"/>
      <c r="FXU78" s="461"/>
      <c r="FXV78" s="461"/>
      <c r="FXW78" s="462"/>
      <c r="FXX78" s="462"/>
      <c r="FXY78" s="462"/>
      <c r="FXZ78" s="463"/>
      <c r="FYB78" s="457"/>
      <c r="FYC78" s="461"/>
      <c r="FYD78" s="461"/>
      <c r="FYE78" s="462"/>
      <c r="FYF78" s="462"/>
      <c r="FYG78" s="462"/>
      <c r="FYH78" s="463"/>
      <c r="FYJ78" s="457"/>
      <c r="FYK78" s="461"/>
      <c r="FYL78" s="461"/>
      <c r="FYM78" s="462"/>
      <c r="FYN78" s="462"/>
      <c r="FYO78" s="462"/>
      <c r="FYP78" s="463"/>
      <c r="FYR78" s="457"/>
      <c r="FYS78" s="461"/>
      <c r="FYT78" s="461"/>
      <c r="FYU78" s="462"/>
      <c r="FYV78" s="462"/>
      <c r="FYW78" s="462"/>
      <c r="FYX78" s="463"/>
      <c r="FYZ78" s="457"/>
      <c r="FZA78" s="461"/>
      <c r="FZB78" s="461"/>
      <c r="FZC78" s="462"/>
      <c r="FZD78" s="462"/>
      <c r="FZE78" s="462"/>
      <c r="FZF78" s="463"/>
      <c r="FZH78" s="457"/>
      <c r="FZI78" s="461"/>
      <c r="FZJ78" s="461"/>
      <c r="FZK78" s="462"/>
      <c r="FZL78" s="462"/>
      <c r="FZM78" s="462"/>
      <c r="FZN78" s="463"/>
      <c r="FZP78" s="457"/>
      <c r="FZQ78" s="461"/>
      <c r="FZR78" s="461"/>
      <c r="FZS78" s="462"/>
      <c r="FZT78" s="462"/>
      <c r="FZU78" s="462"/>
      <c r="FZV78" s="463"/>
      <c r="FZX78" s="457"/>
      <c r="FZY78" s="461"/>
      <c r="FZZ78" s="461"/>
      <c r="GAA78" s="462"/>
      <c r="GAB78" s="462"/>
      <c r="GAC78" s="462"/>
      <c r="GAD78" s="463"/>
      <c r="GAF78" s="457"/>
      <c r="GAG78" s="461"/>
      <c r="GAH78" s="461"/>
      <c r="GAI78" s="462"/>
      <c r="GAJ78" s="462"/>
      <c r="GAK78" s="462"/>
      <c r="GAL78" s="463"/>
      <c r="GAN78" s="457"/>
      <c r="GAO78" s="461"/>
      <c r="GAP78" s="461"/>
      <c r="GAQ78" s="462"/>
      <c r="GAR78" s="462"/>
      <c r="GAS78" s="462"/>
      <c r="GAT78" s="463"/>
      <c r="GAV78" s="457"/>
      <c r="GAW78" s="461"/>
      <c r="GAX78" s="461"/>
      <c r="GAY78" s="462"/>
      <c r="GAZ78" s="462"/>
      <c r="GBA78" s="462"/>
      <c r="GBB78" s="463"/>
      <c r="GBD78" s="457"/>
      <c r="GBE78" s="461"/>
      <c r="GBF78" s="461"/>
      <c r="GBG78" s="462"/>
      <c r="GBH78" s="462"/>
      <c r="GBI78" s="462"/>
      <c r="GBJ78" s="463"/>
      <c r="GBL78" s="457"/>
      <c r="GBM78" s="461"/>
      <c r="GBN78" s="461"/>
      <c r="GBO78" s="462"/>
      <c r="GBP78" s="462"/>
      <c r="GBQ78" s="462"/>
      <c r="GBR78" s="463"/>
      <c r="GBT78" s="457"/>
      <c r="GBU78" s="461"/>
      <c r="GBV78" s="461"/>
      <c r="GBW78" s="462"/>
      <c r="GBX78" s="462"/>
      <c r="GBY78" s="462"/>
      <c r="GBZ78" s="463"/>
      <c r="GCB78" s="457"/>
      <c r="GCC78" s="461"/>
      <c r="GCD78" s="461"/>
      <c r="GCE78" s="462"/>
      <c r="GCF78" s="462"/>
      <c r="GCG78" s="462"/>
      <c r="GCH78" s="463"/>
      <c r="GCJ78" s="457"/>
      <c r="GCK78" s="461"/>
      <c r="GCL78" s="461"/>
      <c r="GCM78" s="462"/>
      <c r="GCN78" s="462"/>
      <c r="GCO78" s="462"/>
      <c r="GCP78" s="463"/>
      <c r="GCR78" s="457"/>
      <c r="GCS78" s="461"/>
      <c r="GCT78" s="461"/>
      <c r="GCU78" s="462"/>
      <c r="GCV78" s="462"/>
      <c r="GCW78" s="462"/>
      <c r="GCX78" s="463"/>
      <c r="GCZ78" s="457"/>
      <c r="GDA78" s="461"/>
      <c r="GDB78" s="461"/>
      <c r="GDC78" s="462"/>
      <c r="GDD78" s="462"/>
      <c r="GDE78" s="462"/>
      <c r="GDF78" s="463"/>
      <c r="GDH78" s="457"/>
      <c r="GDI78" s="461"/>
      <c r="GDJ78" s="461"/>
      <c r="GDK78" s="462"/>
      <c r="GDL78" s="462"/>
      <c r="GDM78" s="462"/>
      <c r="GDN78" s="463"/>
      <c r="GDP78" s="457"/>
      <c r="GDQ78" s="461"/>
      <c r="GDR78" s="461"/>
      <c r="GDS78" s="462"/>
      <c r="GDT78" s="462"/>
      <c r="GDU78" s="462"/>
      <c r="GDV78" s="463"/>
      <c r="GDX78" s="457"/>
      <c r="GDY78" s="461"/>
      <c r="GDZ78" s="461"/>
      <c r="GEA78" s="462"/>
      <c r="GEB78" s="462"/>
      <c r="GEC78" s="462"/>
      <c r="GED78" s="463"/>
      <c r="GEF78" s="457"/>
      <c r="GEG78" s="461"/>
      <c r="GEH78" s="461"/>
      <c r="GEI78" s="462"/>
      <c r="GEJ78" s="462"/>
      <c r="GEK78" s="462"/>
      <c r="GEL78" s="463"/>
      <c r="GEN78" s="457"/>
      <c r="GEO78" s="461"/>
      <c r="GEP78" s="461"/>
      <c r="GEQ78" s="462"/>
      <c r="GER78" s="462"/>
      <c r="GES78" s="462"/>
      <c r="GET78" s="463"/>
      <c r="GEV78" s="457"/>
      <c r="GEW78" s="461"/>
      <c r="GEX78" s="461"/>
      <c r="GEY78" s="462"/>
      <c r="GEZ78" s="462"/>
      <c r="GFA78" s="462"/>
      <c r="GFB78" s="463"/>
      <c r="GFD78" s="457"/>
      <c r="GFE78" s="461"/>
      <c r="GFF78" s="461"/>
      <c r="GFG78" s="462"/>
      <c r="GFH78" s="462"/>
      <c r="GFI78" s="462"/>
      <c r="GFJ78" s="463"/>
      <c r="GFL78" s="457"/>
      <c r="GFM78" s="461"/>
      <c r="GFN78" s="461"/>
      <c r="GFO78" s="462"/>
      <c r="GFP78" s="462"/>
      <c r="GFQ78" s="462"/>
      <c r="GFR78" s="463"/>
      <c r="GFT78" s="457"/>
      <c r="GFU78" s="461"/>
      <c r="GFV78" s="461"/>
      <c r="GFW78" s="462"/>
      <c r="GFX78" s="462"/>
      <c r="GFY78" s="462"/>
      <c r="GFZ78" s="463"/>
      <c r="GGB78" s="457"/>
      <c r="GGC78" s="461"/>
      <c r="GGD78" s="461"/>
      <c r="GGE78" s="462"/>
      <c r="GGF78" s="462"/>
      <c r="GGG78" s="462"/>
      <c r="GGH78" s="463"/>
      <c r="GGJ78" s="457"/>
      <c r="GGK78" s="461"/>
      <c r="GGL78" s="461"/>
      <c r="GGM78" s="462"/>
      <c r="GGN78" s="462"/>
      <c r="GGO78" s="462"/>
      <c r="GGP78" s="463"/>
      <c r="GGR78" s="457"/>
      <c r="GGS78" s="461"/>
      <c r="GGT78" s="461"/>
      <c r="GGU78" s="462"/>
      <c r="GGV78" s="462"/>
      <c r="GGW78" s="462"/>
      <c r="GGX78" s="463"/>
      <c r="GGZ78" s="457"/>
      <c r="GHA78" s="461"/>
      <c r="GHB78" s="461"/>
      <c r="GHC78" s="462"/>
      <c r="GHD78" s="462"/>
      <c r="GHE78" s="462"/>
      <c r="GHF78" s="463"/>
      <c r="GHH78" s="457"/>
      <c r="GHI78" s="461"/>
      <c r="GHJ78" s="461"/>
      <c r="GHK78" s="462"/>
      <c r="GHL78" s="462"/>
      <c r="GHM78" s="462"/>
      <c r="GHN78" s="463"/>
      <c r="GHP78" s="457"/>
      <c r="GHQ78" s="461"/>
      <c r="GHR78" s="461"/>
      <c r="GHS78" s="462"/>
      <c r="GHT78" s="462"/>
      <c r="GHU78" s="462"/>
      <c r="GHV78" s="463"/>
      <c r="GHX78" s="457"/>
      <c r="GHY78" s="461"/>
      <c r="GHZ78" s="461"/>
      <c r="GIA78" s="462"/>
      <c r="GIB78" s="462"/>
      <c r="GIC78" s="462"/>
      <c r="GID78" s="463"/>
      <c r="GIF78" s="457"/>
      <c r="GIG78" s="461"/>
      <c r="GIH78" s="461"/>
      <c r="GII78" s="462"/>
      <c r="GIJ78" s="462"/>
      <c r="GIK78" s="462"/>
      <c r="GIL78" s="463"/>
      <c r="GIN78" s="457"/>
      <c r="GIO78" s="461"/>
      <c r="GIP78" s="461"/>
      <c r="GIQ78" s="462"/>
      <c r="GIR78" s="462"/>
      <c r="GIS78" s="462"/>
      <c r="GIT78" s="463"/>
      <c r="GIV78" s="457"/>
      <c r="GIW78" s="461"/>
      <c r="GIX78" s="461"/>
      <c r="GIY78" s="462"/>
      <c r="GIZ78" s="462"/>
      <c r="GJA78" s="462"/>
      <c r="GJB78" s="463"/>
      <c r="GJD78" s="457"/>
      <c r="GJE78" s="461"/>
      <c r="GJF78" s="461"/>
      <c r="GJG78" s="462"/>
      <c r="GJH78" s="462"/>
      <c r="GJI78" s="462"/>
      <c r="GJJ78" s="463"/>
      <c r="GJL78" s="457"/>
      <c r="GJM78" s="461"/>
      <c r="GJN78" s="461"/>
      <c r="GJO78" s="462"/>
      <c r="GJP78" s="462"/>
      <c r="GJQ78" s="462"/>
      <c r="GJR78" s="463"/>
      <c r="GJT78" s="457"/>
      <c r="GJU78" s="461"/>
      <c r="GJV78" s="461"/>
      <c r="GJW78" s="462"/>
      <c r="GJX78" s="462"/>
      <c r="GJY78" s="462"/>
      <c r="GJZ78" s="463"/>
      <c r="GKB78" s="457"/>
      <c r="GKC78" s="461"/>
      <c r="GKD78" s="461"/>
      <c r="GKE78" s="462"/>
      <c r="GKF78" s="462"/>
      <c r="GKG78" s="462"/>
      <c r="GKH78" s="463"/>
      <c r="GKJ78" s="457"/>
      <c r="GKK78" s="461"/>
      <c r="GKL78" s="461"/>
      <c r="GKM78" s="462"/>
      <c r="GKN78" s="462"/>
      <c r="GKO78" s="462"/>
      <c r="GKP78" s="463"/>
      <c r="GKR78" s="457"/>
      <c r="GKS78" s="461"/>
      <c r="GKT78" s="461"/>
      <c r="GKU78" s="462"/>
      <c r="GKV78" s="462"/>
      <c r="GKW78" s="462"/>
      <c r="GKX78" s="463"/>
      <c r="GKZ78" s="457"/>
      <c r="GLA78" s="461"/>
      <c r="GLB78" s="461"/>
      <c r="GLC78" s="462"/>
      <c r="GLD78" s="462"/>
      <c r="GLE78" s="462"/>
      <c r="GLF78" s="463"/>
      <c r="GLH78" s="457"/>
      <c r="GLI78" s="461"/>
      <c r="GLJ78" s="461"/>
      <c r="GLK78" s="462"/>
      <c r="GLL78" s="462"/>
      <c r="GLM78" s="462"/>
      <c r="GLN78" s="463"/>
      <c r="GLP78" s="457"/>
      <c r="GLQ78" s="461"/>
      <c r="GLR78" s="461"/>
      <c r="GLS78" s="462"/>
      <c r="GLT78" s="462"/>
      <c r="GLU78" s="462"/>
      <c r="GLV78" s="463"/>
      <c r="GLX78" s="457"/>
      <c r="GLY78" s="461"/>
      <c r="GLZ78" s="461"/>
      <c r="GMA78" s="462"/>
      <c r="GMB78" s="462"/>
      <c r="GMC78" s="462"/>
      <c r="GMD78" s="463"/>
      <c r="GMF78" s="457"/>
      <c r="GMG78" s="461"/>
      <c r="GMH78" s="461"/>
      <c r="GMI78" s="462"/>
      <c r="GMJ78" s="462"/>
      <c r="GMK78" s="462"/>
      <c r="GML78" s="463"/>
      <c r="GMN78" s="457"/>
      <c r="GMO78" s="461"/>
      <c r="GMP78" s="461"/>
      <c r="GMQ78" s="462"/>
      <c r="GMR78" s="462"/>
      <c r="GMS78" s="462"/>
      <c r="GMT78" s="463"/>
      <c r="GMV78" s="457"/>
      <c r="GMW78" s="461"/>
      <c r="GMX78" s="461"/>
      <c r="GMY78" s="462"/>
      <c r="GMZ78" s="462"/>
      <c r="GNA78" s="462"/>
      <c r="GNB78" s="463"/>
      <c r="GND78" s="457"/>
      <c r="GNE78" s="461"/>
      <c r="GNF78" s="461"/>
      <c r="GNG78" s="462"/>
      <c r="GNH78" s="462"/>
      <c r="GNI78" s="462"/>
      <c r="GNJ78" s="463"/>
      <c r="GNL78" s="457"/>
      <c r="GNM78" s="461"/>
      <c r="GNN78" s="461"/>
      <c r="GNO78" s="462"/>
      <c r="GNP78" s="462"/>
      <c r="GNQ78" s="462"/>
      <c r="GNR78" s="463"/>
      <c r="GNT78" s="457"/>
      <c r="GNU78" s="461"/>
      <c r="GNV78" s="461"/>
      <c r="GNW78" s="462"/>
      <c r="GNX78" s="462"/>
      <c r="GNY78" s="462"/>
      <c r="GNZ78" s="463"/>
      <c r="GOB78" s="457"/>
      <c r="GOC78" s="461"/>
      <c r="GOD78" s="461"/>
      <c r="GOE78" s="462"/>
      <c r="GOF78" s="462"/>
      <c r="GOG78" s="462"/>
      <c r="GOH78" s="463"/>
      <c r="GOJ78" s="457"/>
      <c r="GOK78" s="461"/>
      <c r="GOL78" s="461"/>
      <c r="GOM78" s="462"/>
      <c r="GON78" s="462"/>
      <c r="GOO78" s="462"/>
      <c r="GOP78" s="463"/>
      <c r="GOR78" s="457"/>
      <c r="GOS78" s="461"/>
      <c r="GOT78" s="461"/>
      <c r="GOU78" s="462"/>
      <c r="GOV78" s="462"/>
      <c r="GOW78" s="462"/>
      <c r="GOX78" s="463"/>
      <c r="GOZ78" s="457"/>
      <c r="GPA78" s="461"/>
      <c r="GPB78" s="461"/>
      <c r="GPC78" s="462"/>
      <c r="GPD78" s="462"/>
      <c r="GPE78" s="462"/>
      <c r="GPF78" s="463"/>
      <c r="GPH78" s="457"/>
      <c r="GPI78" s="461"/>
      <c r="GPJ78" s="461"/>
      <c r="GPK78" s="462"/>
      <c r="GPL78" s="462"/>
      <c r="GPM78" s="462"/>
      <c r="GPN78" s="463"/>
      <c r="GPP78" s="457"/>
      <c r="GPQ78" s="461"/>
      <c r="GPR78" s="461"/>
      <c r="GPS78" s="462"/>
      <c r="GPT78" s="462"/>
      <c r="GPU78" s="462"/>
      <c r="GPV78" s="463"/>
      <c r="GPX78" s="457"/>
      <c r="GPY78" s="461"/>
      <c r="GPZ78" s="461"/>
      <c r="GQA78" s="462"/>
      <c r="GQB78" s="462"/>
      <c r="GQC78" s="462"/>
      <c r="GQD78" s="463"/>
      <c r="GQF78" s="457"/>
      <c r="GQG78" s="461"/>
      <c r="GQH78" s="461"/>
      <c r="GQI78" s="462"/>
      <c r="GQJ78" s="462"/>
      <c r="GQK78" s="462"/>
      <c r="GQL78" s="463"/>
      <c r="GQN78" s="457"/>
      <c r="GQO78" s="461"/>
      <c r="GQP78" s="461"/>
      <c r="GQQ78" s="462"/>
      <c r="GQR78" s="462"/>
      <c r="GQS78" s="462"/>
      <c r="GQT78" s="463"/>
      <c r="GQV78" s="457"/>
      <c r="GQW78" s="461"/>
      <c r="GQX78" s="461"/>
      <c r="GQY78" s="462"/>
      <c r="GQZ78" s="462"/>
      <c r="GRA78" s="462"/>
      <c r="GRB78" s="463"/>
      <c r="GRD78" s="457"/>
      <c r="GRE78" s="461"/>
      <c r="GRF78" s="461"/>
      <c r="GRG78" s="462"/>
      <c r="GRH78" s="462"/>
      <c r="GRI78" s="462"/>
      <c r="GRJ78" s="463"/>
      <c r="GRL78" s="457"/>
      <c r="GRM78" s="461"/>
      <c r="GRN78" s="461"/>
      <c r="GRO78" s="462"/>
      <c r="GRP78" s="462"/>
      <c r="GRQ78" s="462"/>
      <c r="GRR78" s="463"/>
      <c r="GRT78" s="457"/>
      <c r="GRU78" s="461"/>
      <c r="GRV78" s="461"/>
      <c r="GRW78" s="462"/>
      <c r="GRX78" s="462"/>
      <c r="GRY78" s="462"/>
      <c r="GRZ78" s="463"/>
      <c r="GSB78" s="457"/>
      <c r="GSC78" s="461"/>
      <c r="GSD78" s="461"/>
      <c r="GSE78" s="462"/>
      <c r="GSF78" s="462"/>
      <c r="GSG78" s="462"/>
      <c r="GSH78" s="463"/>
      <c r="GSJ78" s="457"/>
      <c r="GSK78" s="461"/>
      <c r="GSL78" s="461"/>
      <c r="GSM78" s="462"/>
      <c r="GSN78" s="462"/>
      <c r="GSO78" s="462"/>
      <c r="GSP78" s="463"/>
      <c r="GSR78" s="457"/>
      <c r="GSS78" s="461"/>
      <c r="GST78" s="461"/>
      <c r="GSU78" s="462"/>
      <c r="GSV78" s="462"/>
      <c r="GSW78" s="462"/>
      <c r="GSX78" s="463"/>
      <c r="GSZ78" s="457"/>
      <c r="GTA78" s="461"/>
      <c r="GTB78" s="461"/>
      <c r="GTC78" s="462"/>
      <c r="GTD78" s="462"/>
      <c r="GTE78" s="462"/>
      <c r="GTF78" s="463"/>
      <c r="GTH78" s="457"/>
      <c r="GTI78" s="461"/>
      <c r="GTJ78" s="461"/>
      <c r="GTK78" s="462"/>
      <c r="GTL78" s="462"/>
      <c r="GTM78" s="462"/>
      <c r="GTN78" s="463"/>
      <c r="GTP78" s="457"/>
      <c r="GTQ78" s="461"/>
      <c r="GTR78" s="461"/>
      <c r="GTS78" s="462"/>
      <c r="GTT78" s="462"/>
      <c r="GTU78" s="462"/>
      <c r="GTV78" s="463"/>
      <c r="GTX78" s="457"/>
      <c r="GTY78" s="461"/>
      <c r="GTZ78" s="461"/>
      <c r="GUA78" s="462"/>
      <c r="GUB78" s="462"/>
      <c r="GUC78" s="462"/>
      <c r="GUD78" s="463"/>
      <c r="GUF78" s="457"/>
      <c r="GUG78" s="461"/>
      <c r="GUH78" s="461"/>
      <c r="GUI78" s="462"/>
      <c r="GUJ78" s="462"/>
      <c r="GUK78" s="462"/>
      <c r="GUL78" s="463"/>
      <c r="GUN78" s="457"/>
      <c r="GUO78" s="461"/>
      <c r="GUP78" s="461"/>
      <c r="GUQ78" s="462"/>
      <c r="GUR78" s="462"/>
      <c r="GUS78" s="462"/>
      <c r="GUT78" s="463"/>
      <c r="GUV78" s="457"/>
      <c r="GUW78" s="461"/>
      <c r="GUX78" s="461"/>
      <c r="GUY78" s="462"/>
      <c r="GUZ78" s="462"/>
      <c r="GVA78" s="462"/>
      <c r="GVB78" s="463"/>
      <c r="GVD78" s="457"/>
      <c r="GVE78" s="461"/>
      <c r="GVF78" s="461"/>
      <c r="GVG78" s="462"/>
      <c r="GVH78" s="462"/>
      <c r="GVI78" s="462"/>
      <c r="GVJ78" s="463"/>
      <c r="GVL78" s="457"/>
      <c r="GVM78" s="461"/>
      <c r="GVN78" s="461"/>
      <c r="GVO78" s="462"/>
      <c r="GVP78" s="462"/>
      <c r="GVQ78" s="462"/>
      <c r="GVR78" s="463"/>
      <c r="GVT78" s="457"/>
      <c r="GVU78" s="461"/>
      <c r="GVV78" s="461"/>
      <c r="GVW78" s="462"/>
      <c r="GVX78" s="462"/>
      <c r="GVY78" s="462"/>
      <c r="GVZ78" s="463"/>
      <c r="GWB78" s="457"/>
      <c r="GWC78" s="461"/>
      <c r="GWD78" s="461"/>
      <c r="GWE78" s="462"/>
      <c r="GWF78" s="462"/>
      <c r="GWG78" s="462"/>
      <c r="GWH78" s="463"/>
      <c r="GWJ78" s="457"/>
      <c r="GWK78" s="461"/>
      <c r="GWL78" s="461"/>
      <c r="GWM78" s="462"/>
      <c r="GWN78" s="462"/>
      <c r="GWO78" s="462"/>
      <c r="GWP78" s="463"/>
      <c r="GWR78" s="457"/>
      <c r="GWS78" s="461"/>
      <c r="GWT78" s="461"/>
      <c r="GWU78" s="462"/>
      <c r="GWV78" s="462"/>
      <c r="GWW78" s="462"/>
      <c r="GWX78" s="463"/>
      <c r="GWZ78" s="457"/>
      <c r="GXA78" s="461"/>
      <c r="GXB78" s="461"/>
      <c r="GXC78" s="462"/>
      <c r="GXD78" s="462"/>
      <c r="GXE78" s="462"/>
      <c r="GXF78" s="463"/>
      <c r="GXH78" s="457"/>
      <c r="GXI78" s="461"/>
      <c r="GXJ78" s="461"/>
      <c r="GXK78" s="462"/>
      <c r="GXL78" s="462"/>
      <c r="GXM78" s="462"/>
      <c r="GXN78" s="463"/>
      <c r="GXP78" s="457"/>
      <c r="GXQ78" s="461"/>
      <c r="GXR78" s="461"/>
      <c r="GXS78" s="462"/>
      <c r="GXT78" s="462"/>
      <c r="GXU78" s="462"/>
      <c r="GXV78" s="463"/>
      <c r="GXX78" s="457"/>
      <c r="GXY78" s="461"/>
      <c r="GXZ78" s="461"/>
      <c r="GYA78" s="462"/>
      <c r="GYB78" s="462"/>
      <c r="GYC78" s="462"/>
      <c r="GYD78" s="463"/>
      <c r="GYF78" s="457"/>
      <c r="GYG78" s="461"/>
      <c r="GYH78" s="461"/>
      <c r="GYI78" s="462"/>
      <c r="GYJ78" s="462"/>
      <c r="GYK78" s="462"/>
      <c r="GYL78" s="463"/>
      <c r="GYN78" s="457"/>
      <c r="GYO78" s="461"/>
      <c r="GYP78" s="461"/>
      <c r="GYQ78" s="462"/>
      <c r="GYR78" s="462"/>
      <c r="GYS78" s="462"/>
      <c r="GYT78" s="463"/>
      <c r="GYV78" s="457"/>
      <c r="GYW78" s="461"/>
      <c r="GYX78" s="461"/>
      <c r="GYY78" s="462"/>
      <c r="GYZ78" s="462"/>
      <c r="GZA78" s="462"/>
      <c r="GZB78" s="463"/>
      <c r="GZD78" s="457"/>
      <c r="GZE78" s="461"/>
      <c r="GZF78" s="461"/>
      <c r="GZG78" s="462"/>
      <c r="GZH78" s="462"/>
      <c r="GZI78" s="462"/>
      <c r="GZJ78" s="463"/>
      <c r="GZL78" s="457"/>
      <c r="GZM78" s="461"/>
      <c r="GZN78" s="461"/>
      <c r="GZO78" s="462"/>
      <c r="GZP78" s="462"/>
      <c r="GZQ78" s="462"/>
      <c r="GZR78" s="463"/>
      <c r="GZT78" s="457"/>
      <c r="GZU78" s="461"/>
      <c r="GZV78" s="461"/>
      <c r="GZW78" s="462"/>
      <c r="GZX78" s="462"/>
      <c r="GZY78" s="462"/>
      <c r="GZZ78" s="463"/>
      <c r="HAB78" s="457"/>
      <c r="HAC78" s="461"/>
      <c r="HAD78" s="461"/>
      <c r="HAE78" s="462"/>
      <c r="HAF78" s="462"/>
      <c r="HAG78" s="462"/>
      <c r="HAH78" s="463"/>
      <c r="HAJ78" s="457"/>
      <c r="HAK78" s="461"/>
      <c r="HAL78" s="461"/>
      <c r="HAM78" s="462"/>
      <c r="HAN78" s="462"/>
      <c r="HAO78" s="462"/>
      <c r="HAP78" s="463"/>
      <c r="HAR78" s="457"/>
      <c r="HAS78" s="461"/>
      <c r="HAT78" s="461"/>
      <c r="HAU78" s="462"/>
      <c r="HAV78" s="462"/>
      <c r="HAW78" s="462"/>
      <c r="HAX78" s="463"/>
      <c r="HAZ78" s="457"/>
      <c r="HBA78" s="461"/>
      <c r="HBB78" s="461"/>
      <c r="HBC78" s="462"/>
      <c r="HBD78" s="462"/>
      <c r="HBE78" s="462"/>
      <c r="HBF78" s="463"/>
      <c r="HBH78" s="457"/>
      <c r="HBI78" s="461"/>
      <c r="HBJ78" s="461"/>
      <c r="HBK78" s="462"/>
      <c r="HBL78" s="462"/>
      <c r="HBM78" s="462"/>
      <c r="HBN78" s="463"/>
      <c r="HBP78" s="457"/>
      <c r="HBQ78" s="461"/>
      <c r="HBR78" s="461"/>
      <c r="HBS78" s="462"/>
      <c r="HBT78" s="462"/>
      <c r="HBU78" s="462"/>
      <c r="HBV78" s="463"/>
      <c r="HBX78" s="457"/>
      <c r="HBY78" s="461"/>
      <c r="HBZ78" s="461"/>
      <c r="HCA78" s="462"/>
      <c r="HCB78" s="462"/>
      <c r="HCC78" s="462"/>
      <c r="HCD78" s="463"/>
      <c r="HCF78" s="457"/>
      <c r="HCG78" s="461"/>
      <c r="HCH78" s="461"/>
      <c r="HCI78" s="462"/>
      <c r="HCJ78" s="462"/>
      <c r="HCK78" s="462"/>
      <c r="HCL78" s="463"/>
      <c r="HCN78" s="457"/>
      <c r="HCO78" s="461"/>
      <c r="HCP78" s="461"/>
      <c r="HCQ78" s="462"/>
      <c r="HCR78" s="462"/>
      <c r="HCS78" s="462"/>
      <c r="HCT78" s="463"/>
      <c r="HCV78" s="457"/>
      <c r="HCW78" s="461"/>
      <c r="HCX78" s="461"/>
      <c r="HCY78" s="462"/>
      <c r="HCZ78" s="462"/>
      <c r="HDA78" s="462"/>
      <c r="HDB78" s="463"/>
      <c r="HDD78" s="457"/>
      <c r="HDE78" s="461"/>
      <c r="HDF78" s="461"/>
      <c r="HDG78" s="462"/>
      <c r="HDH78" s="462"/>
      <c r="HDI78" s="462"/>
      <c r="HDJ78" s="463"/>
      <c r="HDL78" s="457"/>
      <c r="HDM78" s="461"/>
      <c r="HDN78" s="461"/>
      <c r="HDO78" s="462"/>
      <c r="HDP78" s="462"/>
      <c r="HDQ78" s="462"/>
      <c r="HDR78" s="463"/>
      <c r="HDT78" s="457"/>
      <c r="HDU78" s="461"/>
      <c r="HDV78" s="461"/>
      <c r="HDW78" s="462"/>
      <c r="HDX78" s="462"/>
      <c r="HDY78" s="462"/>
      <c r="HDZ78" s="463"/>
      <c r="HEB78" s="457"/>
      <c r="HEC78" s="461"/>
      <c r="HED78" s="461"/>
      <c r="HEE78" s="462"/>
      <c r="HEF78" s="462"/>
      <c r="HEG78" s="462"/>
      <c r="HEH78" s="463"/>
      <c r="HEJ78" s="457"/>
      <c r="HEK78" s="461"/>
      <c r="HEL78" s="461"/>
      <c r="HEM78" s="462"/>
      <c r="HEN78" s="462"/>
      <c r="HEO78" s="462"/>
      <c r="HEP78" s="463"/>
      <c r="HER78" s="457"/>
      <c r="HES78" s="461"/>
      <c r="HET78" s="461"/>
      <c r="HEU78" s="462"/>
      <c r="HEV78" s="462"/>
      <c r="HEW78" s="462"/>
      <c r="HEX78" s="463"/>
      <c r="HEZ78" s="457"/>
      <c r="HFA78" s="461"/>
      <c r="HFB78" s="461"/>
      <c r="HFC78" s="462"/>
      <c r="HFD78" s="462"/>
      <c r="HFE78" s="462"/>
      <c r="HFF78" s="463"/>
      <c r="HFH78" s="457"/>
      <c r="HFI78" s="461"/>
      <c r="HFJ78" s="461"/>
      <c r="HFK78" s="462"/>
      <c r="HFL78" s="462"/>
      <c r="HFM78" s="462"/>
      <c r="HFN78" s="463"/>
      <c r="HFP78" s="457"/>
      <c r="HFQ78" s="461"/>
      <c r="HFR78" s="461"/>
      <c r="HFS78" s="462"/>
      <c r="HFT78" s="462"/>
      <c r="HFU78" s="462"/>
      <c r="HFV78" s="463"/>
      <c r="HFX78" s="457"/>
      <c r="HFY78" s="461"/>
      <c r="HFZ78" s="461"/>
      <c r="HGA78" s="462"/>
      <c r="HGB78" s="462"/>
      <c r="HGC78" s="462"/>
      <c r="HGD78" s="463"/>
      <c r="HGF78" s="457"/>
      <c r="HGG78" s="461"/>
      <c r="HGH78" s="461"/>
      <c r="HGI78" s="462"/>
      <c r="HGJ78" s="462"/>
      <c r="HGK78" s="462"/>
      <c r="HGL78" s="463"/>
      <c r="HGN78" s="457"/>
      <c r="HGO78" s="461"/>
      <c r="HGP78" s="461"/>
      <c r="HGQ78" s="462"/>
      <c r="HGR78" s="462"/>
      <c r="HGS78" s="462"/>
      <c r="HGT78" s="463"/>
      <c r="HGV78" s="457"/>
      <c r="HGW78" s="461"/>
      <c r="HGX78" s="461"/>
      <c r="HGY78" s="462"/>
      <c r="HGZ78" s="462"/>
      <c r="HHA78" s="462"/>
      <c r="HHB78" s="463"/>
      <c r="HHD78" s="457"/>
      <c r="HHE78" s="461"/>
      <c r="HHF78" s="461"/>
      <c r="HHG78" s="462"/>
      <c r="HHH78" s="462"/>
      <c r="HHI78" s="462"/>
      <c r="HHJ78" s="463"/>
      <c r="HHL78" s="457"/>
      <c r="HHM78" s="461"/>
      <c r="HHN78" s="461"/>
      <c r="HHO78" s="462"/>
      <c r="HHP78" s="462"/>
      <c r="HHQ78" s="462"/>
      <c r="HHR78" s="463"/>
      <c r="HHT78" s="457"/>
      <c r="HHU78" s="461"/>
      <c r="HHV78" s="461"/>
      <c r="HHW78" s="462"/>
      <c r="HHX78" s="462"/>
      <c r="HHY78" s="462"/>
      <c r="HHZ78" s="463"/>
      <c r="HIB78" s="457"/>
      <c r="HIC78" s="461"/>
      <c r="HID78" s="461"/>
      <c r="HIE78" s="462"/>
      <c r="HIF78" s="462"/>
      <c r="HIG78" s="462"/>
      <c r="HIH78" s="463"/>
      <c r="HIJ78" s="457"/>
      <c r="HIK78" s="461"/>
      <c r="HIL78" s="461"/>
      <c r="HIM78" s="462"/>
      <c r="HIN78" s="462"/>
      <c r="HIO78" s="462"/>
      <c r="HIP78" s="463"/>
      <c r="HIR78" s="457"/>
      <c r="HIS78" s="461"/>
      <c r="HIT78" s="461"/>
      <c r="HIU78" s="462"/>
      <c r="HIV78" s="462"/>
      <c r="HIW78" s="462"/>
      <c r="HIX78" s="463"/>
      <c r="HIZ78" s="457"/>
      <c r="HJA78" s="461"/>
      <c r="HJB78" s="461"/>
      <c r="HJC78" s="462"/>
      <c r="HJD78" s="462"/>
      <c r="HJE78" s="462"/>
      <c r="HJF78" s="463"/>
      <c r="HJH78" s="457"/>
      <c r="HJI78" s="461"/>
      <c r="HJJ78" s="461"/>
      <c r="HJK78" s="462"/>
      <c r="HJL78" s="462"/>
      <c r="HJM78" s="462"/>
      <c r="HJN78" s="463"/>
      <c r="HJP78" s="457"/>
      <c r="HJQ78" s="461"/>
      <c r="HJR78" s="461"/>
      <c r="HJS78" s="462"/>
      <c r="HJT78" s="462"/>
      <c r="HJU78" s="462"/>
      <c r="HJV78" s="463"/>
      <c r="HJX78" s="457"/>
      <c r="HJY78" s="461"/>
      <c r="HJZ78" s="461"/>
      <c r="HKA78" s="462"/>
      <c r="HKB78" s="462"/>
      <c r="HKC78" s="462"/>
      <c r="HKD78" s="463"/>
      <c r="HKF78" s="457"/>
      <c r="HKG78" s="461"/>
      <c r="HKH78" s="461"/>
      <c r="HKI78" s="462"/>
      <c r="HKJ78" s="462"/>
      <c r="HKK78" s="462"/>
      <c r="HKL78" s="463"/>
      <c r="HKN78" s="457"/>
      <c r="HKO78" s="461"/>
      <c r="HKP78" s="461"/>
      <c r="HKQ78" s="462"/>
      <c r="HKR78" s="462"/>
      <c r="HKS78" s="462"/>
      <c r="HKT78" s="463"/>
      <c r="HKV78" s="457"/>
      <c r="HKW78" s="461"/>
      <c r="HKX78" s="461"/>
      <c r="HKY78" s="462"/>
      <c r="HKZ78" s="462"/>
      <c r="HLA78" s="462"/>
      <c r="HLB78" s="463"/>
      <c r="HLD78" s="457"/>
      <c r="HLE78" s="461"/>
      <c r="HLF78" s="461"/>
      <c r="HLG78" s="462"/>
      <c r="HLH78" s="462"/>
      <c r="HLI78" s="462"/>
      <c r="HLJ78" s="463"/>
      <c r="HLL78" s="457"/>
      <c r="HLM78" s="461"/>
      <c r="HLN78" s="461"/>
      <c r="HLO78" s="462"/>
      <c r="HLP78" s="462"/>
      <c r="HLQ78" s="462"/>
      <c r="HLR78" s="463"/>
      <c r="HLT78" s="457"/>
      <c r="HLU78" s="461"/>
      <c r="HLV78" s="461"/>
      <c r="HLW78" s="462"/>
      <c r="HLX78" s="462"/>
      <c r="HLY78" s="462"/>
      <c r="HLZ78" s="463"/>
      <c r="HMB78" s="457"/>
      <c r="HMC78" s="461"/>
      <c r="HMD78" s="461"/>
      <c r="HME78" s="462"/>
      <c r="HMF78" s="462"/>
      <c r="HMG78" s="462"/>
      <c r="HMH78" s="463"/>
      <c r="HMJ78" s="457"/>
      <c r="HMK78" s="461"/>
      <c r="HML78" s="461"/>
      <c r="HMM78" s="462"/>
      <c r="HMN78" s="462"/>
      <c r="HMO78" s="462"/>
      <c r="HMP78" s="463"/>
      <c r="HMR78" s="457"/>
      <c r="HMS78" s="461"/>
      <c r="HMT78" s="461"/>
      <c r="HMU78" s="462"/>
      <c r="HMV78" s="462"/>
      <c r="HMW78" s="462"/>
      <c r="HMX78" s="463"/>
      <c r="HMZ78" s="457"/>
      <c r="HNA78" s="461"/>
      <c r="HNB78" s="461"/>
      <c r="HNC78" s="462"/>
      <c r="HND78" s="462"/>
      <c r="HNE78" s="462"/>
      <c r="HNF78" s="463"/>
      <c r="HNH78" s="457"/>
      <c r="HNI78" s="461"/>
      <c r="HNJ78" s="461"/>
      <c r="HNK78" s="462"/>
      <c r="HNL78" s="462"/>
      <c r="HNM78" s="462"/>
      <c r="HNN78" s="463"/>
      <c r="HNP78" s="457"/>
      <c r="HNQ78" s="461"/>
      <c r="HNR78" s="461"/>
      <c r="HNS78" s="462"/>
      <c r="HNT78" s="462"/>
      <c r="HNU78" s="462"/>
      <c r="HNV78" s="463"/>
      <c r="HNX78" s="457"/>
      <c r="HNY78" s="461"/>
      <c r="HNZ78" s="461"/>
      <c r="HOA78" s="462"/>
      <c r="HOB78" s="462"/>
      <c r="HOC78" s="462"/>
      <c r="HOD78" s="463"/>
      <c r="HOF78" s="457"/>
      <c r="HOG78" s="461"/>
      <c r="HOH78" s="461"/>
      <c r="HOI78" s="462"/>
      <c r="HOJ78" s="462"/>
      <c r="HOK78" s="462"/>
      <c r="HOL78" s="463"/>
      <c r="HON78" s="457"/>
      <c r="HOO78" s="461"/>
      <c r="HOP78" s="461"/>
      <c r="HOQ78" s="462"/>
      <c r="HOR78" s="462"/>
      <c r="HOS78" s="462"/>
      <c r="HOT78" s="463"/>
      <c r="HOV78" s="457"/>
      <c r="HOW78" s="461"/>
      <c r="HOX78" s="461"/>
      <c r="HOY78" s="462"/>
      <c r="HOZ78" s="462"/>
      <c r="HPA78" s="462"/>
      <c r="HPB78" s="463"/>
      <c r="HPD78" s="457"/>
      <c r="HPE78" s="461"/>
      <c r="HPF78" s="461"/>
      <c r="HPG78" s="462"/>
      <c r="HPH78" s="462"/>
      <c r="HPI78" s="462"/>
      <c r="HPJ78" s="463"/>
      <c r="HPL78" s="457"/>
      <c r="HPM78" s="461"/>
      <c r="HPN78" s="461"/>
      <c r="HPO78" s="462"/>
      <c r="HPP78" s="462"/>
      <c r="HPQ78" s="462"/>
      <c r="HPR78" s="463"/>
      <c r="HPT78" s="457"/>
      <c r="HPU78" s="461"/>
      <c r="HPV78" s="461"/>
      <c r="HPW78" s="462"/>
      <c r="HPX78" s="462"/>
      <c r="HPY78" s="462"/>
      <c r="HPZ78" s="463"/>
      <c r="HQB78" s="457"/>
      <c r="HQC78" s="461"/>
      <c r="HQD78" s="461"/>
      <c r="HQE78" s="462"/>
      <c r="HQF78" s="462"/>
      <c r="HQG78" s="462"/>
      <c r="HQH78" s="463"/>
      <c r="HQJ78" s="457"/>
      <c r="HQK78" s="461"/>
      <c r="HQL78" s="461"/>
      <c r="HQM78" s="462"/>
      <c r="HQN78" s="462"/>
      <c r="HQO78" s="462"/>
      <c r="HQP78" s="463"/>
      <c r="HQR78" s="457"/>
      <c r="HQS78" s="461"/>
      <c r="HQT78" s="461"/>
      <c r="HQU78" s="462"/>
      <c r="HQV78" s="462"/>
      <c r="HQW78" s="462"/>
      <c r="HQX78" s="463"/>
      <c r="HQZ78" s="457"/>
      <c r="HRA78" s="461"/>
      <c r="HRB78" s="461"/>
      <c r="HRC78" s="462"/>
      <c r="HRD78" s="462"/>
      <c r="HRE78" s="462"/>
      <c r="HRF78" s="463"/>
      <c r="HRH78" s="457"/>
      <c r="HRI78" s="461"/>
      <c r="HRJ78" s="461"/>
      <c r="HRK78" s="462"/>
      <c r="HRL78" s="462"/>
      <c r="HRM78" s="462"/>
      <c r="HRN78" s="463"/>
      <c r="HRP78" s="457"/>
      <c r="HRQ78" s="461"/>
      <c r="HRR78" s="461"/>
      <c r="HRS78" s="462"/>
      <c r="HRT78" s="462"/>
      <c r="HRU78" s="462"/>
      <c r="HRV78" s="463"/>
      <c r="HRX78" s="457"/>
      <c r="HRY78" s="461"/>
      <c r="HRZ78" s="461"/>
      <c r="HSA78" s="462"/>
      <c r="HSB78" s="462"/>
      <c r="HSC78" s="462"/>
      <c r="HSD78" s="463"/>
      <c r="HSF78" s="457"/>
      <c r="HSG78" s="461"/>
      <c r="HSH78" s="461"/>
      <c r="HSI78" s="462"/>
      <c r="HSJ78" s="462"/>
      <c r="HSK78" s="462"/>
      <c r="HSL78" s="463"/>
      <c r="HSN78" s="457"/>
      <c r="HSO78" s="461"/>
      <c r="HSP78" s="461"/>
      <c r="HSQ78" s="462"/>
      <c r="HSR78" s="462"/>
      <c r="HSS78" s="462"/>
      <c r="HST78" s="463"/>
      <c r="HSV78" s="457"/>
      <c r="HSW78" s="461"/>
      <c r="HSX78" s="461"/>
      <c r="HSY78" s="462"/>
      <c r="HSZ78" s="462"/>
      <c r="HTA78" s="462"/>
      <c r="HTB78" s="463"/>
      <c r="HTD78" s="457"/>
      <c r="HTE78" s="461"/>
      <c r="HTF78" s="461"/>
      <c r="HTG78" s="462"/>
      <c r="HTH78" s="462"/>
      <c r="HTI78" s="462"/>
      <c r="HTJ78" s="463"/>
      <c r="HTL78" s="457"/>
      <c r="HTM78" s="461"/>
      <c r="HTN78" s="461"/>
      <c r="HTO78" s="462"/>
      <c r="HTP78" s="462"/>
      <c r="HTQ78" s="462"/>
      <c r="HTR78" s="463"/>
      <c r="HTT78" s="457"/>
      <c r="HTU78" s="461"/>
      <c r="HTV78" s="461"/>
      <c r="HTW78" s="462"/>
      <c r="HTX78" s="462"/>
      <c r="HTY78" s="462"/>
      <c r="HTZ78" s="463"/>
      <c r="HUB78" s="457"/>
      <c r="HUC78" s="461"/>
      <c r="HUD78" s="461"/>
      <c r="HUE78" s="462"/>
      <c r="HUF78" s="462"/>
      <c r="HUG78" s="462"/>
      <c r="HUH78" s="463"/>
      <c r="HUJ78" s="457"/>
      <c r="HUK78" s="461"/>
      <c r="HUL78" s="461"/>
      <c r="HUM78" s="462"/>
      <c r="HUN78" s="462"/>
      <c r="HUO78" s="462"/>
      <c r="HUP78" s="463"/>
      <c r="HUR78" s="457"/>
      <c r="HUS78" s="461"/>
      <c r="HUT78" s="461"/>
      <c r="HUU78" s="462"/>
      <c r="HUV78" s="462"/>
      <c r="HUW78" s="462"/>
      <c r="HUX78" s="463"/>
      <c r="HUZ78" s="457"/>
      <c r="HVA78" s="461"/>
      <c r="HVB78" s="461"/>
      <c r="HVC78" s="462"/>
      <c r="HVD78" s="462"/>
      <c r="HVE78" s="462"/>
      <c r="HVF78" s="463"/>
      <c r="HVH78" s="457"/>
      <c r="HVI78" s="461"/>
      <c r="HVJ78" s="461"/>
      <c r="HVK78" s="462"/>
      <c r="HVL78" s="462"/>
      <c r="HVM78" s="462"/>
      <c r="HVN78" s="463"/>
      <c r="HVP78" s="457"/>
      <c r="HVQ78" s="461"/>
      <c r="HVR78" s="461"/>
      <c r="HVS78" s="462"/>
      <c r="HVT78" s="462"/>
      <c r="HVU78" s="462"/>
      <c r="HVV78" s="463"/>
      <c r="HVX78" s="457"/>
      <c r="HVY78" s="461"/>
      <c r="HVZ78" s="461"/>
      <c r="HWA78" s="462"/>
      <c r="HWB78" s="462"/>
      <c r="HWC78" s="462"/>
      <c r="HWD78" s="463"/>
      <c r="HWF78" s="457"/>
      <c r="HWG78" s="461"/>
      <c r="HWH78" s="461"/>
      <c r="HWI78" s="462"/>
      <c r="HWJ78" s="462"/>
      <c r="HWK78" s="462"/>
      <c r="HWL78" s="463"/>
      <c r="HWN78" s="457"/>
      <c r="HWO78" s="461"/>
      <c r="HWP78" s="461"/>
      <c r="HWQ78" s="462"/>
      <c r="HWR78" s="462"/>
      <c r="HWS78" s="462"/>
      <c r="HWT78" s="463"/>
      <c r="HWV78" s="457"/>
      <c r="HWW78" s="461"/>
      <c r="HWX78" s="461"/>
      <c r="HWY78" s="462"/>
      <c r="HWZ78" s="462"/>
      <c r="HXA78" s="462"/>
      <c r="HXB78" s="463"/>
      <c r="HXD78" s="457"/>
      <c r="HXE78" s="461"/>
      <c r="HXF78" s="461"/>
      <c r="HXG78" s="462"/>
      <c r="HXH78" s="462"/>
      <c r="HXI78" s="462"/>
      <c r="HXJ78" s="463"/>
      <c r="HXL78" s="457"/>
      <c r="HXM78" s="461"/>
      <c r="HXN78" s="461"/>
      <c r="HXO78" s="462"/>
      <c r="HXP78" s="462"/>
      <c r="HXQ78" s="462"/>
      <c r="HXR78" s="463"/>
      <c r="HXT78" s="457"/>
      <c r="HXU78" s="461"/>
      <c r="HXV78" s="461"/>
      <c r="HXW78" s="462"/>
      <c r="HXX78" s="462"/>
      <c r="HXY78" s="462"/>
      <c r="HXZ78" s="463"/>
      <c r="HYB78" s="457"/>
      <c r="HYC78" s="461"/>
      <c r="HYD78" s="461"/>
      <c r="HYE78" s="462"/>
      <c r="HYF78" s="462"/>
      <c r="HYG78" s="462"/>
      <c r="HYH78" s="463"/>
      <c r="HYJ78" s="457"/>
      <c r="HYK78" s="461"/>
      <c r="HYL78" s="461"/>
      <c r="HYM78" s="462"/>
      <c r="HYN78" s="462"/>
      <c r="HYO78" s="462"/>
      <c r="HYP78" s="463"/>
      <c r="HYR78" s="457"/>
      <c r="HYS78" s="461"/>
      <c r="HYT78" s="461"/>
      <c r="HYU78" s="462"/>
      <c r="HYV78" s="462"/>
      <c r="HYW78" s="462"/>
      <c r="HYX78" s="463"/>
      <c r="HYZ78" s="457"/>
      <c r="HZA78" s="461"/>
      <c r="HZB78" s="461"/>
      <c r="HZC78" s="462"/>
      <c r="HZD78" s="462"/>
      <c r="HZE78" s="462"/>
      <c r="HZF78" s="463"/>
      <c r="HZH78" s="457"/>
      <c r="HZI78" s="461"/>
      <c r="HZJ78" s="461"/>
      <c r="HZK78" s="462"/>
      <c r="HZL78" s="462"/>
      <c r="HZM78" s="462"/>
      <c r="HZN78" s="463"/>
      <c r="HZP78" s="457"/>
      <c r="HZQ78" s="461"/>
      <c r="HZR78" s="461"/>
      <c r="HZS78" s="462"/>
      <c r="HZT78" s="462"/>
      <c r="HZU78" s="462"/>
      <c r="HZV78" s="463"/>
      <c r="HZX78" s="457"/>
      <c r="HZY78" s="461"/>
      <c r="HZZ78" s="461"/>
      <c r="IAA78" s="462"/>
      <c r="IAB78" s="462"/>
      <c r="IAC78" s="462"/>
      <c r="IAD78" s="463"/>
      <c r="IAF78" s="457"/>
      <c r="IAG78" s="461"/>
      <c r="IAH78" s="461"/>
      <c r="IAI78" s="462"/>
      <c r="IAJ78" s="462"/>
      <c r="IAK78" s="462"/>
      <c r="IAL78" s="463"/>
      <c r="IAN78" s="457"/>
      <c r="IAO78" s="461"/>
      <c r="IAP78" s="461"/>
      <c r="IAQ78" s="462"/>
      <c r="IAR78" s="462"/>
      <c r="IAS78" s="462"/>
      <c r="IAT78" s="463"/>
      <c r="IAV78" s="457"/>
      <c r="IAW78" s="461"/>
      <c r="IAX78" s="461"/>
      <c r="IAY78" s="462"/>
      <c r="IAZ78" s="462"/>
      <c r="IBA78" s="462"/>
      <c r="IBB78" s="463"/>
      <c r="IBD78" s="457"/>
      <c r="IBE78" s="461"/>
      <c r="IBF78" s="461"/>
      <c r="IBG78" s="462"/>
      <c r="IBH78" s="462"/>
      <c r="IBI78" s="462"/>
      <c r="IBJ78" s="463"/>
      <c r="IBL78" s="457"/>
      <c r="IBM78" s="461"/>
      <c r="IBN78" s="461"/>
      <c r="IBO78" s="462"/>
      <c r="IBP78" s="462"/>
      <c r="IBQ78" s="462"/>
      <c r="IBR78" s="463"/>
      <c r="IBT78" s="457"/>
      <c r="IBU78" s="461"/>
      <c r="IBV78" s="461"/>
      <c r="IBW78" s="462"/>
      <c r="IBX78" s="462"/>
      <c r="IBY78" s="462"/>
      <c r="IBZ78" s="463"/>
      <c r="ICB78" s="457"/>
      <c r="ICC78" s="461"/>
      <c r="ICD78" s="461"/>
      <c r="ICE78" s="462"/>
      <c r="ICF78" s="462"/>
      <c r="ICG78" s="462"/>
      <c r="ICH78" s="463"/>
      <c r="ICJ78" s="457"/>
      <c r="ICK78" s="461"/>
      <c r="ICL78" s="461"/>
      <c r="ICM78" s="462"/>
      <c r="ICN78" s="462"/>
      <c r="ICO78" s="462"/>
      <c r="ICP78" s="463"/>
      <c r="ICR78" s="457"/>
      <c r="ICS78" s="461"/>
      <c r="ICT78" s="461"/>
      <c r="ICU78" s="462"/>
      <c r="ICV78" s="462"/>
      <c r="ICW78" s="462"/>
      <c r="ICX78" s="463"/>
      <c r="ICZ78" s="457"/>
      <c r="IDA78" s="461"/>
      <c r="IDB78" s="461"/>
      <c r="IDC78" s="462"/>
      <c r="IDD78" s="462"/>
      <c r="IDE78" s="462"/>
      <c r="IDF78" s="463"/>
      <c r="IDH78" s="457"/>
      <c r="IDI78" s="461"/>
      <c r="IDJ78" s="461"/>
      <c r="IDK78" s="462"/>
      <c r="IDL78" s="462"/>
      <c r="IDM78" s="462"/>
      <c r="IDN78" s="463"/>
      <c r="IDP78" s="457"/>
      <c r="IDQ78" s="461"/>
      <c r="IDR78" s="461"/>
      <c r="IDS78" s="462"/>
      <c r="IDT78" s="462"/>
      <c r="IDU78" s="462"/>
      <c r="IDV78" s="463"/>
      <c r="IDX78" s="457"/>
      <c r="IDY78" s="461"/>
      <c r="IDZ78" s="461"/>
      <c r="IEA78" s="462"/>
      <c r="IEB78" s="462"/>
      <c r="IEC78" s="462"/>
      <c r="IED78" s="463"/>
      <c r="IEF78" s="457"/>
      <c r="IEG78" s="461"/>
      <c r="IEH78" s="461"/>
      <c r="IEI78" s="462"/>
      <c r="IEJ78" s="462"/>
      <c r="IEK78" s="462"/>
      <c r="IEL78" s="463"/>
      <c r="IEN78" s="457"/>
      <c r="IEO78" s="461"/>
      <c r="IEP78" s="461"/>
      <c r="IEQ78" s="462"/>
      <c r="IER78" s="462"/>
      <c r="IES78" s="462"/>
      <c r="IET78" s="463"/>
      <c r="IEV78" s="457"/>
      <c r="IEW78" s="461"/>
      <c r="IEX78" s="461"/>
      <c r="IEY78" s="462"/>
      <c r="IEZ78" s="462"/>
      <c r="IFA78" s="462"/>
      <c r="IFB78" s="463"/>
      <c r="IFD78" s="457"/>
      <c r="IFE78" s="461"/>
      <c r="IFF78" s="461"/>
      <c r="IFG78" s="462"/>
      <c r="IFH78" s="462"/>
      <c r="IFI78" s="462"/>
      <c r="IFJ78" s="463"/>
      <c r="IFL78" s="457"/>
      <c r="IFM78" s="461"/>
      <c r="IFN78" s="461"/>
      <c r="IFO78" s="462"/>
      <c r="IFP78" s="462"/>
      <c r="IFQ78" s="462"/>
      <c r="IFR78" s="463"/>
      <c r="IFT78" s="457"/>
      <c r="IFU78" s="461"/>
      <c r="IFV78" s="461"/>
      <c r="IFW78" s="462"/>
      <c r="IFX78" s="462"/>
      <c r="IFY78" s="462"/>
      <c r="IFZ78" s="463"/>
      <c r="IGB78" s="457"/>
      <c r="IGC78" s="461"/>
      <c r="IGD78" s="461"/>
      <c r="IGE78" s="462"/>
      <c r="IGF78" s="462"/>
      <c r="IGG78" s="462"/>
      <c r="IGH78" s="463"/>
      <c r="IGJ78" s="457"/>
      <c r="IGK78" s="461"/>
      <c r="IGL78" s="461"/>
      <c r="IGM78" s="462"/>
      <c r="IGN78" s="462"/>
      <c r="IGO78" s="462"/>
      <c r="IGP78" s="463"/>
      <c r="IGR78" s="457"/>
      <c r="IGS78" s="461"/>
      <c r="IGT78" s="461"/>
      <c r="IGU78" s="462"/>
      <c r="IGV78" s="462"/>
      <c r="IGW78" s="462"/>
      <c r="IGX78" s="463"/>
      <c r="IGZ78" s="457"/>
      <c r="IHA78" s="461"/>
      <c r="IHB78" s="461"/>
      <c r="IHC78" s="462"/>
      <c r="IHD78" s="462"/>
      <c r="IHE78" s="462"/>
      <c r="IHF78" s="463"/>
      <c r="IHH78" s="457"/>
      <c r="IHI78" s="461"/>
      <c r="IHJ78" s="461"/>
      <c r="IHK78" s="462"/>
      <c r="IHL78" s="462"/>
      <c r="IHM78" s="462"/>
      <c r="IHN78" s="463"/>
      <c r="IHP78" s="457"/>
      <c r="IHQ78" s="461"/>
      <c r="IHR78" s="461"/>
      <c r="IHS78" s="462"/>
      <c r="IHT78" s="462"/>
      <c r="IHU78" s="462"/>
      <c r="IHV78" s="463"/>
      <c r="IHX78" s="457"/>
      <c r="IHY78" s="461"/>
      <c r="IHZ78" s="461"/>
      <c r="IIA78" s="462"/>
      <c r="IIB78" s="462"/>
      <c r="IIC78" s="462"/>
      <c r="IID78" s="463"/>
      <c r="IIF78" s="457"/>
      <c r="IIG78" s="461"/>
      <c r="IIH78" s="461"/>
      <c r="III78" s="462"/>
      <c r="IIJ78" s="462"/>
      <c r="IIK78" s="462"/>
      <c r="IIL78" s="463"/>
      <c r="IIN78" s="457"/>
      <c r="IIO78" s="461"/>
      <c r="IIP78" s="461"/>
      <c r="IIQ78" s="462"/>
      <c r="IIR78" s="462"/>
      <c r="IIS78" s="462"/>
      <c r="IIT78" s="463"/>
      <c r="IIV78" s="457"/>
      <c r="IIW78" s="461"/>
      <c r="IIX78" s="461"/>
      <c r="IIY78" s="462"/>
      <c r="IIZ78" s="462"/>
      <c r="IJA78" s="462"/>
      <c r="IJB78" s="463"/>
      <c r="IJD78" s="457"/>
      <c r="IJE78" s="461"/>
      <c r="IJF78" s="461"/>
      <c r="IJG78" s="462"/>
      <c r="IJH78" s="462"/>
      <c r="IJI78" s="462"/>
      <c r="IJJ78" s="463"/>
      <c r="IJL78" s="457"/>
      <c r="IJM78" s="461"/>
      <c r="IJN78" s="461"/>
      <c r="IJO78" s="462"/>
      <c r="IJP78" s="462"/>
      <c r="IJQ78" s="462"/>
      <c r="IJR78" s="463"/>
      <c r="IJT78" s="457"/>
      <c r="IJU78" s="461"/>
      <c r="IJV78" s="461"/>
      <c r="IJW78" s="462"/>
      <c r="IJX78" s="462"/>
      <c r="IJY78" s="462"/>
      <c r="IJZ78" s="463"/>
      <c r="IKB78" s="457"/>
      <c r="IKC78" s="461"/>
      <c r="IKD78" s="461"/>
      <c r="IKE78" s="462"/>
      <c r="IKF78" s="462"/>
      <c r="IKG78" s="462"/>
      <c r="IKH78" s="463"/>
      <c r="IKJ78" s="457"/>
      <c r="IKK78" s="461"/>
      <c r="IKL78" s="461"/>
      <c r="IKM78" s="462"/>
      <c r="IKN78" s="462"/>
      <c r="IKO78" s="462"/>
      <c r="IKP78" s="463"/>
      <c r="IKR78" s="457"/>
      <c r="IKS78" s="461"/>
      <c r="IKT78" s="461"/>
      <c r="IKU78" s="462"/>
      <c r="IKV78" s="462"/>
      <c r="IKW78" s="462"/>
      <c r="IKX78" s="463"/>
      <c r="IKZ78" s="457"/>
      <c r="ILA78" s="461"/>
      <c r="ILB78" s="461"/>
      <c r="ILC78" s="462"/>
      <c r="ILD78" s="462"/>
      <c r="ILE78" s="462"/>
      <c r="ILF78" s="463"/>
      <c r="ILH78" s="457"/>
      <c r="ILI78" s="461"/>
      <c r="ILJ78" s="461"/>
      <c r="ILK78" s="462"/>
      <c r="ILL78" s="462"/>
      <c r="ILM78" s="462"/>
      <c r="ILN78" s="463"/>
      <c r="ILP78" s="457"/>
      <c r="ILQ78" s="461"/>
      <c r="ILR78" s="461"/>
      <c r="ILS78" s="462"/>
      <c r="ILT78" s="462"/>
      <c r="ILU78" s="462"/>
      <c r="ILV78" s="463"/>
      <c r="ILX78" s="457"/>
      <c r="ILY78" s="461"/>
      <c r="ILZ78" s="461"/>
      <c r="IMA78" s="462"/>
      <c r="IMB78" s="462"/>
      <c r="IMC78" s="462"/>
      <c r="IMD78" s="463"/>
      <c r="IMF78" s="457"/>
      <c r="IMG78" s="461"/>
      <c r="IMH78" s="461"/>
      <c r="IMI78" s="462"/>
      <c r="IMJ78" s="462"/>
      <c r="IMK78" s="462"/>
      <c r="IML78" s="463"/>
      <c r="IMN78" s="457"/>
      <c r="IMO78" s="461"/>
      <c r="IMP78" s="461"/>
      <c r="IMQ78" s="462"/>
      <c r="IMR78" s="462"/>
      <c r="IMS78" s="462"/>
      <c r="IMT78" s="463"/>
      <c r="IMV78" s="457"/>
      <c r="IMW78" s="461"/>
      <c r="IMX78" s="461"/>
      <c r="IMY78" s="462"/>
      <c r="IMZ78" s="462"/>
      <c r="INA78" s="462"/>
      <c r="INB78" s="463"/>
      <c r="IND78" s="457"/>
      <c r="INE78" s="461"/>
      <c r="INF78" s="461"/>
      <c r="ING78" s="462"/>
      <c r="INH78" s="462"/>
      <c r="INI78" s="462"/>
      <c r="INJ78" s="463"/>
      <c r="INL78" s="457"/>
      <c r="INM78" s="461"/>
      <c r="INN78" s="461"/>
      <c r="INO78" s="462"/>
      <c r="INP78" s="462"/>
      <c r="INQ78" s="462"/>
      <c r="INR78" s="463"/>
      <c r="INT78" s="457"/>
      <c r="INU78" s="461"/>
      <c r="INV78" s="461"/>
      <c r="INW78" s="462"/>
      <c r="INX78" s="462"/>
      <c r="INY78" s="462"/>
      <c r="INZ78" s="463"/>
      <c r="IOB78" s="457"/>
      <c r="IOC78" s="461"/>
      <c r="IOD78" s="461"/>
      <c r="IOE78" s="462"/>
      <c r="IOF78" s="462"/>
      <c r="IOG78" s="462"/>
      <c r="IOH78" s="463"/>
      <c r="IOJ78" s="457"/>
      <c r="IOK78" s="461"/>
      <c r="IOL78" s="461"/>
      <c r="IOM78" s="462"/>
      <c r="ION78" s="462"/>
      <c r="IOO78" s="462"/>
      <c r="IOP78" s="463"/>
      <c r="IOR78" s="457"/>
      <c r="IOS78" s="461"/>
      <c r="IOT78" s="461"/>
      <c r="IOU78" s="462"/>
      <c r="IOV78" s="462"/>
      <c r="IOW78" s="462"/>
      <c r="IOX78" s="463"/>
      <c r="IOZ78" s="457"/>
      <c r="IPA78" s="461"/>
      <c r="IPB78" s="461"/>
      <c r="IPC78" s="462"/>
      <c r="IPD78" s="462"/>
      <c r="IPE78" s="462"/>
      <c r="IPF78" s="463"/>
      <c r="IPH78" s="457"/>
      <c r="IPI78" s="461"/>
      <c r="IPJ78" s="461"/>
      <c r="IPK78" s="462"/>
      <c r="IPL78" s="462"/>
      <c r="IPM78" s="462"/>
      <c r="IPN78" s="463"/>
      <c r="IPP78" s="457"/>
      <c r="IPQ78" s="461"/>
      <c r="IPR78" s="461"/>
      <c r="IPS78" s="462"/>
      <c r="IPT78" s="462"/>
      <c r="IPU78" s="462"/>
      <c r="IPV78" s="463"/>
      <c r="IPX78" s="457"/>
      <c r="IPY78" s="461"/>
      <c r="IPZ78" s="461"/>
      <c r="IQA78" s="462"/>
      <c r="IQB78" s="462"/>
      <c r="IQC78" s="462"/>
      <c r="IQD78" s="463"/>
      <c r="IQF78" s="457"/>
      <c r="IQG78" s="461"/>
      <c r="IQH78" s="461"/>
      <c r="IQI78" s="462"/>
      <c r="IQJ78" s="462"/>
      <c r="IQK78" s="462"/>
      <c r="IQL78" s="463"/>
      <c r="IQN78" s="457"/>
      <c r="IQO78" s="461"/>
      <c r="IQP78" s="461"/>
      <c r="IQQ78" s="462"/>
      <c r="IQR78" s="462"/>
      <c r="IQS78" s="462"/>
      <c r="IQT78" s="463"/>
      <c r="IQV78" s="457"/>
      <c r="IQW78" s="461"/>
      <c r="IQX78" s="461"/>
      <c r="IQY78" s="462"/>
      <c r="IQZ78" s="462"/>
      <c r="IRA78" s="462"/>
      <c r="IRB78" s="463"/>
      <c r="IRD78" s="457"/>
      <c r="IRE78" s="461"/>
      <c r="IRF78" s="461"/>
      <c r="IRG78" s="462"/>
      <c r="IRH78" s="462"/>
      <c r="IRI78" s="462"/>
      <c r="IRJ78" s="463"/>
      <c r="IRL78" s="457"/>
      <c r="IRM78" s="461"/>
      <c r="IRN78" s="461"/>
      <c r="IRO78" s="462"/>
      <c r="IRP78" s="462"/>
      <c r="IRQ78" s="462"/>
      <c r="IRR78" s="463"/>
      <c r="IRT78" s="457"/>
      <c r="IRU78" s="461"/>
      <c r="IRV78" s="461"/>
      <c r="IRW78" s="462"/>
      <c r="IRX78" s="462"/>
      <c r="IRY78" s="462"/>
      <c r="IRZ78" s="463"/>
      <c r="ISB78" s="457"/>
      <c r="ISC78" s="461"/>
      <c r="ISD78" s="461"/>
      <c r="ISE78" s="462"/>
      <c r="ISF78" s="462"/>
      <c r="ISG78" s="462"/>
      <c r="ISH78" s="463"/>
      <c r="ISJ78" s="457"/>
      <c r="ISK78" s="461"/>
      <c r="ISL78" s="461"/>
      <c r="ISM78" s="462"/>
      <c r="ISN78" s="462"/>
      <c r="ISO78" s="462"/>
      <c r="ISP78" s="463"/>
      <c r="ISR78" s="457"/>
      <c r="ISS78" s="461"/>
      <c r="IST78" s="461"/>
      <c r="ISU78" s="462"/>
      <c r="ISV78" s="462"/>
      <c r="ISW78" s="462"/>
      <c r="ISX78" s="463"/>
      <c r="ISZ78" s="457"/>
      <c r="ITA78" s="461"/>
      <c r="ITB78" s="461"/>
      <c r="ITC78" s="462"/>
      <c r="ITD78" s="462"/>
      <c r="ITE78" s="462"/>
      <c r="ITF78" s="463"/>
      <c r="ITH78" s="457"/>
      <c r="ITI78" s="461"/>
      <c r="ITJ78" s="461"/>
      <c r="ITK78" s="462"/>
      <c r="ITL78" s="462"/>
      <c r="ITM78" s="462"/>
      <c r="ITN78" s="463"/>
      <c r="ITP78" s="457"/>
      <c r="ITQ78" s="461"/>
      <c r="ITR78" s="461"/>
      <c r="ITS78" s="462"/>
      <c r="ITT78" s="462"/>
      <c r="ITU78" s="462"/>
      <c r="ITV78" s="463"/>
      <c r="ITX78" s="457"/>
      <c r="ITY78" s="461"/>
      <c r="ITZ78" s="461"/>
      <c r="IUA78" s="462"/>
      <c r="IUB78" s="462"/>
      <c r="IUC78" s="462"/>
      <c r="IUD78" s="463"/>
      <c r="IUF78" s="457"/>
      <c r="IUG78" s="461"/>
      <c r="IUH78" s="461"/>
      <c r="IUI78" s="462"/>
      <c r="IUJ78" s="462"/>
      <c r="IUK78" s="462"/>
      <c r="IUL78" s="463"/>
      <c r="IUN78" s="457"/>
      <c r="IUO78" s="461"/>
      <c r="IUP78" s="461"/>
      <c r="IUQ78" s="462"/>
      <c r="IUR78" s="462"/>
      <c r="IUS78" s="462"/>
      <c r="IUT78" s="463"/>
      <c r="IUV78" s="457"/>
      <c r="IUW78" s="461"/>
      <c r="IUX78" s="461"/>
      <c r="IUY78" s="462"/>
      <c r="IUZ78" s="462"/>
      <c r="IVA78" s="462"/>
      <c r="IVB78" s="463"/>
      <c r="IVD78" s="457"/>
      <c r="IVE78" s="461"/>
      <c r="IVF78" s="461"/>
      <c r="IVG78" s="462"/>
      <c r="IVH78" s="462"/>
      <c r="IVI78" s="462"/>
      <c r="IVJ78" s="463"/>
      <c r="IVL78" s="457"/>
      <c r="IVM78" s="461"/>
      <c r="IVN78" s="461"/>
      <c r="IVO78" s="462"/>
      <c r="IVP78" s="462"/>
      <c r="IVQ78" s="462"/>
      <c r="IVR78" s="463"/>
      <c r="IVT78" s="457"/>
      <c r="IVU78" s="461"/>
      <c r="IVV78" s="461"/>
      <c r="IVW78" s="462"/>
      <c r="IVX78" s="462"/>
      <c r="IVY78" s="462"/>
      <c r="IVZ78" s="463"/>
      <c r="IWB78" s="457"/>
      <c r="IWC78" s="461"/>
      <c r="IWD78" s="461"/>
      <c r="IWE78" s="462"/>
      <c r="IWF78" s="462"/>
      <c r="IWG78" s="462"/>
      <c r="IWH78" s="463"/>
      <c r="IWJ78" s="457"/>
      <c r="IWK78" s="461"/>
      <c r="IWL78" s="461"/>
      <c r="IWM78" s="462"/>
      <c r="IWN78" s="462"/>
      <c r="IWO78" s="462"/>
      <c r="IWP78" s="463"/>
      <c r="IWR78" s="457"/>
      <c r="IWS78" s="461"/>
      <c r="IWT78" s="461"/>
      <c r="IWU78" s="462"/>
      <c r="IWV78" s="462"/>
      <c r="IWW78" s="462"/>
      <c r="IWX78" s="463"/>
      <c r="IWZ78" s="457"/>
      <c r="IXA78" s="461"/>
      <c r="IXB78" s="461"/>
      <c r="IXC78" s="462"/>
      <c r="IXD78" s="462"/>
      <c r="IXE78" s="462"/>
      <c r="IXF78" s="463"/>
      <c r="IXH78" s="457"/>
      <c r="IXI78" s="461"/>
      <c r="IXJ78" s="461"/>
      <c r="IXK78" s="462"/>
      <c r="IXL78" s="462"/>
      <c r="IXM78" s="462"/>
      <c r="IXN78" s="463"/>
      <c r="IXP78" s="457"/>
      <c r="IXQ78" s="461"/>
      <c r="IXR78" s="461"/>
      <c r="IXS78" s="462"/>
      <c r="IXT78" s="462"/>
      <c r="IXU78" s="462"/>
      <c r="IXV78" s="463"/>
      <c r="IXX78" s="457"/>
      <c r="IXY78" s="461"/>
      <c r="IXZ78" s="461"/>
      <c r="IYA78" s="462"/>
      <c r="IYB78" s="462"/>
      <c r="IYC78" s="462"/>
      <c r="IYD78" s="463"/>
      <c r="IYF78" s="457"/>
      <c r="IYG78" s="461"/>
      <c r="IYH78" s="461"/>
      <c r="IYI78" s="462"/>
      <c r="IYJ78" s="462"/>
      <c r="IYK78" s="462"/>
      <c r="IYL78" s="463"/>
      <c r="IYN78" s="457"/>
      <c r="IYO78" s="461"/>
      <c r="IYP78" s="461"/>
      <c r="IYQ78" s="462"/>
      <c r="IYR78" s="462"/>
      <c r="IYS78" s="462"/>
      <c r="IYT78" s="463"/>
      <c r="IYV78" s="457"/>
      <c r="IYW78" s="461"/>
      <c r="IYX78" s="461"/>
      <c r="IYY78" s="462"/>
      <c r="IYZ78" s="462"/>
      <c r="IZA78" s="462"/>
      <c r="IZB78" s="463"/>
      <c r="IZD78" s="457"/>
      <c r="IZE78" s="461"/>
      <c r="IZF78" s="461"/>
      <c r="IZG78" s="462"/>
      <c r="IZH78" s="462"/>
      <c r="IZI78" s="462"/>
      <c r="IZJ78" s="463"/>
      <c r="IZL78" s="457"/>
      <c r="IZM78" s="461"/>
      <c r="IZN78" s="461"/>
      <c r="IZO78" s="462"/>
      <c r="IZP78" s="462"/>
      <c r="IZQ78" s="462"/>
      <c r="IZR78" s="463"/>
      <c r="IZT78" s="457"/>
      <c r="IZU78" s="461"/>
      <c r="IZV78" s="461"/>
      <c r="IZW78" s="462"/>
      <c r="IZX78" s="462"/>
      <c r="IZY78" s="462"/>
      <c r="IZZ78" s="463"/>
      <c r="JAB78" s="457"/>
      <c r="JAC78" s="461"/>
      <c r="JAD78" s="461"/>
      <c r="JAE78" s="462"/>
      <c r="JAF78" s="462"/>
      <c r="JAG78" s="462"/>
      <c r="JAH78" s="463"/>
      <c r="JAJ78" s="457"/>
      <c r="JAK78" s="461"/>
      <c r="JAL78" s="461"/>
      <c r="JAM78" s="462"/>
      <c r="JAN78" s="462"/>
      <c r="JAO78" s="462"/>
      <c r="JAP78" s="463"/>
      <c r="JAR78" s="457"/>
      <c r="JAS78" s="461"/>
      <c r="JAT78" s="461"/>
      <c r="JAU78" s="462"/>
      <c r="JAV78" s="462"/>
      <c r="JAW78" s="462"/>
      <c r="JAX78" s="463"/>
      <c r="JAZ78" s="457"/>
      <c r="JBA78" s="461"/>
      <c r="JBB78" s="461"/>
      <c r="JBC78" s="462"/>
      <c r="JBD78" s="462"/>
      <c r="JBE78" s="462"/>
      <c r="JBF78" s="463"/>
      <c r="JBH78" s="457"/>
      <c r="JBI78" s="461"/>
      <c r="JBJ78" s="461"/>
      <c r="JBK78" s="462"/>
      <c r="JBL78" s="462"/>
      <c r="JBM78" s="462"/>
      <c r="JBN78" s="463"/>
      <c r="JBP78" s="457"/>
      <c r="JBQ78" s="461"/>
      <c r="JBR78" s="461"/>
      <c r="JBS78" s="462"/>
      <c r="JBT78" s="462"/>
      <c r="JBU78" s="462"/>
      <c r="JBV78" s="463"/>
      <c r="JBX78" s="457"/>
      <c r="JBY78" s="461"/>
      <c r="JBZ78" s="461"/>
      <c r="JCA78" s="462"/>
      <c r="JCB78" s="462"/>
      <c r="JCC78" s="462"/>
      <c r="JCD78" s="463"/>
      <c r="JCF78" s="457"/>
      <c r="JCG78" s="461"/>
      <c r="JCH78" s="461"/>
      <c r="JCI78" s="462"/>
      <c r="JCJ78" s="462"/>
      <c r="JCK78" s="462"/>
      <c r="JCL78" s="463"/>
      <c r="JCN78" s="457"/>
      <c r="JCO78" s="461"/>
      <c r="JCP78" s="461"/>
      <c r="JCQ78" s="462"/>
      <c r="JCR78" s="462"/>
      <c r="JCS78" s="462"/>
      <c r="JCT78" s="463"/>
      <c r="JCV78" s="457"/>
      <c r="JCW78" s="461"/>
      <c r="JCX78" s="461"/>
      <c r="JCY78" s="462"/>
      <c r="JCZ78" s="462"/>
      <c r="JDA78" s="462"/>
      <c r="JDB78" s="463"/>
      <c r="JDD78" s="457"/>
      <c r="JDE78" s="461"/>
      <c r="JDF78" s="461"/>
      <c r="JDG78" s="462"/>
      <c r="JDH78" s="462"/>
      <c r="JDI78" s="462"/>
      <c r="JDJ78" s="463"/>
      <c r="JDL78" s="457"/>
      <c r="JDM78" s="461"/>
      <c r="JDN78" s="461"/>
      <c r="JDO78" s="462"/>
      <c r="JDP78" s="462"/>
      <c r="JDQ78" s="462"/>
      <c r="JDR78" s="463"/>
      <c r="JDT78" s="457"/>
      <c r="JDU78" s="461"/>
      <c r="JDV78" s="461"/>
      <c r="JDW78" s="462"/>
      <c r="JDX78" s="462"/>
      <c r="JDY78" s="462"/>
      <c r="JDZ78" s="463"/>
      <c r="JEB78" s="457"/>
      <c r="JEC78" s="461"/>
      <c r="JED78" s="461"/>
      <c r="JEE78" s="462"/>
      <c r="JEF78" s="462"/>
      <c r="JEG78" s="462"/>
      <c r="JEH78" s="463"/>
      <c r="JEJ78" s="457"/>
      <c r="JEK78" s="461"/>
      <c r="JEL78" s="461"/>
      <c r="JEM78" s="462"/>
      <c r="JEN78" s="462"/>
      <c r="JEO78" s="462"/>
      <c r="JEP78" s="463"/>
      <c r="JER78" s="457"/>
      <c r="JES78" s="461"/>
      <c r="JET78" s="461"/>
      <c r="JEU78" s="462"/>
      <c r="JEV78" s="462"/>
      <c r="JEW78" s="462"/>
      <c r="JEX78" s="463"/>
      <c r="JEZ78" s="457"/>
      <c r="JFA78" s="461"/>
      <c r="JFB78" s="461"/>
      <c r="JFC78" s="462"/>
      <c r="JFD78" s="462"/>
      <c r="JFE78" s="462"/>
      <c r="JFF78" s="463"/>
      <c r="JFH78" s="457"/>
      <c r="JFI78" s="461"/>
      <c r="JFJ78" s="461"/>
      <c r="JFK78" s="462"/>
      <c r="JFL78" s="462"/>
      <c r="JFM78" s="462"/>
      <c r="JFN78" s="463"/>
      <c r="JFP78" s="457"/>
      <c r="JFQ78" s="461"/>
      <c r="JFR78" s="461"/>
      <c r="JFS78" s="462"/>
      <c r="JFT78" s="462"/>
      <c r="JFU78" s="462"/>
      <c r="JFV78" s="463"/>
      <c r="JFX78" s="457"/>
      <c r="JFY78" s="461"/>
      <c r="JFZ78" s="461"/>
      <c r="JGA78" s="462"/>
      <c r="JGB78" s="462"/>
      <c r="JGC78" s="462"/>
      <c r="JGD78" s="463"/>
      <c r="JGF78" s="457"/>
      <c r="JGG78" s="461"/>
      <c r="JGH78" s="461"/>
      <c r="JGI78" s="462"/>
      <c r="JGJ78" s="462"/>
      <c r="JGK78" s="462"/>
      <c r="JGL78" s="463"/>
      <c r="JGN78" s="457"/>
      <c r="JGO78" s="461"/>
      <c r="JGP78" s="461"/>
      <c r="JGQ78" s="462"/>
      <c r="JGR78" s="462"/>
      <c r="JGS78" s="462"/>
      <c r="JGT78" s="463"/>
      <c r="JGV78" s="457"/>
      <c r="JGW78" s="461"/>
      <c r="JGX78" s="461"/>
      <c r="JGY78" s="462"/>
      <c r="JGZ78" s="462"/>
      <c r="JHA78" s="462"/>
      <c r="JHB78" s="463"/>
      <c r="JHD78" s="457"/>
      <c r="JHE78" s="461"/>
      <c r="JHF78" s="461"/>
      <c r="JHG78" s="462"/>
      <c r="JHH78" s="462"/>
      <c r="JHI78" s="462"/>
      <c r="JHJ78" s="463"/>
      <c r="JHL78" s="457"/>
      <c r="JHM78" s="461"/>
      <c r="JHN78" s="461"/>
      <c r="JHO78" s="462"/>
      <c r="JHP78" s="462"/>
      <c r="JHQ78" s="462"/>
      <c r="JHR78" s="463"/>
      <c r="JHT78" s="457"/>
      <c r="JHU78" s="461"/>
      <c r="JHV78" s="461"/>
      <c r="JHW78" s="462"/>
      <c r="JHX78" s="462"/>
      <c r="JHY78" s="462"/>
      <c r="JHZ78" s="463"/>
      <c r="JIB78" s="457"/>
      <c r="JIC78" s="461"/>
      <c r="JID78" s="461"/>
      <c r="JIE78" s="462"/>
      <c r="JIF78" s="462"/>
      <c r="JIG78" s="462"/>
      <c r="JIH78" s="463"/>
      <c r="JIJ78" s="457"/>
      <c r="JIK78" s="461"/>
      <c r="JIL78" s="461"/>
      <c r="JIM78" s="462"/>
      <c r="JIN78" s="462"/>
      <c r="JIO78" s="462"/>
      <c r="JIP78" s="463"/>
      <c r="JIR78" s="457"/>
      <c r="JIS78" s="461"/>
      <c r="JIT78" s="461"/>
      <c r="JIU78" s="462"/>
      <c r="JIV78" s="462"/>
      <c r="JIW78" s="462"/>
      <c r="JIX78" s="463"/>
      <c r="JIZ78" s="457"/>
      <c r="JJA78" s="461"/>
      <c r="JJB78" s="461"/>
      <c r="JJC78" s="462"/>
      <c r="JJD78" s="462"/>
      <c r="JJE78" s="462"/>
      <c r="JJF78" s="463"/>
      <c r="JJH78" s="457"/>
      <c r="JJI78" s="461"/>
      <c r="JJJ78" s="461"/>
      <c r="JJK78" s="462"/>
      <c r="JJL78" s="462"/>
      <c r="JJM78" s="462"/>
      <c r="JJN78" s="463"/>
      <c r="JJP78" s="457"/>
      <c r="JJQ78" s="461"/>
      <c r="JJR78" s="461"/>
      <c r="JJS78" s="462"/>
      <c r="JJT78" s="462"/>
      <c r="JJU78" s="462"/>
      <c r="JJV78" s="463"/>
      <c r="JJX78" s="457"/>
      <c r="JJY78" s="461"/>
      <c r="JJZ78" s="461"/>
      <c r="JKA78" s="462"/>
      <c r="JKB78" s="462"/>
      <c r="JKC78" s="462"/>
      <c r="JKD78" s="463"/>
      <c r="JKF78" s="457"/>
      <c r="JKG78" s="461"/>
      <c r="JKH78" s="461"/>
      <c r="JKI78" s="462"/>
      <c r="JKJ78" s="462"/>
      <c r="JKK78" s="462"/>
      <c r="JKL78" s="463"/>
      <c r="JKN78" s="457"/>
      <c r="JKO78" s="461"/>
      <c r="JKP78" s="461"/>
      <c r="JKQ78" s="462"/>
      <c r="JKR78" s="462"/>
      <c r="JKS78" s="462"/>
      <c r="JKT78" s="463"/>
      <c r="JKV78" s="457"/>
      <c r="JKW78" s="461"/>
      <c r="JKX78" s="461"/>
      <c r="JKY78" s="462"/>
      <c r="JKZ78" s="462"/>
      <c r="JLA78" s="462"/>
      <c r="JLB78" s="463"/>
      <c r="JLD78" s="457"/>
      <c r="JLE78" s="461"/>
      <c r="JLF78" s="461"/>
      <c r="JLG78" s="462"/>
      <c r="JLH78" s="462"/>
      <c r="JLI78" s="462"/>
      <c r="JLJ78" s="463"/>
      <c r="JLL78" s="457"/>
      <c r="JLM78" s="461"/>
      <c r="JLN78" s="461"/>
      <c r="JLO78" s="462"/>
      <c r="JLP78" s="462"/>
      <c r="JLQ78" s="462"/>
      <c r="JLR78" s="463"/>
      <c r="JLT78" s="457"/>
      <c r="JLU78" s="461"/>
      <c r="JLV78" s="461"/>
      <c r="JLW78" s="462"/>
      <c r="JLX78" s="462"/>
      <c r="JLY78" s="462"/>
      <c r="JLZ78" s="463"/>
      <c r="JMB78" s="457"/>
      <c r="JMC78" s="461"/>
      <c r="JMD78" s="461"/>
      <c r="JME78" s="462"/>
      <c r="JMF78" s="462"/>
      <c r="JMG78" s="462"/>
      <c r="JMH78" s="463"/>
      <c r="JMJ78" s="457"/>
      <c r="JMK78" s="461"/>
      <c r="JML78" s="461"/>
      <c r="JMM78" s="462"/>
      <c r="JMN78" s="462"/>
      <c r="JMO78" s="462"/>
      <c r="JMP78" s="463"/>
      <c r="JMR78" s="457"/>
      <c r="JMS78" s="461"/>
      <c r="JMT78" s="461"/>
      <c r="JMU78" s="462"/>
      <c r="JMV78" s="462"/>
      <c r="JMW78" s="462"/>
      <c r="JMX78" s="463"/>
      <c r="JMZ78" s="457"/>
      <c r="JNA78" s="461"/>
      <c r="JNB78" s="461"/>
      <c r="JNC78" s="462"/>
      <c r="JND78" s="462"/>
      <c r="JNE78" s="462"/>
      <c r="JNF78" s="463"/>
      <c r="JNH78" s="457"/>
      <c r="JNI78" s="461"/>
      <c r="JNJ78" s="461"/>
      <c r="JNK78" s="462"/>
      <c r="JNL78" s="462"/>
      <c r="JNM78" s="462"/>
      <c r="JNN78" s="463"/>
      <c r="JNP78" s="457"/>
      <c r="JNQ78" s="461"/>
      <c r="JNR78" s="461"/>
      <c r="JNS78" s="462"/>
      <c r="JNT78" s="462"/>
      <c r="JNU78" s="462"/>
      <c r="JNV78" s="463"/>
      <c r="JNX78" s="457"/>
      <c r="JNY78" s="461"/>
      <c r="JNZ78" s="461"/>
      <c r="JOA78" s="462"/>
      <c r="JOB78" s="462"/>
      <c r="JOC78" s="462"/>
      <c r="JOD78" s="463"/>
      <c r="JOF78" s="457"/>
      <c r="JOG78" s="461"/>
      <c r="JOH78" s="461"/>
      <c r="JOI78" s="462"/>
      <c r="JOJ78" s="462"/>
      <c r="JOK78" s="462"/>
      <c r="JOL78" s="463"/>
      <c r="JON78" s="457"/>
      <c r="JOO78" s="461"/>
      <c r="JOP78" s="461"/>
      <c r="JOQ78" s="462"/>
      <c r="JOR78" s="462"/>
      <c r="JOS78" s="462"/>
      <c r="JOT78" s="463"/>
      <c r="JOV78" s="457"/>
      <c r="JOW78" s="461"/>
      <c r="JOX78" s="461"/>
      <c r="JOY78" s="462"/>
      <c r="JOZ78" s="462"/>
      <c r="JPA78" s="462"/>
      <c r="JPB78" s="463"/>
      <c r="JPD78" s="457"/>
      <c r="JPE78" s="461"/>
      <c r="JPF78" s="461"/>
      <c r="JPG78" s="462"/>
      <c r="JPH78" s="462"/>
      <c r="JPI78" s="462"/>
      <c r="JPJ78" s="463"/>
      <c r="JPL78" s="457"/>
      <c r="JPM78" s="461"/>
      <c r="JPN78" s="461"/>
      <c r="JPO78" s="462"/>
      <c r="JPP78" s="462"/>
      <c r="JPQ78" s="462"/>
      <c r="JPR78" s="463"/>
      <c r="JPT78" s="457"/>
      <c r="JPU78" s="461"/>
      <c r="JPV78" s="461"/>
      <c r="JPW78" s="462"/>
      <c r="JPX78" s="462"/>
      <c r="JPY78" s="462"/>
      <c r="JPZ78" s="463"/>
      <c r="JQB78" s="457"/>
      <c r="JQC78" s="461"/>
      <c r="JQD78" s="461"/>
      <c r="JQE78" s="462"/>
      <c r="JQF78" s="462"/>
      <c r="JQG78" s="462"/>
      <c r="JQH78" s="463"/>
      <c r="JQJ78" s="457"/>
      <c r="JQK78" s="461"/>
      <c r="JQL78" s="461"/>
      <c r="JQM78" s="462"/>
      <c r="JQN78" s="462"/>
      <c r="JQO78" s="462"/>
      <c r="JQP78" s="463"/>
      <c r="JQR78" s="457"/>
      <c r="JQS78" s="461"/>
      <c r="JQT78" s="461"/>
      <c r="JQU78" s="462"/>
      <c r="JQV78" s="462"/>
      <c r="JQW78" s="462"/>
      <c r="JQX78" s="463"/>
      <c r="JQZ78" s="457"/>
      <c r="JRA78" s="461"/>
      <c r="JRB78" s="461"/>
      <c r="JRC78" s="462"/>
      <c r="JRD78" s="462"/>
      <c r="JRE78" s="462"/>
      <c r="JRF78" s="463"/>
      <c r="JRH78" s="457"/>
      <c r="JRI78" s="461"/>
      <c r="JRJ78" s="461"/>
      <c r="JRK78" s="462"/>
      <c r="JRL78" s="462"/>
      <c r="JRM78" s="462"/>
      <c r="JRN78" s="463"/>
      <c r="JRP78" s="457"/>
      <c r="JRQ78" s="461"/>
      <c r="JRR78" s="461"/>
      <c r="JRS78" s="462"/>
      <c r="JRT78" s="462"/>
      <c r="JRU78" s="462"/>
      <c r="JRV78" s="463"/>
      <c r="JRX78" s="457"/>
      <c r="JRY78" s="461"/>
      <c r="JRZ78" s="461"/>
      <c r="JSA78" s="462"/>
      <c r="JSB78" s="462"/>
      <c r="JSC78" s="462"/>
      <c r="JSD78" s="463"/>
      <c r="JSF78" s="457"/>
      <c r="JSG78" s="461"/>
      <c r="JSH78" s="461"/>
      <c r="JSI78" s="462"/>
      <c r="JSJ78" s="462"/>
      <c r="JSK78" s="462"/>
      <c r="JSL78" s="463"/>
      <c r="JSN78" s="457"/>
      <c r="JSO78" s="461"/>
      <c r="JSP78" s="461"/>
      <c r="JSQ78" s="462"/>
      <c r="JSR78" s="462"/>
      <c r="JSS78" s="462"/>
      <c r="JST78" s="463"/>
      <c r="JSV78" s="457"/>
      <c r="JSW78" s="461"/>
      <c r="JSX78" s="461"/>
      <c r="JSY78" s="462"/>
      <c r="JSZ78" s="462"/>
      <c r="JTA78" s="462"/>
      <c r="JTB78" s="463"/>
      <c r="JTD78" s="457"/>
      <c r="JTE78" s="461"/>
      <c r="JTF78" s="461"/>
      <c r="JTG78" s="462"/>
      <c r="JTH78" s="462"/>
      <c r="JTI78" s="462"/>
      <c r="JTJ78" s="463"/>
      <c r="JTL78" s="457"/>
      <c r="JTM78" s="461"/>
      <c r="JTN78" s="461"/>
      <c r="JTO78" s="462"/>
      <c r="JTP78" s="462"/>
      <c r="JTQ78" s="462"/>
      <c r="JTR78" s="463"/>
      <c r="JTT78" s="457"/>
      <c r="JTU78" s="461"/>
      <c r="JTV78" s="461"/>
      <c r="JTW78" s="462"/>
      <c r="JTX78" s="462"/>
      <c r="JTY78" s="462"/>
      <c r="JTZ78" s="463"/>
      <c r="JUB78" s="457"/>
      <c r="JUC78" s="461"/>
      <c r="JUD78" s="461"/>
      <c r="JUE78" s="462"/>
      <c r="JUF78" s="462"/>
      <c r="JUG78" s="462"/>
      <c r="JUH78" s="463"/>
      <c r="JUJ78" s="457"/>
      <c r="JUK78" s="461"/>
      <c r="JUL78" s="461"/>
      <c r="JUM78" s="462"/>
      <c r="JUN78" s="462"/>
      <c r="JUO78" s="462"/>
      <c r="JUP78" s="463"/>
      <c r="JUR78" s="457"/>
      <c r="JUS78" s="461"/>
      <c r="JUT78" s="461"/>
      <c r="JUU78" s="462"/>
      <c r="JUV78" s="462"/>
      <c r="JUW78" s="462"/>
      <c r="JUX78" s="463"/>
      <c r="JUZ78" s="457"/>
      <c r="JVA78" s="461"/>
      <c r="JVB78" s="461"/>
      <c r="JVC78" s="462"/>
      <c r="JVD78" s="462"/>
      <c r="JVE78" s="462"/>
      <c r="JVF78" s="463"/>
      <c r="JVH78" s="457"/>
      <c r="JVI78" s="461"/>
      <c r="JVJ78" s="461"/>
      <c r="JVK78" s="462"/>
      <c r="JVL78" s="462"/>
      <c r="JVM78" s="462"/>
      <c r="JVN78" s="463"/>
      <c r="JVP78" s="457"/>
      <c r="JVQ78" s="461"/>
      <c r="JVR78" s="461"/>
      <c r="JVS78" s="462"/>
      <c r="JVT78" s="462"/>
      <c r="JVU78" s="462"/>
      <c r="JVV78" s="463"/>
      <c r="JVX78" s="457"/>
      <c r="JVY78" s="461"/>
      <c r="JVZ78" s="461"/>
      <c r="JWA78" s="462"/>
      <c r="JWB78" s="462"/>
      <c r="JWC78" s="462"/>
      <c r="JWD78" s="463"/>
      <c r="JWF78" s="457"/>
      <c r="JWG78" s="461"/>
      <c r="JWH78" s="461"/>
      <c r="JWI78" s="462"/>
      <c r="JWJ78" s="462"/>
      <c r="JWK78" s="462"/>
      <c r="JWL78" s="463"/>
      <c r="JWN78" s="457"/>
      <c r="JWO78" s="461"/>
      <c r="JWP78" s="461"/>
      <c r="JWQ78" s="462"/>
      <c r="JWR78" s="462"/>
      <c r="JWS78" s="462"/>
      <c r="JWT78" s="463"/>
      <c r="JWV78" s="457"/>
      <c r="JWW78" s="461"/>
      <c r="JWX78" s="461"/>
      <c r="JWY78" s="462"/>
      <c r="JWZ78" s="462"/>
      <c r="JXA78" s="462"/>
      <c r="JXB78" s="463"/>
      <c r="JXD78" s="457"/>
      <c r="JXE78" s="461"/>
      <c r="JXF78" s="461"/>
      <c r="JXG78" s="462"/>
      <c r="JXH78" s="462"/>
      <c r="JXI78" s="462"/>
      <c r="JXJ78" s="463"/>
      <c r="JXL78" s="457"/>
      <c r="JXM78" s="461"/>
      <c r="JXN78" s="461"/>
      <c r="JXO78" s="462"/>
      <c r="JXP78" s="462"/>
      <c r="JXQ78" s="462"/>
      <c r="JXR78" s="463"/>
      <c r="JXT78" s="457"/>
      <c r="JXU78" s="461"/>
      <c r="JXV78" s="461"/>
      <c r="JXW78" s="462"/>
      <c r="JXX78" s="462"/>
      <c r="JXY78" s="462"/>
      <c r="JXZ78" s="463"/>
      <c r="JYB78" s="457"/>
      <c r="JYC78" s="461"/>
      <c r="JYD78" s="461"/>
      <c r="JYE78" s="462"/>
      <c r="JYF78" s="462"/>
      <c r="JYG78" s="462"/>
      <c r="JYH78" s="463"/>
      <c r="JYJ78" s="457"/>
      <c r="JYK78" s="461"/>
      <c r="JYL78" s="461"/>
      <c r="JYM78" s="462"/>
      <c r="JYN78" s="462"/>
      <c r="JYO78" s="462"/>
      <c r="JYP78" s="463"/>
      <c r="JYR78" s="457"/>
      <c r="JYS78" s="461"/>
      <c r="JYT78" s="461"/>
      <c r="JYU78" s="462"/>
      <c r="JYV78" s="462"/>
      <c r="JYW78" s="462"/>
      <c r="JYX78" s="463"/>
      <c r="JYZ78" s="457"/>
      <c r="JZA78" s="461"/>
      <c r="JZB78" s="461"/>
      <c r="JZC78" s="462"/>
      <c r="JZD78" s="462"/>
      <c r="JZE78" s="462"/>
      <c r="JZF78" s="463"/>
      <c r="JZH78" s="457"/>
      <c r="JZI78" s="461"/>
      <c r="JZJ78" s="461"/>
      <c r="JZK78" s="462"/>
      <c r="JZL78" s="462"/>
      <c r="JZM78" s="462"/>
      <c r="JZN78" s="463"/>
      <c r="JZP78" s="457"/>
      <c r="JZQ78" s="461"/>
      <c r="JZR78" s="461"/>
      <c r="JZS78" s="462"/>
      <c r="JZT78" s="462"/>
      <c r="JZU78" s="462"/>
      <c r="JZV78" s="463"/>
      <c r="JZX78" s="457"/>
      <c r="JZY78" s="461"/>
      <c r="JZZ78" s="461"/>
      <c r="KAA78" s="462"/>
      <c r="KAB78" s="462"/>
      <c r="KAC78" s="462"/>
      <c r="KAD78" s="463"/>
      <c r="KAF78" s="457"/>
      <c r="KAG78" s="461"/>
      <c r="KAH78" s="461"/>
      <c r="KAI78" s="462"/>
      <c r="KAJ78" s="462"/>
      <c r="KAK78" s="462"/>
      <c r="KAL78" s="463"/>
      <c r="KAN78" s="457"/>
      <c r="KAO78" s="461"/>
      <c r="KAP78" s="461"/>
      <c r="KAQ78" s="462"/>
      <c r="KAR78" s="462"/>
      <c r="KAS78" s="462"/>
      <c r="KAT78" s="463"/>
      <c r="KAV78" s="457"/>
      <c r="KAW78" s="461"/>
      <c r="KAX78" s="461"/>
      <c r="KAY78" s="462"/>
      <c r="KAZ78" s="462"/>
      <c r="KBA78" s="462"/>
      <c r="KBB78" s="463"/>
      <c r="KBD78" s="457"/>
      <c r="KBE78" s="461"/>
      <c r="KBF78" s="461"/>
      <c r="KBG78" s="462"/>
      <c r="KBH78" s="462"/>
      <c r="KBI78" s="462"/>
      <c r="KBJ78" s="463"/>
      <c r="KBL78" s="457"/>
      <c r="KBM78" s="461"/>
      <c r="KBN78" s="461"/>
      <c r="KBO78" s="462"/>
      <c r="KBP78" s="462"/>
      <c r="KBQ78" s="462"/>
      <c r="KBR78" s="463"/>
      <c r="KBT78" s="457"/>
      <c r="KBU78" s="461"/>
      <c r="KBV78" s="461"/>
      <c r="KBW78" s="462"/>
      <c r="KBX78" s="462"/>
      <c r="KBY78" s="462"/>
      <c r="KBZ78" s="463"/>
      <c r="KCB78" s="457"/>
      <c r="KCC78" s="461"/>
      <c r="KCD78" s="461"/>
      <c r="KCE78" s="462"/>
      <c r="KCF78" s="462"/>
      <c r="KCG78" s="462"/>
      <c r="KCH78" s="463"/>
      <c r="KCJ78" s="457"/>
      <c r="KCK78" s="461"/>
      <c r="KCL78" s="461"/>
      <c r="KCM78" s="462"/>
      <c r="KCN78" s="462"/>
      <c r="KCO78" s="462"/>
      <c r="KCP78" s="463"/>
      <c r="KCR78" s="457"/>
      <c r="KCS78" s="461"/>
      <c r="KCT78" s="461"/>
      <c r="KCU78" s="462"/>
      <c r="KCV78" s="462"/>
      <c r="KCW78" s="462"/>
      <c r="KCX78" s="463"/>
      <c r="KCZ78" s="457"/>
      <c r="KDA78" s="461"/>
      <c r="KDB78" s="461"/>
      <c r="KDC78" s="462"/>
      <c r="KDD78" s="462"/>
      <c r="KDE78" s="462"/>
      <c r="KDF78" s="463"/>
      <c r="KDH78" s="457"/>
      <c r="KDI78" s="461"/>
      <c r="KDJ78" s="461"/>
      <c r="KDK78" s="462"/>
      <c r="KDL78" s="462"/>
      <c r="KDM78" s="462"/>
      <c r="KDN78" s="463"/>
      <c r="KDP78" s="457"/>
      <c r="KDQ78" s="461"/>
      <c r="KDR78" s="461"/>
      <c r="KDS78" s="462"/>
      <c r="KDT78" s="462"/>
      <c r="KDU78" s="462"/>
      <c r="KDV78" s="463"/>
      <c r="KDX78" s="457"/>
      <c r="KDY78" s="461"/>
      <c r="KDZ78" s="461"/>
      <c r="KEA78" s="462"/>
      <c r="KEB78" s="462"/>
      <c r="KEC78" s="462"/>
      <c r="KED78" s="463"/>
      <c r="KEF78" s="457"/>
      <c r="KEG78" s="461"/>
      <c r="KEH78" s="461"/>
      <c r="KEI78" s="462"/>
      <c r="KEJ78" s="462"/>
      <c r="KEK78" s="462"/>
      <c r="KEL78" s="463"/>
      <c r="KEN78" s="457"/>
      <c r="KEO78" s="461"/>
      <c r="KEP78" s="461"/>
      <c r="KEQ78" s="462"/>
      <c r="KER78" s="462"/>
      <c r="KES78" s="462"/>
      <c r="KET78" s="463"/>
      <c r="KEV78" s="457"/>
      <c r="KEW78" s="461"/>
      <c r="KEX78" s="461"/>
      <c r="KEY78" s="462"/>
      <c r="KEZ78" s="462"/>
      <c r="KFA78" s="462"/>
      <c r="KFB78" s="463"/>
      <c r="KFD78" s="457"/>
      <c r="KFE78" s="461"/>
      <c r="KFF78" s="461"/>
      <c r="KFG78" s="462"/>
      <c r="KFH78" s="462"/>
      <c r="KFI78" s="462"/>
      <c r="KFJ78" s="463"/>
      <c r="KFL78" s="457"/>
      <c r="KFM78" s="461"/>
      <c r="KFN78" s="461"/>
      <c r="KFO78" s="462"/>
      <c r="KFP78" s="462"/>
      <c r="KFQ78" s="462"/>
      <c r="KFR78" s="463"/>
      <c r="KFT78" s="457"/>
      <c r="KFU78" s="461"/>
      <c r="KFV78" s="461"/>
      <c r="KFW78" s="462"/>
      <c r="KFX78" s="462"/>
      <c r="KFY78" s="462"/>
      <c r="KFZ78" s="463"/>
      <c r="KGB78" s="457"/>
      <c r="KGC78" s="461"/>
      <c r="KGD78" s="461"/>
      <c r="KGE78" s="462"/>
      <c r="KGF78" s="462"/>
      <c r="KGG78" s="462"/>
      <c r="KGH78" s="463"/>
      <c r="KGJ78" s="457"/>
      <c r="KGK78" s="461"/>
      <c r="KGL78" s="461"/>
      <c r="KGM78" s="462"/>
      <c r="KGN78" s="462"/>
      <c r="KGO78" s="462"/>
      <c r="KGP78" s="463"/>
      <c r="KGR78" s="457"/>
      <c r="KGS78" s="461"/>
      <c r="KGT78" s="461"/>
      <c r="KGU78" s="462"/>
      <c r="KGV78" s="462"/>
      <c r="KGW78" s="462"/>
      <c r="KGX78" s="463"/>
      <c r="KGZ78" s="457"/>
      <c r="KHA78" s="461"/>
      <c r="KHB78" s="461"/>
      <c r="KHC78" s="462"/>
      <c r="KHD78" s="462"/>
      <c r="KHE78" s="462"/>
      <c r="KHF78" s="463"/>
      <c r="KHH78" s="457"/>
      <c r="KHI78" s="461"/>
      <c r="KHJ78" s="461"/>
      <c r="KHK78" s="462"/>
      <c r="KHL78" s="462"/>
      <c r="KHM78" s="462"/>
      <c r="KHN78" s="463"/>
      <c r="KHP78" s="457"/>
      <c r="KHQ78" s="461"/>
      <c r="KHR78" s="461"/>
      <c r="KHS78" s="462"/>
      <c r="KHT78" s="462"/>
      <c r="KHU78" s="462"/>
      <c r="KHV78" s="463"/>
      <c r="KHX78" s="457"/>
      <c r="KHY78" s="461"/>
      <c r="KHZ78" s="461"/>
      <c r="KIA78" s="462"/>
      <c r="KIB78" s="462"/>
      <c r="KIC78" s="462"/>
      <c r="KID78" s="463"/>
      <c r="KIF78" s="457"/>
      <c r="KIG78" s="461"/>
      <c r="KIH78" s="461"/>
      <c r="KII78" s="462"/>
      <c r="KIJ78" s="462"/>
      <c r="KIK78" s="462"/>
      <c r="KIL78" s="463"/>
      <c r="KIN78" s="457"/>
      <c r="KIO78" s="461"/>
      <c r="KIP78" s="461"/>
      <c r="KIQ78" s="462"/>
      <c r="KIR78" s="462"/>
      <c r="KIS78" s="462"/>
      <c r="KIT78" s="463"/>
      <c r="KIV78" s="457"/>
      <c r="KIW78" s="461"/>
      <c r="KIX78" s="461"/>
      <c r="KIY78" s="462"/>
      <c r="KIZ78" s="462"/>
      <c r="KJA78" s="462"/>
      <c r="KJB78" s="463"/>
      <c r="KJD78" s="457"/>
      <c r="KJE78" s="461"/>
      <c r="KJF78" s="461"/>
      <c r="KJG78" s="462"/>
      <c r="KJH78" s="462"/>
      <c r="KJI78" s="462"/>
      <c r="KJJ78" s="463"/>
      <c r="KJL78" s="457"/>
      <c r="KJM78" s="461"/>
      <c r="KJN78" s="461"/>
      <c r="KJO78" s="462"/>
      <c r="KJP78" s="462"/>
      <c r="KJQ78" s="462"/>
      <c r="KJR78" s="463"/>
      <c r="KJT78" s="457"/>
      <c r="KJU78" s="461"/>
      <c r="KJV78" s="461"/>
      <c r="KJW78" s="462"/>
      <c r="KJX78" s="462"/>
      <c r="KJY78" s="462"/>
      <c r="KJZ78" s="463"/>
      <c r="KKB78" s="457"/>
      <c r="KKC78" s="461"/>
      <c r="KKD78" s="461"/>
      <c r="KKE78" s="462"/>
      <c r="KKF78" s="462"/>
      <c r="KKG78" s="462"/>
      <c r="KKH78" s="463"/>
      <c r="KKJ78" s="457"/>
      <c r="KKK78" s="461"/>
      <c r="KKL78" s="461"/>
      <c r="KKM78" s="462"/>
      <c r="KKN78" s="462"/>
      <c r="KKO78" s="462"/>
      <c r="KKP78" s="463"/>
      <c r="KKR78" s="457"/>
      <c r="KKS78" s="461"/>
      <c r="KKT78" s="461"/>
      <c r="KKU78" s="462"/>
      <c r="KKV78" s="462"/>
      <c r="KKW78" s="462"/>
      <c r="KKX78" s="463"/>
      <c r="KKZ78" s="457"/>
      <c r="KLA78" s="461"/>
      <c r="KLB78" s="461"/>
      <c r="KLC78" s="462"/>
      <c r="KLD78" s="462"/>
      <c r="KLE78" s="462"/>
      <c r="KLF78" s="463"/>
      <c r="KLH78" s="457"/>
      <c r="KLI78" s="461"/>
      <c r="KLJ78" s="461"/>
      <c r="KLK78" s="462"/>
      <c r="KLL78" s="462"/>
      <c r="KLM78" s="462"/>
      <c r="KLN78" s="463"/>
      <c r="KLP78" s="457"/>
      <c r="KLQ78" s="461"/>
      <c r="KLR78" s="461"/>
      <c r="KLS78" s="462"/>
      <c r="KLT78" s="462"/>
      <c r="KLU78" s="462"/>
      <c r="KLV78" s="463"/>
      <c r="KLX78" s="457"/>
      <c r="KLY78" s="461"/>
      <c r="KLZ78" s="461"/>
      <c r="KMA78" s="462"/>
      <c r="KMB78" s="462"/>
      <c r="KMC78" s="462"/>
      <c r="KMD78" s="463"/>
      <c r="KMF78" s="457"/>
      <c r="KMG78" s="461"/>
      <c r="KMH78" s="461"/>
      <c r="KMI78" s="462"/>
      <c r="KMJ78" s="462"/>
      <c r="KMK78" s="462"/>
      <c r="KML78" s="463"/>
      <c r="KMN78" s="457"/>
      <c r="KMO78" s="461"/>
      <c r="KMP78" s="461"/>
      <c r="KMQ78" s="462"/>
      <c r="KMR78" s="462"/>
      <c r="KMS78" s="462"/>
      <c r="KMT78" s="463"/>
      <c r="KMV78" s="457"/>
      <c r="KMW78" s="461"/>
      <c r="KMX78" s="461"/>
      <c r="KMY78" s="462"/>
      <c r="KMZ78" s="462"/>
      <c r="KNA78" s="462"/>
      <c r="KNB78" s="463"/>
      <c r="KND78" s="457"/>
      <c r="KNE78" s="461"/>
      <c r="KNF78" s="461"/>
      <c r="KNG78" s="462"/>
      <c r="KNH78" s="462"/>
      <c r="KNI78" s="462"/>
      <c r="KNJ78" s="463"/>
      <c r="KNL78" s="457"/>
      <c r="KNM78" s="461"/>
      <c r="KNN78" s="461"/>
      <c r="KNO78" s="462"/>
      <c r="KNP78" s="462"/>
      <c r="KNQ78" s="462"/>
      <c r="KNR78" s="463"/>
      <c r="KNT78" s="457"/>
      <c r="KNU78" s="461"/>
      <c r="KNV78" s="461"/>
      <c r="KNW78" s="462"/>
      <c r="KNX78" s="462"/>
      <c r="KNY78" s="462"/>
      <c r="KNZ78" s="463"/>
      <c r="KOB78" s="457"/>
      <c r="KOC78" s="461"/>
      <c r="KOD78" s="461"/>
      <c r="KOE78" s="462"/>
      <c r="KOF78" s="462"/>
      <c r="KOG78" s="462"/>
      <c r="KOH78" s="463"/>
      <c r="KOJ78" s="457"/>
      <c r="KOK78" s="461"/>
      <c r="KOL78" s="461"/>
      <c r="KOM78" s="462"/>
      <c r="KON78" s="462"/>
      <c r="KOO78" s="462"/>
      <c r="KOP78" s="463"/>
      <c r="KOR78" s="457"/>
      <c r="KOS78" s="461"/>
      <c r="KOT78" s="461"/>
      <c r="KOU78" s="462"/>
      <c r="KOV78" s="462"/>
      <c r="KOW78" s="462"/>
      <c r="KOX78" s="463"/>
      <c r="KOZ78" s="457"/>
      <c r="KPA78" s="461"/>
      <c r="KPB78" s="461"/>
      <c r="KPC78" s="462"/>
      <c r="KPD78" s="462"/>
      <c r="KPE78" s="462"/>
      <c r="KPF78" s="463"/>
      <c r="KPH78" s="457"/>
      <c r="KPI78" s="461"/>
      <c r="KPJ78" s="461"/>
      <c r="KPK78" s="462"/>
      <c r="KPL78" s="462"/>
      <c r="KPM78" s="462"/>
      <c r="KPN78" s="463"/>
      <c r="KPP78" s="457"/>
      <c r="KPQ78" s="461"/>
      <c r="KPR78" s="461"/>
      <c r="KPS78" s="462"/>
      <c r="KPT78" s="462"/>
      <c r="KPU78" s="462"/>
      <c r="KPV78" s="463"/>
      <c r="KPX78" s="457"/>
      <c r="KPY78" s="461"/>
      <c r="KPZ78" s="461"/>
      <c r="KQA78" s="462"/>
      <c r="KQB78" s="462"/>
      <c r="KQC78" s="462"/>
      <c r="KQD78" s="463"/>
      <c r="KQF78" s="457"/>
      <c r="KQG78" s="461"/>
      <c r="KQH78" s="461"/>
      <c r="KQI78" s="462"/>
      <c r="KQJ78" s="462"/>
      <c r="KQK78" s="462"/>
      <c r="KQL78" s="463"/>
      <c r="KQN78" s="457"/>
      <c r="KQO78" s="461"/>
      <c r="KQP78" s="461"/>
      <c r="KQQ78" s="462"/>
      <c r="KQR78" s="462"/>
      <c r="KQS78" s="462"/>
      <c r="KQT78" s="463"/>
      <c r="KQV78" s="457"/>
      <c r="KQW78" s="461"/>
      <c r="KQX78" s="461"/>
      <c r="KQY78" s="462"/>
      <c r="KQZ78" s="462"/>
      <c r="KRA78" s="462"/>
      <c r="KRB78" s="463"/>
      <c r="KRD78" s="457"/>
      <c r="KRE78" s="461"/>
      <c r="KRF78" s="461"/>
      <c r="KRG78" s="462"/>
      <c r="KRH78" s="462"/>
      <c r="KRI78" s="462"/>
      <c r="KRJ78" s="463"/>
      <c r="KRL78" s="457"/>
      <c r="KRM78" s="461"/>
      <c r="KRN78" s="461"/>
      <c r="KRO78" s="462"/>
      <c r="KRP78" s="462"/>
      <c r="KRQ78" s="462"/>
      <c r="KRR78" s="463"/>
      <c r="KRT78" s="457"/>
      <c r="KRU78" s="461"/>
      <c r="KRV78" s="461"/>
      <c r="KRW78" s="462"/>
      <c r="KRX78" s="462"/>
      <c r="KRY78" s="462"/>
      <c r="KRZ78" s="463"/>
      <c r="KSB78" s="457"/>
      <c r="KSC78" s="461"/>
      <c r="KSD78" s="461"/>
      <c r="KSE78" s="462"/>
      <c r="KSF78" s="462"/>
      <c r="KSG78" s="462"/>
      <c r="KSH78" s="463"/>
      <c r="KSJ78" s="457"/>
      <c r="KSK78" s="461"/>
      <c r="KSL78" s="461"/>
      <c r="KSM78" s="462"/>
      <c r="KSN78" s="462"/>
      <c r="KSO78" s="462"/>
      <c r="KSP78" s="463"/>
      <c r="KSR78" s="457"/>
      <c r="KSS78" s="461"/>
      <c r="KST78" s="461"/>
      <c r="KSU78" s="462"/>
      <c r="KSV78" s="462"/>
      <c r="KSW78" s="462"/>
      <c r="KSX78" s="463"/>
      <c r="KSZ78" s="457"/>
      <c r="KTA78" s="461"/>
      <c r="KTB78" s="461"/>
      <c r="KTC78" s="462"/>
      <c r="KTD78" s="462"/>
      <c r="KTE78" s="462"/>
      <c r="KTF78" s="463"/>
      <c r="KTH78" s="457"/>
      <c r="KTI78" s="461"/>
      <c r="KTJ78" s="461"/>
      <c r="KTK78" s="462"/>
      <c r="KTL78" s="462"/>
      <c r="KTM78" s="462"/>
      <c r="KTN78" s="463"/>
      <c r="KTP78" s="457"/>
      <c r="KTQ78" s="461"/>
      <c r="KTR78" s="461"/>
      <c r="KTS78" s="462"/>
      <c r="KTT78" s="462"/>
      <c r="KTU78" s="462"/>
      <c r="KTV78" s="463"/>
      <c r="KTX78" s="457"/>
      <c r="KTY78" s="461"/>
      <c r="KTZ78" s="461"/>
      <c r="KUA78" s="462"/>
      <c r="KUB78" s="462"/>
      <c r="KUC78" s="462"/>
      <c r="KUD78" s="463"/>
      <c r="KUF78" s="457"/>
      <c r="KUG78" s="461"/>
      <c r="KUH78" s="461"/>
      <c r="KUI78" s="462"/>
      <c r="KUJ78" s="462"/>
      <c r="KUK78" s="462"/>
      <c r="KUL78" s="463"/>
      <c r="KUN78" s="457"/>
      <c r="KUO78" s="461"/>
      <c r="KUP78" s="461"/>
      <c r="KUQ78" s="462"/>
      <c r="KUR78" s="462"/>
      <c r="KUS78" s="462"/>
      <c r="KUT78" s="463"/>
      <c r="KUV78" s="457"/>
      <c r="KUW78" s="461"/>
      <c r="KUX78" s="461"/>
      <c r="KUY78" s="462"/>
      <c r="KUZ78" s="462"/>
      <c r="KVA78" s="462"/>
      <c r="KVB78" s="463"/>
      <c r="KVD78" s="457"/>
      <c r="KVE78" s="461"/>
      <c r="KVF78" s="461"/>
      <c r="KVG78" s="462"/>
      <c r="KVH78" s="462"/>
      <c r="KVI78" s="462"/>
      <c r="KVJ78" s="463"/>
      <c r="KVL78" s="457"/>
      <c r="KVM78" s="461"/>
      <c r="KVN78" s="461"/>
      <c r="KVO78" s="462"/>
      <c r="KVP78" s="462"/>
      <c r="KVQ78" s="462"/>
      <c r="KVR78" s="463"/>
      <c r="KVT78" s="457"/>
      <c r="KVU78" s="461"/>
      <c r="KVV78" s="461"/>
      <c r="KVW78" s="462"/>
      <c r="KVX78" s="462"/>
      <c r="KVY78" s="462"/>
      <c r="KVZ78" s="463"/>
      <c r="KWB78" s="457"/>
      <c r="KWC78" s="461"/>
      <c r="KWD78" s="461"/>
      <c r="KWE78" s="462"/>
      <c r="KWF78" s="462"/>
      <c r="KWG78" s="462"/>
      <c r="KWH78" s="463"/>
      <c r="KWJ78" s="457"/>
      <c r="KWK78" s="461"/>
      <c r="KWL78" s="461"/>
      <c r="KWM78" s="462"/>
      <c r="KWN78" s="462"/>
      <c r="KWO78" s="462"/>
      <c r="KWP78" s="463"/>
      <c r="KWR78" s="457"/>
      <c r="KWS78" s="461"/>
      <c r="KWT78" s="461"/>
      <c r="KWU78" s="462"/>
      <c r="KWV78" s="462"/>
      <c r="KWW78" s="462"/>
      <c r="KWX78" s="463"/>
      <c r="KWZ78" s="457"/>
      <c r="KXA78" s="461"/>
      <c r="KXB78" s="461"/>
      <c r="KXC78" s="462"/>
      <c r="KXD78" s="462"/>
      <c r="KXE78" s="462"/>
      <c r="KXF78" s="463"/>
      <c r="KXH78" s="457"/>
      <c r="KXI78" s="461"/>
      <c r="KXJ78" s="461"/>
      <c r="KXK78" s="462"/>
      <c r="KXL78" s="462"/>
      <c r="KXM78" s="462"/>
      <c r="KXN78" s="463"/>
      <c r="KXP78" s="457"/>
      <c r="KXQ78" s="461"/>
      <c r="KXR78" s="461"/>
      <c r="KXS78" s="462"/>
      <c r="KXT78" s="462"/>
      <c r="KXU78" s="462"/>
      <c r="KXV78" s="463"/>
      <c r="KXX78" s="457"/>
      <c r="KXY78" s="461"/>
      <c r="KXZ78" s="461"/>
      <c r="KYA78" s="462"/>
      <c r="KYB78" s="462"/>
      <c r="KYC78" s="462"/>
      <c r="KYD78" s="463"/>
      <c r="KYF78" s="457"/>
      <c r="KYG78" s="461"/>
      <c r="KYH78" s="461"/>
      <c r="KYI78" s="462"/>
      <c r="KYJ78" s="462"/>
      <c r="KYK78" s="462"/>
      <c r="KYL78" s="463"/>
      <c r="KYN78" s="457"/>
      <c r="KYO78" s="461"/>
      <c r="KYP78" s="461"/>
      <c r="KYQ78" s="462"/>
      <c r="KYR78" s="462"/>
      <c r="KYS78" s="462"/>
      <c r="KYT78" s="463"/>
      <c r="KYV78" s="457"/>
      <c r="KYW78" s="461"/>
      <c r="KYX78" s="461"/>
      <c r="KYY78" s="462"/>
      <c r="KYZ78" s="462"/>
      <c r="KZA78" s="462"/>
      <c r="KZB78" s="463"/>
      <c r="KZD78" s="457"/>
      <c r="KZE78" s="461"/>
      <c r="KZF78" s="461"/>
      <c r="KZG78" s="462"/>
      <c r="KZH78" s="462"/>
      <c r="KZI78" s="462"/>
      <c r="KZJ78" s="463"/>
      <c r="KZL78" s="457"/>
      <c r="KZM78" s="461"/>
      <c r="KZN78" s="461"/>
      <c r="KZO78" s="462"/>
      <c r="KZP78" s="462"/>
      <c r="KZQ78" s="462"/>
      <c r="KZR78" s="463"/>
      <c r="KZT78" s="457"/>
      <c r="KZU78" s="461"/>
      <c r="KZV78" s="461"/>
      <c r="KZW78" s="462"/>
      <c r="KZX78" s="462"/>
      <c r="KZY78" s="462"/>
      <c r="KZZ78" s="463"/>
      <c r="LAB78" s="457"/>
      <c r="LAC78" s="461"/>
      <c r="LAD78" s="461"/>
      <c r="LAE78" s="462"/>
      <c r="LAF78" s="462"/>
      <c r="LAG78" s="462"/>
      <c r="LAH78" s="463"/>
      <c r="LAJ78" s="457"/>
      <c r="LAK78" s="461"/>
      <c r="LAL78" s="461"/>
      <c r="LAM78" s="462"/>
      <c r="LAN78" s="462"/>
      <c r="LAO78" s="462"/>
      <c r="LAP78" s="463"/>
      <c r="LAR78" s="457"/>
      <c r="LAS78" s="461"/>
      <c r="LAT78" s="461"/>
      <c r="LAU78" s="462"/>
      <c r="LAV78" s="462"/>
      <c r="LAW78" s="462"/>
      <c r="LAX78" s="463"/>
      <c r="LAZ78" s="457"/>
      <c r="LBA78" s="461"/>
      <c r="LBB78" s="461"/>
      <c r="LBC78" s="462"/>
      <c r="LBD78" s="462"/>
      <c r="LBE78" s="462"/>
      <c r="LBF78" s="463"/>
      <c r="LBH78" s="457"/>
      <c r="LBI78" s="461"/>
      <c r="LBJ78" s="461"/>
      <c r="LBK78" s="462"/>
      <c r="LBL78" s="462"/>
      <c r="LBM78" s="462"/>
      <c r="LBN78" s="463"/>
      <c r="LBP78" s="457"/>
      <c r="LBQ78" s="461"/>
      <c r="LBR78" s="461"/>
      <c r="LBS78" s="462"/>
      <c r="LBT78" s="462"/>
      <c r="LBU78" s="462"/>
      <c r="LBV78" s="463"/>
      <c r="LBX78" s="457"/>
      <c r="LBY78" s="461"/>
      <c r="LBZ78" s="461"/>
      <c r="LCA78" s="462"/>
      <c r="LCB78" s="462"/>
      <c r="LCC78" s="462"/>
      <c r="LCD78" s="463"/>
      <c r="LCF78" s="457"/>
      <c r="LCG78" s="461"/>
      <c r="LCH78" s="461"/>
      <c r="LCI78" s="462"/>
      <c r="LCJ78" s="462"/>
      <c r="LCK78" s="462"/>
      <c r="LCL78" s="463"/>
      <c r="LCN78" s="457"/>
      <c r="LCO78" s="461"/>
      <c r="LCP78" s="461"/>
      <c r="LCQ78" s="462"/>
      <c r="LCR78" s="462"/>
      <c r="LCS78" s="462"/>
      <c r="LCT78" s="463"/>
      <c r="LCV78" s="457"/>
      <c r="LCW78" s="461"/>
      <c r="LCX78" s="461"/>
      <c r="LCY78" s="462"/>
      <c r="LCZ78" s="462"/>
      <c r="LDA78" s="462"/>
      <c r="LDB78" s="463"/>
      <c r="LDD78" s="457"/>
      <c r="LDE78" s="461"/>
      <c r="LDF78" s="461"/>
      <c r="LDG78" s="462"/>
      <c r="LDH78" s="462"/>
      <c r="LDI78" s="462"/>
      <c r="LDJ78" s="463"/>
      <c r="LDL78" s="457"/>
      <c r="LDM78" s="461"/>
      <c r="LDN78" s="461"/>
      <c r="LDO78" s="462"/>
      <c r="LDP78" s="462"/>
      <c r="LDQ78" s="462"/>
      <c r="LDR78" s="463"/>
      <c r="LDT78" s="457"/>
      <c r="LDU78" s="461"/>
      <c r="LDV78" s="461"/>
      <c r="LDW78" s="462"/>
      <c r="LDX78" s="462"/>
      <c r="LDY78" s="462"/>
      <c r="LDZ78" s="463"/>
      <c r="LEB78" s="457"/>
      <c r="LEC78" s="461"/>
      <c r="LED78" s="461"/>
      <c r="LEE78" s="462"/>
      <c r="LEF78" s="462"/>
      <c r="LEG78" s="462"/>
      <c r="LEH78" s="463"/>
      <c r="LEJ78" s="457"/>
      <c r="LEK78" s="461"/>
      <c r="LEL78" s="461"/>
      <c r="LEM78" s="462"/>
      <c r="LEN78" s="462"/>
      <c r="LEO78" s="462"/>
      <c r="LEP78" s="463"/>
      <c r="LER78" s="457"/>
      <c r="LES78" s="461"/>
      <c r="LET78" s="461"/>
      <c r="LEU78" s="462"/>
      <c r="LEV78" s="462"/>
      <c r="LEW78" s="462"/>
      <c r="LEX78" s="463"/>
      <c r="LEZ78" s="457"/>
      <c r="LFA78" s="461"/>
      <c r="LFB78" s="461"/>
      <c r="LFC78" s="462"/>
      <c r="LFD78" s="462"/>
      <c r="LFE78" s="462"/>
      <c r="LFF78" s="463"/>
      <c r="LFH78" s="457"/>
      <c r="LFI78" s="461"/>
      <c r="LFJ78" s="461"/>
      <c r="LFK78" s="462"/>
      <c r="LFL78" s="462"/>
      <c r="LFM78" s="462"/>
      <c r="LFN78" s="463"/>
      <c r="LFP78" s="457"/>
      <c r="LFQ78" s="461"/>
      <c r="LFR78" s="461"/>
      <c r="LFS78" s="462"/>
      <c r="LFT78" s="462"/>
      <c r="LFU78" s="462"/>
      <c r="LFV78" s="463"/>
      <c r="LFX78" s="457"/>
      <c r="LFY78" s="461"/>
      <c r="LFZ78" s="461"/>
      <c r="LGA78" s="462"/>
      <c r="LGB78" s="462"/>
      <c r="LGC78" s="462"/>
      <c r="LGD78" s="463"/>
      <c r="LGF78" s="457"/>
      <c r="LGG78" s="461"/>
      <c r="LGH78" s="461"/>
      <c r="LGI78" s="462"/>
      <c r="LGJ78" s="462"/>
      <c r="LGK78" s="462"/>
      <c r="LGL78" s="463"/>
      <c r="LGN78" s="457"/>
      <c r="LGO78" s="461"/>
      <c r="LGP78" s="461"/>
      <c r="LGQ78" s="462"/>
      <c r="LGR78" s="462"/>
      <c r="LGS78" s="462"/>
      <c r="LGT78" s="463"/>
      <c r="LGV78" s="457"/>
      <c r="LGW78" s="461"/>
      <c r="LGX78" s="461"/>
      <c r="LGY78" s="462"/>
      <c r="LGZ78" s="462"/>
      <c r="LHA78" s="462"/>
      <c r="LHB78" s="463"/>
      <c r="LHD78" s="457"/>
      <c r="LHE78" s="461"/>
      <c r="LHF78" s="461"/>
      <c r="LHG78" s="462"/>
      <c r="LHH78" s="462"/>
      <c r="LHI78" s="462"/>
      <c r="LHJ78" s="463"/>
      <c r="LHL78" s="457"/>
      <c r="LHM78" s="461"/>
      <c r="LHN78" s="461"/>
      <c r="LHO78" s="462"/>
      <c r="LHP78" s="462"/>
      <c r="LHQ78" s="462"/>
      <c r="LHR78" s="463"/>
      <c r="LHT78" s="457"/>
      <c r="LHU78" s="461"/>
      <c r="LHV78" s="461"/>
      <c r="LHW78" s="462"/>
      <c r="LHX78" s="462"/>
      <c r="LHY78" s="462"/>
      <c r="LHZ78" s="463"/>
      <c r="LIB78" s="457"/>
      <c r="LIC78" s="461"/>
      <c r="LID78" s="461"/>
      <c r="LIE78" s="462"/>
      <c r="LIF78" s="462"/>
      <c r="LIG78" s="462"/>
      <c r="LIH78" s="463"/>
      <c r="LIJ78" s="457"/>
      <c r="LIK78" s="461"/>
      <c r="LIL78" s="461"/>
      <c r="LIM78" s="462"/>
      <c r="LIN78" s="462"/>
      <c r="LIO78" s="462"/>
      <c r="LIP78" s="463"/>
      <c r="LIR78" s="457"/>
      <c r="LIS78" s="461"/>
      <c r="LIT78" s="461"/>
      <c r="LIU78" s="462"/>
      <c r="LIV78" s="462"/>
      <c r="LIW78" s="462"/>
      <c r="LIX78" s="463"/>
      <c r="LIZ78" s="457"/>
      <c r="LJA78" s="461"/>
      <c r="LJB78" s="461"/>
      <c r="LJC78" s="462"/>
      <c r="LJD78" s="462"/>
      <c r="LJE78" s="462"/>
      <c r="LJF78" s="463"/>
      <c r="LJH78" s="457"/>
      <c r="LJI78" s="461"/>
      <c r="LJJ78" s="461"/>
      <c r="LJK78" s="462"/>
      <c r="LJL78" s="462"/>
      <c r="LJM78" s="462"/>
      <c r="LJN78" s="463"/>
      <c r="LJP78" s="457"/>
      <c r="LJQ78" s="461"/>
      <c r="LJR78" s="461"/>
      <c r="LJS78" s="462"/>
      <c r="LJT78" s="462"/>
      <c r="LJU78" s="462"/>
      <c r="LJV78" s="463"/>
      <c r="LJX78" s="457"/>
      <c r="LJY78" s="461"/>
      <c r="LJZ78" s="461"/>
      <c r="LKA78" s="462"/>
      <c r="LKB78" s="462"/>
      <c r="LKC78" s="462"/>
      <c r="LKD78" s="463"/>
      <c r="LKF78" s="457"/>
      <c r="LKG78" s="461"/>
      <c r="LKH78" s="461"/>
      <c r="LKI78" s="462"/>
      <c r="LKJ78" s="462"/>
      <c r="LKK78" s="462"/>
      <c r="LKL78" s="463"/>
      <c r="LKN78" s="457"/>
      <c r="LKO78" s="461"/>
      <c r="LKP78" s="461"/>
      <c r="LKQ78" s="462"/>
      <c r="LKR78" s="462"/>
      <c r="LKS78" s="462"/>
      <c r="LKT78" s="463"/>
      <c r="LKV78" s="457"/>
      <c r="LKW78" s="461"/>
      <c r="LKX78" s="461"/>
      <c r="LKY78" s="462"/>
      <c r="LKZ78" s="462"/>
      <c r="LLA78" s="462"/>
      <c r="LLB78" s="463"/>
      <c r="LLD78" s="457"/>
      <c r="LLE78" s="461"/>
      <c r="LLF78" s="461"/>
      <c r="LLG78" s="462"/>
      <c r="LLH78" s="462"/>
      <c r="LLI78" s="462"/>
      <c r="LLJ78" s="463"/>
      <c r="LLL78" s="457"/>
      <c r="LLM78" s="461"/>
      <c r="LLN78" s="461"/>
      <c r="LLO78" s="462"/>
      <c r="LLP78" s="462"/>
      <c r="LLQ78" s="462"/>
      <c r="LLR78" s="463"/>
      <c r="LLT78" s="457"/>
      <c r="LLU78" s="461"/>
      <c r="LLV78" s="461"/>
      <c r="LLW78" s="462"/>
      <c r="LLX78" s="462"/>
      <c r="LLY78" s="462"/>
      <c r="LLZ78" s="463"/>
      <c r="LMB78" s="457"/>
      <c r="LMC78" s="461"/>
      <c r="LMD78" s="461"/>
      <c r="LME78" s="462"/>
      <c r="LMF78" s="462"/>
      <c r="LMG78" s="462"/>
      <c r="LMH78" s="463"/>
      <c r="LMJ78" s="457"/>
      <c r="LMK78" s="461"/>
      <c r="LML78" s="461"/>
      <c r="LMM78" s="462"/>
      <c r="LMN78" s="462"/>
      <c r="LMO78" s="462"/>
      <c r="LMP78" s="463"/>
      <c r="LMR78" s="457"/>
      <c r="LMS78" s="461"/>
      <c r="LMT78" s="461"/>
      <c r="LMU78" s="462"/>
      <c r="LMV78" s="462"/>
      <c r="LMW78" s="462"/>
      <c r="LMX78" s="463"/>
      <c r="LMZ78" s="457"/>
      <c r="LNA78" s="461"/>
      <c r="LNB78" s="461"/>
      <c r="LNC78" s="462"/>
      <c r="LND78" s="462"/>
      <c r="LNE78" s="462"/>
      <c r="LNF78" s="463"/>
      <c r="LNH78" s="457"/>
      <c r="LNI78" s="461"/>
      <c r="LNJ78" s="461"/>
      <c r="LNK78" s="462"/>
      <c r="LNL78" s="462"/>
      <c r="LNM78" s="462"/>
      <c r="LNN78" s="463"/>
      <c r="LNP78" s="457"/>
      <c r="LNQ78" s="461"/>
      <c r="LNR78" s="461"/>
      <c r="LNS78" s="462"/>
      <c r="LNT78" s="462"/>
      <c r="LNU78" s="462"/>
      <c r="LNV78" s="463"/>
      <c r="LNX78" s="457"/>
      <c r="LNY78" s="461"/>
      <c r="LNZ78" s="461"/>
      <c r="LOA78" s="462"/>
      <c r="LOB78" s="462"/>
      <c r="LOC78" s="462"/>
      <c r="LOD78" s="463"/>
      <c r="LOF78" s="457"/>
      <c r="LOG78" s="461"/>
      <c r="LOH78" s="461"/>
      <c r="LOI78" s="462"/>
      <c r="LOJ78" s="462"/>
      <c r="LOK78" s="462"/>
      <c r="LOL78" s="463"/>
      <c r="LON78" s="457"/>
      <c r="LOO78" s="461"/>
      <c r="LOP78" s="461"/>
      <c r="LOQ78" s="462"/>
      <c r="LOR78" s="462"/>
      <c r="LOS78" s="462"/>
      <c r="LOT78" s="463"/>
      <c r="LOV78" s="457"/>
      <c r="LOW78" s="461"/>
      <c r="LOX78" s="461"/>
      <c r="LOY78" s="462"/>
      <c r="LOZ78" s="462"/>
      <c r="LPA78" s="462"/>
      <c r="LPB78" s="463"/>
      <c r="LPD78" s="457"/>
      <c r="LPE78" s="461"/>
      <c r="LPF78" s="461"/>
      <c r="LPG78" s="462"/>
      <c r="LPH78" s="462"/>
      <c r="LPI78" s="462"/>
      <c r="LPJ78" s="463"/>
      <c r="LPL78" s="457"/>
      <c r="LPM78" s="461"/>
      <c r="LPN78" s="461"/>
      <c r="LPO78" s="462"/>
      <c r="LPP78" s="462"/>
      <c r="LPQ78" s="462"/>
      <c r="LPR78" s="463"/>
      <c r="LPT78" s="457"/>
      <c r="LPU78" s="461"/>
      <c r="LPV78" s="461"/>
      <c r="LPW78" s="462"/>
      <c r="LPX78" s="462"/>
      <c r="LPY78" s="462"/>
      <c r="LPZ78" s="463"/>
      <c r="LQB78" s="457"/>
      <c r="LQC78" s="461"/>
      <c r="LQD78" s="461"/>
      <c r="LQE78" s="462"/>
      <c r="LQF78" s="462"/>
      <c r="LQG78" s="462"/>
      <c r="LQH78" s="463"/>
      <c r="LQJ78" s="457"/>
      <c r="LQK78" s="461"/>
      <c r="LQL78" s="461"/>
      <c r="LQM78" s="462"/>
      <c r="LQN78" s="462"/>
      <c r="LQO78" s="462"/>
      <c r="LQP78" s="463"/>
      <c r="LQR78" s="457"/>
      <c r="LQS78" s="461"/>
      <c r="LQT78" s="461"/>
      <c r="LQU78" s="462"/>
      <c r="LQV78" s="462"/>
      <c r="LQW78" s="462"/>
      <c r="LQX78" s="463"/>
      <c r="LQZ78" s="457"/>
      <c r="LRA78" s="461"/>
      <c r="LRB78" s="461"/>
      <c r="LRC78" s="462"/>
      <c r="LRD78" s="462"/>
      <c r="LRE78" s="462"/>
      <c r="LRF78" s="463"/>
      <c r="LRH78" s="457"/>
      <c r="LRI78" s="461"/>
      <c r="LRJ78" s="461"/>
      <c r="LRK78" s="462"/>
      <c r="LRL78" s="462"/>
      <c r="LRM78" s="462"/>
      <c r="LRN78" s="463"/>
      <c r="LRP78" s="457"/>
      <c r="LRQ78" s="461"/>
      <c r="LRR78" s="461"/>
      <c r="LRS78" s="462"/>
      <c r="LRT78" s="462"/>
      <c r="LRU78" s="462"/>
      <c r="LRV78" s="463"/>
      <c r="LRX78" s="457"/>
      <c r="LRY78" s="461"/>
      <c r="LRZ78" s="461"/>
      <c r="LSA78" s="462"/>
      <c r="LSB78" s="462"/>
      <c r="LSC78" s="462"/>
      <c r="LSD78" s="463"/>
      <c r="LSF78" s="457"/>
      <c r="LSG78" s="461"/>
      <c r="LSH78" s="461"/>
      <c r="LSI78" s="462"/>
      <c r="LSJ78" s="462"/>
      <c r="LSK78" s="462"/>
      <c r="LSL78" s="463"/>
      <c r="LSN78" s="457"/>
      <c r="LSO78" s="461"/>
      <c r="LSP78" s="461"/>
      <c r="LSQ78" s="462"/>
      <c r="LSR78" s="462"/>
      <c r="LSS78" s="462"/>
      <c r="LST78" s="463"/>
      <c r="LSV78" s="457"/>
      <c r="LSW78" s="461"/>
      <c r="LSX78" s="461"/>
      <c r="LSY78" s="462"/>
      <c r="LSZ78" s="462"/>
      <c r="LTA78" s="462"/>
      <c r="LTB78" s="463"/>
      <c r="LTD78" s="457"/>
      <c r="LTE78" s="461"/>
      <c r="LTF78" s="461"/>
      <c r="LTG78" s="462"/>
      <c r="LTH78" s="462"/>
      <c r="LTI78" s="462"/>
      <c r="LTJ78" s="463"/>
      <c r="LTL78" s="457"/>
      <c r="LTM78" s="461"/>
      <c r="LTN78" s="461"/>
      <c r="LTO78" s="462"/>
      <c r="LTP78" s="462"/>
      <c r="LTQ78" s="462"/>
      <c r="LTR78" s="463"/>
      <c r="LTT78" s="457"/>
      <c r="LTU78" s="461"/>
      <c r="LTV78" s="461"/>
      <c r="LTW78" s="462"/>
      <c r="LTX78" s="462"/>
      <c r="LTY78" s="462"/>
      <c r="LTZ78" s="463"/>
      <c r="LUB78" s="457"/>
      <c r="LUC78" s="461"/>
      <c r="LUD78" s="461"/>
      <c r="LUE78" s="462"/>
      <c r="LUF78" s="462"/>
      <c r="LUG78" s="462"/>
      <c r="LUH78" s="463"/>
      <c r="LUJ78" s="457"/>
      <c r="LUK78" s="461"/>
      <c r="LUL78" s="461"/>
      <c r="LUM78" s="462"/>
      <c r="LUN78" s="462"/>
      <c r="LUO78" s="462"/>
      <c r="LUP78" s="463"/>
      <c r="LUR78" s="457"/>
      <c r="LUS78" s="461"/>
      <c r="LUT78" s="461"/>
      <c r="LUU78" s="462"/>
      <c r="LUV78" s="462"/>
      <c r="LUW78" s="462"/>
      <c r="LUX78" s="463"/>
      <c r="LUZ78" s="457"/>
      <c r="LVA78" s="461"/>
      <c r="LVB78" s="461"/>
      <c r="LVC78" s="462"/>
      <c r="LVD78" s="462"/>
      <c r="LVE78" s="462"/>
      <c r="LVF78" s="463"/>
      <c r="LVH78" s="457"/>
      <c r="LVI78" s="461"/>
      <c r="LVJ78" s="461"/>
      <c r="LVK78" s="462"/>
      <c r="LVL78" s="462"/>
      <c r="LVM78" s="462"/>
      <c r="LVN78" s="463"/>
      <c r="LVP78" s="457"/>
      <c r="LVQ78" s="461"/>
      <c r="LVR78" s="461"/>
      <c r="LVS78" s="462"/>
      <c r="LVT78" s="462"/>
      <c r="LVU78" s="462"/>
      <c r="LVV78" s="463"/>
      <c r="LVX78" s="457"/>
      <c r="LVY78" s="461"/>
      <c r="LVZ78" s="461"/>
      <c r="LWA78" s="462"/>
      <c r="LWB78" s="462"/>
      <c r="LWC78" s="462"/>
      <c r="LWD78" s="463"/>
      <c r="LWF78" s="457"/>
      <c r="LWG78" s="461"/>
      <c r="LWH78" s="461"/>
      <c r="LWI78" s="462"/>
      <c r="LWJ78" s="462"/>
      <c r="LWK78" s="462"/>
      <c r="LWL78" s="463"/>
      <c r="LWN78" s="457"/>
      <c r="LWO78" s="461"/>
      <c r="LWP78" s="461"/>
      <c r="LWQ78" s="462"/>
      <c r="LWR78" s="462"/>
      <c r="LWS78" s="462"/>
      <c r="LWT78" s="463"/>
      <c r="LWV78" s="457"/>
      <c r="LWW78" s="461"/>
      <c r="LWX78" s="461"/>
      <c r="LWY78" s="462"/>
      <c r="LWZ78" s="462"/>
      <c r="LXA78" s="462"/>
      <c r="LXB78" s="463"/>
      <c r="LXD78" s="457"/>
      <c r="LXE78" s="461"/>
      <c r="LXF78" s="461"/>
      <c r="LXG78" s="462"/>
      <c r="LXH78" s="462"/>
      <c r="LXI78" s="462"/>
      <c r="LXJ78" s="463"/>
      <c r="LXL78" s="457"/>
      <c r="LXM78" s="461"/>
      <c r="LXN78" s="461"/>
      <c r="LXO78" s="462"/>
      <c r="LXP78" s="462"/>
      <c r="LXQ78" s="462"/>
      <c r="LXR78" s="463"/>
      <c r="LXT78" s="457"/>
      <c r="LXU78" s="461"/>
      <c r="LXV78" s="461"/>
      <c r="LXW78" s="462"/>
      <c r="LXX78" s="462"/>
      <c r="LXY78" s="462"/>
      <c r="LXZ78" s="463"/>
      <c r="LYB78" s="457"/>
      <c r="LYC78" s="461"/>
      <c r="LYD78" s="461"/>
      <c r="LYE78" s="462"/>
      <c r="LYF78" s="462"/>
      <c r="LYG78" s="462"/>
      <c r="LYH78" s="463"/>
      <c r="LYJ78" s="457"/>
      <c r="LYK78" s="461"/>
      <c r="LYL78" s="461"/>
      <c r="LYM78" s="462"/>
      <c r="LYN78" s="462"/>
      <c r="LYO78" s="462"/>
      <c r="LYP78" s="463"/>
      <c r="LYR78" s="457"/>
      <c r="LYS78" s="461"/>
      <c r="LYT78" s="461"/>
      <c r="LYU78" s="462"/>
      <c r="LYV78" s="462"/>
      <c r="LYW78" s="462"/>
      <c r="LYX78" s="463"/>
      <c r="LYZ78" s="457"/>
      <c r="LZA78" s="461"/>
      <c r="LZB78" s="461"/>
      <c r="LZC78" s="462"/>
      <c r="LZD78" s="462"/>
      <c r="LZE78" s="462"/>
      <c r="LZF78" s="463"/>
      <c r="LZH78" s="457"/>
      <c r="LZI78" s="461"/>
      <c r="LZJ78" s="461"/>
      <c r="LZK78" s="462"/>
      <c r="LZL78" s="462"/>
      <c r="LZM78" s="462"/>
      <c r="LZN78" s="463"/>
      <c r="LZP78" s="457"/>
      <c r="LZQ78" s="461"/>
      <c r="LZR78" s="461"/>
      <c r="LZS78" s="462"/>
      <c r="LZT78" s="462"/>
      <c r="LZU78" s="462"/>
      <c r="LZV78" s="463"/>
      <c r="LZX78" s="457"/>
      <c r="LZY78" s="461"/>
      <c r="LZZ78" s="461"/>
      <c r="MAA78" s="462"/>
      <c r="MAB78" s="462"/>
      <c r="MAC78" s="462"/>
      <c r="MAD78" s="463"/>
      <c r="MAF78" s="457"/>
      <c r="MAG78" s="461"/>
      <c r="MAH78" s="461"/>
      <c r="MAI78" s="462"/>
      <c r="MAJ78" s="462"/>
      <c r="MAK78" s="462"/>
      <c r="MAL78" s="463"/>
      <c r="MAN78" s="457"/>
      <c r="MAO78" s="461"/>
      <c r="MAP78" s="461"/>
      <c r="MAQ78" s="462"/>
      <c r="MAR78" s="462"/>
      <c r="MAS78" s="462"/>
      <c r="MAT78" s="463"/>
      <c r="MAV78" s="457"/>
      <c r="MAW78" s="461"/>
      <c r="MAX78" s="461"/>
      <c r="MAY78" s="462"/>
      <c r="MAZ78" s="462"/>
      <c r="MBA78" s="462"/>
      <c r="MBB78" s="463"/>
      <c r="MBD78" s="457"/>
      <c r="MBE78" s="461"/>
      <c r="MBF78" s="461"/>
      <c r="MBG78" s="462"/>
      <c r="MBH78" s="462"/>
      <c r="MBI78" s="462"/>
      <c r="MBJ78" s="463"/>
      <c r="MBL78" s="457"/>
      <c r="MBM78" s="461"/>
      <c r="MBN78" s="461"/>
      <c r="MBO78" s="462"/>
      <c r="MBP78" s="462"/>
      <c r="MBQ78" s="462"/>
      <c r="MBR78" s="463"/>
      <c r="MBT78" s="457"/>
      <c r="MBU78" s="461"/>
      <c r="MBV78" s="461"/>
      <c r="MBW78" s="462"/>
      <c r="MBX78" s="462"/>
      <c r="MBY78" s="462"/>
      <c r="MBZ78" s="463"/>
      <c r="MCB78" s="457"/>
      <c r="MCC78" s="461"/>
      <c r="MCD78" s="461"/>
      <c r="MCE78" s="462"/>
      <c r="MCF78" s="462"/>
      <c r="MCG78" s="462"/>
      <c r="MCH78" s="463"/>
      <c r="MCJ78" s="457"/>
      <c r="MCK78" s="461"/>
      <c r="MCL78" s="461"/>
      <c r="MCM78" s="462"/>
      <c r="MCN78" s="462"/>
      <c r="MCO78" s="462"/>
      <c r="MCP78" s="463"/>
      <c r="MCR78" s="457"/>
      <c r="MCS78" s="461"/>
      <c r="MCT78" s="461"/>
      <c r="MCU78" s="462"/>
      <c r="MCV78" s="462"/>
      <c r="MCW78" s="462"/>
      <c r="MCX78" s="463"/>
      <c r="MCZ78" s="457"/>
      <c r="MDA78" s="461"/>
      <c r="MDB78" s="461"/>
      <c r="MDC78" s="462"/>
      <c r="MDD78" s="462"/>
      <c r="MDE78" s="462"/>
      <c r="MDF78" s="463"/>
      <c r="MDH78" s="457"/>
      <c r="MDI78" s="461"/>
      <c r="MDJ78" s="461"/>
      <c r="MDK78" s="462"/>
      <c r="MDL78" s="462"/>
      <c r="MDM78" s="462"/>
      <c r="MDN78" s="463"/>
      <c r="MDP78" s="457"/>
      <c r="MDQ78" s="461"/>
      <c r="MDR78" s="461"/>
      <c r="MDS78" s="462"/>
      <c r="MDT78" s="462"/>
      <c r="MDU78" s="462"/>
      <c r="MDV78" s="463"/>
      <c r="MDX78" s="457"/>
      <c r="MDY78" s="461"/>
      <c r="MDZ78" s="461"/>
      <c r="MEA78" s="462"/>
      <c r="MEB78" s="462"/>
      <c r="MEC78" s="462"/>
      <c r="MED78" s="463"/>
      <c r="MEF78" s="457"/>
      <c r="MEG78" s="461"/>
      <c r="MEH78" s="461"/>
      <c r="MEI78" s="462"/>
      <c r="MEJ78" s="462"/>
      <c r="MEK78" s="462"/>
      <c r="MEL78" s="463"/>
      <c r="MEN78" s="457"/>
      <c r="MEO78" s="461"/>
      <c r="MEP78" s="461"/>
      <c r="MEQ78" s="462"/>
      <c r="MER78" s="462"/>
      <c r="MES78" s="462"/>
      <c r="MET78" s="463"/>
      <c r="MEV78" s="457"/>
      <c r="MEW78" s="461"/>
      <c r="MEX78" s="461"/>
      <c r="MEY78" s="462"/>
      <c r="MEZ78" s="462"/>
      <c r="MFA78" s="462"/>
      <c r="MFB78" s="463"/>
      <c r="MFD78" s="457"/>
      <c r="MFE78" s="461"/>
      <c r="MFF78" s="461"/>
      <c r="MFG78" s="462"/>
      <c r="MFH78" s="462"/>
      <c r="MFI78" s="462"/>
      <c r="MFJ78" s="463"/>
      <c r="MFL78" s="457"/>
      <c r="MFM78" s="461"/>
      <c r="MFN78" s="461"/>
      <c r="MFO78" s="462"/>
      <c r="MFP78" s="462"/>
      <c r="MFQ78" s="462"/>
      <c r="MFR78" s="463"/>
      <c r="MFT78" s="457"/>
      <c r="MFU78" s="461"/>
      <c r="MFV78" s="461"/>
      <c r="MFW78" s="462"/>
      <c r="MFX78" s="462"/>
      <c r="MFY78" s="462"/>
      <c r="MFZ78" s="463"/>
      <c r="MGB78" s="457"/>
      <c r="MGC78" s="461"/>
      <c r="MGD78" s="461"/>
      <c r="MGE78" s="462"/>
      <c r="MGF78" s="462"/>
      <c r="MGG78" s="462"/>
      <c r="MGH78" s="463"/>
      <c r="MGJ78" s="457"/>
      <c r="MGK78" s="461"/>
      <c r="MGL78" s="461"/>
      <c r="MGM78" s="462"/>
      <c r="MGN78" s="462"/>
      <c r="MGO78" s="462"/>
      <c r="MGP78" s="463"/>
      <c r="MGR78" s="457"/>
      <c r="MGS78" s="461"/>
      <c r="MGT78" s="461"/>
      <c r="MGU78" s="462"/>
      <c r="MGV78" s="462"/>
      <c r="MGW78" s="462"/>
      <c r="MGX78" s="463"/>
      <c r="MGZ78" s="457"/>
      <c r="MHA78" s="461"/>
      <c r="MHB78" s="461"/>
      <c r="MHC78" s="462"/>
      <c r="MHD78" s="462"/>
      <c r="MHE78" s="462"/>
      <c r="MHF78" s="463"/>
      <c r="MHH78" s="457"/>
      <c r="MHI78" s="461"/>
      <c r="MHJ78" s="461"/>
      <c r="MHK78" s="462"/>
      <c r="MHL78" s="462"/>
      <c r="MHM78" s="462"/>
      <c r="MHN78" s="463"/>
      <c r="MHP78" s="457"/>
      <c r="MHQ78" s="461"/>
      <c r="MHR78" s="461"/>
      <c r="MHS78" s="462"/>
      <c r="MHT78" s="462"/>
      <c r="MHU78" s="462"/>
      <c r="MHV78" s="463"/>
      <c r="MHX78" s="457"/>
      <c r="MHY78" s="461"/>
      <c r="MHZ78" s="461"/>
      <c r="MIA78" s="462"/>
      <c r="MIB78" s="462"/>
      <c r="MIC78" s="462"/>
      <c r="MID78" s="463"/>
      <c r="MIF78" s="457"/>
      <c r="MIG78" s="461"/>
      <c r="MIH78" s="461"/>
      <c r="MII78" s="462"/>
      <c r="MIJ78" s="462"/>
      <c r="MIK78" s="462"/>
      <c r="MIL78" s="463"/>
      <c r="MIN78" s="457"/>
      <c r="MIO78" s="461"/>
      <c r="MIP78" s="461"/>
      <c r="MIQ78" s="462"/>
      <c r="MIR78" s="462"/>
      <c r="MIS78" s="462"/>
      <c r="MIT78" s="463"/>
      <c r="MIV78" s="457"/>
      <c r="MIW78" s="461"/>
      <c r="MIX78" s="461"/>
      <c r="MIY78" s="462"/>
      <c r="MIZ78" s="462"/>
      <c r="MJA78" s="462"/>
      <c r="MJB78" s="463"/>
      <c r="MJD78" s="457"/>
      <c r="MJE78" s="461"/>
      <c r="MJF78" s="461"/>
      <c r="MJG78" s="462"/>
      <c r="MJH78" s="462"/>
      <c r="MJI78" s="462"/>
      <c r="MJJ78" s="463"/>
      <c r="MJL78" s="457"/>
      <c r="MJM78" s="461"/>
      <c r="MJN78" s="461"/>
      <c r="MJO78" s="462"/>
      <c r="MJP78" s="462"/>
      <c r="MJQ78" s="462"/>
      <c r="MJR78" s="463"/>
      <c r="MJT78" s="457"/>
      <c r="MJU78" s="461"/>
      <c r="MJV78" s="461"/>
      <c r="MJW78" s="462"/>
      <c r="MJX78" s="462"/>
      <c r="MJY78" s="462"/>
      <c r="MJZ78" s="463"/>
      <c r="MKB78" s="457"/>
      <c r="MKC78" s="461"/>
      <c r="MKD78" s="461"/>
      <c r="MKE78" s="462"/>
      <c r="MKF78" s="462"/>
      <c r="MKG78" s="462"/>
      <c r="MKH78" s="463"/>
      <c r="MKJ78" s="457"/>
      <c r="MKK78" s="461"/>
      <c r="MKL78" s="461"/>
      <c r="MKM78" s="462"/>
      <c r="MKN78" s="462"/>
      <c r="MKO78" s="462"/>
      <c r="MKP78" s="463"/>
      <c r="MKR78" s="457"/>
      <c r="MKS78" s="461"/>
      <c r="MKT78" s="461"/>
      <c r="MKU78" s="462"/>
      <c r="MKV78" s="462"/>
      <c r="MKW78" s="462"/>
      <c r="MKX78" s="463"/>
      <c r="MKZ78" s="457"/>
      <c r="MLA78" s="461"/>
      <c r="MLB78" s="461"/>
      <c r="MLC78" s="462"/>
      <c r="MLD78" s="462"/>
      <c r="MLE78" s="462"/>
      <c r="MLF78" s="463"/>
      <c r="MLH78" s="457"/>
      <c r="MLI78" s="461"/>
      <c r="MLJ78" s="461"/>
      <c r="MLK78" s="462"/>
      <c r="MLL78" s="462"/>
      <c r="MLM78" s="462"/>
      <c r="MLN78" s="463"/>
      <c r="MLP78" s="457"/>
      <c r="MLQ78" s="461"/>
      <c r="MLR78" s="461"/>
      <c r="MLS78" s="462"/>
      <c r="MLT78" s="462"/>
      <c r="MLU78" s="462"/>
      <c r="MLV78" s="463"/>
      <c r="MLX78" s="457"/>
      <c r="MLY78" s="461"/>
      <c r="MLZ78" s="461"/>
      <c r="MMA78" s="462"/>
      <c r="MMB78" s="462"/>
      <c r="MMC78" s="462"/>
      <c r="MMD78" s="463"/>
      <c r="MMF78" s="457"/>
      <c r="MMG78" s="461"/>
      <c r="MMH78" s="461"/>
      <c r="MMI78" s="462"/>
      <c r="MMJ78" s="462"/>
      <c r="MMK78" s="462"/>
      <c r="MML78" s="463"/>
      <c r="MMN78" s="457"/>
      <c r="MMO78" s="461"/>
      <c r="MMP78" s="461"/>
      <c r="MMQ78" s="462"/>
      <c r="MMR78" s="462"/>
      <c r="MMS78" s="462"/>
      <c r="MMT78" s="463"/>
      <c r="MMV78" s="457"/>
      <c r="MMW78" s="461"/>
      <c r="MMX78" s="461"/>
      <c r="MMY78" s="462"/>
      <c r="MMZ78" s="462"/>
      <c r="MNA78" s="462"/>
      <c r="MNB78" s="463"/>
      <c r="MND78" s="457"/>
      <c r="MNE78" s="461"/>
      <c r="MNF78" s="461"/>
      <c r="MNG78" s="462"/>
      <c r="MNH78" s="462"/>
      <c r="MNI78" s="462"/>
      <c r="MNJ78" s="463"/>
      <c r="MNL78" s="457"/>
      <c r="MNM78" s="461"/>
      <c r="MNN78" s="461"/>
      <c r="MNO78" s="462"/>
      <c r="MNP78" s="462"/>
      <c r="MNQ78" s="462"/>
      <c r="MNR78" s="463"/>
      <c r="MNT78" s="457"/>
      <c r="MNU78" s="461"/>
      <c r="MNV78" s="461"/>
      <c r="MNW78" s="462"/>
      <c r="MNX78" s="462"/>
      <c r="MNY78" s="462"/>
      <c r="MNZ78" s="463"/>
      <c r="MOB78" s="457"/>
      <c r="MOC78" s="461"/>
      <c r="MOD78" s="461"/>
      <c r="MOE78" s="462"/>
      <c r="MOF78" s="462"/>
      <c r="MOG78" s="462"/>
      <c r="MOH78" s="463"/>
      <c r="MOJ78" s="457"/>
      <c r="MOK78" s="461"/>
      <c r="MOL78" s="461"/>
      <c r="MOM78" s="462"/>
      <c r="MON78" s="462"/>
      <c r="MOO78" s="462"/>
      <c r="MOP78" s="463"/>
      <c r="MOR78" s="457"/>
      <c r="MOS78" s="461"/>
      <c r="MOT78" s="461"/>
      <c r="MOU78" s="462"/>
      <c r="MOV78" s="462"/>
      <c r="MOW78" s="462"/>
      <c r="MOX78" s="463"/>
      <c r="MOZ78" s="457"/>
      <c r="MPA78" s="461"/>
      <c r="MPB78" s="461"/>
      <c r="MPC78" s="462"/>
      <c r="MPD78" s="462"/>
      <c r="MPE78" s="462"/>
      <c r="MPF78" s="463"/>
      <c r="MPH78" s="457"/>
      <c r="MPI78" s="461"/>
      <c r="MPJ78" s="461"/>
      <c r="MPK78" s="462"/>
      <c r="MPL78" s="462"/>
      <c r="MPM78" s="462"/>
      <c r="MPN78" s="463"/>
      <c r="MPP78" s="457"/>
      <c r="MPQ78" s="461"/>
      <c r="MPR78" s="461"/>
      <c r="MPS78" s="462"/>
      <c r="MPT78" s="462"/>
      <c r="MPU78" s="462"/>
      <c r="MPV78" s="463"/>
      <c r="MPX78" s="457"/>
      <c r="MPY78" s="461"/>
      <c r="MPZ78" s="461"/>
      <c r="MQA78" s="462"/>
      <c r="MQB78" s="462"/>
      <c r="MQC78" s="462"/>
      <c r="MQD78" s="463"/>
      <c r="MQF78" s="457"/>
      <c r="MQG78" s="461"/>
      <c r="MQH78" s="461"/>
      <c r="MQI78" s="462"/>
      <c r="MQJ78" s="462"/>
      <c r="MQK78" s="462"/>
      <c r="MQL78" s="463"/>
      <c r="MQN78" s="457"/>
      <c r="MQO78" s="461"/>
      <c r="MQP78" s="461"/>
      <c r="MQQ78" s="462"/>
      <c r="MQR78" s="462"/>
      <c r="MQS78" s="462"/>
      <c r="MQT78" s="463"/>
      <c r="MQV78" s="457"/>
      <c r="MQW78" s="461"/>
      <c r="MQX78" s="461"/>
      <c r="MQY78" s="462"/>
      <c r="MQZ78" s="462"/>
      <c r="MRA78" s="462"/>
      <c r="MRB78" s="463"/>
      <c r="MRD78" s="457"/>
      <c r="MRE78" s="461"/>
      <c r="MRF78" s="461"/>
      <c r="MRG78" s="462"/>
      <c r="MRH78" s="462"/>
      <c r="MRI78" s="462"/>
      <c r="MRJ78" s="463"/>
      <c r="MRL78" s="457"/>
      <c r="MRM78" s="461"/>
      <c r="MRN78" s="461"/>
      <c r="MRO78" s="462"/>
      <c r="MRP78" s="462"/>
      <c r="MRQ78" s="462"/>
      <c r="MRR78" s="463"/>
      <c r="MRT78" s="457"/>
      <c r="MRU78" s="461"/>
      <c r="MRV78" s="461"/>
      <c r="MRW78" s="462"/>
      <c r="MRX78" s="462"/>
      <c r="MRY78" s="462"/>
      <c r="MRZ78" s="463"/>
      <c r="MSB78" s="457"/>
      <c r="MSC78" s="461"/>
      <c r="MSD78" s="461"/>
      <c r="MSE78" s="462"/>
      <c r="MSF78" s="462"/>
      <c r="MSG78" s="462"/>
      <c r="MSH78" s="463"/>
      <c r="MSJ78" s="457"/>
      <c r="MSK78" s="461"/>
      <c r="MSL78" s="461"/>
      <c r="MSM78" s="462"/>
      <c r="MSN78" s="462"/>
      <c r="MSO78" s="462"/>
      <c r="MSP78" s="463"/>
      <c r="MSR78" s="457"/>
      <c r="MSS78" s="461"/>
      <c r="MST78" s="461"/>
      <c r="MSU78" s="462"/>
      <c r="MSV78" s="462"/>
      <c r="MSW78" s="462"/>
      <c r="MSX78" s="463"/>
      <c r="MSZ78" s="457"/>
      <c r="MTA78" s="461"/>
      <c r="MTB78" s="461"/>
      <c r="MTC78" s="462"/>
      <c r="MTD78" s="462"/>
      <c r="MTE78" s="462"/>
      <c r="MTF78" s="463"/>
      <c r="MTH78" s="457"/>
      <c r="MTI78" s="461"/>
      <c r="MTJ78" s="461"/>
      <c r="MTK78" s="462"/>
      <c r="MTL78" s="462"/>
      <c r="MTM78" s="462"/>
      <c r="MTN78" s="463"/>
      <c r="MTP78" s="457"/>
      <c r="MTQ78" s="461"/>
      <c r="MTR78" s="461"/>
      <c r="MTS78" s="462"/>
      <c r="MTT78" s="462"/>
      <c r="MTU78" s="462"/>
      <c r="MTV78" s="463"/>
      <c r="MTX78" s="457"/>
      <c r="MTY78" s="461"/>
      <c r="MTZ78" s="461"/>
      <c r="MUA78" s="462"/>
      <c r="MUB78" s="462"/>
      <c r="MUC78" s="462"/>
      <c r="MUD78" s="463"/>
      <c r="MUF78" s="457"/>
      <c r="MUG78" s="461"/>
      <c r="MUH78" s="461"/>
      <c r="MUI78" s="462"/>
      <c r="MUJ78" s="462"/>
      <c r="MUK78" s="462"/>
      <c r="MUL78" s="463"/>
      <c r="MUN78" s="457"/>
      <c r="MUO78" s="461"/>
      <c r="MUP78" s="461"/>
      <c r="MUQ78" s="462"/>
      <c r="MUR78" s="462"/>
      <c r="MUS78" s="462"/>
      <c r="MUT78" s="463"/>
      <c r="MUV78" s="457"/>
      <c r="MUW78" s="461"/>
      <c r="MUX78" s="461"/>
      <c r="MUY78" s="462"/>
      <c r="MUZ78" s="462"/>
      <c r="MVA78" s="462"/>
      <c r="MVB78" s="463"/>
      <c r="MVD78" s="457"/>
      <c r="MVE78" s="461"/>
      <c r="MVF78" s="461"/>
      <c r="MVG78" s="462"/>
      <c r="MVH78" s="462"/>
      <c r="MVI78" s="462"/>
      <c r="MVJ78" s="463"/>
      <c r="MVL78" s="457"/>
      <c r="MVM78" s="461"/>
      <c r="MVN78" s="461"/>
      <c r="MVO78" s="462"/>
      <c r="MVP78" s="462"/>
      <c r="MVQ78" s="462"/>
      <c r="MVR78" s="463"/>
      <c r="MVT78" s="457"/>
      <c r="MVU78" s="461"/>
      <c r="MVV78" s="461"/>
      <c r="MVW78" s="462"/>
      <c r="MVX78" s="462"/>
      <c r="MVY78" s="462"/>
      <c r="MVZ78" s="463"/>
      <c r="MWB78" s="457"/>
      <c r="MWC78" s="461"/>
      <c r="MWD78" s="461"/>
      <c r="MWE78" s="462"/>
      <c r="MWF78" s="462"/>
      <c r="MWG78" s="462"/>
      <c r="MWH78" s="463"/>
      <c r="MWJ78" s="457"/>
      <c r="MWK78" s="461"/>
      <c r="MWL78" s="461"/>
      <c r="MWM78" s="462"/>
      <c r="MWN78" s="462"/>
      <c r="MWO78" s="462"/>
      <c r="MWP78" s="463"/>
      <c r="MWR78" s="457"/>
      <c r="MWS78" s="461"/>
      <c r="MWT78" s="461"/>
      <c r="MWU78" s="462"/>
      <c r="MWV78" s="462"/>
      <c r="MWW78" s="462"/>
      <c r="MWX78" s="463"/>
      <c r="MWZ78" s="457"/>
      <c r="MXA78" s="461"/>
      <c r="MXB78" s="461"/>
      <c r="MXC78" s="462"/>
      <c r="MXD78" s="462"/>
      <c r="MXE78" s="462"/>
      <c r="MXF78" s="463"/>
      <c r="MXH78" s="457"/>
      <c r="MXI78" s="461"/>
      <c r="MXJ78" s="461"/>
      <c r="MXK78" s="462"/>
      <c r="MXL78" s="462"/>
      <c r="MXM78" s="462"/>
      <c r="MXN78" s="463"/>
      <c r="MXP78" s="457"/>
      <c r="MXQ78" s="461"/>
      <c r="MXR78" s="461"/>
      <c r="MXS78" s="462"/>
      <c r="MXT78" s="462"/>
      <c r="MXU78" s="462"/>
      <c r="MXV78" s="463"/>
      <c r="MXX78" s="457"/>
      <c r="MXY78" s="461"/>
      <c r="MXZ78" s="461"/>
      <c r="MYA78" s="462"/>
      <c r="MYB78" s="462"/>
      <c r="MYC78" s="462"/>
      <c r="MYD78" s="463"/>
      <c r="MYF78" s="457"/>
      <c r="MYG78" s="461"/>
      <c r="MYH78" s="461"/>
      <c r="MYI78" s="462"/>
      <c r="MYJ78" s="462"/>
      <c r="MYK78" s="462"/>
      <c r="MYL78" s="463"/>
      <c r="MYN78" s="457"/>
      <c r="MYO78" s="461"/>
      <c r="MYP78" s="461"/>
      <c r="MYQ78" s="462"/>
      <c r="MYR78" s="462"/>
      <c r="MYS78" s="462"/>
      <c r="MYT78" s="463"/>
      <c r="MYV78" s="457"/>
      <c r="MYW78" s="461"/>
      <c r="MYX78" s="461"/>
      <c r="MYY78" s="462"/>
      <c r="MYZ78" s="462"/>
      <c r="MZA78" s="462"/>
      <c r="MZB78" s="463"/>
      <c r="MZD78" s="457"/>
      <c r="MZE78" s="461"/>
      <c r="MZF78" s="461"/>
      <c r="MZG78" s="462"/>
      <c r="MZH78" s="462"/>
      <c r="MZI78" s="462"/>
      <c r="MZJ78" s="463"/>
      <c r="MZL78" s="457"/>
      <c r="MZM78" s="461"/>
      <c r="MZN78" s="461"/>
      <c r="MZO78" s="462"/>
      <c r="MZP78" s="462"/>
      <c r="MZQ78" s="462"/>
      <c r="MZR78" s="463"/>
      <c r="MZT78" s="457"/>
      <c r="MZU78" s="461"/>
      <c r="MZV78" s="461"/>
      <c r="MZW78" s="462"/>
      <c r="MZX78" s="462"/>
      <c r="MZY78" s="462"/>
      <c r="MZZ78" s="463"/>
      <c r="NAB78" s="457"/>
      <c r="NAC78" s="461"/>
      <c r="NAD78" s="461"/>
      <c r="NAE78" s="462"/>
      <c r="NAF78" s="462"/>
      <c r="NAG78" s="462"/>
      <c r="NAH78" s="463"/>
      <c r="NAJ78" s="457"/>
      <c r="NAK78" s="461"/>
      <c r="NAL78" s="461"/>
      <c r="NAM78" s="462"/>
      <c r="NAN78" s="462"/>
      <c r="NAO78" s="462"/>
      <c r="NAP78" s="463"/>
      <c r="NAR78" s="457"/>
      <c r="NAS78" s="461"/>
      <c r="NAT78" s="461"/>
      <c r="NAU78" s="462"/>
      <c r="NAV78" s="462"/>
      <c r="NAW78" s="462"/>
      <c r="NAX78" s="463"/>
      <c r="NAZ78" s="457"/>
      <c r="NBA78" s="461"/>
      <c r="NBB78" s="461"/>
      <c r="NBC78" s="462"/>
      <c r="NBD78" s="462"/>
      <c r="NBE78" s="462"/>
      <c r="NBF78" s="463"/>
      <c r="NBH78" s="457"/>
      <c r="NBI78" s="461"/>
      <c r="NBJ78" s="461"/>
      <c r="NBK78" s="462"/>
      <c r="NBL78" s="462"/>
      <c r="NBM78" s="462"/>
      <c r="NBN78" s="463"/>
      <c r="NBP78" s="457"/>
      <c r="NBQ78" s="461"/>
      <c r="NBR78" s="461"/>
      <c r="NBS78" s="462"/>
      <c r="NBT78" s="462"/>
      <c r="NBU78" s="462"/>
      <c r="NBV78" s="463"/>
      <c r="NBX78" s="457"/>
      <c r="NBY78" s="461"/>
      <c r="NBZ78" s="461"/>
      <c r="NCA78" s="462"/>
      <c r="NCB78" s="462"/>
      <c r="NCC78" s="462"/>
      <c r="NCD78" s="463"/>
      <c r="NCF78" s="457"/>
      <c r="NCG78" s="461"/>
      <c r="NCH78" s="461"/>
      <c r="NCI78" s="462"/>
      <c r="NCJ78" s="462"/>
      <c r="NCK78" s="462"/>
      <c r="NCL78" s="463"/>
      <c r="NCN78" s="457"/>
      <c r="NCO78" s="461"/>
      <c r="NCP78" s="461"/>
      <c r="NCQ78" s="462"/>
      <c r="NCR78" s="462"/>
      <c r="NCS78" s="462"/>
      <c r="NCT78" s="463"/>
      <c r="NCV78" s="457"/>
      <c r="NCW78" s="461"/>
      <c r="NCX78" s="461"/>
      <c r="NCY78" s="462"/>
      <c r="NCZ78" s="462"/>
      <c r="NDA78" s="462"/>
      <c r="NDB78" s="463"/>
      <c r="NDD78" s="457"/>
      <c r="NDE78" s="461"/>
      <c r="NDF78" s="461"/>
      <c r="NDG78" s="462"/>
      <c r="NDH78" s="462"/>
      <c r="NDI78" s="462"/>
      <c r="NDJ78" s="463"/>
      <c r="NDL78" s="457"/>
      <c r="NDM78" s="461"/>
      <c r="NDN78" s="461"/>
      <c r="NDO78" s="462"/>
      <c r="NDP78" s="462"/>
      <c r="NDQ78" s="462"/>
      <c r="NDR78" s="463"/>
      <c r="NDT78" s="457"/>
      <c r="NDU78" s="461"/>
      <c r="NDV78" s="461"/>
      <c r="NDW78" s="462"/>
      <c r="NDX78" s="462"/>
      <c r="NDY78" s="462"/>
      <c r="NDZ78" s="463"/>
      <c r="NEB78" s="457"/>
      <c r="NEC78" s="461"/>
      <c r="NED78" s="461"/>
      <c r="NEE78" s="462"/>
      <c r="NEF78" s="462"/>
      <c r="NEG78" s="462"/>
      <c r="NEH78" s="463"/>
      <c r="NEJ78" s="457"/>
      <c r="NEK78" s="461"/>
      <c r="NEL78" s="461"/>
      <c r="NEM78" s="462"/>
      <c r="NEN78" s="462"/>
      <c r="NEO78" s="462"/>
      <c r="NEP78" s="463"/>
      <c r="NER78" s="457"/>
      <c r="NES78" s="461"/>
      <c r="NET78" s="461"/>
      <c r="NEU78" s="462"/>
      <c r="NEV78" s="462"/>
      <c r="NEW78" s="462"/>
      <c r="NEX78" s="463"/>
      <c r="NEZ78" s="457"/>
      <c r="NFA78" s="461"/>
      <c r="NFB78" s="461"/>
      <c r="NFC78" s="462"/>
      <c r="NFD78" s="462"/>
      <c r="NFE78" s="462"/>
      <c r="NFF78" s="463"/>
      <c r="NFH78" s="457"/>
      <c r="NFI78" s="461"/>
      <c r="NFJ78" s="461"/>
      <c r="NFK78" s="462"/>
      <c r="NFL78" s="462"/>
      <c r="NFM78" s="462"/>
      <c r="NFN78" s="463"/>
      <c r="NFP78" s="457"/>
      <c r="NFQ78" s="461"/>
      <c r="NFR78" s="461"/>
      <c r="NFS78" s="462"/>
      <c r="NFT78" s="462"/>
      <c r="NFU78" s="462"/>
      <c r="NFV78" s="463"/>
      <c r="NFX78" s="457"/>
      <c r="NFY78" s="461"/>
      <c r="NFZ78" s="461"/>
      <c r="NGA78" s="462"/>
      <c r="NGB78" s="462"/>
      <c r="NGC78" s="462"/>
      <c r="NGD78" s="463"/>
      <c r="NGF78" s="457"/>
      <c r="NGG78" s="461"/>
      <c r="NGH78" s="461"/>
      <c r="NGI78" s="462"/>
      <c r="NGJ78" s="462"/>
      <c r="NGK78" s="462"/>
      <c r="NGL78" s="463"/>
      <c r="NGN78" s="457"/>
      <c r="NGO78" s="461"/>
      <c r="NGP78" s="461"/>
      <c r="NGQ78" s="462"/>
      <c r="NGR78" s="462"/>
      <c r="NGS78" s="462"/>
      <c r="NGT78" s="463"/>
      <c r="NGV78" s="457"/>
      <c r="NGW78" s="461"/>
      <c r="NGX78" s="461"/>
      <c r="NGY78" s="462"/>
      <c r="NGZ78" s="462"/>
      <c r="NHA78" s="462"/>
      <c r="NHB78" s="463"/>
      <c r="NHD78" s="457"/>
      <c r="NHE78" s="461"/>
      <c r="NHF78" s="461"/>
      <c r="NHG78" s="462"/>
      <c r="NHH78" s="462"/>
      <c r="NHI78" s="462"/>
      <c r="NHJ78" s="463"/>
      <c r="NHL78" s="457"/>
      <c r="NHM78" s="461"/>
      <c r="NHN78" s="461"/>
      <c r="NHO78" s="462"/>
      <c r="NHP78" s="462"/>
      <c r="NHQ78" s="462"/>
      <c r="NHR78" s="463"/>
      <c r="NHT78" s="457"/>
      <c r="NHU78" s="461"/>
      <c r="NHV78" s="461"/>
      <c r="NHW78" s="462"/>
      <c r="NHX78" s="462"/>
      <c r="NHY78" s="462"/>
      <c r="NHZ78" s="463"/>
      <c r="NIB78" s="457"/>
      <c r="NIC78" s="461"/>
      <c r="NID78" s="461"/>
      <c r="NIE78" s="462"/>
      <c r="NIF78" s="462"/>
      <c r="NIG78" s="462"/>
      <c r="NIH78" s="463"/>
      <c r="NIJ78" s="457"/>
      <c r="NIK78" s="461"/>
      <c r="NIL78" s="461"/>
      <c r="NIM78" s="462"/>
      <c r="NIN78" s="462"/>
      <c r="NIO78" s="462"/>
      <c r="NIP78" s="463"/>
      <c r="NIR78" s="457"/>
      <c r="NIS78" s="461"/>
      <c r="NIT78" s="461"/>
      <c r="NIU78" s="462"/>
      <c r="NIV78" s="462"/>
      <c r="NIW78" s="462"/>
      <c r="NIX78" s="463"/>
      <c r="NIZ78" s="457"/>
      <c r="NJA78" s="461"/>
      <c r="NJB78" s="461"/>
      <c r="NJC78" s="462"/>
      <c r="NJD78" s="462"/>
      <c r="NJE78" s="462"/>
      <c r="NJF78" s="463"/>
      <c r="NJH78" s="457"/>
      <c r="NJI78" s="461"/>
      <c r="NJJ78" s="461"/>
      <c r="NJK78" s="462"/>
      <c r="NJL78" s="462"/>
      <c r="NJM78" s="462"/>
      <c r="NJN78" s="463"/>
      <c r="NJP78" s="457"/>
      <c r="NJQ78" s="461"/>
      <c r="NJR78" s="461"/>
      <c r="NJS78" s="462"/>
      <c r="NJT78" s="462"/>
      <c r="NJU78" s="462"/>
      <c r="NJV78" s="463"/>
      <c r="NJX78" s="457"/>
      <c r="NJY78" s="461"/>
      <c r="NJZ78" s="461"/>
      <c r="NKA78" s="462"/>
      <c r="NKB78" s="462"/>
      <c r="NKC78" s="462"/>
      <c r="NKD78" s="463"/>
      <c r="NKF78" s="457"/>
      <c r="NKG78" s="461"/>
      <c r="NKH78" s="461"/>
      <c r="NKI78" s="462"/>
      <c r="NKJ78" s="462"/>
      <c r="NKK78" s="462"/>
      <c r="NKL78" s="463"/>
      <c r="NKN78" s="457"/>
      <c r="NKO78" s="461"/>
      <c r="NKP78" s="461"/>
      <c r="NKQ78" s="462"/>
      <c r="NKR78" s="462"/>
      <c r="NKS78" s="462"/>
      <c r="NKT78" s="463"/>
      <c r="NKV78" s="457"/>
      <c r="NKW78" s="461"/>
      <c r="NKX78" s="461"/>
      <c r="NKY78" s="462"/>
      <c r="NKZ78" s="462"/>
      <c r="NLA78" s="462"/>
      <c r="NLB78" s="463"/>
      <c r="NLD78" s="457"/>
      <c r="NLE78" s="461"/>
      <c r="NLF78" s="461"/>
      <c r="NLG78" s="462"/>
      <c r="NLH78" s="462"/>
      <c r="NLI78" s="462"/>
      <c r="NLJ78" s="463"/>
      <c r="NLL78" s="457"/>
      <c r="NLM78" s="461"/>
      <c r="NLN78" s="461"/>
      <c r="NLO78" s="462"/>
      <c r="NLP78" s="462"/>
      <c r="NLQ78" s="462"/>
      <c r="NLR78" s="463"/>
      <c r="NLT78" s="457"/>
      <c r="NLU78" s="461"/>
      <c r="NLV78" s="461"/>
      <c r="NLW78" s="462"/>
      <c r="NLX78" s="462"/>
      <c r="NLY78" s="462"/>
      <c r="NLZ78" s="463"/>
      <c r="NMB78" s="457"/>
      <c r="NMC78" s="461"/>
      <c r="NMD78" s="461"/>
      <c r="NME78" s="462"/>
      <c r="NMF78" s="462"/>
      <c r="NMG78" s="462"/>
      <c r="NMH78" s="463"/>
      <c r="NMJ78" s="457"/>
      <c r="NMK78" s="461"/>
      <c r="NML78" s="461"/>
      <c r="NMM78" s="462"/>
      <c r="NMN78" s="462"/>
      <c r="NMO78" s="462"/>
      <c r="NMP78" s="463"/>
      <c r="NMR78" s="457"/>
      <c r="NMS78" s="461"/>
      <c r="NMT78" s="461"/>
      <c r="NMU78" s="462"/>
      <c r="NMV78" s="462"/>
      <c r="NMW78" s="462"/>
      <c r="NMX78" s="463"/>
      <c r="NMZ78" s="457"/>
      <c r="NNA78" s="461"/>
      <c r="NNB78" s="461"/>
      <c r="NNC78" s="462"/>
      <c r="NND78" s="462"/>
      <c r="NNE78" s="462"/>
      <c r="NNF78" s="463"/>
      <c r="NNH78" s="457"/>
      <c r="NNI78" s="461"/>
      <c r="NNJ78" s="461"/>
      <c r="NNK78" s="462"/>
      <c r="NNL78" s="462"/>
      <c r="NNM78" s="462"/>
      <c r="NNN78" s="463"/>
      <c r="NNP78" s="457"/>
      <c r="NNQ78" s="461"/>
      <c r="NNR78" s="461"/>
      <c r="NNS78" s="462"/>
      <c r="NNT78" s="462"/>
      <c r="NNU78" s="462"/>
      <c r="NNV78" s="463"/>
      <c r="NNX78" s="457"/>
      <c r="NNY78" s="461"/>
      <c r="NNZ78" s="461"/>
      <c r="NOA78" s="462"/>
      <c r="NOB78" s="462"/>
      <c r="NOC78" s="462"/>
      <c r="NOD78" s="463"/>
      <c r="NOF78" s="457"/>
      <c r="NOG78" s="461"/>
      <c r="NOH78" s="461"/>
      <c r="NOI78" s="462"/>
      <c r="NOJ78" s="462"/>
      <c r="NOK78" s="462"/>
      <c r="NOL78" s="463"/>
      <c r="NON78" s="457"/>
      <c r="NOO78" s="461"/>
      <c r="NOP78" s="461"/>
      <c r="NOQ78" s="462"/>
      <c r="NOR78" s="462"/>
      <c r="NOS78" s="462"/>
      <c r="NOT78" s="463"/>
      <c r="NOV78" s="457"/>
      <c r="NOW78" s="461"/>
      <c r="NOX78" s="461"/>
      <c r="NOY78" s="462"/>
      <c r="NOZ78" s="462"/>
      <c r="NPA78" s="462"/>
      <c r="NPB78" s="463"/>
      <c r="NPD78" s="457"/>
      <c r="NPE78" s="461"/>
      <c r="NPF78" s="461"/>
      <c r="NPG78" s="462"/>
      <c r="NPH78" s="462"/>
      <c r="NPI78" s="462"/>
      <c r="NPJ78" s="463"/>
      <c r="NPL78" s="457"/>
      <c r="NPM78" s="461"/>
      <c r="NPN78" s="461"/>
      <c r="NPO78" s="462"/>
      <c r="NPP78" s="462"/>
      <c r="NPQ78" s="462"/>
      <c r="NPR78" s="463"/>
      <c r="NPT78" s="457"/>
      <c r="NPU78" s="461"/>
      <c r="NPV78" s="461"/>
      <c r="NPW78" s="462"/>
      <c r="NPX78" s="462"/>
      <c r="NPY78" s="462"/>
      <c r="NPZ78" s="463"/>
      <c r="NQB78" s="457"/>
      <c r="NQC78" s="461"/>
      <c r="NQD78" s="461"/>
      <c r="NQE78" s="462"/>
      <c r="NQF78" s="462"/>
      <c r="NQG78" s="462"/>
      <c r="NQH78" s="463"/>
      <c r="NQJ78" s="457"/>
      <c r="NQK78" s="461"/>
      <c r="NQL78" s="461"/>
      <c r="NQM78" s="462"/>
      <c r="NQN78" s="462"/>
      <c r="NQO78" s="462"/>
      <c r="NQP78" s="463"/>
      <c r="NQR78" s="457"/>
      <c r="NQS78" s="461"/>
      <c r="NQT78" s="461"/>
      <c r="NQU78" s="462"/>
      <c r="NQV78" s="462"/>
      <c r="NQW78" s="462"/>
      <c r="NQX78" s="463"/>
      <c r="NQZ78" s="457"/>
      <c r="NRA78" s="461"/>
      <c r="NRB78" s="461"/>
      <c r="NRC78" s="462"/>
      <c r="NRD78" s="462"/>
      <c r="NRE78" s="462"/>
      <c r="NRF78" s="463"/>
      <c r="NRH78" s="457"/>
      <c r="NRI78" s="461"/>
      <c r="NRJ78" s="461"/>
      <c r="NRK78" s="462"/>
      <c r="NRL78" s="462"/>
      <c r="NRM78" s="462"/>
      <c r="NRN78" s="463"/>
      <c r="NRP78" s="457"/>
      <c r="NRQ78" s="461"/>
      <c r="NRR78" s="461"/>
      <c r="NRS78" s="462"/>
      <c r="NRT78" s="462"/>
      <c r="NRU78" s="462"/>
      <c r="NRV78" s="463"/>
      <c r="NRX78" s="457"/>
      <c r="NRY78" s="461"/>
      <c r="NRZ78" s="461"/>
      <c r="NSA78" s="462"/>
      <c r="NSB78" s="462"/>
      <c r="NSC78" s="462"/>
      <c r="NSD78" s="463"/>
      <c r="NSF78" s="457"/>
      <c r="NSG78" s="461"/>
      <c r="NSH78" s="461"/>
      <c r="NSI78" s="462"/>
      <c r="NSJ78" s="462"/>
      <c r="NSK78" s="462"/>
      <c r="NSL78" s="463"/>
      <c r="NSN78" s="457"/>
      <c r="NSO78" s="461"/>
      <c r="NSP78" s="461"/>
      <c r="NSQ78" s="462"/>
      <c r="NSR78" s="462"/>
      <c r="NSS78" s="462"/>
      <c r="NST78" s="463"/>
      <c r="NSV78" s="457"/>
      <c r="NSW78" s="461"/>
      <c r="NSX78" s="461"/>
      <c r="NSY78" s="462"/>
      <c r="NSZ78" s="462"/>
      <c r="NTA78" s="462"/>
      <c r="NTB78" s="463"/>
      <c r="NTD78" s="457"/>
      <c r="NTE78" s="461"/>
      <c r="NTF78" s="461"/>
      <c r="NTG78" s="462"/>
      <c r="NTH78" s="462"/>
      <c r="NTI78" s="462"/>
      <c r="NTJ78" s="463"/>
      <c r="NTL78" s="457"/>
      <c r="NTM78" s="461"/>
      <c r="NTN78" s="461"/>
      <c r="NTO78" s="462"/>
      <c r="NTP78" s="462"/>
      <c r="NTQ78" s="462"/>
      <c r="NTR78" s="463"/>
      <c r="NTT78" s="457"/>
      <c r="NTU78" s="461"/>
      <c r="NTV78" s="461"/>
      <c r="NTW78" s="462"/>
      <c r="NTX78" s="462"/>
      <c r="NTY78" s="462"/>
      <c r="NTZ78" s="463"/>
      <c r="NUB78" s="457"/>
      <c r="NUC78" s="461"/>
      <c r="NUD78" s="461"/>
      <c r="NUE78" s="462"/>
      <c r="NUF78" s="462"/>
      <c r="NUG78" s="462"/>
      <c r="NUH78" s="463"/>
      <c r="NUJ78" s="457"/>
      <c r="NUK78" s="461"/>
      <c r="NUL78" s="461"/>
      <c r="NUM78" s="462"/>
      <c r="NUN78" s="462"/>
      <c r="NUO78" s="462"/>
      <c r="NUP78" s="463"/>
      <c r="NUR78" s="457"/>
      <c r="NUS78" s="461"/>
      <c r="NUT78" s="461"/>
      <c r="NUU78" s="462"/>
      <c r="NUV78" s="462"/>
      <c r="NUW78" s="462"/>
      <c r="NUX78" s="463"/>
      <c r="NUZ78" s="457"/>
      <c r="NVA78" s="461"/>
      <c r="NVB78" s="461"/>
      <c r="NVC78" s="462"/>
      <c r="NVD78" s="462"/>
      <c r="NVE78" s="462"/>
      <c r="NVF78" s="463"/>
      <c r="NVH78" s="457"/>
      <c r="NVI78" s="461"/>
      <c r="NVJ78" s="461"/>
      <c r="NVK78" s="462"/>
      <c r="NVL78" s="462"/>
      <c r="NVM78" s="462"/>
      <c r="NVN78" s="463"/>
      <c r="NVP78" s="457"/>
      <c r="NVQ78" s="461"/>
      <c r="NVR78" s="461"/>
      <c r="NVS78" s="462"/>
      <c r="NVT78" s="462"/>
      <c r="NVU78" s="462"/>
      <c r="NVV78" s="463"/>
      <c r="NVX78" s="457"/>
      <c r="NVY78" s="461"/>
      <c r="NVZ78" s="461"/>
      <c r="NWA78" s="462"/>
      <c r="NWB78" s="462"/>
      <c r="NWC78" s="462"/>
      <c r="NWD78" s="463"/>
      <c r="NWF78" s="457"/>
      <c r="NWG78" s="461"/>
      <c r="NWH78" s="461"/>
      <c r="NWI78" s="462"/>
      <c r="NWJ78" s="462"/>
      <c r="NWK78" s="462"/>
      <c r="NWL78" s="463"/>
      <c r="NWN78" s="457"/>
      <c r="NWO78" s="461"/>
      <c r="NWP78" s="461"/>
      <c r="NWQ78" s="462"/>
      <c r="NWR78" s="462"/>
      <c r="NWS78" s="462"/>
      <c r="NWT78" s="463"/>
      <c r="NWV78" s="457"/>
      <c r="NWW78" s="461"/>
      <c r="NWX78" s="461"/>
      <c r="NWY78" s="462"/>
      <c r="NWZ78" s="462"/>
      <c r="NXA78" s="462"/>
      <c r="NXB78" s="463"/>
      <c r="NXD78" s="457"/>
      <c r="NXE78" s="461"/>
      <c r="NXF78" s="461"/>
      <c r="NXG78" s="462"/>
      <c r="NXH78" s="462"/>
      <c r="NXI78" s="462"/>
      <c r="NXJ78" s="463"/>
      <c r="NXL78" s="457"/>
      <c r="NXM78" s="461"/>
      <c r="NXN78" s="461"/>
      <c r="NXO78" s="462"/>
      <c r="NXP78" s="462"/>
      <c r="NXQ78" s="462"/>
      <c r="NXR78" s="463"/>
      <c r="NXT78" s="457"/>
      <c r="NXU78" s="461"/>
      <c r="NXV78" s="461"/>
      <c r="NXW78" s="462"/>
      <c r="NXX78" s="462"/>
      <c r="NXY78" s="462"/>
      <c r="NXZ78" s="463"/>
      <c r="NYB78" s="457"/>
      <c r="NYC78" s="461"/>
      <c r="NYD78" s="461"/>
      <c r="NYE78" s="462"/>
      <c r="NYF78" s="462"/>
      <c r="NYG78" s="462"/>
      <c r="NYH78" s="463"/>
      <c r="NYJ78" s="457"/>
      <c r="NYK78" s="461"/>
      <c r="NYL78" s="461"/>
      <c r="NYM78" s="462"/>
      <c r="NYN78" s="462"/>
      <c r="NYO78" s="462"/>
      <c r="NYP78" s="463"/>
      <c r="NYR78" s="457"/>
      <c r="NYS78" s="461"/>
      <c r="NYT78" s="461"/>
      <c r="NYU78" s="462"/>
      <c r="NYV78" s="462"/>
      <c r="NYW78" s="462"/>
      <c r="NYX78" s="463"/>
      <c r="NYZ78" s="457"/>
      <c r="NZA78" s="461"/>
      <c r="NZB78" s="461"/>
      <c r="NZC78" s="462"/>
      <c r="NZD78" s="462"/>
      <c r="NZE78" s="462"/>
      <c r="NZF78" s="463"/>
      <c r="NZH78" s="457"/>
      <c r="NZI78" s="461"/>
      <c r="NZJ78" s="461"/>
      <c r="NZK78" s="462"/>
      <c r="NZL78" s="462"/>
      <c r="NZM78" s="462"/>
      <c r="NZN78" s="463"/>
      <c r="NZP78" s="457"/>
      <c r="NZQ78" s="461"/>
      <c r="NZR78" s="461"/>
      <c r="NZS78" s="462"/>
      <c r="NZT78" s="462"/>
      <c r="NZU78" s="462"/>
      <c r="NZV78" s="463"/>
      <c r="NZX78" s="457"/>
      <c r="NZY78" s="461"/>
      <c r="NZZ78" s="461"/>
      <c r="OAA78" s="462"/>
      <c r="OAB78" s="462"/>
      <c r="OAC78" s="462"/>
      <c r="OAD78" s="463"/>
      <c r="OAF78" s="457"/>
      <c r="OAG78" s="461"/>
      <c r="OAH78" s="461"/>
      <c r="OAI78" s="462"/>
      <c r="OAJ78" s="462"/>
      <c r="OAK78" s="462"/>
      <c r="OAL78" s="463"/>
      <c r="OAN78" s="457"/>
      <c r="OAO78" s="461"/>
      <c r="OAP78" s="461"/>
      <c r="OAQ78" s="462"/>
      <c r="OAR78" s="462"/>
      <c r="OAS78" s="462"/>
      <c r="OAT78" s="463"/>
      <c r="OAV78" s="457"/>
      <c r="OAW78" s="461"/>
      <c r="OAX78" s="461"/>
      <c r="OAY78" s="462"/>
      <c r="OAZ78" s="462"/>
      <c r="OBA78" s="462"/>
      <c r="OBB78" s="463"/>
      <c r="OBD78" s="457"/>
      <c r="OBE78" s="461"/>
      <c r="OBF78" s="461"/>
      <c r="OBG78" s="462"/>
      <c r="OBH78" s="462"/>
      <c r="OBI78" s="462"/>
      <c r="OBJ78" s="463"/>
      <c r="OBL78" s="457"/>
      <c r="OBM78" s="461"/>
      <c r="OBN78" s="461"/>
      <c r="OBO78" s="462"/>
      <c r="OBP78" s="462"/>
      <c r="OBQ78" s="462"/>
      <c r="OBR78" s="463"/>
      <c r="OBT78" s="457"/>
      <c r="OBU78" s="461"/>
      <c r="OBV78" s="461"/>
      <c r="OBW78" s="462"/>
      <c r="OBX78" s="462"/>
      <c r="OBY78" s="462"/>
      <c r="OBZ78" s="463"/>
      <c r="OCB78" s="457"/>
      <c r="OCC78" s="461"/>
      <c r="OCD78" s="461"/>
      <c r="OCE78" s="462"/>
      <c r="OCF78" s="462"/>
      <c r="OCG78" s="462"/>
      <c r="OCH78" s="463"/>
      <c r="OCJ78" s="457"/>
      <c r="OCK78" s="461"/>
      <c r="OCL78" s="461"/>
      <c r="OCM78" s="462"/>
      <c r="OCN78" s="462"/>
      <c r="OCO78" s="462"/>
      <c r="OCP78" s="463"/>
      <c r="OCR78" s="457"/>
      <c r="OCS78" s="461"/>
      <c r="OCT78" s="461"/>
      <c r="OCU78" s="462"/>
      <c r="OCV78" s="462"/>
      <c r="OCW78" s="462"/>
      <c r="OCX78" s="463"/>
      <c r="OCZ78" s="457"/>
      <c r="ODA78" s="461"/>
      <c r="ODB78" s="461"/>
      <c r="ODC78" s="462"/>
      <c r="ODD78" s="462"/>
      <c r="ODE78" s="462"/>
      <c r="ODF78" s="463"/>
      <c r="ODH78" s="457"/>
      <c r="ODI78" s="461"/>
      <c r="ODJ78" s="461"/>
      <c r="ODK78" s="462"/>
      <c r="ODL78" s="462"/>
      <c r="ODM78" s="462"/>
      <c r="ODN78" s="463"/>
      <c r="ODP78" s="457"/>
      <c r="ODQ78" s="461"/>
      <c r="ODR78" s="461"/>
      <c r="ODS78" s="462"/>
      <c r="ODT78" s="462"/>
      <c r="ODU78" s="462"/>
      <c r="ODV78" s="463"/>
      <c r="ODX78" s="457"/>
      <c r="ODY78" s="461"/>
      <c r="ODZ78" s="461"/>
      <c r="OEA78" s="462"/>
      <c r="OEB78" s="462"/>
      <c r="OEC78" s="462"/>
      <c r="OED78" s="463"/>
      <c r="OEF78" s="457"/>
      <c r="OEG78" s="461"/>
      <c r="OEH78" s="461"/>
      <c r="OEI78" s="462"/>
      <c r="OEJ78" s="462"/>
      <c r="OEK78" s="462"/>
      <c r="OEL78" s="463"/>
      <c r="OEN78" s="457"/>
      <c r="OEO78" s="461"/>
      <c r="OEP78" s="461"/>
      <c r="OEQ78" s="462"/>
      <c r="OER78" s="462"/>
      <c r="OES78" s="462"/>
      <c r="OET78" s="463"/>
      <c r="OEV78" s="457"/>
      <c r="OEW78" s="461"/>
      <c r="OEX78" s="461"/>
      <c r="OEY78" s="462"/>
      <c r="OEZ78" s="462"/>
      <c r="OFA78" s="462"/>
      <c r="OFB78" s="463"/>
      <c r="OFD78" s="457"/>
      <c r="OFE78" s="461"/>
      <c r="OFF78" s="461"/>
      <c r="OFG78" s="462"/>
      <c r="OFH78" s="462"/>
      <c r="OFI78" s="462"/>
      <c r="OFJ78" s="463"/>
      <c r="OFL78" s="457"/>
      <c r="OFM78" s="461"/>
      <c r="OFN78" s="461"/>
      <c r="OFO78" s="462"/>
      <c r="OFP78" s="462"/>
      <c r="OFQ78" s="462"/>
      <c r="OFR78" s="463"/>
      <c r="OFT78" s="457"/>
      <c r="OFU78" s="461"/>
      <c r="OFV78" s="461"/>
      <c r="OFW78" s="462"/>
      <c r="OFX78" s="462"/>
      <c r="OFY78" s="462"/>
      <c r="OFZ78" s="463"/>
      <c r="OGB78" s="457"/>
      <c r="OGC78" s="461"/>
      <c r="OGD78" s="461"/>
      <c r="OGE78" s="462"/>
      <c r="OGF78" s="462"/>
      <c r="OGG78" s="462"/>
      <c r="OGH78" s="463"/>
      <c r="OGJ78" s="457"/>
      <c r="OGK78" s="461"/>
      <c r="OGL78" s="461"/>
      <c r="OGM78" s="462"/>
      <c r="OGN78" s="462"/>
      <c r="OGO78" s="462"/>
      <c r="OGP78" s="463"/>
      <c r="OGR78" s="457"/>
      <c r="OGS78" s="461"/>
      <c r="OGT78" s="461"/>
      <c r="OGU78" s="462"/>
      <c r="OGV78" s="462"/>
      <c r="OGW78" s="462"/>
      <c r="OGX78" s="463"/>
      <c r="OGZ78" s="457"/>
      <c r="OHA78" s="461"/>
      <c r="OHB78" s="461"/>
      <c r="OHC78" s="462"/>
      <c r="OHD78" s="462"/>
      <c r="OHE78" s="462"/>
      <c r="OHF78" s="463"/>
      <c r="OHH78" s="457"/>
      <c r="OHI78" s="461"/>
      <c r="OHJ78" s="461"/>
      <c r="OHK78" s="462"/>
      <c r="OHL78" s="462"/>
      <c r="OHM78" s="462"/>
      <c r="OHN78" s="463"/>
      <c r="OHP78" s="457"/>
      <c r="OHQ78" s="461"/>
      <c r="OHR78" s="461"/>
      <c r="OHS78" s="462"/>
      <c r="OHT78" s="462"/>
      <c r="OHU78" s="462"/>
      <c r="OHV78" s="463"/>
      <c r="OHX78" s="457"/>
      <c r="OHY78" s="461"/>
      <c r="OHZ78" s="461"/>
      <c r="OIA78" s="462"/>
      <c r="OIB78" s="462"/>
      <c r="OIC78" s="462"/>
      <c r="OID78" s="463"/>
      <c r="OIF78" s="457"/>
      <c r="OIG78" s="461"/>
      <c r="OIH78" s="461"/>
      <c r="OII78" s="462"/>
      <c r="OIJ78" s="462"/>
      <c r="OIK78" s="462"/>
      <c r="OIL78" s="463"/>
      <c r="OIN78" s="457"/>
      <c r="OIO78" s="461"/>
      <c r="OIP78" s="461"/>
      <c r="OIQ78" s="462"/>
      <c r="OIR78" s="462"/>
      <c r="OIS78" s="462"/>
      <c r="OIT78" s="463"/>
      <c r="OIV78" s="457"/>
      <c r="OIW78" s="461"/>
      <c r="OIX78" s="461"/>
      <c r="OIY78" s="462"/>
      <c r="OIZ78" s="462"/>
      <c r="OJA78" s="462"/>
      <c r="OJB78" s="463"/>
      <c r="OJD78" s="457"/>
      <c r="OJE78" s="461"/>
      <c r="OJF78" s="461"/>
      <c r="OJG78" s="462"/>
      <c r="OJH78" s="462"/>
      <c r="OJI78" s="462"/>
      <c r="OJJ78" s="463"/>
      <c r="OJL78" s="457"/>
      <c r="OJM78" s="461"/>
      <c r="OJN78" s="461"/>
      <c r="OJO78" s="462"/>
      <c r="OJP78" s="462"/>
      <c r="OJQ78" s="462"/>
      <c r="OJR78" s="463"/>
      <c r="OJT78" s="457"/>
      <c r="OJU78" s="461"/>
      <c r="OJV78" s="461"/>
      <c r="OJW78" s="462"/>
      <c r="OJX78" s="462"/>
      <c r="OJY78" s="462"/>
      <c r="OJZ78" s="463"/>
      <c r="OKB78" s="457"/>
      <c r="OKC78" s="461"/>
      <c r="OKD78" s="461"/>
      <c r="OKE78" s="462"/>
      <c r="OKF78" s="462"/>
      <c r="OKG78" s="462"/>
      <c r="OKH78" s="463"/>
      <c r="OKJ78" s="457"/>
      <c r="OKK78" s="461"/>
      <c r="OKL78" s="461"/>
      <c r="OKM78" s="462"/>
      <c r="OKN78" s="462"/>
      <c r="OKO78" s="462"/>
      <c r="OKP78" s="463"/>
      <c r="OKR78" s="457"/>
      <c r="OKS78" s="461"/>
      <c r="OKT78" s="461"/>
      <c r="OKU78" s="462"/>
      <c r="OKV78" s="462"/>
      <c r="OKW78" s="462"/>
      <c r="OKX78" s="463"/>
      <c r="OKZ78" s="457"/>
      <c r="OLA78" s="461"/>
      <c r="OLB78" s="461"/>
      <c r="OLC78" s="462"/>
      <c r="OLD78" s="462"/>
      <c r="OLE78" s="462"/>
      <c r="OLF78" s="463"/>
      <c r="OLH78" s="457"/>
      <c r="OLI78" s="461"/>
      <c r="OLJ78" s="461"/>
      <c r="OLK78" s="462"/>
      <c r="OLL78" s="462"/>
      <c r="OLM78" s="462"/>
      <c r="OLN78" s="463"/>
      <c r="OLP78" s="457"/>
      <c r="OLQ78" s="461"/>
      <c r="OLR78" s="461"/>
      <c r="OLS78" s="462"/>
      <c r="OLT78" s="462"/>
      <c r="OLU78" s="462"/>
      <c r="OLV78" s="463"/>
      <c r="OLX78" s="457"/>
      <c r="OLY78" s="461"/>
      <c r="OLZ78" s="461"/>
      <c r="OMA78" s="462"/>
      <c r="OMB78" s="462"/>
      <c r="OMC78" s="462"/>
      <c r="OMD78" s="463"/>
      <c r="OMF78" s="457"/>
      <c r="OMG78" s="461"/>
      <c r="OMH78" s="461"/>
      <c r="OMI78" s="462"/>
      <c r="OMJ78" s="462"/>
      <c r="OMK78" s="462"/>
      <c r="OML78" s="463"/>
      <c r="OMN78" s="457"/>
      <c r="OMO78" s="461"/>
      <c r="OMP78" s="461"/>
      <c r="OMQ78" s="462"/>
      <c r="OMR78" s="462"/>
      <c r="OMS78" s="462"/>
      <c r="OMT78" s="463"/>
      <c r="OMV78" s="457"/>
      <c r="OMW78" s="461"/>
      <c r="OMX78" s="461"/>
      <c r="OMY78" s="462"/>
      <c r="OMZ78" s="462"/>
      <c r="ONA78" s="462"/>
      <c r="ONB78" s="463"/>
      <c r="OND78" s="457"/>
      <c r="ONE78" s="461"/>
      <c r="ONF78" s="461"/>
      <c r="ONG78" s="462"/>
      <c r="ONH78" s="462"/>
      <c r="ONI78" s="462"/>
      <c r="ONJ78" s="463"/>
      <c r="ONL78" s="457"/>
      <c r="ONM78" s="461"/>
      <c r="ONN78" s="461"/>
      <c r="ONO78" s="462"/>
      <c r="ONP78" s="462"/>
      <c r="ONQ78" s="462"/>
      <c r="ONR78" s="463"/>
      <c r="ONT78" s="457"/>
      <c r="ONU78" s="461"/>
      <c r="ONV78" s="461"/>
      <c r="ONW78" s="462"/>
      <c r="ONX78" s="462"/>
      <c r="ONY78" s="462"/>
      <c r="ONZ78" s="463"/>
      <c r="OOB78" s="457"/>
      <c r="OOC78" s="461"/>
      <c r="OOD78" s="461"/>
      <c r="OOE78" s="462"/>
      <c r="OOF78" s="462"/>
      <c r="OOG78" s="462"/>
      <c r="OOH78" s="463"/>
      <c r="OOJ78" s="457"/>
      <c r="OOK78" s="461"/>
      <c r="OOL78" s="461"/>
      <c r="OOM78" s="462"/>
      <c r="OON78" s="462"/>
      <c r="OOO78" s="462"/>
      <c r="OOP78" s="463"/>
      <c r="OOR78" s="457"/>
      <c r="OOS78" s="461"/>
      <c r="OOT78" s="461"/>
      <c r="OOU78" s="462"/>
      <c r="OOV78" s="462"/>
      <c r="OOW78" s="462"/>
      <c r="OOX78" s="463"/>
      <c r="OOZ78" s="457"/>
      <c r="OPA78" s="461"/>
      <c r="OPB78" s="461"/>
      <c r="OPC78" s="462"/>
      <c r="OPD78" s="462"/>
      <c r="OPE78" s="462"/>
      <c r="OPF78" s="463"/>
      <c r="OPH78" s="457"/>
      <c r="OPI78" s="461"/>
      <c r="OPJ78" s="461"/>
      <c r="OPK78" s="462"/>
      <c r="OPL78" s="462"/>
      <c r="OPM78" s="462"/>
      <c r="OPN78" s="463"/>
      <c r="OPP78" s="457"/>
      <c r="OPQ78" s="461"/>
      <c r="OPR78" s="461"/>
      <c r="OPS78" s="462"/>
      <c r="OPT78" s="462"/>
      <c r="OPU78" s="462"/>
      <c r="OPV78" s="463"/>
      <c r="OPX78" s="457"/>
      <c r="OPY78" s="461"/>
      <c r="OPZ78" s="461"/>
      <c r="OQA78" s="462"/>
      <c r="OQB78" s="462"/>
      <c r="OQC78" s="462"/>
      <c r="OQD78" s="463"/>
      <c r="OQF78" s="457"/>
      <c r="OQG78" s="461"/>
      <c r="OQH78" s="461"/>
      <c r="OQI78" s="462"/>
      <c r="OQJ78" s="462"/>
      <c r="OQK78" s="462"/>
      <c r="OQL78" s="463"/>
      <c r="OQN78" s="457"/>
      <c r="OQO78" s="461"/>
      <c r="OQP78" s="461"/>
      <c r="OQQ78" s="462"/>
      <c r="OQR78" s="462"/>
      <c r="OQS78" s="462"/>
      <c r="OQT78" s="463"/>
      <c r="OQV78" s="457"/>
      <c r="OQW78" s="461"/>
      <c r="OQX78" s="461"/>
      <c r="OQY78" s="462"/>
      <c r="OQZ78" s="462"/>
      <c r="ORA78" s="462"/>
      <c r="ORB78" s="463"/>
      <c r="ORD78" s="457"/>
      <c r="ORE78" s="461"/>
      <c r="ORF78" s="461"/>
      <c r="ORG78" s="462"/>
      <c r="ORH78" s="462"/>
      <c r="ORI78" s="462"/>
      <c r="ORJ78" s="463"/>
      <c r="ORL78" s="457"/>
      <c r="ORM78" s="461"/>
      <c r="ORN78" s="461"/>
      <c r="ORO78" s="462"/>
      <c r="ORP78" s="462"/>
      <c r="ORQ78" s="462"/>
      <c r="ORR78" s="463"/>
      <c r="ORT78" s="457"/>
      <c r="ORU78" s="461"/>
      <c r="ORV78" s="461"/>
      <c r="ORW78" s="462"/>
      <c r="ORX78" s="462"/>
      <c r="ORY78" s="462"/>
      <c r="ORZ78" s="463"/>
      <c r="OSB78" s="457"/>
      <c r="OSC78" s="461"/>
      <c r="OSD78" s="461"/>
      <c r="OSE78" s="462"/>
      <c r="OSF78" s="462"/>
      <c r="OSG78" s="462"/>
      <c r="OSH78" s="463"/>
      <c r="OSJ78" s="457"/>
      <c r="OSK78" s="461"/>
      <c r="OSL78" s="461"/>
      <c r="OSM78" s="462"/>
      <c r="OSN78" s="462"/>
      <c r="OSO78" s="462"/>
      <c r="OSP78" s="463"/>
      <c r="OSR78" s="457"/>
      <c r="OSS78" s="461"/>
      <c r="OST78" s="461"/>
      <c r="OSU78" s="462"/>
      <c r="OSV78" s="462"/>
      <c r="OSW78" s="462"/>
      <c r="OSX78" s="463"/>
      <c r="OSZ78" s="457"/>
      <c r="OTA78" s="461"/>
      <c r="OTB78" s="461"/>
      <c r="OTC78" s="462"/>
      <c r="OTD78" s="462"/>
      <c r="OTE78" s="462"/>
      <c r="OTF78" s="463"/>
      <c r="OTH78" s="457"/>
      <c r="OTI78" s="461"/>
      <c r="OTJ78" s="461"/>
      <c r="OTK78" s="462"/>
      <c r="OTL78" s="462"/>
      <c r="OTM78" s="462"/>
      <c r="OTN78" s="463"/>
      <c r="OTP78" s="457"/>
      <c r="OTQ78" s="461"/>
      <c r="OTR78" s="461"/>
      <c r="OTS78" s="462"/>
      <c r="OTT78" s="462"/>
      <c r="OTU78" s="462"/>
      <c r="OTV78" s="463"/>
      <c r="OTX78" s="457"/>
      <c r="OTY78" s="461"/>
      <c r="OTZ78" s="461"/>
      <c r="OUA78" s="462"/>
      <c r="OUB78" s="462"/>
      <c r="OUC78" s="462"/>
      <c r="OUD78" s="463"/>
      <c r="OUF78" s="457"/>
      <c r="OUG78" s="461"/>
      <c r="OUH78" s="461"/>
      <c r="OUI78" s="462"/>
      <c r="OUJ78" s="462"/>
      <c r="OUK78" s="462"/>
      <c r="OUL78" s="463"/>
      <c r="OUN78" s="457"/>
      <c r="OUO78" s="461"/>
      <c r="OUP78" s="461"/>
      <c r="OUQ78" s="462"/>
      <c r="OUR78" s="462"/>
      <c r="OUS78" s="462"/>
      <c r="OUT78" s="463"/>
      <c r="OUV78" s="457"/>
      <c r="OUW78" s="461"/>
      <c r="OUX78" s="461"/>
      <c r="OUY78" s="462"/>
      <c r="OUZ78" s="462"/>
      <c r="OVA78" s="462"/>
      <c r="OVB78" s="463"/>
      <c r="OVD78" s="457"/>
      <c r="OVE78" s="461"/>
      <c r="OVF78" s="461"/>
      <c r="OVG78" s="462"/>
      <c r="OVH78" s="462"/>
      <c r="OVI78" s="462"/>
      <c r="OVJ78" s="463"/>
      <c r="OVL78" s="457"/>
      <c r="OVM78" s="461"/>
      <c r="OVN78" s="461"/>
      <c r="OVO78" s="462"/>
      <c r="OVP78" s="462"/>
      <c r="OVQ78" s="462"/>
      <c r="OVR78" s="463"/>
      <c r="OVT78" s="457"/>
      <c r="OVU78" s="461"/>
      <c r="OVV78" s="461"/>
      <c r="OVW78" s="462"/>
      <c r="OVX78" s="462"/>
      <c r="OVY78" s="462"/>
      <c r="OVZ78" s="463"/>
      <c r="OWB78" s="457"/>
      <c r="OWC78" s="461"/>
      <c r="OWD78" s="461"/>
      <c r="OWE78" s="462"/>
      <c r="OWF78" s="462"/>
      <c r="OWG78" s="462"/>
      <c r="OWH78" s="463"/>
      <c r="OWJ78" s="457"/>
      <c r="OWK78" s="461"/>
      <c r="OWL78" s="461"/>
      <c r="OWM78" s="462"/>
      <c r="OWN78" s="462"/>
      <c r="OWO78" s="462"/>
      <c r="OWP78" s="463"/>
      <c r="OWR78" s="457"/>
      <c r="OWS78" s="461"/>
      <c r="OWT78" s="461"/>
      <c r="OWU78" s="462"/>
      <c r="OWV78" s="462"/>
      <c r="OWW78" s="462"/>
      <c r="OWX78" s="463"/>
      <c r="OWZ78" s="457"/>
      <c r="OXA78" s="461"/>
      <c r="OXB78" s="461"/>
      <c r="OXC78" s="462"/>
      <c r="OXD78" s="462"/>
      <c r="OXE78" s="462"/>
      <c r="OXF78" s="463"/>
      <c r="OXH78" s="457"/>
      <c r="OXI78" s="461"/>
      <c r="OXJ78" s="461"/>
      <c r="OXK78" s="462"/>
      <c r="OXL78" s="462"/>
      <c r="OXM78" s="462"/>
      <c r="OXN78" s="463"/>
      <c r="OXP78" s="457"/>
      <c r="OXQ78" s="461"/>
      <c r="OXR78" s="461"/>
      <c r="OXS78" s="462"/>
      <c r="OXT78" s="462"/>
      <c r="OXU78" s="462"/>
      <c r="OXV78" s="463"/>
      <c r="OXX78" s="457"/>
      <c r="OXY78" s="461"/>
      <c r="OXZ78" s="461"/>
      <c r="OYA78" s="462"/>
      <c r="OYB78" s="462"/>
      <c r="OYC78" s="462"/>
      <c r="OYD78" s="463"/>
      <c r="OYF78" s="457"/>
      <c r="OYG78" s="461"/>
      <c r="OYH78" s="461"/>
      <c r="OYI78" s="462"/>
      <c r="OYJ78" s="462"/>
      <c r="OYK78" s="462"/>
      <c r="OYL78" s="463"/>
      <c r="OYN78" s="457"/>
      <c r="OYO78" s="461"/>
      <c r="OYP78" s="461"/>
      <c r="OYQ78" s="462"/>
      <c r="OYR78" s="462"/>
      <c r="OYS78" s="462"/>
      <c r="OYT78" s="463"/>
      <c r="OYV78" s="457"/>
      <c r="OYW78" s="461"/>
      <c r="OYX78" s="461"/>
      <c r="OYY78" s="462"/>
      <c r="OYZ78" s="462"/>
      <c r="OZA78" s="462"/>
      <c r="OZB78" s="463"/>
      <c r="OZD78" s="457"/>
      <c r="OZE78" s="461"/>
      <c r="OZF78" s="461"/>
      <c r="OZG78" s="462"/>
      <c r="OZH78" s="462"/>
      <c r="OZI78" s="462"/>
      <c r="OZJ78" s="463"/>
      <c r="OZL78" s="457"/>
      <c r="OZM78" s="461"/>
      <c r="OZN78" s="461"/>
      <c r="OZO78" s="462"/>
      <c r="OZP78" s="462"/>
      <c r="OZQ78" s="462"/>
      <c r="OZR78" s="463"/>
      <c r="OZT78" s="457"/>
      <c r="OZU78" s="461"/>
      <c r="OZV78" s="461"/>
      <c r="OZW78" s="462"/>
      <c r="OZX78" s="462"/>
      <c r="OZY78" s="462"/>
      <c r="OZZ78" s="463"/>
      <c r="PAB78" s="457"/>
      <c r="PAC78" s="461"/>
      <c r="PAD78" s="461"/>
      <c r="PAE78" s="462"/>
      <c r="PAF78" s="462"/>
      <c r="PAG78" s="462"/>
      <c r="PAH78" s="463"/>
      <c r="PAJ78" s="457"/>
      <c r="PAK78" s="461"/>
      <c r="PAL78" s="461"/>
      <c r="PAM78" s="462"/>
      <c r="PAN78" s="462"/>
      <c r="PAO78" s="462"/>
      <c r="PAP78" s="463"/>
      <c r="PAR78" s="457"/>
      <c r="PAS78" s="461"/>
      <c r="PAT78" s="461"/>
      <c r="PAU78" s="462"/>
      <c r="PAV78" s="462"/>
      <c r="PAW78" s="462"/>
      <c r="PAX78" s="463"/>
      <c r="PAZ78" s="457"/>
      <c r="PBA78" s="461"/>
      <c r="PBB78" s="461"/>
      <c r="PBC78" s="462"/>
      <c r="PBD78" s="462"/>
      <c r="PBE78" s="462"/>
      <c r="PBF78" s="463"/>
      <c r="PBH78" s="457"/>
      <c r="PBI78" s="461"/>
      <c r="PBJ78" s="461"/>
      <c r="PBK78" s="462"/>
      <c r="PBL78" s="462"/>
      <c r="PBM78" s="462"/>
      <c r="PBN78" s="463"/>
      <c r="PBP78" s="457"/>
      <c r="PBQ78" s="461"/>
      <c r="PBR78" s="461"/>
      <c r="PBS78" s="462"/>
      <c r="PBT78" s="462"/>
      <c r="PBU78" s="462"/>
      <c r="PBV78" s="463"/>
      <c r="PBX78" s="457"/>
      <c r="PBY78" s="461"/>
      <c r="PBZ78" s="461"/>
      <c r="PCA78" s="462"/>
      <c r="PCB78" s="462"/>
      <c r="PCC78" s="462"/>
      <c r="PCD78" s="463"/>
      <c r="PCF78" s="457"/>
      <c r="PCG78" s="461"/>
      <c r="PCH78" s="461"/>
      <c r="PCI78" s="462"/>
      <c r="PCJ78" s="462"/>
      <c r="PCK78" s="462"/>
      <c r="PCL78" s="463"/>
      <c r="PCN78" s="457"/>
      <c r="PCO78" s="461"/>
      <c r="PCP78" s="461"/>
      <c r="PCQ78" s="462"/>
      <c r="PCR78" s="462"/>
      <c r="PCS78" s="462"/>
      <c r="PCT78" s="463"/>
      <c r="PCV78" s="457"/>
      <c r="PCW78" s="461"/>
      <c r="PCX78" s="461"/>
      <c r="PCY78" s="462"/>
      <c r="PCZ78" s="462"/>
      <c r="PDA78" s="462"/>
      <c r="PDB78" s="463"/>
      <c r="PDD78" s="457"/>
      <c r="PDE78" s="461"/>
      <c r="PDF78" s="461"/>
      <c r="PDG78" s="462"/>
      <c r="PDH78" s="462"/>
      <c r="PDI78" s="462"/>
      <c r="PDJ78" s="463"/>
      <c r="PDL78" s="457"/>
      <c r="PDM78" s="461"/>
      <c r="PDN78" s="461"/>
      <c r="PDO78" s="462"/>
      <c r="PDP78" s="462"/>
      <c r="PDQ78" s="462"/>
      <c r="PDR78" s="463"/>
      <c r="PDT78" s="457"/>
      <c r="PDU78" s="461"/>
      <c r="PDV78" s="461"/>
      <c r="PDW78" s="462"/>
      <c r="PDX78" s="462"/>
      <c r="PDY78" s="462"/>
      <c r="PDZ78" s="463"/>
      <c r="PEB78" s="457"/>
      <c r="PEC78" s="461"/>
      <c r="PED78" s="461"/>
      <c r="PEE78" s="462"/>
      <c r="PEF78" s="462"/>
      <c r="PEG78" s="462"/>
      <c r="PEH78" s="463"/>
      <c r="PEJ78" s="457"/>
      <c r="PEK78" s="461"/>
      <c r="PEL78" s="461"/>
      <c r="PEM78" s="462"/>
      <c r="PEN78" s="462"/>
      <c r="PEO78" s="462"/>
      <c r="PEP78" s="463"/>
      <c r="PER78" s="457"/>
      <c r="PES78" s="461"/>
      <c r="PET78" s="461"/>
      <c r="PEU78" s="462"/>
      <c r="PEV78" s="462"/>
      <c r="PEW78" s="462"/>
      <c r="PEX78" s="463"/>
      <c r="PEZ78" s="457"/>
      <c r="PFA78" s="461"/>
      <c r="PFB78" s="461"/>
      <c r="PFC78" s="462"/>
      <c r="PFD78" s="462"/>
      <c r="PFE78" s="462"/>
      <c r="PFF78" s="463"/>
      <c r="PFH78" s="457"/>
      <c r="PFI78" s="461"/>
      <c r="PFJ78" s="461"/>
      <c r="PFK78" s="462"/>
      <c r="PFL78" s="462"/>
      <c r="PFM78" s="462"/>
      <c r="PFN78" s="463"/>
      <c r="PFP78" s="457"/>
      <c r="PFQ78" s="461"/>
      <c r="PFR78" s="461"/>
      <c r="PFS78" s="462"/>
      <c r="PFT78" s="462"/>
      <c r="PFU78" s="462"/>
      <c r="PFV78" s="463"/>
      <c r="PFX78" s="457"/>
      <c r="PFY78" s="461"/>
      <c r="PFZ78" s="461"/>
      <c r="PGA78" s="462"/>
      <c r="PGB78" s="462"/>
      <c r="PGC78" s="462"/>
      <c r="PGD78" s="463"/>
      <c r="PGF78" s="457"/>
      <c r="PGG78" s="461"/>
      <c r="PGH78" s="461"/>
      <c r="PGI78" s="462"/>
      <c r="PGJ78" s="462"/>
      <c r="PGK78" s="462"/>
      <c r="PGL78" s="463"/>
      <c r="PGN78" s="457"/>
      <c r="PGO78" s="461"/>
      <c r="PGP78" s="461"/>
      <c r="PGQ78" s="462"/>
      <c r="PGR78" s="462"/>
      <c r="PGS78" s="462"/>
      <c r="PGT78" s="463"/>
      <c r="PGV78" s="457"/>
      <c r="PGW78" s="461"/>
      <c r="PGX78" s="461"/>
      <c r="PGY78" s="462"/>
      <c r="PGZ78" s="462"/>
      <c r="PHA78" s="462"/>
      <c r="PHB78" s="463"/>
      <c r="PHD78" s="457"/>
      <c r="PHE78" s="461"/>
      <c r="PHF78" s="461"/>
      <c r="PHG78" s="462"/>
      <c r="PHH78" s="462"/>
      <c r="PHI78" s="462"/>
      <c r="PHJ78" s="463"/>
      <c r="PHL78" s="457"/>
      <c r="PHM78" s="461"/>
      <c r="PHN78" s="461"/>
      <c r="PHO78" s="462"/>
      <c r="PHP78" s="462"/>
      <c r="PHQ78" s="462"/>
      <c r="PHR78" s="463"/>
      <c r="PHT78" s="457"/>
      <c r="PHU78" s="461"/>
      <c r="PHV78" s="461"/>
      <c r="PHW78" s="462"/>
      <c r="PHX78" s="462"/>
      <c r="PHY78" s="462"/>
      <c r="PHZ78" s="463"/>
      <c r="PIB78" s="457"/>
      <c r="PIC78" s="461"/>
      <c r="PID78" s="461"/>
      <c r="PIE78" s="462"/>
      <c r="PIF78" s="462"/>
      <c r="PIG78" s="462"/>
      <c r="PIH78" s="463"/>
      <c r="PIJ78" s="457"/>
      <c r="PIK78" s="461"/>
      <c r="PIL78" s="461"/>
      <c r="PIM78" s="462"/>
      <c r="PIN78" s="462"/>
      <c r="PIO78" s="462"/>
      <c r="PIP78" s="463"/>
      <c r="PIR78" s="457"/>
      <c r="PIS78" s="461"/>
      <c r="PIT78" s="461"/>
      <c r="PIU78" s="462"/>
      <c r="PIV78" s="462"/>
      <c r="PIW78" s="462"/>
      <c r="PIX78" s="463"/>
      <c r="PIZ78" s="457"/>
      <c r="PJA78" s="461"/>
      <c r="PJB78" s="461"/>
      <c r="PJC78" s="462"/>
      <c r="PJD78" s="462"/>
      <c r="PJE78" s="462"/>
      <c r="PJF78" s="463"/>
      <c r="PJH78" s="457"/>
      <c r="PJI78" s="461"/>
      <c r="PJJ78" s="461"/>
      <c r="PJK78" s="462"/>
      <c r="PJL78" s="462"/>
      <c r="PJM78" s="462"/>
      <c r="PJN78" s="463"/>
      <c r="PJP78" s="457"/>
      <c r="PJQ78" s="461"/>
      <c r="PJR78" s="461"/>
      <c r="PJS78" s="462"/>
      <c r="PJT78" s="462"/>
      <c r="PJU78" s="462"/>
      <c r="PJV78" s="463"/>
      <c r="PJX78" s="457"/>
      <c r="PJY78" s="461"/>
      <c r="PJZ78" s="461"/>
      <c r="PKA78" s="462"/>
      <c r="PKB78" s="462"/>
      <c r="PKC78" s="462"/>
      <c r="PKD78" s="463"/>
      <c r="PKF78" s="457"/>
      <c r="PKG78" s="461"/>
      <c r="PKH78" s="461"/>
      <c r="PKI78" s="462"/>
      <c r="PKJ78" s="462"/>
      <c r="PKK78" s="462"/>
      <c r="PKL78" s="463"/>
      <c r="PKN78" s="457"/>
      <c r="PKO78" s="461"/>
      <c r="PKP78" s="461"/>
      <c r="PKQ78" s="462"/>
      <c r="PKR78" s="462"/>
      <c r="PKS78" s="462"/>
      <c r="PKT78" s="463"/>
      <c r="PKV78" s="457"/>
      <c r="PKW78" s="461"/>
      <c r="PKX78" s="461"/>
      <c r="PKY78" s="462"/>
      <c r="PKZ78" s="462"/>
      <c r="PLA78" s="462"/>
      <c r="PLB78" s="463"/>
      <c r="PLD78" s="457"/>
      <c r="PLE78" s="461"/>
      <c r="PLF78" s="461"/>
      <c r="PLG78" s="462"/>
      <c r="PLH78" s="462"/>
      <c r="PLI78" s="462"/>
      <c r="PLJ78" s="463"/>
      <c r="PLL78" s="457"/>
      <c r="PLM78" s="461"/>
      <c r="PLN78" s="461"/>
      <c r="PLO78" s="462"/>
      <c r="PLP78" s="462"/>
      <c r="PLQ78" s="462"/>
      <c r="PLR78" s="463"/>
      <c r="PLT78" s="457"/>
      <c r="PLU78" s="461"/>
      <c r="PLV78" s="461"/>
      <c r="PLW78" s="462"/>
      <c r="PLX78" s="462"/>
      <c r="PLY78" s="462"/>
      <c r="PLZ78" s="463"/>
      <c r="PMB78" s="457"/>
      <c r="PMC78" s="461"/>
      <c r="PMD78" s="461"/>
      <c r="PME78" s="462"/>
      <c r="PMF78" s="462"/>
      <c r="PMG78" s="462"/>
      <c r="PMH78" s="463"/>
      <c r="PMJ78" s="457"/>
      <c r="PMK78" s="461"/>
      <c r="PML78" s="461"/>
      <c r="PMM78" s="462"/>
      <c r="PMN78" s="462"/>
      <c r="PMO78" s="462"/>
      <c r="PMP78" s="463"/>
      <c r="PMR78" s="457"/>
      <c r="PMS78" s="461"/>
      <c r="PMT78" s="461"/>
      <c r="PMU78" s="462"/>
      <c r="PMV78" s="462"/>
      <c r="PMW78" s="462"/>
      <c r="PMX78" s="463"/>
      <c r="PMZ78" s="457"/>
      <c r="PNA78" s="461"/>
      <c r="PNB78" s="461"/>
      <c r="PNC78" s="462"/>
      <c r="PND78" s="462"/>
      <c r="PNE78" s="462"/>
      <c r="PNF78" s="463"/>
      <c r="PNH78" s="457"/>
      <c r="PNI78" s="461"/>
      <c r="PNJ78" s="461"/>
      <c r="PNK78" s="462"/>
      <c r="PNL78" s="462"/>
      <c r="PNM78" s="462"/>
      <c r="PNN78" s="463"/>
      <c r="PNP78" s="457"/>
      <c r="PNQ78" s="461"/>
      <c r="PNR78" s="461"/>
      <c r="PNS78" s="462"/>
      <c r="PNT78" s="462"/>
      <c r="PNU78" s="462"/>
      <c r="PNV78" s="463"/>
      <c r="PNX78" s="457"/>
      <c r="PNY78" s="461"/>
      <c r="PNZ78" s="461"/>
      <c r="POA78" s="462"/>
      <c r="POB78" s="462"/>
      <c r="POC78" s="462"/>
      <c r="POD78" s="463"/>
      <c r="POF78" s="457"/>
      <c r="POG78" s="461"/>
      <c r="POH78" s="461"/>
      <c r="POI78" s="462"/>
      <c r="POJ78" s="462"/>
      <c r="POK78" s="462"/>
      <c r="POL78" s="463"/>
      <c r="PON78" s="457"/>
      <c r="POO78" s="461"/>
      <c r="POP78" s="461"/>
      <c r="POQ78" s="462"/>
      <c r="POR78" s="462"/>
      <c r="POS78" s="462"/>
      <c r="POT78" s="463"/>
      <c r="POV78" s="457"/>
      <c r="POW78" s="461"/>
      <c r="POX78" s="461"/>
      <c r="POY78" s="462"/>
      <c r="POZ78" s="462"/>
      <c r="PPA78" s="462"/>
      <c r="PPB78" s="463"/>
      <c r="PPD78" s="457"/>
      <c r="PPE78" s="461"/>
      <c r="PPF78" s="461"/>
      <c r="PPG78" s="462"/>
      <c r="PPH78" s="462"/>
      <c r="PPI78" s="462"/>
      <c r="PPJ78" s="463"/>
      <c r="PPL78" s="457"/>
      <c r="PPM78" s="461"/>
      <c r="PPN78" s="461"/>
      <c r="PPO78" s="462"/>
      <c r="PPP78" s="462"/>
      <c r="PPQ78" s="462"/>
      <c r="PPR78" s="463"/>
      <c r="PPT78" s="457"/>
      <c r="PPU78" s="461"/>
      <c r="PPV78" s="461"/>
      <c r="PPW78" s="462"/>
      <c r="PPX78" s="462"/>
      <c r="PPY78" s="462"/>
      <c r="PPZ78" s="463"/>
      <c r="PQB78" s="457"/>
      <c r="PQC78" s="461"/>
      <c r="PQD78" s="461"/>
      <c r="PQE78" s="462"/>
      <c r="PQF78" s="462"/>
      <c r="PQG78" s="462"/>
      <c r="PQH78" s="463"/>
      <c r="PQJ78" s="457"/>
      <c r="PQK78" s="461"/>
      <c r="PQL78" s="461"/>
      <c r="PQM78" s="462"/>
      <c r="PQN78" s="462"/>
      <c r="PQO78" s="462"/>
      <c r="PQP78" s="463"/>
      <c r="PQR78" s="457"/>
      <c r="PQS78" s="461"/>
      <c r="PQT78" s="461"/>
      <c r="PQU78" s="462"/>
      <c r="PQV78" s="462"/>
      <c r="PQW78" s="462"/>
      <c r="PQX78" s="463"/>
      <c r="PQZ78" s="457"/>
      <c r="PRA78" s="461"/>
      <c r="PRB78" s="461"/>
      <c r="PRC78" s="462"/>
      <c r="PRD78" s="462"/>
      <c r="PRE78" s="462"/>
      <c r="PRF78" s="463"/>
      <c r="PRH78" s="457"/>
      <c r="PRI78" s="461"/>
      <c r="PRJ78" s="461"/>
      <c r="PRK78" s="462"/>
      <c r="PRL78" s="462"/>
      <c r="PRM78" s="462"/>
      <c r="PRN78" s="463"/>
      <c r="PRP78" s="457"/>
      <c r="PRQ78" s="461"/>
      <c r="PRR78" s="461"/>
      <c r="PRS78" s="462"/>
      <c r="PRT78" s="462"/>
      <c r="PRU78" s="462"/>
      <c r="PRV78" s="463"/>
      <c r="PRX78" s="457"/>
      <c r="PRY78" s="461"/>
      <c r="PRZ78" s="461"/>
      <c r="PSA78" s="462"/>
      <c r="PSB78" s="462"/>
      <c r="PSC78" s="462"/>
      <c r="PSD78" s="463"/>
      <c r="PSF78" s="457"/>
      <c r="PSG78" s="461"/>
      <c r="PSH78" s="461"/>
      <c r="PSI78" s="462"/>
      <c r="PSJ78" s="462"/>
      <c r="PSK78" s="462"/>
      <c r="PSL78" s="463"/>
      <c r="PSN78" s="457"/>
      <c r="PSO78" s="461"/>
      <c r="PSP78" s="461"/>
      <c r="PSQ78" s="462"/>
      <c r="PSR78" s="462"/>
      <c r="PSS78" s="462"/>
      <c r="PST78" s="463"/>
      <c r="PSV78" s="457"/>
      <c r="PSW78" s="461"/>
      <c r="PSX78" s="461"/>
      <c r="PSY78" s="462"/>
      <c r="PSZ78" s="462"/>
      <c r="PTA78" s="462"/>
      <c r="PTB78" s="463"/>
      <c r="PTD78" s="457"/>
      <c r="PTE78" s="461"/>
      <c r="PTF78" s="461"/>
      <c r="PTG78" s="462"/>
      <c r="PTH78" s="462"/>
      <c r="PTI78" s="462"/>
      <c r="PTJ78" s="463"/>
      <c r="PTL78" s="457"/>
      <c r="PTM78" s="461"/>
      <c r="PTN78" s="461"/>
      <c r="PTO78" s="462"/>
      <c r="PTP78" s="462"/>
      <c r="PTQ78" s="462"/>
      <c r="PTR78" s="463"/>
      <c r="PTT78" s="457"/>
      <c r="PTU78" s="461"/>
      <c r="PTV78" s="461"/>
      <c r="PTW78" s="462"/>
      <c r="PTX78" s="462"/>
      <c r="PTY78" s="462"/>
      <c r="PTZ78" s="463"/>
      <c r="PUB78" s="457"/>
      <c r="PUC78" s="461"/>
      <c r="PUD78" s="461"/>
      <c r="PUE78" s="462"/>
      <c r="PUF78" s="462"/>
      <c r="PUG78" s="462"/>
      <c r="PUH78" s="463"/>
      <c r="PUJ78" s="457"/>
      <c r="PUK78" s="461"/>
      <c r="PUL78" s="461"/>
      <c r="PUM78" s="462"/>
      <c r="PUN78" s="462"/>
      <c r="PUO78" s="462"/>
      <c r="PUP78" s="463"/>
      <c r="PUR78" s="457"/>
      <c r="PUS78" s="461"/>
      <c r="PUT78" s="461"/>
      <c r="PUU78" s="462"/>
      <c r="PUV78" s="462"/>
      <c r="PUW78" s="462"/>
      <c r="PUX78" s="463"/>
      <c r="PUZ78" s="457"/>
      <c r="PVA78" s="461"/>
      <c r="PVB78" s="461"/>
      <c r="PVC78" s="462"/>
      <c r="PVD78" s="462"/>
      <c r="PVE78" s="462"/>
      <c r="PVF78" s="463"/>
      <c r="PVH78" s="457"/>
      <c r="PVI78" s="461"/>
      <c r="PVJ78" s="461"/>
      <c r="PVK78" s="462"/>
      <c r="PVL78" s="462"/>
      <c r="PVM78" s="462"/>
      <c r="PVN78" s="463"/>
      <c r="PVP78" s="457"/>
      <c r="PVQ78" s="461"/>
      <c r="PVR78" s="461"/>
      <c r="PVS78" s="462"/>
      <c r="PVT78" s="462"/>
      <c r="PVU78" s="462"/>
      <c r="PVV78" s="463"/>
      <c r="PVX78" s="457"/>
      <c r="PVY78" s="461"/>
      <c r="PVZ78" s="461"/>
      <c r="PWA78" s="462"/>
      <c r="PWB78" s="462"/>
      <c r="PWC78" s="462"/>
      <c r="PWD78" s="463"/>
      <c r="PWF78" s="457"/>
      <c r="PWG78" s="461"/>
      <c r="PWH78" s="461"/>
      <c r="PWI78" s="462"/>
      <c r="PWJ78" s="462"/>
      <c r="PWK78" s="462"/>
      <c r="PWL78" s="463"/>
      <c r="PWN78" s="457"/>
      <c r="PWO78" s="461"/>
      <c r="PWP78" s="461"/>
      <c r="PWQ78" s="462"/>
      <c r="PWR78" s="462"/>
      <c r="PWS78" s="462"/>
      <c r="PWT78" s="463"/>
      <c r="PWV78" s="457"/>
      <c r="PWW78" s="461"/>
      <c r="PWX78" s="461"/>
      <c r="PWY78" s="462"/>
      <c r="PWZ78" s="462"/>
      <c r="PXA78" s="462"/>
      <c r="PXB78" s="463"/>
      <c r="PXD78" s="457"/>
      <c r="PXE78" s="461"/>
      <c r="PXF78" s="461"/>
      <c r="PXG78" s="462"/>
      <c r="PXH78" s="462"/>
      <c r="PXI78" s="462"/>
      <c r="PXJ78" s="463"/>
      <c r="PXL78" s="457"/>
      <c r="PXM78" s="461"/>
      <c r="PXN78" s="461"/>
      <c r="PXO78" s="462"/>
      <c r="PXP78" s="462"/>
      <c r="PXQ78" s="462"/>
      <c r="PXR78" s="463"/>
      <c r="PXT78" s="457"/>
      <c r="PXU78" s="461"/>
      <c r="PXV78" s="461"/>
      <c r="PXW78" s="462"/>
      <c r="PXX78" s="462"/>
      <c r="PXY78" s="462"/>
      <c r="PXZ78" s="463"/>
      <c r="PYB78" s="457"/>
      <c r="PYC78" s="461"/>
      <c r="PYD78" s="461"/>
      <c r="PYE78" s="462"/>
      <c r="PYF78" s="462"/>
      <c r="PYG78" s="462"/>
      <c r="PYH78" s="463"/>
      <c r="PYJ78" s="457"/>
      <c r="PYK78" s="461"/>
      <c r="PYL78" s="461"/>
      <c r="PYM78" s="462"/>
      <c r="PYN78" s="462"/>
      <c r="PYO78" s="462"/>
      <c r="PYP78" s="463"/>
      <c r="PYR78" s="457"/>
      <c r="PYS78" s="461"/>
      <c r="PYT78" s="461"/>
      <c r="PYU78" s="462"/>
      <c r="PYV78" s="462"/>
      <c r="PYW78" s="462"/>
      <c r="PYX78" s="463"/>
      <c r="PYZ78" s="457"/>
      <c r="PZA78" s="461"/>
      <c r="PZB78" s="461"/>
      <c r="PZC78" s="462"/>
      <c r="PZD78" s="462"/>
      <c r="PZE78" s="462"/>
      <c r="PZF78" s="463"/>
      <c r="PZH78" s="457"/>
      <c r="PZI78" s="461"/>
      <c r="PZJ78" s="461"/>
      <c r="PZK78" s="462"/>
      <c r="PZL78" s="462"/>
      <c r="PZM78" s="462"/>
      <c r="PZN78" s="463"/>
      <c r="PZP78" s="457"/>
      <c r="PZQ78" s="461"/>
      <c r="PZR78" s="461"/>
      <c r="PZS78" s="462"/>
      <c r="PZT78" s="462"/>
      <c r="PZU78" s="462"/>
      <c r="PZV78" s="463"/>
      <c r="PZX78" s="457"/>
      <c r="PZY78" s="461"/>
      <c r="PZZ78" s="461"/>
      <c r="QAA78" s="462"/>
      <c r="QAB78" s="462"/>
      <c r="QAC78" s="462"/>
      <c r="QAD78" s="463"/>
      <c r="QAF78" s="457"/>
      <c r="QAG78" s="461"/>
      <c r="QAH78" s="461"/>
      <c r="QAI78" s="462"/>
      <c r="QAJ78" s="462"/>
      <c r="QAK78" s="462"/>
      <c r="QAL78" s="463"/>
      <c r="QAN78" s="457"/>
      <c r="QAO78" s="461"/>
      <c r="QAP78" s="461"/>
      <c r="QAQ78" s="462"/>
      <c r="QAR78" s="462"/>
      <c r="QAS78" s="462"/>
      <c r="QAT78" s="463"/>
      <c r="QAV78" s="457"/>
      <c r="QAW78" s="461"/>
      <c r="QAX78" s="461"/>
      <c r="QAY78" s="462"/>
      <c r="QAZ78" s="462"/>
      <c r="QBA78" s="462"/>
      <c r="QBB78" s="463"/>
      <c r="QBD78" s="457"/>
      <c r="QBE78" s="461"/>
      <c r="QBF78" s="461"/>
      <c r="QBG78" s="462"/>
      <c r="QBH78" s="462"/>
      <c r="QBI78" s="462"/>
      <c r="QBJ78" s="463"/>
      <c r="QBL78" s="457"/>
      <c r="QBM78" s="461"/>
      <c r="QBN78" s="461"/>
      <c r="QBO78" s="462"/>
      <c r="QBP78" s="462"/>
      <c r="QBQ78" s="462"/>
      <c r="QBR78" s="463"/>
      <c r="QBT78" s="457"/>
      <c r="QBU78" s="461"/>
      <c r="QBV78" s="461"/>
      <c r="QBW78" s="462"/>
      <c r="QBX78" s="462"/>
      <c r="QBY78" s="462"/>
      <c r="QBZ78" s="463"/>
      <c r="QCB78" s="457"/>
      <c r="QCC78" s="461"/>
      <c r="QCD78" s="461"/>
      <c r="QCE78" s="462"/>
      <c r="QCF78" s="462"/>
      <c r="QCG78" s="462"/>
      <c r="QCH78" s="463"/>
      <c r="QCJ78" s="457"/>
      <c r="QCK78" s="461"/>
      <c r="QCL78" s="461"/>
      <c r="QCM78" s="462"/>
      <c r="QCN78" s="462"/>
      <c r="QCO78" s="462"/>
      <c r="QCP78" s="463"/>
      <c r="QCR78" s="457"/>
      <c r="QCS78" s="461"/>
      <c r="QCT78" s="461"/>
      <c r="QCU78" s="462"/>
      <c r="QCV78" s="462"/>
      <c r="QCW78" s="462"/>
      <c r="QCX78" s="463"/>
      <c r="QCZ78" s="457"/>
      <c r="QDA78" s="461"/>
      <c r="QDB78" s="461"/>
      <c r="QDC78" s="462"/>
      <c r="QDD78" s="462"/>
      <c r="QDE78" s="462"/>
      <c r="QDF78" s="463"/>
      <c r="QDH78" s="457"/>
      <c r="QDI78" s="461"/>
      <c r="QDJ78" s="461"/>
      <c r="QDK78" s="462"/>
      <c r="QDL78" s="462"/>
      <c r="QDM78" s="462"/>
      <c r="QDN78" s="463"/>
      <c r="QDP78" s="457"/>
      <c r="QDQ78" s="461"/>
      <c r="QDR78" s="461"/>
      <c r="QDS78" s="462"/>
      <c r="QDT78" s="462"/>
      <c r="QDU78" s="462"/>
      <c r="QDV78" s="463"/>
      <c r="QDX78" s="457"/>
      <c r="QDY78" s="461"/>
      <c r="QDZ78" s="461"/>
      <c r="QEA78" s="462"/>
      <c r="QEB78" s="462"/>
      <c r="QEC78" s="462"/>
      <c r="QED78" s="463"/>
      <c r="QEF78" s="457"/>
      <c r="QEG78" s="461"/>
      <c r="QEH78" s="461"/>
      <c r="QEI78" s="462"/>
      <c r="QEJ78" s="462"/>
      <c r="QEK78" s="462"/>
      <c r="QEL78" s="463"/>
      <c r="QEN78" s="457"/>
      <c r="QEO78" s="461"/>
      <c r="QEP78" s="461"/>
      <c r="QEQ78" s="462"/>
      <c r="QER78" s="462"/>
      <c r="QES78" s="462"/>
      <c r="QET78" s="463"/>
      <c r="QEV78" s="457"/>
      <c r="QEW78" s="461"/>
      <c r="QEX78" s="461"/>
      <c r="QEY78" s="462"/>
      <c r="QEZ78" s="462"/>
      <c r="QFA78" s="462"/>
      <c r="QFB78" s="463"/>
      <c r="QFD78" s="457"/>
      <c r="QFE78" s="461"/>
      <c r="QFF78" s="461"/>
      <c r="QFG78" s="462"/>
      <c r="QFH78" s="462"/>
      <c r="QFI78" s="462"/>
      <c r="QFJ78" s="463"/>
      <c r="QFL78" s="457"/>
      <c r="QFM78" s="461"/>
      <c r="QFN78" s="461"/>
      <c r="QFO78" s="462"/>
      <c r="QFP78" s="462"/>
      <c r="QFQ78" s="462"/>
      <c r="QFR78" s="463"/>
      <c r="QFT78" s="457"/>
      <c r="QFU78" s="461"/>
      <c r="QFV78" s="461"/>
      <c r="QFW78" s="462"/>
      <c r="QFX78" s="462"/>
      <c r="QFY78" s="462"/>
      <c r="QFZ78" s="463"/>
      <c r="QGB78" s="457"/>
      <c r="QGC78" s="461"/>
      <c r="QGD78" s="461"/>
      <c r="QGE78" s="462"/>
      <c r="QGF78" s="462"/>
      <c r="QGG78" s="462"/>
      <c r="QGH78" s="463"/>
      <c r="QGJ78" s="457"/>
      <c r="QGK78" s="461"/>
      <c r="QGL78" s="461"/>
      <c r="QGM78" s="462"/>
      <c r="QGN78" s="462"/>
      <c r="QGO78" s="462"/>
      <c r="QGP78" s="463"/>
      <c r="QGR78" s="457"/>
      <c r="QGS78" s="461"/>
      <c r="QGT78" s="461"/>
      <c r="QGU78" s="462"/>
      <c r="QGV78" s="462"/>
      <c r="QGW78" s="462"/>
      <c r="QGX78" s="463"/>
      <c r="QGZ78" s="457"/>
      <c r="QHA78" s="461"/>
      <c r="QHB78" s="461"/>
      <c r="QHC78" s="462"/>
      <c r="QHD78" s="462"/>
      <c r="QHE78" s="462"/>
      <c r="QHF78" s="463"/>
      <c r="QHH78" s="457"/>
      <c r="QHI78" s="461"/>
      <c r="QHJ78" s="461"/>
      <c r="QHK78" s="462"/>
      <c r="QHL78" s="462"/>
      <c r="QHM78" s="462"/>
      <c r="QHN78" s="463"/>
      <c r="QHP78" s="457"/>
      <c r="QHQ78" s="461"/>
      <c r="QHR78" s="461"/>
      <c r="QHS78" s="462"/>
      <c r="QHT78" s="462"/>
      <c r="QHU78" s="462"/>
      <c r="QHV78" s="463"/>
      <c r="QHX78" s="457"/>
      <c r="QHY78" s="461"/>
      <c r="QHZ78" s="461"/>
      <c r="QIA78" s="462"/>
      <c r="QIB78" s="462"/>
      <c r="QIC78" s="462"/>
      <c r="QID78" s="463"/>
      <c r="QIF78" s="457"/>
      <c r="QIG78" s="461"/>
      <c r="QIH78" s="461"/>
      <c r="QII78" s="462"/>
      <c r="QIJ78" s="462"/>
      <c r="QIK78" s="462"/>
      <c r="QIL78" s="463"/>
      <c r="QIN78" s="457"/>
      <c r="QIO78" s="461"/>
      <c r="QIP78" s="461"/>
      <c r="QIQ78" s="462"/>
      <c r="QIR78" s="462"/>
      <c r="QIS78" s="462"/>
      <c r="QIT78" s="463"/>
      <c r="QIV78" s="457"/>
      <c r="QIW78" s="461"/>
      <c r="QIX78" s="461"/>
      <c r="QIY78" s="462"/>
      <c r="QIZ78" s="462"/>
      <c r="QJA78" s="462"/>
      <c r="QJB78" s="463"/>
      <c r="QJD78" s="457"/>
      <c r="QJE78" s="461"/>
      <c r="QJF78" s="461"/>
      <c r="QJG78" s="462"/>
      <c r="QJH78" s="462"/>
      <c r="QJI78" s="462"/>
      <c r="QJJ78" s="463"/>
      <c r="QJL78" s="457"/>
      <c r="QJM78" s="461"/>
      <c r="QJN78" s="461"/>
      <c r="QJO78" s="462"/>
      <c r="QJP78" s="462"/>
      <c r="QJQ78" s="462"/>
      <c r="QJR78" s="463"/>
      <c r="QJT78" s="457"/>
      <c r="QJU78" s="461"/>
      <c r="QJV78" s="461"/>
      <c r="QJW78" s="462"/>
      <c r="QJX78" s="462"/>
      <c r="QJY78" s="462"/>
      <c r="QJZ78" s="463"/>
      <c r="QKB78" s="457"/>
      <c r="QKC78" s="461"/>
      <c r="QKD78" s="461"/>
      <c r="QKE78" s="462"/>
      <c r="QKF78" s="462"/>
      <c r="QKG78" s="462"/>
      <c r="QKH78" s="463"/>
      <c r="QKJ78" s="457"/>
      <c r="QKK78" s="461"/>
      <c r="QKL78" s="461"/>
      <c r="QKM78" s="462"/>
      <c r="QKN78" s="462"/>
      <c r="QKO78" s="462"/>
      <c r="QKP78" s="463"/>
      <c r="QKR78" s="457"/>
      <c r="QKS78" s="461"/>
      <c r="QKT78" s="461"/>
      <c r="QKU78" s="462"/>
      <c r="QKV78" s="462"/>
      <c r="QKW78" s="462"/>
      <c r="QKX78" s="463"/>
      <c r="QKZ78" s="457"/>
      <c r="QLA78" s="461"/>
      <c r="QLB78" s="461"/>
      <c r="QLC78" s="462"/>
      <c r="QLD78" s="462"/>
      <c r="QLE78" s="462"/>
      <c r="QLF78" s="463"/>
      <c r="QLH78" s="457"/>
      <c r="QLI78" s="461"/>
      <c r="QLJ78" s="461"/>
      <c r="QLK78" s="462"/>
      <c r="QLL78" s="462"/>
      <c r="QLM78" s="462"/>
      <c r="QLN78" s="463"/>
      <c r="QLP78" s="457"/>
      <c r="QLQ78" s="461"/>
      <c r="QLR78" s="461"/>
      <c r="QLS78" s="462"/>
      <c r="QLT78" s="462"/>
      <c r="QLU78" s="462"/>
      <c r="QLV78" s="463"/>
      <c r="QLX78" s="457"/>
      <c r="QLY78" s="461"/>
      <c r="QLZ78" s="461"/>
      <c r="QMA78" s="462"/>
      <c r="QMB78" s="462"/>
      <c r="QMC78" s="462"/>
      <c r="QMD78" s="463"/>
      <c r="QMF78" s="457"/>
      <c r="QMG78" s="461"/>
      <c r="QMH78" s="461"/>
      <c r="QMI78" s="462"/>
      <c r="QMJ78" s="462"/>
      <c r="QMK78" s="462"/>
      <c r="QML78" s="463"/>
      <c r="QMN78" s="457"/>
      <c r="QMO78" s="461"/>
      <c r="QMP78" s="461"/>
      <c r="QMQ78" s="462"/>
      <c r="QMR78" s="462"/>
      <c r="QMS78" s="462"/>
      <c r="QMT78" s="463"/>
      <c r="QMV78" s="457"/>
      <c r="QMW78" s="461"/>
      <c r="QMX78" s="461"/>
      <c r="QMY78" s="462"/>
      <c r="QMZ78" s="462"/>
      <c r="QNA78" s="462"/>
      <c r="QNB78" s="463"/>
      <c r="QND78" s="457"/>
      <c r="QNE78" s="461"/>
      <c r="QNF78" s="461"/>
      <c r="QNG78" s="462"/>
      <c r="QNH78" s="462"/>
      <c r="QNI78" s="462"/>
      <c r="QNJ78" s="463"/>
      <c r="QNL78" s="457"/>
      <c r="QNM78" s="461"/>
      <c r="QNN78" s="461"/>
      <c r="QNO78" s="462"/>
      <c r="QNP78" s="462"/>
      <c r="QNQ78" s="462"/>
      <c r="QNR78" s="463"/>
      <c r="QNT78" s="457"/>
      <c r="QNU78" s="461"/>
      <c r="QNV78" s="461"/>
      <c r="QNW78" s="462"/>
      <c r="QNX78" s="462"/>
      <c r="QNY78" s="462"/>
      <c r="QNZ78" s="463"/>
      <c r="QOB78" s="457"/>
      <c r="QOC78" s="461"/>
      <c r="QOD78" s="461"/>
      <c r="QOE78" s="462"/>
      <c r="QOF78" s="462"/>
      <c r="QOG78" s="462"/>
      <c r="QOH78" s="463"/>
      <c r="QOJ78" s="457"/>
      <c r="QOK78" s="461"/>
      <c r="QOL78" s="461"/>
      <c r="QOM78" s="462"/>
      <c r="QON78" s="462"/>
      <c r="QOO78" s="462"/>
      <c r="QOP78" s="463"/>
      <c r="QOR78" s="457"/>
      <c r="QOS78" s="461"/>
      <c r="QOT78" s="461"/>
      <c r="QOU78" s="462"/>
      <c r="QOV78" s="462"/>
      <c r="QOW78" s="462"/>
      <c r="QOX78" s="463"/>
      <c r="QOZ78" s="457"/>
      <c r="QPA78" s="461"/>
      <c r="QPB78" s="461"/>
      <c r="QPC78" s="462"/>
      <c r="QPD78" s="462"/>
      <c r="QPE78" s="462"/>
      <c r="QPF78" s="463"/>
      <c r="QPH78" s="457"/>
      <c r="QPI78" s="461"/>
      <c r="QPJ78" s="461"/>
      <c r="QPK78" s="462"/>
      <c r="QPL78" s="462"/>
      <c r="QPM78" s="462"/>
      <c r="QPN78" s="463"/>
      <c r="QPP78" s="457"/>
      <c r="QPQ78" s="461"/>
      <c r="QPR78" s="461"/>
      <c r="QPS78" s="462"/>
      <c r="QPT78" s="462"/>
      <c r="QPU78" s="462"/>
      <c r="QPV78" s="463"/>
      <c r="QPX78" s="457"/>
      <c r="QPY78" s="461"/>
      <c r="QPZ78" s="461"/>
      <c r="QQA78" s="462"/>
      <c r="QQB78" s="462"/>
      <c r="QQC78" s="462"/>
      <c r="QQD78" s="463"/>
      <c r="QQF78" s="457"/>
      <c r="QQG78" s="461"/>
      <c r="QQH78" s="461"/>
      <c r="QQI78" s="462"/>
      <c r="QQJ78" s="462"/>
      <c r="QQK78" s="462"/>
      <c r="QQL78" s="463"/>
      <c r="QQN78" s="457"/>
      <c r="QQO78" s="461"/>
      <c r="QQP78" s="461"/>
      <c r="QQQ78" s="462"/>
      <c r="QQR78" s="462"/>
      <c r="QQS78" s="462"/>
      <c r="QQT78" s="463"/>
      <c r="QQV78" s="457"/>
      <c r="QQW78" s="461"/>
      <c r="QQX78" s="461"/>
      <c r="QQY78" s="462"/>
      <c r="QQZ78" s="462"/>
      <c r="QRA78" s="462"/>
      <c r="QRB78" s="463"/>
      <c r="QRD78" s="457"/>
      <c r="QRE78" s="461"/>
      <c r="QRF78" s="461"/>
      <c r="QRG78" s="462"/>
      <c r="QRH78" s="462"/>
      <c r="QRI78" s="462"/>
      <c r="QRJ78" s="463"/>
      <c r="QRL78" s="457"/>
      <c r="QRM78" s="461"/>
      <c r="QRN78" s="461"/>
      <c r="QRO78" s="462"/>
      <c r="QRP78" s="462"/>
      <c r="QRQ78" s="462"/>
      <c r="QRR78" s="463"/>
      <c r="QRT78" s="457"/>
      <c r="QRU78" s="461"/>
      <c r="QRV78" s="461"/>
      <c r="QRW78" s="462"/>
      <c r="QRX78" s="462"/>
      <c r="QRY78" s="462"/>
      <c r="QRZ78" s="463"/>
      <c r="QSB78" s="457"/>
      <c r="QSC78" s="461"/>
      <c r="QSD78" s="461"/>
      <c r="QSE78" s="462"/>
      <c r="QSF78" s="462"/>
      <c r="QSG78" s="462"/>
      <c r="QSH78" s="463"/>
      <c r="QSJ78" s="457"/>
      <c r="QSK78" s="461"/>
      <c r="QSL78" s="461"/>
      <c r="QSM78" s="462"/>
      <c r="QSN78" s="462"/>
      <c r="QSO78" s="462"/>
      <c r="QSP78" s="463"/>
      <c r="QSR78" s="457"/>
      <c r="QSS78" s="461"/>
      <c r="QST78" s="461"/>
      <c r="QSU78" s="462"/>
      <c r="QSV78" s="462"/>
      <c r="QSW78" s="462"/>
      <c r="QSX78" s="463"/>
      <c r="QSZ78" s="457"/>
      <c r="QTA78" s="461"/>
      <c r="QTB78" s="461"/>
      <c r="QTC78" s="462"/>
      <c r="QTD78" s="462"/>
      <c r="QTE78" s="462"/>
      <c r="QTF78" s="463"/>
      <c r="QTH78" s="457"/>
      <c r="QTI78" s="461"/>
      <c r="QTJ78" s="461"/>
      <c r="QTK78" s="462"/>
      <c r="QTL78" s="462"/>
      <c r="QTM78" s="462"/>
      <c r="QTN78" s="463"/>
      <c r="QTP78" s="457"/>
      <c r="QTQ78" s="461"/>
      <c r="QTR78" s="461"/>
      <c r="QTS78" s="462"/>
      <c r="QTT78" s="462"/>
      <c r="QTU78" s="462"/>
      <c r="QTV78" s="463"/>
      <c r="QTX78" s="457"/>
      <c r="QTY78" s="461"/>
      <c r="QTZ78" s="461"/>
      <c r="QUA78" s="462"/>
      <c r="QUB78" s="462"/>
      <c r="QUC78" s="462"/>
      <c r="QUD78" s="463"/>
      <c r="QUF78" s="457"/>
      <c r="QUG78" s="461"/>
      <c r="QUH78" s="461"/>
      <c r="QUI78" s="462"/>
      <c r="QUJ78" s="462"/>
      <c r="QUK78" s="462"/>
      <c r="QUL78" s="463"/>
      <c r="QUN78" s="457"/>
      <c r="QUO78" s="461"/>
      <c r="QUP78" s="461"/>
      <c r="QUQ78" s="462"/>
      <c r="QUR78" s="462"/>
      <c r="QUS78" s="462"/>
      <c r="QUT78" s="463"/>
      <c r="QUV78" s="457"/>
      <c r="QUW78" s="461"/>
      <c r="QUX78" s="461"/>
      <c r="QUY78" s="462"/>
      <c r="QUZ78" s="462"/>
      <c r="QVA78" s="462"/>
      <c r="QVB78" s="463"/>
      <c r="QVD78" s="457"/>
      <c r="QVE78" s="461"/>
      <c r="QVF78" s="461"/>
      <c r="QVG78" s="462"/>
      <c r="QVH78" s="462"/>
      <c r="QVI78" s="462"/>
      <c r="QVJ78" s="463"/>
      <c r="QVL78" s="457"/>
      <c r="QVM78" s="461"/>
      <c r="QVN78" s="461"/>
      <c r="QVO78" s="462"/>
      <c r="QVP78" s="462"/>
      <c r="QVQ78" s="462"/>
      <c r="QVR78" s="463"/>
      <c r="QVT78" s="457"/>
      <c r="QVU78" s="461"/>
      <c r="QVV78" s="461"/>
      <c r="QVW78" s="462"/>
      <c r="QVX78" s="462"/>
      <c r="QVY78" s="462"/>
      <c r="QVZ78" s="463"/>
      <c r="QWB78" s="457"/>
      <c r="QWC78" s="461"/>
      <c r="QWD78" s="461"/>
      <c r="QWE78" s="462"/>
      <c r="QWF78" s="462"/>
      <c r="QWG78" s="462"/>
      <c r="QWH78" s="463"/>
      <c r="QWJ78" s="457"/>
      <c r="QWK78" s="461"/>
      <c r="QWL78" s="461"/>
      <c r="QWM78" s="462"/>
      <c r="QWN78" s="462"/>
      <c r="QWO78" s="462"/>
      <c r="QWP78" s="463"/>
      <c r="QWR78" s="457"/>
      <c r="QWS78" s="461"/>
      <c r="QWT78" s="461"/>
      <c r="QWU78" s="462"/>
      <c r="QWV78" s="462"/>
      <c r="QWW78" s="462"/>
      <c r="QWX78" s="463"/>
      <c r="QWZ78" s="457"/>
      <c r="QXA78" s="461"/>
      <c r="QXB78" s="461"/>
      <c r="QXC78" s="462"/>
      <c r="QXD78" s="462"/>
      <c r="QXE78" s="462"/>
      <c r="QXF78" s="463"/>
      <c r="QXH78" s="457"/>
      <c r="QXI78" s="461"/>
      <c r="QXJ78" s="461"/>
      <c r="QXK78" s="462"/>
      <c r="QXL78" s="462"/>
      <c r="QXM78" s="462"/>
      <c r="QXN78" s="463"/>
      <c r="QXP78" s="457"/>
      <c r="QXQ78" s="461"/>
      <c r="QXR78" s="461"/>
      <c r="QXS78" s="462"/>
      <c r="QXT78" s="462"/>
      <c r="QXU78" s="462"/>
      <c r="QXV78" s="463"/>
      <c r="QXX78" s="457"/>
      <c r="QXY78" s="461"/>
      <c r="QXZ78" s="461"/>
      <c r="QYA78" s="462"/>
      <c r="QYB78" s="462"/>
      <c r="QYC78" s="462"/>
      <c r="QYD78" s="463"/>
      <c r="QYF78" s="457"/>
      <c r="QYG78" s="461"/>
      <c r="QYH78" s="461"/>
      <c r="QYI78" s="462"/>
      <c r="QYJ78" s="462"/>
      <c r="QYK78" s="462"/>
      <c r="QYL78" s="463"/>
      <c r="QYN78" s="457"/>
      <c r="QYO78" s="461"/>
      <c r="QYP78" s="461"/>
      <c r="QYQ78" s="462"/>
      <c r="QYR78" s="462"/>
      <c r="QYS78" s="462"/>
      <c r="QYT78" s="463"/>
      <c r="QYV78" s="457"/>
      <c r="QYW78" s="461"/>
      <c r="QYX78" s="461"/>
      <c r="QYY78" s="462"/>
      <c r="QYZ78" s="462"/>
      <c r="QZA78" s="462"/>
      <c r="QZB78" s="463"/>
      <c r="QZD78" s="457"/>
      <c r="QZE78" s="461"/>
      <c r="QZF78" s="461"/>
      <c r="QZG78" s="462"/>
      <c r="QZH78" s="462"/>
      <c r="QZI78" s="462"/>
      <c r="QZJ78" s="463"/>
      <c r="QZL78" s="457"/>
      <c r="QZM78" s="461"/>
      <c r="QZN78" s="461"/>
      <c r="QZO78" s="462"/>
      <c r="QZP78" s="462"/>
      <c r="QZQ78" s="462"/>
      <c r="QZR78" s="463"/>
      <c r="QZT78" s="457"/>
      <c r="QZU78" s="461"/>
      <c r="QZV78" s="461"/>
      <c r="QZW78" s="462"/>
      <c r="QZX78" s="462"/>
      <c r="QZY78" s="462"/>
      <c r="QZZ78" s="463"/>
      <c r="RAB78" s="457"/>
      <c r="RAC78" s="461"/>
      <c r="RAD78" s="461"/>
      <c r="RAE78" s="462"/>
      <c r="RAF78" s="462"/>
      <c r="RAG78" s="462"/>
      <c r="RAH78" s="463"/>
      <c r="RAJ78" s="457"/>
      <c r="RAK78" s="461"/>
      <c r="RAL78" s="461"/>
      <c r="RAM78" s="462"/>
      <c r="RAN78" s="462"/>
      <c r="RAO78" s="462"/>
      <c r="RAP78" s="463"/>
      <c r="RAR78" s="457"/>
      <c r="RAS78" s="461"/>
      <c r="RAT78" s="461"/>
      <c r="RAU78" s="462"/>
      <c r="RAV78" s="462"/>
      <c r="RAW78" s="462"/>
      <c r="RAX78" s="463"/>
      <c r="RAZ78" s="457"/>
      <c r="RBA78" s="461"/>
      <c r="RBB78" s="461"/>
      <c r="RBC78" s="462"/>
      <c r="RBD78" s="462"/>
      <c r="RBE78" s="462"/>
      <c r="RBF78" s="463"/>
      <c r="RBH78" s="457"/>
      <c r="RBI78" s="461"/>
      <c r="RBJ78" s="461"/>
      <c r="RBK78" s="462"/>
      <c r="RBL78" s="462"/>
      <c r="RBM78" s="462"/>
      <c r="RBN78" s="463"/>
      <c r="RBP78" s="457"/>
      <c r="RBQ78" s="461"/>
      <c r="RBR78" s="461"/>
      <c r="RBS78" s="462"/>
      <c r="RBT78" s="462"/>
      <c r="RBU78" s="462"/>
      <c r="RBV78" s="463"/>
      <c r="RBX78" s="457"/>
      <c r="RBY78" s="461"/>
      <c r="RBZ78" s="461"/>
      <c r="RCA78" s="462"/>
      <c r="RCB78" s="462"/>
      <c r="RCC78" s="462"/>
      <c r="RCD78" s="463"/>
      <c r="RCF78" s="457"/>
      <c r="RCG78" s="461"/>
      <c r="RCH78" s="461"/>
      <c r="RCI78" s="462"/>
      <c r="RCJ78" s="462"/>
      <c r="RCK78" s="462"/>
      <c r="RCL78" s="463"/>
      <c r="RCN78" s="457"/>
      <c r="RCO78" s="461"/>
      <c r="RCP78" s="461"/>
      <c r="RCQ78" s="462"/>
      <c r="RCR78" s="462"/>
      <c r="RCS78" s="462"/>
      <c r="RCT78" s="463"/>
      <c r="RCV78" s="457"/>
      <c r="RCW78" s="461"/>
      <c r="RCX78" s="461"/>
      <c r="RCY78" s="462"/>
      <c r="RCZ78" s="462"/>
      <c r="RDA78" s="462"/>
      <c r="RDB78" s="463"/>
      <c r="RDD78" s="457"/>
      <c r="RDE78" s="461"/>
      <c r="RDF78" s="461"/>
      <c r="RDG78" s="462"/>
      <c r="RDH78" s="462"/>
      <c r="RDI78" s="462"/>
      <c r="RDJ78" s="463"/>
      <c r="RDL78" s="457"/>
      <c r="RDM78" s="461"/>
      <c r="RDN78" s="461"/>
      <c r="RDO78" s="462"/>
      <c r="RDP78" s="462"/>
      <c r="RDQ78" s="462"/>
      <c r="RDR78" s="463"/>
      <c r="RDT78" s="457"/>
      <c r="RDU78" s="461"/>
      <c r="RDV78" s="461"/>
      <c r="RDW78" s="462"/>
      <c r="RDX78" s="462"/>
      <c r="RDY78" s="462"/>
      <c r="RDZ78" s="463"/>
      <c r="REB78" s="457"/>
      <c r="REC78" s="461"/>
      <c r="RED78" s="461"/>
      <c r="REE78" s="462"/>
      <c r="REF78" s="462"/>
      <c r="REG78" s="462"/>
      <c r="REH78" s="463"/>
      <c r="REJ78" s="457"/>
      <c r="REK78" s="461"/>
      <c r="REL78" s="461"/>
      <c r="REM78" s="462"/>
      <c r="REN78" s="462"/>
      <c r="REO78" s="462"/>
      <c r="REP78" s="463"/>
      <c r="RER78" s="457"/>
      <c r="RES78" s="461"/>
      <c r="RET78" s="461"/>
      <c r="REU78" s="462"/>
      <c r="REV78" s="462"/>
      <c r="REW78" s="462"/>
      <c r="REX78" s="463"/>
      <c r="REZ78" s="457"/>
      <c r="RFA78" s="461"/>
      <c r="RFB78" s="461"/>
      <c r="RFC78" s="462"/>
      <c r="RFD78" s="462"/>
      <c r="RFE78" s="462"/>
      <c r="RFF78" s="463"/>
      <c r="RFH78" s="457"/>
      <c r="RFI78" s="461"/>
      <c r="RFJ78" s="461"/>
      <c r="RFK78" s="462"/>
      <c r="RFL78" s="462"/>
      <c r="RFM78" s="462"/>
      <c r="RFN78" s="463"/>
      <c r="RFP78" s="457"/>
      <c r="RFQ78" s="461"/>
      <c r="RFR78" s="461"/>
      <c r="RFS78" s="462"/>
      <c r="RFT78" s="462"/>
      <c r="RFU78" s="462"/>
      <c r="RFV78" s="463"/>
      <c r="RFX78" s="457"/>
      <c r="RFY78" s="461"/>
      <c r="RFZ78" s="461"/>
      <c r="RGA78" s="462"/>
      <c r="RGB78" s="462"/>
      <c r="RGC78" s="462"/>
      <c r="RGD78" s="463"/>
      <c r="RGF78" s="457"/>
      <c r="RGG78" s="461"/>
      <c r="RGH78" s="461"/>
      <c r="RGI78" s="462"/>
      <c r="RGJ78" s="462"/>
      <c r="RGK78" s="462"/>
      <c r="RGL78" s="463"/>
      <c r="RGN78" s="457"/>
      <c r="RGO78" s="461"/>
      <c r="RGP78" s="461"/>
      <c r="RGQ78" s="462"/>
      <c r="RGR78" s="462"/>
      <c r="RGS78" s="462"/>
      <c r="RGT78" s="463"/>
      <c r="RGV78" s="457"/>
      <c r="RGW78" s="461"/>
      <c r="RGX78" s="461"/>
      <c r="RGY78" s="462"/>
      <c r="RGZ78" s="462"/>
      <c r="RHA78" s="462"/>
      <c r="RHB78" s="463"/>
      <c r="RHD78" s="457"/>
      <c r="RHE78" s="461"/>
      <c r="RHF78" s="461"/>
      <c r="RHG78" s="462"/>
      <c r="RHH78" s="462"/>
      <c r="RHI78" s="462"/>
      <c r="RHJ78" s="463"/>
      <c r="RHL78" s="457"/>
      <c r="RHM78" s="461"/>
      <c r="RHN78" s="461"/>
      <c r="RHO78" s="462"/>
      <c r="RHP78" s="462"/>
      <c r="RHQ78" s="462"/>
      <c r="RHR78" s="463"/>
      <c r="RHT78" s="457"/>
      <c r="RHU78" s="461"/>
      <c r="RHV78" s="461"/>
      <c r="RHW78" s="462"/>
      <c r="RHX78" s="462"/>
      <c r="RHY78" s="462"/>
      <c r="RHZ78" s="463"/>
      <c r="RIB78" s="457"/>
      <c r="RIC78" s="461"/>
      <c r="RID78" s="461"/>
      <c r="RIE78" s="462"/>
      <c r="RIF78" s="462"/>
      <c r="RIG78" s="462"/>
      <c r="RIH78" s="463"/>
      <c r="RIJ78" s="457"/>
      <c r="RIK78" s="461"/>
      <c r="RIL78" s="461"/>
      <c r="RIM78" s="462"/>
      <c r="RIN78" s="462"/>
      <c r="RIO78" s="462"/>
      <c r="RIP78" s="463"/>
      <c r="RIR78" s="457"/>
      <c r="RIS78" s="461"/>
      <c r="RIT78" s="461"/>
      <c r="RIU78" s="462"/>
      <c r="RIV78" s="462"/>
      <c r="RIW78" s="462"/>
      <c r="RIX78" s="463"/>
      <c r="RIZ78" s="457"/>
      <c r="RJA78" s="461"/>
      <c r="RJB78" s="461"/>
      <c r="RJC78" s="462"/>
      <c r="RJD78" s="462"/>
      <c r="RJE78" s="462"/>
      <c r="RJF78" s="463"/>
      <c r="RJH78" s="457"/>
      <c r="RJI78" s="461"/>
      <c r="RJJ78" s="461"/>
      <c r="RJK78" s="462"/>
      <c r="RJL78" s="462"/>
      <c r="RJM78" s="462"/>
      <c r="RJN78" s="463"/>
      <c r="RJP78" s="457"/>
      <c r="RJQ78" s="461"/>
      <c r="RJR78" s="461"/>
      <c r="RJS78" s="462"/>
      <c r="RJT78" s="462"/>
      <c r="RJU78" s="462"/>
      <c r="RJV78" s="463"/>
      <c r="RJX78" s="457"/>
      <c r="RJY78" s="461"/>
      <c r="RJZ78" s="461"/>
      <c r="RKA78" s="462"/>
      <c r="RKB78" s="462"/>
      <c r="RKC78" s="462"/>
      <c r="RKD78" s="463"/>
      <c r="RKF78" s="457"/>
      <c r="RKG78" s="461"/>
      <c r="RKH78" s="461"/>
      <c r="RKI78" s="462"/>
      <c r="RKJ78" s="462"/>
      <c r="RKK78" s="462"/>
      <c r="RKL78" s="463"/>
      <c r="RKN78" s="457"/>
      <c r="RKO78" s="461"/>
      <c r="RKP78" s="461"/>
      <c r="RKQ78" s="462"/>
      <c r="RKR78" s="462"/>
      <c r="RKS78" s="462"/>
      <c r="RKT78" s="463"/>
      <c r="RKV78" s="457"/>
      <c r="RKW78" s="461"/>
      <c r="RKX78" s="461"/>
      <c r="RKY78" s="462"/>
      <c r="RKZ78" s="462"/>
      <c r="RLA78" s="462"/>
      <c r="RLB78" s="463"/>
      <c r="RLD78" s="457"/>
      <c r="RLE78" s="461"/>
      <c r="RLF78" s="461"/>
      <c r="RLG78" s="462"/>
      <c r="RLH78" s="462"/>
      <c r="RLI78" s="462"/>
      <c r="RLJ78" s="463"/>
      <c r="RLL78" s="457"/>
      <c r="RLM78" s="461"/>
      <c r="RLN78" s="461"/>
      <c r="RLO78" s="462"/>
      <c r="RLP78" s="462"/>
      <c r="RLQ78" s="462"/>
      <c r="RLR78" s="463"/>
      <c r="RLT78" s="457"/>
      <c r="RLU78" s="461"/>
      <c r="RLV78" s="461"/>
      <c r="RLW78" s="462"/>
      <c r="RLX78" s="462"/>
      <c r="RLY78" s="462"/>
      <c r="RLZ78" s="463"/>
      <c r="RMB78" s="457"/>
      <c r="RMC78" s="461"/>
      <c r="RMD78" s="461"/>
      <c r="RME78" s="462"/>
      <c r="RMF78" s="462"/>
      <c r="RMG78" s="462"/>
      <c r="RMH78" s="463"/>
      <c r="RMJ78" s="457"/>
      <c r="RMK78" s="461"/>
      <c r="RML78" s="461"/>
      <c r="RMM78" s="462"/>
      <c r="RMN78" s="462"/>
      <c r="RMO78" s="462"/>
      <c r="RMP78" s="463"/>
      <c r="RMR78" s="457"/>
      <c r="RMS78" s="461"/>
      <c r="RMT78" s="461"/>
      <c r="RMU78" s="462"/>
      <c r="RMV78" s="462"/>
      <c r="RMW78" s="462"/>
      <c r="RMX78" s="463"/>
      <c r="RMZ78" s="457"/>
      <c r="RNA78" s="461"/>
      <c r="RNB78" s="461"/>
      <c r="RNC78" s="462"/>
      <c r="RND78" s="462"/>
      <c r="RNE78" s="462"/>
      <c r="RNF78" s="463"/>
      <c r="RNH78" s="457"/>
      <c r="RNI78" s="461"/>
      <c r="RNJ78" s="461"/>
      <c r="RNK78" s="462"/>
      <c r="RNL78" s="462"/>
      <c r="RNM78" s="462"/>
      <c r="RNN78" s="463"/>
      <c r="RNP78" s="457"/>
      <c r="RNQ78" s="461"/>
      <c r="RNR78" s="461"/>
      <c r="RNS78" s="462"/>
      <c r="RNT78" s="462"/>
      <c r="RNU78" s="462"/>
      <c r="RNV78" s="463"/>
      <c r="RNX78" s="457"/>
      <c r="RNY78" s="461"/>
      <c r="RNZ78" s="461"/>
      <c r="ROA78" s="462"/>
      <c r="ROB78" s="462"/>
      <c r="ROC78" s="462"/>
      <c r="ROD78" s="463"/>
      <c r="ROF78" s="457"/>
      <c r="ROG78" s="461"/>
      <c r="ROH78" s="461"/>
      <c r="ROI78" s="462"/>
      <c r="ROJ78" s="462"/>
      <c r="ROK78" s="462"/>
      <c r="ROL78" s="463"/>
      <c r="RON78" s="457"/>
      <c r="ROO78" s="461"/>
      <c r="ROP78" s="461"/>
      <c r="ROQ78" s="462"/>
      <c r="ROR78" s="462"/>
      <c r="ROS78" s="462"/>
      <c r="ROT78" s="463"/>
      <c r="ROV78" s="457"/>
      <c r="ROW78" s="461"/>
      <c r="ROX78" s="461"/>
      <c r="ROY78" s="462"/>
      <c r="ROZ78" s="462"/>
      <c r="RPA78" s="462"/>
      <c r="RPB78" s="463"/>
      <c r="RPD78" s="457"/>
      <c r="RPE78" s="461"/>
      <c r="RPF78" s="461"/>
      <c r="RPG78" s="462"/>
      <c r="RPH78" s="462"/>
      <c r="RPI78" s="462"/>
      <c r="RPJ78" s="463"/>
      <c r="RPL78" s="457"/>
      <c r="RPM78" s="461"/>
      <c r="RPN78" s="461"/>
      <c r="RPO78" s="462"/>
      <c r="RPP78" s="462"/>
      <c r="RPQ78" s="462"/>
      <c r="RPR78" s="463"/>
      <c r="RPT78" s="457"/>
      <c r="RPU78" s="461"/>
      <c r="RPV78" s="461"/>
      <c r="RPW78" s="462"/>
      <c r="RPX78" s="462"/>
      <c r="RPY78" s="462"/>
      <c r="RPZ78" s="463"/>
      <c r="RQB78" s="457"/>
      <c r="RQC78" s="461"/>
      <c r="RQD78" s="461"/>
      <c r="RQE78" s="462"/>
      <c r="RQF78" s="462"/>
      <c r="RQG78" s="462"/>
      <c r="RQH78" s="463"/>
      <c r="RQJ78" s="457"/>
      <c r="RQK78" s="461"/>
      <c r="RQL78" s="461"/>
      <c r="RQM78" s="462"/>
      <c r="RQN78" s="462"/>
      <c r="RQO78" s="462"/>
      <c r="RQP78" s="463"/>
      <c r="RQR78" s="457"/>
      <c r="RQS78" s="461"/>
      <c r="RQT78" s="461"/>
      <c r="RQU78" s="462"/>
      <c r="RQV78" s="462"/>
      <c r="RQW78" s="462"/>
      <c r="RQX78" s="463"/>
      <c r="RQZ78" s="457"/>
      <c r="RRA78" s="461"/>
      <c r="RRB78" s="461"/>
      <c r="RRC78" s="462"/>
      <c r="RRD78" s="462"/>
      <c r="RRE78" s="462"/>
      <c r="RRF78" s="463"/>
      <c r="RRH78" s="457"/>
      <c r="RRI78" s="461"/>
      <c r="RRJ78" s="461"/>
      <c r="RRK78" s="462"/>
      <c r="RRL78" s="462"/>
      <c r="RRM78" s="462"/>
      <c r="RRN78" s="463"/>
      <c r="RRP78" s="457"/>
      <c r="RRQ78" s="461"/>
      <c r="RRR78" s="461"/>
      <c r="RRS78" s="462"/>
      <c r="RRT78" s="462"/>
      <c r="RRU78" s="462"/>
      <c r="RRV78" s="463"/>
      <c r="RRX78" s="457"/>
      <c r="RRY78" s="461"/>
      <c r="RRZ78" s="461"/>
      <c r="RSA78" s="462"/>
      <c r="RSB78" s="462"/>
      <c r="RSC78" s="462"/>
      <c r="RSD78" s="463"/>
      <c r="RSF78" s="457"/>
      <c r="RSG78" s="461"/>
      <c r="RSH78" s="461"/>
      <c r="RSI78" s="462"/>
      <c r="RSJ78" s="462"/>
      <c r="RSK78" s="462"/>
      <c r="RSL78" s="463"/>
      <c r="RSN78" s="457"/>
      <c r="RSO78" s="461"/>
      <c r="RSP78" s="461"/>
      <c r="RSQ78" s="462"/>
      <c r="RSR78" s="462"/>
      <c r="RSS78" s="462"/>
      <c r="RST78" s="463"/>
      <c r="RSV78" s="457"/>
      <c r="RSW78" s="461"/>
      <c r="RSX78" s="461"/>
      <c r="RSY78" s="462"/>
      <c r="RSZ78" s="462"/>
      <c r="RTA78" s="462"/>
      <c r="RTB78" s="463"/>
      <c r="RTD78" s="457"/>
      <c r="RTE78" s="461"/>
      <c r="RTF78" s="461"/>
      <c r="RTG78" s="462"/>
      <c r="RTH78" s="462"/>
      <c r="RTI78" s="462"/>
      <c r="RTJ78" s="463"/>
      <c r="RTL78" s="457"/>
      <c r="RTM78" s="461"/>
      <c r="RTN78" s="461"/>
      <c r="RTO78" s="462"/>
      <c r="RTP78" s="462"/>
      <c r="RTQ78" s="462"/>
      <c r="RTR78" s="463"/>
      <c r="RTT78" s="457"/>
      <c r="RTU78" s="461"/>
      <c r="RTV78" s="461"/>
      <c r="RTW78" s="462"/>
      <c r="RTX78" s="462"/>
      <c r="RTY78" s="462"/>
      <c r="RTZ78" s="463"/>
      <c r="RUB78" s="457"/>
      <c r="RUC78" s="461"/>
      <c r="RUD78" s="461"/>
      <c r="RUE78" s="462"/>
      <c r="RUF78" s="462"/>
      <c r="RUG78" s="462"/>
      <c r="RUH78" s="463"/>
      <c r="RUJ78" s="457"/>
      <c r="RUK78" s="461"/>
      <c r="RUL78" s="461"/>
      <c r="RUM78" s="462"/>
      <c r="RUN78" s="462"/>
      <c r="RUO78" s="462"/>
      <c r="RUP78" s="463"/>
      <c r="RUR78" s="457"/>
      <c r="RUS78" s="461"/>
      <c r="RUT78" s="461"/>
      <c r="RUU78" s="462"/>
      <c r="RUV78" s="462"/>
      <c r="RUW78" s="462"/>
      <c r="RUX78" s="463"/>
      <c r="RUZ78" s="457"/>
      <c r="RVA78" s="461"/>
      <c r="RVB78" s="461"/>
      <c r="RVC78" s="462"/>
      <c r="RVD78" s="462"/>
      <c r="RVE78" s="462"/>
      <c r="RVF78" s="463"/>
      <c r="RVH78" s="457"/>
      <c r="RVI78" s="461"/>
      <c r="RVJ78" s="461"/>
      <c r="RVK78" s="462"/>
      <c r="RVL78" s="462"/>
      <c r="RVM78" s="462"/>
      <c r="RVN78" s="463"/>
      <c r="RVP78" s="457"/>
      <c r="RVQ78" s="461"/>
      <c r="RVR78" s="461"/>
      <c r="RVS78" s="462"/>
      <c r="RVT78" s="462"/>
      <c r="RVU78" s="462"/>
      <c r="RVV78" s="463"/>
      <c r="RVX78" s="457"/>
      <c r="RVY78" s="461"/>
      <c r="RVZ78" s="461"/>
      <c r="RWA78" s="462"/>
      <c r="RWB78" s="462"/>
      <c r="RWC78" s="462"/>
      <c r="RWD78" s="463"/>
      <c r="RWF78" s="457"/>
      <c r="RWG78" s="461"/>
      <c r="RWH78" s="461"/>
      <c r="RWI78" s="462"/>
      <c r="RWJ78" s="462"/>
      <c r="RWK78" s="462"/>
      <c r="RWL78" s="463"/>
      <c r="RWN78" s="457"/>
      <c r="RWO78" s="461"/>
      <c r="RWP78" s="461"/>
      <c r="RWQ78" s="462"/>
      <c r="RWR78" s="462"/>
      <c r="RWS78" s="462"/>
      <c r="RWT78" s="463"/>
      <c r="RWV78" s="457"/>
      <c r="RWW78" s="461"/>
      <c r="RWX78" s="461"/>
      <c r="RWY78" s="462"/>
      <c r="RWZ78" s="462"/>
      <c r="RXA78" s="462"/>
      <c r="RXB78" s="463"/>
      <c r="RXD78" s="457"/>
      <c r="RXE78" s="461"/>
      <c r="RXF78" s="461"/>
      <c r="RXG78" s="462"/>
      <c r="RXH78" s="462"/>
      <c r="RXI78" s="462"/>
      <c r="RXJ78" s="463"/>
      <c r="RXL78" s="457"/>
      <c r="RXM78" s="461"/>
      <c r="RXN78" s="461"/>
      <c r="RXO78" s="462"/>
      <c r="RXP78" s="462"/>
      <c r="RXQ78" s="462"/>
      <c r="RXR78" s="463"/>
      <c r="RXT78" s="457"/>
      <c r="RXU78" s="461"/>
      <c r="RXV78" s="461"/>
      <c r="RXW78" s="462"/>
      <c r="RXX78" s="462"/>
      <c r="RXY78" s="462"/>
      <c r="RXZ78" s="463"/>
      <c r="RYB78" s="457"/>
      <c r="RYC78" s="461"/>
      <c r="RYD78" s="461"/>
      <c r="RYE78" s="462"/>
      <c r="RYF78" s="462"/>
      <c r="RYG78" s="462"/>
      <c r="RYH78" s="463"/>
      <c r="RYJ78" s="457"/>
      <c r="RYK78" s="461"/>
      <c r="RYL78" s="461"/>
      <c r="RYM78" s="462"/>
      <c r="RYN78" s="462"/>
      <c r="RYO78" s="462"/>
      <c r="RYP78" s="463"/>
      <c r="RYR78" s="457"/>
      <c r="RYS78" s="461"/>
      <c r="RYT78" s="461"/>
      <c r="RYU78" s="462"/>
      <c r="RYV78" s="462"/>
      <c r="RYW78" s="462"/>
      <c r="RYX78" s="463"/>
      <c r="RYZ78" s="457"/>
      <c r="RZA78" s="461"/>
      <c r="RZB78" s="461"/>
      <c r="RZC78" s="462"/>
      <c r="RZD78" s="462"/>
      <c r="RZE78" s="462"/>
      <c r="RZF78" s="463"/>
      <c r="RZH78" s="457"/>
      <c r="RZI78" s="461"/>
      <c r="RZJ78" s="461"/>
      <c r="RZK78" s="462"/>
      <c r="RZL78" s="462"/>
      <c r="RZM78" s="462"/>
      <c r="RZN78" s="463"/>
      <c r="RZP78" s="457"/>
      <c r="RZQ78" s="461"/>
      <c r="RZR78" s="461"/>
      <c r="RZS78" s="462"/>
      <c r="RZT78" s="462"/>
      <c r="RZU78" s="462"/>
      <c r="RZV78" s="463"/>
      <c r="RZX78" s="457"/>
      <c r="RZY78" s="461"/>
      <c r="RZZ78" s="461"/>
      <c r="SAA78" s="462"/>
      <c r="SAB78" s="462"/>
      <c r="SAC78" s="462"/>
      <c r="SAD78" s="463"/>
      <c r="SAF78" s="457"/>
      <c r="SAG78" s="461"/>
      <c r="SAH78" s="461"/>
      <c r="SAI78" s="462"/>
      <c r="SAJ78" s="462"/>
      <c r="SAK78" s="462"/>
      <c r="SAL78" s="463"/>
      <c r="SAN78" s="457"/>
      <c r="SAO78" s="461"/>
      <c r="SAP78" s="461"/>
      <c r="SAQ78" s="462"/>
      <c r="SAR78" s="462"/>
      <c r="SAS78" s="462"/>
      <c r="SAT78" s="463"/>
      <c r="SAV78" s="457"/>
      <c r="SAW78" s="461"/>
      <c r="SAX78" s="461"/>
      <c r="SAY78" s="462"/>
      <c r="SAZ78" s="462"/>
      <c r="SBA78" s="462"/>
      <c r="SBB78" s="463"/>
      <c r="SBD78" s="457"/>
      <c r="SBE78" s="461"/>
      <c r="SBF78" s="461"/>
      <c r="SBG78" s="462"/>
      <c r="SBH78" s="462"/>
      <c r="SBI78" s="462"/>
      <c r="SBJ78" s="463"/>
      <c r="SBL78" s="457"/>
      <c r="SBM78" s="461"/>
      <c r="SBN78" s="461"/>
      <c r="SBO78" s="462"/>
      <c r="SBP78" s="462"/>
      <c r="SBQ78" s="462"/>
      <c r="SBR78" s="463"/>
      <c r="SBT78" s="457"/>
      <c r="SBU78" s="461"/>
      <c r="SBV78" s="461"/>
      <c r="SBW78" s="462"/>
      <c r="SBX78" s="462"/>
      <c r="SBY78" s="462"/>
      <c r="SBZ78" s="463"/>
      <c r="SCB78" s="457"/>
      <c r="SCC78" s="461"/>
      <c r="SCD78" s="461"/>
      <c r="SCE78" s="462"/>
      <c r="SCF78" s="462"/>
      <c r="SCG78" s="462"/>
      <c r="SCH78" s="463"/>
      <c r="SCJ78" s="457"/>
      <c r="SCK78" s="461"/>
      <c r="SCL78" s="461"/>
      <c r="SCM78" s="462"/>
      <c r="SCN78" s="462"/>
      <c r="SCO78" s="462"/>
      <c r="SCP78" s="463"/>
      <c r="SCR78" s="457"/>
      <c r="SCS78" s="461"/>
      <c r="SCT78" s="461"/>
      <c r="SCU78" s="462"/>
      <c r="SCV78" s="462"/>
      <c r="SCW78" s="462"/>
      <c r="SCX78" s="463"/>
      <c r="SCZ78" s="457"/>
      <c r="SDA78" s="461"/>
      <c r="SDB78" s="461"/>
      <c r="SDC78" s="462"/>
      <c r="SDD78" s="462"/>
      <c r="SDE78" s="462"/>
      <c r="SDF78" s="463"/>
      <c r="SDH78" s="457"/>
      <c r="SDI78" s="461"/>
      <c r="SDJ78" s="461"/>
      <c r="SDK78" s="462"/>
      <c r="SDL78" s="462"/>
      <c r="SDM78" s="462"/>
      <c r="SDN78" s="463"/>
      <c r="SDP78" s="457"/>
      <c r="SDQ78" s="461"/>
      <c r="SDR78" s="461"/>
      <c r="SDS78" s="462"/>
      <c r="SDT78" s="462"/>
      <c r="SDU78" s="462"/>
      <c r="SDV78" s="463"/>
      <c r="SDX78" s="457"/>
      <c r="SDY78" s="461"/>
      <c r="SDZ78" s="461"/>
      <c r="SEA78" s="462"/>
      <c r="SEB78" s="462"/>
      <c r="SEC78" s="462"/>
      <c r="SED78" s="463"/>
      <c r="SEF78" s="457"/>
      <c r="SEG78" s="461"/>
      <c r="SEH78" s="461"/>
      <c r="SEI78" s="462"/>
      <c r="SEJ78" s="462"/>
      <c r="SEK78" s="462"/>
      <c r="SEL78" s="463"/>
      <c r="SEN78" s="457"/>
      <c r="SEO78" s="461"/>
      <c r="SEP78" s="461"/>
      <c r="SEQ78" s="462"/>
      <c r="SER78" s="462"/>
      <c r="SES78" s="462"/>
      <c r="SET78" s="463"/>
      <c r="SEV78" s="457"/>
      <c r="SEW78" s="461"/>
      <c r="SEX78" s="461"/>
      <c r="SEY78" s="462"/>
      <c r="SEZ78" s="462"/>
      <c r="SFA78" s="462"/>
      <c r="SFB78" s="463"/>
      <c r="SFD78" s="457"/>
      <c r="SFE78" s="461"/>
      <c r="SFF78" s="461"/>
      <c r="SFG78" s="462"/>
      <c r="SFH78" s="462"/>
      <c r="SFI78" s="462"/>
      <c r="SFJ78" s="463"/>
      <c r="SFL78" s="457"/>
      <c r="SFM78" s="461"/>
      <c r="SFN78" s="461"/>
      <c r="SFO78" s="462"/>
      <c r="SFP78" s="462"/>
      <c r="SFQ78" s="462"/>
      <c r="SFR78" s="463"/>
      <c r="SFT78" s="457"/>
      <c r="SFU78" s="461"/>
      <c r="SFV78" s="461"/>
      <c r="SFW78" s="462"/>
      <c r="SFX78" s="462"/>
      <c r="SFY78" s="462"/>
      <c r="SFZ78" s="463"/>
      <c r="SGB78" s="457"/>
      <c r="SGC78" s="461"/>
      <c r="SGD78" s="461"/>
      <c r="SGE78" s="462"/>
      <c r="SGF78" s="462"/>
      <c r="SGG78" s="462"/>
      <c r="SGH78" s="463"/>
      <c r="SGJ78" s="457"/>
      <c r="SGK78" s="461"/>
      <c r="SGL78" s="461"/>
      <c r="SGM78" s="462"/>
      <c r="SGN78" s="462"/>
      <c r="SGO78" s="462"/>
      <c r="SGP78" s="463"/>
      <c r="SGR78" s="457"/>
      <c r="SGS78" s="461"/>
      <c r="SGT78" s="461"/>
      <c r="SGU78" s="462"/>
      <c r="SGV78" s="462"/>
      <c r="SGW78" s="462"/>
      <c r="SGX78" s="463"/>
      <c r="SGZ78" s="457"/>
      <c r="SHA78" s="461"/>
      <c r="SHB78" s="461"/>
      <c r="SHC78" s="462"/>
      <c r="SHD78" s="462"/>
      <c r="SHE78" s="462"/>
      <c r="SHF78" s="463"/>
      <c r="SHH78" s="457"/>
      <c r="SHI78" s="461"/>
      <c r="SHJ78" s="461"/>
      <c r="SHK78" s="462"/>
      <c r="SHL78" s="462"/>
      <c r="SHM78" s="462"/>
      <c r="SHN78" s="463"/>
      <c r="SHP78" s="457"/>
      <c r="SHQ78" s="461"/>
      <c r="SHR78" s="461"/>
      <c r="SHS78" s="462"/>
      <c r="SHT78" s="462"/>
      <c r="SHU78" s="462"/>
      <c r="SHV78" s="463"/>
      <c r="SHX78" s="457"/>
      <c r="SHY78" s="461"/>
      <c r="SHZ78" s="461"/>
      <c r="SIA78" s="462"/>
      <c r="SIB78" s="462"/>
      <c r="SIC78" s="462"/>
      <c r="SID78" s="463"/>
      <c r="SIF78" s="457"/>
      <c r="SIG78" s="461"/>
      <c r="SIH78" s="461"/>
      <c r="SII78" s="462"/>
      <c r="SIJ78" s="462"/>
      <c r="SIK78" s="462"/>
      <c r="SIL78" s="463"/>
      <c r="SIN78" s="457"/>
      <c r="SIO78" s="461"/>
      <c r="SIP78" s="461"/>
      <c r="SIQ78" s="462"/>
      <c r="SIR78" s="462"/>
      <c r="SIS78" s="462"/>
      <c r="SIT78" s="463"/>
      <c r="SIV78" s="457"/>
      <c r="SIW78" s="461"/>
      <c r="SIX78" s="461"/>
      <c r="SIY78" s="462"/>
      <c r="SIZ78" s="462"/>
      <c r="SJA78" s="462"/>
      <c r="SJB78" s="463"/>
      <c r="SJD78" s="457"/>
      <c r="SJE78" s="461"/>
      <c r="SJF78" s="461"/>
      <c r="SJG78" s="462"/>
      <c r="SJH78" s="462"/>
      <c r="SJI78" s="462"/>
      <c r="SJJ78" s="463"/>
      <c r="SJL78" s="457"/>
      <c r="SJM78" s="461"/>
      <c r="SJN78" s="461"/>
      <c r="SJO78" s="462"/>
      <c r="SJP78" s="462"/>
      <c r="SJQ78" s="462"/>
      <c r="SJR78" s="463"/>
      <c r="SJT78" s="457"/>
      <c r="SJU78" s="461"/>
      <c r="SJV78" s="461"/>
      <c r="SJW78" s="462"/>
      <c r="SJX78" s="462"/>
      <c r="SJY78" s="462"/>
      <c r="SJZ78" s="463"/>
      <c r="SKB78" s="457"/>
      <c r="SKC78" s="461"/>
      <c r="SKD78" s="461"/>
      <c r="SKE78" s="462"/>
      <c r="SKF78" s="462"/>
      <c r="SKG78" s="462"/>
      <c r="SKH78" s="463"/>
      <c r="SKJ78" s="457"/>
      <c r="SKK78" s="461"/>
      <c r="SKL78" s="461"/>
      <c r="SKM78" s="462"/>
      <c r="SKN78" s="462"/>
      <c r="SKO78" s="462"/>
      <c r="SKP78" s="463"/>
      <c r="SKR78" s="457"/>
      <c r="SKS78" s="461"/>
      <c r="SKT78" s="461"/>
      <c r="SKU78" s="462"/>
      <c r="SKV78" s="462"/>
      <c r="SKW78" s="462"/>
      <c r="SKX78" s="463"/>
      <c r="SKZ78" s="457"/>
      <c r="SLA78" s="461"/>
      <c r="SLB78" s="461"/>
      <c r="SLC78" s="462"/>
      <c r="SLD78" s="462"/>
      <c r="SLE78" s="462"/>
      <c r="SLF78" s="463"/>
      <c r="SLH78" s="457"/>
      <c r="SLI78" s="461"/>
      <c r="SLJ78" s="461"/>
      <c r="SLK78" s="462"/>
      <c r="SLL78" s="462"/>
      <c r="SLM78" s="462"/>
      <c r="SLN78" s="463"/>
      <c r="SLP78" s="457"/>
      <c r="SLQ78" s="461"/>
      <c r="SLR78" s="461"/>
      <c r="SLS78" s="462"/>
      <c r="SLT78" s="462"/>
      <c r="SLU78" s="462"/>
      <c r="SLV78" s="463"/>
      <c r="SLX78" s="457"/>
      <c r="SLY78" s="461"/>
      <c r="SLZ78" s="461"/>
      <c r="SMA78" s="462"/>
      <c r="SMB78" s="462"/>
      <c r="SMC78" s="462"/>
      <c r="SMD78" s="463"/>
      <c r="SMF78" s="457"/>
      <c r="SMG78" s="461"/>
      <c r="SMH78" s="461"/>
      <c r="SMI78" s="462"/>
      <c r="SMJ78" s="462"/>
      <c r="SMK78" s="462"/>
      <c r="SML78" s="463"/>
      <c r="SMN78" s="457"/>
      <c r="SMO78" s="461"/>
      <c r="SMP78" s="461"/>
      <c r="SMQ78" s="462"/>
      <c r="SMR78" s="462"/>
      <c r="SMS78" s="462"/>
      <c r="SMT78" s="463"/>
      <c r="SMV78" s="457"/>
      <c r="SMW78" s="461"/>
      <c r="SMX78" s="461"/>
      <c r="SMY78" s="462"/>
      <c r="SMZ78" s="462"/>
      <c r="SNA78" s="462"/>
      <c r="SNB78" s="463"/>
      <c r="SND78" s="457"/>
      <c r="SNE78" s="461"/>
      <c r="SNF78" s="461"/>
      <c r="SNG78" s="462"/>
      <c r="SNH78" s="462"/>
      <c r="SNI78" s="462"/>
      <c r="SNJ78" s="463"/>
      <c r="SNL78" s="457"/>
      <c r="SNM78" s="461"/>
      <c r="SNN78" s="461"/>
      <c r="SNO78" s="462"/>
      <c r="SNP78" s="462"/>
      <c r="SNQ78" s="462"/>
      <c r="SNR78" s="463"/>
      <c r="SNT78" s="457"/>
      <c r="SNU78" s="461"/>
      <c r="SNV78" s="461"/>
      <c r="SNW78" s="462"/>
      <c r="SNX78" s="462"/>
      <c r="SNY78" s="462"/>
      <c r="SNZ78" s="463"/>
      <c r="SOB78" s="457"/>
      <c r="SOC78" s="461"/>
      <c r="SOD78" s="461"/>
      <c r="SOE78" s="462"/>
      <c r="SOF78" s="462"/>
      <c r="SOG78" s="462"/>
      <c r="SOH78" s="463"/>
      <c r="SOJ78" s="457"/>
      <c r="SOK78" s="461"/>
      <c r="SOL78" s="461"/>
      <c r="SOM78" s="462"/>
      <c r="SON78" s="462"/>
      <c r="SOO78" s="462"/>
      <c r="SOP78" s="463"/>
      <c r="SOR78" s="457"/>
      <c r="SOS78" s="461"/>
      <c r="SOT78" s="461"/>
      <c r="SOU78" s="462"/>
      <c r="SOV78" s="462"/>
      <c r="SOW78" s="462"/>
      <c r="SOX78" s="463"/>
      <c r="SOZ78" s="457"/>
      <c r="SPA78" s="461"/>
      <c r="SPB78" s="461"/>
      <c r="SPC78" s="462"/>
      <c r="SPD78" s="462"/>
      <c r="SPE78" s="462"/>
      <c r="SPF78" s="463"/>
      <c r="SPH78" s="457"/>
      <c r="SPI78" s="461"/>
      <c r="SPJ78" s="461"/>
      <c r="SPK78" s="462"/>
      <c r="SPL78" s="462"/>
      <c r="SPM78" s="462"/>
      <c r="SPN78" s="463"/>
      <c r="SPP78" s="457"/>
      <c r="SPQ78" s="461"/>
      <c r="SPR78" s="461"/>
      <c r="SPS78" s="462"/>
      <c r="SPT78" s="462"/>
      <c r="SPU78" s="462"/>
      <c r="SPV78" s="463"/>
      <c r="SPX78" s="457"/>
      <c r="SPY78" s="461"/>
      <c r="SPZ78" s="461"/>
      <c r="SQA78" s="462"/>
      <c r="SQB78" s="462"/>
      <c r="SQC78" s="462"/>
      <c r="SQD78" s="463"/>
      <c r="SQF78" s="457"/>
      <c r="SQG78" s="461"/>
      <c r="SQH78" s="461"/>
      <c r="SQI78" s="462"/>
      <c r="SQJ78" s="462"/>
      <c r="SQK78" s="462"/>
      <c r="SQL78" s="463"/>
      <c r="SQN78" s="457"/>
      <c r="SQO78" s="461"/>
      <c r="SQP78" s="461"/>
      <c r="SQQ78" s="462"/>
      <c r="SQR78" s="462"/>
      <c r="SQS78" s="462"/>
      <c r="SQT78" s="463"/>
      <c r="SQV78" s="457"/>
      <c r="SQW78" s="461"/>
      <c r="SQX78" s="461"/>
      <c r="SQY78" s="462"/>
      <c r="SQZ78" s="462"/>
      <c r="SRA78" s="462"/>
      <c r="SRB78" s="463"/>
      <c r="SRD78" s="457"/>
      <c r="SRE78" s="461"/>
      <c r="SRF78" s="461"/>
      <c r="SRG78" s="462"/>
      <c r="SRH78" s="462"/>
      <c r="SRI78" s="462"/>
      <c r="SRJ78" s="463"/>
      <c r="SRL78" s="457"/>
      <c r="SRM78" s="461"/>
      <c r="SRN78" s="461"/>
      <c r="SRO78" s="462"/>
      <c r="SRP78" s="462"/>
      <c r="SRQ78" s="462"/>
      <c r="SRR78" s="463"/>
      <c r="SRT78" s="457"/>
      <c r="SRU78" s="461"/>
      <c r="SRV78" s="461"/>
      <c r="SRW78" s="462"/>
      <c r="SRX78" s="462"/>
      <c r="SRY78" s="462"/>
      <c r="SRZ78" s="463"/>
      <c r="SSB78" s="457"/>
      <c r="SSC78" s="461"/>
      <c r="SSD78" s="461"/>
      <c r="SSE78" s="462"/>
      <c r="SSF78" s="462"/>
      <c r="SSG78" s="462"/>
      <c r="SSH78" s="463"/>
      <c r="SSJ78" s="457"/>
      <c r="SSK78" s="461"/>
      <c r="SSL78" s="461"/>
      <c r="SSM78" s="462"/>
      <c r="SSN78" s="462"/>
      <c r="SSO78" s="462"/>
      <c r="SSP78" s="463"/>
      <c r="SSR78" s="457"/>
      <c r="SSS78" s="461"/>
      <c r="SST78" s="461"/>
      <c r="SSU78" s="462"/>
      <c r="SSV78" s="462"/>
      <c r="SSW78" s="462"/>
      <c r="SSX78" s="463"/>
      <c r="SSZ78" s="457"/>
      <c r="STA78" s="461"/>
      <c r="STB78" s="461"/>
      <c r="STC78" s="462"/>
      <c r="STD78" s="462"/>
      <c r="STE78" s="462"/>
      <c r="STF78" s="463"/>
      <c r="STH78" s="457"/>
      <c r="STI78" s="461"/>
      <c r="STJ78" s="461"/>
      <c r="STK78" s="462"/>
      <c r="STL78" s="462"/>
      <c r="STM78" s="462"/>
      <c r="STN78" s="463"/>
      <c r="STP78" s="457"/>
      <c r="STQ78" s="461"/>
      <c r="STR78" s="461"/>
      <c r="STS78" s="462"/>
      <c r="STT78" s="462"/>
      <c r="STU78" s="462"/>
      <c r="STV78" s="463"/>
      <c r="STX78" s="457"/>
      <c r="STY78" s="461"/>
      <c r="STZ78" s="461"/>
      <c r="SUA78" s="462"/>
      <c r="SUB78" s="462"/>
      <c r="SUC78" s="462"/>
      <c r="SUD78" s="463"/>
      <c r="SUF78" s="457"/>
      <c r="SUG78" s="461"/>
      <c r="SUH78" s="461"/>
      <c r="SUI78" s="462"/>
      <c r="SUJ78" s="462"/>
      <c r="SUK78" s="462"/>
      <c r="SUL78" s="463"/>
      <c r="SUN78" s="457"/>
      <c r="SUO78" s="461"/>
      <c r="SUP78" s="461"/>
      <c r="SUQ78" s="462"/>
      <c r="SUR78" s="462"/>
      <c r="SUS78" s="462"/>
      <c r="SUT78" s="463"/>
      <c r="SUV78" s="457"/>
      <c r="SUW78" s="461"/>
      <c r="SUX78" s="461"/>
      <c r="SUY78" s="462"/>
      <c r="SUZ78" s="462"/>
      <c r="SVA78" s="462"/>
      <c r="SVB78" s="463"/>
      <c r="SVD78" s="457"/>
      <c r="SVE78" s="461"/>
      <c r="SVF78" s="461"/>
      <c r="SVG78" s="462"/>
      <c r="SVH78" s="462"/>
      <c r="SVI78" s="462"/>
      <c r="SVJ78" s="463"/>
      <c r="SVL78" s="457"/>
      <c r="SVM78" s="461"/>
      <c r="SVN78" s="461"/>
      <c r="SVO78" s="462"/>
      <c r="SVP78" s="462"/>
      <c r="SVQ78" s="462"/>
      <c r="SVR78" s="463"/>
      <c r="SVT78" s="457"/>
      <c r="SVU78" s="461"/>
      <c r="SVV78" s="461"/>
      <c r="SVW78" s="462"/>
      <c r="SVX78" s="462"/>
      <c r="SVY78" s="462"/>
      <c r="SVZ78" s="463"/>
      <c r="SWB78" s="457"/>
      <c r="SWC78" s="461"/>
      <c r="SWD78" s="461"/>
      <c r="SWE78" s="462"/>
      <c r="SWF78" s="462"/>
      <c r="SWG78" s="462"/>
      <c r="SWH78" s="463"/>
      <c r="SWJ78" s="457"/>
      <c r="SWK78" s="461"/>
      <c r="SWL78" s="461"/>
      <c r="SWM78" s="462"/>
      <c r="SWN78" s="462"/>
      <c r="SWO78" s="462"/>
      <c r="SWP78" s="463"/>
      <c r="SWR78" s="457"/>
      <c r="SWS78" s="461"/>
      <c r="SWT78" s="461"/>
      <c r="SWU78" s="462"/>
      <c r="SWV78" s="462"/>
      <c r="SWW78" s="462"/>
      <c r="SWX78" s="463"/>
      <c r="SWZ78" s="457"/>
      <c r="SXA78" s="461"/>
      <c r="SXB78" s="461"/>
      <c r="SXC78" s="462"/>
      <c r="SXD78" s="462"/>
      <c r="SXE78" s="462"/>
      <c r="SXF78" s="463"/>
      <c r="SXH78" s="457"/>
      <c r="SXI78" s="461"/>
      <c r="SXJ78" s="461"/>
      <c r="SXK78" s="462"/>
      <c r="SXL78" s="462"/>
      <c r="SXM78" s="462"/>
      <c r="SXN78" s="463"/>
      <c r="SXP78" s="457"/>
      <c r="SXQ78" s="461"/>
      <c r="SXR78" s="461"/>
      <c r="SXS78" s="462"/>
      <c r="SXT78" s="462"/>
      <c r="SXU78" s="462"/>
      <c r="SXV78" s="463"/>
      <c r="SXX78" s="457"/>
      <c r="SXY78" s="461"/>
      <c r="SXZ78" s="461"/>
      <c r="SYA78" s="462"/>
      <c r="SYB78" s="462"/>
      <c r="SYC78" s="462"/>
      <c r="SYD78" s="463"/>
      <c r="SYF78" s="457"/>
      <c r="SYG78" s="461"/>
      <c r="SYH78" s="461"/>
      <c r="SYI78" s="462"/>
      <c r="SYJ78" s="462"/>
      <c r="SYK78" s="462"/>
      <c r="SYL78" s="463"/>
      <c r="SYN78" s="457"/>
      <c r="SYO78" s="461"/>
      <c r="SYP78" s="461"/>
      <c r="SYQ78" s="462"/>
      <c r="SYR78" s="462"/>
      <c r="SYS78" s="462"/>
      <c r="SYT78" s="463"/>
      <c r="SYV78" s="457"/>
      <c r="SYW78" s="461"/>
      <c r="SYX78" s="461"/>
      <c r="SYY78" s="462"/>
      <c r="SYZ78" s="462"/>
      <c r="SZA78" s="462"/>
      <c r="SZB78" s="463"/>
      <c r="SZD78" s="457"/>
      <c r="SZE78" s="461"/>
      <c r="SZF78" s="461"/>
      <c r="SZG78" s="462"/>
      <c r="SZH78" s="462"/>
      <c r="SZI78" s="462"/>
      <c r="SZJ78" s="463"/>
      <c r="SZL78" s="457"/>
      <c r="SZM78" s="461"/>
      <c r="SZN78" s="461"/>
      <c r="SZO78" s="462"/>
      <c r="SZP78" s="462"/>
      <c r="SZQ78" s="462"/>
      <c r="SZR78" s="463"/>
      <c r="SZT78" s="457"/>
      <c r="SZU78" s="461"/>
      <c r="SZV78" s="461"/>
      <c r="SZW78" s="462"/>
      <c r="SZX78" s="462"/>
      <c r="SZY78" s="462"/>
      <c r="SZZ78" s="463"/>
      <c r="TAB78" s="457"/>
      <c r="TAC78" s="461"/>
      <c r="TAD78" s="461"/>
      <c r="TAE78" s="462"/>
      <c r="TAF78" s="462"/>
      <c r="TAG78" s="462"/>
      <c r="TAH78" s="463"/>
      <c r="TAJ78" s="457"/>
      <c r="TAK78" s="461"/>
      <c r="TAL78" s="461"/>
      <c r="TAM78" s="462"/>
      <c r="TAN78" s="462"/>
      <c r="TAO78" s="462"/>
      <c r="TAP78" s="463"/>
      <c r="TAR78" s="457"/>
      <c r="TAS78" s="461"/>
      <c r="TAT78" s="461"/>
      <c r="TAU78" s="462"/>
      <c r="TAV78" s="462"/>
      <c r="TAW78" s="462"/>
      <c r="TAX78" s="463"/>
      <c r="TAZ78" s="457"/>
      <c r="TBA78" s="461"/>
      <c r="TBB78" s="461"/>
      <c r="TBC78" s="462"/>
      <c r="TBD78" s="462"/>
      <c r="TBE78" s="462"/>
      <c r="TBF78" s="463"/>
      <c r="TBH78" s="457"/>
      <c r="TBI78" s="461"/>
      <c r="TBJ78" s="461"/>
      <c r="TBK78" s="462"/>
      <c r="TBL78" s="462"/>
      <c r="TBM78" s="462"/>
      <c r="TBN78" s="463"/>
      <c r="TBP78" s="457"/>
      <c r="TBQ78" s="461"/>
      <c r="TBR78" s="461"/>
      <c r="TBS78" s="462"/>
      <c r="TBT78" s="462"/>
      <c r="TBU78" s="462"/>
      <c r="TBV78" s="463"/>
      <c r="TBX78" s="457"/>
      <c r="TBY78" s="461"/>
      <c r="TBZ78" s="461"/>
      <c r="TCA78" s="462"/>
      <c r="TCB78" s="462"/>
      <c r="TCC78" s="462"/>
      <c r="TCD78" s="463"/>
      <c r="TCF78" s="457"/>
      <c r="TCG78" s="461"/>
      <c r="TCH78" s="461"/>
      <c r="TCI78" s="462"/>
      <c r="TCJ78" s="462"/>
      <c r="TCK78" s="462"/>
      <c r="TCL78" s="463"/>
      <c r="TCN78" s="457"/>
      <c r="TCO78" s="461"/>
      <c r="TCP78" s="461"/>
      <c r="TCQ78" s="462"/>
      <c r="TCR78" s="462"/>
      <c r="TCS78" s="462"/>
      <c r="TCT78" s="463"/>
      <c r="TCV78" s="457"/>
      <c r="TCW78" s="461"/>
      <c r="TCX78" s="461"/>
      <c r="TCY78" s="462"/>
      <c r="TCZ78" s="462"/>
      <c r="TDA78" s="462"/>
      <c r="TDB78" s="463"/>
      <c r="TDD78" s="457"/>
      <c r="TDE78" s="461"/>
      <c r="TDF78" s="461"/>
      <c r="TDG78" s="462"/>
      <c r="TDH78" s="462"/>
      <c r="TDI78" s="462"/>
      <c r="TDJ78" s="463"/>
      <c r="TDL78" s="457"/>
      <c r="TDM78" s="461"/>
      <c r="TDN78" s="461"/>
      <c r="TDO78" s="462"/>
      <c r="TDP78" s="462"/>
      <c r="TDQ78" s="462"/>
      <c r="TDR78" s="463"/>
      <c r="TDT78" s="457"/>
      <c r="TDU78" s="461"/>
      <c r="TDV78" s="461"/>
      <c r="TDW78" s="462"/>
      <c r="TDX78" s="462"/>
      <c r="TDY78" s="462"/>
      <c r="TDZ78" s="463"/>
      <c r="TEB78" s="457"/>
      <c r="TEC78" s="461"/>
      <c r="TED78" s="461"/>
      <c r="TEE78" s="462"/>
      <c r="TEF78" s="462"/>
      <c r="TEG78" s="462"/>
      <c r="TEH78" s="463"/>
      <c r="TEJ78" s="457"/>
      <c r="TEK78" s="461"/>
      <c r="TEL78" s="461"/>
      <c r="TEM78" s="462"/>
      <c r="TEN78" s="462"/>
      <c r="TEO78" s="462"/>
      <c r="TEP78" s="463"/>
      <c r="TER78" s="457"/>
      <c r="TES78" s="461"/>
      <c r="TET78" s="461"/>
      <c r="TEU78" s="462"/>
      <c r="TEV78" s="462"/>
      <c r="TEW78" s="462"/>
      <c r="TEX78" s="463"/>
      <c r="TEZ78" s="457"/>
      <c r="TFA78" s="461"/>
      <c r="TFB78" s="461"/>
      <c r="TFC78" s="462"/>
      <c r="TFD78" s="462"/>
      <c r="TFE78" s="462"/>
      <c r="TFF78" s="463"/>
      <c r="TFH78" s="457"/>
      <c r="TFI78" s="461"/>
      <c r="TFJ78" s="461"/>
      <c r="TFK78" s="462"/>
      <c r="TFL78" s="462"/>
      <c r="TFM78" s="462"/>
      <c r="TFN78" s="463"/>
      <c r="TFP78" s="457"/>
      <c r="TFQ78" s="461"/>
      <c r="TFR78" s="461"/>
      <c r="TFS78" s="462"/>
      <c r="TFT78" s="462"/>
      <c r="TFU78" s="462"/>
      <c r="TFV78" s="463"/>
      <c r="TFX78" s="457"/>
      <c r="TFY78" s="461"/>
      <c r="TFZ78" s="461"/>
      <c r="TGA78" s="462"/>
      <c r="TGB78" s="462"/>
      <c r="TGC78" s="462"/>
      <c r="TGD78" s="463"/>
      <c r="TGF78" s="457"/>
      <c r="TGG78" s="461"/>
      <c r="TGH78" s="461"/>
      <c r="TGI78" s="462"/>
      <c r="TGJ78" s="462"/>
      <c r="TGK78" s="462"/>
      <c r="TGL78" s="463"/>
      <c r="TGN78" s="457"/>
      <c r="TGO78" s="461"/>
      <c r="TGP78" s="461"/>
      <c r="TGQ78" s="462"/>
      <c r="TGR78" s="462"/>
      <c r="TGS78" s="462"/>
      <c r="TGT78" s="463"/>
      <c r="TGV78" s="457"/>
      <c r="TGW78" s="461"/>
      <c r="TGX78" s="461"/>
      <c r="TGY78" s="462"/>
      <c r="TGZ78" s="462"/>
      <c r="THA78" s="462"/>
      <c r="THB78" s="463"/>
      <c r="THD78" s="457"/>
      <c r="THE78" s="461"/>
      <c r="THF78" s="461"/>
      <c r="THG78" s="462"/>
      <c r="THH78" s="462"/>
      <c r="THI78" s="462"/>
      <c r="THJ78" s="463"/>
      <c r="THL78" s="457"/>
      <c r="THM78" s="461"/>
      <c r="THN78" s="461"/>
      <c r="THO78" s="462"/>
      <c r="THP78" s="462"/>
      <c r="THQ78" s="462"/>
      <c r="THR78" s="463"/>
      <c r="THT78" s="457"/>
      <c r="THU78" s="461"/>
      <c r="THV78" s="461"/>
      <c r="THW78" s="462"/>
      <c r="THX78" s="462"/>
      <c r="THY78" s="462"/>
      <c r="THZ78" s="463"/>
      <c r="TIB78" s="457"/>
      <c r="TIC78" s="461"/>
      <c r="TID78" s="461"/>
      <c r="TIE78" s="462"/>
      <c r="TIF78" s="462"/>
      <c r="TIG78" s="462"/>
      <c r="TIH78" s="463"/>
      <c r="TIJ78" s="457"/>
      <c r="TIK78" s="461"/>
      <c r="TIL78" s="461"/>
      <c r="TIM78" s="462"/>
      <c r="TIN78" s="462"/>
      <c r="TIO78" s="462"/>
      <c r="TIP78" s="463"/>
      <c r="TIR78" s="457"/>
      <c r="TIS78" s="461"/>
      <c r="TIT78" s="461"/>
      <c r="TIU78" s="462"/>
      <c r="TIV78" s="462"/>
      <c r="TIW78" s="462"/>
      <c r="TIX78" s="463"/>
      <c r="TIZ78" s="457"/>
      <c r="TJA78" s="461"/>
      <c r="TJB78" s="461"/>
      <c r="TJC78" s="462"/>
      <c r="TJD78" s="462"/>
      <c r="TJE78" s="462"/>
      <c r="TJF78" s="463"/>
      <c r="TJH78" s="457"/>
      <c r="TJI78" s="461"/>
      <c r="TJJ78" s="461"/>
      <c r="TJK78" s="462"/>
      <c r="TJL78" s="462"/>
      <c r="TJM78" s="462"/>
      <c r="TJN78" s="463"/>
      <c r="TJP78" s="457"/>
      <c r="TJQ78" s="461"/>
      <c r="TJR78" s="461"/>
      <c r="TJS78" s="462"/>
      <c r="TJT78" s="462"/>
      <c r="TJU78" s="462"/>
      <c r="TJV78" s="463"/>
      <c r="TJX78" s="457"/>
      <c r="TJY78" s="461"/>
      <c r="TJZ78" s="461"/>
      <c r="TKA78" s="462"/>
      <c r="TKB78" s="462"/>
      <c r="TKC78" s="462"/>
      <c r="TKD78" s="463"/>
      <c r="TKF78" s="457"/>
      <c r="TKG78" s="461"/>
      <c r="TKH78" s="461"/>
      <c r="TKI78" s="462"/>
      <c r="TKJ78" s="462"/>
      <c r="TKK78" s="462"/>
      <c r="TKL78" s="463"/>
      <c r="TKN78" s="457"/>
      <c r="TKO78" s="461"/>
      <c r="TKP78" s="461"/>
      <c r="TKQ78" s="462"/>
      <c r="TKR78" s="462"/>
      <c r="TKS78" s="462"/>
      <c r="TKT78" s="463"/>
      <c r="TKV78" s="457"/>
      <c r="TKW78" s="461"/>
      <c r="TKX78" s="461"/>
      <c r="TKY78" s="462"/>
      <c r="TKZ78" s="462"/>
      <c r="TLA78" s="462"/>
      <c r="TLB78" s="463"/>
      <c r="TLD78" s="457"/>
      <c r="TLE78" s="461"/>
      <c r="TLF78" s="461"/>
      <c r="TLG78" s="462"/>
      <c r="TLH78" s="462"/>
      <c r="TLI78" s="462"/>
      <c r="TLJ78" s="463"/>
      <c r="TLL78" s="457"/>
      <c r="TLM78" s="461"/>
      <c r="TLN78" s="461"/>
      <c r="TLO78" s="462"/>
      <c r="TLP78" s="462"/>
      <c r="TLQ78" s="462"/>
      <c r="TLR78" s="463"/>
      <c r="TLT78" s="457"/>
      <c r="TLU78" s="461"/>
      <c r="TLV78" s="461"/>
      <c r="TLW78" s="462"/>
      <c r="TLX78" s="462"/>
      <c r="TLY78" s="462"/>
      <c r="TLZ78" s="463"/>
      <c r="TMB78" s="457"/>
      <c r="TMC78" s="461"/>
      <c r="TMD78" s="461"/>
      <c r="TME78" s="462"/>
      <c r="TMF78" s="462"/>
      <c r="TMG78" s="462"/>
      <c r="TMH78" s="463"/>
      <c r="TMJ78" s="457"/>
      <c r="TMK78" s="461"/>
      <c r="TML78" s="461"/>
      <c r="TMM78" s="462"/>
      <c r="TMN78" s="462"/>
      <c r="TMO78" s="462"/>
      <c r="TMP78" s="463"/>
      <c r="TMR78" s="457"/>
      <c r="TMS78" s="461"/>
      <c r="TMT78" s="461"/>
      <c r="TMU78" s="462"/>
      <c r="TMV78" s="462"/>
      <c r="TMW78" s="462"/>
      <c r="TMX78" s="463"/>
      <c r="TMZ78" s="457"/>
      <c r="TNA78" s="461"/>
      <c r="TNB78" s="461"/>
      <c r="TNC78" s="462"/>
      <c r="TND78" s="462"/>
      <c r="TNE78" s="462"/>
      <c r="TNF78" s="463"/>
      <c r="TNH78" s="457"/>
      <c r="TNI78" s="461"/>
      <c r="TNJ78" s="461"/>
      <c r="TNK78" s="462"/>
      <c r="TNL78" s="462"/>
      <c r="TNM78" s="462"/>
      <c r="TNN78" s="463"/>
      <c r="TNP78" s="457"/>
      <c r="TNQ78" s="461"/>
      <c r="TNR78" s="461"/>
      <c r="TNS78" s="462"/>
      <c r="TNT78" s="462"/>
      <c r="TNU78" s="462"/>
      <c r="TNV78" s="463"/>
      <c r="TNX78" s="457"/>
      <c r="TNY78" s="461"/>
      <c r="TNZ78" s="461"/>
      <c r="TOA78" s="462"/>
      <c r="TOB78" s="462"/>
      <c r="TOC78" s="462"/>
      <c r="TOD78" s="463"/>
      <c r="TOF78" s="457"/>
      <c r="TOG78" s="461"/>
      <c r="TOH78" s="461"/>
      <c r="TOI78" s="462"/>
      <c r="TOJ78" s="462"/>
      <c r="TOK78" s="462"/>
      <c r="TOL78" s="463"/>
      <c r="TON78" s="457"/>
      <c r="TOO78" s="461"/>
      <c r="TOP78" s="461"/>
      <c r="TOQ78" s="462"/>
      <c r="TOR78" s="462"/>
      <c r="TOS78" s="462"/>
      <c r="TOT78" s="463"/>
      <c r="TOV78" s="457"/>
      <c r="TOW78" s="461"/>
      <c r="TOX78" s="461"/>
      <c r="TOY78" s="462"/>
      <c r="TOZ78" s="462"/>
      <c r="TPA78" s="462"/>
      <c r="TPB78" s="463"/>
      <c r="TPD78" s="457"/>
      <c r="TPE78" s="461"/>
      <c r="TPF78" s="461"/>
      <c r="TPG78" s="462"/>
      <c r="TPH78" s="462"/>
      <c r="TPI78" s="462"/>
      <c r="TPJ78" s="463"/>
      <c r="TPL78" s="457"/>
      <c r="TPM78" s="461"/>
      <c r="TPN78" s="461"/>
      <c r="TPO78" s="462"/>
      <c r="TPP78" s="462"/>
      <c r="TPQ78" s="462"/>
      <c r="TPR78" s="463"/>
      <c r="TPT78" s="457"/>
      <c r="TPU78" s="461"/>
      <c r="TPV78" s="461"/>
      <c r="TPW78" s="462"/>
      <c r="TPX78" s="462"/>
      <c r="TPY78" s="462"/>
      <c r="TPZ78" s="463"/>
      <c r="TQB78" s="457"/>
      <c r="TQC78" s="461"/>
      <c r="TQD78" s="461"/>
      <c r="TQE78" s="462"/>
      <c r="TQF78" s="462"/>
      <c r="TQG78" s="462"/>
      <c r="TQH78" s="463"/>
      <c r="TQJ78" s="457"/>
      <c r="TQK78" s="461"/>
      <c r="TQL78" s="461"/>
      <c r="TQM78" s="462"/>
      <c r="TQN78" s="462"/>
      <c r="TQO78" s="462"/>
      <c r="TQP78" s="463"/>
      <c r="TQR78" s="457"/>
      <c r="TQS78" s="461"/>
      <c r="TQT78" s="461"/>
      <c r="TQU78" s="462"/>
      <c r="TQV78" s="462"/>
      <c r="TQW78" s="462"/>
      <c r="TQX78" s="463"/>
      <c r="TQZ78" s="457"/>
      <c r="TRA78" s="461"/>
      <c r="TRB78" s="461"/>
      <c r="TRC78" s="462"/>
      <c r="TRD78" s="462"/>
      <c r="TRE78" s="462"/>
      <c r="TRF78" s="463"/>
      <c r="TRH78" s="457"/>
      <c r="TRI78" s="461"/>
      <c r="TRJ78" s="461"/>
      <c r="TRK78" s="462"/>
      <c r="TRL78" s="462"/>
      <c r="TRM78" s="462"/>
      <c r="TRN78" s="463"/>
      <c r="TRP78" s="457"/>
      <c r="TRQ78" s="461"/>
      <c r="TRR78" s="461"/>
      <c r="TRS78" s="462"/>
      <c r="TRT78" s="462"/>
      <c r="TRU78" s="462"/>
      <c r="TRV78" s="463"/>
      <c r="TRX78" s="457"/>
      <c r="TRY78" s="461"/>
      <c r="TRZ78" s="461"/>
      <c r="TSA78" s="462"/>
      <c r="TSB78" s="462"/>
      <c r="TSC78" s="462"/>
      <c r="TSD78" s="463"/>
      <c r="TSF78" s="457"/>
      <c r="TSG78" s="461"/>
      <c r="TSH78" s="461"/>
      <c r="TSI78" s="462"/>
      <c r="TSJ78" s="462"/>
      <c r="TSK78" s="462"/>
      <c r="TSL78" s="463"/>
      <c r="TSN78" s="457"/>
      <c r="TSO78" s="461"/>
      <c r="TSP78" s="461"/>
      <c r="TSQ78" s="462"/>
      <c r="TSR78" s="462"/>
      <c r="TSS78" s="462"/>
      <c r="TST78" s="463"/>
      <c r="TSV78" s="457"/>
      <c r="TSW78" s="461"/>
      <c r="TSX78" s="461"/>
      <c r="TSY78" s="462"/>
      <c r="TSZ78" s="462"/>
      <c r="TTA78" s="462"/>
      <c r="TTB78" s="463"/>
      <c r="TTD78" s="457"/>
      <c r="TTE78" s="461"/>
      <c r="TTF78" s="461"/>
      <c r="TTG78" s="462"/>
      <c r="TTH78" s="462"/>
      <c r="TTI78" s="462"/>
      <c r="TTJ78" s="463"/>
      <c r="TTL78" s="457"/>
      <c r="TTM78" s="461"/>
      <c r="TTN78" s="461"/>
      <c r="TTO78" s="462"/>
      <c r="TTP78" s="462"/>
      <c r="TTQ78" s="462"/>
      <c r="TTR78" s="463"/>
      <c r="TTT78" s="457"/>
      <c r="TTU78" s="461"/>
      <c r="TTV78" s="461"/>
      <c r="TTW78" s="462"/>
      <c r="TTX78" s="462"/>
      <c r="TTY78" s="462"/>
      <c r="TTZ78" s="463"/>
      <c r="TUB78" s="457"/>
      <c r="TUC78" s="461"/>
      <c r="TUD78" s="461"/>
      <c r="TUE78" s="462"/>
      <c r="TUF78" s="462"/>
      <c r="TUG78" s="462"/>
      <c r="TUH78" s="463"/>
      <c r="TUJ78" s="457"/>
      <c r="TUK78" s="461"/>
      <c r="TUL78" s="461"/>
      <c r="TUM78" s="462"/>
      <c r="TUN78" s="462"/>
      <c r="TUO78" s="462"/>
      <c r="TUP78" s="463"/>
      <c r="TUR78" s="457"/>
      <c r="TUS78" s="461"/>
      <c r="TUT78" s="461"/>
      <c r="TUU78" s="462"/>
      <c r="TUV78" s="462"/>
      <c r="TUW78" s="462"/>
      <c r="TUX78" s="463"/>
      <c r="TUZ78" s="457"/>
      <c r="TVA78" s="461"/>
      <c r="TVB78" s="461"/>
      <c r="TVC78" s="462"/>
      <c r="TVD78" s="462"/>
      <c r="TVE78" s="462"/>
      <c r="TVF78" s="463"/>
      <c r="TVH78" s="457"/>
      <c r="TVI78" s="461"/>
      <c r="TVJ78" s="461"/>
      <c r="TVK78" s="462"/>
      <c r="TVL78" s="462"/>
      <c r="TVM78" s="462"/>
      <c r="TVN78" s="463"/>
      <c r="TVP78" s="457"/>
      <c r="TVQ78" s="461"/>
      <c r="TVR78" s="461"/>
      <c r="TVS78" s="462"/>
      <c r="TVT78" s="462"/>
      <c r="TVU78" s="462"/>
      <c r="TVV78" s="463"/>
      <c r="TVX78" s="457"/>
      <c r="TVY78" s="461"/>
      <c r="TVZ78" s="461"/>
      <c r="TWA78" s="462"/>
      <c r="TWB78" s="462"/>
      <c r="TWC78" s="462"/>
      <c r="TWD78" s="463"/>
      <c r="TWF78" s="457"/>
      <c r="TWG78" s="461"/>
      <c r="TWH78" s="461"/>
      <c r="TWI78" s="462"/>
      <c r="TWJ78" s="462"/>
      <c r="TWK78" s="462"/>
      <c r="TWL78" s="463"/>
      <c r="TWN78" s="457"/>
      <c r="TWO78" s="461"/>
      <c r="TWP78" s="461"/>
      <c r="TWQ78" s="462"/>
      <c r="TWR78" s="462"/>
      <c r="TWS78" s="462"/>
      <c r="TWT78" s="463"/>
      <c r="TWV78" s="457"/>
      <c r="TWW78" s="461"/>
      <c r="TWX78" s="461"/>
      <c r="TWY78" s="462"/>
      <c r="TWZ78" s="462"/>
      <c r="TXA78" s="462"/>
      <c r="TXB78" s="463"/>
      <c r="TXD78" s="457"/>
      <c r="TXE78" s="461"/>
      <c r="TXF78" s="461"/>
      <c r="TXG78" s="462"/>
      <c r="TXH78" s="462"/>
      <c r="TXI78" s="462"/>
      <c r="TXJ78" s="463"/>
      <c r="TXL78" s="457"/>
      <c r="TXM78" s="461"/>
      <c r="TXN78" s="461"/>
      <c r="TXO78" s="462"/>
      <c r="TXP78" s="462"/>
      <c r="TXQ78" s="462"/>
      <c r="TXR78" s="463"/>
      <c r="TXT78" s="457"/>
      <c r="TXU78" s="461"/>
      <c r="TXV78" s="461"/>
      <c r="TXW78" s="462"/>
      <c r="TXX78" s="462"/>
      <c r="TXY78" s="462"/>
      <c r="TXZ78" s="463"/>
      <c r="TYB78" s="457"/>
      <c r="TYC78" s="461"/>
      <c r="TYD78" s="461"/>
      <c r="TYE78" s="462"/>
      <c r="TYF78" s="462"/>
      <c r="TYG78" s="462"/>
      <c r="TYH78" s="463"/>
      <c r="TYJ78" s="457"/>
      <c r="TYK78" s="461"/>
      <c r="TYL78" s="461"/>
      <c r="TYM78" s="462"/>
      <c r="TYN78" s="462"/>
      <c r="TYO78" s="462"/>
      <c r="TYP78" s="463"/>
      <c r="TYR78" s="457"/>
      <c r="TYS78" s="461"/>
      <c r="TYT78" s="461"/>
      <c r="TYU78" s="462"/>
      <c r="TYV78" s="462"/>
      <c r="TYW78" s="462"/>
      <c r="TYX78" s="463"/>
      <c r="TYZ78" s="457"/>
      <c r="TZA78" s="461"/>
      <c r="TZB78" s="461"/>
      <c r="TZC78" s="462"/>
      <c r="TZD78" s="462"/>
      <c r="TZE78" s="462"/>
      <c r="TZF78" s="463"/>
      <c r="TZH78" s="457"/>
      <c r="TZI78" s="461"/>
      <c r="TZJ78" s="461"/>
      <c r="TZK78" s="462"/>
      <c r="TZL78" s="462"/>
      <c r="TZM78" s="462"/>
      <c r="TZN78" s="463"/>
      <c r="TZP78" s="457"/>
      <c r="TZQ78" s="461"/>
      <c r="TZR78" s="461"/>
      <c r="TZS78" s="462"/>
      <c r="TZT78" s="462"/>
      <c r="TZU78" s="462"/>
      <c r="TZV78" s="463"/>
      <c r="TZX78" s="457"/>
      <c r="TZY78" s="461"/>
      <c r="TZZ78" s="461"/>
      <c r="UAA78" s="462"/>
      <c r="UAB78" s="462"/>
      <c r="UAC78" s="462"/>
      <c r="UAD78" s="463"/>
      <c r="UAF78" s="457"/>
      <c r="UAG78" s="461"/>
      <c r="UAH78" s="461"/>
      <c r="UAI78" s="462"/>
      <c r="UAJ78" s="462"/>
      <c r="UAK78" s="462"/>
      <c r="UAL78" s="463"/>
      <c r="UAN78" s="457"/>
      <c r="UAO78" s="461"/>
      <c r="UAP78" s="461"/>
      <c r="UAQ78" s="462"/>
      <c r="UAR78" s="462"/>
      <c r="UAS78" s="462"/>
      <c r="UAT78" s="463"/>
      <c r="UAV78" s="457"/>
      <c r="UAW78" s="461"/>
      <c r="UAX78" s="461"/>
      <c r="UAY78" s="462"/>
      <c r="UAZ78" s="462"/>
      <c r="UBA78" s="462"/>
      <c r="UBB78" s="463"/>
      <c r="UBD78" s="457"/>
      <c r="UBE78" s="461"/>
      <c r="UBF78" s="461"/>
      <c r="UBG78" s="462"/>
      <c r="UBH78" s="462"/>
      <c r="UBI78" s="462"/>
      <c r="UBJ78" s="463"/>
      <c r="UBL78" s="457"/>
      <c r="UBM78" s="461"/>
      <c r="UBN78" s="461"/>
      <c r="UBO78" s="462"/>
      <c r="UBP78" s="462"/>
      <c r="UBQ78" s="462"/>
      <c r="UBR78" s="463"/>
      <c r="UBT78" s="457"/>
      <c r="UBU78" s="461"/>
      <c r="UBV78" s="461"/>
      <c r="UBW78" s="462"/>
      <c r="UBX78" s="462"/>
      <c r="UBY78" s="462"/>
      <c r="UBZ78" s="463"/>
      <c r="UCB78" s="457"/>
      <c r="UCC78" s="461"/>
      <c r="UCD78" s="461"/>
      <c r="UCE78" s="462"/>
      <c r="UCF78" s="462"/>
      <c r="UCG78" s="462"/>
      <c r="UCH78" s="463"/>
      <c r="UCJ78" s="457"/>
      <c r="UCK78" s="461"/>
      <c r="UCL78" s="461"/>
      <c r="UCM78" s="462"/>
      <c r="UCN78" s="462"/>
      <c r="UCO78" s="462"/>
      <c r="UCP78" s="463"/>
      <c r="UCR78" s="457"/>
      <c r="UCS78" s="461"/>
      <c r="UCT78" s="461"/>
      <c r="UCU78" s="462"/>
      <c r="UCV78" s="462"/>
      <c r="UCW78" s="462"/>
      <c r="UCX78" s="463"/>
      <c r="UCZ78" s="457"/>
      <c r="UDA78" s="461"/>
      <c r="UDB78" s="461"/>
      <c r="UDC78" s="462"/>
      <c r="UDD78" s="462"/>
      <c r="UDE78" s="462"/>
      <c r="UDF78" s="463"/>
      <c r="UDH78" s="457"/>
      <c r="UDI78" s="461"/>
      <c r="UDJ78" s="461"/>
      <c r="UDK78" s="462"/>
      <c r="UDL78" s="462"/>
      <c r="UDM78" s="462"/>
      <c r="UDN78" s="463"/>
      <c r="UDP78" s="457"/>
      <c r="UDQ78" s="461"/>
      <c r="UDR78" s="461"/>
      <c r="UDS78" s="462"/>
      <c r="UDT78" s="462"/>
      <c r="UDU78" s="462"/>
      <c r="UDV78" s="463"/>
      <c r="UDX78" s="457"/>
      <c r="UDY78" s="461"/>
      <c r="UDZ78" s="461"/>
      <c r="UEA78" s="462"/>
      <c r="UEB78" s="462"/>
      <c r="UEC78" s="462"/>
      <c r="UED78" s="463"/>
      <c r="UEF78" s="457"/>
      <c r="UEG78" s="461"/>
      <c r="UEH78" s="461"/>
      <c r="UEI78" s="462"/>
      <c r="UEJ78" s="462"/>
      <c r="UEK78" s="462"/>
      <c r="UEL78" s="463"/>
      <c r="UEN78" s="457"/>
      <c r="UEO78" s="461"/>
      <c r="UEP78" s="461"/>
      <c r="UEQ78" s="462"/>
      <c r="UER78" s="462"/>
      <c r="UES78" s="462"/>
      <c r="UET78" s="463"/>
      <c r="UEV78" s="457"/>
      <c r="UEW78" s="461"/>
      <c r="UEX78" s="461"/>
      <c r="UEY78" s="462"/>
      <c r="UEZ78" s="462"/>
      <c r="UFA78" s="462"/>
      <c r="UFB78" s="463"/>
      <c r="UFD78" s="457"/>
      <c r="UFE78" s="461"/>
      <c r="UFF78" s="461"/>
      <c r="UFG78" s="462"/>
      <c r="UFH78" s="462"/>
      <c r="UFI78" s="462"/>
      <c r="UFJ78" s="463"/>
      <c r="UFL78" s="457"/>
      <c r="UFM78" s="461"/>
      <c r="UFN78" s="461"/>
      <c r="UFO78" s="462"/>
      <c r="UFP78" s="462"/>
      <c r="UFQ78" s="462"/>
      <c r="UFR78" s="463"/>
      <c r="UFT78" s="457"/>
      <c r="UFU78" s="461"/>
      <c r="UFV78" s="461"/>
      <c r="UFW78" s="462"/>
      <c r="UFX78" s="462"/>
      <c r="UFY78" s="462"/>
      <c r="UFZ78" s="463"/>
      <c r="UGB78" s="457"/>
      <c r="UGC78" s="461"/>
      <c r="UGD78" s="461"/>
      <c r="UGE78" s="462"/>
      <c r="UGF78" s="462"/>
      <c r="UGG78" s="462"/>
      <c r="UGH78" s="463"/>
      <c r="UGJ78" s="457"/>
      <c r="UGK78" s="461"/>
      <c r="UGL78" s="461"/>
      <c r="UGM78" s="462"/>
      <c r="UGN78" s="462"/>
      <c r="UGO78" s="462"/>
      <c r="UGP78" s="463"/>
      <c r="UGR78" s="457"/>
      <c r="UGS78" s="461"/>
      <c r="UGT78" s="461"/>
      <c r="UGU78" s="462"/>
      <c r="UGV78" s="462"/>
      <c r="UGW78" s="462"/>
      <c r="UGX78" s="463"/>
      <c r="UGZ78" s="457"/>
      <c r="UHA78" s="461"/>
      <c r="UHB78" s="461"/>
      <c r="UHC78" s="462"/>
      <c r="UHD78" s="462"/>
      <c r="UHE78" s="462"/>
      <c r="UHF78" s="463"/>
      <c r="UHH78" s="457"/>
      <c r="UHI78" s="461"/>
      <c r="UHJ78" s="461"/>
      <c r="UHK78" s="462"/>
      <c r="UHL78" s="462"/>
      <c r="UHM78" s="462"/>
      <c r="UHN78" s="463"/>
      <c r="UHP78" s="457"/>
      <c r="UHQ78" s="461"/>
      <c r="UHR78" s="461"/>
      <c r="UHS78" s="462"/>
      <c r="UHT78" s="462"/>
      <c r="UHU78" s="462"/>
      <c r="UHV78" s="463"/>
      <c r="UHX78" s="457"/>
      <c r="UHY78" s="461"/>
      <c r="UHZ78" s="461"/>
      <c r="UIA78" s="462"/>
      <c r="UIB78" s="462"/>
      <c r="UIC78" s="462"/>
      <c r="UID78" s="463"/>
      <c r="UIF78" s="457"/>
      <c r="UIG78" s="461"/>
      <c r="UIH78" s="461"/>
      <c r="UII78" s="462"/>
      <c r="UIJ78" s="462"/>
      <c r="UIK78" s="462"/>
      <c r="UIL78" s="463"/>
      <c r="UIN78" s="457"/>
      <c r="UIO78" s="461"/>
      <c r="UIP78" s="461"/>
      <c r="UIQ78" s="462"/>
      <c r="UIR78" s="462"/>
      <c r="UIS78" s="462"/>
      <c r="UIT78" s="463"/>
      <c r="UIV78" s="457"/>
      <c r="UIW78" s="461"/>
      <c r="UIX78" s="461"/>
      <c r="UIY78" s="462"/>
      <c r="UIZ78" s="462"/>
      <c r="UJA78" s="462"/>
      <c r="UJB78" s="463"/>
      <c r="UJD78" s="457"/>
      <c r="UJE78" s="461"/>
      <c r="UJF78" s="461"/>
      <c r="UJG78" s="462"/>
      <c r="UJH78" s="462"/>
      <c r="UJI78" s="462"/>
      <c r="UJJ78" s="463"/>
      <c r="UJL78" s="457"/>
      <c r="UJM78" s="461"/>
      <c r="UJN78" s="461"/>
      <c r="UJO78" s="462"/>
      <c r="UJP78" s="462"/>
      <c r="UJQ78" s="462"/>
      <c r="UJR78" s="463"/>
      <c r="UJT78" s="457"/>
      <c r="UJU78" s="461"/>
      <c r="UJV78" s="461"/>
      <c r="UJW78" s="462"/>
      <c r="UJX78" s="462"/>
      <c r="UJY78" s="462"/>
      <c r="UJZ78" s="463"/>
      <c r="UKB78" s="457"/>
      <c r="UKC78" s="461"/>
      <c r="UKD78" s="461"/>
      <c r="UKE78" s="462"/>
      <c r="UKF78" s="462"/>
      <c r="UKG78" s="462"/>
      <c r="UKH78" s="463"/>
      <c r="UKJ78" s="457"/>
      <c r="UKK78" s="461"/>
      <c r="UKL78" s="461"/>
      <c r="UKM78" s="462"/>
      <c r="UKN78" s="462"/>
      <c r="UKO78" s="462"/>
      <c r="UKP78" s="463"/>
      <c r="UKR78" s="457"/>
      <c r="UKS78" s="461"/>
      <c r="UKT78" s="461"/>
      <c r="UKU78" s="462"/>
      <c r="UKV78" s="462"/>
      <c r="UKW78" s="462"/>
      <c r="UKX78" s="463"/>
      <c r="UKZ78" s="457"/>
      <c r="ULA78" s="461"/>
      <c r="ULB78" s="461"/>
      <c r="ULC78" s="462"/>
      <c r="ULD78" s="462"/>
      <c r="ULE78" s="462"/>
      <c r="ULF78" s="463"/>
      <c r="ULH78" s="457"/>
      <c r="ULI78" s="461"/>
      <c r="ULJ78" s="461"/>
      <c r="ULK78" s="462"/>
      <c r="ULL78" s="462"/>
      <c r="ULM78" s="462"/>
      <c r="ULN78" s="463"/>
      <c r="ULP78" s="457"/>
      <c r="ULQ78" s="461"/>
      <c r="ULR78" s="461"/>
      <c r="ULS78" s="462"/>
      <c r="ULT78" s="462"/>
      <c r="ULU78" s="462"/>
      <c r="ULV78" s="463"/>
      <c r="ULX78" s="457"/>
      <c r="ULY78" s="461"/>
      <c r="ULZ78" s="461"/>
      <c r="UMA78" s="462"/>
      <c r="UMB78" s="462"/>
      <c r="UMC78" s="462"/>
      <c r="UMD78" s="463"/>
      <c r="UMF78" s="457"/>
      <c r="UMG78" s="461"/>
      <c r="UMH78" s="461"/>
      <c r="UMI78" s="462"/>
      <c r="UMJ78" s="462"/>
      <c r="UMK78" s="462"/>
      <c r="UML78" s="463"/>
      <c r="UMN78" s="457"/>
      <c r="UMO78" s="461"/>
      <c r="UMP78" s="461"/>
      <c r="UMQ78" s="462"/>
      <c r="UMR78" s="462"/>
      <c r="UMS78" s="462"/>
      <c r="UMT78" s="463"/>
      <c r="UMV78" s="457"/>
      <c r="UMW78" s="461"/>
      <c r="UMX78" s="461"/>
      <c r="UMY78" s="462"/>
      <c r="UMZ78" s="462"/>
      <c r="UNA78" s="462"/>
      <c r="UNB78" s="463"/>
      <c r="UND78" s="457"/>
      <c r="UNE78" s="461"/>
      <c r="UNF78" s="461"/>
      <c r="UNG78" s="462"/>
      <c r="UNH78" s="462"/>
      <c r="UNI78" s="462"/>
      <c r="UNJ78" s="463"/>
      <c r="UNL78" s="457"/>
      <c r="UNM78" s="461"/>
      <c r="UNN78" s="461"/>
      <c r="UNO78" s="462"/>
      <c r="UNP78" s="462"/>
      <c r="UNQ78" s="462"/>
      <c r="UNR78" s="463"/>
      <c r="UNT78" s="457"/>
      <c r="UNU78" s="461"/>
      <c r="UNV78" s="461"/>
      <c r="UNW78" s="462"/>
      <c r="UNX78" s="462"/>
      <c r="UNY78" s="462"/>
      <c r="UNZ78" s="463"/>
      <c r="UOB78" s="457"/>
      <c r="UOC78" s="461"/>
      <c r="UOD78" s="461"/>
      <c r="UOE78" s="462"/>
      <c r="UOF78" s="462"/>
      <c r="UOG78" s="462"/>
      <c r="UOH78" s="463"/>
      <c r="UOJ78" s="457"/>
      <c r="UOK78" s="461"/>
      <c r="UOL78" s="461"/>
      <c r="UOM78" s="462"/>
      <c r="UON78" s="462"/>
      <c r="UOO78" s="462"/>
      <c r="UOP78" s="463"/>
      <c r="UOR78" s="457"/>
      <c r="UOS78" s="461"/>
      <c r="UOT78" s="461"/>
      <c r="UOU78" s="462"/>
      <c r="UOV78" s="462"/>
      <c r="UOW78" s="462"/>
      <c r="UOX78" s="463"/>
      <c r="UOZ78" s="457"/>
      <c r="UPA78" s="461"/>
      <c r="UPB78" s="461"/>
      <c r="UPC78" s="462"/>
      <c r="UPD78" s="462"/>
      <c r="UPE78" s="462"/>
      <c r="UPF78" s="463"/>
      <c r="UPH78" s="457"/>
      <c r="UPI78" s="461"/>
      <c r="UPJ78" s="461"/>
      <c r="UPK78" s="462"/>
      <c r="UPL78" s="462"/>
      <c r="UPM78" s="462"/>
      <c r="UPN78" s="463"/>
      <c r="UPP78" s="457"/>
      <c r="UPQ78" s="461"/>
      <c r="UPR78" s="461"/>
      <c r="UPS78" s="462"/>
      <c r="UPT78" s="462"/>
      <c r="UPU78" s="462"/>
      <c r="UPV78" s="463"/>
      <c r="UPX78" s="457"/>
      <c r="UPY78" s="461"/>
      <c r="UPZ78" s="461"/>
      <c r="UQA78" s="462"/>
      <c r="UQB78" s="462"/>
      <c r="UQC78" s="462"/>
      <c r="UQD78" s="463"/>
      <c r="UQF78" s="457"/>
      <c r="UQG78" s="461"/>
      <c r="UQH78" s="461"/>
      <c r="UQI78" s="462"/>
      <c r="UQJ78" s="462"/>
      <c r="UQK78" s="462"/>
      <c r="UQL78" s="463"/>
      <c r="UQN78" s="457"/>
      <c r="UQO78" s="461"/>
      <c r="UQP78" s="461"/>
      <c r="UQQ78" s="462"/>
      <c r="UQR78" s="462"/>
      <c r="UQS78" s="462"/>
      <c r="UQT78" s="463"/>
      <c r="UQV78" s="457"/>
      <c r="UQW78" s="461"/>
      <c r="UQX78" s="461"/>
      <c r="UQY78" s="462"/>
      <c r="UQZ78" s="462"/>
      <c r="URA78" s="462"/>
      <c r="URB78" s="463"/>
      <c r="URD78" s="457"/>
      <c r="URE78" s="461"/>
      <c r="URF78" s="461"/>
      <c r="URG78" s="462"/>
      <c r="URH78" s="462"/>
      <c r="URI78" s="462"/>
      <c r="URJ78" s="463"/>
      <c r="URL78" s="457"/>
      <c r="URM78" s="461"/>
      <c r="URN78" s="461"/>
      <c r="URO78" s="462"/>
      <c r="URP78" s="462"/>
      <c r="URQ78" s="462"/>
      <c r="URR78" s="463"/>
      <c r="URT78" s="457"/>
      <c r="URU78" s="461"/>
      <c r="URV78" s="461"/>
      <c r="URW78" s="462"/>
      <c r="URX78" s="462"/>
      <c r="URY78" s="462"/>
      <c r="URZ78" s="463"/>
      <c r="USB78" s="457"/>
      <c r="USC78" s="461"/>
      <c r="USD78" s="461"/>
      <c r="USE78" s="462"/>
      <c r="USF78" s="462"/>
      <c r="USG78" s="462"/>
      <c r="USH78" s="463"/>
      <c r="USJ78" s="457"/>
      <c r="USK78" s="461"/>
      <c r="USL78" s="461"/>
      <c r="USM78" s="462"/>
      <c r="USN78" s="462"/>
      <c r="USO78" s="462"/>
      <c r="USP78" s="463"/>
      <c r="USR78" s="457"/>
      <c r="USS78" s="461"/>
      <c r="UST78" s="461"/>
      <c r="USU78" s="462"/>
      <c r="USV78" s="462"/>
      <c r="USW78" s="462"/>
      <c r="USX78" s="463"/>
      <c r="USZ78" s="457"/>
      <c r="UTA78" s="461"/>
      <c r="UTB78" s="461"/>
      <c r="UTC78" s="462"/>
      <c r="UTD78" s="462"/>
      <c r="UTE78" s="462"/>
      <c r="UTF78" s="463"/>
      <c r="UTH78" s="457"/>
      <c r="UTI78" s="461"/>
      <c r="UTJ78" s="461"/>
      <c r="UTK78" s="462"/>
      <c r="UTL78" s="462"/>
      <c r="UTM78" s="462"/>
      <c r="UTN78" s="463"/>
      <c r="UTP78" s="457"/>
      <c r="UTQ78" s="461"/>
      <c r="UTR78" s="461"/>
      <c r="UTS78" s="462"/>
      <c r="UTT78" s="462"/>
      <c r="UTU78" s="462"/>
      <c r="UTV78" s="463"/>
      <c r="UTX78" s="457"/>
      <c r="UTY78" s="461"/>
      <c r="UTZ78" s="461"/>
      <c r="UUA78" s="462"/>
      <c r="UUB78" s="462"/>
      <c r="UUC78" s="462"/>
      <c r="UUD78" s="463"/>
      <c r="UUF78" s="457"/>
      <c r="UUG78" s="461"/>
      <c r="UUH78" s="461"/>
      <c r="UUI78" s="462"/>
      <c r="UUJ78" s="462"/>
      <c r="UUK78" s="462"/>
      <c r="UUL78" s="463"/>
      <c r="UUN78" s="457"/>
      <c r="UUO78" s="461"/>
      <c r="UUP78" s="461"/>
      <c r="UUQ78" s="462"/>
      <c r="UUR78" s="462"/>
      <c r="UUS78" s="462"/>
      <c r="UUT78" s="463"/>
      <c r="UUV78" s="457"/>
      <c r="UUW78" s="461"/>
      <c r="UUX78" s="461"/>
      <c r="UUY78" s="462"/>
      <c r="UUZ78" s="462"/>
      <c r="UVA78" s="462"/>
      <c r="UVB78" s="463"/>
      <c r="UVD78" s="457"/>
      <c r="UVE78" s="461"/>
      <c r="UVF78" s="461"/>
      <c r="UVG78" s="462"/>
      <c r="UVH78" s="462"/>
      <c r="UVI78" s="462"/>
      <c r="UVJ78" s="463"/>
      <c r="UVL78" s="457"/>
      <c r="UVM78" s="461"/>
      <c r="UVN78" s="461"/>
      <c r="UVO78" s="462"/>
      <c r="UVP78" s="462"/>
      <c r="UVQ78" s="462"/>
      <c r="UVR78" s="463"/>
      <c r="UVT78" s="457"/>
      <c r="UVU78" s="461"/>
      <c r="UVV78" s="461"/>
      <c r="UVW78" s="462"/>
      <c r="UVX78" s="462"/>
      <c r="UVY78" s="462"/>
      <c r="UVZ78" s="463"/>
      <c r="UWB78" s="457"/>
      <c r="UWC78" s="461"/>
      <c r="UWD78" s="461"/>
      <c r="UWE78" s="462"/>
      <c r="UWF78" s="462"/>
      <c r="UWG78" s="462"/>
      <c r="UWH78" s="463"/>
      <c r="UWJ78" s="457"/>
      <c r="UWK78" s="461"/>
      <c r="UWL78" s="461"/>
      <c r="UWM78" s="462"/>
      <c r="UWN78" s="462"/>
      <c r="UWO78" s="462"/>
      <c r="UWP78" s="463"/>
      <c r="UWR78" s="457"/>
      <c r="UWS78" s="461"/>
      <c r="UWT78" s="461"/>
      <c r="UWU78" s="462"/>
      <c r="UWV78" s="462"/>
      <c r="UWW78" s="462"/>
      <c r="UWX78" s="463"/>
      <c r="UWZ78" s="457"/>
      <c r="UXA78" s="461"/>
      <c r="UXB78" s="461"/>
      <c r="UXC78" s="462"/>
      <c r="UXD78" s="462"/>
      <c r="UXE78" s="462"/>
      <c r="UXF78" s="463"/>
      <c r="UXH78" s="457"/>
      <c r="UXI78" s="461"/>
      <c r="UXJ78" s="461"/>
      <c r="UXK78" s="462"/>
      <c r="UXL78" s="462"/>
      <c r="UXM78" s="462"/>
      <c r="UXN78" s="463"/>
      <c r="UXP78" s="457"/>
      <c r="UXQ78" s="461"/>
      <c r="UXR78" s="461"/>
      <c r="UXS78" s="462"/>
      <c r="UXT78" s="462"/>
      <c r="UXU78" s="462"/>
      <c r="UXV78" s="463"/>
      <c r="UXX78" s="457"/>
      <c r="UXY78" s="461"/>
      <c r="UXZ78" s="461"/>
      <c r="UYA78" s="462"/>
      <c r="UYB78" s="462"/>
      <c r="UYC78" s="462"/>
      <c r="UYD78" s="463"/>
      <c r="UYF78" s="457"/>
      <c r="UYG78" s="461"/>
      <c r="UYH78" s="461"/>
      <c r="UYI78" s="462"/>
      <c r="UYJ78" s="462"/>
      <c r="UYK78" s="462"/>
      <c r="UYL78" s="463"/>
      <c r="UYN78" s="457"/>
      <c r="UYO78" s="461"/>
      <c r="UYP78" s="461"/>
      <c r="UYQ78" s="462"/>
      <c r="UYR78" s="462"/>
      <c r="UYS78" s="462"/>
      <c r="UYT78" s="463"/>
      <c r="UYV78" s="457"/>
      <c r="UYW78" s="461"/>
      <c r="UYX78" s="461"/>
      <c r="UYY78" s="462"/>
      <c r="UYZ78" s="462"/>
      <c r="UZA78" s="462"/>
      <c r="UZB78" s="463"/>
      <c r="UZD78" s="457"/>
      <c r="UZE78" s="461"/>
      <c r="UZF78" s="461"/>
      <c r="UZG78" s="462"/>
      <c r="UZH78" s="462"/>
      <c r="UZI78" s="462"/>
      <c r="UZJ78" s="463"/>
      <c r="UZL78" s="457"/>
      <c r="UZM78" s="461"/>
      <c r="UZN78" s="461"/>
      <c r="UZO78" s="462"/>
      <c r="UZP78" s="462"/>
      <c r="UZQ78" s="462"/>
      <c r="UZR78" s="463"/>
      <c r="UZT78" s="457"/>
      <c r="UZU78" s="461"/>
      <c r="UZV78" s="461"/>
      <c r="UZW78" s="462"/>
      <c r="UZX78" s="462"/>
      <c r="UZY78" s="462"/>
      <c r="UZZ78" s="463"/>
      <c r="VAB78" s="457"/>
      <c r="VAC78" s="461"/>
      <c r="VAD78" s="461"/>
      <c r="VAE78" s="462"/>
      <c r="VAF78" s="462"/>
      <c r="VAG78" s="462"/>
      <c r="VAH78" s="463"/>
      <c r="VAJ78" s="457"/>
      <c r="VAK78" s="461"/>
      <c r="VAL78" s="461"/>
      <c r="VAM78" s="462"/>
      <c r="VAN78" s="462"/>
      <c r="VAO78" s="462"/>
      <c r="VAP78" s="463"/>
      <c r="VAR78" s="457"/>
      <c r="VAS78" s="461"/>
      <c r="VAT78" s="461"/>
      <c r="VAU78" s="462"/>
      <c r="VAV78" s="462"/>
      <c r="VAW78" s="462"/>
      <c r="VAX78" s="463"/>
      <c r="VAZ78" s="457"/>
      <c r="VBA78" s="461"/>
      <c r="VBB78" s="461"/>
      <c r="VBC78" s="462"/>
      <c r="VBD78" s="462"/>
      <c r="VBE78" s="462"/>
      <c r="VBF78" s="463"/>
      <c r="VBH78" s="457"/>
      <c r="VBI78" s="461"/>
      <c r="VBJ78" s="461"/>
      <c r="VBK78" s="462"/>
      <c r="VBL78" s="462"/>
      <c r="VBM78" s="462"/>
      <c r="VBN78" s="463"/>
      <c r="VBP78" s="457"/>
      <c r="VBQ78" s="461"/>
      <c r="VBR78" s="461"/>
      <c r="VBS78" s="462"/>
      <c r="VBT78" s="462"/>
      <c r="VBU78" s="462"/>
      <c r="VBV78" s="463"/>
      <c r="VBX78" s="457"/>
      <c r="VBY78" s="461"/>
      <c r="VBZ78" s="461"/>
      <c r="VCA78" s="462"/>
      <c r="VCB78" s="462"/>
      <c r="VCC78" s="462"/>
      <c r="VCD78" s="463"/>
      <c r="VCF78" s="457"/>
      <c r="VCG78" s="461"/>
      <c r="VCH78" s="461"/>
      <c r="VCI78" s="462"/>
      <c r="VCJ78" s="462"/>
      <c r="VCK78" s="462"/>
      <c r="VCL78" s="463"/>
      <c r="VCN78" s="457"/>
      <c r="VCO78" s="461"/>
      <c r="VCP78" s="461"/>
      <c r="VCQ78" s="462"/>
      <c r="VCR78" s="462"/>
      <c r="VCS78" s="462"/>
      <c r="VCT78" s="463"/>
      <c r="VCV78" s="457"/>
      <c r="VCW78" s="461"/>
      <c r="VCX78" s="461"/>
      <c r="VCY78" s="462"/>
      <c r="VCZ78" s="462"/>
      <c r="VDA78" s="462"/>
      <c r="VDB78" s="463"/>
      <c r="VDD78" s="457"/>
      <c r="VDE78" s="461"/>
      <c r="VDF78" s="461"/>
      <c r="VDG78" s="462"/>
      <c r="VDH78" s="462"/>
      <c r="VDI78" s="462"/>
      <c r="VDJ78" s="463"/>
      <c r="VDL78" s="457"/>
      <c r="VDM78" s="461"/>
      <c r="VDN78" s="461"/>
      <c r="VDO78" s="462"/>
      <c r="VDP78" s="462"/>
      <c r="VDQ78" s="462"/>
      <c r="VDR78" s="463"/>
      <c r="VDT78" s="457"/>
      <c r="VDU78" s="461"/>
      <c r="VDV78" s="461"/>
      <c r="VDW78" s="462"/>
      <c r="VDX78" s="462"/>
      <c r="VDY78" s="462"/>
      <c r="VDZ78" s="463"/>
      <c r="VEB78" s="457"/>
      <c r="VEC78" s="461"/>
      <c r="VED78" s="461"/>
      <c r="VEE78" s="462"/>
      <c r="VEF78" s="462"/>
      <c r="VEG78" s="462"/>
      <c r="VEH78" s="463"/>
      <c r="VEJ78" s="457"/>
      <c r="VEK78" s="461"/>
      <c r="VEL78" s="461"/>
      <c r="VEM78" s="462"/>
      <c r="VEN78" s="462"/>
      <c r="VEO78" s="462"/>
      <c r="VEP78" s="463"/>
      <c r="VER78" s="457"/>
      <c r="VES78" s="461"/>
      <c r="VET78" s="461"/>
      <c r="VEU78" s="462"/>
      <c r="VEV78" s="462"/>
      <c r="VEW78" s="462"/>
      <c r="VEX78" s="463"/>
      <c r="VEZ78" s="457"/>
      <c r="VFA78" s="461"/>
      <c r="VFB78" s="461"/>
      <c r="VFC78" s="462"/>
      <c r="VFD78" s="462"/>
      <c r="VFE78" s="462"/>
      <c r="VFF78" s="463"/>
      <c r="VFH78" s="457"/>
      <c r="VFI78" s="461"/>
      <c r="VFJ78" s="461"/>
      <c r="VFK78" s="462"/>
      <c r="VFL78" s="462"/>
      <c r="VFM78" s="462"/>
      <c r="VFN78" s="463"/>
      <c r="VFP78" s="457"/>
      <c r="VFQ78" s="461"/>
      <c r="VFR78" s="461"/>
      <c r="VFS78" s="462"/>
      <c r="VFT78" s="462"/>
      <c r="VFU78" s="462"/>
      <c r="VFV78" s="463"/>
      <c r="VFX78" s="457"/>
      <c r="VFY78" s="461"/>
      <c r="VFZ78" s="461"/>
      <c r="VGA78" s="462"/>
      <c r="VGB78" s="462"/>
      <c r="VGC78" s="462"/>
      <c r="VGD78" s="463"/>
      <c r="VGF78" s="457"/>
      <c r="VGG78" s="461"/>
      <c r="VGH78" s="461"/>
      <c r="VGI78" s="462"/>
      <c r="VGJ78" s="462"/>
      <c r="VGK78" s="462"/>
      <c r="VGL78" s="463"/>
      <c r="VGN78" s="457"/>
      <c r="VGO78" s="461"/>
      <c r="VGP78" s="461"/>
      <c r="VGQ78" s="462"/>
      <c r="VGR78" s="462"/>
      <c r="VGS78" s="462"/>
      <c r="VGT78" s="463"/>
      <c r="VGV78" s="457"/>
      <c r="VGW78" s="461"/>
      <c r="VGX78" s="461"/>
      <c r="VGY78" s="462"/>
      <c r="VGZ78" s="462"/>
      <c r="VHA78" s="462"/>
      <c r="VHB78" s="463"/>
      <c r="VHD78" s="457"/>
      <c r="VHE78" s="461"/>
      <c r="VHF78" s="461"/>
      <c r="VHG78" s="462"/>
      <c r="VHH78" s="462"/>
      <c r="VHI78" s="462"/>
      <c r="VHJ78" s="463"/>
      <c r="VHL78" s="457"/>
      <c r="VHM78" s="461"/>
      <c r="VHN78" s="461"/>
      <c r="VHO78" s="462"/>
      <c r="VHP78" s="462"/>
      <c r="VHQ78" s="462"/>
      <c r="VHR78" s="463"/>
      <c r="VHT78" s="457"/>
      <c r="VHU78" s="461"/>
      <c r="VHV78" s="461"/>
      <c r="VHW78" s="462"/>
      <c r="VHX78" s="462"/>
      <c r="VHY78" s="462"/>
      <c r="VHZ78" s="463"/>
      <c r="VIB78" s="457"/>
      <c r="VIC78" s="461"/>
      <c r="VID78" s="461"/>
      <c r="VIE78" s="462"/>
      <c r="VIF78" s="462"/>
      <c r="VIG78" s="462"/>
      <c r="VIH78" s="463"/>
      <c r="VIJ78" s="457"/>
      <c r="VIK78" s="461"/>
      <c r="VIL78" s="461"/>
      <c r="VIM78" s="462"/>
      <c r="VIN78" s="462"/>
      <c r="VIO78" s="462"/>
      <c r="VIP78" s="463"/>
      <c r="VIR78" s="457"/>
      <c r="VIS78" s="461"/>
      <c r="VIT78" s="461"/>
      <c r="VIU78" s="462"/>
      <c r="VIV78" s="462"/>
      <c r="VIW78" s="462"/>
      <c r="VIX78" s="463"/>
      <c r="VIZ78" s="457"/>
      <c r="VJA78" s="461"/>
      <c r="VJB78" s="461"/>
      <c r="VJC78" s="462"/>
      <c r="VJD78" s="462"/>
      <c r="VJE78" s="462"/>
      <c r="VJF78" s="463"/>
      <c r="VJH78" s="457"/>
      <c r="VJI78" s="461"/>
      <c r="VJJ78" s="461"/>
      <c r="VJK78" s="462"/>
      <c r="VJL78" s="462"/>
      <c r="VJM78" s="462"/>
      <c r="VJN78" s="463"/>
      <c r="VJP78" s="457"/>
      <c r="VJQ78" s="461"/>
      <c r="VJR78" s="461"/>
      <c r="VJS78" s="462"/>
      <c r="VJT78" s="462"/>
      <c r="VJU78" s="462"/>
      <c r="VJV78" s="463"/>
      <c r="VJX78" s="457"/>
      <c r="VJY78" s="461"/>
      <c r="VJZ78" s="461"/>
      <c r="VKA78" s="462"/>
      <c r="VKB78" s="462"/>
      <c r="VKC78" s="462"/>
      <c r="VKD78" s="463"/>
      <c r="VKF78" s="457"/>
      <c r="VKG78" s="461"/>
      <c r="VKH78" s="461"/>
      <c r="VKI78" s="462"/>
      <c r="VKJ78" s="462"/>
      <c r="VKK78" s="462"/>
      <c r="VKL78" s="463"/>
      <c r="VKN78" s="457"/>
      <c r="VKO78" s="461"/>
      <c r="VKP78" s="461"/>
      <c r="VKQ78" s="462"/>
      <c r="VKR78" s="462"/>
      <c r="VKS78" s="462"/>
      <c r="VKT78" s="463"/>
      <c r="VKV78" s="457"/>
      <c r="VKW78" s="461"/>
      <c r="VKX78" s="461"/>
      <c r="VKY78" s="462"/>
      <c r="VKZ78" s="462"/>
      <c r="VLA78" s="462"/>
      <c r="VLB78" s="463"/>
      <c r="VLD78" s="457"/>
      <c r="VLE78" s="461"/>
      <c r="VLF78" s="461"/>
      <c r="VLG78" s="462"/>
      <c r="VLH78" s="462"/>
      <c r="VLI78" s="462"/>
      <c r="VLJ78" s="463"/>
      <c r="VLL78" s="457"/>
      <c r="VLM78" s="461"/>
      <c r="VLN78" s="461"/>
      <c r="VLO78" s="462"/>
      <c r="VLP78" s="462"/>
      <c r="VLQ78" s="462"/>
      <c r="VLR78" s="463"/>
      <c r="VLT78" s="457"/>
      <c r="VLU78" s="461"/>
      <c r="VLV78" s="461"/>
      <c r="VLW78" s="462"/>
      <c r="VLX78" s="462"/>
      <c r="VLY78" s="462"/>
      <c r="VLZ78" s="463"/>
      <c r="VMB78" s="457"/>
      <c r="VMC78" s="461"/>
      <c r="VMD78" s="461"/>
      <c r="VME78" s="462"/>
      <c r="VMF78" s="462"/>
      <c r="VMG78" s="462"/>
      <c r="VMH78" s="463"/>
      <c r="VMJ78" s="457"/>
      <c r="VMK78" s="461"/>
      <c r="VML78" s="461"/>
      <c r="VMM78" s="462"/>
      <c r="VMN78" s="462"/>
      <c r="VMO78" s="462"/>
      <c r="VMP78" s="463"/>
      <c r="VMR78" s="457"/>
      <c r="VMS78" s="461"/>
      <c r="VMT78" s="461"/>
      <c r="VMU78" s="462"/>
      <c r="VMV78" s="462"/>
      <c r="VMW78" s="462"/>
      <c r="VMX78" s="463"/>
      <c r="VMZ78" s="457"/>
      <c r="VNA78" s="461"/>
      <c r="VNB78" s="461"/>
      <c r="VNC78" s="462"/>
      <c r="VND78" s="462"/>
      <c r="VNE78" s="462"/>
      <c r="VNF78" s="463"/>
      <c r="VNH78" s="457"/>
      <c r="VNI78" s="461"/>
      <c r="VNJ78" s="461"/>
      <c r="VNK78" s="462"/>
      <c r="VNL78" s="462"/>
      <c r="VNM78" s="462"/>
      <c r="VNN78" s="463"/>
      <c r="VNP78" s="457"/>
      <c r="VNQ78" s="461"/>
      <c r="VNR78" s="461"/>
      <c r="VNS78" s="462"/>
      <c r="VNT78" s="462"/>
      <c r="VNU78" s="462"/>
      <c r="VNV78" s="463"/>
      <c r="VNX78" s="457"/>
      <c r="VNY78" s="461"/>
      <c r="VNZ78" s="461"/>
      <c r="VOA78" s="462"/>
      <c r="VOB78" s="462"/>
      <c r="VOC78" s="462"/>
      <c r="VOD78" s="463"/>
      <c r="VOF78" s="457"/>
      <c r="VOG78" s="461"/>
      <c r="VOH78" s="461"/>
      <c r="VOI78" s="462"/>
      <c r="VOJ78" s="462"/>
      <c r="VOK78" s="462"/>
      <c r="VOL78" s="463"/>
      <c r="VON78" s="457"/>
      <c r="VOO78" s="461"/>
      <c r="VOP78" s="461"/>
      <c r="VOQ78" s="462"/>
      <c r="VOR78" s="462"/>
      <c r="VOS78" s="462"/>
      <c r="VOT78" s="463"/>
      <c r="VOV78" s="457"/>
      <c r="VOW78" s="461"/>
      <c r="VOX78" s="461"/>
      <c r="VOY78" s="462"/>
      <c r="VOZ78" s="462"/>
      <c r="VPA78" s="462"/>
      <c r="VPB78" s="463"/>
      <c r="VPD78" s="457"/>
      <c r="VPE78" s="461"/>
      <c r="VPF78" s="461"/>
      <c r="VPG78" s="462"/>
      <c r="VPH78" s="462"/>
      <c r="VPI78" s="462"/>
      <c r="VPJ78" s="463"/>
      <c r="VPL78" s="457"/>
      <c r="VPM78" s="461"/>
      <c r="VPN78" s="461"/>
      <c r="VPO78" s="462"/>
      <c r="VPP78" s="462"/>
      <c r="VPQ78" s="462"/>
      <c r="VPR78" s="463"/>
      <c r="VPT78" s="457"/>
      <c r="VPU78" s="461"/>
      <c r="VPV78" s="461"/>
      <c r="VPW78" s="462"/>
      <c r="VPX78" s="462"/>
      <c r="VPY78" s="462"/>
      <c r="VPZ78" s="463"/>
      <c r="VQB78" s="457"/>
      <c r="VQC78" s="461"/>
      <c r="VQD78" s="461"/>
      <c r="VQE78" s="462"/>
      <c r="VQF78" s="462"/>
      <c r="VQG78" s="462"/>
      <c r="VQH78" s="463"/>
      <c r="VQJ78" s="457"/>
      <c r="VQK78" s="461"/>
      <c r="VQL78" s="461"/>
      <c r="VQM78" s="462"/>
      <c r="VQN78" s="462"/>
      <c r="VQO78" s="462"/>
      <c r="VQP78" s="463"/>
      <c r="VQR78" s="457"/>
      <c r="VQS78" s="461"/>
      <c r="VQT78" s="461"/>
      <c r="VQU78" s="462"/>
      <c r="VQV78" s="462"/>
      <c r="VQW78" s="462"/>
      <c r="VQX78" s="463"/>
      <c r="VQZ78" s="457"/>
      <c r="VRA78" s="461"/>
      <c r="VRB78" s="461"/>
      <c r="VRC78" s="462"/>
      <c r="VRD78" s="462"/>
      <c r="VRE78" s="462"/>
      <c r="VRF78" s="463"/>
      <c r="VRH78" s="457"/>
      <c r="VRI78" s="461"/>
      <c r="VRJ78" s="461"/>
      <c r="VRK78" s="462"/>
      <c r="VRL78" s="462"/>
      <c r="VRM78" s="462"/>
      <c r="VRN78" s="463"/>
      <c r="VRP78" s="457"/>
      <c r="VRQ78" s="461"/>
      <c r="VRR78" s="461"/>
      <c r="VRS78" s="462"/>
      <c r="VRT78" s="462"/>
      <c r="VRU78" s="462"/>
      <c r="VRV78" s="463"/>
      <c r="VRX78" s="457"/>
      <c r="VRY78" s="461"/>
      <c r="VRZ78" s="461"/>
      <c r="VSA78" s="462"/>
      <c r="VSB78" s="462"/>
      <c r="VSC78" s="462"/>
      <c r="VSD78" s="463"/>
      <c r="VSF78" s="457"/>
      <c r="VSG78" s="461"/>
      <c r="VSH78" s="461"/>
      <c r="VSI78" s="462"/>
      <c r="VSJ78" s="462"/>
      <c r="VSK78" s="462"/>
      <c r="VSL78" s="463"/>
      <c r="VSN78" s="457"/>
      <c r="VSO78" s="461"/>
      <c r="VSP78" s="461"/>
      <c r="VSQ78" s="462"/>
      <c r="VSR78" s="462"/>
      <c r="VSS78" s="462"/>
      <c r="VST78" s="463"/>
      <c r="VSV78" s="457"/>
      <c r="VSW78" s="461"/>
      <c r="VSX78" s="461"/>
      <c r="VSY78" s="462"/>
      <c r="VSZ78" s="462"/>
      <c r="VTA78" s="462"/>
      <c r="VTB78" s="463"/>
      <c r="VTD78" s="457"/>
      <c r="VTE78" s="461"/>
      <c r="VTF78" s="461"/>
      <c r="VTG78" s="462"/>
      <c r="VTH78" s="462"/>
      <c r="VTI78" s="462"/>
      <c r="VTJ78" s="463"/>
      <c r="VTL78" s="457"/>
      <c r="VTM78" s="461"/>
      <c r="VTN78" s="461"/>
      <c r="VTO78" s="462"/>
      <c r="VTP78" s="462"/>
      <c r="VTQ78" s="462"/>
      <c r="VTR78" s="463"/>
      <c r="VTT78" s="457"/>
      <c r="VTU78" s="461"/>
      <c r="VTV78" s="461"/>
      <c r="VTW78" s="462"/>
      <c r="VTX78" s="462"/>
      <c r="VTY78" s="462"/>
      <c r="VTZ78" s="463"/>
      <c r="VUB78" s="457"/>
      <c r="VUC78" s="461"/>
      <c r="VUD78" s="461"/>
      <c r="VUE78" s="462"/>
      <c r="VUF78" s="462"/>
      <c r="VUG78" s="462"/>
      <c r="VUH78" s="463"/>
      <c r="VUJ78" s="457"/>
      <c r="VUK78" s="461"/>
      <c r="VUL78" s="461"/>
      <c r="VUM78" s="462"/>
      <c r="VUN78" s="462"/>
      <c r="VUO78" s="462"/>
      <c r="VUP78" s="463"/>
      <c r="VUR78" s="457"/>
      <c r="VUS78" s="461"/>
      <c r="VUT78" s="461"/>
      <c r="VUU78" s="462"/>
      <c r="VUV78" s="462"/>
      <c r="VUW78" s="462"/>
      <c r="VUX78" s="463"/>
      <c r="VUZ78" s="457"/>
      <c r="VVA78" s="461"/>
      <c r="VVB78" s="461"/>
      <c r="VVC78" s="462"/>
      <c r="VVD78" s="462"/>
      <c r="VVE78" s="462"/>
      <c r="VVF78" s="463"/>
      <c r="VVH78" s="457"/>
      <c r="VVI78" s="461"/>
      <c r="VVJ78" s="461"/>
      <c r="VVK78" s="462"/>
      <c r="VVL78" s="462"/>
      <c r="VVM78" s="462"/>
      <c r="VVN78" s="463"/>
      <c r="VVP78" s="457"/>
      <c r="VVQ78" s="461"/>
      <c r="VVR78" s="461"/>
      <c r="VVS78" s="462"/>
      <c r="VVT78" s="462"/>
      <c r="VVU78" s="462"/>
      <c r="VVV78" s="463"/>
      <c r="VVX78" s="457"/>
      <c r="VVY78" s="461"/>
      <c r="VVZ78" s="461"/>
      <c r="VWA78" s="462"/>
      <c r="VWB78" s="462"/>
      <c r="VWC78" s="462"/>
      <c r="VWD78" s="463"/>
      <c r="VWF78" s="457"/>
      <c r="VWG78" s="461"/>
      <c r="VWH78" s="461"/>
      <c r="VWI78" s="462"/>
      <c r="VWJ78" s="462"/>
      <c r="VWK78" s="462"/>
      <c r="VWL78" s="463"/>
      <c r="VWN78" s="457"/>
      <c r="VWO78" s="461"/>
      <c r="VWP78" s="461"/>
      <c r="VWQ78" s="462"/>
      <c r="VWR78" s="462"/>
      <c r="VWS78" s="462"/>
      <c r="VWT78" s="463"/>
      <c r="VWV78" s="457"/>
      <c r="VWW78" s="461"/>
      <c r="VWX78" s="461"/>
      <c r="VWY78" s="462"/>
      <c r="VWZ78" s="462"/>
      <c r="VXA78" s="462"/>
      <c r="VXB78" s="463"/>
      <c r="VXD78" s="457"/>
      <c r="VXE78" s="461"/>
      <c r="VXF78" s="461"/>
      <c r="VXG78" s="462"/>
      <c r="VXH78" s="462"/>
      <c r="VXI78" s="462"/>
      <c r="VXJ78" s="463"/>
      <c r="VXL78" s="457"/>
      <c r="VXM78" s="461"/>
      <c r="VXN78" s="461"/>
      <c r="VXO78" s="462"/>
      <c r="VXP78" s="462"/>
      <c r="VXQ78" s="462"/>
      <c r="VXR78" s="463"/>
      <c r="VXT78" s="457"/>
      <c r="VXU78" s="461"/>
      <c r="VXV78" s="461"/>
      <c r="VXW78" s="462"/>
      <c r="VXX78" s="462"/>
      <c r="VXY78" s="462"/>
      <c r="VXZ78" s="463"/>
      <c r="VYB78" s="457"/>
      <c r="VYC78" s="461"/>
      <c r="VYD78" s="461"/>
      <c r="VYE78" s="462"/>
      <c r="VYF78" s="462"/>
      <c r="VYG78" s="462"/>
      <c r="VYH78" s="463"/>
      <c r="VYJ78" s="457"/>
      <c r="VYK78" s="461"/>
      <c r="VYL78" s="461"/>
      <c r="VYM78" s="462"/>
      <c r="VYN78" s="462"/>
      <c r="VYO78" s="462"/>
      <c r="VYP78" s="463"/>
      <c r="VYR78" s="457"/>
      <c r="VYS78" s="461"/>
      <c r="VYT78" s="461"/>
      <c r="VYU78" s="462"/>
      <c r="VYV78" s="462"/>
      <c r="VYW78" s="462"/>
      <c r="VYX78" s="463"/>
      <c r="VYZ78" s="457"/>
      <c r="VZA78" s="461"/>
      <c r="VZB78" s="461"/>
      <c r="VZC78" s="462"/>
      <c r="VZD78" s="462"/>
      <c r="VZE78" s="462"/>
      <c r="VZF78" s="463"/>
      <c r="VZH78" s="457"/>
      <c r="VZI78" s="461"/>
      <c r="VZJ78" s="461"/>
      <c r="VZK78" s="462"/>
      <c r="VZL78" s="462"/>
      <c r="VZM78" s="462"/>
      <c r="VZN78" s="463"/>
      <c r="VZP78" s="457"/>
      <c r="VZQ78" s="461"/>
      <c r="VZR78" s="461"/>
      <c r="VZS78" s="462"/>
      <c r="VZT78" s="462"/>
      <c r="VZU78" s="462"/>
      <c r="VZV78" s="463"/>
      <c r="VZX78" s="457"/>
      <c r="VZY78" s="461"/>
      <c r="VZZ78" s="461"/>
      <c r="WAA78" s="462"/>
      <c r="WAB78" s="462"/>
      <c r="WAC78" s="462"/>
      <c r="WAD78" s="463"/>
      <c r="WAF78" s="457"/>
      <c r="WAG78" s="461"/>
      <c r="WAH78" s="461"/>
      <c r="WAI78" s="462"/>
      <c r="WAJ78" s="462"/>
      <c r="WAK78" s="462"/>
      <c r="WAL78" s="463"/>
      <c r="WAN78" s="457"/>
      <c r="WAO78" s="461"/>
      <c r="WAP78" s="461"/>
      <c r="WAQ78" s="462"/>
      <c r="WAR78" s="462"/>
      <c r="WAS78" s="462"/>
      <c r="WAT78" s="463"/>
      <c r="WAV78" s="457"/>
      <c r="WAW78" s="461"/>
      <c r="WAX78" s="461"/>
      <c r="WAY78" s="462"/>
      <c r="WAZ78" s="462"/>
      <c r="WBA78" s="462"/>
      <c r="WBB78" s="463"/>
      <c r="WBD78" s="457"/>
      <c r="WBE78" s="461"/>
      <c r="WBF78" s="461"/>
      <c r="WBG78" s="462"/>
      <c r="WBH78" s="462"/>
      <c r="WBI78" s="462"/>
      <c r="WBJ78" s="463"/>
      <c r="WBL78" s="457"/>
      <c r="WBM78" s="461"/>
      <c r="WBN78" s="461"/>
      <c r="WBO78" s="462"/>
      <c r="WBP78" s="462"/>
      <c r="WBQ78" s="462"/>
      <c r="WBR78" s="463"/>
      <c r="WBT78" s="457"/>
      <c r="WBU78" s="461"/>
      <c r="WBV78" s="461"/>
      <c r="WBW78" s="462"/>
      <c r="WBX78" s="462"/>
      <c r="WBY78" s="462"/>
      <c r="WBZ78" s="463"/>
      <c r="WCB78" s="457"/>
      <c r="WCC78" s="461"/>
      <c r="WCD78" s="461"/>
      <c r="WCE78" s="462"/>
      <c r="WCF78" s="462"/>
      <c r="WCG78" s="462"/>
      <c r="WCH78" s="463"/>
      <c r="WCJ78" s="457"/>
      <c r="WCK78" s="461"/>
      <c r="WCL78" s="461"/>
      <c r="WCM78" s="462"/>
      <c r="WCN78" s="462"/>
      <c r="WCO78" s="462"/>
      <c r="WCP78" s="463"/>
      <c r="WCR78" s="457"/>
      <c r="WCS78" s="461"/>
      <c r="WCT78" s="461"/>
      <c r="WCU78" s="462"/>
      <c r="WCV78" s="462"/>
      <c r="WCW78" s="462"/>
      <c r="WCX78" s="463"/>
      <c r="WCZ78" s="457"/>
      <c r="WDA78" s="461"/>
      <c r="WDB78" s="461"/>
      <c r="WDC78" s="462"/>
      <c r="WDD78" s="462"/>
      <c r="WDE78" s="462"/>
      <c r="WDF78" s="463"/>
      <c r="WDH78" s="457"/>
      <c r="WDI78" s="461"/>
      <c r="WDJ78" s="461"/>
      <c r="WDK78" s="462"/>
      <c r="WDL78" s="462"/>
      <c r="WDM78" s="462"/>
      <c r="WDN78" s="463"/>
      <c r="WDP78" s="457"/>
      <c r="WDQ78" s="461"/>
      <c r="WDR78" s="461"/>
      <c r="WDS78" s="462"/>
      <c r="WDT78" s="462"/>
      <c r="WDU78" s="462"/>
      <c r="WDV78" s="463"/>
      <c r="WDX78" s="457"/>
      <c r="WDY78" s="461"/>
      <c r="WDZ78" s="461"/>
      <c r="WEA78" s="462"/>
      <c r="WEB78" s="462"/>
      <c r="WEC78" s="462"/>
      <c r="WED78" s="463"/>
      <c r="WEF78" s="457"/>
      <c r="WEG78" s="461"/>
      <c r="WEH78" s="461"/>
      <c r="WEI78" s="462"/>
      <c r="WEJ78" s="462"/>
      <c r="WEK78" s="462"/>
      <c r="WEL78" s="463"/>
      <c r="WEN78" s="457"/>
      <c r="WEO78" s="461"/>
      <c r="WEP78" s="461"/>
      <c r="WEQ78" s="462"/>
      <c r="WER78" s="462"/>
      <c r="WES78" s="462"/>
      <c r="WET78" s="463"/>
      <c r="WEV78" s="457"/>
      <c r="WEW78" s="461"/>
      <c r="WEX78" s="461"/>
      <c r="WEY78" s="462"/>
      <c r="WEZ78" s="462"/>
      <c r="WFA78" s="462"/>
      <c r="WFB78" s="463"/>
      <c r="WFD78" s="457"/>
      <c r="WFE78" s="461"/>
      <c r="WFF78" s="461"/>
      <c r="WFG78" s="462"/>
      <c r="WFH78" s="462"/>
      <c r="WFI78" s="462"/>
      <c r="WFJ78" s="463"/>
      <c r="WFL78" s="457"/>
      <c r="WFM78" s="461"/>
      <c r="WFN78" s="461"/>
      <c r="WFO78" s="462"/>
      <c r="WFP78" s="462"/>
      <c r="WFQ78" s="462"/>
      <c r="WFR78" s="463"/>
      <c r="WFT78" s="457"/>
      <c r="WFU78" s="461"/>
      <c r="WFV78" s="461"/>
      <c r="WFW78" s="462"/>
      <c r="WFX78" s="462"/>
      <c r="WFY78" s="462"/>
      <c r="WFZ78" s="463"/>
      <c r="WGB78" s="457"/>
      <c r="WGC78" s="461"/>
      <c r="WGD78" s="461"/>
      <c r="WGE78" s="462"/>
      <c r="WGF78" s="462"/>
      <c r="WGG78" s="462"/>
      <c r="WGH78" s="463"/>
      <c r="WGJ78" s="457"/>
      <c r="WGK78" s="461"/>
      <c r="WGL78" s="461"/>
      <c r="WGM78" s="462"/>
      <c r="WGN78" s="462"/>
      <c r="WGO78" s="462"/>
      <c r="WGP78" s="463"/>
      <c r="WGR78" s="457"/>
      <c r="WGS78" s="461"/>
      <c r="WGT78" s="461"/>
      <c r="WGU78" s="462"/>
      <c r="WGV78" s="462"/>
      <c r="WGW78" s="462"/>
      <c r="WGX78" s="463"/>
      <c r="WGZ78" s="457"/>
      <c r="WHA78" s="461"/>
      <c r="WHB78" s="461"/>
      <c r="WHC78" s="462"/>
      <c r="WHD78" s="462"/>
      <c r="WHE78" s="462"/>
      <c r="WHF78" s="463"/>
      <c r="WHH78" s="457"/>
      <c r="WHI78" s="461"/>
      <c r="WHJ78" s="461"/>
      <c r="WHK78" s="462"/>
      <c r="WHL78" s="462"/>
      <c r="WHM78" s="462"/>
      <c r="WHN78" s="463"/>
      <c r="WHP78" s="457"/>
      <c r="WHQ78" s="461"/>
      <c r="WHR78" s="461"/>
      <c r="WHS78" s="462"/>
      <c r="WHT78" s="462"/>
      <c r="WHU78" s="462"/>
      <c r="WHV78" s="463"/>
      <c r="WHX78" s="457"/>
      <c r="WHY78" s="461"/>
      <c r="WHZ78" s="461"/>
      <c r="WIA78" s="462"/>
      <c r="WIB78" s="462"/>
      <c r="WIC78" s="462"/>
      <c r="WID78" s="463"/>
      <c r="WIF78" s="457"/>
      <c r="WIG78" s="461"/>
      <c r="WIH78" s="461"/>
      <c r="WII78" s="462"/>
      <c r="WIJ78" s="462"/>
      <c r="WIK78" s="462"/>
      <c r="WIL78" s="463"/>
      <c r="WIN78" s="457"/>
      <c r="WIO78" s="461"/>
      <c r="WIP78" s="461"/>
      <c r="WIQ78" s="462"/>
      <c r="WIR78" s="462"/>
      <c r="WIS78" s="462"/>
      <c r="WIT78" s="463"/>
      <c r="WIV78" s="457"/>
      <c r="WIW78" s="461"/>
      <c r="WIX78" s="461"/>
      <c r="WIY78" s="462"/>
      <c r="WIZ78" s="462"/>
      <c r="WJA78" s="462"/>
      <c r="WJB78" s="463"/>
      <c r="WJD78" s="457"/>
      <c r="WJE78" s="461"/>
      <c r="WJF78" s="461"/>
      <c r="WJG78" s="462"/>
      <c r="WJH78" s="462"/>
      <c r="WJI78" s="462"/>
      <c r="WJJ78" s="463"/>
      <c r="WJL78" s="457"/>
      <c r="WJM78" s="461"/>
      <c r="WJN78" s="461"/>
      <c r="WJO78" s="462"/>
      <c r="WJP78" s="462"/>
      <c r="WJQ78" s="462"/>
      <c r="WJR78" s="463"/>
      <c r="WJT78" s="457"/>
      <c r="WJU78" s="461"/>
      <c r="WJV78" s="461"/>
      <c r="WJW78" s="462"/>
      <c r="WJX78" s="462"/>
      <c r="WJY78" s="462"/>
      <c r="WJZ78" s="463"/>
      <c r="WKB78" s="457"/>
      <c r="WKC78" s="461"/>
      <c r="WKD78" s="461"/>
      <c r="WKE78" s="462"/>
      <c r="WKF78" s="462"/>
      <c r="WKG78" s="462"/>
      <c r="WKH78" s="463"/>
      <c r="WKJ78" s="457"/>
      <c r="WKK78" s="461"/>
      <c r="WKL78" s="461"/>
      <c r="WKM78" s="462"/>
      <c r="WKN78" s="462"/>
      <c r="WKO78" s="462"/>
      <c r="WKP78" s="463"/>
      <c r="WKR78" s="457"/>
      <c r="WKS78" s="461"/>
      <c r="WKT78" s="461"/>
      <c r="WKU78" s="462"/>
      <c r="WKV78" s="462"/>
      <c r="WKW78" s="462"/>
      <c r="WKX78" s="463"/>
      <c r="WKZ78" s="457"/>
      <c r="WLA78" s="461"/>
      <c r="WLB78" s="461"/>
      <c r="WLC78" s="462"/>
      <c r="WLD78" s="462"/>
      <c r="WLE78" s="462"/>
      <c r="WLF78" s="463"/>
      <c r="WLH78" s="457"/>
      <c r="WLI78" s="461"/>
      <c r="WLJ78" s="461"/>
      <c r="WLK78" s="462"/>
      <c r="WLL78" s="462"/>
      <c r="WLM78" s="462"/>
      <c r="WLN78" s="463"/>
      <c r="WLP78" s="457"/>
      <c r="WLQ78" s="461"/>
      <c r="WLR78" s="461"/>
      <c r="WLS78" s="462"/>
      <c r="WLT78" s="462"/>
      <c r="WLU78" s="462"/>
      <c r="WLV78" s="463"/>
      <c r="WLX78" s="457"/>
      <c r="WLY78" s="461"/>
      <c r="WLZ78" s="461"/>
      <c r="WMA78" s="462"/>
      <c r="WMB78" s="462"/>
      <c r="WMC78" s="462"/>
      <c r="WMD78" s="463"/>
      <c r="WMF78" s="457"/>
      <c r="WMG78" s="461"/>
      <c r="WMH78" s="461"/>
      <c r="WMI78" s="462"/>
      <c r="WMJ78" s="462"/>
      <c r="WMK78" s="462"/>
      <c r="WML78" s="463"/>
      <c r="WMN78" s="457"/>
      <c r="WMO78" s="461"/>
      <c r="WMP78" s="461"/>
      <c r="WMQ78" s="462"/>
      <c r="WMR78" s="462"/>
      <c r="WMS78" s="462"/>
      <c r="WMT78" s="463"/>
      <c r="WMV78" s="457"/>
      <c r="WMW78" s="461"/>
      <c r="WMX78" s="461"/>
      <c r="WMY78" s="462"/>
      <c r="WMZ78" s="462"/>
      <c r="WNA78" s="462"/>
      <c r="WNB78" s="463"/>
      <c r="WND78" s="457"/>
      <c r="WNE78" s="461"/>
      <c r="WNF78" s="461"/>
      <c r="WNG78" s="462"/>
      <c r="WNH78" s="462"/>
      <c r="WNI78" s="462"/>
      <c r="WNJ78" s="463"/>
      <c r="WNL78" s="457"/>
      <c r="WNM78" s="461"/>
      <c r="WNN78" s="461"/>
      <c r="WNO78" s="462"/>
      <c r="WNP78" s="462"/>
      <c r="WNQ78" s="462"/>
      <c r="WNR78" s="463"/>
      <c r="WNT78" s="457"/>
      <c r="WNU78" s="461"/>
      <c r="WNV78" s="461"/>
      <c r="WNW78" s="462"/>
      <c r="WNX78" s="462"/>
      <c r="WNY78" s="462"/>
      <c r="WNZ78" s="463"/>
      <c r="WOB78" s="457"/>
      <c r="WOC78" s="461"/>
      <c r="WOD78" s="461"/>
      <c r="WOE78" s="462"/>
      <c r="WOF78" s="462"/>
      <c r="WOG78" s="462"/>
      <c r="WOH78" s="463"/>
      <c r="WOJ78" s="457"/>
      <c r="WOK78" s="461"/>
      <c r="WOL78" s="461"/>
      <c r="WOM78" s="462"/>
      <c r="WON78" s="462"/>
      <c r="WOO78" s="462"/>
      <c r="WOP78" s="463"/>
      <c r="WOR78" s="457"/>
      <c r="WOS78" s="461"/>
      <c r="WOT78" s="461"/>
      <c r="WOU78" s="462"/>
      <c r="WOV78" s="462"/>
      <c r="WOW78" s="462"/>
      <c r="WOX78" s="463"/>
      <c r="WOZ78" s="457"/>
      <c r="WPA78" s="461"/>
      <c r="WPB78" s="461"/>
      <c r="WPC78" s="462"/>
      <c r="WPD78" s="462"/>
      <c r="WPE78" s="462"/>
      <c r="WPF78" s="463"/>
      <c r="WPH78" s="457"/>
      <c r="WPI78" s="461"/>
      <c r="WPJ78" s="461"/>
      <c r="WPK78" s="462"/>
      <c r="WPL78" s="462"/>
      <c r="WPM78" s="462"/>
      <c r="WPN78" s="463"/>
      <c r="WPP78" s="457"/>
      <c r="WPQ78" s="461"/>
      <c r="WPR78" s="461"/>
      <c r="WPS78" s="462"/>
      <c r="WPT78" s="462"/>
      <c r="WPU78" s="462"/>
      <c r="WPV78" s="463"/>
      <c r="WPX78" s="457"/>
      <c r="WPY78" s="461"/>
      <c r="WPZ78" s="461"/>
      <c r="WQA78" s="462"/>
      <c r="WQB78" s="462"/>
      <c r="WQC78" s="462"/>
      <c r="WQD78" s="463"/>
      <c r="WQF78" s="457"/>
      <c r="WQG78" s="461"/>
      <c r="WQH78" s="461"/>
      <c r="WQI78" s="462"/>
      <c r="WQJ78" s="462"/>
      <c r="WQK78" s="462"/>
      <c r="WQL78" s="463"/>
      <c r="WQN78" s="457"/>
      <c r="WQO78" s="461"/>
      <c r="WQP78" s="461"/>
      <c r="WQQ78" s="462"/>
      <c r="WQR78" s="462"/>
      <c r="WQS78" s="462"/>
      <c r="WQT78" s="463"/>
      <c r="WQV78" s="457"/>
      <c r="WQW78" s="461"/>
      <c r="WQX78" s="461"/>
      <c r="WQY78" s="462"/>
      <c r="WQZ78" s="462"/>
      <c r="WRA78" s="462"/>
      <c r="WRB78" s="463"/>
      <c r="WRD78" s="457"/>
      <c r="WRE78" s="461"/>
      <c r="WRF78" s="461"/>
      <c r="WRG78" s="462"/>
      <c r="WRH78" s="462"/>
      <c r="WRI78" s="462"/>
      <c r="WRJ78" s="463"/>
      <c r="WRL78" s="457"/>
      <c r="WRM78" s="461"/>
      <c r="WRN78" s="461"/>
      <c r="WRO78" s="462"/>
      <c r="WRP78" s="462"/>
      <c r="WRQ78" s="462"/>
      <c r="WRR78" s="463"/>
      <c r="WRT78" s="457"/>
      <c r="WRU78" s="461"/>
      <c r="WRV78" s="461"/>
      <c r="WRW78" s="462"/>
      <c r="WRX78" s="462"/>
      <c r="WRY78" s="462"/>
      <c r="WRZ78" s="463"/>
      <c r="WSB78" s="457"/>
      <c r="WSC78" s="461"/>
      <c r="WSD78" s="461"/>
      <c r="WSE78" s="462"/>
      <c r="WSF78" s="462"/>
      <c r="WSG78" s="462"/>
      <c r="WSH78" s="463"/>
      <c r="WSJ78" s="457"/>
      <c r="WSK78" s="461"/>
      <c r="WSL78" s="461"/>
      <c r="WSM78" s="462"/>
      <c r="WSN78" s="462"/>
      <c r="WSO78" s="462"/>
      <c r="WSP78" s="463"/>
      <c r="WSR78" s="457"/>
      <c r="WSS78" s="461"/>
      <c r="WST78" s="461"/>
      <c r="WSU78" s="462"/>
      <c r="WSV78" s="462"/>
      <c r="WSW78" s="462"/>
      <c r="WSX78" s="463"/>
      <c r="WSZ78" s="457"/>
      <c r="WTA78" s="461"/>
      <c r="WTB78" s="461"/>
      <c r="WTC78" s="462"/>
      <c r="WTD78" s="462"/>
      <c r="WTE78" s="462"/>
      <c r="WTF78" s="463"/>
      <c r="WTH78" s="457"/>
      <c r="WTI78" s="461"/>
      <c r="WTJ78" s="461"/>
      <c r="WTK78" s="462"/>
      <c r="WTL78" s="462"/>
      <c r="WTM78" s="462"/>
      <c r="WTN78" s="463"/>
      <c r="WTP78" s="457"/>
      <c r="WTQ78" s="461"/>
      <c r="WTR78" s="461"/>
      <c r="WTS78" s="462"/>
      <c r="WTT78" s="462"/>
      <c r="WTU78" s="462"/>
      <c r="WTV78" s="463"/>
      <c r="WTX78" s="457"/>
      <c r="WTY78" s="461"/>
      <c r="WTZ78" s="461"/>
      <c r="WUA78" s="462"/>
      <c r="WUB78" s="462"/>
      <c r="WUC78" s="462"/>
      <c r="WUD78" s="463"/>
      <c r="WUF78" s="457"/>
      <c r="WUG78" s="461"/>
      <c r="WUH78" s="461"/>
      <c r="WUI78" s="462"/>
      <c r="WUJ78" s="462"/>
      <c r="WUK78" s="462"/>
      <c r="WUL78" s="463"/>
      <c r="WUN78" s="457"/>
      <c r="WUO78" s="461"/>
      <c r="WUP78" s="461"/>
      <c r="WUQ78" s="462"/>
      <c r="WUR78" s="462"/>
      <c r="WUS78" s="462"/>
      <c r="WUT78" s="463"/>
      <c r="WUV78" s="457"/>
      <c r="WUW78" s="461"/>
      <c r="WUX78" s="461"/>
      <c r="WUY78" s="462"/>
      <c r="WUZ78" s="462"/>
      <c r="WVA78" s="462"/>
      <c r="WVB78" s="463"/>
      <c r="WVD78" s="457"/>
      <c r="WVE78" s="461"/>
      <c r="WVF78" s="461"/>
      <c r="WVG78" s="462"/>
      <c r="WVH78" s="462"/>
      <c r="WVI78" s="462"/>
      <c r="WVJ78" s="463"/>
      <c r="WVL78" s="457"/>
      <c r="WVM78" s="461"/>
      <c r="WVN78" s="461"/>
      <c r="WVO78" s="462"/>
      <c r="WVP78" s="462"/>
      <c r="WVQ78" s="462"/>
      <c r="WVR78" s="463"/>
      <c r="WVT78" s="457"/>
      <c r="WVU78" s="461"/>
      <c r="WVV78" s="461"/>
      <c r="WVW78" s="462"/>
      <c r="WVX78" s="462"/>
      <c r="WVY78" s="462"/>
      <c r="WVZ78" s="463"/>
      <c r="WWB78" s="457"/>
      <c r="WWC78" s="461"/>
      <c r="WWD78" s="461"/>
      <c r="WWE78" s="462"/>
      <c r="WWF78" s="462"/>
      <c r="WWG78" s="462"/>
      <c r="WWH78" s="463"/>
      <c r="WWJ78" s="457"/>
      <c r="WWK78" s="461"/>
      <c r="WWL78" s="461"/>
      <c r="WWM78" s="462"/>
      <c r="WWN78" s="462"/>
      <c r="WWO78" s="462"/>
      <c r="WWP78" s="463"/>
      <c r="WWR78" s="457"/>
      <c r="WWS78" s="461"/>
      <c r="WWT78" s="461"/>
      <c r="WWU78" s="462"/>
      <c r="WWV78" s="462"/>
      <c r="WWW78" s="462"/>
      <c r="WWX78" s="463"/>
      <c r="WWZ78" s="457"/>
      <c r="WXA78" s="461"/>
      <c r="WXB78" s="461"/>
      <c r="WXC78" s="462"/>
      <c r="WXD78" s="462"/>
      <c r="WXE78" s="462"/>
      <c r="WXF78" s="463"/>
      <c r="WXH78" s="457"/>
      <c r="WXI78" s="461"/>
      <c r="WXJ78" s="461"/>
      <c r="WXK78" s="462"/>
      <c r="WXL78" s="462"/>
      <c r="WXM78" s="462"/>
      <c r="WXN78" s="463"/>
      <c r="WXP78" s="457"/>
      <c r="WXQ78" s="461"/>
      <c r="WXR78" s="461"/>
      <c r="WXS78" s="462"/>
      <c r="WXT78" s="462"/>
      <c r="WXU78" s="462"/>
      <c r="WXV78" s="463"/>
      <c r="WXX78" s="457"/>
      <c r="WXY78" s="461"/>
      <c r="WXZ78" s="461"/>
      <c r="WYA78" s="462"/>
      <c r="WYB78" s="462"/>
      <c r="WYC78" s="462"/>
      <c r="WYD78" s="463"/>
      <c r="WYF78" s="457"/>
      <c r="WYG78" s="461"/>
      <c r="WYH78" s="461"/>
      <c r="WYI78" s="462"/>
      <c r="WYJ78" s="462"/>
      <c r="WYK78" s="462"/>
      <c r="WYL78" s="463"/>
      <c r="WYN78" s="457"/>
      <c r="WYO78" s="461"/>
      <c r="WYP78" s="461"/>
      <c r="WYQ78" s="462"/>
      <c r="WYR78" s="462"/>
      <c r="WYS78" s="462"/>
      <c r="WYT78" s="463"/>
      <c r="WYV78" s="457"/>
      <c r="WYW78" s="461"/>
      <c r="WYX78" s="461"/>
      <c r="WYY78" s="462"/>
      <c r="WYZ78" s="462"/>
      <c r="WZA78" s="462"/>
      <c r="WZB78" s="463"/>
      <c r="WZD78" s="457"/>
      <c r="WZE78" s="461"/>
      <c r="WZF78" s="461"/>
      <c r="WZG78" s="462"/>
      <c r="WZH78" s="462"/>
      <c r="WZI78" s="462"/>
      <c r="WZJ78" s="463"/>
      <c r="WZL78" s="457"/>
      <c r="WZM78" s="461"/>
      <c r="WZN78" s="461"/>
      <c r="WZO78" s="462"/>
      <c r="WZP78" s="462"/>
      <c r="WZQ78" s="462"/>
      <c r="WZR78" s="463"/>
      <c r="WZT78" s="457"/>
      <c r="WZU78" s="461"/>
      <c r="WZV78" s="461"/>
      <c r="WZW78" s="462"/>
      <c r="WZX78" s="462"/>
      <c r="WZY78" s="462"/>
      <c r="WZZ78" s="463"/>
      <c r="XAB78" s="457"/>
      <c r="XAC78" s="461"/>
      <c r="XAD78" s="461"/>
      <c r="XAE78" s="462"/>
      <c r="XAF78" s="462"/>
      <c r="XAG78" s="462"/>
      <c r="XAH78" s="463"/>
      <c r="XAJ78" s="457"/>
      <c r="XAK78" s="461"/>
      <c r="XAL78" s="461"/>
      <c r="XAM78" s="462"/>
      <c r="XAN78" s="462"/>
      <c r="XAO78" s="462"/>
      <c r="XAP78" s="463"/>
      <c r="XAR78" s="457"/>
      <c r="XAS78" s="461"/>
      <c r="XAT78" s="461"/>
      <c r="XAU78" s="462"/>
      <c r="XAV78" s="462"/>
      <c r="XAW78" s="462"/>
      <c r="XAX78" s="463"/>
      <c r="XAZ78" s="457"/>
      <c r="XBA78" s="461"/>
      <c r="XBB78" s="461"/>
      <c r="XBC78" s="462"/>
      <c r="XBD78" s="462"/>
      <c r="XBE78" s="462"/>
      <c r="XBF78" s="463"/>
      <c r="XBH78" s="457"/>
      <c r="XBI78" s="461"/>
      <c r="XBJ78" s="461"/>
      <c r="XBK78" s="462"/>
      <c r="XBL78" s="462"/>
      <c r="XBM78" s="462"/>
      <c r="XBN78" s="463"/>
      <c r="XBP78" s="457"/>
      <c r="XBQ78" s="461"/>
      <c r="XBR78" s="461"/>
      <c r="XBS78" s="462"/>
      <c r="XBT78" s="462"/>
      <c r="XBU78" s="462"/>
      <c r="XBV78" s="463"/>
      <c r="XBX78" s="457"/>
      <c r="XBY78" s="461"/>
      <c r="XBZ78" s="461"/>
      <c r="XCA78" s="462"/>
      <c r="XCB78" s="462"/>
      <c r="XCC78" s="462"/>
      <c r="XCD78" s="463"/>
      <c r="XCF78" s="457"/>
      <c r="XCG78" s="461"/>
      <c r="XCH78" s="461"/>
      <c r="XCI78" s="462"/>
      <c r="XCJ78" s="462"/>
      <c r="XCK78" s="462"/>
      <c r="XCL78" s="463"/>
      <c r="XCN78" s="457"/>
      <c r="XCO78" s="461"/>
      <c r="XCP78" s="461"/>
      <c r="XCQ78" s="462"/>
      <c r="XCR78" s="462"/>
      <c r="XCS78" s="462"/>
      <c r="XCT78" s="463"/>
      <c r="XCV78" s="457"/>
      <c r="XCW78" s="461"/>
      <c r="XCX78" s="461"/>
      <c r="XCY78" s="462"/>
      <c r="XCZ78" s="462"/>
      <c r="XDA78" s="462"/>
      <c r="XDB78" s="463"/>
      <c r="XDD78" s="457"/>
      <c r="XDE78" s="461"/>
      <c r="XDF78" s="461"/>
      <c r="XDG78" s="462"/>
      <c r="XDH78" s="462"/>
      <c r="XDI78" s="462"/>
      <c r="XDJ78" s="463"/>
      <c r="XDL78" s="457"/>
      <c r="XDM78" s="461"/>
      <c r="XDN78" s="461"/>
      <c r="XDO78" s="462"/>
      <c r="XDP78" s="462"/>
      <c r="XDQ78" s="462"/>
      <c r="XDR78" s="463"/>
      <c r="XDT78" s="457"/>
      <c r="XDU78" s="461"/>
      <c r="XDV78" s="461"/>
      <c r="XDW78" s="462"/>
      <c r="XDX78" s="462"/>
      <c r="XDY78" s="462"/>
      <c r="XDZ78" s="463"/>
      <c r="XEB78" s="457"/>
      <c r="XEC78" s="461"/>
      <c r="XED78" s="461"/>
      <c r="XEE78" s="462"/>
      <c r="XEF78" s="462"/>
      <c r="XEG78" s="462"/>
      <c r="XEH78" s="463"/>
      <c r="XEJ78" s="457"/>
      <c r="XEK78" s="461"/>
      <c r="XEL78" s="461"/>
      <c r="XEM78" s="462"/>
      <c r="XEN78" s="462"/>
      <c r="XEO78" s="462"/>
      <c r="XEP78" s="463"/>
      <c r="XER78" s="457"/>
      <c r="XES78" s="461"/>
      <c r="XET78" s="461"/>
      <c r="XEU78" s="462"/>
      <c r="XEV78" s="462"/>
      <c r="XEW78" s="462"/>
      <c r="XEX78" s="463"/>
      <c r="XEZ78" s="457"/>
      <c r="XFA78" s="461"/>
      <c r="XFB78" s="461"/>
      <c r="XFC78" s="462"/>
      <c r="XFD78" s="462"/>
    </row>
    <row r="79" spans="1:16384" s="456" customFormat="1" ht="24" customHeight="1">
      <c r="A79" s="508">
        <f t="shared" si="13"/>
        <v>70</v>
      </c>
      <c r="B79" s="744"/>
      <c r="C79" s="707"/>
      <c r="D79" s="684" t="s">
        <v>756</v>
      </c>
      <c r="E79" s="728"/>
      <c r="F79" s="729"/>
      <c r="G79" s="454"/>
      <c r="H79" s="454"/>
      <c r="I79" s="454"/>
      <c r="J79" s="454"/>
      <c r="K79" s="481">
        <f t="shared" si="15"/>
        <v>0</v>
      </c>
      <c r="L79" s="457"/>
      <c r="M79" s="461"/>
      <c r="N79" s="461"/>
      <c r="O79" s="462"/>
      <c r="P79" s="462"/>
      <c r="Q79" s="462"/>
      <c r="R79" s="463"/>
      <c r="T79" s="457"/>
      <c r="U79" s="461"/>
      <c r="V79" s="461"/>
      <c r="W79" s="462"/>
      <c r="X79" s="462"/>
      <c r="Y79" s="462"/>
      <c r="Z79" s="463"/>
      <c r="AB79" s="457"/>
      <c r="AC79" s="461"/>
      <c r="AD79" s="461"/>
      <c r="AE79" s="462"/>
      <c r="AF79" s="462"/>
      <c r="AG79" s="462"/>
      <c r="AH79" s="463"/>
      <c r="AJ79" s="457"/>
      <c r="AK79" s="461"/>
      <c r="AL79" s="461"/>
      <c r="AM79" s="462"/>
      <c r="AN79" s="462"/>
      <c r="AO79" s="462"/>
      <c r="AP79" s="463"/>
      <c r="AR79" s="457"/>
      <c r="AS79" s="461"/>
      <c r="AT79" s="461"/>
      <c r="AU79" s="462"/>
      <c r="AV79" s="462"/>
      <c r="AW79" s="462"/>
      <c r="AX79" s="463"/>
      <c r="AZ79" s="457"/>
      <c r="BA79" s="461"/>
      <c r="BB79" s="461"/>
      <c r="BC79" s="462"/>
      <c r="BD79" s="462"/>
      <c r="BE79" s="462"/>
      <c r="BF79" s="463"/>
      <c r="BH79" s="457"/>
      <c r="BI79" s="461"/>
      <c r="BJ79" s="461"/>
      <c r="BK79" s="462"/>
      <c r="BL79" s="462"/>
      <c r="BM79" s="462"/>
      <c r="BN79" s="463"/>
      <c r="BP79" s="457"/>
      <c r="BQ79" s="461"/>
      <c r="BR79" s="461"/>
      <c r="BS79" s="462"/>
      <c r="BT79" s="462"/>
      <c r="BU79" s="462"/>
      <c r="BV79" s="463"/>
      <c r="BX79" s="457"/>
      <c r="BY79" s="461"/>
      <c r="BZ79" s="461"/>
      <c r="CA79" s="462"/>
      <c r="CB79" s="462"/>
      <c r="CC79" s="462"/>
      <c r="CD79" s="463"/>
      <c r="CF79" s="457"/>
      <c r="CG79" s="461"/>
      <c r="CH79" s="461"/>
      <c r="CI79" s="462"/>
      <c r="CJ79" s="462"/>
      <c r="CK79" s="462"/>
      <c r="CL79" s="463"/>
      <c r="CN79" s="457"/>
      <c r="CO79" s="461"/>
      <c r="CP79" s="461"/>
      <c r="CQ79" s="462"/>
      <c r="CR79" s="462"/>
      <c r="CS79" s="462"/>
      <c r="CT79" s="463"/>
      <c r="CV79" s="457"/>
      <c r="CW79" s="461"/>
      <c r="CX79" s="461"/>
      <c r="CY79" s="462"/>
      <c r="CZ79" s="462"/>
      <c r="DA79" s="462"/>
      <c r="DB79" s="463"/>
      <c r="DD79" s="457"/>
      <c r="DE79" s="461"/>
      <c r="DF79" s="461"/>
      <c r="DG79" s="462"/>
      <c r="DH79" s="462"/>
      <c r="DI79" s="462"/>
      <c r="DJ79" s="463"/>
      <c r="DL79" s="457"/>
      <c r="DM79" s="461"/>
      <c r="DN79" s="461"/>
      <c r="DO79" s="462"/>
      <c r="DP79" s="462"/>
      <c r="DQ79" s="462"/>
      <c r="DR79" s="463"/>
      <c r="DT79" s="457"/>
      <c r="DU79" s="461"/>
      <c r="DV79" s="461"/>
      <c r="DW79" s="462"/>
      <c r="DX79" s="462"/>
      <c r="DY79" s="462"/>
      <c r="DZ79" s="463"/>
      <c r="EB79" s="457"/>
      <c r="EC79" s="461"/>
      <c r="ED79" s="461"/>
      <c r="EE79" s="462"/>
      <c r="EF79" s="462"/>
      <c r="EG79" s="462"/>
      <c r="EH79" s="463"/>
      <c r="EJ79" s="457"/>
      <c r="EK79" s="461"/>
      <c r="EL79" s="461"/>
      <c r="EM79" s="462"/>
      <c r="EN79" s="462"/>
      <c r="EO79" s="462"/>
      <c r="EP79" s="463"/>
      <c r="ER79" s="457"/>
      <c r="ES79" s="461"/>
      <c r="ET79" s="461"/>
      <c r="EU79" s="462"/>
      <c r="EV79" s="462"/>
      <c r="EW79" s="462"/>
      <c r="EX79" s="463"/>
      <c r="EZ79" s="457"/>
      <c r="FA79" s="461"/>
      <c r="FB79" s="461"/>
      <c r="FC79" s="462"/>
      <c r="FD79" s="462"/>
      <c r="FE79" s="462"/>
      <c r="FF79" s="463"/>
      <c r="FH79" s="457"/>
      <c r="FI79" s="461"/>
      <c r="FJ79" s="461"/>
      <c r="FK79" s="462"/>
      <c r="FL79" s="462"/>
      <c r="FM79" s="462"/>
      <c r="FN79" s="463"/>
      <c r="FP79" s="457"/>
      <c r="FQ79" s="461"/>
      <c r="FR79" s="461"/>
      <c r="FS79" s="462"/>
      <c r="FT79" s="462"/>
      <c r="FU79" s="462"/>
      <c r="FV79" s="463"/>
      <c r="FX79" s="457"/>
      <c r="FY79" s="461"/>
      <c r="FZ79" s="461"/>
      <c r="GA79" s="462"/>
      <c r="GB79" s="462"/>
      <c r="GC79" s="462"/>
      <c r="GD79" s="463"/>
      <c r="GF79" s="457"/>
      <c r="GG79" s="461"/>
      <c r="GH79" s="461"/>
      <c r="GI79" s="462"/>
      <c r="GJ79" s="462"/>
      <c r="GK79" s="462"/>
      <c r="GL79" s="463"/>
      <c r="GN79" s="457"/>
      <c r="GO79" s="461"/>
      <c r="GP79" s="461"/>
      <c r="GQ79" s="462"/>
      <c r="GR79" s="462"/>
      <c r="GS79" s="462"/>
      <c r="GT79" s="463"/>
      <c r="GV79" s="457"/>
      <c r="GW79" s="461"/>
      <c r="GX79" s="461"/>
      <c r="GY79" s="462"/>
      <c r="GZ79" s="462"/>
      <c r="HA79" s="462"/>
      <c r="HB79" s="463"/>
      <c r="HD79" s="457"/>
      <c r="HE79" s="461"/>
      <c r="HF79" s="461"/>
      <c r="HG79" s="462"/>
      <c r="HH79" s="462"/>
      <c r="HI79" s="462"/>
      <c r="HJ79" s="463"/>
      <c r="HL79" s="457"/>
      <c r="HM79" s="461"/>
      <c r="HN79" s="461"/>
      <c r="HO79" s="462"/>
      <c r="HP79" s="462"/>
      <c r="HQ79" s="462"/>
      <c r="HR79" s="463"/>
      <c r="HT79" s="457"/>
      <c r="HU79" s="461"/>
      <c r="HV79" s="461"/>
      <c r="HW79" s="462"/>
      <c r="HX79" s="462"/>
      <c r="HY79" s="462"/>
      <c r="HZ79" s="463"/>
      <c r="IB79" s="457"/>
      <c r="IC79" s="461"/>
      <c r="ID79" s="461"/>
      <c r="IE79" s="462"/>
      <c r="IF79" s="462"/>
      <c r="IG79" s="462"/>
      <c r="IH79" s="463"/>
      <c r="IJ79" s="457"/>
      <c r="IK79" s="461"/>
      <c r="IL79" s="461"/>
      <c r="IM79" s="462"/>
      <c r="IN79" s="462"/>
      <c r="IO79" s="462"/>
      <c r="IP79" s="463"/>
      <c r="IR79" s="457"/>
      <c r="IS79" s="461"/>
      <c r="IT79" s="461"/>
      <c r="IU79" s="462"/>
      <c r="IV79" s="462"/>
      <c r="IW79" s="462"/>
      <c r="IX79" s="463"/>
      <c r="IZ79" s="457"/>
      <c r="JA79" s="461"/>
      <c r="JB79" s="461"/>
      <c r="JC79" s="462"/>
      <c r="JD79" s="462"/>
      <c r="JE79" s="462"/>
      <c r="JF79" s="463"/>
      <c r="JH79" s="457"/>
      <c r="JI79" s="461"/>
      <c r="JJ79" s="461"/>
      <c r="JK79" s="462"/>
      <c r="JL79" s="462"/>
      <c r="JM79" s="462"/>
      <c r="JN79" s="463"/>
      <c r="JP79" s="457"/>
      <c r="JQ79" s="461"/>
      <c r="JR79" s="461"/>
      <c r="JS79" s="462"/>
      <c r="JT79" s="462"/>
      <c r="JU79" s="462"/>
      <c r="JV79" s="463"/>
      <c r="JX79" s="457"/>
      <c r="JY79" s="461"/>
      <c r="JZ79" s="461"/>
      <c r="KA79" s="462"/>
      <c r="KB79" s="462"/>
      <c r="KC79" s="462"/>
      <c r="KD79" s="463"/>
      <c r="KF79" s="457"/>
      <c r="KG79" s="461"/>
      <c r="KH79" s="461"/>
      <c r="KI79" s="462"/>
      <c r="KJ79" s="462"/>
      <c r="KK79" s="462"/>
      <c r="KL79" s="463"/>
      <c r="KN79" s="457"/>
      <c r="KO79" s="461"/>
      <c r="KP79" s="461"/>
      <c r="KQ79" s="462"/>
      <c r="KR79" s="462"/>
      <c r="KS79" s="462"/>
      <c r="KT79" s="463"/>
      <c r="KV79" s="457"/>
      <c r="KW79" s="461"/>
      <c r="KX79" s="461"/>
      <c r="KY79" s="462"/>
      <c r="KZ79" s="462"/>
      <c r="LA79" s="462"/>
      <c r="LB79" s="463"/>
      <c r="LD79" s="457"/>
      <c r="LE79" s="461"/>
      <c r="LF79" s="461"/>
      <c r="LG79" s="462"/>
      <c r="LH79" s="462"/>
      <c r="LI79" s="462"/>
      <c r="LJ79" s="463"/>
      <c r="LL79" s="457"/>
      <c r="LM79" s="461"/>
      <c r="LN79" s="461"/>
      <c r="LO79" s="462"/>
      <c r="LP79" s="462"/>
      <c r="LQ79" s="462"/>
      <c r="LR79" s="463"/>
      <c r="LT79" s="457"/>
      <c r="LU79" s="461"/>
      <c r="LV79" s="461"/>
      <c r="LW79" s="462"/>
      <c r="LX79" s="462"/>
      <c r="LY79" s="462"/>
      <c r="LZ79" s="463"/>
      <c r="MB79" s="457"/>
      <c r="MC79" s="461"/>
      <c r="MD79" s="461"/>
      <c r="ME79" s="462"/>
      <c r="MF79" s="462"/>
      <c r="MG79" s="462"/>
      <c r="MH79" s="463"/>
      <c r="MJ79" s="457"/>
      <c r="MK79" s="461"/>
      <c r="ML79" s="461"/>
      <c r="MM79" s="462"/>
      <c r="MN79" s="462"/>
      <c r="MO79" s="462"/>
      <c r="MP79" s="463"/>
      <c r="MR79" s="457"/>
      <c r="MS79" s="461"/>
      <c r="MT79" s="461"/>
      <c r="MU79" s="462"/>
      <c r="MV79" s="462"/>
      <c r="MW79" s="462"/>
      <c r="MX79" s="463"/>
      <c r="MZ79" s="457"/>
      <c r="NA79" s="461"/>
      <c r="NB79" s="461"/>
      <c r="NC79" s="462"/>
      <c r="ND79" s="462"/>
      <c r="NE79" s="462"/>
      <c r="NF79" s="463"/>
      <c r="NH79" s="457"/>
      <c r="NI79" s="461"/>
      <c r="NJ79" s="461"/>
      <c r="NK79" s="462"/>
      <c r="NL79" s="462"/>
      <c r="NM79" s="462"/>
      <c r="NN79" s="463"/>
      <c r="NP79" s="457"/>
      <c r="NQ79" s="461"/>
      <c r="NR79" s="461"/>
      <c r="NS79" s="462"/>
      <c r="NT79" s="462"/>
      <c r="NU79" s="462"/>
      <c r="NV79" s="463"/>
      <c r="NX79" s="457"/>
      <c r="NY79" s="461"/>
      <c r="NZ79" s="461"/>
      <c r="OA79" s="462"/>
      <c r="OB79" s="462"/>
      <c r="OC79" s="462"/>
      <c r="OD79" s="463"/>
      <c r="OF79" s="457"/>
      <c r="OG79" s="461"/>
      <c r="OH79" s="461"/>
      <c r="OI79" s="462"/>
      <c r="OJ79" s="462"/>
      <c r="OK79" s="462"/>
      <c r="OL79" s="463"/>
      <c r="ON79" s="457"/>
      <c r="OO79" s="461"/>
      <c r="OP79" s="461"/>
      <c r="OQ79" s="462"/>
      <c r="OR79" s="462"/>
      <c r="OS79" s="462"/>
      <c r="OT79" s="463"/>
      <c r="OV79" s="457"/>
      <c r="OW79" s="461"/>
      <c r="OX79" s="461"/>
      <c r="OY79" s="462"/>
      <c r="OZ79" s="462"/>
      <c r="PA79" s="462"/>
      <c r="PB79" s="463"/>
      <c r="PD79" s="457"/>
      <c r="PE79" s="461"/>
      <c r="PF79" s="461"/>
      <c r="PG79" s="462"/>
      <c r="PH79" s="462"/>
      <c r="PI79" s="462"/>
      <c r="PJ79" s="463"/>
      <c r="PL79" s="457"/>
      <c r="PM79" s="461"/>
      <c r="PN79" s="461"/>
      <c r="PO79" s="462"/>
      <c r="PP79" s="462"/>
      <c r="PQ79" s="462"/>
      <c r="PR79" s="463"/>
      <c r="PT79" s="457"/>
      <c r="PU79" s="461"/>
      <c r="PV79" s="461"/>
      <c r="PW79" s="462"/>
      <c r="PX79" s="462"/>
      <c r="PY79" s="462"/>
      <c r="PZ79" s="463"/>
      <c r="QB79" s="457"/>
      <c r="QC79" s="461"/>
      <c r="QD79" s="461"/>
      <c r="QE79" s="462"/>
      <c r="QF79" s="462"/>
      <c r="QG79" s="462"/>
      <c r="QH79" s="463"/>
      <c r="QJ79" s="457"/>
      <c r="QK79" s="461"/>
      <c r="QL79" s="461"/>
      <c r="QM79" s="462"/>
      <c r="QN79" s="462"/>
      <c r="QO79" s="462"/>
      <c r="QP79" s="463"/>
      <c r="QR79" s="457"/>
      <c r="QS79" s="461"/>
      <c r="QT79" s="461"/>
      <c r="QU79" s="462"/>
      <c r="QV79" s="462"/>
      <c r="QW79" s="462"/>
      <c r="QX79" s="463"/>
      <c r="QZ79" s="457"/>
      <c r="RA79" s="461"/>
      <c r="RB79" s="461"/>
      <c r="RC79" s="462"/>
      <c r="RD79" s="462"/>
      <c r="RE79" s="462"/>
      <c r="RF79" s="463"/>
      <c r="RH79" s="457"/>
      <c r="RI79" s="461"/>
      <c r="RJ79" s="461"/>
      <c r="RK79" s="462"/>
      <c r="RL79" s="462"/>
      <c r="RM79" s="462"/>
      <c r="RN79" s="463"/>
      <c r="RP79" s="457"/>
      <c r="RQ79" s="461"/>
      <c r="RR79" s="461"/>
      <c r="RS79" s="462"/>
      <c r="RT79" s="462"/>
      <c r="RU79" s="462"/>
      <c r="RV79" s="463"/>
      <c r="RX79" s="457"/>
      <c r="RY79" s="461"/>
      <c r="RZ79" s="461"/>
      <c r="SA79" s="462"/>
      <c r="SB79" s="462"/>
      <c r="SC79" s="462"/>
      <c r="SD79" s="463"/>
      <c r="SF79" s="457"/>
      <c r="SG79" s="461"/>
      <c r="SH79" s="461"/>
      <c r="SI79" s="462"/>
      <c r="SJ79" s="462"/>
      <c r="SK79" s="462"/>
      <c r="SL79" s="463"/>
      <c r="SN79" s="457"/>
      <c r="SO79" s="461"/>
      <c r="SP79" s="461"/>
      <c r="SQ79" s="462"/>
      <c r="SR79" s="462"/>
      <c r="SS79" s="462"/>
      <c r="ST79" s="463"/>
      <c r="SV79" s="457"/>
      <c r="SW79" s="461"/>
      <c r="SX79" s="461"/>
      <c r="SY79" s="462"/>
      <c r="SZ79" s="462"/>
      <c r="TA79" s="462"/>
      <c r="TB79" s="463"/>
      <c r="TD79" s="457"/>
      <c r="TE79" s="461"/>
      <c r="TF79" s="461"/>
      <c r="TG79" s="462"/>
      <c r="TH79" s="462"/>
      <c r="TI79" s="462"/>
      <c r="TJ79" s="463"/>
      <c r="TL79" s="457"/>
      <c r="TM79" s="461"/>
      <c r="TN79" s="461"/>
      <c r="TO79" s="462"/>
      <c r="TP79" s="462"/>
      <c r="TQ79" s="462"/>
      <c r="TR79" s="463"/>
      <c r="TT79" s="457"/>
      <c r="TU79" s="461"/>
      <c r="TV79" s="461"/>
      <c r="TW79" s="462"/>
      <c r="TX79" s="462"/>
      <c r="TY79" s="462"/>
      <c r="TZ79" s="463"/>
      <c r="UB79" s="457"/>
      <c r="UC79" s="461"/>
      <c r="UD79" s="461"/>
      <c r="UE79" s="462"/>
      <c r="UF79" s="462"/>
      <c r="UG79" s="462"/>
      <c r="UH79" s="463"/>
      <c r="UJ79" s="457"/>
      <c r="UK79" s="461"/>
      <c r="UL79" s="461"/>
      <c r="UM79" s="462"/>
      <c r="UN79" s="462"/>
      <c r="UO79" s="462"/>
      <c r="UP79" s="463"/>
      <c r="UR79" s="457"/>
      <c r="US79" s="461"/>
      <c r="UT79" s="461"/>
      <c r="UU79" s="462"/>
      <c r="UV79" s="462"/>
      <c r="UW79" s="462"/>
      <c r="UX79" s="463"/>
      <c r="UZ79" s="457"/>
      <c r="VA79" s="461"/>
      <c r="VB79" s="461"/>
      <c r="VC79" s="462"/>
      <c r="VD79" s="462"/>
      <c r="VE79" s="462"/>
      <c r="VF79" s="463"/>
      <c r="VH79" s="457"/>
      <c r="VI79" s="461"/>
      <c r="VJ79" s="461"/>
      <c r="VK79" s="462"/>
      <c r="VL79" s="462"/>
      <c r="VM79" s="462"/>
      <c r="VN79" s="463"/>
      <c r="VP79" s="457"/>
      <c r="VQ79" s="461"/>
      <c r="VR79" s="461"/>
      <c r="VS79" s="462"/>
      <c r="VT79" s="462"/>
      <c r="VU79" s="462"/>
      <c r="VV79" s="463"/>
      <c r="VX79" s="457"/>
      <c r="VY79" s="461"/>
      <c r="VZ79" s="461"/>
      <c r="WA79" s="462"/>
      <c r="WB79" s="462"/>
      <c r="WC79" s="462"/>
      <c r="WD79" s="463"/>
      <c r="WF79" s="457"/>
      <c r="WG79" s="461"/>
      <c r="WH79" s="461"/>
      <c r="WI79" s="462"/>
      <c r="WJ79" s="462"/>
      <c r="WK79" s="462"/>
      <c r="WL79" s="463"/>
      <c r="WN79" s="457"/>
      <c r="WO79" s="461"/>
      <c r="WP79" s="461"/>
      <c r="WQ79" s="462"/>
      <c r="WR79" s="462"/>
      <c r="WS79" s="462"/>
      <c r="WT79" s="463"/>
      <c r="WV79" s="457"/>
      <c r="WW79" s="461"/>
      <c r="WX79" s="461"/>
      <c r="WY79" s="462"/>
      <c r="WZ79" s="462"/>
      <c r="XA79" s="462"/>
      <c r="XB79" s="463"/>
      <c r="XD79" s="457"/>
      <c r="XE79" s="461"/>
      <c r="XF79" s="461"/>
      <c r="XG79" s="462"/>
      <c r="XH79" s="462"/>
      <c r="XI79" s="462"/>
      <c r="XJ79" s="463"/>
      <c r="XL79" s="457"/>
      <c r="XM79" s="461"/>
      <c r="XN79" s="461"/>
      <c r="XO79" s="462"/>
      <c r="XP79" s="462"/>
      <c r="XQ79" s="462"/>
      <c r="XR79" s="463"/>
      <c r="XT79" s="457"/>
      <c r="XU79" s="461"/>
      <c r="XV79" s="461"/>
      <c r="XW79" s="462"/>
      <c r="XX79" s="462"/>
      <c r="XY79" s="462"/>
      <c r="XZ79" s="463"/>
      <c r="YB79" s="457"/>
      <c r="YC79" s="461"/>
      <c r="YD79" s="461"/>
      <c r="YE79" s="462"/>
      <c r="YF79" s="462"/>
      <c r="YG79" s="462"/>
      <c r="YH79" s="463"/>
      <c r="YJ79" s="457"/>
      <c r="YK79" s="461"/>
      <c r="YL79" s="461"/>
      <c r="YM79" s="462"/>
      <c r="YN79" s="462"/>
      <c r="YO79" s="462"/>
      <c r="YP79" s="463"/>
      <c r="YR79" s="457"/>
      <c r="YS79" s="461"/>
      <c r="YT79" s="461"/>
      <c r="YU79" s="462"/>
      <c r="YV79" s="462"/>
      <c r="YW79" s="462"/>
      <c r="YX79" s="463"/>
      <c r="YZ79" s="457"/>
      <c r="ZA79" s="461"/>
      <c r="ZB79" s="461"/>
      <c r="ZC79" s="462"/>
      <c r="ZD79" s="462"/>
      <c r="ZE79" s="462"/>
      <c r="ZF79" s="463"/>
      <c r="ZH79" s="457"/>
      <c r="ZI79" s="461"/>
      <c r="ZJ79" s="461"/>
      <c r="ZK79" s="462"/>
      <c r="ZL79" s="462"/>
      <c r="ZM79" s="462"/>
      <c r="ZN79" s="463"/>
      <c r="ZP79" s="457"/>
      <c r="ZQ79" s="461"/>
      <c r="ZR79" s="461"/>
      <c r="ZS79" s="462"/>
      <c r="ZT79" s="462"/>
      <c r="ZU79" s="462"/>
      <c r="ZV79" s="463"/>
      <c r="ZX79" s="457"/>
      <c r="ZY79" s="461"/>
      <c r="ZZ79" s="461"/>
      <c r="AAA79" s="462"/>
      <c r="AAB79" s="462"/>
      <c r="AAC79" s="462"/>
      <c r="AAD79" s="463"/>
      <c r="AAF79" s="457"/>
      <c r="AAG79" s="461"/>
      <c r="AAH79" s="461"/>
      <c r="AAI79" s="462"/>
      <c r="AAJ79" s="462"/>
      <c r="AAK79" s="462"/>
      <c r="AAL79" s="463"/>
      <c r="AAN79" s="457"/>
      <c r="AAO79" s="461"/>
      <c r="AAP79" s="461"/>
      <c r="AAQ79" s="462"/>
      <c r="AAR79" s="462"/>
      <c r="AAS79" s="462"/>
      <c r="AAT79" s="463"/>
      <c r="AAV79" s="457"/>
      <c r="AAW79" s="461"/>
      <c r="AAX79" s="461"/>
      <c r="AAY79" s="462"/>
      <c r="AAZ79" s="462"/>
      <c r="ABA79" s="462"/>
      <c r="ABB79" s="463"/>
      <c r="ABD79" s="457"/>
      <c r="ABE79" s="461"/>
      <c r="ABF79" s="461"/>
      <c r="ABG79" s="462"/>
      <c r="ABH79" s="462"/>
      <c r="ABI79" s="462"/>
      <c r="ABJ79" s="463"/>
      <c r="ABL79" s="457"/>
      <c r="ABM79" s="461"/>
      <c r="ABN79" s="461"/>
      <c r="ABO79" s="462"/>
      <c r="ABP79" s="462"/>
      <c r="ABQ79" s="462"/>
      <c r="ABR79" s="463"/>
      <c r="ABT79" s="457"/>
      <c r="ABU79" s="461"/>
      <c r="ABV79" s="461"/>
      <c r="ABW79" s="462"/>
      <c r="ABX79" s="462"/>
      <c r="ABY79" s="462"/>
      <c r="ABZ79" s="463"/>
      <c r="ACB79" s="457"/>
      <c r="ACC79" s="461"/>
      <c r="ACD79" s="461"/>
      <c r="ACE79" s="462"/>
      <c r="ACF79" s="462"/>
      <c r="ACG79" s="462"/>
      <c r="ACH79" s="463"/>
      <c r="ACJ79" s="457"/>
      <c r="ACK79" s="461"/>
      <c r="ACL79" s="461"/>
      <c r="ACM79" s="462"/>
      <c r="ACN79" s="462"/>
      <c r="ACO79" s="462"/>
      <c r="ACP79" s="463"/>
      <c r="ACR79" s="457"/>
      <c r="ACS79" s="461"/>
      <c r="ACT79" s="461"/>
      <c r="ACU79" s="462"/>
      <c r="ACV79" s="462"/>
      <c r="ACW79" s="462"/>
      <c r="ACX79" s="463"/>
      <c r="ACZ79" s="457"/>
      <c r="ADA79" s="461"/>
      <c r="ADB79" s="461"/>
      <c r="ADC79" s="462"/>
      <c r="ADD79" s="462"/>
      <c r="ADE79" s="462"/>
      <c r="ADF79" s="463"/>
      <c r="ADH79" s="457"/>
      <c r="ADI79" s="461"/>
      <c r="ADJ79" s="461"/>
      <c r="ADK79" s="462"/>
      <c r="ADL79" s="462"/>
      <c r="ADM79" s="462"/>
      <c r="ADN79" s="463"/>
      <c r="ADP79" s="457"/>
      <c r="ADQ79" s="461"/>
      <c r="ADR79" s="461"/>
      <c r="ADS79" s="462"/>
      <c r="ADT79" s="462"/>
      <c r="ADU79" s="462"/>
      <c r="ADV79" s="463"/>
      <c r="ADX79" s="457"/>
      <c r="ADY79" s="461"/>
      <c r="ADZ79" s="461"/>
      <c r="AEA79" s="462"/>
      <c r="AEB79" s="462"/>
      <c r="AEC79" s="462"/>
      <c r="AED79" s="463"/>
      <c r="AEF79" s="457"/>
      <c r="AEG79" s="461"/>
      <c r="AEH79" s="461"/>
      <c r="AEI79" s="462"/>
      <c r="AEJ79" s="462"/>
      <c r="AEK79" s="462"/>
      <c r="AEL79" s="463"/>
      <c r="AEN79" s="457"/>
      <c r="AEO79" s="461"/>
      <c r="AEP79" s="461"/>
      <c r="AEQ79" s="462"/>
      <c r="AER79" s="462"/>
      <c r="AES79" s="462"/>
      <c r="AET79" s="463"/>
      <c r="AEV79" s="457"/>
      <c r="AEW79" s="461"/>
      <c r="AEX79" s="461"/>
      <c r="AEY79" s="462"/>
      <c r="AEZ79" s="462"/>
      <c r="AFA79" s="462"/>
      <c r="AFB79" s="463"/>
      <c r="AFD79" s="457"/>
      <c r="AFE79" s="461"/>
      <c r="AFF79" s="461"/>
      <c r="AFG79" s="462"/>
      <c r="AFH79" s="462"/>
      <c r="AFI79" s="462"/>
      <c r="AFJ79" s="463"/>
      <c r="AFL79" s="457"/>
      <c r="AFM79" s="461"/>
      <c r="AFN79" s="461"/>
      <c r="AFO79" s="462"/>
      <c r="AFP79" s="462"/>
      <c r="AFQ79" s="462"/>
      <c r="AFR79" s="463"/>
      <c r="AFT79" s="457"/>
      <c r="AFU79" s="461"/>
      <c r="AFV79" s="461"/>
      <c r="AFW79" s="462"/>
      <c r="AFX79" s="462"/>
      <c r="AFY79" s="462"/>
      <c r="AFZ79" s="463"/>
      <c r="AGB79" s="457"/>
      <c r="AGC79" s="461"/>
      <c r="AGD79" s="461"/>
      <c r="AGE79" s="462"/>
      <c r="AGF79" s="462"/>
      <c r="AGG79" s="462"/>
      <c r="AGH79" s="463"/>
      <c r="AGJ79" s="457"/>
      <c r="AGK79" s="461"/>
      <c r="AGL79" s="461"/>
      <c r="AGM79" s="462"/>
      <c r="AGN79" s="462"/>
      <c r="AGO79" s="462"/>
      <c r="AGP79" s="463"/>
      <c r="AGR79" s="457"/>
      <c r="AGS79" s="461"/>
      <c r="AGT79" s="461"/>
      <c r="AGU79" s="462"/>
      <c r="AGV79" s="462"/>
      <c r="AGW79" s="462"/>
      <c r="AGX79" s="463"/>
      <c r="AGZ79" s="457"/>
      <c r="AHA79" s="461"/>
      <c r="AHB79" s="461"/>
      <c r="AHC79" s="462"/>
      <c r="AHD79" s="462"/>
      <c r="AHE79" s="462"/>
      <c r="AHF79" s="463"/>
      <c r="AHH79" s="457"/>
      <c r="AHI79" s="461"/>
      <c r="AHJ79" s="461"/>
      <c r="AHK79" s="462"/>
      <c r="AHL79" s="462"/>
      <c r="AHM79" s="462"/>
      <c r="AHN79" s="463"/>
      <c r="AHP79" s="457"/>
      <c r="AHQ79" s="461"/>
      <c r="AHR79" s="461"/>
      <c r="AHS79" s="462"/>
      <c r="AHT79" s="462"/>
      <c r="AHU79" s="462"/>
      <c r="AHV79" s="463"/>
      <c r="AHX79" s="457"/>
      <c r="AHY79" s="461"/>
      <c r="AHZ79" s="461"/>
      <c r="AIA79" s="462"/>
      <c r="AIB79" s="462"/>
      <c r="AIC79" s="462"/>
      <c r="AID79" s="463"/>
      <c r="AIF79" s="457"/>
      <c r="AIG79" s="461"/>
      <c r="AIH79" s="461"/>
      <c r="AII79" s="462"/>
      <c r="AIJ79" s="462"/>
      <c r="AIK79" s="462"/>
      <c r="AIL79" s="463"/>
      <c r="AIN79" s="457"/>
      <c r="AIO79" s="461"/>
      <c r="AIP79" s="461"/>
      <c r="AIQ79" s="462"/>
      <c r="AIR79" s="462"/>
      <c r="AIS79" s="462"/>
      <c r="AIT79" s="463"/>
      <c r="AIV79" s="457"/>
      <c r="AIW79" s="461"/>
      <c r="AIX79" s="461"/>
      <c r="AIY79" s="462"/>
      <c r="AIZ79" s="462"/>
      <c r="AJA79" s="462"/>
      <c r="AJB79" s="463"/>
      <c r="AJD79" s="457"/>
      <c r="AJE79" s="461"/>
      <c r="AJF79" s="461"/>
      <c r="AJG79" s="462"/>
      <c r="AJH79" s="462"/>
      <c r="AJI79" s="462"/>
      <c r="AJJ79" s="463"/>
      <c r="AJL79" s="457"/>
      <c r="AJM79" s="461"/>
      <c r="AJN79" s="461"/>
      <c r="AJO79" s="462"/>
      <c r="AJP79" s="462"/>
      <c r="AJQ79" s="462"/>
      <c r="AJR79" s="463"/>
      <c r="AJT79" s="457"/>
      <c r="AJU79" s="461"/>
      <c r="AJV79" s="461"/>
      <c r="AJW79" s="462"/>
      <c r="AJX79" s="462"/>
      <c r="AJY79" s="462"/>
      <c r="AJZ79" s="463"/>
      <c r="AKB79" s="457"/>
      <c r="AKC79" s="461"/>
      <c r="AKD79" s="461"/>
      <c r="AKE79" s="462"/>
      <c r="AKF79" s="462"/>
      <c r="AKG79" s="462"/>
      <c r="AKH79" s="463"/>
      <c r="AKJ79" s="457"/>
      <c r="AKK79" s="461"/>
      <c r="AKL79" s="461"/>
      <c r="AKM79" s="462"/>
      <c r="AKN79" s="462"/>
      <c r="AKO79" s="462"/>
      <c r="AKP79" s="463"/>
      <c r="AKR79" s="457"/>
      <c r="AKS79" s="461"/>
      <c r="AKT79" s="461"/>
      <c r="AKU79" s="462"/>
      <c r="AKV79" s="462"/>
      <c r="AKW79" s="462"/>
      <c r="AKX79" s="463"/>
      <c r="AKZ79" s="457"/>
      <c r="ALA79" s="461"/>
      <c r="ALB79" s="461"/>
      <c r="ALC79" s="462"/>
      <c r="ALD79" s="462"/>
      <c r="ALE79" s="462"/>
      <c r="ALF79" s="463"/>
      <c r="ALH79" s="457"/>
      <c r="ALI79" s="461"/>
      <c r="ALJ79" s="461"/>
      <c r="ALK79" s="462"/>
      <c r="ALL79" s="462"/>
      <c r="ALM79" s="462"/>
      <c r="ALN79" s="463"/>
      <c r="ALP79" s="457"/>
      <c r="ALQ79" s="461"/>
      <c r="ALR79" s="461"/>
      <c r="ALS79" s="462"/>
      <c r="ALT79" s="462"/>
      <c r="ALU79" s="462"/>
      <c r="ALV79" s="463"/>
      <c r="ALX79" s="457"/>
      <c r="ALY79" s="461"/>
      <c r="ALZ79" s="461"/>
      <c r="AMA79" s="462"/>
      <c r="AMB79" s="462"/>
      <c r="AMC79" s="462"/>
      <c r="AMD79" s="463"/>
      <c r="AMF79" s="457"/>
      <c r="AMG79" s="461"/>
      <c r="AMH79" s="461"/>
      <c r="AMI79" s="462"/>
      <c r="AMJ79" s="462"/>
      <c r="AMK79" s="462"/>
      <c r="AML79" s="463"/>
      <c r="AMN79" s="457"/>
      <c r="AMO79" s="461"/>
      <c r="AMP79" s="461"/>
      <c r="AMQ79" s="462"/>
      <c r="AMR79" s="462"/>
      <c r="AMS79" s="462"/>
      <c r="AMT79" s="463"/>
      <c r="AMV79" s="457"/>
      <c r="AMW79" s="461"/>
      <c r="AMX79" s="461"/>
      <c r="AMY79" s="462"/>
      <c r="AMZ79" s="462"/>
      <c r="ANA79" s="462"/>
      <c r="ANB79" s="463"/>
      <c r="AND79" s="457"/>
      <c r="ANE79" s="461"/>
      <c r="ANF79" s="461"/>
      <c r="ANG79" s="462"/>
      <c r="ANH79" s="462"/>
      <c r="ANI79" s="462"/>
      <c r="ANJ79" s="463"/>
      <c r="ANL79" s="457"/>
      <c r="ANM79" s="461"/>
      <c r="ANN79" s="461"/>
      <c r="ANO79" s="462"/>
      <c r="ANP79" s="462"/>
      <c r="ANQ79" s="462"/>
      <c r="ANR79" s="463"/>
      <c r="ANT79" s="457"/>
      <c r="ANU79" s="461"/>
      <c r="ANV79" s="461"/>
      <c r="ANW79" s="462"/>
      <c r="ANX79" s="462"/>
      <c r="ANY79" s="462"/>
      <c r="ANZ79" s="463"/>
      <c r="AOB79" s="457"/>
      <c r="AOC79" s="461"/>
      <c r="AOD79" s="461"/>
      <c r="AOE79" s="462"/>
      <c r="AOF79" s="462"/>
      <c r="AOG79" s="462"/>
      <c r="AOH79" s="463"/>
      <c r="AOJ79" s="457"/>
      <c r="AOK79" s="461"/>
      <c r="AOL79" s="461"/>
      <c r="AOM79" s="462"/>
      <c r="AON79" s="462"/>
      <c r="AOO79" s="462"/>
      <c r="AOP79" s="463"/>
      <c r="AOR79" s="457"/>
      <c r="AOS79" s="461"/>
      <c r="AOT79" s="461"/>
      <c r="AOU79" s="462"/>
      <c r="AOV79" s="462"/>
      <c r="AOW79" s="462"/>
      <c r="AOX79" s="463"/>
      <c r="AOZ79" s="457"/>
      <c r="APA79" s="461"/>
      <c r="APB79" s="461"/>
      <c r="APC79" s="462"/>
      <c r="APD79" s="462"/>
      <c r="APE79" s="462"/>
      <c r="APF79" s="463"/>
      <c r="APH79" s="457"/>
      <c r="API79" s="461"/>
      <c r="APJ79" s="461"/>
      <c r="APK79" s="462"/>
      <c r="APL79" s="462"/>
      <c r="APM79" s="462"/>
      <c r="APN79" s="463"/>
      <c r="APP79" s="457"/>
      <c r="APQ79" s="461"/>
      <c r="APR79" s="461"/>
      <c r="APS79" s="462"/>
      <c r="APT79" s="462"/>
      <c r="APU79" s="462"/>
      <c r="APV79" s="463"/>
      <c r="APX79" s="457"/>
      <c r="APY79" s="461"/>
      <c r="APZ79" s="461"/>
      <c r="AQA79" s="462"/>
      <c r="AQB79" s="462"/>
      <c r="AQC79" s="462"/>
      <c r="AQD79" s="463"/>
      <c r="AQF79" s="457"/>
      <c r="AQG79" s="461"/>
      <c r="AQH79" s="461"/>
      <c r="AQI79" s="462"/>
      <c r="AQJ79" s="462"/>
      <c r="AQK79" s="462"/>
      <c r="AQL79" s="463"/>
      <c r="AQN79" s="457"/>
      <c r="AQO79" s="461"/>
      <c r="AQP79" s="461"/>
      <c r="AQQ79" s="462"/>
      <c r="AQR79" s="462"/>
      <c r="AQS79" s="462"/>
      <c r="AQT79" s="463"/>
      <c r="AQV79" s="457"/>
      <c r="AQW79" s="461"/>
      <c r="AQX79" s="461"/>
      <c r="AQY79" s="462"/>
      <c r="AQZ79" s="462"/>
      <c r="ARA79" s="462"/>
      <c r="ARB79" s="463"/>
      <c r="ARD79" s="457"/>
      <c r="ARE79" s="461"/>
      <c r="ARF79" s="461"/>
      <c r="ARG79" s="462"/>
      <c r="ARH79" s="462"/>
      <c r="ARI79" s="462"/>
      <c r="ARJ79" s="463"/>
      <c r="ARL79" s="457"/>
      <c r="ARM79" s="461"/>
      <c r="ARN79" s="461"/>
      <c r="ARO79" s="462"/>
      <c r="ARP79" s="462"/>
      <c r="ARQ79" s="462"/>
      <c r="ARR79" s="463"/>
      <c r="ART79" s="457"/>
      <c r="ARU79" s="461"/>
      <c r="ARV79" s="461"/>
      <c r="ARW79" s="462"/>
      <c r="ARX79" s="462"/>
      <c r="ARY79" s="462"/>
      <c r="ARZ79" s="463"/>
      <c r="ASB79" s="457"/>
      <c r="ASC79" s="461"/>
      <c r="ASD79" s="461"/>
      <c r="ASE79" s="462"/>
      <c r="ASF79" s="462"/>
      <c r="ASG79" s="462"/>
      <c r="ASH79" s="463"/>
      <c r="ASJ79" s="457"/>
      <c r="ASK79" s="461"/>
      <c r="ASL79" s="461"/>
      <c r="ASM79" s="462"/>
      <c r="ASN79" s="462"/>
      <c r="ASO79" s="462"/>
      <c r="ASP79" s="463"/>
      <c r="ASR79" s="457"/>
      <c r="ASS79" s="461"/>
      <c r="AST79" s="461"/>
      <c r="ASU79" s="462"/>
      <c r="ASV79" s="462"/>
      <c r="ASW79" s="462"/>
      <c r="ASX79" s="463"/>
      <c r="ASZ79" s="457"/>
      <c r="ATA79" s="461"/>
      <c r="ATB79" s="461"/>
      <c r="ATC79" s="462"/>
      <c r="ATD79" s="462"/>
      <c r="ATE79" s="462"/>
      <c r="ATF79" s="463"/>
      <c r="ATH79" s="457"/>
      <c r="ATI79" s="461"/>
      <c r="ATJ79" s="461"/>
      <c r="ATK79" s="462"/>
      <c r="ATL79" s="462"/>
      <c r="ATM79" s="462"/>
      <c r="ATN79" s="463"/>
      <c r="ATP79" s="457"/>
      <c r="ATQ79" s="461"/>
      <c r="ATR79" s="461"/>
      <c r="ATS79" s="462"/>
      <c r="ATT79" s="462"/>
      <c r="ATU79" s="462"/>
      <c r="ATV79" s="463"/>
      <c r="ATX79" s="457"/>
      <c r="ATY79" s="461"/>
      <c r="ATZ79" s="461"/>
      <c r="AUA79" s="462"/>
      <c r="AUB79" s="462"/>
      <c r="AUC79" s="462"/>
      <c r="AUD79" s="463"/>
      <c r="AUF79" s="457"/>
      <c r="AUG79" s="461"/>
      <c r="AUH79" s="461"/>
      <c r="AUI79" s="462"/>
      <c r="AUJ79" s="462"/>
      <c r="AUK79" s="462"/>
      <c r="AUL79" s="463"/>
      <c r="AUN79" s="457"/>
      <c r="AUO79" s="461"/>
      <c r="AUP79" s="461"/>
      <c r="AUQ79" s="462"/>
      <c r="AUR79" s="462"/>
      <c r="AUS79" s="462"/>
      <c r="AUT79" s="463"/>
      <c r="AUV79" s="457"/>
      <c r="AUW79" s="461"/>
      <c r="AUX79" s="461"/>
      <c r="AUY79" s="462"/>
      <c r="AUZ79" s="462"/>
      <c r="AVA79" s="462"/>
      <c r="AVB79" s="463"/>
      <c r="AVD79" s="457"/>
      <c r="AVE79" s="461"/>
      <c r="AVF79" s="461"/>
      <c r="AVG79" s="462"/>
      <c r="AVH79" s="462"/>
      <c r="AVI79" s="462"/>
      <c r="AVJ79" s="463"/>
      <c r="AVL79" s="457"/>
      <c r="AVM79" s="461"/>
      <c r="AVN79" s="461"/>
      <c r="AVO79" s="462"/>
      <c r="AVP79" s="462"/>
      <c r="AVQ79" s="462"/>
      <c r="AVR79" s="463"/>
      <c r="AVT79" s="457"/>
      <c r="AVU79" s="461"/>
      <c r="AVV79" s="461"/>
      <c r="AVW79" s="462"/>
      <c r="AVX79" s="462"/>
      <c r="AVY79" s="462"/>
      <c r="AVZ79" s="463"/>
      <c r="AWB79" s="457"/>
      <c r="AWC79" s="461"/>
      <c r="AWD79" s="461"/>
      <c r="AWE79" s="462"/>
      <c r="AWF79" s="462"/>
      <c r="AWG79" s="462"/>
      <c r="AWH79" s="463"/>
      <c r="AWJ79" s="457"/>
      <c r="AWK79" s="461"/>
      <c r="AWL79" s="461"/>
      <c r="AWM79" s="462"/>
      <c r="AWN79" s="462"/>
      <c r="AWO79" s="462"/>
      <c r="AWP79" s="463"/>
      <c r="AWR79" s="457"/>
      <c r="AWS79" s="461"/>
      <c r="AWT79" s="461"/>
      <c r="AWU79" s="462"/>
      <c r="AWV79" s="462"/>
      <c r="AWW79" s="462"/>
      <c r="AWX79" s="463"/>
      <c r="AWZ79" s="457"/>
      <c r="AXA79" s="461"/>
      <c r="AXB79" s="461"/>
      <c r="AXC79" s="462"/>
      <c r="AXD79" s="462"/>
      <c r="AXE79" s="462"/>
      <c r="AXF79" s="463"/>
      <c r="AXH79" s="457"/>
      <c r="AXI79" s="461"/>
      <c r="AXJ79" s="461"/>
      <c r="AXK79" s="462"/>
      <c r="AXL79" s="462"/>
      <c r="AXM79" s="462"/>
      <c r="AXN79" s="463"/>
      <c r="AXP79" s="457"/>
      <c r="AXQ79" s="461"/>
      <c r="AXR79" s="461"/>
      <c r="AXS79" s="462"/>
      <c r="AXT79" s="462"/>
      <c r="AXU79" s="462"/>
      <c r="AXV79" s="463"/>
      <c r="AXX79" s="457"/>
      <c r="AXY79" s="461"/>
      <c r="AXZ79" s="461"/>
      <c r="AYA79" s="462"/>
      <c r="AYB79" s="462"/>
      <c r="AYC79" s="462"/>
      <c r="AYD79" s="463"/>
      <c r="AYF79" s="457"/>
      <c r="AYG79" s="461"/>
      <c r="AYH79" s="461"/>
      <c r="AYI79" s="462"/>
      <c r="AYJ79" s="462"/>
      <c r="AYK79" s="462"/>
      <c r="AYL79" s="463"/>
      <c r="AYN79" s="457"/>
      <c r="AYO79" s="461"/>
      <c r="AYP79" s="461"/>
      <c r="AYQ79" s="462"/>
      <c r="AYR79" s="462"/>
      <c r="AYS79" s="462"/>
      <c r="AYT79" s="463"/>
      <c r="AYV79" s="457"/>
      <c r="AYW79" s="461"/>
      <c r="AYX79" s="461"/>
      <c r="AYY79" s="462"/>
      <c r="AYZ79" s="462"/>
      <c r="AZA79" s="462"/>
      <c r="AZB79" s="463"/>
      <c r="AZD79" s="457"/>
      <c r="AZE79" s="461"/>
      <c r="AZF79" s="461"/>
      <c r="AZG79" s="462"/>
      <c r="AZH79" s="462"/>
      <c r="AZI79" s="462"/>
      <c r="AZJ79" s="463"/>
      <c r="AZL79" s="457"/>
      <c r="AZM79" s="461"/>
      <c r="AZN79" s="461"/>
      <c r="AZO79" s="462"/>
      <c r="AZP79" s="462"/>
      <c r="AZQ79" s="462"/>
      <c r="AZR79" s="463"/>
      <c r="AZT79" s="457"/>
      <c r="AZU79" s="461"/>
      <c r="AZV79" s="461"/>
      <c r="AZW79" s="462"/>
      <c r="AZX79" s="462"/>
      <c r="AZY79" s="462"/>
      <c r="AZZ79" s="463"/>
      <c r="BAB79" s="457"/>
      <c r="BAC79" s="461"/>
      <c r="BAD79" s="461"/>
      <c r="BAE79" s="462"/>
      <c r="BAF79" s="462"/>
      <c r="BAG79" s="462"/>
      <c r="BAH79" s="463"/>
      <c r="BAJ79" s="457"/>
      <c r="BAK79" s="461"/>
      <c r="BAL79" s="461"/>
      <c r="BAM79" s="462"/>
      <c r="BAN79" s="462"/>
      <c r="BAO79" s="462"/>
      <c r="BAP79" s="463"/>
      <c r="BAR79" s="457"/>
      <c r="BAS79" s="461"/>
      <c r="BAT79" s="461"/>
      <c r="BAU79" s="462"/>
      <c r="BAV79" s="462"/>
      <c r="BAW79" s="462"/>
      <c r="BAX79" s="463"/>
      <c r="BAZ79" s="457"/>
      <c r="BBA79" s="461"/>
      <c r="BBB79" s="461"/>
      <c r="BBC79" s="462"/>
      <c r="BBD79" s="462"/>
      <c r="BBE79" s="462"/>
      <c r="BBF79" s="463"/>
      <c r="BBH79" s="457"/>
      <c r="BBI79" s="461"/>
      <c r="BBJ79" s="461"/>
      <c r="BBK79" s="462"/>
      <c r="BBL79" s="462"/>
      <c r="BBM79" s="462"/>
      <c r="BBN79" s="463"/>
      <c r="BBP79" s="457"/>
      <c r="BBQ79" s="461"/>
      <c r="BBR79" s="461"/>
      <c r="BBS79" s="462"/>
      <c r="BBT79" s="462"/>
      <c r="BBU79" s="462"/>
      <c r="BBV79" s="463"/>
      <c r="BBX79" s="457"/>
      <c r="BBY79" s="461"/>
      <c r="BBZ79" s="461"/>
      <c r="BCA79" s="462"/>
      <c r="BCB79" s="462"/>
      <c r="BCC79" s="462"/>
      <c r="BCD79" s="463"/>
      <c r="BCF79" s="457"/>
      <c r="BCG79" s="461"/>
      <c r="BCH79" s="461"/>
      <c r="BCI79" s="462"/>
      <c r="BCJ79" s="462"/>
      <c r="BCK79" s="462"/>
      <c r="BCL79" s="463"/>
      <c r="BCN79" s="457"/>
      <c r="BCO79" s="461"/>
      <c r="BCP79" s="461"/>
      <c r="BCQ79" s="462"/>
      <c r="BCR79" s="462"/>
      <c r="BCS79" s="462"/>
      <c r="BCT79" s="463"/>
      <c r="BCV79" s="457"/>
      <c r="BCW79" s="461"/>
      <c r="BCX79" s="461"/>
      <c r="BCY79" s="462"/>
      <c r="BCZ79" s="462"/>
      <c r="BDA79" s="462"/>
      <c r="BDB79" s="463"/>
      <c r="BDD79" s="457"/>
      <c r="BDE79" s="461"/>
      <c r="BDF79" s="461"/>
      <c r="BDG79" s="462"/>
      <c r="BDH79" s="462"/>
      <c r="BDI79" s="462"/>
      <c r="BDJ79" s="463"/>
      <c r="BDL79" s="457"/>
      <c r="BDM79" s="461"/>
      <c r="BDN79" s="461"/>
      <c r="BDO79" s="462"/>
      <c r="BDP79" s="462"/>
      <c r="BDQ79" s="462"/>
      <c r="BDR79" s="463"/>
      <c r="BDT79" s="457"/>
      <c r="BDU79" s="461"/>
      <c r="BDV79" s="461"/>
      <c r="BDW79" s="462"/>
      <c r="BDX79" s="462"/>
      <c r="BDY79" s="462"/>
      <c r="BDZ79" s="463"/>
      <c r="BEB79" s="457"/>
      <c r="BEC79" s="461"/>
      <c r="BED79" s="461"/>
      <c r="BEE79" s="462"/>
      <c r="BEF79" s="462"/>
      <c r="BEG79" s="462"/>
      <c r="BEH79" s="463"/>
      <c r="BEJ79" s="457"/>
      <c r="BEK79" s="461"/>
      <c r="BEL79" s="461"/>
      <c r="BEM79" s="462"/>
      <c r="BEN79" s="462"/>
      <c r="BEO79" s="462"/>
      <c r="BEP79" s="463"/>
      <c r="BER79" s="457"/>
      <c r="BES79" s="461"/>
      <c r="BET79" s="461"/>
      <c r="BEU79" s="462"/>
      <c r="BEV79" s="462"/>
      <c r="BEW79" s="462"/>
      <c r="BEX79" s="463"/>
      <c r="BEZ79" s="457"/>
      <c r="BFA79" s="461"/>
      <c r="BFB79" s="461"/>
      <c r="BFC79" s="462"/>
      <c r="BFD79" s="462"/>
      <c r="BFE79" s="462"/>
      <c r="BFF79" s="463"/>
      <c r="BFH79" s="457"/>
      <c r="BFI79" s="461"/>
      <c r="BFJ79" s="461"/>
      <c r="BFK79" s="462"/>
      <c r="BFL79" s="462"/>
      <c r="BFM79" s="462"/>
      <c r="BFN79" s="463"/>
      <c r="BFP79" s="457"/>
      <c r="BFQ79" s="461"/>
      <c r="BFR79" s="461"/>
      <c r="BFS79" s="462"/>
      <c r="BFT79" s="462"/>
      <c r="BFU79" s="462"/>
      <c r="BFV79" s="463"/>
      <c r="BFX79" s="457"/>
      <c r="BFY79" s="461"/>
      <c r="BFZ79" s="461"/>
      <c r="BGA79" s="462"/>
      <c r="BGB79" s="462"/>
      <c r="BGC79" s="462"/>
      <c r="BGD79" s="463"/>
      <c r="BGF79" s="457"/>
      <c r="BGG79" s="461"/>
      <c r="BGH79" s="461"/>
      <c r="BGI79" s="462"/>
      <c r="BGJ79" s="462"/>
      <c r="BGK79" s="462"/>
      <c r="BGL79" s="463"/>
      <c r="BGN79" s="457"/>
      <c r="BGO79" s="461"/>
      <c r="BGP79" s="461"/>
      <c r="BGQ79" s="462"/>
      <c r="BGR79" s="462"/>
      <c r="BGS79" s="462"/>
      <c r="BGT79" s="463"/>
      <c r="BGV79" s="457"/>
      <c r="BGW79" s="461"/>
      <c r="BGX79" s="461"/>
      <c r="BGY79" s="462"/>
      <c r="BGZ79" s="462"/>
      <c r="BHA79" s="462"/>
      <c r="BHB79" s="463"/>
      <c r="BHD79" s="457"/>
      <c r="BHE79" s="461"/>
      <c r="BHF79" s="461"/>
      <c r="BHG79" s="462"/>
      <c r="BHH79" s="462"/>
      <c r="BHI79" s="462"/>
      <c r="BHJ79" s="463"/>
      <c r="BHL79" s="457"/>
      <c r="BHM79" s="461"/>
      <c r="BHN79" s="461"/>
      <c r="BHO79" s="462"/>
      <c r="BHP79" s="462"/>
      <c r="BHQ79" s="462"/>
      <c r="BHR79" s="463"/>
      <c r="BHT79" s="457"/>
      <c r="BHU79" s="461"/>
      <c r="BHV79" s="461"/>
      <c r="BHW79" s="462"/>
      <c r="BHX79" s="462"/>
      <c r="BHY79" s="462"/>
      <c r="BHZ79" s="463"/>
      <c r="BIB79" s="457"/>
      <c r="BIC79" s="461"/>
      <c r="BID79" s="461"/>
      <c r="BIE79" s="462"/>
      <c r="BIF79" s="462"/>
      <c r="BIG79" s="462"/>
      <c r="BIH79" s="463"/>
      <c r="BIJ79" s="457"/>
      <c r="BIK79" s="461"/>
      <c r="BIL79" s="461"/>
      <c r="BIM79" s="462"/>
      <c r="BIN79" s="462"/>
      <c r="BIO79" s="462"/>
      <c r="BIP79" s="463"/>
      <c r="BIR79" s="457"/>
      <c r="BIS79" s="461"/>
      <c r="BIT79" s="461"/>
      <c r="BIU79" s="462"/>
      <c r="BIV79" s="462"/>
      <c r="BIW79" s="462"/>
      <c r="BIX79" s="463"/>
      <c r="BIZ79" s="457"/>
      <c r="BJA79" s="461"/>
      <c r="BJB79" s="461"/>
      <c r="BJC79" s="462"/>
      <c r="BJD79" s="462"/>
      <c r="BJE79" s="462"/>
      <c r="BJF79" s="463"/>
      <c r="BJH79" s="457"/>
      <c r="BJI79" s="461"/>
      <c r="BJJ79" s="461"/>
      <c r="BJK79" s="462"/>
      <c r="BJL79" s="462"/>
      <c r="BJM79" s="462"/>
      <c r="BJN79" s="463"/>
      <c r="BJP79" s="457"/>
      <c r="BJQ79" s="461"/>
      <c r="BJR79" s="461"/>
      <c r="BJS79" s="462"/>
      <c r="BJT79" s="462"/>
      <c r="BJU79" s="462"/>
      <c r="BJV79" s="463"/>
      <c r="BJX79" s="457"/>
      <c r="BJY79" s="461"/>
      <c r="BJZ79" s="461"/>
      <c r="BKA79" s="462"/>
      <c r="BKB79" s="462"/>
      <c r="BKC79" s="462"/>
      <c r="BKD79" s="463"/>
      <c r="BKF79" s="457"/>
      <c r="BKG79" s="461"/>
      <c r="BKH79" s="461"/>
      <c r="BKI79" s="462"/>
      <c r="BKJ79" s="462"/>
      <c r="BKK79" s="462"/>
      <c r="BKL79" s="463"/>
      <c r="BKN79" s="457"/>
      <c r="BKO79" s="461"/>
      <c r="BKP79" s="461"/>
      <c r="BKQ79" s="462"/>
      <c r="BKR79" s="462"/>
      <c r="BKS79" s="462"/>
      <c r="BKT79" s="463"/>
      <c r="BKV79" s="457"/>
      <c r="BKW79" s="461"/>
      <c r="BKX79" s="461"/>
      <c r="BKY79" s="462"/>
      <c r="BKZ79" s="462"/>
      <c r="BLA79" s="462"/>
      <c r="BLB79" s="463"/>
      <c r="BLD79" s="457"/>
      <c r="BLE79" s="461"/>
      <c r="BLF79" s="461"/>
      <c r="BLG79" s="462"/>
      <c r="BLH79" s="462"/>
      <c r="BLI79" s="462"/>
      <c r="BLJ79" s="463"/>
      <c r="BLL79" s="457"/>
      <c r="BLM79" s="461"/>
      <c r="BLN79" s="461"/>
      <c r="BLO79" s="462"/>
      <c r="BLP79" s="462"/>
      <c r="BLQ79" s="462"/>
      <c r="BLR79" s="463"/>
      <c r="BLT79" s="457"/>
      <c r="BLU79" s="461"/>
      <c r="BLV79" s="461"/>
      <c r="BLW79" s="462"/>
      <c r="BLX79" s="462"/>
      <c r="BLY79" s="462"/>
      <c r="BLZ79" s="463"/>
      <c r="BMB79" s="457"/>
      <c r="BMC79" s="461"/>
      <c r="BMD79" s="461"/>
      <c r="BME79" s="462"/>
      <c r="BMF79" s="462"/>
      <c r="BMG79" s="462"/>
      <c r="BMH79" s="463"/>
      <c r="BMJ79" s="457"/>
      <c r="BMK79" s="461"/>
      <c r="BML79" s="461"/>
      <c r="BMM79" s="462"/>
      <c r="BMN79" s="462"/>
      <c r="BMO79" s="462"/>
      <c r="BMP79" s="463"/>
      <c r="BMR79" s="457"/>
      <c r="BMS79" s="461"/>
      <c r="BMT79" s="461"/>
      <c r="BMU79" s="462"/>
      <c r="BMV79" s="462"/>
      <c r="BMW79" s="462"/>
      <c r="BMX79" s="463"/>
      <c r="BMZ79" s="457"/>
      <c r="BNA79" s="461"/>
      <c r="BNB79" s="461"/>
      <c r="BNC79" s="462"/>
      <c r="BND79" s="462"/>
      <c r="BNE79" s="462"/>
      <c r="BNF79" s="463"/>
      <c r="BNH79" s="457"/>
      <c r="BNI79" s="461"/>
      <c r="BNJ79" s="461"/>
      <c r="BNK79" s="462"/>
      <c r="BNL79" s="462"/>
      <c r="BNM79" s="462"/>
      <c r="BNN79" s="463"/>
      <c r="BNP79" s="457"/>
      <c r="BNQ79" s="461"/>
      <c r="BNR79" s="461"/>
      <c r="BNS79" s="462"/>
      <c r="BNT79" s="462"/>
      <c r="BNU79" s="462"/>
      <c r="BNV79" s="463"/>
      <c r="BNX79" s="457"/>
      <c r="BNY79" s="461"/>
      <c r="BNZ79" s="461"/>
      <c r="BOA79" s="462"/>
      <c r="BOB79" s="462"/>
      <c r="BOC79" s="462"/>
      <c r="BOD79" s="463"/>
      <c r="BOF79" s="457"/>
      <c r="BOG79" s="461"/>
      <c r="BOH79" s="461"/>
      <c r="BOI79" s="462"/>
      <c r="BOJ79" s="462"/>
      <c r="BOK79" s="462"/>
      <c r="BOL79" s="463"/>
      <c r="BON79" s="457"/>
      <c r="BOO79" s="461"/>
      <c r="BOP79" s="461"/>
      <c r="BOQ79" s="462"/>
      <c r="BOR79" s="462"/>
      <c r="BOS79" s="462"/>
      <c r="BOT79" s="463"/>
      <c r="BOV79" s="457"/>
      <c r="BOW79" s="461"/>
      <c r="BOX79" s="461"/>
      <c r="BOY79" s="462"/>
      <c r="BOZ79" s="462"/>
      <c r="BPA79" s="462"/>
      <c r="BPB79" s="463"/>
      <c r="BPD79" s="457"/>
      <c r="BPE79" s="461"/>
      <c r="BPF79" s="461"/>
      <c r="BPG79" s="462"/>
      <c r="BPH79" s="462"/>
      <c r="BPI79" s="462"/>
      <c r="BPJ79" s="463"/>
      <c r="BPL79" s="457"/>
      <c r="BPM79" s="461"/>
      <c r="BPN79" s="461"/>
      <c r="BPO79" s="462"/>
      <c r="BPP79" s="462"/>
      <c r="BPQ79" s="462"/>
      <c r="BPR79" s="463"/>
      <c r="BPT79" s="457"/>
      <c r="BPU79" s="461"/>
      <c r="BPV79" s="461"/>
      <c r="BPW79" s="462"/>
      <c r="BPX79" s="462"/>
      <c r="BPY79" s="462"/>
      <c r="BPZ79" s="463"/>
      <c r="BQB79" s="457"/>
      <c r="BQC79" s="461"/>
      <c r="BQD79" s="461"/>
      <c r="BQE79" s="462"/>
      <c r="BQF79" s="462"/>
      <c r="BQG79" s="462"/>
      <c r="BQH79" s="463"/>
      <c r="BQJ79" s="457"/>
      <c r="BQK79" s="461"/>
      <c r="BQL79" s="461"/>
      <c r="BQM79" s="462"/>
      <c r="BQN79" s="462"/>
      <c r="BQO79" s="462"/>
      <c r="BQP79" s="463"/>
      <c r="BQR79" s="457"/>
      <c r="BQS79" s="461"/>
      <c r="BQT79" s="461"/>
      <c r="BQU79" s="462"/>
      <c r="BQV79" s="462"/>
      <c r="BQW79" s="462"/>
      <c r="BQX79" s="463"/>
      <c r="BQZ79" s="457"/>
      <c r="BRA79" s="461"/>
      <c r="BRB79" s="461"/>
      <c r="BRC79" s="462"/>
      <c r="BRD79" s="462"/>
      <c r="BRE79" s="462"/>
      <c r="BRF79" s="463"/>
      <c r="BRH79" s="457"/>
      <c r="BRI79" s="461"/>
      <c r="BRJ79" s="461"/>
      <c r="BRK79" s="462"/>
      <c r="BRL79" s="462"/>
      <c r="BRM79" s="462"/>
      <c r="BRN79" s="463"/>
      <c r="BRP79" s="457"/>
      <c r="BRQ79" s="461"/>
      <c r="BRR79" s="461"/>
      <c r="BRS79" s="462"/>
      <c r="BRT79" s="462"/>
      <c r="BRU79" s="462"/>
      <c r="BRV79" s="463"/>
      <c r="BRX79" s="457"/>
      <c r="BRY79" s="461"/>
      <c r="BRZ79" s="461"/>
      <c r="BSA79" s="462"/>
      <c r="BSB79" s="462"/>
      <c r="BSC79" s="462"/>
      <c r="BSD79" s="463"/>
      <c r="BSF79" s="457"/>
      <c r="BSG79" s="461"/>
      <c r="BSH79" s="461"/>
      <c r="BSI79" s="462"/>
      <c r="BSJ79" s="462"/>
      <c r="BSK79" s="462"/>
      <c r="BSL79" s="463"/>
      <c r="BSN79" s="457"/>
      <c r="BSO79" s="461"/>
      <c r="BSP79" s="461"/>
      <c r="BSQ79" s="462"/>
      <c r="BSR79" s="462"/>
      <c r="BSS79" s="462"/>
      <c r="BST79" s="463"/>
      <c r="BSV79" s="457"/>
      <c r="BSW79" s="461"/>
      <c r="BSX79" s="461"/>
      <c r="BSY79" s="462"/>
      <c r="BSZ79" s="462"/>
      <c r="BTA79" s="462"/>
      <c r="BTB79" s="463"/>
      <c r="BTD79" s="457"/>
      <c r="BTE79" s="461"/>
      <c r="BTF79" s="461"/>
      <c r="BTG79" s="462"/>
      <c r="BTH79" s="462"/>
      <c r="BTI79" s="462"/>
      <c r="BTJ79" s="463"/>
      <c r="BTL79" s="457"/>
      <c r="BTM79" s="461"/>
      <c r="BTN79" s="461"/>
      <c r="BTO79" s="462"/>
      <c r="BTP79" s="462"/>
      <c r="BTQ79" s="462"/>
      <c r="BTR79" s="463"/>
      <c r="BTT79" s="457"/>
      <c r="BTU79" s="461"/>
      <c r="BTV79" s="461"/>
      <c r="BTW79" s="462"/>
      <c r="BTX79" s="462"/>
      <c r="BTY79" s="462"/>
      <c r="BTZ79" s="463"/>
      <c r="BUB79" s="457"/>
      <c r="BUC79" s="461"/>
      <c r="BUD79" s="461"/>
      <c r="BUE79" s="462"/>
      <c r="BUF79" s="462"/>
      <c r="BUG79" s="462"/>
      <c r="BUH79" s="463"/>
      <c r="BUJ79" s="457"/>
      <c r="BUK79" s="461"/>
      <c r="BUL79" s="461"/>
      <c r="BUM79" s="462"/>
      <c r="BUN79" s="462"/>
      <c r="BUO79" s="462"/>
      <c r="BUP79" s="463"/>
      <c r="BUR79" s="457"/>
      <c r="BUS79" s="461"/>
      <c r="BUT79" s="461"/>
      <c r="BUU79" s="462"/>
      <c r="BUV79" s="462"/>
      <c r="BUW79" s="462"/>
      <c r="BUX79" s="463"/>
      <c r="BUZ79" s="457"/>
      <c r="BVA79" s="461"/>
      <c r="BVB79" s="461"/>
      <c r="BVC79" s="462"/>
      <c r="BVD79" s="462"/>
      <c r="BVE79" s="462"/>
      <c r="BVF79" s="463"/>
      <c r="BVH79" s="457"/>
      <c r="BVI79" s="461"/>
      <c r="BVJ79" s="461"/>
      <c r="BVK79" s="462"/>
      <c r="BVL79" s="462"/>
      <c r="BVM79" s="462"/>
      <c r="BVN79" s="463"/>
      <c r="BVP79" s="457"/>
      <c r="BVQ79" s="461"/>
      <c r="BVR79" s="461"/>
      <c r="BVS79" s="462"/>
      <c r="BVT79" s="462"/>
      <c r="BVU79" s="462"/>
      <c r="BVV79" s="463"/>
      <c r="BVX79" s="457"/>
      <c r="BVY79" s="461"/>
      <c r="BVZ79" s="461"/>
      <c r="BWA79" s="462"/>
      <c r="BWB79" s="462"/>
      <c r="BWC79" s="462"/>
      <c r="BWD79" s="463"/>
      <c r="BWF79" s="457"/>
      <c r="BWG79" s="461"/>
      <c r="BWH79" s="461"/>
      <c r="BWI79" s="462"/>
      <c r="BWJ79" s="462"/>
      <c r="BWK79" s="462"/>
      <c r="BWL79" s="463"/>
      <c r="BWN79" s="457"/>
      <c r="BWO79" s="461"/>
      <c r="BWP79" s="461"/>
      <c r="BWQ79" s="462"/>
      <c r="BWR79" s="462"/>
      <c r="BWS79" s="462"/>
      <c r="BWT79" s="463"/>
      <c r="BWV79" s="457"/>
      <c r="BWW79" s="461"/>
      <c r="BWX79" s="461"/>
      <c r="BWY79" s="462"/>
      <c r="BWZ79" s="462"/>
      <c r="BXA79" s="462"/>
      <c r="BXB79" s="463"/>
      <c r="BXD79" s="457"/>
      <c r="BXE79" s="461"/>
      <c r="BXF79" s="461"/>
      <c r="BXG79" s="462"/>
      <c r="BXH79" s="462"/>
      <c r="BXI79" s="462"/>
      <c r="BXJ79" s="463"/>
      <c r="BXL79" s="457"/>
      <c r="BXM79" s="461"/>
      <c r="BXN79" s="461"/>
      <c r="BXO79" s="462"/>
      <c r="BXP79" s="462"/>
      <c r="BXQ79" s="462"/>
      <c r="BXR79" s="463"/>
      <c r="BXT79" s="457"/>
      <c r="BXU79" s="461"/>
      <c r="BXV79" s="461"/>
      <c r="BXW79" s="462"/>
      <c r="BXX79" s="462"/>
      <c r="BXY79" s="462"/>
      <c r="BXZ79" s="463"/>
      <c r="BYB79" s="457"/>
      <c r="BYC79" s="461"/>
      <c r="BYD79" s="461"/>
      <c r="BYE79" s="462"/>
      <c r="BYF79" s="462"/>
      <c r="BYG79" s="462"/>
      <c r="BYH79" s="463"/>
      <c r="BYJ79" s="457"/>
      <c r="BYK79" s="461"/>
      <c r="BYL79" s="461"/>
      <c r="BYM79" s="462"/>
      <c r="BYN79" s="462"/>
      <c r="BYO79" s="462"/>
      <c r="BYP79" s="463"/>
      <c r="BYR79" s="457"/>
      <c r="BYS79" s="461"/>
      <c r="BYT79" s="461"/>
      <c r="BYU79" s="462"/>
      <c r="BYV79" s="462"/>
      <c r="BYW79" s="462"/>
      <c r="BYX79" s="463"/>
      <c r="BYZ79" s="457"/>
      <c r="BZA79" s="461"/>
      <c r="BZB79" s="461"/>
      <c r="BZC79" s="462"/>
      <c r="BZD79" s="462"/>
      <c r="BZE79" s="462"/>
      <c r="BZF79" s="463"/>
      <c r="BZH79" s="457"/>
      <c r="BZI79" s="461"/>
      <c r="BZJ79" s="461"/>
      <c r="BZK79" s="462"/>
      <c r="BZL79" s="462"/>
      <c r="BZM79" s="462"/>
      <c r="BZN79" s="463"/>
      <c r="BZP79" s="457"/>
      <c r="BZQ79" s="461"/>
      <c r="BZR79" s="461"/>
      <c r="BZS79" s="462"/>
      <c r="BZT79" s="462"/>
      <c r="BZU79" s="462"/>
      <c r="BZV79" s="463"/>
      <c r="BZX79" s="457"/>
      <c r="BZY79" s="461"/>
      <c r="BZZ79" s="461"/>
      <c r="CAA79" s="462"/>
      <c r="CAB79" s="462"/>
      <c r="CAC79" s="462"/>
      <c r="CAD79" s="463"/>
      <c r="CAF79" s="457"/>
      <c r="CAG79" s="461"/>
      <c r="CAH79" s="461"/>
      <c r="CAI79" s="462"/>
      <c r="CAJ79" s="462"/>
      <c r="CAK79" s="462"/>
      <c r="CAL79" s="463"/>
      <c r="CAN79" s="457"/>
      <c r="CAO79" s="461"/>
      <c r="CAP79" s="461"/>
      <c r="CAQ79" s="462"/>
      <c r="CAR79" s="462"/>
      <c r="CAS79" s="462"/>
      <c r="CAT79" s="463"/>
      <c r="CAV79" s="457"/>
      <c r="CAW79" s="461"/>
      <c r="CAX79" s="461"/>
      <c r="CAY79" s="462"/>
      <c r="CAZ79" s="462"/>
      <c r="CBA79" s="462"/>
      <c r="CBB79" s="463"/>
      <c r="CBD79" s="457"/>
      <c r="CBE79" s="461"/>
      <c r="CBF79" s="461"/>
      <c r="CBG79" s="462"/>
      <c r="CBH79" s="462"/>
      <c r="CBI79" s="462"/>
      <c r="CBJ79" s="463"/>
      <c r="CBL79" s="457"/>
      <c r="CBM79" s="461"/>
      <c r="CBN79" s="461"/>
      <c r="CBO79" s="462"/>
      <c r="CBP79" s="462"/>
      <c r="CBQ79" s="462"/>
      <c r="CBR79" s="463"/>
      <c r="CBT79" s="457"/>
      <c r="CBU79" s="461"/>
      <c r="CBV79" s="461"/>
      <c r="CBW79" s="462"/>
      <c r="CBX79" s="462"/>
      <c r="CBY79" s="462"/>
      <c r="CBZ79" s="463"/>
      <c r="CCB79" s="457"/>
      <c r="CCC79" s="461"/>
      <c r="CCD79" s="461"/>
      <c r="CCE79" s="462"/>
      <c r="CCF79" s="462"/>
      <c r="CCG79" s="462"/>
      <c r="CCH79" s="463"/>
      <c r="CCJ79" s="457"/>
      <c r="CCK79" s="461"/>
      <c r="CCL79" s="461"/>
      <c r="CCM79" s="462"/>
      <c r="CCN79" s="462"/>
      <c r="CCO79" s="462"/>
      <c r="CCP79" s="463"/>
      <c r="CCR79" s="457"/>
      <c r="CCS79" s="461"/>
      <c r="CCT79" s="461"/>
      <c r="CCU79" s="462"/>
      <c r="CCV79" s="462"/>
      <c r="CCW79" s="462"/>
      <c r="CCX79" s="463"/>
      <c r="CCZ79" s="457"/>
      <c r="CDA79" s="461"/>
      <c r="CDB79" s="461"/>
      <c r="CDC79" s="462"/>
      <c r="CDD79" s="462"/>
      <c r="CDE79" s="462"/>
      <c r="CDF79" s="463"/>
      <c r="CDH79" s="457"/>
      <c r="CDI79" s="461"/>
      <c r="CDJ79" s="461"/>
      <c r="CDK79" s="462"/>
      <c r="CDL79" s="462"/>
      <c r="CDM79" s="462"/>
      <c r="CDN79" s="463"/>
      <c r="CDP79" s="457"/>
      <c r="CDQ79" s="461"/>
      <c r="CDR79" s="461"/>
      <c r="CDS79" s="462"/>
      <c r="CDT79" s="462"/>
      <c r="CDU79" s="462"/>
      <c r="CDV79" s="463"/>
      <c r="CDX79" s="457"/>
      <c r="CDY79" s="461"/>
      <c r="CDZ79" s="461"/>
      <c r="CEA79" s="462"/>
      <c r="CEB79" s="462"/>
      <c r="CEC79" s="462"/>
      <c r="CED79" s="463"/>
      <c r="CEF79" s="457"/>
      <c r="CEG79" s="461"/>
      <c r="CEH79" s="461"/>
      <c r="CEI79" s="462"/>
      <c r="CEJ79" s="462"/>
      <c r="CEK79" s="462"/>
      <c r="CEL79" s="463"/>
      <c r="CEN79" s="457"/>
      <c r="CEO79" s="461"/>
      <c r="CEP79" s="461"/>
      <c r="CEQ79" s="462"/>
      <c r="CER79" s="462"/>
      <c r="CES79" s="462"/>
      <c r="CET79" s="463"/>
      <c r="CEV79" s="457"/>
      <c r="CEW79" s="461"/>
      <c r="CEX79" s="461"/>
      <c r="CEY79" s="462"/>
      <c r="CEZ79" s="462"/>
      <c r="CFA79" s="462"/>
      <c r="CFB79" s="463"/>
      <c r="CFD79" s="457"/>
      <c r="CFE79" s="461"/>
      <c r="CFF79" s="461"/>
      <c r="CFG79" s="462"/>
      <c r="CFH79" s="462"/>
      <c r="CFI79" s="462"/>
      <c r="CFJ79" s="463"/>
      <c r="CFL79" s="457"/>
      <c r="CFM79" s="461"/>
      <c r="CFN79" s="461"/>
      <c r="CFO79" s="462"/>
      <c r="CFP79" s="462"/>
      <c r="CFQ79" s="462"/>
      <c r="CFR79" s="463"/>
      <c r="CFT79" s="457"/>
      <c r="CFU79" s="461"/>
      <c r="CFV79" s="461"/>
      <c r="CFW79" s="462"/>
      <c r="CFX79" s="462"/>
      <c r="CFY79" s="462"/>
      <c r="CFZ79" s="463"/>
      <c r="CGB79" s="457"/>
      <c r="CGC79" s="461"/>
      <c r="CGD79" s="461"/>
      <c r="CGE79" s="462"/>
      <c r="CGF79" s="462"/>
      <c r="CGG79" s="462"/>
      <c r="CGH79" s="463"/>
      <c r="CGJ79" s="457"/>
      <c r="CGK79" s="461"/>
      <c r="CGL79" s="461"/>
      <c r="CGM79" s="462"/>
      <c r="CGN79" s="462"/>
      <c r="CGO79" s="462"/>
      <c r="CGP79" s="463"/>
      <c r="CGR79" s="457"/>
      <c r="CGS79" s="461"/>
      <c r="CGT79" s="461"/>
      <c r="CGU79" s="462"/>
      <c r="CGV79" s="462"/>
      <c r="CGW79" s="462"/>
      <c r="CGX79" s="463"/>
      <c r="CGZ79" s="457"/>
      <c r="CHA79" s="461"/>
      <c r="CHB79" s="461"/>
      <c r="CHC79" s="462"/>
      <c r="CHD79" s="462"/>
      <c r="CHE79" s="462"/>
      <c r="CHF79" s="463"/>
      <c r="CHH79" s="457"/>
      <c r="CHI79" s="461"/>
      <c r="CHJ79" s="461"/>
      <c r="CHK79" s="462"/>
      <c r="CHL79" s="462"/>
      <c r="CHM79" s="462"/>
      <c r="CHN79" s="463"/>
      <c r="CHP79" s="457"/>
      <c r="CHQ79" s="461"/>
      <c r="CHR79" s="461"/>
      <c r="CHS79" s="462"/>
      <c r="CHT79" s="462"/>
      <c r="CHU79" s="462"/>
      <c r="CHV79" s="463"/>
      <c r="CHX79" s="457"/>
      <c r="CHY79" s="461"/>
      <c r="CHZ79" s="461"/>
      <c r="CIA79" s="462"/>
      <c r="CIB79" s="462"/>
      <c r="CIC79" s="462"/>
      <c r="CID79" s="463"/>
      <c r="CIF79" s="457"/>
      <c r="CIG79" s="461"/>
      <c r="CIH79" s="461"/>
      <c r="CII79" s="462"/>
      <c r="CIJ79" s="462"/>
      <c r="CIK79" s="462"/>
      <c r="CIL79" s="463"/>
      <c r="CIN79" s="457"/>
      <c r="CIO79" s="461"/>
      <c r="CIP79" s="461"/>
      <c r="CIQ79" s="462"/>
      <c r="CIR79" s="462"/>
      <c r="CIS79" s="462"/>
      <c r="CIT79" s="463"/>
      <c r="CIV79" s="457"/>
      <c r="CIW79" s="461"/>
      <c r="CIX79" s="461"/>
      <c r="CIY79" s="462"/>
      <c r="CIZ79" s="462"/>
      <c r="CJA79" s="462"/>
      <c r="CJB79" s="463"/>
      <c r="CJD79" s="457"/>
      <c r="CJE79" s="461"/>
      <c r="CJF79" s="461"/>
      <c r="CJG79" s="462"/>
      <c r="CJH79" s="462"/>
      <c r="CJI79" s="462"/>
      <c r="CJJ79" s="463"/>
      <c r="CJL79" s="457"/>
      <c r="CJM79" s="461"/>
      <c r="CJN79" s="461"/>
      <c r="CJO79" s="462"/>
      <c r="CJP79" s="462"/>
      <c r="CJQ79" s="462"/>
      <c r="CJR79" s="463"/>
      <c r="CJT79" s="457"/>
      <c r="CJU79" s="461"/>
      <c r="CJV79" s="461"/>
      <c r="CJW79" s="462"/>
      <c r="CJX79" s="462"/>
      <c r="CJY79" s="462"/>
      <c r="CJZ79" s="463"/>
      <c r="CKB79" s="457"/>
      <c r="CKC79" s="461"/>
      <c r="CKD79" s="461"/>
      <c r="CKE79" s="462"/>
      <c r="CKF79" s="462"/>
      <c r="CKG79" s="462"/>
      <c r="CKH79" s="463"/>
      <c r="CKJ79" s="457"/>
      <c r="CKK79" s="461"/>
      <c r="CKL79" s="461"/>
      <c r="CKM79" s="462"/>
      <c r="CKN79" s="462"/>
      <c r="CKO79" s="462"/>
      <c r="CKP79" s="463"/>
      <c r="CKR79" s="457"/>
      <c r="CKS79" s="461"/>
      <c r="CKT79" s="461"/>
      <c r="CKU79" s="462"/>
      <c r="CKV79" s="462"/>
      <c r="CKW79" s="462"/>
      <c r="CKX79" s="463"/>
      <c r="CKZ79" s="457"/>
      <c r="CLA79" s="461"/>
      <c r="CLB79" s="461"/>
      <c r="CLC79" s="462"/>
      <c r="CLD79" s="462"/>
      <c r="CLE79" s="462"/>
      <c r="CLF79" s="463"/>
      <c r="CLH79" s="457"/>
      <c r="CLI79" s="461"/>
      <c r="CLJ79" s="461"/>
      <c r="CLK79" s="462"/>
      <c r="CLL79" s="462"/>
      <c r="CLM79" s="462"/>
      <c r="CLN79" s="463"/>
      <c r="CLP79" s="457"/>
      <c r="CLQ79" s="461"/>
      <c r="CLR79" s="461"/>
      <c r="CLS79" s="462"/>
      <c r="CLT79" s="462"/>
      <c r="CLU79" s="462"/>
      <c r="CLV79" s="463"/>
      <c r="CLX79" s="457"/>
      <c r="CLY79" s="461"/>
      <c r="CLZ79" s="461"/>
      <c r="CMA79" s="462"/>
      <c r="CMB79" s="462"/>
      <c r="CMC79" s="462"/>
      <c r="CMD79" s="463"/>
      <c r="CMF79" s="457"/>
      <c r="CMG79" s="461"/>
      <c r="CMH79" s="461"/>
      <c r="CMI79" s="462"/>
      <c r="CMJ79" s="462"/>
      <c r="CMK79" s="462"/>
      <c r="CML79" s="463"/>
      <c r="CMN79" s="457"/>
      <c r="CMO79" s="461"/>
      <c r="CMP79" s="461"/>
      <c r="CMQ79" s="462"/>
      <c r="CMR79" s="462"/>
      <c r="CMS79" s="462"/>
      <c r="CMT79" s="463"/>
      <c r="CMV79" s="457"/>
      <c r="CMW79" s="461"/>
      <c r="CMX79" s="461"/>
      <c r="CMY79" s="462"/>
      <c r="CMZ79" s="462"/>
      <c r="CNA79" s="462"/>
      <c r="CNB79" s="463"/>
      <c r="CND79" s="457"/>
      <c r="CNE79" s="461"/>
      <c r="CNF79" s="461"/>
      <c r="CNG79" s="462"/>
      <c r="CNH79" s="462"/>
      <c r="CNI79" s="462"/>
      <c r="CNJ79" s="463"/>
      <c r="CNL79" s="457"/>
      <c r="CNM79" s="461"/>
      <c r="CNN79" s="461"/>
      <c r="CNO79" s="462"/>
      <c r="CNP79" s="462"/>
      <c r="CNQ79" s="462"/>
      <c r="CNR79" s="463"/>
      <c r="CNT79" s="457"/>
      <c r="CNU79" s="461"/>
      <c r="CNV79" s="461"/>
      <c r="CNW79" s="462"/>
      <c r="CNX79" s="462"/>
      <c r="CNY79" s="462"/>
      <c r="CNZ79" s="463"/>
      <c r="COB79" s="457"/>
      <c r="COC79" s="461"/>
      <c r="COD79" s="461"/>
      <c r="COE79" s="462"/>
      <c r="COF79" s="462"/>
      <c r="COG79" s="462"/>
      <c r="COH79" s="463"/>
      <c r="COJ79" s="457"/>
      <c r="COK79" s="461"/>
      <c r="COL79" s="461"/>
      <c r="COM79" s="462"/>
      <c r="CON79" s="462"/>
      <c r="COO79" s="462"/>
      <c r="COP79" s="463"/>
      <c r="COR79" s="457"/>
      <c r="COS79" s="461"/>
      <c r="COT79" s="461"/>
      <c r="COU79" s="462"/>
      <c r="COV79" s="462"/>
      <c r="COW79" s="462"/>
      <c r="COX79" s="463"/>
      <c r="COZ79" s="457"/>
      <c r="CPA79" s="461"/>
      <c r="CPB79" s="461"/>
      <c r="CPC79" s="462"/>
      <c r="CPD79" s="462"/>
      <c r="CPE79" s="462"/>
      <c r="CPF79" s="463"/>
      <c r="CPH79" s="457"/>
      <c r="CPI79" s="461"/>
      <c r="CPJ79" s="461"/>
      <c r="CPK79" s="462"/>
      <c r="CPL79" s="462"/>
      <c r="CPM79" s="462"/>
      <c r="CPN79" s="463"/>
      <c r="CPP79" s="457"/>
      <c r="CPQ79" s="461"/>
      <c r="CPR79" s="461"/>
      <c r="CPS79" s="462"/>
      <c r="CPT79" s="462"/>
      <c r="CPU79" s="462"/>
      <c r="CPV79" s="463"/>
      <c r="CPX79" s="457"/>
      <c r="CPY79" s="461"/>
      <c r="CPZ79" s="461"/>
      <c r="CQA79" s="462"/>
      <c r="CQB79" s="462"/>
      <c r="CQC79" s="462"/>
      <c r="CQD79" s="463"/>
      <c r="CQF79" s="457"/>
      <c r="CQG79" s="461"/>
      <c r="CQH79" s="461"/>
      <c r="CQI79" s="462"/>
      <c r="CQJ79" s="462"/>
      <c r="CQK79" s="462"/>
      <c r="CQL79" s="463"/>
      <c r="CQN79" s="457"/>
      <c r="CQO79" s="461"/>
      <c r="CQP79" s="461"/>
      <c r="CQQ79" s="462"/>
      <c r="CQR79" s="462"/>
      <c r="CQS79" s="462"/>
      <c r="CQT79" s="463"/>
      <c r="CQV79" s="457"/>
      <c r="CQW79" s="461"/>
      <c r="CQX79" s="461"/>
      <c r="CQY79" s="462"/>
      <c r="CQZ79" s="462"/>
      <c r="CRA79" s="462"/>
      <c r="CRB79" s="463"/>
      <c r="CRD79" s="457"/>
      <c r="CRE79" s="461"/>
      <c r="CRF79" s="461"/>
      <c r="CRG79" s="462"/>
      <c r="CRH79" s="462"/>
      <c r="CRI79" s="462"/>
      <c r="CRJ79" s="463"/>
      <c r="CRL79" s="457"/>
      <c r="CRM79" s="461"/>
      <c r="CRN79" s="461"/>
      <c r="CRO79" s="462"/>
      <c r="CRP79" s="462"/>
      <c r="CRQ79" s="462"/>
      <c r="CRR79" s="463"/>
      <c r="CRT79" s="457"/>
      <c r="CRU79" s="461"/>
      <c r="CRV79" s="461"/>
      <c r="CRW79" s="462"/>
      <c r="CRX79" s="462"/>
      <c r="CRY79" s="462"/>
      <c r="CRZ79" s="463"/>
      <c r="CSB79" s="457"/>
      <c r="CSC79" s="461"/>
      <c r="CSD79" s="461"/>
      <c r="CSE79" s="462"/>
      <c r="CSF79" s="462"/>
      <c r="CSG79" s="462"/>
      <c r="CSH79" s="463"/>
      <c r="CSJ79" s="457"/>
      <c r="CSK79" s="461"/>
      <c r="CSL79" s="461"/>
      <c r="CSM79" s="462"/>
      <c r="CSN79" s="462"/>
      <c r="CSO79" s="462"/>
      <c r="CSP79" s="463"/>
      <c r="CSR79" s="457"/>
      <c r="CSS79" s="461"/>
      <c r="CST79" s="461"/>
      <c r="CSU79" s="462"/>
      <c r="CSV79" s="462"/>
      <c r="CSW79" s="462"/>
      <c r="CSX79" s="463"/>
      <c r="CSZ79" s="457"/>
      <c r="CTA79" s="461"/>
      <c r="CTB79" s="461"/>
      <c r="CTC79" s="462"/>
      <c r="CTD79" s="462"/>
      <c r="CTE79" s="462"/>
      <c r="CTF79" s="463"/>
      <c r="CTH79" s="457"/>
      <c r="CTI79" s="461"/>
      <c r="CTJ79" s="461"/>
      <c r="CTK79" s="462"/>
      <c r="CTL79" s="462"/>
      <c r="CTM79" s="462"/>
      <c r="CTN79" s="463"/>
      <c r="CTP79" s="457"/>
      <c r="CTQ79" s="461"/>
      <c r="CTR79" s="461"/>
      <c r="CTS79" s="462"/>
      <c r="CTT79" s="462"/>
      <c r="CTU79" s="462"/>
      <c r="CTV79" s="463"/>
      <c r="CTX79" s="457"/>
      <c r="CTY79" s="461"/>
      <c r="CTZ79" s="461"/>
      <c r="CUA79" s="462"/>
      <c r="CUB79" s="462"/>
      <c r="CUC79" s="462"/>
      <c r="CUD79" s="463"/>
      <c r="CUF79" s="457"/>
      <c r="CUG79" s="461"/>
      <c r="CUH79" s="461"/>
      <c r="CUI79" s="462"/>
      <c r="CUJ79" s="462"/>
      <c r="CUK79" s="462"/>
      <c r="CUL79" s="463"/>
      <c r="CUN79" s="457"/>
      <c r="CUO79" s="461"/>
      <c r="CUP79" s="461"/>
      <c r="CUQ79" s="462"/>
      <c r="CUR79" s="462"/>
      <c r="CUS79" s="462"/>
      <c r="CUT79" s="463"/>
      <c r="CUV79" s="457"/>
      <c r="CUW79" s="461"/>
      <c r="CUX79" s="461"/>
      <c r="CUY79" s="462"/>
      <c r="CUZ79" s="462"/>
      <c r="CVA79" s="462"/>
      <c r="CVB79" s="463"/>
      <c r="CVD79" s="457"/>
      <c r="CVE79" s="461"/>
      <c r="CVF79" s="461"/>
      <c r="CVG79" s="462"/>
      <c r="CVH79" s="462"/>
      <c r="CVI79" s="462"/>
      <c r="CVJ79" s="463"/>
      <c r="CVL79" s="457"/>
      <c r="CVM79" s="461"/>
      <c r="CVN79" s="461"/>
      <c r="CVO79" s="462"/>
      <c r="CVP79" s="462"/>
      <c r="CVQ79" s="462"/>
      <c r="CVR79" s="463"/>
      <c r="CVT79" s="457"/>
      <c r="CVU79" s="461"/>
      <c r="CVV79" s="461"/>
      <c r="CVW79" s="462"/>
      <c r="CVX79" s="462"/>
      <c r="CVY79" s="462"/>
      <c r="CVZ79" s="463"/>
      <c r="CWB79" s="457"/>
      <c r="CWC79" s="461"/>
      <c r="CWD79" s="461"/>
      <c r="CWE79" s="462"/>
      <c r="CWF79" s="462"/>
      <c r="CWG79" s="462"/>
      <c r="CWH79" s="463"/>
      <c r="CWJ79" s="457"/>
      <c r="CWK79" s="461"/>
      <c r="CWL79" s="461"/>
      <c r="CWM79" s="462"/>
      <c r="CWN79" s="462"/>
      <c r="CWO79" s="462"/>
      <c r="CWP79" s="463"/>
      <c r="CWR79" s="457"/>
      <c r="CWS79" s="461"/>
      <c r="CWT79" s="461"/>
      <c r="CWU79" s="462"/>
      <c r="CWV79" s="462"/>
      <c r="CWW79" s="462"/>
      <c r="CWX79" s="463"/>
      <c r="CWZ79" s="457"/>
      <c r="CXA79" s="461"/>
      <c r="CXB79" s="461"/>
      <c r="CXC79" s="462"/>
      <c r="CXD79" s="462"/>
      <c r="CXE79" s="462"/>
      <c r="CXF79" s="463"/>
      <c r="CXH79" s="457"/>
      <c r="CXI79" s="461"/>
      <c r="CXJ79" s="461"/>
      <c r="CXK79" s="462"/>
      <c r="CXL79" s="462"/>
      <c r="CXM79" s="462"/>
      <c r="CXN79" s="463"/>
      <c r="CXP79" s="457"/>
      <c r="CXQ79" s="461"/>
      <c r="CXR79" s="461"/>
      <c r="CXS79" s="462"/>
      <c r="CXT79" s="462"/>
      <c r="CXU79" s="462"/>
      <c r="CXV79" s="463"/>
      <c r="CXX79" s="457"/>
      <c r="CXY79" s="461"/>
      <c r="CXZ79" s="461"/>
      <c r="CYA79" s="462"/>
      <c r="CYB79" s="462"/>
      <c r="CYC79" s="462"/>
      <c r="CYD79" s="463"/>
      <c r="CYF79" s="457"/>
      <c r="CYG79" s="461"/>
      <c r="CYH79" s="461"/>
      <c r="CYI79" s="462"/>
      <c r="CYJ79" s="462"/>
      <c r="CYK79" s="462"/>
      <c r="CYL79" s="463"/>
      <c r="CYN79" s="457"/>
      <c r="CYO79" s="461"/>
      <c r="CYP79" s="461"/>
      <c r="CYQ79" s="462"/>
      <c r="CYR79" s="462"/>
      <c r="CYS79" s="462"/>
      <c r="CYT79" s="463"/>
      <c r="CYV79" s="457"/>
      <c r="CYW79" s="461"/>
      <c r="CYX79" s="461"/>
      <c r="CYY79" s="462"/>
      <c r="CYZ79" s="462"/>
      <c r="CZA79" s="462"/>
      <c r="CZB79" s="463"/>
      <c r="CZD79" s="457"/>
      <c r="CZE79" s="461"/>
      <c r="CZF79" s="461"/>
      <c r="CZG79" s="462"/>
      <c r="CZH79" s="462"/>
      <c r="CZI79" s="462"/>
      <c r="CZJ79" s="463"/>
      <c r="CZL79" s="457"/>
      <c r="CZM79" s="461"/>
      <c r="CZN79" s="461"/>
      <c r="CZO79" s="462"/>
      <c r="CZP79" s="462"/>
      <c r="CZQ79" s="462"/>
      <c r="CZR79" s="463"/>
      <c r="CZT79" s="457"/>
      <c r="CZU79" s="461"/>
      <c r="CZV79" s="461"/>
      <c r="CZW79" s="462"/>
      <c r="CZX79" s="462"/>
      <c r="CZY79" s="462"/>
      <c r="CZZ79" s="463"/>
      <c r="DAB79" s="457"/>
      <c r="DAC79" s="461"/>
      <c r="DAD79" s="461"/>
      <c r="DAE79" s="462"/>
      <c r="DAF79" s="462"/>
      <c r="DAG79" s="462"/>
      <c r="DAH79" s="463"/>
      <c r="DAJ79" s="457"/>
      <c r="DAK79" s="461"/>
      <c r="DAL79" s="461"/>
      <c r="DAM79" s="462"/>
      <c r="DAN79" s="462"/>
      <c r="DAO79" s="462"/>
      <c r="DAP79" s="463"/>
      <c r="DAR79" s="457"/>
      <c r="DAS79" s="461"/>
      <c r="DAT79" s="461"/>
      <c r="DAU79" s="462"/>
      <c r="DAV79" s="462"/>
      <c r="DAW79" s="462"/>
      <c r="DAX79" s="463"/>
      <c r="DAZ79" s="457"/>
      <c r="DBA79" s="461"/>
      <c r="DBB79" s="461"/>
      <c r="DBC79" s="462"/>
      <c r="DBD79" s="462"/>
      <c r="DBE79" s="462"/>
      <c r="DBF79" s="463"/>
      <c r="DBH79" s="457"/>
      <c r="DBI79" s="461"/>
      <c r="DBJ79" s="461"/>
      <c r="DBK79" s="462"/>
      <c r="DBL79" s="462"/>
      <c r="DBM79" s="462"/>
      <c r="DBN79" s="463"/>
      <c r="DBP79" s="457"/>
      <c r="DBQ79" s="461"/>
      <c r="DBR79" s="461"/>
      <c r="DBS79" s="462"/>
      <c r="DBT79" s="462"/>
      <c r="DBU79" s="462"/>
      <c r="DBV79" s="463"/>
      <c r="DBX79" s="457"/>
      <c r="DBY79" s="461"/>
      <c r="DBZ79" s="461"/>
      <c r="DCA79" s="462"/>
      <c r="DCB79" s="462"/>
      <c r="DCC79" s="462"/>
      <c r="DCD79" s="463"/>
      <c r="DCF79" s="457"/>
      <c r="DCG79" s="461"/>
      <c r="DCH79" s="461"/>
      <c r="DCI79" s="462"/>
      <c r="DCJ79" s="462"/>
      <c r="DCK79" s="462"/>
      <c r="DCL79" s="463"/>
      <c r="DCN79" s="457"/>
      <c r="DCO79" s="461"/>
      <c r="DCP79" s="461"/>
      <c r="DCQ79" s="462"/>
      <c r="DCR79" s="462"/>
      <c r="DCS79" s="462"/>
      <c r="DCT79" s="463"/>
      <c r="DCV79" s="457"/>
      <c r="DCW79" s="461"/>
      <c r="DCX79" s="461"/>
      <c r="DCY79" s="462"/>
      <c r="DCZ79" s="462"/>
      <c r="DDA79" s="462"/>
      <c r="DDB79" s="463"/>
      <c r="DDD79" s="457"/>
      <c r="DDE79" s="461"/>
      <c r="DDF79" s="461"/>
      <c r="DDG79" s="462"/>
      <c r="DDH79" s="462"/>
      <c r="DDI79" s="462"/>
      <c r="DDJ79" s="463"/>
      <c r="DDL79" s="457"/>
      <c r="DDM79" s="461"/>
      <c r="DDN79" s="461"/>
      <c r="DDO79" s="462"/>
      <c r="DDP79" s="462"/>
      <c r="DDQ79" s="462"/>
      <c r="DDR79" s="463"/>
      <c r="DDT79" s="457"/>
      <c r="DDU79" s="461"/>
      <c r="DDV79" s="461"/>
      <c r="DDW79" s="462"/>
      <c r="DDX79" s="462"/>
      <c r="DDY79" s="462"/>
      <c r="DDZ79" s="463"/>
      <c r="DEB79" s="457"/>
      <c r="DEC79" s="461"/>
      <c r="DED79" s="461"/>
      <c r="DEE79" s="462"/>
      <c r="DEF79" s="462"/>
      <c r="DEG79" s="462"/>
      <c r="DEH79" s="463"/>
      <c r="DEJ79" s="457"/>
      <c r="DEK79" s="461"/>
      <c r="DEL79" s="461"/>
      <c r="DEM79" s="462"/>
      <c r="DEN79" s="462"/>
      <c r="DEO79" s="462"/>
      <c r="DEP79" s="463"/>
      <c r="DER79" s="457"/>
      <c r="DES79" s="461"/>
      <c r="DET79" s="461"/>
      <c r="DEU79" s="462"/>
      <c r="DEV79" s="462"/>
      <c r="DEW79" s="462"/>
      <c r="DEX79" s="463"/>
      <c r="DEZ79" s="457"/>
      <c r="DFA79" s="461"/>
      <c r="DFB79" s="461"/>
      <c r="DFC79" s="462"/>
      <c r="DFD79" s="462"/>
      <c r="DFE79" s="462"/>
      <c r="DFF79" s="463"/>
      <c r="DFH79" s="457"/>
      <c r="DFI79" s="461"/>
      <c r="DFJ79" s="461"/>
      <c r="DFK79" s="462"/>
      <c r="DFL79" s="462"/>
      <c r="DFM79" s="462"/>
      <c r="DFN79" s="463"/>
      <c r="DFP79" s="457"/>
      <c r="DFQ79" s="461"/>
      <c r="DFR79" s="461"/>
      <c r="DFS79" s="462"/>
      <c r="DFT79" s="462"/>
      <c r="DFU79" s="462"/>
      <c r="DFV79" s="463"/>
      <c r="DFX79" s="457"/>
      <c r="DFY79" s="461"/>
      <c r="DFZ79" s="461"/>
      <c r="DGA79" s="462"/>
      <c r="DGB79" s="462"/>
      <c r="DGC79" s="462"/>
      <c r="DGD79" s="463"/>
      <c r="DGF79" s="457"/>
      <c r="DGG79" s="461"/>
      <c r="DGH79" s="461"/>
      <c r="DGI79" s="462"/>
      <c r="DGJ79" s="462"/>
      <c r="DGK79" s="462"/>
      <c r="DGL79" s="463"/>
      <c r="DGN79" s="457"/>
      <c r="DGO79" s="461"/>
      <c r="DGP79" s="461"/>
      <c r="DGQ79" s="462"/>
      <c r="DGR79" s="462"/>
      <c r="DGS79" s="462"/>
      <c r="DGT79" s="463"/>
      <c r="DGV79" s="457"/>
      <c r="DGW79" s="461"/>
      <c r="DGX79" s="461"/>
      <c r="DGY79" s="462"/>
      <c r="DGZ79" s="462"/>
      <c r="DHA79" s="462"/>
      <c r="DHB79" s="463"/>
      <c r="DHD79" s="457"/>
      <c r="DHE79" s="461"/>
      <c r="DHF79" s="461"/>
      <c r="DHG79" s="462"/>
      <c r="DHH79" s="462"/>
      <c r="DHI79" s="462"/>
      <c r="DHJ79" s="463"/>
      <c r="DHL79" s="457"/>
      <c r="DHM79" s="461"/>
      <c r="DHN79" s="461"/>
      <c r="DHO79" s="462"/>
      <c r="DHP79" s="462"/>
      <c r="DHQ79" s="462"/>
      <c r="DHR79" s="463"/>
      <c r="DHT79" s="457"/>
      <c r="DHU79" s="461"/>
      <c r="DHV79" s="461"/>
      <c r="DHW79" s="462"/>
      <c r="DHX79" s="462"/>
      <c r="DHY79" s="462"/>
      <c r="DHZ79" s="463"/>
      <c r="DIB79" s="457"/>
      <c r="DIC79" s="461"/>
      <c r="DID79" s="461"/>
      <c r="DIE79" s="462"/>
      <c r="DIF79" s="462"/>
      <c r="DIG79" s="462"/>
      <c r="DIH79" s="463"/>
      <c r="DIJ79" s="457"/>
      <c r="DIK79" s="461"/>
      <c r="DIL79" s="461"/>
      <c r="DIM79" s="462"/>
      <c r="DIN79" s="462"/>
      <c r="DIO79" s="462"/>
      <c r="DIP79" s="463"/>
      <c r="DIR79" s="457"/>
      <c r="DIS79" s="461"/>
      <c r="DIT79" s="461"/>
      <c r="DIU79" s="462"/>
      <c r="DIV79" s="462"/>
      <c r="DIW79" s="462"/>
      <c r="DIX79" s="463"/>
      <c r="DIZ79" s="457"/>
      <c r="DJA79" s="461"/>
      <c r="DJB79" s="461"/>
      <c r="DJC79" s="462"/>
      <c r="DJD79" s="462"/>
      <c r="DJE79" s="462"/>
      <c r="DJF79" s="463"/>
      <c r="DJH79" s="457"/>
      <c r="DJI79" s="461"/>
      <c r="DJJ79" s="461"/>
      <c r="DJK79" s="462"/>
      <c r="DJL79" s="462"/>
      <c r="DJM79" s="462"/>
      <c r="DJN79" s="463"/>
      <c r="DJP79" s="457"/>
      <c r="DJQ79" s="461"/>
      <c r="DJR79" s="461"/>
      <c r="DJS79" s="462"/>
      <c r="DJT79" s="462"/>
      <c r="DJU79" s="462"/>
      <c r="DJV79" s="463"/>
      <c r="DJX79" s="457"/>
      <c r="DJY79" s="461"/>
      <c r="DJZ79" s="461"/>
      <c r="DKA79" s="462"/>
      <c r="DKB79" s="462"/>
      <c r="DKC79" s="462"/>
      <c r="DKD79" s="463"/>
      <c r="DKF79" s="457"/>
      <c r="DKG79" s="461"/>
      <c r="DKH79" s="461"/>
      <c r="DKI79" s="462"/>
      <c r="DKJ79" s="462"/>
      <c r="DKK79" s="462"/>
      <c r="DKL79" s="463"/>
      <c r="DKN79" s="457"/>
      <c r="DKO79" s="461"/>
      <c r="DKP79" s="461"/>
      <c r="DKQ79" s="462"/>
      <c r="DKR79" s="462"/>
      <c r="DKS79" s="462"/>
      <c r="DKT79" s="463"/>
      <c r="DKV79" s="457"/>
      <c r="DKW79" s="461"/>
      <c r="DKX79" s="461"/>
      <c r="DKY79" s="462"/>
      <c r="DKZ79" s="462"/>
      <c r="DLA79" s="462"/>
      <c r="DLB79" s="463"/>
      <c r="DLD79" s="457"/>
      <c r="DLE79" s="461"/>
      <c r="DLF79" s="461"/>
      <c r="DLG79" s="462"/>
      <c r="DLH79" s="462"/>
      <c r="DLI79" s="462"/>
      <c r="DLJ79" s="463"/>
      <c r="DLL79" s="457"/>
      <c r="DLM79" s="461"/>
      <c r="DLN79" s="461"/>
      <c r="DLO79" s="462"/>
      <c r="DLP79" s="462"/>
      <c r="DLQ79" s="462"/>
      <c r="DLR79" s="463"/>
      <c r="DLT79" s="457"/>
      <c r="DLU79" s="461"/>
      <c r="DLV79" s="461"/>
      <c r="DLW79" s="462"/>
      <c r="DLX79" s="462"/>
      <c r="DLY79" s="462"/>
      <c r="DLZ79" s="463"/>
      <c r="DMB79" s="457"/>
      <c r="DMC79" s="461"/>
      <c r="DMD79" s="461"/>
      <c r="DME79" s="462"/>
      <c r="DMF79" s="462"/>
      <c r="DMG79" s="462"/>
      <c r="DMH79" s="463"/>
      <c r="DMJ79" s="457"/>
      <c r="DMK79" s="461"/>
      <c r="DML79" s="461"/>
      <c r="DMM79" s="462"/>
      <c r="DMN79" s="462"/>
      <c r="DMO79" s="462"/>
      <c r="DMP79" s="463"/>
      <c r="DMR79" s="457"/>
      <c r="DMS79" s="461"/>
      <c r="DMT79" s="461"/>
      <c r="DMU79" s="462"/>
      <c r="DMV79" s="462"/>
      <c r="DMW79" s="462"/>
      <c r="DMX79" s="463"/>
      <c r="DMZ79" s="457"/>
      <c r="DNA79" s="461"/>
      <c r="DNB79" s="461"/>
      <c r="DNC79" s="462"/>
      <c r="DND79" s="462"/>
      <c r="DNE79" s="462"/>
      <c r="DNF79" s="463"/>
      <c r="DNH79" s="457"/>
      <c r="DNI79" s="461"/>
      <c r="DNJ79" s="461"/>
      <c r="DNK79" s="462"/>
      <c r="DNL79" s="462"/>
      <c r="DNM79" s="462"/>
      <c r="DNN79" s="463"/>
      <c r="DNP79" s="457"/>
      <c r="DNQ79" s="461"/>
      <c r="DNR79" s="461"/>
      <c r="DNS79" s="462"/>
      <c r="DNT79" s="462"/>
      <c r="DNU79" s="462"/>
      <c r="DNV79" s="463"/>
      <c r="DNX79" s="457"/>
      <c r="DNY79" s="461"/>
      <c r="DNZ79" s="461"/>
      <c r="DOA79" s="462"/>
      <c r="DOB79" s="462"/>
      <c r="DOC79" s="462"/>
      <c r="DOD79" s="463"/>
      <c r="DOF79" s="457"/>
      <c r="DOG79" s="461"/>
      <c r="DOH79" s="461"/>
      <c r="DOI79" s="462"/>
      <c r="DOJ79" s="462"/>
      <c r="DOK79" s="462"/>
      <c r="DOL79" s="463"/>
      <c r="DON79" s="457"/>
      <c r="DOO79" s="461"/>
      <c r="DOP79" s="461"/>
      <c r="DOQ79" s="462"/>
      <c r="DOR79" s="462"/>
      <c r="DOS79" s="462"/>
      <c r="DOT79" s="463"/>
      <c r="DOV79" s="457"/>
      <c r="DOW79" s="461"/>
      <c r="DOX79" s="461"/>
      <c r="DOY79" s="462"/>
      <c r="DOZ79" s="462"/>
      <c r="DPA79" s="462"/>
      <c r="DPB79" s="463"/>
      <c r="DPD79" s="457"/>
      <c r="DPE79" s="461"/>
      <c r="DPF79" s="461"/>
      <c r="DPG79" s="462"/>
      <c r="DPH79" s="462"/>
      <c r="DPI79" s="462"/>
      <c r="DPJ79" s="463"/>
      <c r="DPL79" s="457"/>
      <c r="DPM79" s="461"/>
      <c r="DPN79" s="461"/>
      <c r="DPO79" s="462"/>
      <c r="DPP79" s="462"/>
      <c r="DPQ79" s="462"/>
      <c r="DPR79" s="463"/>
      <c r="DPT79" s="457"/>
      <c r="DPU79" s="461"/>
      <c r="DPV79" s="461"/>
      <c r="DPW79" s="462"/>
      <c r="DPX79" s="462"/>
      <c r="DPY79" s="462"/>
      <c r="DPZ79" s="463"/>
      <c r="DQB79" s="457"/>
      <c r="DQC79" s="461"/>
      <c r="DQD79" s="461"/>
      <c r="DQE79" s="462"/>
      <c r="DQF79" s="462"/>
      <c r="DQG79" s="462"/>
      <c r="DQH79" s="463"/>
      <c r="DQJ79" s="457"/>
      <c r="DQK79" s="461"/>
      <c r="DQL79" s="461"/>
      <c r="DQM79" s="462"/>
      <c r="DQN79" s="462"/>
      <c r="DQO79" s="462"/>
      <c r="DQP79" s="463"/>
      <c r="DQR79" s="457"/>
      <c r="DQS79" s="461"/>
      <c r="DQT79" s="461"/>
      <c r="DQU79" s="462"/>
      <c r="DQV79" s="462"/>
      <c r="DQW79" s="462"/>
      <c r="DQX79" s="463"/>
      <c r="DQZ79" s="457"/>
      <c r="DRA79" s="461"/>
      <c r="DRB79" s="461"/>
      <c r="DRC79" s="462"/>
      <c r="DRD79" s="462"/>
      <c r="DRE79" s="462"/>
      <c r="DRF79" s="463"/>
      <c r="DRH79" s="457"/>
      <c r="DRI79" s="461"/>
      <c r="DRJ79" s="461"/>
      <c r="DRK79" s="462"/>
      <c r="DRL79" s="462"/>
      <c r="DRM79" s="462"/>
      <c r="DRN79" s="463"/>
      <c r="DRP79" s="457"/>
      <c r="DRQ79" s="461"/>
      <c r="DRR79" s="461"/>
      <c r="DRS79" s="462"/>
      <c r="DRT79" s="462"/>
      <c r="DRU79" s="462"/>
      <c r="DRV79" s="463"/>
      <c r="DRX79" s="457"/>
      <c r="DRY79" s="461"/>
      <c r="DRZ79" s="461"/>
      <c r="DSA79" s="462"/>
      <c r="DSB79" s="462"/>
      <c r="DSC79" s="462"/>
      <c r="DSD79" s="463"/>
      <c r="DSF79" s="457"/>
      <c r="DSG79" s="461"/>
      <c r="DSH79" s="461"/>
      <c r="DSI79" s="462"/>
      <c r="DSJ79" s="462"/>
      <c r="DSK79" s="462"/>
      <c r="DSL79" s="463"/>
      <c r="DSN79" s="457"/>
      <c r="DSO79" s="461"/>
      <c r="DSP79" s="461"/>
      <c r="DSQ79" s="462"/>
      <c r="DSR79" s="462"/>
      <c r="DSS79" s="462"/>
      <c r="DST79" s="463"/>
      <c r="DSV79" s="457"/>
      <c r="DSW79" s="461"/>
      <c r="DSX79" s="461"/>
      <c r="DSY79" s="462"/>
      <c r="DSZ79" s="462"/>
      <c r="DTA79" s="462"/>
      <c r="DTB79" s="463"/>
      <c r="DTD79" s="457"/>
      <c r="DTE79" s="461"/>
      <c r="DTF79" s="461"/>
      <c r="DTG79" s="462"/>
      <c r="DTH79" s="462"/>
      <c r="DTI79" s="462"/>
      <c r="DTJ79" s="463"/>
      <c r="DTL79" s="457"/>
      <c r="DTM79" s="461"/>
      <c r="DTN79" s="461"/>
      <c r="DTO79" s="462"/>
      <c r="DTP79" s="462"/>
      <c r="DTQ79" s="462"/>
      <c r="DTR79" s="463"/>
      <c r="DTT79" s="457"/>
      <c r="DTU79" s="461"/>
      <c r="DTV79" s="461"/>
      <c r="DTW79" s="462"/>
      <c r="DTX79" s="462"/>
      <c r="DTY79" s="462"/>
      <c r="DTZ79" s="463"/>
      <c r="DUB79" s="457"/>
      <c r="DUC79" s="461"/>
      <c r="DUD79" s="461"/>
      <c r="DUE79" s="462"/>
      <c r="DUF79" s="462"/>
      <c r="DUG79" s="462"/>
      <c r="DUH79" s="463"/>
      <c r="DUJ79" s="457"/>
      <c r="DUK79" s="461"/>
      <c r="DUL79" s="461"/>
      <c r="DUM79" s="462"/>
      <c r="DUN79" s="462"/>
      <c r="DUO79" s="462"/>
      <c r="DUP79" s="463"/>
      <c r="DUR79" s="457"/>
      <c r="DUS79" s="461"/>
      <c r="DUT79" s="461"/>
      <c r="DUU79" s="462"/>
      <c r="DUV79" s="462"/>
      <c r="DUW79" s="462"/>
      <c r="DUX79" s="463"/>
      <c r="DUZ79" s="457"/>
      <c r="DVA79" s="461"/>
      <c r="DVB79" s="461"/>
      <c r="DVC79" s="462"/>
      <c r="DVD79" s="462"/>
      <c r="DVE79" s="462"/>
      <c r="DVF79" s="463"/>
      <c r="DVH79" s="457"/>
      <c r="DVI79" s="461"/>
      <c r="DVJ79" s="461"/>
      <c r="DVK79" s="462"/>
      <c r="DVL79" s="462"/>
      <c r="DVM79" s="462"/>
      <c r="DVN79" s="463"/>
      <c r="DVP79" s="457"/>
      <c r="DVQ79" s="461"/>
      <c r="DVR79" s="461"/>
      <c r="DVS79" s="462"/>
      <c r="DVT79" s="462"/>
      <c r="DVU79" s="462"/>
      <c r="DVV79" s="463"/>
      <c r="DVX79" s="457"/>
      <c r="DVY79" s="461"/>
      <c r="DVZ79" s="461"/>
      <c r="DWA79" s="462"/>
      <c r="DWB79" s="462"/>
      <c r="DWC79" s="462"/>
      <c r="DWD79" s="463"/>
      <c r="DWF79" s="457"/>
      <c r="DWG79" s="461"/>
      <c r="DWH79" s="461"/>
      <c r="DWI79" s="462"/>
      <c r="DWJ79" s="462"/>
      <c r="DWK79" s="462"/>
      <c r="DWL79" s="463"/>
      <c r="DWN79" s="457"/>
      <c r="DWO79" s="461"/>
      <c r="DWP79" s="461"/>
      <c r="DWQ79" s="462"/>
      <c r="DWR79" s="462"/>
      <c r="DWS79" s="462"/>
      <c r="DWT79" s="463"/>
      <c r="DWV79" s="457"/>
      <c r="DWW79" s="461"/>
      <c r="DWX79" s="461"/>
      <c r="DWY79" s="462"/>
      <c r="DWZ79" s="462"/>
      <c r="DXA79" s="462"/>
      <c r="DXB79" s="463"/>
      <c r="DXD79" s="457"/>
      <c r="DXE79" s="461"/>
      <c r="DXF79" s="461"/>
      <c r="DXG79" s="462"/>
      <c r="DXH79" s="462"/>
      <c r="DXI79" s="462"/>
      <c r="DXJ79" s="463"/>
      <c r="DXL79" s="457"/>
      <c r="DXM79" s="461"/>
      <c r="DXN79" s="461"/>
      <c r="DXO79" s="462"/>
      <c r="DXP79" s="462"/>
      <c r="DXQ79" s="462"/>
      <c r="DXR79" s="463"/>
      <c r="DXT79" s="457"/>
      <c r="DXU79" s="461"/>
      <c r="DXV79" s="461"/>
      <c r="DXW79" s="462"/>
      <c r="DXX79" s="462"/>
      <c r="DXY79" s="462"/>
      <c r="DXZ79" s="463"/>
      <c r="DYB79" s="457"/>
      <c r="DYC79" s="461"/>
      <c r="DYD79" s="461"/>
      <c r="DYE79" s="462"/>
      <c r="DYF79" s="462"/>
      <c r="DYG79" s="462"/>
      <c r="DYH79" s="463"/>
      <c r="DYJ79" s="457"/>
      <c r="DYK79" s="461"/>
      <c r="DYL79" s="461"/>
      <c r="DYM79" s="462"/>
      <c r="DYN79" s="462"/>
      <c r="DYO79" s="462"/>
      <c r="DYP79" s="463"/>
      <c r="DYR79" s="457"/>
      <c r="DYS79" s="461"/>
      <c r="DYT79" s="461"/>
      <c r="DYU79" s="462"/>
      <c r="DYV79" s="462"/>
      <c r="DYW79" s="462"/>
      <c r="DYX79" s="463"/>
      <c r="DYZ79" s="457"/>
      <c r="DZA79" s="461"/>
      <c r="DZB79" s="461"/>
      <c r="DZC79" s="462"/>
      <c r="DZD79" s="462"/>
      <c r="DZE79" s="462"/>
      <c r="DZF79" s="463"/>
      <c r="DZH79" s="457"/>
      <c r="DZI79" s="461"/>
      <c r="DZJ79" s="461"/>
      <c r="DZK79" s="462"/>
      <c r="DZL79" s="462"/>
      <c r="DZM79" s="462"/>
      <c r="DZN79" s="463"/>
      <c r="DZP79" s="457"/>
      <c r="DZQ79" s="461"/>
      <c r="DZR79" s="461"/>
      <c r="DZS79" s="462"/>
      <c r="DZT79" s="462"/>
      <c r="DZU79" s="462"/>
      <c r="DZV79" s="463"/>
      <c r="DZX79" s="457"/>
      <c r="DZY79" s="461"/>
      <c r="DZZ79" s="461"/>
      <c r="EAA79" s="462"/>
      <c r="EAB79" s="462"/>
      <c r="EAC79" s="462"/>
      <c r="EAD79" s="463"/>
      <c r="EAF79" s="457"/>
      <c r="EAG79" s="461"/>
      <c r="EAH79" s="461"/>
      <c r="EAI79" s="462"/>
      <c r="EAJ79" s="462"/>
      <c r="EAK79" s="462"/>
      <c r="EAL79" s="463"/>
      <c r="EAN79" s="457"/>
      <c r="EAO79" s="461"/>
      <c r="EAP79" s="461"/>
      <c r="EAQ79" s="462"/>
      <c r="EAR79" s="462"/>
      <c r="EAS79" s="462"/>
      <c r="EAT79" s="463"/>
      <c r="EAV79" s="457"/>
      <c r="EAW79" s="461"/>
      <c r="EAX79" s="461"/>
      <c r="EAY79" s="462"/>
      <c r="EAZ79" s="462"/>
      <c r="EBA79" s="462"/>
      <c r="EBB79" s="463"/>
      <c r="EBD79" s="457"/>
      <c r="EBE79" s="461"/>
      <c r="EBF79" s="461"/>
      <c r="EBG79" s="462"/>
      <c r="EBH79" s="462"/>
      <c r="EBI79" s="462"/>
      <c r="EBJ79" s="463"/>
      <c r="EBL79" s="457"/>
      <c r="EBM79" s="461"/>
      <c r="EBN79" s="461"/>
      <c r="EBO79" s="462"/>
      <c r="EBP79" s="462"/>
      <c r="EBQ79" s="462"/>
      <c r="EBR79" s="463"/>
      <c r="EBT79" s="457"/>
      <c r="EBU79" s="461"/>
      <c r="EBV79" s="461"/>
      <c r="EBW79" s="462"/>
      <c r="EBX79" s="462"/>
      <c r="EBY79" s="462"/>
      <c r="EBZ79" s="463"/>
      <c r="ECB79" s="457"/>
      <c r="ECC79" s="461"/>
      <c r="ECD79" s="461"/>
      <c r="ECE79" s="462"/>
      <c r="ECF79" s="462"/>
      <c r="ECG79" s="462"/>
      <c r="ECH79" s="463"/>
      <c r="ECJ79" s="457"/>
      <c r="ECK79" s="461"/>
      <c r="ECL79" s="461"/>
      <c r="ECM79" s="462"/>
      <c r="ECN79" s="462"/>
      <c r="ECO79" s="462"/>
      <c r="ECP79" s="463"/>
      <c r="ECR79" s="457"/>
      <c r="ECS79" s="461"/>
      <c r="ECT79" s="461"/>
      <c r="ECU79" s="462"/>
      <c r="ECV79" s="462"/>
      <c r="ECW79" s="462"/>
      <c r="ECX79" s="463"/>
      <c r="ECZ79" s="457"/>
      <c r="EDA79" s="461"/>
      <c r="EDB79" s="461"/>
      <c r="EDC79" s="462"/>
      <c r="EDD79" s="462"/>
      <c r="EDE79" s="462"/>
      <c r="EDF79" s="463"/>
      <c r="EDH79" s="457"/>
      <c r="EDI79" s="461"/>
      <c r="EDJ79" s="461"/>
      <c r="EDK79" s="462"/>
      <c r="EDL79" s="462"/>
      <c r="EDM79" s="462"/>
      <c r="EDN79" s="463"/>
      <c r="EDP79" s="457"/>
      <c r="EDQ79" s="461"/>
      <c r="EDR79" s="461"/>
      <c r="EDS79" s="462"/>
      <c r="EDT79" s="462"/>
      <c r="EDU79" s="462"/>
      <c r="EDV79" s="463"/>
      <c r="EDX79" s="457"/>
      <c r="EDY79" s="461"/>
      <c r="EDZ79" s="461"/>
      <c r="EEA79" s="462"/>
      <c r="EEB79" s="462"/>
      <c r="EEC79" s="462"/>
      <c r="EED79" s="463"/>
      <c r="EEF79" s="457"/>
      <c r="EEG79" s="461"/>
      <c r="EEH79" s="461"/>
      <c r="EEI79" s="462"/>
      <c r="EEJ79" s="462"/>
      <c r="EEK79" s="462"/>
      <c r="EEL79" s="463"/>
      <c r="EEN79" s="457"/>
      <c r="EEO79" s="461"/>
      <c r="EEP79" s="461"/>
      <c r="EEQ79" s="462"/>
      <c r="EER79" s="462"/>
      <c r="EES79" s="462"/>
      <c r="EET79" s="463"/>
      <c r="EEV79" s="457"/>
      <c r="EEW79" s="461"/>
      <c r="EEX79" s="461"/>
      <c r="EEY79" s="462"/>
      <c r="EEZ79" s="462"/>
      <c r="EFA79" s="462"/>
      <c r="EFB79" s="463"/>
      <c r="EFD79" s="457"/>
      <c r="EFE79" s="461"/>
      <c r="EFF79" s="461"/>
      <c r="EFG79" s="462"/>
      <c r="EFH79" s="462"/>
      <c r="EFI79" s="462"/>
      <c r="EFJ79" s="463"/>
      <c r="EFL79" s="457"/>
      <c r="EFM79" s="461"/>
      <c r="EFN79" s="461"/>
      <c r="EFO79" s="462"/>
      <c r="EFP79" s="462"/>
      <c r="EFQ79" s="462"/>
      <c r="EFR79" s="463"/>
      <c r="EFT79" s="457"/>
      <c r="EFU79" s="461"/>
      <c r="EFV79" s="461"/>
      <c r="EFW79" s="462"/>
      <c r="EFX79" s="462"/>
      <c r="EFY79" s="462"/>
      <c r="EFZ79" s="463"/>
      <c r="EGB79" s="457"/>
      <c r="EGC79" s="461"/>
      <c r="EGD79" s="461"/>
      <c r="EGE79" s="462"/>
      <c r="EGF79" s="462"/>
      <c r="EGG79" s="462"/>
      <c r="EGH79" s="463"/>
      <c r="EGJ79" s="457"/>
      <c r="EGK79" s="461"/>
      <c r="EGL79" s="461"/>
      <c r="EGM79" s="462"/>
      <c r="EGN79" s="462"/>
      <c r="EGO79" s="462"/>
      <c r="EGP79" s="463"/>
      <c r="EGR79" s="457"/>
      <c r="EGS79" s="461"/>
      <c r="EGT79" s="461"/>
      <c r="EGU79" s="462"/>
      <c r="EGV79" s="462"/>
      <c r="EGW79" s="462"/>
      <c r="EGX79" s="463"/>
      <c r="EGZ79" s="457"/>
      <c r="EHA79" s="461"/>
      <c r="EHB79" s="461"/>
      <c r="EHC79" s="462"/>
      <c r="EHD79" s="462"/>
      <c r="EHE79" s="462"/>
      <c r="EHF79" s="463"/>
      <c r="EHH79" s="457"/>
      <c r="EHI79" s="461"/>
      <c r="EHJ79" s="461"/>
      <c r="EHK79" s="462"/>
      <c r="EHL79" s="462"/>
      <c r="EHM79" s="462"/>
      <c r="EHN79" s="463"/>
      <c r="EHP79" s="457"/>
      <c r="EHQ79" s="461"/>
      <c r="EHR79" s="461"/>
      <c r="EHS79" s="462"/>
      <c r="EHT79" s="462"/>
      <c r="EHU79" s="462"/>
      <c r="EHV79" s="463"/>
      <c r="EHX79" s="457"/>
      <c r="EHY79" s="461"/>
      <c r="EHZ79" s="461"/>
      <c r="EIA79" s="462"/>
      <c r="EIB79" s="462"/>
      <c r="EIC79" s="462"/>
      <c r="EID79" s="463"/>
      <c r="EIF79" s="457"/>
      <c r="EIG79" s="461"/>
      <c r="EIH79" s="461"/>
      <c r="EII79" s="462"/>
      <c r="EIJ79" s="462"/>
      <c r="EIK79" s="462"/>
      <c r="EIL79" s="463"/>
      <c r="EIN79" s="457"/>
      <c r="EIO79" s="461"/>
      <c r="EIP79" s="461"/>
      <c r="EIQ79" s="462"/>
      <c r="EIR79" s="462"/>
      <c r="EIS79" s="462"/>
      <c r="EIT79" s="463"/>
      <c r="EIV79" s="457"/>
      <c r="EIW79" s="461"/>
      <c r="EIX79" s="461"/>
      <c r="EIY79" s="462"/>
      <c r="EIZ79" s="462"/>
      <c r="EJA79" s="462"/>
      <c r="EJB79" s="463"/>
      <c r="EJD79" s="457"/>
      <c r="EJE79" s="461"/>
      <c r="EJF79" s="461"/>
      <c r="EJG79" s="462"/>
      <c r="EJH79" s="462"/>
      <c r="EJI79" s="462"/>
      <c r="EJJ79" s="463"/>
      <c r="EJL79" s="457"/>
      <c r="EJM79" s="461"/>
      <c r="EJN79" s="461"/>
      <c r="EJO79" s="462"/>
      <c r="EJP79" s="462"/>
      <c r="EJQ79" s="462"/>
      <c r="EJR79" s="463"/>
      <c r="EJT79" s="457"/>
      <c r="EJU79" s="461"/>
      <c r="EJV79" s="461"/>
      <c r="EJW79" s="462"/>
      <c r="EJX79" s="462"/>
      <c r="EJY79" s="462"/>
      <c r="EJZ79" s="463"/>
      <c r="EKB79" s="457"/>
      <c r="EKC79" s="461"/>
      <c r="EKD79" s="461"/>
      <c r="EKE79" s="462"/>
      <c r="EKF79" s="462"/>
      <c r="EKG79" s="462"/>
      <c r="EKH79" s="463"/>
      <c r="EKJ79" s="457"/>
      <c r="EKK79" s="461"/>
      <c r="EKL79" s="461"/>
      <c r="EKM79" s="462"/>
      <c r="EKN79" s="462"/>
      <c r="EKO79" s="462"/>
      <c r="EKP79" s="463"/>
      <c r="EKR79" s="457"/>
      <c r="EKS79" s="461"/>
      <c r="EKT79" s="461"/>
      <c r="EKU79" s="462"/>
      <c r="EKV79" s="462"/>
      <c r="EKW79" s="462"/>
      <c r="EKX79" s="463"/>
      <c r="EKZ79" s="457"/>
      <c r="ELA79" s="461"/>
      <c r="ELB79" s="461"/>
      <c r="ELC79" s="462"/>
      <c r="ELD79" s="462"/>
      <c r="ELE79" s="462"/>
      <c r="ELF79" s="463"/>
      <c r="ELH79" s="457"/>
      <c r="ELI79" s="461"/>
      <c r="ELJ79" s="461"/>
      <c r="ELK79" s="462"/>
      <c r="ELL79" s="462"/>
      <c r="ELM79" s="462"/>
      <c r="ELN79" s="463"/>
      <c r="ELP79" s="457"/>
      <c r="ELQ79" s="461"/>
      <c r="ELR79" s="461"/>
      <c r="ELS79" s="462"/>
      <c r="ELT79" s="462"/>
      <c r="ELU79" s="462"/>
      <c r="ELV79" s="463"/>
      <c r="ELX79" s="457"/>
      <c r="ELY79" s="461"/>
      <c r="ELZ79" s="461"/>
      <c r="EMA79" s="462"/>
      <c r="EMB79" s="462"/>
      <c r="EMC79" s="462"/>
      <c r="EMD79" s="463"/>
      <c r="EMF79" s="457"/>
      <c r="EMG79" s="461"/>
      <c r="EMH79" s="461"/>
      <c r="EMI79" s="462"/>
      <c r="EMJ79" s="462"/>
      <c r="EMK79" s="462"/>
      <c r="EML79" s="463"/>
      <c r="EMN79" s="457"/>
      <c r="EMO79" s="461"/>
      <c r="EMP79" s="461"/>
      <c r="EMQ79" s="462"/>
      <c r="EMR79" s="462"/>
      <c r="EMS79" s="462"/>
      <c r="EMT79" s="463"/>
      <c r="EMV79" s="457"/>
      <c r="EMW79" s="461"/>
      <c r="EMX79" s="461"/>
      <c r="EMY79" s="462"/>
      <c r="EMZ79" s="462"/>
      <c r="ENA79" s="462"/>
      <c r="ENB79" s="463"/>
      <c r="END79" s="457"/>
      <c r="ENE79" s="461"/>
      <c r="ENF79" s="461"/>
      <c r="ENG79" s="462"/>
      <c r="ENH79" s="462"/>
      <c r="ENI79" s="462"/>
      <c r="ENJ79" s="463"/>
      <c r="ENL79" s="457"/>
      <c r="ENM79" s="461"/>
      <c r="ENN79" s="461"/>
      <c r="ENO79" s="462"/>
      <c r="ENP79" s="462"/>
      <c r="ENQ79" s="462"/>
      <c r="ENR79" s="463"/>
      <c r="ENT79" s="457"/>
      <c r="ENU79" s="461"/>
      <c r="ENV79" s="461"/>
      <c r="ENW79" s="462"/>
      <c r="ENX79" s="462"/>
      <c r="ENY79" s="462"/>
      <c r="ENZ79" s="463"/>
      <c r="EOB79" s="457"/>
      <c r="EOC79" s="461"/>
      <c r="EOD79" s="461"/>
      <c r="EOE79" s="462"/>
      <c r="EOF79" s="462"/>
      <c r="EOG79" s="462"/>
      <c r="EOH79" s="463"/>
      <c r="EOJ79" s="457"/>
      <c r="EOK79" s="461"/>
      <c r="EOL79" s="461"/>
      <c r="EOM79" s="462"/>
      <c r="EON79" s="462"/>
      <c r="EOO79" s="462"/>
      <c r="EOP79" s="463"/>
      <c r="EOR79" s="457"/>
      <c r="EOS79" s="461"/>
      <c r="EOT79" s="461"/>
      <c r="EOU79" s="462"/>
      <c r="EOV79" s="462"/>
      <c r="EOW79" s="462"/>
      <c r="EOX79" s="463"/>
      <c r="EOZ79" s="457"/>
      <c r="EPA79" s="461"/>
      <c r="EPB79" s="461"/>
      <c r="EPC79" s="462"/>
      <c r="EPD79" s="462"/>
      <c r="EPE79" s="462"/>
      <c r="EPF79" s="463"/>
      <c r="EPH79" s="457"/>
      <c r="EPI79" s="461"/>
      <c r="EPJ79" s="461"/>
      <c r="EPK79" s="462"/>
      <c r="EPL79" s="462"/>
      <c r="EPM79" s="462"/>
      <c r="EPN79" s="463"/>
      <c r="EPP79" s="457"/>
      <c r="EPQ79" s="461"/>
      <c r="EPR79" s="461"/>
      <c r="EPS79" s="462"/>
      <c r="EPT79" s="462"/>
      <c r="EPU79" s="462"/>
      <c r="EPV79" s="463"/>
      <c r="EPX79" s="457"/>
      <c r="EPY79" s="461"/>
      <c r="EPZ79" s="461"/>
      <c r="EQA79" s="462"/>
      <c r="EQB79" s="462"/>
      <c r="EQC79" s="462"/>
      <c r="EQD79" s="463"/>
      <c r="EQF79" s="457"/>
      <c r="EQG79" s="461"/>
      <c r="EQH79" s="461"/>
      <c r="EQI79" s="462"/>
      <c r="EQJ79" s="462"/>
      <c r="EQK79" s="462"/>
      <c r="EQL79" s="463"/>
      <c r="EQN79" s="457"/>
      <c r="EQO79" s="461"/>
      <c r="EQP79" s="461"/>
      <c r="EQQ79" s="462"/>
      <c r="EQR79" s="462"/>
      <c r="EQS79" s="462"/>
      <c r="EQT79" s="463"/>
      <c r="EQV79" s="457"/>
      <c r="EQW79" s="461"/>
      <c r="EQX79" s="461"/>
      <c r="EQY79" s="462"/>
      <c r="EQZ79" s="462"/>
      <c r="ERA79" s="462"/>
      <c r="ERB79" s="463"/>
      <c r="ERD79" s="457"/>
      <c r="ERE79" s="461"/>
      <c r="ERF79" s="461"/>
      <c r="ERG79" s="462"/>
      <c r="ERH79" s="462"/>
      <c r="ERI79" s="462"/>
      <c r="ERJ79" s="463"/>
      <c r="ERL79" s="457"/>
      <c r="ERM79" s="461"/>
      <c r="ERN79" s="461"/>
      <c r="ERO79" s="462"/>
      <c r="ERP79" s="462"/>
      <c r="ERQ79" s="462"/>
      <c r="ERR79" s="463"/>
      <c r="ERT79" s="457"/>
      <c r="ERU79" s="461"/>
      <c r="ERV79" s="461"/>
      <c r="ERW79" s="462"/>
      <c r="ERX79" s="462"/>
      <c r="ERY79" s="462"/>
      <c r="ERZ79" s="463"/>
      <c r="ESB79" s="457"/>
      <c r="ESC79" s="461"/>
      <c r="ESD79" s="461"/>
      <c r="ESE79" s="462"/>
      <c r="ESF79" s="462"/>
      <c r="ESG79" s="462"/>
      <c r="ESH79" s="463"/>
      <c r="ESJ79" s="457"/>
      <c r="ESK79" s="461"/>
      <c r="ESL79" s="461"/>
      <c r="ESM79" s="462"/>
      <c r="ESN79" s="462"/>
      <c r="ESO79" s="462"/>
      <c r="ESP79" s="463"/>
      <c r="ESR79" s="457"/>
      <c r="ESS79" s="461"/>
      <c r="EST79" s="461"/>
      <c r="ESU79" s="462"/>
      <c r="ESV79" s="462"/>
      <c r="ESW79" s="462"/>
      <c r="ESX79" s="463"/>
      <c r="ESZ79" s="457"/>
      <c r="ETA79" s="461"/>
      <c r="ETB79" s="461"/>
      <c r="ETC79" s="462"/>
      <c r="ETD79" s="462"/>
      <c r="ETE79" s="462"/>
      <c r="ETF79" s="463"/>
      <c r="ETH79" s="457"/>
      <c r="ETI79" s="461"/>
      <c r="ETJ79" s="461"/>
      <c r="ETK79" s="462"/>
      <c r="ETL79" s="462"/>
      <c r="ETM79" s="462"/>
      <c r="ETN79" s="463"/>
      <c r="ETP79" s="457"/>
      <c r="ETQ79" s="461"/>
      <c r="ETR79" s="461"/>
      <c r="ETS79" s="462"/>
      <c r="ETT79" s="462"/>
      <c r="ETU79" s="462"/>
      <c r="ETV79" s="463"/>
      <c r="ETX79" s="457"/>
      <c r="ETY79" s="461"/>
      <c r="ETZ79" s="461"/>
      <c r="EUA79" s="462"/>
      <c r="EUB79" s="462"/>
      <c r="EUC79" s="462"/>
      <c r="EUD79" s="463"/>
      <c r="EUF79" s="457"/>
      <c r="EUG79" s="461"/>
      <c r="EUH79" s="461"/>
      <c r="EUI79" s="462"/>
      <c r="EUJ79" s="462"/>
      <c r="EUK79" s="462"/>
      <c r="EUL79" s="463"/>
      <c r="EUN79" s="457"/>
      <c r="EUO79" s="461"/>
      <c r="EUP79" s="461"/>
      <c r="EUQ79" s="462"/>
      <c r="EUR79" s="462"/>
      <c r="EUS79" s="462"/>
      <c r="EUT79" s="463"/>
      <c r="EUV79" s="457"/>
      <c r="EUW79" s="461"/>
      <c r="EUX79" s="461"/>
      <c r="EUY79" s="462"/>
      <c r="EUZ79" s="462"/>
      <c r="EVA79" s="462"/>
      <c r="EVB79" s="463"/>
      <c r="EVD79" s="457"/>
      <c r="EVE79" s="461"/>
      <c r="EVF79" s="461"/>
      <c r="EVG79" s="462"/>
      <c r="EVH79" s="462"/>
      <c r="EVI79" s="462"/>
      <c r="EVJ79" s="463"/>
      <c r="EVL79" s="457"/>
      <c r="EVM79" s="461"/>
      <c r="EVN79" s="461"/>
      <c r="EVO79" s="462"/>
      <c r="EVP79" s="462"/>
      <c r="EVQ79" s="462"/>
      <c r="EVR79" s="463"/>
      <c r="EVT79" s="457"/>
      <c r="EVU79" s="461"/>
      <c r="EVV79" s="461"/>
      <c r="EVW79" s="462"/>
      <c r="EVX79" s="462"/>
      <c r="EVY79" s="462"/>
      <c r="EVZ79" s="463"/>
      <c r="EWB79" s="457"/>
      <c r="EWC79" s="461"/>
      <c r="EWD79" s="461"/>
      <c r="EWE79" s="462"/>
      <c r="EWF79" s="462"/>
      <c r="EWG79" s="462"/>
      <c r="EWH79" s="463"/>
      <c r="EWJ79" s="457"/>
      <c r="EWK79" s="461"/>
      <c r="EWL79" s="461"/>
      <c r="EWM79" s="462"/>
      <c r="EWN79" s="462"/>
      <c r="EWO79" s="462"/>
      <c r="EWP79" s="463"/>
      <c r="EWR79" s="457"/>
      <c r="EWS79" s="461"/>
      <c r="EWT79" s="461"/>
      <c r="EWU79" s="462"/>
      <c r="EWV79" s="462"/>
      <c r="EWW79" s="462"/>
      <c r="EWX79" s="463"/>
      <c r="EWZ79" s="457"/>
      <c r="EXA79" s="461"/>
      <c r="EXB79" s="461"/>
      <c r="EXC79" s="462"/>
      <c r="EXD79" s="462"/>
      <c r="EXE79" s="462"/>
      <c r="EXF79" s="463"/>
      <c r="EXH79" s="457"/>
      <c r="EXI79" s="461"/>
      <c r="EXJ79" s="461"/>
      <c r="EXK79" s="462"/>
      <c r="EXL79" s="462"/>
      <c r="EXM79" s="462"/>
      <c r="EXN79" s="463"/>
      <c r="EXP79" s="457"/>
      <c r="EXQ79" s="461"/>
      <c r="EXR79" s="461"/>
      <c r="EXS79" s="462"/>
      <c r="EXT79" s="462"/>
      <c r="EXU79" s="462"/>
      <c r="EXV79" s="463"/>
      <c r="EXX79" s="457"/>
      <c r="EXY79" s="461"/>
      <c r="EXZ79" s="461"/>
      <c r="EYA79" s="462"/>
      <c r="EYB79" s="462"/>
      <c r="EYC79" s="462"/>
      <c r="EYD79" s="463"/>
      <c r="EYF79" s="457"/>
      <c r="EYG79" s="461"/>
      <c r="EYH79" s="461"/>
      <c r="EYI79" s="462"/>
      <c r="EYJ79" s="462"/>
      <c r="EYK79" s="462"/>
      <c r="EYL79" s="463"/>
      <c r="EYN79" s="457"/>
      <c r="EYO79" s="461"/>
      <c r="EYP79" s="461"/>
      <c r="EYQ79" s="462"/>
      <c r="EYR79" s="462"/>
      <c r="EYS79" s="462"/>
      <c r="EYT79" s="463"/>
      <c r="EYV79" s="457"/>
      <c r="EYW79" s="461"/>
      <c r="EYX79" s="461"/>
      <c r="EYY79" s="462"/>
      <c r="EYZ79" s="462"/>
      <c r="EZA79" s="462"/>
      <c r="EZB79" s="463"/>
      <c r="EZD79" s="457"/>
      <c r="EZE79" s="461"/>
      <c r="EZF79" s="461"/>
      <c r="EZG79" s="462"/>
      <c r="EZH79" s="462"/>
      <c r="EZI79" s="462"/>
      <c r="EZJ79" s="463"/>
      <c r="EZL79" s="457"/>
      <c r="EZM79" s="461"/>
      <c r="EZN79" s="461"/>
      <c r="EZO79" s="462"/>
      <c r="EZP79" s="462"/>
      <c r="EZQ79" s="462"/>
      <c r="EZR79" s="463"/>
      <c r="EZT79" s="457"/>
      <c r="EZU79" s="461"/>
      <c r="EZV79" s="461"/>
      <c r="EZW79" s="462"/>
      <c r="EZX79" s="462"/>
      <c r="EZY79" s="462"/>
      <c r="EZZ79" s="463"/>
      <c r="FAB79" s="457"/>
      <c r="FAC79" s="461"/>
      <c r="FAD79" s="461"/>
      <c r="FAE79" s="462"/>
      <c r="FAF79" s="462"/>
      <c r="FAG79" s="462"/>
      <c r="FAH79" s="463"/>
      <c r="FAJ79" s="457"/>
      <c r="FAK79" s="461"/>
      <c r="FAL79" s="461"/>
      <c r="FAM79" s="462"/>
      <c r="FAN79" s="462"/>
      <c r="FAO79" s="462"/>
      <c r="FAP79" s="463"/>
      <c r="FAR79" s="457"/>
      <c r="FAS79" s="461"/>
      <c r="FAT79" s="461"/>
      <c r="FAU79" s="462"/>
      <c r="FAV79" s="462"/>
      <c r="FAW79" s="462"/>
      <c r="FAX79" s="463"/>
      <c r="FAZ79" s="457"/>
      <c r="FBA79" s="461"/>
      <c r="FBB79" s="461"/>
      <c r="FBC79" s="462"/>
      <c r="FBD79" s="462"/>
      <c r="FBE79" s="462"/>
      <c r="FBF79" s="463"/>
      <c r="FBH79" s="457"/>
      <c r="FBI79" s="461"/>
      <c r="FBJ79" s="461"/>
      <c r="FBK79" s="462"/>
      <c r="FBL79" s="462"/>
      <c r="FBM79" s="462"/>
      <c r="FBN79" s="463"/>
      <c r="FBP79" s="457"/>
      <c r="FBQ79" s="461"/>
      <c r="FBR79" s="461"/>
      <c r="FBS79" s="462"/>
      <c r="FBT79" s="462"/>
      <c r="FBU79" s="462"/>
      <c r="FBV79" s="463"/>
      <c r="FBX79" s="457"/>
      <c r="FBY79" s="461"/>
      <c r="FBZ79" s="461"/>
      <c r="FCA79" s="462"/>
      <c r="FCB79" s="462"/>
      <c r="FCC79" s="462"/>
      <c r="FCD79" s="463"/>
      <c r="FCF79" s="457"/>
      <c r="FCG79" s="461"/>
      <c r="FCH79" s="461"/>
      <c r="FCI79" s="462"/>
      <c r="FCJ79" s="462"/>
      <c r="FCK79" s="462"/>
      <c r="FCL79" s="463"/>
      <c r="FCN79" s="457"/>
      <c r="FCO79" s="461"/>
      <c r="FCP79" s="461"/>
      <c r="FCQ79" s="462"/>
      <c r="FCR79" s="462"/>
      <c r="FCS79" s="462"/>
      <c r="FCT79" s="463"/>
      <c r="FCV79" s="457"/>
      <c r="FCW79" s="461"/>
      <c r="FCX79" s="461"/>
      <c r="FCY79" s="462"/>
      <c r="FCZ79" s="462"/>
      <c r="FDA79" s="462"/>
      <c r="FDB79" s="463"/>
      <c r="FDD79" s="457"/>
      <c r="FDE79" s="461"/>
      <c r="FDF79" s="461"/>
      <c r="FDG79" s="462"/>
      <c r="FDH79" s="462"/>
      <c r="FDI79" s="462"/>
      <c r="FDJ79" s="463"/>
      <c r="FDL79" s="457"/>
      <c r="FDM79" s="461"/>
      <c r="FDN79" s="461"/>
      <c r="FDO79" s="462"/>
      <c r="FDP79" s="462"/>
      <c r="FDQ79" s="462"/>
      <c r="FDR79" s="463"/>
      <c r="FDT79" s="457"/>
      <c r="FDU79" s="461"/>
      <c r="FDV79" s="461"/>
      <c r="FDW79" s="462"/>
      <c r="FDX79" s="462"/>
      <c r="FDY79" s="462"/>
      <c r="FDZ79" s="463"/>
      <c r="FEB79" s="457"/>
      <c r="FEC79" s="461"/>
      <c r="FED79" s="461"/>
      <c r="FEE79" s="462"/>
      <c r="FEF79" s="462"/>
      <c r="FEG79" s="462"/>
      <c r="FEH79" s="463"/>
      <c r="FEJ79" s="457"/>
      <c r="FEK79" s="461"/>
      <c r="FEL79" s="461"/>
      <c r="FEM79" s="462"/>
      <c r="FEN79" s="462"/>
      <c r="FEO79" s="462"/>
      <c r="FEP79" s="463"/>
      <c r="FER79" s="457"/>
      <c r="FES79" s="461"/>
      <c r="FET79" s="461"/>
      <c r="FEU79" s="462"/>
      <c r="FEV79" s="462"/>
      <c r="FEW79" s="462"/>
      <c r="FEX79" s="463"/>
      <c r="FEZ79" s="457"/>
      <c r="FFA79" s="461"/>
      <c r="FFB79" s="461"/>
      <c r="FFC79" s="462"/>
      <c r="FFD79" s="462"/>
      <c r="FFE79" s="462"/>
      <c r="FFF79" s="463"/>
      <c r="FFH79" s="457"/>
      <c r="FFI79" s="461"/>
      <c r="FFJ79" s="461"/>
      <c r="FFK79" s="462"/>
      <c r="FFL79" s="462"/>
      <c r="FFM79" s="462"/>
      <c r="FFN79" s="463"/>
      <c r="FFP79" s="457"/>
      <c r="FFQ79" s="461"/>
      <c r="FFR79" s="461"/>
      <c r="FFS79" s="462"/>
      <c r="FFT79" s="462"/>
      <c r="FFU79" s="462"/>
      <c r="FFV79" s="463"/>
      <c r="FFX79" s="457"/>
      <c r="FFY79" s="461"/>
      <c r="FFZ79" s="461"/>
      <c r="FGA79" s="462"/>
      <c r="FGB79" s="462"/>
      <c r="FGC79" s="462"/>
      <c r="FGD79" s="463"/>
      <c r="FGF79" s="457"/>
      <c r="FGG79" s="461"/>
      <c r="FGH79" s="461"/>
      <c r="FGI79" s="462"/>
      <c r="FGJ79" s="462"/>
      <c r="FGK79" s="462"/>
      <c r="FGL79" s="463"/>
      <c r="FGN79" s="457"/>
      <c r="FGO79" s="461"/>
      <c r="FGP79" s="461"/>
      <c r="FGQ79" s="462"/>
      <c r="FGR79" s="462"/>
      <c r="FGS79" s="462"/>
      <c r="FGT79" s="463"/>
      <c r="FGV79" s="457"/>
      <c r="FGW79" s="461"/>
      <c r="FGX79" s="461"/>
      <c r="FGY79" s="462"/>
      <c r="FGZ79" s="462"/>
      <c r="FHA79" s="462"/>
      <c r="FHB79" s="463"/>
      <c r="FHD79" s="457"/>
      <c r="FHE79" s="461"/>
      <c r="FHF79" s="461"/>
      <c r="FHG79" s="462"/>
      <c r="FHH79" s="462"/>
      <c r="FHI79" s="462"/>
      <c r="FHJ79" s="463"/>
      <c r="FHL79" s="457"/>
      <c r="FHM79" s="461"/>
      <c r="FHN79" s="461"/>
      <c r="FHO79" s="462"/>
      <c r="FHP79" s="462"/>
      <c r="FHQ79" s="462"/>
      <c r="FHR79" s="463"/>
      <c r="FHT79" s="457"/>
      <c r="FHU79" s="461"/>
      <c r="FHV79" s="461"/>
      <c r="FHW79" s="462"/>
      <c r="FHX79" s="462"/>
      <c r="FHY79" s="462"/>
      <c r="FHZ79" s="463"/>
      <c r="FIB79" s="457"/>
      <c r="FIC79" s="461"/>
      <c r="FID79" s="461"/>
      <c r="FIE79" s="462"/>
      <c r="FIF79" s="462"/>
      <c r="FIG79" s="462"/>
      <c r="FIH79" s="463"/>
      <c r="FIJ79" s="457"/>
      <c r="FIK79" s="461"/>
      <c r="FIL79" s="461"/>
      <c r="FIM79" s="462"/>
      <c r="FIN79" s="462"/>
      <c r="FIO79" s="462"/>
      <c r="FIP79" s="463"/>
      <c r="FIR79" s="457"/>
      <c r="FIS79" s="461"/>
      <c r="FIT79" s="461"/>
      <c r="FIU79" s="462"/>
      <c r="FIV79" s="462"/>
      <c r="FIW79" s="462"/>
      <c r="FIX79" s="463"/>
      <c r="FIZ79" s="457"/>
      <c r="FJA79" s="461"/>
      <c r="FJB79" s="461"/>
      <c r="FJC79" s="462"/>
      <c r="FJD79" s="462"/>
      <c r="FJE79" s="462"/>
      <c r="FJF79" s="463"/>
      <c r="FJH79" s="457"/>
      <c r="FJI79" s="461"/>
      <c r="FJJ79" s="461"/>
      <c r="FJK79" s="462"/>
      <c r="FJL79" s="462"/>
      <c r="FJM79" s="462"/>
      <c r="FJN79" s="463"/>
      <c r="FJP79" s="457"/>
      <c r="FJQ79" s="461"/>
      <c r="FJR79" s="461"/>
      <c r="FJS79" s="462"/>
      <c r="FJT79" s="462"/>
      <c r="FJU79" s="462"/>
      <c r="FJV79" s="463"/>
      <c r="FJX79" s="457"/>
      <c r="FJY79" s="461"/>
      <c r="FJZ79" s="461"/>
      <c r="FKA79" s="462"/>
      <c r="FKB79" s="462"/>
      <c r="FKC79" s="462"/>
      <c r="FKD79" s="463"/>
      <c r="FKF79" s="457"/>
      <c r="FKG79" s="461"/>
      <c r="FKH79" s="461"/>
      <c r="FKI79" s="462"/>
      <c r="FKJ79" s="462"/>
      <c r="FKK79" s="462"/>
      <c r="FKL79" s="463"/>
      <c r="FKN79" s="457"/>
      <c r="FKO79" s="461"/>
      <c r="FKP79" s="461"/>
      <c r="FKQ79" s="462"/>
      <c r="FKR79" s="462"/>
      <c r="FKS79" s="462"/>
      <c r="FKT79" s="463"/>
      <c r="FKV79" s="457"/>
      <c r="FKW79" s="461"/>
      <c r="FKX79" s="461"/>
      <c r="FKY79" s="462"/>
      <c r="FKZ79" s="462"/>
      <c r="FLA79" s="462"/>
      <c r="FLB79" s="463"/>
      <c r="FLD79" s="457"/>
      <c r="FLE79" s="461"/>
      <c r="FLF79" s="461"/>
      <c r="FLG79" s="462"/>
      <c r="FLH79" s="462"/>
      <c r="FLI79" s="462"/>
      <c r="FLJ79" s="463"/>
      <c r="FLL79" s="457"/>
      <c r="FLM79" s="461"/>
      <c r="FLN79" s="461"/>
      <c r="FLO79" s="462"/>
      <c r="FLP79" s="462"/>
      <c r="FLQ79" s="462"/>
      <c r="FLR79" s="463"/>
      <c r="FLT79" s="457"/>
      <c r="FLU79" s="461"/>
      <c r="FLV79" s="461"/>
      <c r="FLW79" s="462"/>
      <c r="FLX79" s="462"/>
      <c r="FLY79" s="462"/>
      <c r="FLZ79" s="463"/>
      <c r="FMB79" s="457"/>
      <c r="FMC79" s="461"/>
      <c r="FMD79" s="461"/>
      <c r="FME79" s="462"/>
      <c r="FMF79" s="462"/>
      <c r="FMG79" s="462"/>
      <c r="FMH79" s="463"/>
      <c r="FMJ79" s="457"/>
      <c r="FMK79" s="461"/>
      <c r="FML79" s="461"/>
      <c r="FMM79" s="462"/>
      <c r="FMN79" s="462"/>
      <c r="FMO79" s="462"/>
      <c r="FMP79" s="463"/>
      <c r="FMR79" s="457"/>
      <c r="FMS79" s="461"/>
      <c r="FMT79" s="461"/>
      <c r="FMU79" s="462"/>
      <c r="FMV79" s="462"/>
      <c r="FMW79" s="462"/>
      <c r="FMX79" s="463"/>
      <c r="FMZ79" s="457"/>
      <c r="FNA79" s="461"/>
      <c r="FNB79" s="461"/>
      <c r="FNC79" s="462"/>
      <c r="FND79" s="462"/>
      <c r="FNE79" s="462"/>
      <c r="FNF79" s="463"/>
      <c r="FNH79" s="457"/>
      <c r="FNI79" s="461"/>
      <c r="FNJ79" s="461"/>
      <c r="FNK79" s="462"/>
      <c r="FNL79" s="462"/>
      <c r="FNM79" s="462"/>
      <c r="FNN79" s="463"/>
      <c r="FNP79" s="457"/>
      <c r="FNQ79" s="461"/>
      <c r="FNR79" s="461"/>
      <c r="FNS79" s="462"/>
      <c r="FNT79" s="462"/>
      <c r="FNU79" s="462"/>
      <c r="FNV79" s="463"/>
      <c r="FNX79" s="457"/>
      <c r="FNY79" s="461"/>
      <c r="FNZ79" s="461"/>
      <c r="FOA79" s="462"/>
      <c r="FOB79" s="462"/>
      <c r="FOC79" s="462"/>
      <c r="FOD79" s="463"/>
      <c r="FOF79" s="457"/>
      <c r="FOG79" s="461"/>
      <c r="FOH79" s="461"/>
      <c r="FOI79" s="462"/>
      <c r="FOJ79" s="462"/>
      <c r="FOK79" s="462"/>
      <c r="FOL79" s="463"/>
      <c r="FON79" s="457"/>
      <c r="FOO79" s="461"/>
      <c r="FOP79" s="461"/>
      <c r="FOQ79" s="462"/>
      <c r="FOR79" s="462"/>
      <c r="FOS79" s="462"/>
      <c r="FOT79" s="463"/>
      <c r="FOV79" s="457"/>
      <c r="FOW79" s="461"/>
      <c r="FOX79" s="461"/>
      <c r="FOY79" s="462"/>
      <c r="FOZ79" s="462"/>
      <c r="FPA79" s="462"/>
      <c r="FPB79" s="463"/>
      <c r="FPD79" s="457"/>
      <c r="FPE79" s="461"/>
      <c r="FPF79" s="461"/>
      <c r="FPG79" s="462"/>
      <c r="FPH79" s="462"/>
      <c r="FPI79" s="462"/>
      <c r="FPJ79" s="463"/>
      <c r="FPL79" s="457"/>
      <c r="FPM79" s="461"/>
      <c r="FPN79" s="461"/>
      <c r="FPO79" s="462"/>
      <c r="FPP79" s="462"/>
      <c r="FPQ79" s="462"/>
      <c r="FPR79" s="463"/>
      <c r="FPT79" s="457"/>
      <c r="FPU79" s="461"/>
      <c r="FPV79" s="461"/>
      <c r="FPW79" s="462"/>
      <c r="FPX79" s="462"/>
      <c r="FPY79" s="462"/>
      <c r="FPZ79" s="463"/>
      <c r="FQB79" s="457"/>
      <c r="FQC79" s="461"/>
      <c r="FQD79" s="461"/>
      <c r="FQE79" s="462"/>
      <c r="FQF79" s="462"/>
      <c r="FQG79" s="462"/>
      <c r="FQH79" s="463"/>
      <c r="FQJ79" s="457"/>
      <c r="FQK79" s="461"/>
      <c r="FQL79" s="461"/>
      <c r="FQM79" s="462"/>
      <c r="FQN79" s="462"/>
      <c r="FQO79" s="462"/>
      <c r="FQP79" s="463"/>
      <c r="FQR79" s="457"/>
      <c r="FQS79" s="461"/>
      <c r="FQT79" s="461"/>
      <c r="FQU79" s="462"/>
      <c r="FQV79" s="462"/>
      <c r="FQW79" s="462"/>
      <c r="FQX79" s="463"/>
      <c r="FQZ79" s="457"/>
      <c r="FRA79" s="461"/>
      <c r="FRB79" s="461"/>
      <c r="FRC79" s="462"/>
      <c r="FRD79" s="462"/>
      <c r="FRE79" s="462"/>
      <c r="FRF79" s="463"/>
      <c r="FRH79" s="457"/>
      <c r="FRI79" s="461"/>
      <c r="FRJ79" s="461"/>
      <c r="FRK79" s="462"/>
      <c r="FRL79" s="462"/>
      <c r="FRM79" s="462"/>
      <c r="FRN79" s="463"/>
      <c r="FRP79" s="457"/>
      <c r="FRQ79" s="461"/>
      <c r="FRR79" s="461"/>
      <c r="FRS79" s="462"/>
      <c r="FRT79" s="462"/>
      <c r="FRU79" s="462"/>
      <c r="FRV79" s="463"/>
      <c r="FRX79" s="457"/>
      <c r="FRY79" s="461"/>
      <c r="FRZ79" s="461"/>
      <c r="FSA79" s="462"/>
      <c r="FSB79" s="462"/>
      <c r="FSC79" s="462"/>
      <c r="FSD79" s="463"/>
      <c r="FSF79" s="457"/>
      <c r="FSG79" s="461"/>
      <c r="FSH79" s="461"/>
      <c r="FSI79" s="462"/>
      <c r="FSJ79" s="462"/>
      <c r="FSK79" s="462"/>
      <c r="FSL79" s="463"/>
      <c r="FSN79" s="457"/>
      <c r="FSO79" s="461"/>
      <c r="FSP79" s="461"/>
      <c r="FSQ79" s="462"/>
      <c r="FSR79" s="462"/>
      <c r="FSS79" s="462"/>
      <c r="FST79" s="463"/>
      <c r="FSV79" s="457"/>
      <c r="FSW79" s="461"/>
      <c r="FSX79" s="461"/>
      <c r="FSY79" s="462"/>
      <c r="FSZ79" s="462"/>
      <c r="FTA79" s="462"/>
      <c r="FTB79" s="463"/>
      <c r="FTD79" s="457"/>
      <c r="FTE79" s="461"/>
      <c r="FTF79" s="461"/>
      <c r="FTG79" s="462"/>
      <c r="FTH79" s="462"/>
      <c r="FTI79" s="462"/>
      <c r="FTJ79" s="463"/>
      <c r="FTL79" s="457"/>
      <c r="FTM79" s="461"/>
      <c r="FTN79" s="461"/>
      <c r="FTO79" s="462"/>
      <c r="FTP79" s="462"/>
      <c r="FTQ79" s="462"/>
      <c r="FTR79" s="463"/>
      <c r="FTT79" s="457"/>
      <c r="FTU79" s="461"/>
      <c r="FTV79" s="461"/>
      <c r="FTW79" s="462"/>
      <c r="FTX79" s="462"/>
      <c r="FTY79" s="462"/>
      <c r="FTZ79" s="463"/>
      <c r="FUB79" s="457"/>
      <c r="FUC79" s="461"/>
      <c r="FUD79" s="461"/>
      <c r="FUE79" s="462"/>
      <c r="FUF79" s="462"/>
      <c r="FUG79" s="462"/>
      <c r="FUH79" s="463"/>
      <c r="FUJ79" s="457"/>
      <c r="FUK79" s="461"/>
      <c r="FUL79" s="461"/>
      <c r="FUM79" s="462"/>
      <c r="FUN79" s="462"/>
      <c r="FUO79" s="462"/>
      <c r="FUP79" s="463"/>
      <c r="FUR79" s="457"/>
      <c r="FUS79" s="461"/>
      <c r="FUT79" s="461"/>
      <c r="FUU79" s="462"/>
      <c r="FUV79" s="462"/>
      <c r="FUW79" s="462"/>
      <c r="FUX79" s="463"/>
      <c r="FUZ79" s="457"/>
      <c r="FVA79" s="461"/>
      <c r="FVB79" s="461"/>
      <c r="FVC79" s="462"/>
      <c r="FVD79" s="462"/>
      <c r="FVE79" s="462"/>
      <c r="FVF79" s="463"/>
      <c r="FVH79" s="457"/>
      <c r="FVI79" s="461"/>
      <c r="FVJ79" s="461"/>
      <c r="FVK79" s="462"/>
      <c r="FVL79" s="462"/>
      <c r="FVM79" s="462"/>
      <c r="FVN79" s="463"/>
      <c r="FVP79" s="457"/>
      <c r="FVQ79" s="461"/>
      <c r="FVR79" s="461"/>
      <c r="FVS79" s="462"/>
      <c r="FVT79" s="462"/>
      <c r="FVU79" s="462"/>
      <c r="FVV79" s="463"/>
      <c r="FVX79" s="457"/>
      <c r="FVY79" s="461"/>
      <c r="FVZ79" s="461"/>
      <c r="FWA79" s="462"/>
      <c r="FWB79" s="462"/>
      <c r="FWC79" s="462"/>
      <c r="FWD79" s="463"/>
      <c r="FWF79" s="457"/>
      <c r="FWG79" s="461"/>
      <c r="FWH79" s="461"/>
      <c r="FWI79" s="462"/>
      <c r="FWJ79" s="462"/>
      <c r="FWK79" s="462"/>
      <c r="FWL79" s="463"/>
      <c r="FWN79" s="457"/>
      <c r="FWO79" s="461"/>
      <c r="FWP79" s="461"/>
      <c r="FWQ79" s="462"/>
      <c r="FWR79" s="462"/>
      <c r="FWS79" s="462"/>
      <c r="FWT79" s="463"/>
      <c r="FWV79" s="457"/>
      <c r="FWW79" s="461"/>
      <c r="FWX79" s="461"/>
      <c r="FWY79" s="462"/>
      <c r="FWZ79" s="462"/>
      <c r="FXA79" s="462"/>
      <c r="FXB79" s="463"/>
      <c r="FXD79" s="457"/>
      <c r="FXE79" s="461"/>
      <c r="FXF79" s="461"/>
      <c r="FXG79" s="462"/>
      <c r="FXH79" s="462"/>
      <c r="FXI79" s="462"/>
      <c r="FXJ79" s="463"/>
      <c r="FXL79" s="457"/>
      <c r="FXM79" s="461"/>
      <c r="FXN79" s="461"/>
      <c r="FXO79" s="462"/>
      <c r="FXP79" s="462"/>
      <c r="FXQ79" s="462"/>
      <c r="FXR79" s="463"/>
      <c r="FXT79" s="457"/>
      <c r="FXU79" s="461"/>
      <c r="FXV79" s="461"/>
      <c r="FXW79" s="462"/>
      <c r="FXX79" s="462"/>
      <c r="FXY79" s="462"/>
      <c r="FXZ79" s="463"/>
      <c r="FYB79" s="457"/>
      <c r="FYC79" s="461"/>
      <c r="FYD79" s="461"/>
      <c r="FYE79" s="462"/>
      <c r="FYF79" s="462"/>
      <c r="FYG79" s="462"/>
      <c r="FYH79" s="463"/>
      <c r="FYJ79" s="457"/>
      <c r="FYK79" s="461"/>
      <c r="FYL79" s="461"/>
      <c r="FYM79" s="462"/>
      <c r="FYN79" s="462"/>
      <c r="FYO79" s="462"/>
      <c r="FYP79" s="463"/>
      <c r="FYR79" s="457"/>
      <c r="FYS79" s="461"/>
      <c r="FYT79" s="461"/>
      <c r="FYU79" s="462"/>
      <c r="FYV79" s="462"/>
      <c r="FYW79" s="462"/>
      <c r="FYX79" s="463"/>
      <c r="FYZ79" s="457"/>
      <c r="FZA79" s="461"/>
      <c r="FZB79" s="461"/>
      <c r="FZC79" s="462"/>
      <c r="FZD79" s="462"/>
      <c r="FZE79" s="462"/>
      <c r="FZF79" s="463"/>
      <c r="FZH79" s="457"/>
      <c r="FZI79" s="461"/>
      <c r="FZJ79" s="461"/>
      <c r="FZK79" s="462"/>
      <c r="FZL79" s="462"/>
      <c r="FZM79" s="462"/>
      <c r="FZN79" s="463"/>
      <c r="FZP79" s="457"/>
      <c r="FZQ79" s="461"/>
      <c r="FZR79" s="461"/>
      <c r="FZS79" s="462"/>
      <c r="FZT79" s="462"/>
      <c r="FZU79" s="462"/>
      <c r="FZV79" s="463"/>
      <c r="FZX79" s="457"/>
      <c r="FZY79" s="461"/>
      <c r="FZZ79" s="461"/>
      <c r="GAA79" s="462"/>
      <c r="GAB79" s="462"/>
      <c r="GAC79" s="462"/>
      <c r="GAD79" s="463"/>
      <c r="GAF79" s="457"/>
      <c r="GAG79" s="461"/>
      <c r="GAH79" s="461"/>
      <c r="GAI79" s="462"/>
      <c r="GAJ79" s="462"/>
      <c r="GAK79" s="462"/>
      <c r="GAL79" s="463"/>
      <c r="GAN79" s="457"/>
      <c r="GAO79" s="461"/>
      <c r="GAP79" s="461"/>
      <c r="GAQ79" s="462"/>
      <c r="GAR79" s="462"/>
      <c r="GAS79" s="462"/>
      <c r="GAT79" s="463"/>
      <c r="GAV79" s="457"/>
      <c r="GAW79" s="461"/>
      <c r="GAX79" s="461"/>
      <c r="GAY79" s="462"/>
      <c r="GAZ79" s="462"/>
      <c r="GBA79" s="462"/>
      <c r="GBB79" s="463"/>
      <c r="GBD79" s="457"/>
      <c r="GBE79" s="461"/>
      <c r="GBF79" s="461"/>
      <c r="GBG79" s="462"/>
      <c r="GBH79" s="462"/>
      <c r="GBI79" s="462"/>
      <c r="GBJ79" s="463"/>
      <c r="GBL79" s="457"/>
      <c r="GBM79" s="461"/>
      <c r="GBN79" s="461"/>
      <c r="GBO79" s="462"/>
      <c r="GBP79" s="462"/>
      <c r="GBQ79" s="462"/>
      <c r="GBR79" s="463"/>
      <c r="GBT79" s="457"/>
      <c r="GBU79" s="461"/>
      <c r="GBV79" s="461"/>
      <c r="GBW79" s="462"/>
      <c r="GBX79" s="462"/>
      <c r="GBY79" s="462"/>
      <c r="GBZ79" s="463"/>
      <c r="GCB79" s="457"/>
      <c r="GCC79" s="461"/>
      <c r="GCD79" s="461"/>
      <c r="GCE79" s="462"/>
      <c r="GCF79" s="462"/>
      <c r="GCG79" s="462"/>
      <c r="GCH79" s="463"/>
      <c r="GCJ79" s="457"/>
      <c r="GCK79" s="461"/>
      <c r="GCL79" s="461"/>
      <c r="GCM79" s="462"/>
      <c r="GCN79" s="462"/>
      <c r="GCO79" s="462"/>
      <c r="GCP79" s="463"/>
      <c r="GCR79" s="457"/>
      <c r="GCS79" s="461"/>
      <c r="GCT79" s="461"/>
      <c r="GCU79" s="462"/>
      <c r="GCV79" s="462"/>
      <c r="GCW79" s="462"/>
      <c r="GCX79" s="463"/>
      <c r="GCZ79" s="457"/>
      <c r="GDA79" s="461"/>
      <c r="GDB79" s="461"/>
      <c r="GDC79" s="462"/>
      <c r="GDD79" s="462"/>
      <c r="GDE79" s="462"/>
      <c r="GDF79" s="463"/>
      <c r="GDH79" s="457"/>
      <c r="GDI79" s="461"/>
      <c r="GDJ79" s="461"/>
      <c r="GDK79" s="462"/>
      <c r="GDL79" s="462"/>
      <c r="GDM79" s="462"/>
      <c r="GDN79" s="463"/>
      <c r="GDP79" s="457"/>
      <c r="GDQ79" s="461"/>
      <c r="GDR79" s="461"/>
      <c r="GDS79" s="462"/>
      <c r="GDT79" s="462"/>
      <c r="GDU79" s="462"/>
      <c r="GDV79" s="463"/>
      <c r="GDX79" s="457"/>
      <c r="GDY79" s="461"/>
      <c r="GDZ79" s="461"/>
      <c r="GEA79" s="462"/>
      <c r="GEB79" s="462"/>
      <c r="GEC79" s="462"/>
      <c r="GED79" s="463"/>
      <c r="GEF79" s="457"/>
      <c r="GEG79" s="461"/>
      <c r="GEH79" s="461"/>
      <c r="GEI79" s="462"/>
      <c r="GEJ79" s="462"/>
      <c r="GEK79" s="462"/>
      <c r="GEL79" s="463"/>
      <c r="GEN79" s="457"/>
      <c r="GEO79" s="461"/>
      <c r="GEP79" s="461"/>
      <c r="GEQ79" s="462"/>
      <c r="GER79" s="462"/>
      <c r="GES79" s="462"/>
      <c r="GET79" s="463"/>
      <c r="GEV79" s="457"/>
      <c r="GEW79" s="461"/>
      <c r="GEX79" s="461"/>
      <c r="GEY79" s="462"/>
      <c r="GEZ79" s="462"/>
      <c r="GFA79" s="462"/>
      <c r="GFB79" s="463"/>
      <c r="GFD79" s="457"/>
      <c r="GFE79" s="461"/>
      <c r="GFF79" s="461"/>
      <c r="GFG79" s="462"/>
      <c r="GFH79" s="462"/>
      <c r="GFI79" s="462"/>
      <c r="GFJ79" s="463"/>
      <c r="GFL79" s="457"/>
      <c r="GFM79" s="461"/>
      <c r="GFN79" s="461"/>
      <c r="GFO79" s="462"/>
      <c r="GFP79" s="462"/>
      <c r="GFQ79" s="462"/>
      <c r="GFR79" s="463"/>
      <c r="GFT79" s="457"/>
      <c r="GFU79" s="461"/>
      <c r="GFV79" s="461"/>
      <c r="GFW79" s="462"/>
      <c r="GFX79" s="462"/>
      <c r="GFY79" s="462"/>
      <c r="GFZ79" s="463"/>
      <c r="GGB79" s="457"/>
      <c r="GGC79" s="461"/>
      <c r="GGD79" s="461"/>
      <c r="GGE79" s="462"/>
      <c r="GGF79" s="462"/>
      <c r="GGG79" s="462"/>
      <c r="GGH79" s="463"/>
      <c r="GGJ79" s="457"/>
      <c r="GGK79" s="461"/>
      <c r="GGL79" s="461"/>
      <c r="GGM79" s="462"/>
      <c r="GGN79" s="462"/>
      <c r="GGO79" s="462"/>
      <c r="GGP79" s="463"/>
      <c r="GGR79" s="457"/>
      <c r="GGS79" s="461"/>
      <c r="GGT79" s="461"/>
      <c r="GGU79" s="462"/>
      <c r="GGV79" s="462"/>
      <c r="GGW79" s="462"/>
      <c r="GGX79" s="463"/>
      <c r="GGZ79" s="457"/>
      <c r="GHA79" s="461"/>
      <c r="GHB79" s="461"/>
      <c r="GHC79" s="462"/>
      <c r="GHD79" s="462"/>
      <c r="GHE79" s="462"/>
      <c r="GHF79" s="463"/>
      <c r="GHH79" s="457"/>
      <c r="GHI79" s="461"/>
      <c r="GHJ79" s="461"/>
      <c r="GHK79" s="462"/>
      <c r="GHL79" s="462"/>
      <c r="GHM79" s="462"/>
      <c r="GHN79" s="463"/>
      <c r="GHP79" s="457"/>
      <c r="GHQ79" s="461"/>
      <c r="GHR79" s="461"/>
      <c r="GHS79" s="462"/>
      <c r="GHT79" s="462"/>
      <c r="GHU79" s="462"/>
      <c r="GHV79" s="463"/>
      <c r="GHX79" s="457"/>
      <c r="GHY79" s="461"/>
      <c r="GHZ79" s="461"/>
      <c r="GIA79" s="462"/>
      <c r="GIB79" s="462"/>
      <c r="GIC79" s="462"/>
      <c r="GID79" s="463"/>
      <c r="GIF79" s="457"/>
      <c r="GIG79" s="461"/>
      <c r="GIH79" s="461"/>
      <c r="GII79" s="462"/>
      <c r="GIJ79" s="462"/>
      <c r="GIK79" s="462"/>
      <c r="GIL79" s="463"/>
      <c r="GIN79" s="457"/>
      <c r="GIO79" s="461"/>
      <c r="GIP79" s="461"/>
      <c r="GIQ79" s="462"/>
      <c r="GIR79" s="462"/>
      <c r="GIS79" s="462"/>
      <c r="GIT79" s="463"/>
      <c r="GIV79" s="457"/>
      <c r="GIW79" s="461"/>
      <c r="GIX79" s="461"/>
      <c r="GIY79" s="462"/>
      <c r="GIZ79" s="462"/>
      <c r="GJA79" s="462"/>
      <c r="GJB79" s="463"/>
      <c r="GJD79" s="457"/>
      <c r="GJE79" s="461"/>
      <c r="GJF79" s="461"/>
      <c r="GJG79" s="462"/>
      <c r="GJH79" s="462"/>
      <c r="GJI79" s="462"/>
      <c r="GJJ79" s="463"/>
      <c r="GJL79" s="457"/>
      <c r="GJM79" s="461"/>
      <c r="GJN79" s="461"/>
      <c r="GJO79" s="462"/>
      <c r="GJP79" s="462"/>
      <c r="GJQ79" s="462"/>
      <c r="GJR79" s="463"/>
      <c r="GJT79" s="457"/>
      <c r="GJU79" s="461"/>
      <c r="GJV79" s="461"/>
      <c r="GJW79" s="462"/>
      <c r="GJX79" s="462"/>
      <c r="GJY79" s="462"/>
      <c r="GJZ79" s="463"/>
      <c r="GKB79" s="457"/>
      <c r="GKC79" s="461"/>
      <c r="GKD79" s="461"/>
      <c r="GKE79" s="462"/>
      <c r="GKF79" s="462"/>
      <c r="GKG79" s="462"/>
      <c r="GKH79" s="463"/>
      <c r="GKJ79" s="457"/>
      <c r="GKK79" s="461"/>
      <c r="GKL79" s="461"/>
      <c r="GKM79" s="462"/>
      <c r="GKN79" s="462"/>
      <c r="GKO79" s="462"/>
      <c r="GKP79" s="463"/>
      <c r="GKR79" s="457"/>
      <c r="GKS79" s="461"/>
      <c r="GKT79" s="461"/>
      <c r="GKU79" s="462"/>
      <c r="GKV79" s="462"/>
      <c r="GKW79" s="462"/>
      <c r="GKX79" s="463"/>
      <c r="GKZ79" s="457"/>
      <c r="GLA79" s="461"/>
      <c r="GLB79" s="461"/>
      <c r="GLC79" s="462"/>
      <c r="GLD79" s="462"/>
      <c r="GLE79" s="462"/>
      <c r="GLF79" s="463"/>
      <c r="GLH79" s="457"/>
      <c r="GLI79" s="461"/>
      <c r="GLJ79" s="461"/>
      <c r="GLK79" s="462"/>
      <c r="GLL79" s="462"/>
      <c r="GLM79" s="462"/>
      <c r="GLN79" s="463"/>
      <c r="GLP79" s="457"/>
      <c r="GLQ79" s="461"/>
      <c r="GLR79" s="461"/>
      <c r="GLS79" s="462"/>
      <c r="GLT79" s="462"/>
      <c r="GLU79" s="462"/>
      <c r="GLV79" s="463"/>
      <c r="GLX79" s="457"/>
      <c r="GLY79" s="461"/>
      <c r="GLZ79" s="461"/>
      <c r="GMA79" s="462"/>
      <c r="GMB79" s="462"/>
      <c r="GMC79" s="462"/>
      <c r="GMD79" s="463"/>
      <c r="GMF79" s="457"/>
      <c r="GMG79" s="461"/>
      <c r="GMH79" s="461"/>
      <c r="GMI79" s="462"/>
      <c r="GMJ79" s="462"/>
      <c r="GMK79" s="462"/>
      <c r="GML79" s="463"/>
      <c r="GMN79" s="457"/>
      <c r="GMO79" s="461"/>
      <c r="GMP79" s="461"/>
      <c r="GMQ79" s="462"/>
      <c r="GMR79" s="462"/>
      <c r="GMS79" s="462"/>
      <c r="GMT79" s="463"/>
      <c r="GMV79" s="457"/>
      <c r="GMW79" s="461"/>
      <c r="GMX79" s="461"/>
      <c r="GMY79" s="462"/>
      <c r="GMZ79" s="462"/>
      <c r="GNA79" s="462"/>
      <c r="GNB79" s="463"/>
      <c r="GND79" s="457"/>
      <c r="GNE79" s="461"/>
      <c r="GNF79" s="461"/>
      <c r="GNG79" s="462"/>
      <c r="GNH79" s="462"/>
      <c r="GNI79" s="462"/>
      <c r="GNJ79" s="463"/>
      <c r="GNL79" s="457"/>
      <c r="GNM79" s="461"/>
      <c r="GNN79" s="461"/>
      <c r="GNO79" s="462"/>
      <c r="GNP79" s="462"/>
      <c r="GNQ79" s="462"/>
      <c r="GNR79" s="463"/>
      <c r="GNT79" s="457"/>
      <c r="GNU79" s="461"/>
      <c r="GNV79" s="461"/>
      <c r="GNW79" s="462"/>
      <c r="GNX79" s="462"/>
      <c r="GNY79" s="462"/>
      <c r="GNZ79" s="463"/>
      <c r="GOB79" s="457"/>
      <c r="GOC79" s="461"/>
      <c r="GOD79" s="461"/>
      <c r="GOE79" s="462"/>
      <c r="GOF79" s="462"/>
      <c r="GOG79" s="462"/>
      <c r="GOH79" s="463"/>
      <c r="GOJ79" s="457"/>
      <c r="GOK79" s="461"/>
      <c r="GOL79" s="461"/>
      <c r="GOM79" s="462"/>
      <c r="GON79" s="462"/>
      <c r="GOO79" s="462"/>
      <c r="GOP79" s="463"/>
      <c r="GOR79" s="457"/>
      <c r="GOS79" s="461"/>
      <c r="GOT79" s="461"/>
      <c r="GOU79" s="462"/>
      <c r="GOV79" s="462"/>
      <c r="GOW79" s="462"/>
      <c r="GOX79" s="463"/>
      <c r="GOZ79" s="457"/>
      <c r="GPA79" s="461"/>
      <c r="GPB79" s="461"/>
      <c r="GPC79" s="462"/>
      <c r="GPD79" s="462"/>
      <c r="GPE79" s="462"/>
      <c r="GPF79" s="463"/>
      <c r="GPH79" s="457"/>
      <c r="GPI79" s="461"/>
      <c r="GPJ79" s="461"/>
      <c r="GPK79" s="462"/>
      <c r="GPL79" s="462"/>
      <c r="GPM79" s="462"/>
      <c r="GPN79" s="463"/>
      <c r="GPP79" s="457"/>
      <c r="GPQ79" s="461"/>
      <c r="GPR79" s="461"/>
      <c r="GPS79" s="462"/>
      <c r="GPT79" s="462"/>
      <c r="GPU79" s="462"/>
      <c r="GPV79" s="463"/>
      <c r="GPX79" s="457"/>
      <c r="GPY79" s="461"/>
      <c r="GPZ79" s="461"/>
      <c r="GQA79" s="462"/>
      <c r="GQB79" s="462"/>
      <c r="GQC79" s="462"/>
      <c r="GQD79" s="463"/>
      <c r="GQF79" s="457"/>
      <c r="GQG79" s="461"/>
      <c r="GQH79" s="461"/>
      <c r="GQI79" s="462"/>
      <c r="GQJ79" s="462"/>
      <c r="GQK79" s="462"/>
      <c r="GQL79" s="463"/>
      <c r="GQN79" s="457"/>
      <c r="GQO79" s="461"/>
      <c r="GQP79" s="461"/>
      <c r="GQQ79" s="462"/>
      <c r="GQR79" s="462"/>
      <c r="GQS79" s="462"/>
      <c r="GQT79" s="463"/>
      <c r="GQV79" s="457"/>
      <c r="GQW79" s="461"/>
      <c r="GQX79" s="461"/>
      <c r="GQY79" s="462"/>
      <c r="GQZ79" s="462"/>
      <c r="GRA79" s="462"/>
      <c r="GRB79" s="463"/>
      <c r="GRD79" s="457"/>
      <c r="GRE79" s="461"/>
      <c r="GRF79" s="461"/>
      <c r="GRG79" s="462"/>
      <c r="GRH79" s="462"/>
      <c r="GRI79" s="462"/>
      <c r="GRJ79" s="463"/>
      <c r="GRL79" s="457"/>
      <c r="GRM79" s="461"/>
      <c r="GRN79" s="461"/>
      <c r="GRO79" s="462"/>
      <c r="GRP79" s="462"/>
      <c r="GRQ79" s="462"/>
      <c r="GRR79" s="463"/>
      <c r="GRT79" s="457"/>
      <c r="GRU79" s="461"/>
      <c r="GRV79" s="461"/>
      <c r="GRW79" s="462"/>
      <c r="GRX79" s="462"/>
      <c r="GRY79" s="462"/>
      <c r="GRZ79" s="463"/>
      <c r="GSB79" s="457"/>
      <c r="GSC79" s="461"/>
      <c r="GSD79" s="461"/>
      <c r="GSE79" s="462"/>
      <c r="GSF79" s="462"/>
      <c r="GSG79" s="462"/>
      <c r="GSH79" s="463"/>
      <c r="GSJ79" s="457"/>
      <c r="GSK79" s="461"/>
      <c r="GSL79" s="461"/>
      <c r="GSM79" s="462"/>
      <c r="GSN79" s="462"/>
      <c r="GSO79" s="462"/>
      <c r="GSP79" s="463"/>
      <c r="GSR79" s="457"/>
      <c r="GSS79" s="461"/>
      <c r="GST79" s="461"/>
      <c r="GSU79" s="462"/>
      <c r="GSV79" s="462"/>
      <c r="GSW79" s="462"/>
      <c r="GSX79" s="463"/>
      <c r="GSZ79" s="457"/>
      <c r="GTA79" s="461"/>
      <c r="GTB79" s="461"/>
      <c r="GTC79" s="462"/>
      <c r="GTD79" s="462"/>
      <c r="GTE79" s="462"/>
      <c r="GTF79" s="463"/>
      <c r="GTH79" s="457"/>
      <c r="GTI79" s="461"/>
      <c r="GTJ79" s="461"/>
      <c r="GTK79" s="462"/>
      <c r="GTL79" s="462"/>
      <c r="GTM79" s="462"/>
      <c r="GTN79" s="463"/>
      <c r="GTP79" s="457"/>
      <c r="GTQ79" s="461"/>
      <c r="GTR79" s="461"/>
      <c r="GTS79" s="462"/>
      <c r="GTT79" s="462"/>
      <c r="GTU79" s="462"/>
      <c r="GTV79" s="463"/>
      <c r="GTX79" s="457"/>
      <c r="GTY79" s="461"/>
      <c r="GTZ79" s="461"/>
      <c r="GUA79" s="462"/>
      <c r="GUB79" s="462"/>
      <c r="GUC79" s="462"/>
      <c r="GUD79" s="463"/>
      <c r="GUF79" s="457"/>
      <c r="GUG79" s="461"/>
      <c r="GUH79" s="461"/>
      <c r="GUI79" s="462"/>
      <c r="GUJ79" s="462"/>
      <c r="GUK79" s="462"/>
      <c r="GUL79" s="463"/>
      <c r="GUN79" s="457"/>
      <c r="GUO79" s="461"/>
      <c r="GUP79" s="461"/>
      <c r="GUQ79" s="462"/>
      <c r="GUR79" s="462"/>
      <c r="GUS79" s="462"/>
      <c r="GUT79" s="463"/>
      <c r="GUV79" s="457"/>
      <c r="GUW79" s="461"/>
      <c r="GUX79" s="461"/>
      <c r="GUY79" s="462"/>
      <c r="GUZ79" s="462"/>
      <c r="GVA79" s="462"/>
      <c r="GVB79" s="463"/>
      <c r="GVD79" s="457"/>
      <c r="GVE79" s="461"/>
      <c r="GVF79" s="461"/>
      <c r="GVG79" s="462"/>
      <c r="GVH79" s="462"/>
      <c r="GVI79" s="462"/>
      <c r="GVJ79" s="463"/>
      <c r="GVL79" s="457"/>
      <c r="GVM79" s="461"/>
      <c r="GVN79" s="461"/>
      <c r="GVO79" s="462"/>
      <c r="GVP79" s="462"/>
      <c r="GVQ79" s="462"/>
      <c r="GVR79" s="463"/>
      <c r="GVT79" s="457"/>
      <c r="GVU79" s="461"/>
      <c r="GVV79" s="461"/>
      <c r="GVW79" s="462"/>
      <c r="GVX79" s="462"/>
      <c r="GVY79" s="462"/>
      <c r="GVZ79" s="463"/>
      <c r="GWB79" s="457"/>
      <c r="GWC79" s="461"/>
      <c r="GWD79" s="461"/>
      <c r="GWE79" s="462"/>
      <c r="GWF79" s="462"/>
      <c r="GWG79" s="462"/>
      <c r="GWH79" s="463"/>
      <c r="GWJ79" s="457"/>
      <c r="GWK79" s="461"/>
      <c r="GWL79" s="461"/>
      <c r="GWM79" s="462"/>
      <c r="GWN79" s="462"/>
      <c r="GWO79" s="462"/>
      <c r="GWP79" s="463"/>
      <c r="GWR79" s="457"/>
      <c r="GWS79" s="461"/>
      <c r="GWT79" s="461"/>
      <c r="GWU79" s="462"/>
      <c r="GWV79" s="462"/>
      <c r="GWW79" s="462"/>
      <c r="GWX79" s="463"/>
      <c r="GWZ79" s="457"/>
      <c r="GXA79" s="461"/>
      <c r="GXB79" s="461"/>
      <c r="GXC79" s="462"/>
      <c r="GXD79" s="462"/>
      <c r="GXE79" s="462"/>
      <c r="GXF79" s="463"/>
      <c r="GXH79" s="457"/>
      <c r="GXI79" s="461"/>
      <c r="GXJ79" s="461"/>
      <c r="GXK79" s="462"/>
      <c r="GXL79" s="462"/>
      <c r="GXM79" s="462"/>
      <c r="GXN79" s="463"/>
      <c r="GXP79" s="457"/>
      <c r="GXQ79" s="461"/>
      <c r="GXR79" s="461"/>
      <c r="GXS79" s="462"/>
      <c r="GXT79" s="462"/>
      <c r="GXU79" s="462"/>
      <c r="GXV79" s="463"/>
      <c r="GXX79" s="457"/>
      <c r="GXY79" s="461"/>
      <c r="GXZ79" s="461"/>
      <c r="GYA79" s="462"/>
      <c r="GYB79" s="462"/>
      <c r="GYC79" s="462"/>
      <c r="GYD79" s="463"/>
      <c r="GYF79" s="457"/>
      <c r="GYG79" s="461"/>
      <c r="GYH79" s="461"/>
      <c r="GYI79" s="462"/>
      <c r="GYJ79" s="462"/>
      <c r="GYK79" s="462"/>
      <c r="GYL79" s="463"/>
      <c r="GYN79" s="457"/>
      <c r="GYO79" s="461"/>
      <c r="GYP79" s="461"/>
      <c r="GYQ79" s="462"/>
      <c r="GYR79" s="462"/>
      <c r="GYS79" s="462"/>
      <c r="GYT79" s="463"/>
      <c r="GYV79" s="457"/>
      <c r="GYW79" s="461"/>
      <c r="GYX79" s="461"/>
      <c r="GYY79" s="462"/>
      <c r="GYZ79" s="462"/>
      <c r="GZA79" s="462"/>
      <c r="GZB79" s="463"/>
      <c r="GZD79" s="457"/>
      <c r="GZE79" s="461"/>
      <c r="GZF79" s="461"/>
      <c r="GZG79" s="462"/>
      <c r="GZH79" s="462"/>
      <c r="GZI79" s="462"/>
      <c r="GZJ79" s="463"/>
      <c r="GZL79" s="457"/>
      <c r="GZM79" s="461"/>
      <c r="GZN79" s="461"/>
      <c r="GZO79" s="462"/>
      <c r="GZP79" s="462"/>
      <c r="GZQ79" s="462"/>
      <c r="GZR79" s="463"/>
      <c r="GZT79" s="457"/>
      <c r="GZU79" s="461"/>
      <c r="GZV79" s="461"/>
      <c r="GZW79" s="462"/>
      <c r="GZX79" s="462"/>
      <c r="GZY79" s="462"/>
      <c r="GZZ79" s="463"/>
      <c r="HAB79" s="457"/>
      <c r="HAC79" s="461"/>
      <c r="HAD79" s="461"/>
      <c r="HAE79" s="462"/>
      <c r="HAF79" s="462"/>
      <c r="HAG79" s="462"/>
      <c r="HAH79" s="463"/>
      <c r="HAJ79" s="457"/>
      <c r="HAK79" s="461"/>
      <c r="HAL79" s="461"/>
      <c r="HAM79" s="462"/>
      <c r="HAN79" s="462"/>
      <c r="HAO79" s="462"/>
      <c r="HAP79" s="463"/>
      <c r="HAR79" s="457"/>
      <c r="HAS79" s="461"/>
      <c r="HAT79" s="461"/>
      <c r="HAU79" s="462"/>
      <c r="HAV79" s="462"/>
      <c r="HAW79" s="462"/>
      <c r="HAX79" s="463"/>
      <c r="HAZ79" s="457"/>
      <c r="HBA79" s="461"/>
      <c r="HBB79" s="461"/>
      <c r="HBC79" s="462"/>
      <c r="HBD79" s="462"/>
      <c r="HBE79" s="462"/>
      <c r="HBF79" s="463"/>
      <c r="HBH79" s="457"/>
      <c r="HBI79" s="461"/>
      <c r="HBJ79" s="461"/>
      <c r="HBK79" s="462"/>
      <c r="HBL79" s="462"/>
      <c r="HBM79" s="462"/>
      <c r="HBN79" s="463"/>
      <c r="HBP79" s="457"/>
      <c r="HBQ79" s="461"/>
      <c r="HBR79" s="461"/>
      <c r="HBS79" s="462"/>
      <c r="HBT79" s="462"/>
      <c r="HBU79" s="462"/>
      <c r="HBV79" s="463"/>
      <c r="HBX79" s="457"/>
      <c r="HBY79" s="461"/>
      <c r="HBZ79" s="461"/>
      <c r="HCA79" s="462"/>
      <c r="HCB79" s="462"/>
      <c r="HCC79" s="462"/>
      <c r="HCD79" s="463"/>
      <c r="HCF79" s="457"/>
      <c r="HCG79" s="461"/>
      <c r="HCH79" s="461"/>
      <c r="HCI79" s="462"/>
      <c r="HCJ79" s="462"/>
      <c r="HCK79" s="462"/>
      <c r="HCL79" s="463"/>
      <c r="HCN79" s="457"/>
      <c r="HCO79" s="461"/>
      <c r="HCP79" s="461"/>
      <c r="HCQ79" s="462"/>
      <c r="HCR79" s="462"/>
      <c r="HCS79" s="462"/>
      <c r="HCT79" s="463"/>
      <c r="HCV79" s="457"/>
      <c r="HCW79" s="461"/>
      <c r="HCX79" s="461"/>
      <c r="HCY79" s="462"/>
      <c r="HCZ79" s="462"/>
      <c r="HDA79" s="462"/>
      <c r="HDB79" s="463"/>
      <c r="HDD79" s="457"/>
      <c r="HDE79" s="461"/>
      <c r="HDF79" s="461"/>
      <c r="HDG79" s="462"/>
      <c r="HDH79" s="462"/>
      <c r="HDI79" s="462"/>
      <c r="HDJ79" s="463"/>
      <c r="HDL79" s="457"/>
      <c r="HDM79" s="461"/>
      <c r="HDN79" s="461"/>
      <c r="HDO79" s="462"/>
      <c r="HDP79" s="462"/>
      <c r="HDQ79" s="462"/>
      <c r="HDR79" s="463"/>
      <c r="HDT79" s="457"/>
      <c r="HDU79" s="461"/>
      <c r="HDV79" s="461"/>
      <c r="HDW79" s="462"/>
      <c r="HDX79" s="462"/>
      <c r="HDY79" s="462"/>
      <c r="HDZ79" s="463"/>
      <c r="HEB79" s="457"/>
      <c r="HEC79" s="461"/>
      <c r="HED79" s="461"/>
      <c r="HEE79" s="462"/>
      <c r="HEF79" s="462"/>
      <c r="HEG79" s="462"/>
      <c r="HEH79" s="463"/>
      <c r="HEJ79" s="457"/>
      <c r="HEK79" s="461"/>
      <c r="HEL79" s="461"/>
      <c r="HEM79" s="462"/>
      <c r="HEN79" s="462"/>
      <c r="HEO79" s="462"/>
      <c r="HEP79" s="463"/>
      <c r="HER79" s="457"/>
      <c r="HES79" s="461"/>
      <c r="HET79" s="461"/>
      <c r="HEU79" s="462"/>
      <c r="HEV79" s="462"/>
      <c r="HEW79" s="462"/>
      <c r="HEX79" s="463"/>
      <c r="HEZ79" s="457"/>
      <c r="HFA79" s="461"/>
      <c r="HFB79" s="461"/>
      <c r="HFC79" s="462"/>
      <c r="HFD79" s="462"/>
      <c r="HFE79" s="462"/>
      <c r="HFF79" s="463"/>
      <c r="HFH79" s="457"/>
      <c r="HFI79" s="461"/>
      <c r="HFJ79" s="461"/>
      <c r="HFK79" s="462"/>
      <c r="HFL79" s="462"/>
      <c r="HFM79" s="462"/>
      <c r="HFN79" s="463"/>
      <c r="HFP79" s="457"/>
      <c r="HFQ79" s="461"/>
      <c r="HFR79" s="461"/>
      <c r="HFS79" s="462"/>
      <c r="HFT79" s="462"/>
      <c r="HFU79" s="462"/>
      <c r="HFV79" s="463"/>
      <c r="HFX79" s="457"/>
      <c r="HFY79" s="461"/>
      <c r="HFZ79" s="461"/>
      <c r="HGA79" s="462"/>
      <c r="HGB79" s="462"/>
      <c r="HGC79" s="462"/>
      <c r="HGD79" s="463"/>
      <c r="HGF79" s="457"/>
      <c r="HGG79" s="461"/>
      <c r="HGH79" s="461"/>
      <c r="HGI79" s="462"/>
      <c r="HGJ79" s="462"/>
      <c r="HGK79" s="462"/>
      <c r="HGL79" s="463"/>
      <c r="HGN79" s="457"/>
      <c r="HGO79" s="461"/>
      <c r="HGP79" s="461"/>
      <c r="HGQ79" s="462"/>
      <c r="HGR79" s="462"/>
      <c r="HGS79" s="462"/>
      <c r="HGT79" s="463"/>
      <c r="HGV79" s="457"/>
      <c r="HGW79" s="461"/>
      <c r="HGX79" s="461"/>
      <c r="HGY79" s="462"/>
      <c r="HGZ79" s="462"/>
      <c r="HHA79" s="462"/>
      <c r="HHB79" s="463"/>
      <c r="HHD79" s="457"/>
      <c r="HHE79" s="461"/>
      <c r="HHF79" s="461"/>
      <c r="HHG79" s="462"/>
      <c r="HHH79" s="462"/>
      <c r="HHI79" s="462"/>
      <c r="HHJ79" s="463"/>
      <c r="HHL79" s="457"/>
      <c r="HHM79" s="461"/>
      <c r="HHN79" s="461"/>
      <c r="HHO79" s="462"/>
      <c r="HHP79" s="462"/>
      <c r="HHQ79" s="462"/>
      <c r="HHR79" s="463"/>
      <c r="HHT79" s="457"/>
      <c r="HHU79" s="461"/>
      <c r="HHV79" s="461"/>
      <c r="HHW79" s="462"/>
      <c r="HHX79" s="462"/>
      <c r="HHY79" s="462"/>
      <c r="HHZ79" s="463"/>
      <c r="HIB79" s="457"/>
      <c r="HIC79" s="461"/>
      <c r="HID79" s="461"/>
      <c r="HIE79" s="462"/>
      <c r="HIF79" s="462"/>
      <c r="HIG79" s="462"/>
      <c r="HIH79" s="463"/>
      <c r="HIJ79" s="457"/>
      <c r="HIK79" s="461"/>
      <c r="HIL79" s="461"/>
      <c r="HIM79" s="462"/>
      <c r="HIN79" s="462"/>
      <c r="HIO79" s="462"/>
      <c r="HIP79" s="463"/>
      <c r="HIR79" s="457"/>
      <c r="HIS79" s="461"/>
      <c r="HIT79" s="461"/>
      <c r="HIU79" s="462"/>
      <c r="HIV79" s="462"/>
      <c r="HIW79" s="462"/>
      <c r="HIX79" s="463"/>
      <c r="HIZ79" s="457"/>
      <c r="HJA79" s="461"/>
      <c r="HJB79" s="461"/>
      <c r="HJC79" s="462"/>
      <c r="HJD79" s="462"/>
      <c r="HJE79" s="462"/>
      <c r="HJF79" s="463"/>
      <c r="HJH79" s="457"/>
      <c r="HJI79" s="461"/>
      <c r="HJJ79" s="461"/>
      <c r="HJK79" s="462"/>
      <c r="HJL79" s="462"/>
      <c r="HJM79" s="462"/>
      <c r="HJN79" s="463"/>
      <c r="HJP79" s="457"/>
      <c r="HJQ79" s="461"/>
      <c r="HJR79" s="461"/>
      <c r="HJS79" s="462"/>
      <c r="HJT79" s="462"/>
      <c r="HJU79" s="462"/>
      <c r="HJV79" s="463"/>
      <c r="HJX79" s="457"/>
      <c r="HJY79" s="461"/>
      <c r="HJZ79" s="461"/>
      <c r="HKA79" s="462"/>
      <c r="HKB79" s="462"/>
      <c r="HKC79" s="462"/>
      <c r="HKD79" s="463"/>
      <c r="HKF79" s="457"/>
      <c r="HKG79" s="461"/>
      <c r="HKH79" s="461"/>
      <c r="HKI79" s="462"/>
      <c r="HKJ79" s="462"/>
      <c r="HKK79" s="462"/>
      <c r="HKL79" s="463"/>
      <c r="HKN79" s="457"/>
      <c r="HKO79" s="461"/>
      <c r="HKP79" s="461"/>
      <c r="HKQ79" s="462"/>
      <c r="HKR79" s="462"/>
      <c r="HKS79" s="462"/>
      <c r="HKT79" s="463"/>
      <c r="HKV79" s="457"/>
      <c r="HKW79" s="461"/>
      <c r="HKX79" s="461"/>
      <c r="HKY79" s="462"/>
      <c r="HKZ79" s="462"/>
      <c r="HLA79" s="462"/>
      <c r="HLB79" s="463"/>
      <c r="HLD79" s="457"/>
      <c r="HLE79" s="461"/>
      <c r="HLF79" s="461"/>
      <c r="HLG79" s="462"/>
      <c r="HLH79" s="462"/>
      <c r="HLI79" s="462"/>
      <c r="HLJ79" s="463"/>
      <c r="HLL79" s="457"/>
      <c r="HLM79" s="461"/>
      <c r="HLN79" s="461"/>
      <c r="HLO79" s="462"/>
      <c r="HLP79" s="462"/>
      <c r="HLQ79" s="462"/>
      <c r="HLR79" s="463"/>
      <c r="HLT79" s="457"/>
      <c r="HLU79" s="461"/>
      <c r="HLV79" s="461"/>
      <c r="HLW79" s="462"/>
      <c r="HLX79" s="462"/>
      <c r="HLY79" s="462"/>
      <c r="HLZ79" s="463"/>
      <c r="HMB79" s="457"/>
      <c r="HMC79" s="461"/>
      <c r="HMD79" s="461"/>
      <c r="HME79" s="462"/>
      <c r="HMF79" s="462"/>
      <c r="HMG79" s="462"/>
      <c r="HMH79" s="463"/>
      <c r="HMJ79" s="457"/>
      <c r="HMK79" s="461"/>
      <c r="HML79" s="461"/>
      <c r="HMM79" s="462"/>
      <c r="HMN79" s="462"/>
      <c r="HMO79" s="462"/>
      <c r="HMP79" s="463"/>
      <c r="HMR79" s="457"/>
      <c r="HMS79" s="461"/>
      <c r="HMT79" s="461"/>
      <c r="HMU79" s="462"/>
      <c r="HMV79" s="462"/>
      <c r="HMW79" s="462"/>
      <c r="HMX79" s="463"/>
      <c r="HMZ79" s="457"/>
      <c r="HNA79" s="461"/>
      <c r="HNB79" s="461"/>
      <c r="HNC79" s="462"/>
      <c r="HND79" s="462"/>
      <c r="HNE79" s="462"/>
      <c r="HNF79" s="463"/>
      <c r="HNH79" s="457"/>
      <c r="HNI79" s="461"/>
      <c r="HNJ79" s="461"/>
      <c r="HNK79" s="462"/>
      <c r="HNL79" s="462"/>
      <c r="HNM79" s="462"/>
      <c r="HNN79" s="463"/>
      <c r="HNP79" s="457"/>
      <c r="HNQ79" s="461"/>
      <c r="HNR79" s="461"/>
      <c r="HNS79" s="462"/>
      <c r="HNT79" s="462"/>
      <c r="HNU79" s="462"/>
      <c r="HNV79" s="463"/>
      <c r="HNX79" s="457"/>
      <c r="HNY79" s="461"/>
      <c r="HNZ79" s="461"/>
      <c r="HOA79" s="462"/>
      <c r="HOB79" s="462"/>
      <c r="HOC79" s="462"/>
      <c r="HOD79" s="463"/>
      <c r="HOF79" s="457"/>
      <c r="HOG79" s="461"/>
      <c r="HOH79" s="461"/>
      <c r="HOI79" s="462"/>
      <c r="HOJ79" s="462"/>
      <c r="HOK79" s="462"/>
      <c r="HOL79" s="463"/>
      <c r="HON79" s="457"/>
      <c r="HOO79" s="461"/>
      <c r="HOP79" s="461"/>
      <c r="HOQ79" s="462"/>
      <c r="HOR79" s="462"/>
      <c r="HOS79" s="462"/>
      <c r="HOT79" s="463"/>
      <c r="HOV79" s="457"/>
      <c r="HOW79" s="461"/>
      <c r="HOX79" s="461"/>
      <c r="HOY79" s="462"/>
      <c r="HOZ79" s="462"/>
      <c r="HPA79" s="462"/>
      <c r="HPB79" s="463"/>
      <c r="HPD79" s="457"/>
      <c r="HPE79" s="461"/>
      <c r="HPF79" s="461"/>
      <c r="HPG79" s="462"/>
      <c r="HPH79" s="462"/>
      <c r="HPI79" s="462"/>
      <c r="HPJ79" s="463"/>
      <c r="HPL79" s="457"/>
      <c r="HPM79" s="461"/>
      <c r="HPN79" s="461"/>
      <c r="HPO79" s="462"/>
      <c r="HPP79" s="462"/>
      <c r="HPQ79" s="462"/>
      <c r="HPR79" s="463"/>
      <c r="HPT79" s="457"/>
      <c r="HPU79" s="461"/>
      <c r="HPV79" s="461"/>
      <c r="HPW79" s="462"/>
      <c r="HPX79" s="462"/>
      <c r="HPY79" s="462"/>
      <c r="HPZ79" s="463"/>
      <c r="HQB79" s="457"/>
      <c r="HQC79" s="461"/>
      <c r="HQD79" s="461"/>
      <c r="HQE79" s="462"/>
      <c r="HQF79" s="462"/>
      <c r="HQG79" s="462"/>
      <c r="HQH79" s="463"/>
      <c r="HQJ79" s="457"/>
      <c r="HQK79" s="461"/>
      <c r="HQL79" s="461"/>
      <c r="HQM79" s="462"/>
      <c r="HQN79" s="462"/>
      <c r="HQO79" s="462"/>
      <c r="HQP79" s="463"/>
      <c r="HQR79" s="457"/>
      <c r="HQS79" s="461"/>
      <c r="HQT79" s="461"/>
      <c r="HQU79" s="462"/>
      <c r="HQV79" s="462"/>
      <c r="HQW79" s="462"/>
      <c r="HQX79" s="463"/>
      <c r="HQZ79" s="457"/>
      <c r="HRA79" s="461"/>
      <c r="HRB79" s="461"/>
      <c r="HRC79" s="462"/>
      <c r="HRD79" s="462"/>
      <c r="HRE79" s="462"/>
      <c r="HRF79" s="463"/>
      <c r="HRH79" s="457"/>
      <c r="HRI79" s="461"/>
      <c r="HRJ79" s="461"/>
      <c r="HRK79" s="462"/>
      <c r="HRL79" s="462"/>
      <c r="HRM79" s="462"/>
      <c r="HRN79" s="463"/>
      <c r="HRP79" s="457"/>
      <c r="HRQ79" s="461"/>
      <c r="HRR79" s="461"/>
      <c r="HRS79" s="462"/>
      <c r="HRT79" s="462"/>
      <c r="HRU79" s="462"/>
      <c r="HRV79" s="463"/>
      <c r="HRX79" s="457"/>
      <c r="HRY79" s="461"/>
      <c r="HRZ79" s="461"/>
      <c r="HSA79" s="462"/>
      <c r="HSB79" s="462"/>
      <c r="HSC79" s="462"/>
      <c r="HSD79" s="463"/>
      <c r="HSF79" s="457"/>
      <c r="HSG79" s="461"/>
      <c r="HSH79" s="461"/>
      <c r="HSI79" s="462"/>
      <c r="HSJ79" s="462"/>
      <c r="HSK79" s="462"/>
      <c r="HSL79" s="463"/>
      <c r="HSN79" s="457"/>
      <c r="HSO79" s="461"/>
      <c r="HSP79" s="461"/>
      <c r="HSQ79" s="462"/>
      <c r="HSR79" s="462"/>
      <c r="HSS79" s="462"/>
      <c r="HST79" s="463"/>
      <c r="HSV79" s="457"/>
      <c r="HSW79" s="461"/>
      <c r="HSX79" s="461"/>
      <c r="HSY79" s="462"/>
      <c r="HSZ79" s="462"/>
      <c r="HTA79" s="462"/>
      <c r="HTB79" s="463"/>
      <c r="HTD79" s="457"/>
      <c r="HTE79" s="461"/>
      <c r="HTF79" s="461"/>
      <c r="HTG79" s="462"/>
      <c r="HTH79" s="462"/>
      <c r="HTI79" s="462"/>
      <c r="HTJ79" s="463"/>
      <c r="HTL79" s="457"/>
      <c r="HTM79" s="461"/>
      <c r="HTN79" s="461"/>
      <c r="HTO79" s="462"/>
      <c r="HTP79" s="462"/>
      <c r="HTQ79" s="462"/>
      <c r="HTR79" s="463"/>
      <c r="HTT79" s="457"/>
      <c r="HTU79" s="461"/>
      <c r="HTV79" s="461"/>
      <c r="HTW79" s="462"/>
      <c r="HTX79" s="462"/>
      <c r="HTY79" s="462"/>
      <c r="HTZ79" s="463"/>
      <c r="HUB79" s="457"/>
      <c r="HUC79" s="461"/>
      <c r="HUD79" s="461"/>
      <c r="HUE79" s="462"/>
      <c r="HUF79" s="462"/>
      <c r="HUG79" s="462"/>
      <c r="HUH79" s="463"/>
      <c r="HUJ79" s="457"/>
      <c r="HUK79" s="461"/>
      <c r="HUL79" s="461"/>
      <c r="HUM79" s="462"/>
      <c r="HUN79" s="462"/>
      <c r="HUO79" s="462"/>
      <c r="HUP79" s="463"/>
      <c r="HUR79" s="457"/>
      <c r="HUS79" s="461"/>
      <c r="HUT79" s="461"/>
      <c r="HUU79" s="462"/>
      <c r="HUV79" s="462"/>
      <c r="HUW79" s="462"/>
      <c r="HUX79" s="463"/>
      <c r="HUZ79" s="457"/>
      <c r="HVA79" s="461"/>
      <c r="HVB79" s="461"/>
      <c r="HVC79" s="462"/>
      <c r="HVD79" s="462"/>
      <c r="HVE79" s="462"/>
      <c r="HVF79" s="463"/>
      <c r="HVH79" s="457"/>
      <c r="HVI79" s="461"/>
      <c r="HVJ79" s="461"/>
      <c r="HVK79" s="462"/>
      <c r="HVL79" s="462"/>
      <c r="HVM79" s="462"/>
      <c r="HVN79" s="463"/>
      <c r="HVP79" s="457"/>
      <c r="HVQ79" s="461"/>
      <c r="HVR79" s="461"/>
      <c r="HVS79" s="462"/>
      <c r="HVT79" s="462"/>
      <c r="HVU79" s="462"/>
      <c r="HVV79" s="463"/>
      <c r="HVX79" s="457"/>
      <c r="HVY79" s="461"/>
      <c r="HVZ79" s="461"/>
      <c r="HWA79" s="462"/>
      <c r="HWB79" s="462"/>
      <c r="HWC79" s="462"/>
      <c r="HWD79" s="463"/>
      <c r="HWF79" s="457"/>
      <c r="HWG79" s="461"/>
      <c r="HWH79" s="461"/>
      <c r="HWI79" s="462"/>
      <c r="HWJ79" s="462"/>
      <c r="HWK79" s="462"/>
      <c r="HWL79" s="463"/>
      <c r="HWN79" s="457"/>
      <c r="HWO79" s="461"/>
      <c r="HWP79" s="461"/>
      <c r="HWQ79" s="462"/>
      <c r="HWR79" s="462"/>
      <c r="HWS79" s="462"/>
      <c r="HWT79" s="463"/>
      <c r="HWV79" s="457"/>
      <c r="HWW79" s="461"/>
      <c r="HWX79" s="461"/>
      <c r="HWY79" s="462"/>
      <c r="HWZ79" s="462"/>
      <c r="HXA79" s="462"/>
      <c r="HXB79" s="463"/>
      <c r="HXD79" s="457"/>
      <c r="HXE79" s="461"/>
      <c r="HXF79" s="461"/>
      <c r="HXG79" s="462"/>
      <c r="HXH79" s="462"/>
      <c r="HXI79" s="462"/>
      <c r="HXJ79" s="463"/>
      <c r="HXL79" s="457"/>
      <c r="HXM79" s="461"/>
      <c r="HXN79" s="461"/>
      <c r="HXO79" s="462"/>
      <c r="HXP79" s="462"/>
      <c r="HXQ79" s="462"/>
      <c r="HXR79" s="463"/>
      <c r="HXT79" s="457"/>
      <c r="HXU79" s="461"/>
      <c r="HXV79" s="461"/>
      <c r="HXW79" s="462"/>
      <c r="HXX79" s="462"/>
      <c r="HXY79" s="462"/>
      <c r="HXZ79" s="463"/>
      <c r="HYB79" s="457"/>
      <c r="HYC79" s="461"/>
      <c r="HYD79" s="461"/>
      <c r="HYE79" s="462"/>
      <c r="HYF79" s="462"/>
      <c r="HYG79" s="462"/>
      <c r="HYH79" s="463"/>
      <c r="HYJ79" s="457"/>
      <c r="HYK79" s="461"/>
      <c r="HYL79" s="461"/>
      <c r="HYM79" s="462"/>
      <c r="HYN79" s="462"/>
      <c r="HYO79" s="462"/>
      <c r="HYP79" s="463"/>
      <c r="HYR79" s="457"/>
      <c r="HYS79" s="461"/>
      <c r="HYT79" s="461"/>
      <c r="HYU79" s="462"/>
      <c r="HYV79" s="462"/>
      <c r="HYW79" s="462"/>
      <c r="HYX79" s="463"/>
      <c r="HYZ79" s="457"/>
      <c r="HZA79" s="461"/>
      <c r="HZB79" s="461"/>
      <c r="HZC79" s="462"/>
      <c r="HZD79" s="462"/>
      <c r="HZE79" s="462"/>
      <c r="HZF79" s="463"/>
      <c r="HZH79" s="457"/>
      <c r="HZI79" s="461"/>
      <c r="HZJ79" s="461"/>
      <c r="HZK79" s="462"/>
      <c r="HZL79" s="462"/>
      <c r="HZM79" s="462"/>
      <c r="HZN79" s="463"/>
      <c r="HZP79" s="457"/>
      <c r="HZQ79" s="461"/>
      <c r="HZR79" s="461"/>
      <c r="HZS79" s="462"/>
      <c r="HZT79" s="462"/>
      <c r="HZU79" s="462"/>
      <c r="HZV79" s="463"/>
      <c r="HZX79" s="457"/>
      <c r="HZY79" s="461"/>
      <c r="HZZ79" s="461"/>
      <c r="IAA79" s="462"/>
      <c r="IAB79" s="462"/>
      <c r="IAC79" s="462"/>
      <c r="IAD79" s="463"/>
      <c r="IAF79" s="457"/>
      <c r="IAG79" s="461"/>
      <c r="IAH79" s="461"/>
      <c r="IAI79" s="462"/>
      <c r="IAJ79" s="462"/>
      <c r="IAK79" s="462"/>
      <c r="IAL79" s="463"/>
      <c r="IAN79" s="457"/>
      <c r="IAO79" s="461"/>
      <c r="IAP79" s="461"/>
      <c r="IAQ79" s="462"/>
      <c r="IAR79" s="462"/>
      <c r="IAS79" s="462"/>
      <c r="IAT79" s="463"/>
      <c r="IAV79" s="457"/>
      <c r="IAW79" s="461"/>
      <c r="IAX79" s="461"/>
      <c r="IAY79" s="462"/>
      <c r="IAZ79" s="462"/>
      <c r="IBA79" s="462"/>
      <c r="IBB79" s="463"/>
      <c r="IBD79" s="457"/>
      <c r="IBE79" s="461"/>
      <c r="IBF79" s="461"/>
      <c r="IBG79" s="462"/>
      <c r="IBH79" s="462"/>
      <c r="IBI79" s="462"/>
      <c r="IBJ79" s="463"/>
      <c r="IBL79" s="457"/>
      <c r="IBM79" s="461"/>
      <c r="IBN79" s="461"/>
      <c r="IBO79" s="462"/>
      <c r="IBP79" s="462"/>
      <c r="IBQ79" s="462"/>
      <c r="IBR79" s="463"/>
      <c r="IBT79" s="457"/>
      <c r="IBU79" s="461"/>
      <c r="IBV79" s="461"/>
      <c r="IBW79" s="462"/>
      <c r="IBX79" s="462"/>
      <c r="IBY79" s="462"/>
      <c r="IBZ79" s="463"/>
      <c r="ICB79" s="457"/>
      <c r="ICC79" s="461"/>
      <c r="ICD79" s="461"/>
      <c r="ICE79" s="462"/>
      <c r="ICF79" s="462"/>
      <c r="ICG79" s="462"/>
      <c r="ICH79" s="463"/>
      <c r="ICJ79" s="457"/>
      <c r="ICK79" s="461"/>
      <c r="ICL79" s="461"/>
      <c r="ICM79" s="462"/>
      <c r="ICN79" s="462"/>
      <c r="ICO79" s="462"/>
      <c r="ICP79" s="463"/>
      <c r="ICR79" s="457"/>
      <c r="ICS79" s="461"/>
      <c r="ICT79" s="461"/>
      <c r="ICU79" s="462"/>
      <c r="ICV79" s="462"/>
      <c r="ICW79" s="462"/>
      <c r="ICX79" s="463"/>
      <c r="ICZ79" s="457"/>
      <c r="IDA79" s="461"/>
      <c r="IDB79" s="461"/>
      <c r="IDC79" s="462"/>
      <c r="IDD79" s="462"/>
      <c r="IDE79" s="462"/>
      <c r="IDF79" s="463"/>
      <c r="IDH79" s="457"/>
      <c r="IDI79" s="461"/>
      <c r="IDJ79" s="461"/>
      <c r="IDK79" s="462"/>
      <c r="IDL79" s="462"/>
      <c r="IDM79" s="462"/>
      <c r="IDN79" s="463"/>
      <c r="IDP79" s="457"/>
      <c r="IDQ79" s="461"/>
      <c r="IDR79" s="461"/>
      <c r="IDS79" s="462"/>
      <c r="IDT79" s="462"/>
      <c r="IDU79" s="462"/>
      <c r="IDV79" s="463"/>
      <c r="IDX79" s="457"/>
      <c r="IDY79" s="461"/>
      <c r="IDZ79" s="461"/>
      <c r="IEA79" s="462"/>
      <c r="IEB79" s="462"/>
      <c r="IEC79" s="462"/>
      <c r="IED79" s="463"/>
      <c r="IEF79" s="457"/>
      <c r="IEG79" s="461"/>
      <c r="IEH79" s="461"/>
      <c r="IEI79" s="462"/>
      <c r="IEJ79" s="462"/>
      <c r="IEK79" s="462"/>
      <c r="IEL79" s="463"/>
      <c r="IEN79" s="457"/>
      <c r="IEO79" s="461"/>
      <c r="IEP79" s="461"/>
      <c r="IEQ79" s="462"/>
      <c r="IER79" s="462"/>
      <c r="IES79" s="462"/>
      <c r="IET79" s="463"/>
      <c r="IEV79" s="457"/>
      <c r="IEW79" s="461"/>
      <c r="IEX79" s="461"/>
      <c r="IEY79" s="462"/>
      <c r="IEZ79" s="462"/>
      <c r="IFA79" s="462"/>
      <c r="IFB79" s="463"/>
      <c r="IFD79" s="457"/>
      <c r="IFE79" s="461"/>
      <c r="IFF79" s="461"/>
      <c r="IFG79" s="462"/>
      <c r="IFH79" s="462"/>
      <c r="IFI79" s="462"/>
      <c r="IFJ79" s="463"/>
      <c r="IFL79" s="457"/>
      <c r="IFM79" s="461"/>
      <c r="IFN79" s="461"/>
      <c r="IFO79" s="462"/>
      <c r="IFP79" s="462"/>
      <c r="IFQ79" s="462"/>
      <c r="IFR79" s="463"/>
      <c r="IFT79" s="457"/>
      <c r="IFU79" s="461"/>
      <c r="IFV79" s="461"/>
      <c r="IFW79" s="462"/>
      <c r="IFX79" s="462"/>
      <c r="IFY79" s="462"/>
      <c r="IFZ79" s="463"/>
      <c r="IGB79" s="457"/>
      <c r="IGC79" s="461"/>
      <c r="IGD79" s="461"/>
      <c r="IGE79" s="462"/>
      <c r="IGF79" s="462"/>
      <c r="IGG79" s="462"/>
      <c r="IGH79" s="463"/>
      <c r="IGJ79" s="457"/>
      <c r="IGK79" s="461"/>
      <c r="IGL79" s="461"/>
      <c r="IGM79" s="462"/>
      <c r="IGN79" s="462"/>
      <c r="IGO79" s="462"/>
      <c r="IGP79" s="463"/>
      <c r="IGR79" s="457"/>
      <c r="IGS79" s="461"/>
      <c r="IGT79" s="461"/>
      <c r="IGU79" s="462"/>
      <c r="IGV79" s="462"/>
      <c r="IGW79" s="462"/>
      <c r="IGX79" s="463"/>
      <c r="IGZ79" s="457"/>
      <c r="IHA79" s="461"/>
      <c r="IHB79" s="461"/>
      <c r="IHC79" s="462"/>
      <c r="IHD79" s="462"/>
      <c r="IHE79" s="462"/>
      <c r="IHF79" s="463"/>
      <c r="IHH79" s="457"/>
      <c r="IHI79" s="461"/>
      <c r="IHJ79" s="461"/>
      <c r="IHK79" s="462"/>
      <c r="IHL79" s="462"/>
      <c r="IHM79" s="462"/>
      <c r="IHN79" s="463"/>
      <c r="IHP79" s="457"/>
      <c r="IHQ79" s="461"/>
      <c r="IHR79" s="461"/>
      <c r="IHS79" s="462"/>
      <c r="IHT79" s="462"/>
      <c r="IHU79" s="462"/>
      <c r="IHV79" s="463"/>
      <c r="IHX79" s="457"/>
      <c r="IHY79" s="461"/>
      <c r="IHZ79" s="461"/>
      <c r="IIA79" s="462"/>
      <c r="IIB79" s="462"/>
      <c r="IIC79" s="462"/>
      <c r="IID79" s="463"/>
      <c r="IIF79" s="457"/>
      <c r="IIG79" s="461"/>
      <c r="IIH79" s="461"/>
      <c r="III79" s="462"/>
      <c r="IIJ79" s="462"/>
      <c r="IIK79" s="462"/>
      <c r="IIL79" s="463"/>
      <c r="IIN79" s="457"/>
      <c r="IIO79" s="461"/>
      <c r="IIP79" s="461"/>
      <c r="IIQ79" s="462"/>
      <c r="IIR79" s="462"/>
      <c r="IIS79" s="462"/>
      <c r="IIT79" s="463"/>
      <c r="IIV79" s="457"/>
      <c r="IIW79" s="461"/>
      <c r="IIX79" s="461"/>
      <c r="IIY79" s="462"/>
      <c r="IIZ79" s="462"/>
      <c r="IJA79" s="462"/>
      <c r="IJB79" s="463"/>
      <c r="IJD79" s="457"/>
      <c r="IJE79" s="461"/>
      <c r="IJF79" s="461"/>
      <c r="IJG79" s="462"/>
      <c r="IJH79" s="462"/>
      <c r="IJI79" s="462"/>
      <c r="IJJ79" s="463"/>
      <c r="IJL79" s="457"/>
      <c r="IJM79" s="461"/>
      <c r="IJN79" s="461"/>
      <c r="IJO79" s="462"/>
      <c r="IJP79" s="462"/>
      <c r="IJQ79" s="462"/>
      <c r="IJR79" s="463"/>
      <c r="IJT79" s="457"/>
      <c r="IJU79" s="461"/>
      <c r="IJV79" s="461"/>
      <c r="IJW79" s="462"/>
      <c r="IJX79" s="462"/>
      <c r="IJY79" s="462"/>
      <c r="IJZ79" s="463"/>
      <c r="IKB79" s="457"/>
      <c r="IKC79" s="461"/>
      <c r="IKD79" s="461"/>
      <c r="IKE79" s="462"/>
      <c r="IKF79" s="462"/>
      <c r="IKG79" s="462"/>
      <c r="IKH79" s="463"/>
      <c r="IKJ79" s="457"/>
      <c r="IKK79" s="461"/>
      <c r="IKL79" s="461"/>
      <c r="IKM79" s="462"/>
      <c r="IKN79" s="462"/>
      <c r="IKO79" s="462"/>
      <c r="IKP79" s="463"/>
      <c r="IKR79" s="457"/>
      <c r="IKS79" s="461"/>
      <c r="IKT79" s="461"/>
      <c r="IKU79" s="462"/>
      <c r="IKV79" s="462"/>
      <c r="IKW79" s="462"/>
      <c r="IKX79" s="463"/>
      <c r="IKZ79" s="457"/>
      <c r="ILA79" s="461"/>
      <c r="ILB79" s="461"/>
      <c r="ILC79" s="462"/>
      <c r="ILD79" s="462"/>
      <c r="ILE79" s="462"/>
      <c r="ILF79" s="463"/>
      <c r="ILH79" s="457"/>
      <c r="ILI79" s="461"/>
      <c r="ILJ79" s="461"/>
      <c r="ILK79" s="462"/>
      <c r="ILL79" s="462"/>
      <c r="ILM79" s="462"/>
      <c r="ILN79" s="463"/>
      <c r="ILP79" s="457"/>
      <c r="ILQ79" s="461"/>
      <c r="ILR79" s="461"/>
      <c r="ILS79" s="462"/>
      <c r="ILT79" s="462"/>
      <c r="ILU79" s="462"/>
      <c r="ILV79" s="463"/>
      <c r="ILX79" s="457"/>
      <c r="ILY79" s="461"/>
      <c r="ILZ79" s="461"/>
      <c r="IMA79" s="462"/>
      <c r="IMB79" s="462"/>
      <c r="IMC79" s="462"/>
      <c r="IMD79" s="463"/>
      <c r="IMF79" s="457"/>
      <c r="IMG79" s="461"/>
      <c r="IMH79" s="461"/>
      <c r="IMI79" s="462"/>
      <c r="IMJ79" s="462"/>
      <c r="IMK79" s="462"/>
      <c r="IML79" s="463"/>
      <c r="IMN79" s="457"/>
      <c r="IMO79" s="461"/>
      <c r="IMP79" s="461"/>
      <c r="IMQ79" s="462"/>
      <c r="IMR79" s="462"/>
      <c r="IMS79" s="462"/>
      <c r="IMT79" s="463"/>
      <c r="IMV79" s="457"/>
      <c r="IMW79" s="461"/>
      <c r="IMX79" s="461"/>
      <c r="IMY79" s="462"/>
      <c r="IMZ79" s="462"/>
      <c r="INA79" s="462"/>
      <c r="INB79" s="463"/>
      <c r="IND79" s="457"/>
      <c r="INE79" s="461"/>
      <c r="INF79" s="461"/>
      <c r="ING79" s="462"/>
      <c r="INH79" s="462"/>
      <c r="INI79" s="462"/>
      <c r="INJ79" s="463"/>
      <c r="INL79" s="457"/>
      <c r="INM79" s="461"/>
      <c r="INN79" s="461"/>
      <c r="INO79" s="462"/>
      <c r="INP79" s="462"/>
      <c r="INQ79" s="462"/>
      <c r="INR79" s="463"/>
      <c r="INT79" s="457"/>
      <c r="INU79" s="461"/>
      <c r="INV79" s="461"/>
      <c r="INW79" s="462"/>
      <c r="INX79" s="462"/>
      <c r="INY79" s="462"/>
      <c r="INZ79" s="463"/>
      <c r="IOB79" s="457"/>
      <c r="IOC79" s="461"/>
      <c r="IOD79" s="461"/>
      <c r="IOE79" s="462"/>
      <c r="IOF79" s="462"/>
      <c r="IOG79" s="462"/>
      <c r="IOH79" s="463"/>
      <c r="IOJ79" s="457"/>
      <c r="IOK79" s="461"/>
      <c r="IOL79" s="461"/>
      <c r="IOM79" s="462"/>
      <c r="ION79" s="462"/>
      <c r="IOO79" s="462"/>
      <c r="IOP79" s="463"/>
      <c r="IOR79" s="457"/>
      <c r="IOS79" s="461"/>
      <c r="IOT79" s="461"/>
      <c r="IOU79" s="462"/>
      <c r="IOV79" s="462"/>
      <c r="IOW79" s="462"/>
      <c r="IOX79" s="463"/>
      <c r="IOZ79" s="457"/>
      <c r="IPA79" s="461"/>
      <c r="IPB79" s="461"/>
      <c r="IPC79" s="462"/>
      <c r="IPD79" s="462"/>
      <c r="IPE79" s="462"/>
      <c r="IPF79" s="463"/>
      <c r="IPH79" s="457"/>
      <c r="IPI79" s="461"/>
      <c r="IPJ79" s="461"/>
      <c r="IPK79" s="462"/>
      <c r="IPL79" s="462"/>
      <c r="IPM79" s="462"/>
      <c r="IPN79" s="463"/>
      <c r="IPP79" s="457"/>
      <c r="IPQ79" s="461"/>
      <c r="IPR79" s="461"/>
      <c r="IPS79" s="462"/>
      <c r="IPT79" s="462"/>
      <c r="IPU79" s="462"/>
      <c r="IPV79" s="463"/>
      <c r="IPX79" s="457"/>
      <c r="IPY79" s="461"/>
      <c r="IPZ79" s="461"/>
      <c r="IQA79" s="462"/>
      <c r="IQB79" s="462"/>
      <c r="IQC79" s="462"/>
      <c r="IQD79" s="463"/>
      <c r="IQF79" s="457"/>
      <c r="IQG79" s="461"/>
      <c r="IQH79" s="461"/>
      <c r="IQI79" s="462"/>
      <c r="IQJ79" s="462"/>
      <c r="IQK79" s="462"/>
      <c r="IQL79" s="463"/>
      <c r="IQN79" s="457"/>
      <c r="IQO79" s="461"/>
      <c r="IQP79" s="461"/>
      <c r="IQQ79" s="462"/>
      <c r="IQR79" s="462"/>
      <c r="IQS79" s="462"/>
      <c r="IQT79" s="463"/>
      <c r="IQV79" s="457"/>
      <c r="IQW79" s="461"/>
      <c r="IQX79" s="461"/>
      <c r="IQY79" s="462"/>
      <c r="IQZ79" s="462"/>
      <c r="IRA79" s="462"/>
      <c r="IRB79" s="463"/>
      <c r="IRD79" s="457"/>
      <c r="IRE79" s="461"/>
      <c r="IRF79" s="461"/>
      <c r="IRG79" s="462"/>
      <c r="IRH79" s="462"/>
      <c r="IRI79" s="462"/>
      <c r="IRJ79" s="463"/>
      <c r="IRL79" s="457"/>
      <c r="IRM79" s="461"/>
      <c r="IRN79" s="461"/>
      <c r="IRO79" s="462"/>
      <c r="IRP79" s="462"/>
      <c r="IRQ79" s="462"/>
      <c r="IRR79" s="463"/>
      <c r="IRT79" s="457"/>
      <c r="IRU79" s="461"/>
      <c r="IRV79" s="461"/>
      <c r="IRW79" s="462"/>
      <c r="IRX79" s="462"/>
      <c r="IRY79" s="462"/>
      <c r="IRZ79" s="463"/>
      <c r="ISB79" s="457"/>
      <c r="ISC79" s="461"/>
      <c r="ISD79" s="461"/>
      <c r="ISE79" s="462"/>
      <c r="ISF79" s="462"/>
      <c r="ISG79" s="462"/>
      <c r="ISH79" s="463"/>
      <c r="ISJ79" s="457"/>
      <c r="ISK79" s="461"/>
      <c r="ISL79" s="461"/>
      <c r="ISM79" s="462"/>
      <c r="ISN79" s="462"/>
      <c r="ISO79" s="462"/>
      <c r="ISP79" s="463"/>
      <c r="ISR79" s="457"/>
      <c r="ISS79" s="461"/>
      <c r="IST79" s="461"/>
      <c r="ISU79" s="462"/>
      <c r="ISV79" s="462"/>
      <c r="ISW79" s="462"/>
      <c r="ISX79" s="463"/>
      <c r="ISZ79" s="457"/>
      <c r="ITA79" s="461"/>
      <c r="ITB79" s="461"/>
      <c r="ITC79" s="462"/>
      <c r="ITD79" s="462"/>
      <c r="ITE79" s="462"/>
      <c r="ITF79" s="463"/>
      <c r="ITH79" s="457"/>
      <c r="ITI79" s="461"/>
      <c r="ITJ79" s="461"/>
      <c r="ITK79" s="462"/>
      <c r="ITL79" s="462"/>
      <c r="ITM79" s="462"/>
      <c r="ITN79" s="463"/>
      <c r="ITP79" s="457"/>
      <c r="ITQ79" s="461"/>
      <c r="ITR79" s="461"/>
      <c r="ITS79" s="462"/>
      <c r="ITT79" s="462"/>
      <c r="ITU79" s="462"/>
      <c r="ITV79" s="463"/>
      <c r="ITX79" s="457"/>
      <c r="ITY79" s="461"/>
      <c r="ITZ79" s="461"/>
      <c r="IUA79" s="462"/>
      <c r="IUB79" s="462"/>
      <c r="IUC79" s="462"/>
      <c r="IUD79" s="463"/>
      <c r="IUF79" s="457"/>
      <c r="IUG79" s="461"/>
      <c r="IUH79" s="461"/>
      <c r="IUI79" s="462"/>
      <c r="IUJ79" s="462"/>
      <c r="IUK79" s="462"/>
      <c r="IUL79" s="463"/>
      <c r="IUN79" s="457"/>
      <c r="IUO79" s="461"/>
      <c r="IUP79" s="461"/>
      <c r="IUQ79" s="462"/>
      <c r="IUR79" s="462"/>
      <c r="IUS79" s="462"/>
      <c r="IUT79" s="463"/>
      <c r="IUV79" s="457"/>
      <c r="IUW79" s="461"/>
      <c r="IUX79" s="461"/>
      <c r="IUY79" s="462"/>
      <c r="IUZ79" s="462"/>
      <c r="IVA79" s="462"/>
      <c r="IVB79" s="463"/>
      <c r="IVD79" s="457"/>
      <c r="IVE79" s="461"/>
      <c r="IVF79" s="461"/>
      <c r="IVG79" s="462"/>
      <c r="IVH79" s="462"/>
      <c r="IVI79" s="462"/>
      <c r="IVJ79" s="463"/>
      <c r="IVL79" s="457"/>
      <c r="IVM79" s="461"/>
      <c r="IVN79" s="461"/>
      <c r="IVO79" s="462"/>
      <c r="IVP79" s="462"/>
      <c r="IVQ79" s="462"/>
      <c r="IVR79" s="463"/>
      <c r="IVT79" s="457"/>
      <c r="IVU79" s="461"/>
      <c r="IVV79" s="461"/>
      <c r="IVW79" s="462"/>
      <c r="IVX79" s="462"/>
      <c r="IVY79" s="462"/>
      <c r="IVZ79" s="463"/>
      <c r="IWB79" s="457"/>
      <c r="IWC79" s="461"/>
      <c r="IWD79" s="461"/>
      <c r="IWE79" s="462"/>
      <c r="IWF79" s="462"/>
      <c r="IWG79" s="462"/>
      <c r="IWH79" s="463"/>
      <c r="IWJ79" s="457"/>
      <c r="IWK79" s="461"/>
      <c r="IWL79" s="461"/>
      <c r="IWM79" s="462"/>
      <c r="IWN79" s="462"/>
      <c r="IWO79" s="462"/>
      <c r="IWP79" s="463"/>
      <c r="IWR79" s="457"/>
      <c r="IWS79" s="461"/>
      <c r="IWT79" s="461"/>
      <c r="IWU79" s="462"/>
      <c r="IWV79" s="462"/>
      <c r="IWW79" s="462"/>
      <c r="IWX79" s="463"/>
      <c r="IWZ79" s="457"/>
      <c r="IXA79" s="461"/>
      <c r="IXB79" s="461"/>
      <c r="IXC79" s="462"/>
      <c r="IXD79" s="462"/>
      <c r="IXE79" s="462"/>
      <c r="IXF79" s="463"/>
      <c r="IXH79" s="457"/>
      <c r="IXI79" s="461"/>
      <c r="IXJ79" s="461"/>
      <c r="IXK79" s="462"/>
      <c r="IXL79" s="462"/>
      <c r="IXM79" s="462"/>
      <c r="IXN79" s="463"/>
      <c r="IXP79" s="457"/>
      <c r="IXQ79" s="461"/>
      <c r="IXR79" s="461"/>
      <c r="IXS79" s="462"/>
      <c r="IXT79" s="462"/>
      <c r="IXU79" s="462"/>
      <c r="IXV79" s="463"/>
      <c r="IXX79" s="457"/>
      <c r="IXY79" s="461"/>
      <c r="IXZ79" s="461"/>
      <c r="IYA79" s="462"/>
      <c r="IYB79" s="462"/>
      <c r="IYC79" s="462"/>
      <c r="IYD79" s="463"/>
      <c r="IYF79" s="457"/>
      <c r="IYG79" s="461"/>
      <c r="IYH79" s="461"/>
      <c r="IYI79" s="462"/>
      <c r="IYJ79" s="462"/>
      <c r="IYK79" s="462"/>
      <c r="IYL79" s="463"/>
      <c r="IYN79" s="457"/>
      <c r="IYO79" s="461"/>
      <c r="IYP79" s="461"/>
      <c r="IYQ79" s="462"/>
      <c r="IYR79" s="462"/>
      <c r="IYS79" s="462"/>
      <c r="IYT79" s="463"/>
      <c r="IYV79" s="457"/>
      <c r="IYW79" s="461"/>
      <c r="IYX79" s="461"/>
      <c r="IYY79" s="462"/>
      <c r="IYZ79" s="462"/>
      <c r="IZA79" s="462"/>
      <c r="IZB79" s="463"/>
      <c r="IZD79" s="457"/>
      <c r="IZE79" s="461"/>
      <c r="IZF79" s="461"/>
      <c r="IZG79" s="462"/>
      <c r="IZH79" s="462"/>
      <c r="IZI79" s="462"/>
      <c r="IZJ79" s="463"/>
      <c r="IZL79" s="457"/>
      <c r="IZM79" s="461"/>
      <c r="IZN79" s="461"/>
      <c r="IZO79" s="462"/>
      <c r="IZP79" s="462"/>
      <c r="IZQ79" s="462"/>
      <c r="IZR79" s="463"/>
      <c r="IZT79" s="457"/>
      <c r="IZU79" s="461"/>
      <c r="IZV79" s="461"/>
      <c r="IZW79" s="462"/>
      <c r="IZX79" s="462"/>
      <c r="IZY79" s="462"/>
      <c r="IZZ79" s="463"/>
      <c r="JAB79" s="457"/>
      <c r="JAC79" s="461"/>
      <c r="JAD79" s="461"/>
      <c r="JAE79" s="462"/>
      <c r="JAF79" s="462"/>
      <c r="JAG79" s="462"/>
      <c r="JAH79" s="463"/>
      <c r="JAJ79" s="457"/>
      <c r="JAK79" s="461"/>
      <c r="JAL79" s="461"/>
      <c r="JAM79" s="462"/>
      <c r="JAN79" s="462"/>
      <c r="JAO79" s="462"/>
      <c r="JAP79" s="463"/>
      <c r="JAR79" s="457"/>
      <c r="JAS79" s="461"/>
      <c r="JAT79" s="461"/>
      <c r="JAU79" s="462"/>
      <c r="JAV79" s="462"/>
      <c r="JAW79" s="462"/>
      <c r="JAX79" s="463"/>
      <c r="JAZ79" s="457"/>
      <c r="JBA79" s="461"/>
      <c r="JBB79" s="461"/>
      <c r="JBC79" s="462"/>
      <c r="JBD79" s="462"/>
      <c r="JBE79" s="462"/>
      <c r="JBF79" s="463"/>
      <c r="JBH79" s="457"/>
      <c r="JBI79" s="461"/>
      <c r="JBJ79" s="461"/>
      <c r="JBK79" s="462"/>
      <c r="JBL79" s="462"/>
      <c r="JBM79" s="462"/>
      <c r="JBN79" s="463"/>
      <c r="JBP79" s="457"/>
      <c r="JBQ79" s="461"/>
      <c r="JBR79" s="461"/>
      <c r="JBS79" s="462"/>
      <c r="JBT79" s="462"/>
      <c r="JBU79" s="462"/>
      <c r="JBV79" s="463"/>
      <c r="JBX79" s="457"/>
      <c r="JBY79" s="461"/>
      <c r="JBZ79" s="461"/>
      <c r="JCA79" s="462"/>
      <c r="JCB79" s="462"/>
      <c r="JCC79" s="462"/>
      <c r="JCD79" s="463"/>
      <c r="JCF79" s="457"/>
      <c r="JCG79" s="461"/>
      <c r="JCH79" s="461"/>
      <c r="JCI79" s="462"/>
      <c r="JCJ79" s="462"/>
      <c r="JCK79" s="462"/>
      <c r="JCL79" s="463"/>
      <c r="JCN79" s="457"/>
      <c r="JCO79" s="461"/>
      <c r="JCP79" s="461"/>
      <c r="JCQ79" s="462"/>
      <c r="JCR79" s="462"/>
      <c r="JCS79" s="462"/>
      <c r="JCT79" s="463"/>
      <c r="JCV79" s="457"/>
      <c r="JCW79" s="461"/>
      <c r="JCX79" s="461"/>
      <c r="JCY79" s="462"/>
      <c r="JCZ79" s="462"/>
      <c r="JDA79" s="462"/>
      <c r="JDB79" s="463"/>
      <c r="JDD79" s="457"/>
      <c r="JDE79" s="461"/>
      <c r="JDF79" s="461"/>
      <c r="JDG79" s="462"/>
      <c r="JDH79" s="462"/>
      <c r="JDI79" s="462"/>
      <c r="JDJ79" s="463"/>
      <c r="JDL79" s="457"/>
      <c r="JDM79" s="461"/>
      <c r="JDN79" s="461"/>
      <c r="JDO79" s="462"/>
      <c r="JDP79" s="462"/>
      <c r="JDQ79" s="462"/>
      <c r="JDR79" s="463"/>
      <c r="JDT79" s="457"/>
      <c r="JDU79" s="461"/>
      <c r="JDV79" s="461"/>
      <c r="JDW79" s="462"/>
      <c r="JDX79" s="462"/>
      <c r="JDY79" s="462"/>
      <c r="JDZ79" s="463"/>
      <c r="JEB79" s="457"/>
      <c r="JEC79" s="461"/>
      <c r="JED79" s="461"/>
      <c r="JEE79" s="462"/>
      <c r="JEF79" s="462"/>
      <c r="JEG79" s="462"/>
      <c r="JEH79" s="463"/>
      <c r="JEJ79" s="457"/>
      <c r="JEK79" s="461"/>
      <c r="JEL79" s="461"/>
      <c r="JEM79" s="462"/>
      <c r="JEN79" s="462"/>
      <c r="JEO79" s="462"/>
      <c r="JEP79" s="463"/>
      <c r="JER79" s="457"/>
      <c r="JES79" s="461"/>
      <c r="JET79" s="461"/>
      <c r="JEU79" s="462"/>
      <c r="JEV79" s="462"/>
      <c r="JEW79" s="462"/>
      <c r="JEX79" s="463"/>
      <c r="JEZ79" s="457"/>
      <c r="JFA79" s="461"/>
      <c r="JFB79" s="461"/>
      <c r="JFC79" s="462"/>
      <c r="JFD79" s="462"/>
      <c r="JFE79" s="462"/>
      <c r="JFF79" s="463"/>
      <c r="JFH79" s="457"/>
      <c r="JFI79" s="461"/>
      <c r="JFJ79" s="461"/>
      <c r="JFK79" s="462"/>
      <c r="JFL79" s="462"/>
      <c r="JFM79" s="462"/>
      <c r="JFN79" s="463"/>
      <c r="JFP79" s="457"/>
      <c r="JFQ79" s="461"/>
      <c r="JFR79" s="461"/>
      <c r="JFS79" s="462"/>
      <c r="JFT79" s="462"/>
      <c r="JFU79" s="462"/>
      <c r="JFV79" s="463"/>
      <c r="JFX79" s="457"/>
      <c r="JFY79" s="461"/>
      <c r="JFZ79" s="461"/>
      <c r="JGA79" s="462"/>
      <c r="JGB79" s="462"/>
      <c r="JGC79" s="462"/>
      <c r="JGD79" s="463"/>
      <c r="JGF79" s="457"/>
      <c r="JGG79" s="461"/>
      <c r="JGH79" s="461"/>
      <c r="JGI79" s="462"/>
      <c r="JGJ79" s="462"/>
      <c r="JGK79" s="462"/>
      <c r="JGL79" s="463"/>
      <c r="JGN79" s="457"/>
      <c r="JGO79" s="461"/>
      <c r="JGP79" s="461"/>
      <c r="JGQ79" s="462"/>
      <c r="JGR79" s="462"/>
      <c r="JGS79" s="462"/>
      <c r="JGT79" s="463"/>
      <c r="JGV79" s="457"/>
      <c r="JGW79" s="461"/>
      <c r="JGX79" s="461"/>
      <c r="JGY79" s="462"/>
      <c r="JGZ79" s="462"/>
      <c r="JHA79" s="462"/>
      <c r="JHB79" s="463"/>
      <c r="JHD79" s="457"/>
      <c r="JHE79" s="461"/>
      <c r="JHF79" s="461"/>
      <c r="JHG79" s="462"/>
      <c r="JHH79" s="462"/>
      <c r="JHI79" s="462"/>
      <c r="JHJ79" s="463"/>
      <c r="JHL79" s="457"/>
      <c r="JHM79" s="461"/>
      <c r="JHN79" s="461"/>
      <c r="JHO79" s="462"/>
      <c r="JHP79" s="462"/>
      <c r="JHQ79" s="462"/>
      <c r="JHR79" s="463"/>
      <c r="JHT79" s="457"/>
      <c r="JHU79" s="461"/>
      <c r="JHV79" s="461"/>
      <c r="JHW79" s="462"/>
      <c r="JHX79" s="462"/>
      <c r="JHY79" s="462"/>
      <c r="JHZ79" s="463"/>
      <c r="JIB79" s="457"/>
      <c r="JIC79" s="461"/>
      <c r="JID79" s="461"/>
      <c r="JIE79" s="462"/>
      <c r="JIF79" s="462"/>
      <c r="JIG79" s="462"/>
      <c r="JIH79" s="463"/>
      <c r="JIJ79" s="457"/>
      <c r="JIK79" s="461"/>
      <c r="JIL79" s="461"/>
      <c r="JIM79" s="462"/>
      <c r="JIN79" s="462"/>
      <c r="JIO79" s="462"/>
      <c r="JIP79" s="463"/>
      <c r="JIR79" s="457"/>
      <c r="JIS79" s="461"/>
      <c r="JIT79" s="461"/>
      <c r="JIU79" s="462"/>
      <c r="JIV79" s="462"/>
      <c r="JIW79" s="462"/>
      <c r="JIX79" s="463"/>
      <c r="JIZ79" s="457"/>
      <c r="JJA79" s="461"/>
      <c r="JJB79" s="461"/>
      <c r="JJC79" s="462"/>
      <c r="JJD79" s="462"/>
      <c r="JJE79" s="462"/>
      <c r="JJF79" s="463"/>
      <c r="JJH79" s="457"/>
      <c r="JJI79" s="461"/>
      <c r="JJJ79" s="461"/>
      <c r="JJK79" s="462"/>
      <c r="JJL79" s="462"/>
      <c r="JJM79" s="462"/>
      <c r="JJN79" s="463"/>
      <c r="JJP79" s="457"/>
      <c r="JJQ79" s="461"/>
      <c r="JJR79" s="461"/>
      <c r="JJS79" s="462"/>
      <c r="JJT79" s="462"/>
      <c r="JJU79" s="462"/>
      <c r="JJV79" s="463"/>
      <c r="JJX79" s="457"/>
      <c r="JJY79" s="461"/>
      <c r="JJZ79" s="461"/>
      <c r="JKA79" s="462"/>
      <c r="JKB79" s="462"/>
      <c r="JKC79" s="462"/>
      <c r="JKD79" s="463"/>
      <c r="JKF79" s="457"/>
      <c r="JKG79" s="461"/>
      <c r="JKH79" s="461"/>
      <c r="JKI79" s="462"/>
      <c r="JKJ79" s="462"/>
      <c r="JKK79" s="462"/>
      <c r="JKL79" s="463"/>
      <c r="JKN79" s="457"/>
      <c r="JKO79" s="461"/>
      <c r="JKP79" s="461"/>
      <c r="JKQ79" s="462"/>
      <c r="JKR79" s="462"/>
      <c r="JKS79" s="462"/>
      <c r="JKT79" s="463"/>
      <c r="JKV79" s="457"/>
      <c r="JKW79" s="461"/>
      <c r="JKX79" s="461"/>
      <c r="JKY79" s="462"/>
      <c r="JKZ79" s="462"/>
      <c r="JLA79" s="462"/>
      <c r="JLB79" s="463"/>
      <c r="JLD79" s="457"/>
      <c r="JLE79" s="461"/>
      <c r="JLF79" s="461"/>
      <c r="JLG79" s="462"/>
      <c r="JLH79" s="462"/>
      <c r="JLI79" s="462"/>
      <c r="JLJ79" s="463"/>
      <c r="JLL79" s="457"/>
      <c r="JLM79" s="461"/>
      <c r="JLN79" s="461"/>
      <c r="JLO79" s="462"/>
      <c r="JLP79" s="462"/>
      <c r="JLQ79" s="462"/>
      <c r="JLR79" s="463"/>
      <c r="JLT79" s="457"/>
      <c r="JLU79" s="461"/>
      <c r="JLV79" s="461"/>
      <c r="JLW79" s="462"/>
      <c r="JLX79" s="462"/>
      <c r="JLY79" s="462"/>
      <c r="JLZ79" s="463"/>
      <c r="JMB79" s="457"/>
      <c r="JMC79" s="461"/>
      <c r="JMD79" s="461"/>
      <c r="JME79" s="462"/>
      <c r="JMF79" s="462"/>
      <c r="JMG79" s="462"/>
      <c r="JMH79" s="463"/>
      <c r="JMJ79" s="457"/>
      <c r="JMK79" s="461"/>
      <c r="JML79" s="461"/>
      <c r="JMM79" s="462"/>
      <c r="JMN79" s="462"/>
      <c r="JMO79" s="462"/>
      <c r="JMP79" s="463"/>
      <c r="JMR79" s="457"/>
      <c r="JMS79" s="461"/>
      <c r="JMT79" s="461"/>
      <c r="JMU79" s="462"/>
      <c r="JMV79" s="462"/>
      <c r="JMW79" s="462"/>
      <c r="JMX79" s="463"/>
      <c r="JMZ79" s="457"/>
      <c r="JNA79" s="461"/>
      <c r="JNB79" s="461"/>
      <c r="JNC79" s="462"/>
      <c r="JND79" s="462"/>
      <c r="JNE79" s="462"/>
      <c r="JNF79" s="463"/>
      <c r="JNH79" s="457"/>
      <c r="JNI79" s="461"/>
      <c r="JNJ79" s="461"/>
      <c r="JNK79" s="462"/>
      <c r="JNL79" s="462"/>
      <c r="JNM79" s="462"/>
      <c r="JNN79" s="463"/>
      <c r="JNP79" s="457"/>
      <c r="JNQ79" s="461"/>
      <c r="JNR79" s="461"/>
      <c r="JNS79" s="462"/>
      <c r="JNT79" s="462"/>
      <c r="JNU79" s="462"/>
      <c r="JNV79" s="463"/>
      <c r="JNX79" s="457"/>
      <c r="JNY79" s="461"/>
      <c r="JNZ79" s="461"/>
      <c r="JOA79" s="462"/>
      <c r="JOB79" s="462"/>
      <c r="JOC79" s="462"/>
      <c r="JOD79" s="463"/>
      <c r="JOF79" s="457"/>
      <c r="JOG79" s="461"/>
      <c r="JOH79" s="461"/>
      <c r="JOI79" s="462"/>
      <c r="JOJ79" s="462"/>
      <c r="JOK79" s="462"/>
      <c r="JOL79" s="463"/>
      <c r="JON79" s="457"/>
      <c r="JOO79" s="461"/>
      <c r="JOP79" s="461"/>
      <c r="JOQ79" s="462"/>
      <c r="JOR79" s="462"/>
      <c r="JOS79" s="462"/>
      <c r="JOT79" s="463"/>
      <c r="JOV79" s="457"/>
      <c r="JOW79" s="461"/>
      <c r="JOX79" s="461"/>
      <c r="JOY79" s="462"/>
      <c r="JOZ79" s="462"/>
      <c r="JPA79" s="462"/>
      <c r="JPB79" s="463"/>
      <c r="JPD79" s="457"/>
      <c r="JPE79" s="461"/>
      <c r="JPF79" s="461"/>
      <c r="JPG79" s="462"/>
      <c r="JPH79" s="462"/>
      <c r="JPI79" s="462"/>
      <c r="JPJ79" s="463"/>
      <c r="JPL79" s="457"/>
      <c r="JPM79" s="461"/>
      <c r="JPN79" s="461"/>
      <c r="JPO79" s="462"/>
      <c r="JPP79" s="462"/>
      <c r="JPQ79" s="462"/>
      <c r="JPR79" s="463"/>
      <c r="JPT79" s="457"/>
      <c r="JPU79" s="461"/>
      <c r="JPV79" s="461"/>
      <c r="JPW79" s="462"/>
      <c r="JPX79" s="462"/>
      <c r="JPY79" s="462"/>
      <c r="JPZ79" s="463"/>
      <c r="JQB79" s="457"/>
      <c r="JQC79" s="461"/>
      <c r="JQD79" s="461"/>
      <c r="JQE79" s="462"/>
      <c r="JQF79" s="462"/>
      <c r="JQG79" s="462"/>
      <c r="JQH79" s="463"/>
      <c r="JQJ79" s="457"/>
      <c r="JQK79" s="461"/>
      <c r="JQL79" s="461"/>
      <c r="JQM79" s="462"/>
      <c r="JQN79" s="462"/>
      <c r="JQO79" s="462"/>
      <c r="JQP79" s="463"/>
      <c r="JQR79" s="457"/>
      <c r="JQS79" s="461"/>
      <c r="JQT79" s="461"/>
      <c r="JQU79" s="462"/>
      <c r="JQV79" s="462"/>
      <c r="JQW79" s="462"/>
      <c r="JQX79" s="463"/>
      <c r="JQZ79" s="457"/>
      <c r="JRA79" s="461"/>
      <c r="JRB79" s="461"/>
      <c r="JRC79" s="462"/>
      <c r="JRD79" s="462"/>
      <c r="JRE79" s="462"/>
      <c r="JRF79" s="463"/>
      <c r="JRH79" s="457"/>
      <c r="JRI79" s="461"/>
      <c r="JRJ79" s="461"/>
      <c r="JRK79" s="462"/>
      <c r="JRL79" s="462"/>
      <c r="JRM79" s="462"/>
      <c r="JRN79" s="463"/>
      <c r="JRP79" s="457"/>
      <c r="JRQ79" s="461"/>
      <c r="JRR79" s="461"/>
      <c r="JRS79" s="462"/>
      <c r="JRT79" s="462"/>
      <c r="JRU79" s="462"/>
      <c r="JRV79" s="463"/>
      <c r="JRX79" s="457"/>
      <c r="JRY79" s="461"/>
      <c r="JRZ79" s="461"/>
      <c r="JSA79" s="462"/>
      <c r="JSB79" s="462"/>
      <c r="JSC79" s="462"/>
      <c r="JSD79" s="463"/>
      <c r="JSF79" s="457"/>
      <c r="JSG79" s="461"/>
      <c r="JSH79" s="461"/>
      <c r="JSI79" s="462"/>
      <c r="JSJ79" s="462"/>
      <c r="JSK79" s="462"/>
      <c r="JSL79" s="463"/>
      <c r="JSN79" s="457"/>
      <c r="JSO79" s="461"/>
      <c r="JSP79" s="461"/>
      <c r="JSQ79" s="462"/>
      <c r="JSR79" s="462"/>
      <c r="JSS79" s="462"/>
      <c r="JST79" s="463"/>
      <c r="JSV79" s="457"/>
      <c r="JSW79" s="461"/>
      <c r="JSX79" s="461"/>
      <c r="JSY79" s="462"/>
      <c r="JSZ79" s="462"/>
      <c r="JTA79" s="462"/>
      <c r="JTB79" s="463"/>
      <c r="JTD79" s="457"/>
      <c r="JTE79" s="461"/>
      <c r="JTF79" s="461"/>
      <c r="JTG79" s="462"/>
      <c r="JTH79" s="462"/>
      <c r="JTI79" s="462"/>
      <c r="JTJ79" s="463"/>
      <c r="JTL79" s="457"/>
      <c r="JTM79" s="461"/>
      <c r="JTN79" s="461"/>
      <c r="JTO79" s="462"/>
      <c r="JTP79" s="462"/>
      <c r="JTQ79" s="462"/>
      <c r="JTR79" s="463"/>
      <c r="JTT79" s="457"/>
      <c r="JTU79" s="461"/>
      <c r="JTV79" s="461"/>
      <c r="JTW79" s="462"/>
      <c r="JTX79" s="462"/>
      <c r="JTY79" s="462"/>
      <c r="JTZ79" s="463"/>
      <c r="JUB79" s="457"/>
      <c r="JUC79" s="461"/>
      <c r="JUD79" s="461"/>
      <c r="JUE79" s="462"/>
      <c r="JUF79" s="462"/>
      <c r="JUG79" s="462"/>
      <c r="JUH79" s="463"/>
      <c r="JUJ79" s="457"/>
      <c r="JUK79" s="461"/>
      <c r="JUL79" s="461"/>
      <c r="JUM79" s="462"/>
      <c r="JUN79" s="462"/>
      <c r="JUO79" s="462"/>
      <c r="JUP79" s="463"/>
      <c r="JUR79" s="457"/>
      <c r="JUS79" s="461"/>
      <c r="JUT79" s="461"/>
      <c r="JUU79" s="462"/>
      <c r="JUV79" s="462"/>
      <c r="JUW79" s="462"/>
      <c r="JUX79" s="463"/>
      <c r="JUZ79" s="457"/>
      <c r="JVA79" s="461"/>
      <c r="JVB79" s="461"/>
      <c r="JVC79" s="462"/>
      <c r="JVD79" s="462"/>
      <c r="JVE79" s="462"/>
      <c r="JVF79" s="463"/>
      <c r="JVH79" s="457"/>
      <c r="JVI79" s="461"/>
      <c r="JVJ79" s="461"/>
      <c r="JVK79" s="462"/>
      <c r="JVL79" s="462"/>
      <c r="JVM79" s="462"/>
      <c r="JVN79" s="463"/>
      <c r="JVP79" s="457"/>
      <c r="JVQ79" s="461"/>
      <c r="JVR79" s="461"/>
      <c r="JVS79" s="462"/>
      <c r="JVT79" s="462"/>
      <c r="JVU79" s="462"/>
      <c r="JVV79" s="463"/>
      <c r="JVX79" s="457"/>
      <c r="JVY79" s="461"/>
      <c r="JVZ79" s="461"/>
      <c r="JWA79" s="462"/>
      <c r="JWB79" s="462"/>
      <c r="JWC79" s="462"/>
      <c r="JWD79" s="463"/>
      <c r="JWF79" s="457"/>
      <c r="JWG79" s="461"/>
      <c r="JWH79" s="461"/>
      <c r="JWI79" s="462"/>
      <c r="JWJ79" s="462"/>
      <c r="JWK79" s="462"/>
      <c r="JWL79" s="463"/>
      <c r="JWN79" s="457"/>
      <c r="JWO79" s="461"/>
      <c r="JWP79" s="461"/>
      <c r="JWQ79" s="462"/>
      <c r="JWR79" s="462"/>
      <c r="JWS79" s="462"/>
      <c r="JWT79" s="463"/>
      <c r="JWV79" s="457"/>
      <c r="JWW79" s="461"/>
      <c r="JWX79" s="461"/>
      <c r="JWY79" s="462"/>
      <c r="JWZ79" s="462"/>
      <c r="JXA79" s="462"/>
      <c r="JXB79" s="463"/>
      <c r="JXD79" s="457"/>
      <c r="JXE79" s="461"/>
      <c r="JXF79" s="461"/>
      <c r="JXG79" s="462"/>
      <c r="JXH79" s="462"/>
      <c r="JXI79" s="462"/>
      <c r="JXJ79" s="463"/>
      <c r="JXL79" s="457"/>
      <c r="JXM79" s="461"/>
      <c r="JXN79" s="461"/>
      <c r="JXO79" s="462"/>
      <c r="JXP79" s="462"/>
      <c r="JXQ79" s="462"/>
      <c r="JXR79" s="463"/>
      <c r="JXT79" s="457"/>
      <c r="JXU79" s="461"/>
      <c r="JXV79" s="461"/>
      <c r="JXW79" s="462"/>
      <c r="JXX79" s="462"/>
      <c r="JXY79" s="462"/>
      <c r="JXZ79" s="463"/>
      <c r="JYB79" s="457"/>
      <c r="JYC79" s="461"/>
      <c r="JYD79" s="461"/>
      <c r="JYE79" s="462"/>
      <c r="JYF79" s="462"/>
      <c r="JYG79" s="462"/>
      <c r="JYH79" s="463"/>
      <c r="JYJ79" s="457"/>
      <c r="JYK79" s="461"/>
      <c r="JYL79" s="461"/>
      <c r="JYM79" s="462"/>
      <c r="JYN79" s="462"/>
      <c r="JYO79" s="462"/>
      <c r="JYP79" s="463"/>
      <c r="JYR79" s="457"/>
      <c r="JYS79" s="461"/>
      <c r="JYT79" s="461"/>
      <c r="JYU79" s="462"/>
      <c r="JYV79" s="462"/>
      <c r="JYW79" s="462"/>
      <c r="JYX79" s="463"/>
      <c r="JYZ79" s="457"/>
      <c r="JZA79" s="461"/>
      <c r="JZB79" s="461"/>
      <c r="JZC79" s="462"/>
      <c r="JZD79" s="462"/>
      <c r="JZE79" s="462"/>
      <c r="JZF79" s="463"/>
      <c r="JZH79" s="457"/>
      <c r="JZI79" s="461"/>
      <c r="JZJ79" s="461"/>
      <c r="JZK79" s="462"/>
      <c r="JZL79" s="462"/>
      <c r="JZM79" s="462"/>
      <c r="JZN79" s="463"/>
      <c r="JZP79" s="457"/>
      <c r="JZQ79" s="461"/>
      <c r="JZR79" s="461"/>
      <c r="JZS79" s="462"/>
      <c r="JZT79" s="462"/>
      <c r="JZU79" s="462"/>
      <c r="JZV79" s="463"/>
      <c r="JZX79" s="457"/>
      <c r="JZY79" s="461"/>
      <c r="JZZ79" s="461"/>
      <c r="KAA79" s="462"/>
      <c r="KAB79" s="462"/>
      <c r="KAC79" s="462"/>
      <c r="KAD79" s="463"/>
      <c r="KAF79" s="457"/>
      <c r="KAG79" s="461"/>
      <c r="KAH79" s="461"/>
      <c r="KAI79" s="462"/>
      <c r="KAJ79" s="462"/>
      <c r="KAK79" s="462"/>
      <c r="KAL79" s="463"/>
      <c r="KAN79" s="457"/>
      <c r="KAO79" s="461"/>
      <c r="KAP79" s="461"/>
      <c r="KAQ79" s="462"/>
      <c r="KAR79" s="462"/>
      <c r="KAS79" s="462"/>
      <c r="KAT79" s="463"/>
      <c r="KAV79" s="457"/>
      <c r="KAW79" s="461"/>
      <c r="KAX79" s="461"/>
      <c r="KAY79" s="462"/>
      <c r="KAZ79" s="462"/>
      <c r="KBA79" s="462"/>
      <c r="KBB79" s="463"/>
      <c r="KBD79" s="457"/>
      <c r="KBE79" s="461"/>
      <c r="KBF79" s="461"/>
      <c r="KBG79" s="462"/>
      <c r="KBH79" s="462"/>
      <c r="KBI79" s="462"/>
      <c r="KBJ79" s="463"/>
      <c r="KBL79" s="457"/>
      <c r="KBM79" s="461"/>
      <c r="KBN79" s="461"/>
      <c r="KBO79" s="462"/>
      <c r="KBP79" s="462"/>
      <c r="KBQ79" s="462"/>
      <c r="KBR79" s="463"/>
      <c r="KBT79" s="457"/>
      <c r="KBU79" s="461"/>
      <c r="KBV79" s="461"/>
      <c r="KBW79" s="462"/>
      <c r="KBX79" s="462"/>
      <c r="KBY79" s="462"/>
      <c r="KBZ79" s="463"/>
      <c r="KCB79" s="457"/>
      <c r="KCC79" s="461"/>
      <c r="KCD79" s="461"/>
      <c r="KCE79" s="462"/>
      <c r="KCF79" s="462"/>
      <c r="KCG79" s="462"/>
      <c r="KCH79" s="463"/>
      <c r="KCJ79" s="457"/>
      <c r="KCK79" s="461"/>
      <c r="KCL79" s="461"/>
      <c r="KCM79" s="462"/>
      <c r="KCN79" s="462"/>
      <c r="KCO79" s="462"/>
      <c r="KCP79" s="463"/>
      <c r="KCR79" s="457"/>
      <c r="KCS79" s="461"/>
      <c r="KCT79" s="461"/>
      <c r="KCU79" s="462"/>
      <c r="KCV79" s="462"/>
      <c r="KCW79" s="462"/>
      <c r="KCX79" s="463"/>
      <c r="KCZ79" s="457"/>
      <c r="KDA79" s="461"/>
      <c r="KDB79" s="461"/>
      <c r="KDC79" s="462"/>
      <c r="KDD79" s="462"/>
      <c r="KDE79" s="462"/>
      <c r="KDF79" s="463"/>
      <c r="KDH79" s="457"/>
      <c r="KDI79" s="461"/>
      <c r="KDJ79" s="461"/>
      <c r="KDK79" s="462"/>
      <c r="KDL79" s="462"/>
      <c r="KDM79" s="462"/>
      <c r="KDN79" s="463"/>
      <c r="KDP79" s="457"/>
      <c r="KDQ79" s="461"/>
      <c r="KDR79" s="461"/>
      <c r="KDS79" s="462"/>
      <c r="KDT79" s="462"/>
      <c r="KDU79" s="462"/>
      <c r="KDV79" s="463"/>
      <c r="KDX79" s="457"/>
      <c r="KDY79" s="461"/>
      <c r="KDZ79" s="461"/>
      <c r="KEA79" s="462"/>
      <c r="KEB79" s="462"/>
      <c r="KEC79" s="462"/>
      <c r="KED79" s="463"/>
      <c r="KEF79" s="457"/>
      <c r="KEG79" s="461"/>
      <c r="KEH79" s="461"/>
      <c r="KEI79" s="462"/>
      <c r="KEJ79" s="462"/>
      <c r="KEK79" s="462"/>
      <c r="KEL79" s="463"/>
      <c r="KEN79" s="457"/>
      <c r="KEO79" s="461"/>
      <c r="KEP79" s="461"/>
      <c r="KEQ79" s="462"/>
      <c r="KER79" s="462"/>
      <c r="KES79" s="462"/>
      <c r="KET79" s="463"/>
      <c r="KEV79" s="457"/>
      <c r="KEW79" s="461"/>
      <c r="KEX79" s="461"/>
      <c r="KEY79" s="462"/>
      <c r="KEZ79" s="462"/>
      <c r="KFA79" s="462"/>
      <c r="KFB79" s="463"/>
      <c r="KFD79" s="457"/>
      <c r="KFE79" s="461"/>
      <c r="KFF79" s="461"/>
      <c r="KFG79" s="462"/>
      <c r="KFH79" s="462"/>
      <c r="KFI79" s="462"/>
      <c r="KFJ79" s="463"/>
      <c r="KFL79" s="457"/>
      <c r="KFM79" s="461"/>
      <c r="KFN79" s="461"/>
      <c r="KFO79" s="462"/>
      <c r="KFP79" s="462"/>
      <c r="KFQ79" s="462"/>
      <c r="KFR79" s="463"/>
      <c r="KFT79" s="457"/>
      <c r="KFU79" s="461"/>
      <c r="KFV79" s="461"/>
      <c r="KFW79" s="462"/>
      <c r="KFX79" s="462"/>
      <c r="KFY79" s="462"/>
      <c r="KFZ79" s="463"/>
      <c r="KGB79" s="457"/>
      <c r="KGC79" s="461"/>
      <c r="KGD79" s="461"/>
      <c r="KGE79" s="462"/>
      <c r="KGF79" s="462"/>
      <c r="KGG79" s="462"/>
      <c r="KGH79" s="463"/>
      <c r="KGJ79" s="457"/>
      <c r="KGK79" s="461"/>
      <c r="KGL79" s="461"/>
      <c r="KGM79" s="462"/>
      <c r="KGN79" s="462"/>
      <c r="KGO79" s="462"/>
      <c r="KGP79" s="463"/>
      <c r="KGR79" s="457"/>
      <c r="KGS79" s="461"/>
      <c r="KGT79" s="461"/>
      <c r="KGU79" s="462"/>
      <c r="KGV79" s="462"/>
      <c r="KGW79" s="462"/>
      <c r="KGX79" s="463"/>
      <c r="KGZ79" s="457"/>
      <c r="KHA79" s="461"/>
      <c r="KHB79" s="461"/>
      <c r="KHC79" s="462"/>
      <c r="KHD79" s="462"/>
      <c r="KHE79" s="462"/>
      <c r="KHF79" s="463"/>
      <c r="KHH79" s="457"/>
      <c r="KHI79" s="461"/>
      <c r="KHJ79" s="461"/>
      <c r="KHK79" s="462"/>
      <c r="KHL79" s="462"/>
      <c r="KHM79" s="462"/>
      <c r="KHN79" s="463"/>
      <c r="KHP79" s="457"/>
      <c r="KHQ79" s="461"/>
      <c r="KHR79" s="461"/>
      <c r="KHS79" s="462"/>
      <c r="KHT79" s="462"/>
      <c r="KHU79" s="462"/>
      <c r="KHV79" s="463"/>
      <c r="KHX79" s="457"/>
      <c r="KHY79" s="461"/>
      <c r="KHZ79" s="461"/>
      <c r="KIA79" s="462"/>
      <c r="KIB79" s="462"/>
      <c r="KIC79" s="462"/>
      <c r="KID79" s="463"/>
      <c r="KIF79" s="457"/>
      <c r="KIG79" s="461"/>
      <c r="KIH79" s="461"/>
      <c r="KII79" s="462"/>
      <c r="KIJ79" s="462"/>
      <c r="KIK79" s="462"/>
      <c r="KIL79" s="463"/>
      <c r="KIN79" s="457"/>
      <c r="KIO79" s="461"/>
      <c r="KIP79" s="461"/>
      <c r="KIQ79" s="462"/>
      <c r="KIR79" s="462"/>
      <c r="KIS79" s="462"/>
      <c r="KIT79" s="463"/>
      <c r="KIV79" s="457"/>
      <c r="KIW79" s="461"/>
      <c r="KIX79" s="461"/>
      <c r="KIY79" s="462"/>
      <c r="KIZ79" s="462"/>
      <c r="KJA79" s="462"/>
      <c r="KJB79" s="463"/>
      <c r="KJD79" s="457"/>
      <c r="KJE79" s="461"/>
      <c r="KJF79" s="461"/>
      <c r="KJG79" s="462"/>
      <c r="KJH79" s="462"/>
      <c r="KJI79" s="462"/>
      <c r="KJJ79" s="463"/>
      <c r="KJL79" s="457"/>
      <c r="KJM79" s="461"/>
      <c r="KJN79" s="461"/>
      <c r="KJO79" s="462"/>
      <c r="KJP79" s="462"/>
      <c r="KJQ79" s="462"/>
      <c r="KJR79" s="463"/>
      <c r="KJT79" s="457"/>
      <c r="KJU79" s="461"/>
      <c r="KJV79" s="461"/>
      <c r="KJW79" s="462"/>
      <c r="KJX79" s="462"/>
      <c r="KJY79" s="462"/>
      <c r="KJZ79" s="463"/>
      <c r="KKB79" s="457"/>
      <c r="KKC79" s="461"/>
      <c r="KKD79" s="461"/>
      <c r="KKE79" s="462"/>
      <c r="KKF79" s="462"/>
      <c r="KKG79" s="462"/>
      <c r="KKH79" s="463"/>
      <c r="KKJ79" s="457"/>
      <c r="KKK79" s="461"/>
      <c r="KKL79" s="461"/>
      <c r="KKM79" s="462"/>
      <c r="KKN79" s="462"/>
      <c r="KKO79" s="462"/>
      <c r="KKP79" s="463"/>
      <c r="KKR79" s="457"/>
      <c r="KKS79" s="461"/>
      <c r="KKT79" s="461"/>
      <c r="KKU79" s="462"/>
      <c r="KKV79" s="462"/>
      <c r="KKW79" s="462"/>
      <c r="KKX79" s="463"/>
      <c r="KKZ79" s="457"/>
      <c r="KLA79" s="461"/>
      <c r="KLB79" s="461"/>
      <c r="KLC79" s="462"/>
      <c r="KLD79" s="462"/>
      <c r="KLE79" s="462"/>
      <c r="KLF79" s="463"/>
      <c r="KLH79" s="457"/>
      <c r="KLI79" s="461"/>
      <c r="KLJ79" s="461"/>
      <c r="KLK79" s="462"/>
      <c r="KLL79" s="462"/>
      <c r="KLM79" s="462"/>
      <c r="KLN79" s="463"/>
      <c r="KLP79" s="457"/>
      <c r="KLQ79" s="461"/>
      <c r="KLR79" s="461"/>
      <c r="KLS79" s="462"/>
      <c r="KLT79" s="462"/>
      <c r="KLU79" s="462"/>
      <c r="KLV79" s="463"/>
      <c r="KLX79" s="457"/>
      <c r="KLY79" s="461"/>
      <c r="KLZ79" s="461"/>
      <c r="KMA79" s="462"/>
      <c r="KMB79" s="462"/>
      <c r="KMC79" s="462"/>
      <c r="KMD79" s="463"/>
      <c r="KMF79" s="457"/>
      <c r="KMG79" s="461"/>
      <c r="KMH79" s="461"/>
      <c r="KMI79" s="462"/>
      <c r="KMJ79" s="462"/>
      <c r="KMK79" s="462"/>
      <c r="KML79" s="463"/>
      <c r="KMN79" s="457"/>
      <c r="KMO79" s="461"/>
      <c r="KMP79" s="461"/>
      <c r="KMQ79" s="462"/>
      <c r="KMR79" s="462"/>
      <c r="KMS79" s="462"/>
      <c r="KMT79" s="463"/>
      <c r="KMV79" s="457"/>
      <c r="KMW79" s="461"/>
      <c r="KMX79" s="461"/>
      <c r="KMY79" s="462"/>
      <c r="KMZ79" s="462"/>
      <c r="KNA79" s="462"/>
      <c r="KNB79" s="463"/>
      <c r="KND79" s="457"/>
      <c r="KNE79" s="461"/>
      <c r="KNF79" s="461"/>
      <c r="KNG79" s="462"/>
      <c r="KNH79" s="462"/>
      <c r="KNI79" s="462"/>
      <c r="KNJ79" s="463"/>
      <c r="KNL79" s="457"/>
      <c r="KNM79" s="461"/>
      <c r="KNN79" s="461"/>
      <c r="KNO79" s="462"/>
      <c r="KNP79" s="462"/>
      <c r="KNQ79" s="462"/>
      <c r="KNR79" s="463"/>
      <c r="KNT79" s="457"/>
      <c r="KNU79" s="461"/>
      <c r="KNV79" s="461"/>
      <c r="KNW79" s="462"/>
      <c r="KNX79" s="462"/>
      <c r="KNY79" s="462"/>
      <c r="KNZ79" s="463"/>
      <c r="KOB79" s="457"/>
      <c r="KOC79" s="461"/>
      <c r="KOD79" s="461"/>
      <c r="KOE79" s="462"/>
      <c r="KOF79" s="462"/>
      <c r="KOG79" s="462"/>
      <c r="KOH79" s="463"/>
      <c r="KOJ79" s="457"/>
      <c r="KOK79" s="461"/>
      <c r="KOL79" s="461"/>
      <c r="KOM79" s="462"/>
      <c r="KON79" s="462"/>
      <c r="KOO79" s="462"/>
      <c r="KOP79" s="463"/>
      <c r="KOR79" s="457"/>
      <c r="KOS79" s="461"/>
      <c r="KOT79" s="461"/>
      <c r="KOU79" s="462"/>
      <c r="KOV79" s="462"/>
      <c r="KOW79" s="462"/>
      <c r="KOX79" s="463"/>
      <c r="KOZ79" s="457"/>
      <c r="KPA79" s="461"/>
      <c r="KPB79" s="461"/>
      <c r="KPC79" s="462"/>
      <c r="KPD79" s="462"/>
      <c r="KPE79" s="462"/>
      <c r="KPF79" s="463"/>
      <c r="KPH79" s="457"/>
      <c r="KPI79" s="461"/>
      <c r="KPJ79" s="461"/>
      <c r="KPK79" s="462"/>
      <c r="KPL79" s="462"/>
      <c r="KPM79" s="462"/>
      <c r="KPN79" s="463"/>
      <c r="KPP79" s="457"/>
      <c r="KPQ79" s="461"/>
      <c r="KPR79" s="461"/>
      <c r="KPS79" s="462"/>
      <c r="KPT79" s="462"/>
      <c r="KPU79" s="462"/>
      <c r="KPV79" s="463"/>
      <c r="KPX79" s="457"/>
      <c r="KPY79" s="461"/>
      <c r="KPZ79" s="461"/>
      <c r="KQA79" s="462"/>
      <c r="KQB79" s="462"/>
      <c r="KQC79" s="462"/>
      <c r="KQD79" s="463"/>
      <c r="KQF79" s="457"/>
      <c r="KQG79" s="461"/>
      <c r="KQH79" s="461"/>
      <c r="KQI79" s="462"/>
      <c r="KQJ79" s="462"/>
      <c r="KQK79" s="462"/>
      <c r="KQL79" s="463"/>
      <c r="KQN79" s="457"/>
      <c r="KQO79" s="461"/>
      <c r="KQP79" s="461"/>
      <c r="KQQ79" s="462"/>
      <c r="KQR79" s="462"/>
      <c r="KQS79" s="462"/>
      <c r="KQT79" s="463"/>
      <c r="KQV79" s="457"/>
      <c r="KQW79" s="461"/>
      <c r="KQX79" s="461"/>
      <c r="KQY79" s="462"/>
      <c r="KQZ79" s="462"/>
      <c r="KRA79" s="462"/>
      <c r="KRB79" s="463"/>
      <c r="KRD79" s="457"/>
      <c r="KRE79" s="461"/>
      <c r="KRF79" s="461"/>
      <c r="KRG79" s="462"/>
      <c r="KRH79" s="462"/>
      <c r="KRI79" s="462"/>
      <c r="KRJ79" s="463"/>
      <c r="KRL79" s="457"/>
      <c r="KRM79" s="461"/>
      <c r="KRN79" s="461"/>
      <c r="KRO79" s="462"/>
      <c r="KRP79" s="462"/>
      <c r="KRQ79" s="462"/>
      <c r="KRR79" s="463"/>
      <c r="KRT79" s="457"/>
      <c r="KRU79" s="461"/>
      <c r="KRV79" s="461"/>
      <c r="KRW79" s="462"/>
      <c r="KRX79" s="462"/>
      <c r="KRY79" s="462"/>
      <c r="KRZ79" s="463"/>
      <c r="KSB79" s="457"/>
      <c r="KSC79" s="461"/>
      <c r="KSD79" s="461"/>
      <c r="KSE79" s="462"/>
      <c r="KSF79" s="462"/>
      <c r="KSG79" s="462"/>
      <c r="KSH79" s="463"/>
      <c r="KSJ79" s="457"/>
      <c r="KSK79" s="461"/>
      <c r="KSL79" s="461"/>
      <c r="KSM79" s="462"/>
      <c r="KSN79" s="462"/>
      <c r="KSO79" s="462"/>
      <c r="KSP79" s="463"/>
      <c r="KSR79" s="457"/>
      <c r="KSS79" s="461"/>
      <c r="KST79" s="461"/>
      <c r="KSU79" s="462"/>
      <c r="KSV79" s="462"/>
      <c r="KSW79" s="462"/>
      <c r="KSX79" s="463"/>
      <c r="KSZ79" s="457"/>
      <c r="KTA79" s="461"/>
      <c r="KTB79" s="461"/>
      <c r="KTC79" s="462"/>
      <c r="KTD79" s="462"/>
      <c r="KTE79" s="462"/>
      <c r="KTF79" s="463"/>
      <c r="KTH79" s="457"/>
      <c r="KTI79" s="461"/>
      <c r="KTJ79" s="461"/>
      <c r="KTK79" s="462"/>
      <c r="KTL79" s="462"/>
      <c r="KTM79" s="462"/>
      <c r="KTN79" s="463"/>
      <c r="KTP79" s="457"/>
      <c r="KTQ79" s="461"/>
      <c r="KTR79" s="461"/>
      <c r="KTS79" s="462"/>
      <c r="KTT79" s="462"/>
      <c r="KTU79" s="462"/>
      <c r="KTV79" s="463"/>
      <c r="KTX79" s="457"/>
      <c r="KTY79" s="461"/>
      <c r="KTZ79" s="461"/>
      <c r="KUA79" s="462"/>
      <c r="KUB79" s="462"/>
      <c r="KUC79" s="462"/>
      <c r="KUD79" s="463"/>
      <c r="KUF79" s="457"/>
      <c r="KUG79" s="461"/>
      <c r="KUH79" s="461"/>
      <c r="KUI79" s="462"/>
      <c r="KUJ79" s="462"/>
      <c r="KUK79" s="462"/>
      <c r="KUL79" s="463"/>
      <c r="KUN79" s="457"/>
      <c r="KUO79" s="461"/>
      <c r="KUP79" s="461"/>
      <c r="KUQ79" s="462"/>
      <c r="KUR79" s="462"/>
      <c r="KUS79" s="462"/>
      <c r="KUT79" s="463"/>
      <c r="KUV79" s="457"/>
      <c r="KUW79" s="461"/>
      <c r="KUX79" s="461"/>
      <c r="KUY79" s="462"/>
      <c r="KUZ79" s="462"/>
      <c r="KVA79" s="462"/>
      <c r="KVB79" s="463"/>
      <c r="KVD79" s="457"/>
      <c r="KVE79" s="461"/>
      <c r="KVF79" s="461"/>
      <c r="KVG79" s="462"/>
      <c r="KVH79" s="462"/>
      <c r="KVI79" s="462"/>
      <c r="KVJ79" s="463"/>
      <c r="KVL79" s="457"/>
      <c r="KVM79" s="461"/>
      <c r="KVN79" s="461"/>
      <c r="KVO79" s="462"/>
      <c r="KVP79" s="462"/>
      <c r="KVQ79" s="462"/>
      <c r="KVR79" s="463"/>
      <c r="KVT79" s="457"/>
      <c r="KVU79" s="461"/>
      <c r="KVV79" s="461"/>
      <c r="KVW79" s="462"/>
      <c r="KVX79" s="462"/>
      <c r="KVY79" s="462"/>
      <c r="KVZ79" s="463"/>
      <c r="KWB79" s="457"/>
      <c r="KWC79" s="461"/>
      <c r="KWD79" s="461"/>
      <c r="KWE79" s="462"/>
      <c r="KWF79" s="462"/>
      <c r="KWG79" s="462"/>
      <c r="KWH79" s="463"/>
      <c r="KWJ79" s="457"/>
      <c r="KWK79" s="461"/>
      <c r="KWL79" s="461"/>
      <c r="KWM79" s="462"/>
      <c r="KWN79" s="462"/>
      <c r="KWO79" s="462"/>
      <c r="KWP79" s="463"/>
      <c r="KWR79" s="457"/>
      <c r="KWS79" s="461"/>
      <c r="KWT79" s="461"/>
      <c r="KWU79" s="462"/>
      <c r="KWV79" s="462"/>
      <c r="KWW79" s="462"/>
      <c r="KWX79" s="463"/>
      <c r="KWZ79" s="457"/>
      <c r="KXA79" s="461"/>
      <c r="KXB79" s="461"/>
      <c r="KXC79" s="462"/>
      <c r="KXD79" s="462"/>
      <c r="KXE79" s="462"/>
      <c r="KXF79" s="463"/>
      <c r="KXH79" s="457"/>
      <c r="KXI79" s="461"/>
      <c r="KXJ79" s="461"/>
      <c r="KXK79" s="462"/>
      <c r="KXL79" s="462"/>
      <c r="KXM79" s="462"/>
      <c r="KXN79" s="463"/>
      <c r="KXP79" s="457"/>
      <c r="KXQ79" s="461"/>
      <c r="KXR79" s="461"/>
      <c r="KXS79" s="462"/>
      <c r="KXT79" s="462"/>
      <c r="KXU79" s="462"/>
      <c r="KXV79" s="463"/>
      <c r="KXX79" s="457"/>
      <c r="KXY79" s="461"/>
      <c r="KXZ79" s="461"/>
      <c r="KYA79" s="462"/>
      <c r="KYB79" s="462"/>
      <c r="KYC79" s="462"/>
      <c r="KYD79" s="463"/>
      <c r="KYF79" s="457"/>
      <c r="KYG79" s="461"/>
      <c r="KYH79" s="461"/>
      <c r="KYI79" s="462"/>
      <c r="KYJ79" s="462"/>
      <c r="KYK79" s="462"/>
      <c r="KYL79" s="463"/>
      <c r="KYN79" s="457"/>
      <c r="KYO79" s="461"/>
      <c r="KYP79" s="461"/>
      <c r="KYQ79" s="462"/>
      <c r="KYR79" s="462"/>
      <c r="KYS79" s="462"/>
      <c r="KYT79" s="463"/>
      <c r="KYV79" s="457"/>
      <c r="KYW79" s="461"/>
      <c r="KYX79" s="461"/>
      <c r="KYY79" s="462"/>
      <c r="KYZ79" s="462"/>
      <c r="KZA79" s="462"/>
      <c r="KZB79" s="463"/>
      <c r="KZD79" s="457"/>
      <c r="KZE79" s="461"/>
      <c r="KZF79" s="461"/>
      <c r="KZG79" s="462"/>
      <c r="KZH79" s="462"/>
      <c r="KZI79" s="462"/>
      <c r="KZJ79" s="463"/>
      <c r="KZL79" s="457"/>
      <c r="KZM79" s="461"/>
      <c r="KZN79" s="461"/>
      <c r="KZO79" s="462"/>
      <c r="KZP79" s="462"/>
      <c r="KZQ79" s="462"/>
      <c r="KZR79" s="463"/>
      <c r="KZT79" s="457"/>
      <c r="KZU79" s="461"/>
      <c r="KZV79" s="461"/>
      <c r="KZW79" s="462"/>
      <c r="KZX79" s="462"/>
      <c r="KZY79" s="462"/>
      <c r="KZZ79" s="463"/>
      <c r="LAB79" s="457"/>
      <c r="LAC79" s="461"/>
      <c r="LAD79" s="461"/>
      <c r="LAE79" s="462"/>
      <c r="LAF79" s="462"/>
      <c r="LAG79" s="462"/>
      <c r="LAH79" s="463"/>
      <c r="LAJ79" s="457"/>
      <c r="LAK79" s="461"/>
      <c r="LAL79" s="461"/>
      <c r="LAM79" s="462"/>
      <c r="LAN79" s="462"/>
      <c r="LAO79" s="462"/>
      <c r="LAP79" s="463"/>
      <c r="LAR79" s="457"/>
      <c r="LAS79" s="461"/>
      <c r="LAT79" s="461"/>
      <c r="LAU79" s="462"/>
      <c r="LAV79" s="462"/>
      <c r="LAW79" s="462"/>
      <c r="LAX79" s="463"/>
      <c r="LAZ79" s="457"/>
      <c r="LBA79" s="461"/>
      <c r="LBB79" s="461"/>
      <c r="LBC79" s="462"/>
      <c r="LBD79" s="462"/>
      <c r="LBE79" s="462"/>
      <c r="LBF79" s="463"/>
      <c r="LBH79" s="457"/>
      <c r="LBI79" s="461"/>
      <c r="LBJ79" s="461"/>
      <c r="LBK79" s="462"/>
      <c r="LBL79" s="462"/>
      <c r="LBM79" s="462"/>
      <c r="LBN79" s="463"/>
      <c r="LBP79" s="457"/>
      <c r="LBQ79" s="461"/>
      <c r="LBR79" s="461"/>
      <c r="LBS79" s="462"/>
      <c r="LBT79" s="462"/>
      <c r="LBU79" s="462"/>
      <c r="LBV79" s="463"/>
      <c r="LBX79" s="457"/>
      <c r="LBY79" s="461"/>
      <c r="LBZ79" s="461"/>
      <c r="LCA79" s="462"/>
      <c r="LCB79" s="462"/>
      <c r="LCC79" s="462"/>
      <c r="LCD79" s="463"/>
      <c r="LCF79" s="457"/>
      <c r="LCG79" s="461"/>
      <c r="LCH79" s="461"/>
      <c r="LCI79" s="462"/>
      <c r="LCJ79" s="462"/>
      <c r="LCK79" s="462"/>
      <c r="LCL79" s="463"/>
      <c r="LCN79" s="457"/>
      <c r="LCO79" s="461"/>
      <c r="LCP79" s="461"/>
      <c r="LCQ79" s="462"/>
      <c r="LCR79" s="462"/>
      <c r="LCS79" s="462"/>
      <c r="LCT79" s="463"/>
      <c r="LCV79" s="457"/>
      <c r="LCW79" s="461"/>
      <c r="LCX79" s="461"/>
      <c r="LCY79" s="462"/>
      <c r="LCZ79" s="462"/>
      <c r="LDA79" s="462"/>
      <c r="LDB79" s="463"/>
      <c r="LDD79" s="457"/>
      <c r="LDE79" s="461"/>
      <c r="LDF79" s="461"/>
      <c r="LDG79" s="462"/>
      <c r="LDH79" s="462"/>
      <c r="LDI79" s="462"/>
      <c r="LDJ79" s="463"/>
      <c r="LDL79" s="457"/>
      <c r="LDM79" s="461"/>
      <c r="LDN79" s="461"/>
      <c r="LDO79" s="462"/>
      <c r="LDP79" s="462"/>
      <c r="LDQ79" s="462"/>
      <c r="LDR79" s="463"/>
      <c r="LDT79" s="457"/>
      <c r="LDU79" s="461"/>
      <c r="LDV79" s="461"/>
      <c r="LDW79" s="462"/>
      <c r="LDX79" s="462"/>
      <c r="LDY79" s="462"/>
      <c r="LDZ79" s="463"/>
      <c r="LEB79" s="457"/>
      <c r="LEC79" s="461"/>
      <c r="LED79" s="461"/>
      <c r="LEE79" s="462"/>
      <c r="LEF79" s="462"/>
      <c r="LEG79" s="462"/>
      <c r="LEH79" s="463"/>
      <c r="LEJ79" s="457"/>
      <c r="LEK79" s="461"/>
      <c r="LEL79" s="461"/>
      <c r="LEM79" s="462"/>
      <c r="LEN79" s="462"/>
      <c r="LEO79" s="462"/>
      <c r="LEP79" s="463"/>
      <c r="LER79" s="457"/>
      <c r="LES79" s="461"/>
      <c r="LET79" s="461"/>
      <c r="LEU79" s="462"/>
      <c r="LEV79" s="462"/>
      <c r="LEW79" s="462"/>
      <c r="LEX79" s="463"/>
      <c r="LEZ79" s="457"/>
      <c r="LFA79" s="461"/>
      <c r="LFB79" s="461"/>
      <c r="LFC79" s="462"/>
      <c r="LFD79" s="462"/>
      <c r="LFE79" s="462"/>
      <c r="LFF79" s="463"/>
      <c r="LFH79" s="457"/>
      <c r="LFI79" s="461"/>
      <c r="LFJ79" s="461"/>
      <c r="LFK79" s="462"/>
      <c r="LFL79" s="462"/>
      <c r="LFM79" s="462"/>
      <c r="LFN79" s="463"/>
      <c r="LFP79" s="457"/>
      <c r="LFQ79" s="461"/>
      <c r="LFR79" s="461"/>
      <c r="LFS79" s="462"/>
      <c r="LFT79" s="462"/>
      <c r="LFU79" s="462"/>
      <c r="LFV79" s="463"/>
      <c r="LFX79" s="457"/>
      <c r="LFY79" s="461"/>
      <c r="LFZ79" s="461"/>
      <c r="LGA79" s="462"/>
      <c r="LGB79" s="462"/>
      <c r="LGC79" s="462"/>
      <c r="LGD79" s="463"/>
      <c r="LGF79" s="457"/>
      <c r="LGG79" s="461"/>
      <c r="LGH79" s="461"/>
      <c r="LGI79" s="462"/>
      <c r="LGJ79" s="462"/>
      <c r="LGK79" s="462"/>
      <c r="LGL79" s="463"/>
      <c r="LGN79" s="457"/>
      <c r="LGO79" s="461"/>
      <c r="LGP79" s="461"/>
      <c r="LGQ79" s="462"/>
      <c r="LGR79" s="462"/>
      <c r="LGS79" s="462"/>
      <c r="LGT79" s="463"/>
      <c r="LGV79" s="457"/>
      <c r="LGW79" s="461"/>
      <c r="LGX79" s="461"/>
      <c r="LGY79" s="462"/>
      <c r="LGZ79" s="462"/>
      <c r="LHA79" s="462"/>
      <c r="LHB79" s="463"/>
      <c r="LHD79" s="457"/>
      <c r="LHE79" s="461"/>
      <c r="LHF79" s="461"/>
      <c r="LHG79" s="462"/>
      <c r="LHH79" s="462"/>
      <c r="LHI79" s="462"/>
      <c r="LHJ79" s="463"/>
      <c r="LHL79" s="457"/>
      <c r="LHM79" s="461"/>
      <c r="LHN79" s="461"/>
      <c r="LHO79" s="462"/>
      <c r="LHP79" s="462"/>
      <c r="LHQ79" s="462"/>
      <c r="LHR79" s="463"/>
      <c r="LHT79" s="457"/>
      <c r="LHU79" s="461"/>
      <c r="LHV79" s="461"/>
      <c r="LHW79" s="462"/>
      <c r="LHX79" s="462"/>
      <c r="LHY79" s="462"/>
      <c r="LHZ79" s="463"/>
      <c r="LIB79" s="457"/>
      <c r="LIC79" s="461"/>
      <c r="LID79" s="461"/>
      <c r="LIE79" s="462"/>
      <c r="LIF79" s="462"/>
      <c r="LIG79" s="462"/>
      <c r="LIH79" s="463"/>
      <c r="LIJ79" s="457"/>
      <c r="LIK79" s="461"/>
      <c r="LIL79" s="461"/>
      <c r="LIM79" s="462"/>
      <c r="LIN79" s="462"/>
      <c r="LIO79" s="462"/>
      <c r="LIP79" s="463"/>
      <c r="LIR79" s="457"/>
      <c r="LIS79" s="461"/>
      <c r="LIT79" s="461"/>
      <c r="LIU79" s="462"/>
      <c r="LIV79" s="462"/>
      <c r="LIW79" s="462"/>
      <c r="LIX79" s="463"/>
      <c r="LIZ79" s="457"/>
      <c r="LJA79" s="461"/>
      <c r="LJB79" s="461"/>
      <c r="LJC79" s="462"/>
      <c r="LJD79" s="462"/>
      <c r="LJE79" s="462"/>
      <c r="LJF79" s="463"/>
      <c r="LJH79" s="457"/>
      <c r="LJI79" s="461"/>
      <c r="LJJ79" s="461"/>
      <c r="LJK79" s="462"/>
      <c r="LJL79" s="462"/>
      <c r="LJM79" s="462"/>
      <c r="LJN79" s="463"/>
      <c r="LJP79" s="457"/>
      <c r="LJQ79" s="461"/>
      <c r="LJR79" s="461"/>
      <c r="LJS79" s="462"/>
      <c r="LJT79" s="462"/>
      <c r="LJU79" s="462"/>
      <c r="LJV79" s="463"/>
      <c r="LJX79" s="457"/>
      <c r="LJY79" s="461"/>
      <c r="LJZ79" s="461"/>
      <c r="LKA79" s="462"/>
      <c r="LKB79" s="462"/>
      <c r="LKC79" s="462"/>
      <c r="LKD79" s="463"/>
      <c r="LKF79" s="457"/>
      <c r="LKG79" s="461"/>
      <c r="LKH79" s="461"/>
      <c r="LKI79" s="462"/>
      <c r="LKJ79" s="462"/>
      <c r="LKK79" s="462"/>
      <c r="LKL79" s="463"/>
      <c r="LKN79" s="457"/>
      <c r="LKO79" s="461"/>
      <c r="LKP79" s="461"/>
      <c r="LKQ79" s="462"/>
      <c r="LKR79" s="462"/>
      <c r="LKS79" s="462"/>
      <c r="LKT79" s="463"/>
      <c r="LKV79" s="457"/>
      <c r="LKW79" s="461"/>
      <c r="LKX79" s="461"/>
      <c r="LKY79" s="462"/>
      <c r="LKZ79" s="462"/>
      <c r="LLA79" s="462"/>
      <c r="LLB79" s="463"/>
      <c r="LLD79" s="457"/>
      <c r="LLE79" s="461"/>
      <c r="LLF79" s="461"/>
      <c r="LLG79" s="462"/>
      <c r="LLH79" s="462"/>
      <c r="LLI79" s="462"/>
      <c r="LLJ79" s="463"/>
      <c r="LLL79" s="457"/>
      <c r="LLM79" s="461"/>
      <c r="LLN79" s="461"/>
      <c r="LLO79" s="462"/>
      <c r="LLP79" s="462"/>
      <c r="LLQ79" s="462"/>
      <c r="LLR79" s="463"/>
      <c r="LLT79" s="457"/>
      <c r="LLU79" s="461"/>
      <c r="LLV79" s="461"/>
      <c r="LLW79" s="462"/>
      <c r="LLX79" s="462"/>
      <c r="LLY79" s="462"/>
      <c r="LLZ79" s="463"/>
      <c r="LMB79" s="457"/>
      <c r="LMC79" s="461"/>
      <c r="LMD79" s="461"/>
      <c r="LME79" s="462"/>
      <c r="LMF79" s="462"/>
      <c r="LMG79" s="462"/>
      <c r="LMH79" s="463"/>
      <c r="LMJ79" s="457"/>
      <c r="LMK79" s="461"/>
      <c r="LML79" s="461"/>
      <c r="LMM79" s="462"/>
      <c r="LMN79" s="462"/>
      <c r="LMO79" s="462"/>
      <c r="LMP79" s="463"/>
      <c r="LMR79" s="457"/>
      <c r="LMS79" s="461"/>
      <c r="LMT79" s="461"/>
      <c r="LMU79" s="462"/>
      <c r="LMV79" s="462"/>
      <c r="LMW79" s="462"/>
      <c r="LMX79" s="463"/>
      <c r="LMZ79" s="457"/>
      <c r="LNA79" s="461"/>
      <c r="LNB79" s="461"/>
      <c r="LNC79" s="462"/>
      <c r="LND79" s="462"/>
      <c r="LNE79" s="462"/>
      <c r="LNF79" s="463"/>
      <c r="LNH79" s="457"/>
      <c r="LNI79" s="461"/>
      <c r="LNJ79" s="461"/>
      <c r="LNK79" s="462"/>
      <c r="LNL79" s="462"/>
      <c r="LNM79" s="462"/>
      <c r="LNN79" s="463"/>
      <c r="LNP79" s="457"/>
      <c r="LNQ79" s="461"/>
      <c r="LNR79" s="461"/>
      <c r="LNS79" s="462"/>
      <c r="LNT79" s="462"/>
      <c r="LNU79" s="462"/>
      <c r="LNV79" s="463"/>
      <c r="LNX79" s="457"/>
      <c r="LNY79" s="461"/>
      <c r="LNZ79" s="461"/>
      <c r="LOA79" s="462"/>
      <c r="LOB79" s="462"/>
      <c r="LOC79" s="462"/>
      <c r="LOD79" s="463"/>
      <c r="LOF79" s="457"/>
      <c r="LOG79" s="461"/>
      <c r="LOH79" s="461"/>
      <c r="LOI79" s="462"/>
      <c r="LOJ79" s="462"/>
      <c r="LOK79" s="462"/>
      <c r="LOL79" s="463"/>
      <c r="LON79" s="457"/>
      <c r="LOO79" s="461"/>
      <c r="LOP79" s="461"/>
      <c r="LOQ79" s="462"/>
      <c r="LOR79" s="462"/>
      <c r="LOS79" s="462"/>
      <c r="LOT79" s="463"/>
      <c r="LOV79" s="457"/>
      <c r="LOW79" s="461"/>
      <c r="LOX79" s="461"/>
      <c r="LOY79" s="462"/>
      <c r="LOZ79" s="462"/>
      <c r="LPA79" s="462"/>
      <c r="LPB79" s="463"/>
      <c r="LPD79" s="457"/>
      <c r="LPE79" s="461"/>
      <c r="LPF79" s="461"/>
      <c r="LPG79" s="462"/>
      <c r="LPH79" s="462"/>
      <c r="LPI79" s="462"/>
      <c r="LPJ79" s="463"/>
      <c r="LPL79" s="457"/>
      <c r="LPM79" s="461"/>
      <c r="LPN79" s="461"/>
      <c r="LPO79" s="462"/>
      <c r="LPP79" s="462"/>
      <c r="LPQ79" s="462"/>
      <c r="LPR79" s="463"/>
      <c r="LPT79" s="457"/>
      <c r="LPU79" s="461"/>
      <c r="LPV79" s="461"/>
      <c r="LPW79" s="462"/>
      <c r="LPX79" s="462"/>
      <c r="LPY79" s="462"/>
      <c r="LPZ79" s="463"/>
      <c r="LQB79" s="457"/>
      <c r="LQC79" s="461"/>
      <c r="LQD79" s="461"/>
      <c r="LQE79" s="462"/>
      <c r="LQF79" s="462"/>
      <c r="LQG79" s="462"/>
      <c r="LQH79" s="463"/>
      <c r="LQJ79" s="457"/>
      <c r="LQK79" s="461"/>
      <c r="LQL79" s="461"/>
      <c r="LQM79" s="462"/>
      <c r="LQN79" s="462"/>
      <c r="LQO79" s="462"/>
      <c r="LQP79" s="463"/>
      <c r="LQR79" s="457"/>
      <c r="LQS79" s="461"/>
      <c r="LQT79" s="461"/>
      <c r="LQU79" s="462"/>
      <c r="LQV79" s="462"/>
      <c r="LQW79" s="462"/>
      <c r="LQX79" s="463"/>
      <c r="LQZ79" s="457"/>
      <c r="LRA79" s="461"/>
      <c r="LRB79" s="461"/>
      <c r="LRC79" s="462"/>
      <c r="LRD79" s="462"/>
      <c r="LRE79" s="462"/>
      <c r="LRF79" s="463"/>
      <c r="LRH79" s="457"/>
      <c r="LRI79" s="461"/>
      <c r="LRJ79" s="461"/>
      <c r="LRK79" s="462"/>
      <c r="LRL79" s="462"/>
      <c r="LRM79" s="462"/>
      <c r="LRN79" s="463"/>
      <c r="LRP79" s="457"/>
      <c r="LRQ79" s="461"/>
      <c r="LRR79" s="461"/>
      <c r="LRS79" s="462"/>
      <c r="LRT79" s="462"/>
      <c r="LRU79" s="462"/>
      <c r="LRV79" s="463"/>
      <c r="LRX79" s="457"/>
      <c r="LRY79" s="461"/>
      <c r="LRZ79" s="461"/>
      <c r="LSA79" s="462"/>
      <c r="LSB79" s="462"/>
      <c r="LSC79" s="462"/>
      <c r="LSD79" s="463"/>
      <c r="LSF79" s="457"/>
      <c r="LSG79" s="461"/>
      <c r="LSH79" s="461"/>
      <c r="LSI79" s="462"/>
      <c r="LSJ79" s="462"/>
      <c r="LSK79" s="462"/>
      <c r="LSL79" s="463"/>
      <c r="LSN79" s="457"/>
      <c r="LSO79" s="461"/>
      <c r="LSP79" s="461"/>
      <c r="LSQ79" s="462"/>
      <c r="LSR79" s="462"/>
      <c r="LSS79" s="462"/>
      <c r="LST79" s="463"/>
      <c r="LSV79" s="457"/>
      <c r="LSW79" s="461"/>
      <c r="LSX79" s="461"/>
      <c r="LSY79" s="462"/>
      <c r="LSZ79" s="462"/>
      <c r="LTA79" s="462"/>
      <c r="LTB79" s="463"/>
      <c r="LTD79" s="457"/>
      <c r="LTE79" s="461"/>
      <c r="LTF79" s="461"/>
      <c r="LTG79" s="462"/>
      <c r="LTH79" s="462"/>
      <c r="LTI79" s="462"/>
      <c r="LTJ79" s="463"/>
      <c r="LTL79" s="457"/>
      <c r="LTM79" s="461"/>
      <c r="LTN79" s="461"/>
      <c r="LTO79" s="462"/>
      <c r="LTP79" s="462"/>
      <c r="LTQ79" s="462"/>
      <c r="LTR79" s="463"/>
      <c r="LTT79" s="457"/>
      <c r="LTU79" s="461"/>
      <c r="LTV79" s="461"/>
      <c r="LTW79" s="462"/>
      <c r="LTX79" s="462"/>
      <c r="LTY79" s="462"/>
      <c r="LTZ79" s="463"/>
      <c r="LUB79" s="457"/>
      <c r="LUC79" s="461"/>
      <c r="LUD79" s="461"/>
      <c r="LUE79" s="462"/>
      <c r="LUF79" s="462"/>
      <c r="LUG79" s="462"/>
      <c r="LUH79" s="463"/>
      <c r="LUJ79" s="457"/>
      <c r="LUK79" s="461"/>
      <c r="LUL79" s="461"/>
      <c r="LUM79" s="462"/>
      <c r="LUN79" s="462"/>
      <c r="LUO79" s="462"/>
      <c r="LUP79" s="463"/>
      <c r="LUR79" s="457"/>
      <c r="LUS79" s="461"/>
      <c r="LUT79" s="461"/>
      <c r="LUU79" s="462"/>
      <c r="LUV79" s="462"/>
      <c r="LUW79" s="462"/>
      <c r="LUX79" s="463"/>
      <c r="LUZ79" s="457"/>
      <c r="LVA79" s="461"/>
      <c r="LVB79" s="461"/>
      <c r="LVC79" s="462"/>
      <c r="LVD79" s="462"/>
      <c r="LVE79" s="462"/>
      <c r="LVF79" s="463"/>
      <c r="LVH79" s="457"/>
      <c r="LVI79" s="461"/>
      <c r="LVJ79" s="461"/>
      <c r="LVK79" s="462"/>
      <c r="LVL79" s="462"/>
      <c r="LVM79" s="462"/>
      <c r="LVN79" s="463"/>
      <c r="LVP79" s="457"/>
      <c r="LVQ79" s="461"/>
      <c r="LVR79" s="461"/>
      <c r="LVS79" s="462"/>
      <c r="LVT79" s="462"/>
      <c r="LVU79" s="462"/>
      <c r="LVV79" s="463"/>
      <c r="LVX79" s="457"/>
      <c r="LVY79" s="461"/>
      <c r="LVZ79" s="461"/>
      <c r="LWA79" s="462"/>
      <c r="LWB79" s="462"/>
      <c r="LWC79" s="462"/>
      <c r="LWD79" s="463"/>
      <c r="LWF79" s="457"/>
      <c r="LWG79" s="461"/>
      <c r="LWH79" s="461"/>
      <c r="LWI79" s="462"/>
      <c r="LWJ79" s="462"/>
      <c r="LWK79" s="462"/>
      <c r="LWL79" s="463"/>
      <c r="LWN79" s="457"/>
      <c r="LWO79" s="461"/>
      <c r="LWP79" s="461"/>
      <c r="LWQ79" s="462"/>
      <c r="LWR79" s="462"/>
      <c r="LWS79" s="462"/>
      <c r="LWT79" s="463"/>
      <c r="LWV79" s="457"/>
      <c r="LWW79" s="461"/>
      <c r="LWX79" s="461"/>
      <c r="LWY79" s="462"/>
      <c r="LWZ79" s="462"/>
      <c r="LXA79" s="462"/>
      <c r="LXB79" s="463"/>
      <c r="LXD79" s="457"/>
      <c r="LXE79" s="461"/>
      <c r="LXF79" s="461"/>
      <c r="LXG79" s="462"/>
      <c r="LXH79" s="462"/>
      <c r="LXI79" s="462"/>
      <c r="LXJ79" s="463"/>
      <c r="LXL79" s="457"/>
      <c r="LXM79" s="461"/>
      <c r="LXN79" s="461"/>
      <c r="LXO79" s="462"/>
      <c r="LXP79" s="462"/>
      <c r="LXQ79" s="462"/>
      <c r="LXR79" s="463"/>
      <c r="LXT79" s="457"/>
      <c r="LXU79" s="461"/>
      <c r="LXV79" s="461"/>
      <c r="LXW79" s="462"/>
      <c r="LXX79" s="462"/>
      <c r="LXY79" s="462"/>
      <c r="LXZ79" s="463"/>
      <c r="LYB79" s="457"/>
      <c r="LYC79" s="461"/>
      <c r="LYD79" s="461"/>
      <c r="LYE79" s="462"/>
      <c r="LYF79" s="462"/>
      <c r="LYG79" s="462"/>
      <c r="LYH79" s="463"/>
      <c r="LYJ79" s="457"/>
      <c r="LYK79" s="461"/>
      <c r="LYL79" s="461"/>
      <c r="LYM79" s="462"/>
      <c r="LYN79" s="462"/>
      <c r="LYO79" s="462"/>
      <c r="LYP79" s="463"/>
      <c r="LYR79" s="457"/>
      <c r="LYS79" s="461"/>
      <c r="LYT79" s="461"/>
      <c r="LYU79" s="462"/>
      <c r="LYV79" s="462"/>
      <c r="LYW79" s="462"/>
      <c r="LYX79" s="463"/>
      <c r="LYZ79" s="457"/>
      <c r="LZA79" s="461"/>
      <c r="LZB79" s="461"/>
      <c r="LZC79" s="462"/>
      <c r="LZD79" s="462"/>
      <c r="LZE79" s="462"/>
      <c r="LZF79" s="463"/>
      <c r="LZH79" s="457"/>
      <c r="LZI79" s="461"/>
      <c r="LZJ79" s="461"/>
      <c r="LZK79" s="462"/>
      <c r="LZL79" s="462"/>
      <c r="LZM79" s="462"/>
      <c r="LZN79" s="463"/>
      <c r="LZP79" s="457"/>
      <c r="LZQ79" s="461"/>
      <c r="LZR79" s="461"/>
      <c r="LZS79" s="462"/>
      <c r="LZT79" s="462"/>
      <c r="LZU79" s="462"/>
      <c r="LZV79" s="463"/>
      <c r="LZX79" s="457"/>
      <c r="LZY79" s="461"/>
      <c r="LZZ79" s="461"/>
      <c r="MAA79" s="462"/>
      <c r="MAB79" s="462"/>
      <c r="MAC79" s="462"/>
      <c r="MAD79" s="463"/>
      <c r="MAF79" s="457"/>
      <c r="MAG79" s="461"/>
      <c r="MAH79" s="461"/>
      <c r="MAI79" s="462"/>
      <c r="MAJ79" s="462"/>
      <c r="MAK79" s="462"/>
      <c r="MAL79" s="463"/>
      <c r="MAN79" s="457"/>
      <c r="MAO79" s="461"/>
      <c r="MAP79" s="461"/>
      <c r="MAQ79" s="462"/>
      <c r="MAR79" s="462"/>
      <c r="MAS79" s="462"/>
      <c r="MAT79" s="463"/>
      <c r="MAV79" s="457"/>
      <c r="MAW79" s="461"/>
      <c r="MAX79" s="461"/>
      <c r="MAY79" s="462"/>
      <c r="MAZ79" s="462"/>
      <c r="MBA79" s="462"/>
      <c r="MBB79" s="463"/>
      <c r="MBD79" s="457"/>
      <c r="MBE79" s="461"/>
      <c r="MBF79" s="461"/>
      <c r="MBG79" s="462"/>
      <c r="MBH79" s="462"/>
      <c r="MBI79" s="462"/>
      <c r="MBJ79" s="463"/>
      <c r="MBL79" s="457"/>
      <c r="MBM79" s="461"/>
      <c r="MBN79" s="461"/>
      <c r="MBO79" s="462"/>
      <c r="MBP79" s="462"/>
      <c r="MBQ79" s="462"/>
      <c r="MBR79" s="463"/>
      <c r="MBT79" s="457"/>
      <c r="MBU79" s="461"/>
      <c r="MBV79" s="461"/>
      <c r="MBW79" s="462"/>
      <c r="MBX79" s="462"/>
      <c r="MBY79" s="462"/>
      <c r="MBZ79" s="463"/>
      <c r="MCB79" s="457"/>
      <c r="MCC79" s="461"/>
      <c r="MCD79" s="461"/>
      <c r="MCE79" s="462"/>
      <c r="MCF79" s="462"/>
      <c r="MCG79" s="462"/>
      <c r="MCH79" s="463"/>
      <c r="MCJ79" s="457"/>
      <c r="MCK79" s="461"/>
      <c r="MCL79" s="461"/>
      <c r="MCM79" s="462"/>
      <c r="MCN79" s="462"/>
      <c r="MCO79" s="462"/>
      <c r="MCP79" s="463"/>
      <c r="MCR79" s="457"/>
      <c r="MCS79" s="461"/>
      <c r="MCT79" s="461"/>
      <c r="MCU79" s="462"/>
      <c r="MCV79" s="462"/>
      <c r="MCW79" s="462"/>
      <c r="MCX79" s="463"/>
      <c r="MCZ79" s="457"/>
      <c r="MDA79" s="461"/>
      <c r="MDB79" s="461"/>
      <c r="MDC79" s="462"/>
      <c r="MDD79" s="462"/>
      <c r="MDE79" s="462"/>
      <c r="MDF79" s="463"/>
      <c r="MDH79" s="457"/>
      <c r="MDI79" s="461"/>
      <c r="MDJ79" s="461"/>
      <c r="MDK79" s="462"/>
      <c r="MDL79" s="462"/>
      <c r="MDM79" s="462"/>
      <c r="MDN79" s="463"/>
      <c r="MDP79" s="457"/>
      <c r="MDQ79" s="461"/>
      <c r="MDR79" s="461"/>
      <c r="MDS79" s="462"/>
      <c r="MDT79" s="462"/>
      <c r="MDU79" s="462"/>
      <c r="MDV79" s="463"/>
      <c r="MDX79" s="457"/>
      <c r="MDY79" s="461"/>
      <c r="MDZ79" s="461"/>
      <c r="MEA79" s="462"/>
      <c r="MEB79" s="462"/>
      <c r="MEC79" s="462"/>
      <c r="MED79" s="463"/>
      <c r="MEF79" s="457"/>
      <c r="MEG79" s="461"/>
      <c r="MEH79" s="461"/>
      <c r="MEI79" s="462"/>
      <c r="MEJ79" s="462"/>
      <c r="MEK79" s="462"/>
      <c r="MEL79" s="463"/>
      <c r="MEN79" s="457"/>
      <c r="MEO79" s="461"/>
      <c r="MEP79" s="461"/>
      <c r="MEQ79" s="462"/>
      <c r="MER79" s="462"/>
      <c r="MES79" s="462"/>
      <c r="MET79" s="463"/>
      <c r="MEV79" s="457"/>
      <c r="MEW79" s="461"/>
      <c r="MEX79" s="461"/>
      <c r="MEY79" s="462"/>
      <c r="MEZ79" s="462"/>
      <c r="MFA79" s="462"/>
      <c r="MFB79" s="463"/>
      <c r="MFD79" s="457"/>
      <c r="MFE79" s="461"/>
      <c r="MFF79" s="461"/>
      <c r="MFG79" s="462"/>
      <c r="MFH79" s="462"/>
      <c r="MFI79" s="462"/>
      <c r="MFJ79" s="463"/>
      <c r="MFL79" s="457"/>
      <c r="MFM79" s="461"/>
      <c r="MFN79" s="461"/>
      <c r="MFO79" s="462"/>
      <c r="MFP79" s="462"/>
      <c r="MFQ79" s="462"/>
      <c r="MFR79" s="463"/>
      <c r="MFT79" s="457"/>
      <c r="MFU79" s="461"/>
      <c r="MFV79" s="461"/>
      <c r="MFW79" s="462"/>
      <c r="MFX79" s="462"/>
      <c r="MFY79" s="462"/>
      <c r="MFZ79" s="463"/>
      <c r="MGB79" s="457"/>
      <c r="MGC79" s="461"/>
      <c r="MGD79" s="461"/>
      <c r="MGE79" s="462"/>
      <c r="MGF79" s="462"/>
      <c r="MGG79" s="462"/>
      <c r="MGH79" s="463"/>
      <c r="MGJ79" s="457"/>
      <c r="MGK79" s="461"/>
      <c r="MGL79" s="461"/>
      <c r="MGM79" s="462"/>
      <c r="MGN79" s="462"/>
      <c r="MGO79" s="462"/>
      <c r="MGP79" s="463"/>
      <c r="MGR79" s="457"/>
      <c r="MGS79" s="461"/>
      <c r="MGT79" s="461"/>
      <c r="MGU79" s="462"/>
      <c r="MGV79" s="462"/>
      <c r="MGW79" s="462"/>
      <c r="MGX79" s="463"/>
      <c r="MGZ79" s="457"/>
      <c r="MHA79" s="461"/>
      <c r="MHB79" s="461"/>
      <c r="MHC79" s="462"/>
      <c r="MHD79" s="462"/>
      <c r="MHE79" s="462"/>
      <c r="MHF79" s="463"/>
      <c r="MHH79" s="457"/>
      <c r="MHI79" s="461"/>
      <c r="MHJ79" s="461"/>
      <c r="MHK79" s="462"/>
      <c r="MHL79" s="462"/>
      <c r="MHM79" s="462"/>
      <c r="MHN79" s="463"/>
      <c r="MHP79" s="457"/>
      <c r="MHQ79" s="461"/>
      <c r="MHR79" s="461"/>
      <c r="MHS79" s="462"/>
      <c r="MHT79" s="462"/>
      <c r="MHU79" s="462"/>
      <c r="MHV79" s="463"/>
      <c r="MHX79" s="457"/>
      <c r="MHY79" s="461"/>
      <c r="MHZ79" s="461"/>
      <c r="MIA79" s="462"/>
      <c r="MIB79" s="462"/>
      <c r="MIC79" s="462"/>
      <c r="MID79" s="463"/>
      <c r="MIF79" s="457"/>
      <c r="MIG79" s="461"/>
      <c r="MIH79" s="461"/>
      <c r="MII79" s="462"/>
      <c r="MIJ79" s="462"/>
      <c r="MIK79" s="462"/>
      <c r="MIL79" s="463"/>
      <c r="MIN79" s="457"/>
      <c r="MIO79" s="461"/>
      <c r="MIP79" s="461"/>
      <c r="MIQ79" s="462"/>
      <c r="MIR79" s="462"/>
      <c r="MIS79" s="462"/>
      <c r="MIT79" s="463"/>
      <c r="MIV79" s="457"/>
      <c r="MIW79" s="461"/>
      <c r="MIX79" s="461"/>
      <c r="MIY79" s="462"/>
      <c r="MIZ79" s="462"/>
      <c r="MJA79" s="462"/>
      <c r="MJB79" s="463"/>
      <c r="MJD79" s="457"/>
      <c r="MJE79" s="461"/>
      <c r="MJF79" s="461"/>
      <c r="MJG79" s="462"/>
      <c r="MJH79" s="462"/>
      <c r="MJI79" s="462"/>
      <c r="MJJ79" s="463"/>
      <c r="MJL79" s="457"/>
      <c r="MJM79" s="461"/>
      <c r="MJN79" s="461"/>
      <c r="MJO79" s="462"/>
      <c r="MJP79" s="462"/>
      <c r="MJQ79" s="462"/>
      <c r="MJR79" s="463"/>
      <c r="MJT79" s="457"/>
      <c r="MJU79" s="461"/>
      <c r="MJV79" s="461"/>
      <c r="MJW79" s="462"/>
      <c r="MJX79" s="462"/>
      <c r="MJY79" s="462"/>
      <c r="MJZ79" s="463"/>
      <c r="MKB79" s="457"/>
      <c r="MKC79" s="461"/>
      <c r="MKD79" s="461"/>
      <c r="MKE79" s="462"/>
      <c r="MKF79" s="462"/>
      <c r="MKG79" s="462"/>
      <c r="MKH79" s="463"/>
      <c r="MKJ79" s="457"/>
      <c r="MKK79" s="461"/>
      <c r="MKL79" s="461"/>
      <c r="MKM79" s="462"/>
      <c r="MKN79" s="462"/>
      <c r="MKO79" s="462"/>
      <c r="MKP79" s="463"/>
      <c r="MKR79" s="457"/>
      <c r="MKS79" s="461"/>
      <c r="MKT79" s="461"/>
      <c r="MKU79" s="462"/>
      <c r="MKV79" s="462"/>
      <c r="MKW79" s="462"/>
      <c r="MKX79" s="463"/>
      <c r="MKZ79" s="457"/>
      <c r="MLA79" s="461"/>
      <c r="MLB79" s="461"/>
      <c r="MLC79" s="462"/>
      <c r="MLD79" s="462"/>
      <c r="MLE79" s="462"/>
      <c r="MLF79" s="463"/>
      <c r="MLH79" s="457"/>
      <c r="MLI79" s="461"/>
      <c r="MLJ79" s="461"/>
      <c r="MLK79" s="462"/>
      <c r="MLL79" s="462"/>
      <c r="MLM79" s="462"/>
      <c r="MLN79" s="463"/>
      <c r="MLP79" s="457"/>
      <c r="MLQ79" s="461"/>
      <c r="MLR79" s="461"/>
      <c r="MLS79" s="462"/>
      <c r="MLT79" s="462"/>
      <c r="MLU79" s="462"/>
      <c r="MLV79" s="463"/>
      <c r="MLX79" s="457"/>
      <c r="MLY79" s="461"/>
      <c r="MLZ79" s="461"/>
      <c r="MMA79" s="462"/>
      <c r="MMB79" s="462"/>
      <c r="MMC79" s="462"/>
      <c r="MMD79" s="463"/>
      <c r="MMF79" s="457"/>
      <c r="MMG79" s="461"/>
      <c r="MMH79" s="461"/>
      <c r="MMI79" s="462"/>
      <c r="MMJ79" s="462"/>
      <c r="MMK79" s="462"/>
      <c r="MML79" s="463"/>
      <c r="MMN79" s="457"/>
      <c r="MMO79" s="461"/>
      <c r="MMP79" s="461"/>
      <c r="MMQ79" s="462"/>
      <c r="MMR79" s="462"/>
      <c r="MMS79" s="462"/>
      <c r="MMT79" s="463"/>
      <c r="MMV79" s="457"/>
      <c r="MMW79" s="461"/>
      <c r="MMX79" s="461"/>
      <c r="MMY79" s="462"/>
      <c r="MMZ79" s="462"/>
      <c r="MNA79" s="462"/>
      <c r="MNB79" s="463"/>
      <c r="MND79" s="457"/>
      <c r="MNE79" s="461"/>
      <c r="MNF79" s="461"/>
      <c r="MNG79" s="462"/>
      <c r="MNH79" s="462"/>
      <c r="MNI79" s="462"/>
      <c r="MNJ79" s="463"/>
      <c r="MNL79" s="457"/>
      <c r="MNM79" s="461"/>
      <c r="MNN79" s="461"/>
      <c r="MNO79" s="462"/>
      <c r="MNP79" s="462"/>
      <c r="MNQ79" s="462"/>
      <c r="MNR79" s="463"/>
      <c r="MNT79" s="457"/>
      <c r="MNU79" s="461"/>
      <c r="MNV79" s="461"/>
      <c r="MNW79" s="462"/>
      <c r="MNX79" s="462"/>
      <c r="MNY79" s="462"/>
      <c r="MNZ79" s="463"/>
      <c r="MOB79" s="457"/>
      <c r="MOC79" s="461"/>
      <c r="MOD79" s="461"/>
      <c r="MOE79" s="462"/>
      <c r="MOF79" s="462"/>
      <c r="MOG79" s="462"/>
      <c r="MOH79" s="463"/>
      <c r="MOJ79" s="457"/>
      <c r="MOK79" s="461"/>
      <c r="MOL79" s="461"/>
      <c r="MOM79" s="462"/>
      <c r="MON79" s="462"/>
      <c r="MOO79" s="462"/>
      <c r="MOP79" s="463"/>
      <c r="MOR79" s="457"/>
      <c r="MOS79" s="461"/>
      <c r="MOT79" s="461"/>
      <c r="MOU79" s="462"/>
      <c r="MOV79" s="462"/>
      <c r="MOW79" s="462"/>
      <c r="MOX79" s="463"/>
      <c r="MOZ79" s="457"/>
      <c r="MPA79" s="461"/>
      <c r="MPB79" s="461"/>
      <c r="MPC79" s="462"/>
      <c r="MPD79" s="462"/>
      <c r="MPE79" s="462"/>
      <c r="MPF79" s="463"/>
      <c r="MPH79" s="457"/>
      <c r="MPI79" s="461"/>
      <c r="MPJ79" s="461"/>
      <c r="MPK79" s="462"/>
      <c r="MPL79" s="462"/>
      <c r="MPM79" s="462"/>
      <c r="MPN79" s="463"/>
      <c r="MPP79" s="457"/>
      <c r="MPQ79" s="461"/>
      <c r="MPR79" s="461"/>
      <c r="MPS79" s="462"/>
      <c r="MPT79" s="462"/>
      <c r="MPU79" s="462"/>
      <c r="MPV79" s="463"/>
      <c r="MPX79" s="457"/>
      <c r="MPY79" s="461"/>
      <c r="MPZ79" s="461"/>
      <c r="MQA79" s="462"/>
      <c r="MQB79" s="462"/>
      <c r="MQC79" s="462"/>
      <c r="MQD79" s="463"/>
      <c r="MQF79" s="457"/>
      <c r="MQG79" s="461"/>
      <c r="MQH79" s="461"/>
      <c r="MQI79" s="462"/>
      <c r="MQJ79" s="462"/>
      <c r="MQK79" s="462"/>
      <c r="MQL79" s="463"/>
      <c r="MQN79" s="457"/>
      <c r="MQO79" s="461"/>
      <c r="MQP79" s="461"/>
      <c r="MQQ79" s="462"/>
      <c r="MQR79" s="462"/>
      <c r="MQS79" s="462"/>
      <c r="MQT79" s="463"/>
      <c r="MQV79" s="457"/>
      <c r="MQW79" s="461"/>
      <c r="MQX79" s="461"/>
      <c r="MQY79" s="462"/>
      <c r="MQZ79" s="462"/>
      <c r="MRA79" s="462"/>
      <c r="MRB79" s="463"/>
      <c r="MRD79" s="457"/>
      <c r="MRE79" s="461"/>
      <c r="MRF79" s="461"/>
      <c r="MRG79" s="462"/>
      <c r="MRH79" s="462"/>
      <c r="MRI79" s="462"/>
      <c r="MRJ79" s="463"/>
      <c r="MRL79" s="457"/>
      <c r="MRM79" s="461"/>
      <c r="MRN79" s="461"/>
      <c r="MRO79" s="462"/>
      <c r="MRP79" s="462"/>
      <c r="MRQ79" s="462"/>
      <c r="MRR79" s="463"/>
      <c r="MRT79" s="457"/>
      <c r="MRU79" s="461"/>
      <c r="MRV79" s="461"/>
      <c r="MRW79" s="462"/>
      <c r="MRX79" s="462"/>
      <c r="MRY79" s="462"/>
      <c r="MRZ79" s="463"/>
      <c r="MSB79" s="457"/>
      <c r="MSC79" s="461"/>
      <c r="MSD79" s="461"/>
      <c r="MSE79" s="462"/>
      <c r="MSF79" s="462"/>
      <c r="MSG79" s="462"/>
      <c r="MSH79" s="463"/>
      <c r="MSJ79" s="457"/>
      <c r="MSK79" s="461"/>
      <c r="MSL79" s="461"/>
      <c r="MSM79" s="462"/>
      <c r="MSN79" s="462"/>
      <c r="MSO79" s="462"/>
      <c r="MSP79" s="463"/>
      <c r="MSR79" s="457"/>
      <c r="MSS79" s="461"/>
      <c r="MST79" s="461"/>
      <c r="MSU79" s="462"/>
      <c r="MSV79" s="462"/>
      <c r="MSW79" s="462"/>
      <c r="MSX79" s="463"/>
      <c r="MSZ79" s="457"/>
      <c r="MTA79" s="461"/>
      <c r="MTB79" s="461"/>
      <c r="MTC79" s="462"/>
      <c r="MTD79" s="462"/>
      <c r="MTE79" s="462"/>
      <c r="MTF79" s="463"/>
      <c r="MTH79" s="457"/>
      <c r="MTI79" s="461"/>
      <c r="MTJ79" s="461"/>
      <c r="MTK79" s="462"/>
      <c r="MTL79" s="462"/>
      <c r="MTM79" s="462"/>
      <c r="MTN79" s="463"/>
      <c r="MTP79" s="457"/>
      <c r="MTQ79" s="461"/>
      <c r="MTR79" s="461"/>
      <c r="MTS79" s="462"/>
      <c r="MTT79" s="462"/>
      <c r="MTU79" s="462"/>
      <c r="MTV79" s="463"/>
      <c r="MTX79" s="457"/>
      <c r="MTY79" s="461"/>
      <c r="MTZ79" s="461"/>
      <c r="MUA79" s="462"/>
      <c r="MUB79" s="462"/>
      <c r="MUC79" s="462"/>
      <c r="MUD79" s="463"/>
      <c r="MUF79" s="457"/>
      <c r="MUG79" s="461"/>
      <c r="MUH79" s="461"/>
      <c r="MUI79" s="462"/>
      <c r="MUJ79" s="462"/>
      <c r="MUK79" s="462"/>
      <c r="MUL79" s="463"/>
      <c r="MUN79" s="457"/>
      <c r="MUO79" s="461"/>
      <c r="MUP79" s="461"/>
      <c r="MUQ79" s="462"/>
      <c r="MUR79" s="462"/>
      <c r="MUS79" s="462"/>
      <c r="MUT79" s="463"/>
      <c r="MUV79" s="457"/>
      <c r="MUW79" s="461"/>
      <c r="MUX79" s="461"/>
      <c r="MUY79" s="462"/>
      <c r="MUZ79" s="462"/>
      <c r="MVA79" s="462"/>
      <c r="MVB79" s="463"/>
      <c r="MVD79" s="457"/>
      <c r="MVE79" s="461"/>
      <c r="MVF79" s="461"/>
      <c r="MVG79" s="462"/>
      <c r="MVH79" s="462"/>
      <c r="MVI79" s="462"/>
      <c r="MVJ79" s="463"/>
      <c r="MVL79" s="457"/>
      <c r="MVM79" s="461"/>
      <c r="MVN79" s="461"/>
      <c r="MVO79" s="462"/>
      <c r="MVP79" s="462"/>
      <c r="MVQ79" s="462"/>
      <c r="MVR79" s="463"/>
      <c r="MVT79" s="457"/>
      <c r="MVU79" s="461"/>
      <c r="MVV79" s="461"/>
      <c r="MVW79" s="462"/>
      <c r="MVX79" s="462"/>
      <c r="MVY79" s="462"/>
      <c r="MVZ79" s="463"/>
      <c r="MWB79" s="457"/>
      <c r="MWC79" s="461"/>
      <c r="MWD79" s="461"/>
      <c r="MWE79" s="462"/>
      <c r="MWF79" s="462"/>
      <c r="MWG79" s="462"/>
      <c r="MWH79" s="463"/>
      <c r="MWJ79" s="457"/>
      <c r="MWK79" s="461"/>
      <c r="MWL79" s="461"/>
      <c r="MWM79" s="462"/>
      <c r="MWN79" s="462"/>
      <c r="MWO79" s="462"/>
      <c r="MWP79" s="463"/>
      <c r="MWR79" s="457"/>
      <c r="MWS79" s="461"/>
      <c r="MWT79" s="461"/>
      <c r="MWU79" s="462"/>
      <c r="MWV79" s="462"/>
      <c r="MWW79" s="462"/>
      <c r="MWX79" s="463"/>
      <c r="MWZ79" s="457"/>
      <c r="MXA79" s="461"/>
      <c r="MXB79" s="461"/>
      <c r="MXC79" s="462"/>
      <c r="MXD79" s="462"/>
      <c r="MXE79" s="462"/>
      <c r="MXF79" s="463"/>
      <c r="MXH79" s="457"/>
      <c r="MXI79" s="461"/>
      <c r="MXJ79" s="461"/>
      <c r="MXK79" s="462"/>
      <c r="MXL79" s="462"/>
      <c r="MXM79" s="462"/>
      <c r="MXN79" s="463"/>
      <c r="MXP79" s="457"/>
      <c r="MXQ79" s="461"/>
      <c r="MXR79" s="461"/>
      <c r="MXS79" s="462"/>
      <c r="MXT79" s="462"/>
      <c r="MXU79" s="462"/>
      <c r="MXV79" s="463"/>
      <c r="MXX79" s="457"/>
      <c r="MXY79" s="461"/>
      <c r="MXZ79" s="461"/>
      <c r="MYA79" s="462"/>
      <c r="MYB79" s="462"/>
      <c r="MYC79" s="462"/>
      <c r="MYD79" s="463"/>
      <c r="MYF79" s="457"/>
      <c r="MYG79" s="461"/>
      <c r="MYH79" s="461"/>
      <c r="MYI79" s="462"/>
      <c r="MYJ79" s="462"/>
      <c r="MYK79" s="462"/>
      <c r="MYL79" s="463"/>
      <c r="MYN79" s="457"/>
      <c r="MYO79" s="461"/>
      <c r="MYP79" s="461"/>
      <c r="MYQ79" s="462"/>
      <c r="MYR79" s="462"/>
      <c r="MYS79" s="462"/>
      <c r="MYT79" s="463"/>
      <c r="MYV79" s="457"/>
      <c r="MYW79" s="461"/>
      <c r="MYX79" s="461"/>
      <c r="MYY79" s="462"/>
      <c r="MYZ79" s="462"/>
      <c r="MZA79" s="462"/>
      <c r="MZB79" s="463"/>
      <c r="MZD79" s="457"/>
      <c r="MZE79" s="461"/>
      <c r="MZF79" s="461"/>
      <c r="MZG79" s="462"/>
      <c r="MZH79" s="462"/>
      <c r="MZI79" s="462"/>
      <c r="MZJ79" s="463"/>
      <c r="MZL79" s="457"/>
      <c r="MZM79" s="461"/>
      <c r="MZN79" s="461"/>
      <c r="MZO79" s="462"/>
      <c r="MZP79" s="462"/>
      <c r="MZQ79" s="462"/>
      <c r="MZR79" s="463"/>
      <c r="MZT79" s="457"/>
      <c r="MZU79" s="461"/>
      <c r="MZV79" s="461"/>
      <c r="MZW79" s="462"/>
      <c r="MZX79" s="462"/>
      <c r="MZY79" s="462"/>
      <c r="MZZ79" s="463"/>
      <c r="NAB79" s="457"/>
      <c r="NAC79" s="461"/>
      <c r="NAD79" s="461"/>
      <c r="NAE79" s="462"/>
      <c r="NAF79" s="462"/>
      <c r="NAG79" s="462"/>
      <c r="NAH79" s="463"/>
      <c r="NAJ79" s="457"/>
      <c r="NAK79" s="461"/>
      <c r="NAL79" s="461"/>
      <c r="NAM79" s="462"/>
      <c r="NAN79" s="462"/>
      <c r="NAO79" s="462"/>
      <c r="NAP79" s="463"/>
      <c r="NAR79" s="457"/>
      <c r="NAS79" s="461"/>
      <c r="NAT79" s="461"/>
      <c r="NAU79" s="462"/>
      <c r="NAV79" s="462"/>
      <c r="NAW79" s="462"/>
      <c r="NAX79" s="463"/>
      <c r="NAZ79" s="457"/>
      <c r="NBA79" s="461"/>
      <c r="NBB79" s="461"/>
      <c r="NBC79" s="462"/>
      <c r="NBD79" s="462"/>
      <c r="NBE79" s="462"/>
      <c r="NBF79" s="463"/>
      <c r="NBH79" s="457"/>
      <c r="NBI79" s="461"/>
      <c r="NBJ79" s="461"/>
      <c r="NBK79" s="462"/>
      <c r="NBL79" s="462"/>
      <c r="NBM79" s="462"/>
      <c r="NBN79" s="463"/>
      <c r="NBP79" s="457"/>
      <c r="NBQ79" s="461"/>
      <c r="NBR79" s="461"/>
      <c r="NBS79" s="462"/>
      <c r="NBT79" s="462"/>
      <c r="NBU79" s="462"/>
      <c r="NBV79" s="463"/>
      <c r="NBX79" s="457"/>
      <c r="NBY79" s="461"/>
      <c r="NBZ79" s="461"/>
      <c r="NCA79" s="462"/>
      <c r="NCB79" s="462"/>
      <c r="NCC79" s="462"/>
      <c r="NCD79" s="463"/>
      <c r="NCF79" s="457"/>
      <c r="NCG79" s="461"/>
      <c r="NCH79" s="461"/>
      <c r="NCI79" s="462"/>
      <c r="NCJ79" s="462"/>
      <c r="NCK79" s="462"/>
      <c r="NCL79" s="463"/>
      <c r="NCN79" s="457"/>
      <c r="NCO79" s="461"/>
      <c r="NCP79" s="461"/>
      <c r="NCQ79" s="462"/>
      <c r="NCR79" s="462"/>
      <c r="NCS79" s="462"/>
      <c r="NCT79" s="463"/>
      <c r="NCV79" s="457"/>
      <c r="NCW79" s="461"/>
      <c r="NCX79" s="461"/>
      <c r="NCY79" s="462"/>
      <c r="NCZ79" s="462"/>
      <c r="NDA79" s="462"/>
      <c r="NDB79" s="463"/>
      <c r="NDD79" s="457"/>
      <c r="NDE79" s="461"/>
      <c r="NDF79" s="461"/>
      <c r="NDG79" s="462"/>
      <c r="NDH79" s="462"/>
      <c r="NDI79" s="462"/>
      <c r="NDJ79" s="463"/>
      <c r="NDL79" s="457"/>
      <c r="NDM79" s="461"/>
      <c r="NDN79" s="461"/>
      <c r="NDO79" s="462"/>
      <c r="NDP79" s="462"/>
      <c r="NDQ79" s="462"/>
      <c r="NDR79" s="463"/>
      <c r="NDT79" s="457"/>
      <c r="NDU79" s="461"/>
      <c r="NDV79" s="461"/>
      <c r="NDW79" s="462"/>
      <c r="NDX79" s="462"/>
      <c r="NDY79" s="462"/>
      <c r="NDZ79" s="463"/>
      <c r="NEB79" s="457"/>
      <c r="NEC79" s="461"/>
      <c r="NED79" s="461"/>
      <c r="NEE79" s="462"/>
      <c r="NEF79" s="462"/>
      <c r="NEG79" s="462"/>
      <c r="NEH79" s="463"/>
      <c r="NEJ79" s="457"/>
      <c r="NEK79" s="461"/>
      <c r="NEL79" s="461"/>
      <c r="NEM79" s="462"/>
      <c r="NEN79" s="462"/>
      <c r="NEO79" s="462"/>
      <c r="NEP79" s="463"/>
      <c r="NER79" s="457"/>
      <c r="NES79" s="461"/>
      <c r="NET79" s="461"/>
      <c r="NEU79" s="462"/>
      <c r="NEV79" s="462"/>
      <c r="NEW79" s="462"/>
      <c r="NEX79" s="463"/>
      <c r="NEZ79" s="457"/>
      <c r="NFA79" s="461"/>
      <c r="NFB79" s="461"/>
      <c r="NFC79" s="462"/>
      <c r="NFD79" s="462"/>
      <c r="NFE79" s="462"/>
      <c r="NFF79" s="463"/>
      <c r="NFH79" s="457"/>
      <c r="NFI79" s="461"/>
      <c r="NFJ79" s="461"/>
      <c r="NFK79" s="462"/>
      <c r="NFL79" s="462"/>
      <c r="NFM79" s="462"/>
      <c r="NFN79" s="463"/>
      <c r="NFP79" s="457"/>
      <c r="NFQ79" s="461"/>
      <c r="NFR79" s="461"/>
      <c r="NFS79" s="462"/>
      <c r="NFT79" s="462"/>
      <c r="NFU79" s="462"/>
      <c r="NFV79" s="463"/>
      <c r="NFX79" s="457"/>
      <c r="NFY79" s="461"/>
      <c r="NFZ79" s="461"/>
      <c r="NGA79" s="462"/>
      <c r="NGB79" s="462"/>
      <c r="NGC79" s="462"/>
      <c r="NGD79" s="463"/>
      <c r="NGF79" s="457"/>
      <c r="NGG79" s="461"/>
      <c r="NGH79" s="461"/>
      <c r="NGI79" s="462"/>
      <c r="NGJ79" s="462"/>
      <c r="NGK79" s="462"/>
      <c r="NGL79" s="463"/>
      <c r="NGN79" s="457"/>
      <c r="NGO79" s="461"/>
      <c r="NGP79" s="461"/>
      <c r="NGQ79" s="462"/>
      <c r="NGR79" s="462"/>
      <c r="NGS79" s="462"/>
      <c r="NGT79" s="463"/>
      <c r="NGV79" s="457"/>
      <c r="NGW79" s="461"/>
      <c r="NGX79" s="461"/>
      <c r="NGY79" s="462"/>
      <c r="NGZ79" s="462"/>
      <c r="NHA79" s="462"/>
      <c r="NHB79" s="463"/>
      <c r="NHD79" s="457"/>
      <c r="NHE79" s="461"/>
      <c r="NHF79" s="461"/>
      <c r="NHG79" s="462"/>
      <c r="NHH79" s="462"/>
      <c r="NHI79" s="462"/>
      <c r="NHJ79" s="463"/>
      <c r="NHL79" s="457"/>
      <c r="NHM79" s="461"/>
      <c r="NHN79" s="461"/>
      <c r="NHO79" s="462"/>
      <c r="NHP79" s="462"/>
      <c r="NHQ79" s="462"/>
      <c r="NHR79" s="463"/>
      <c r="NHT79" s="457"/>
      <c r="NHU79" s="461"/>
      <c r="NHV79" s="461"/>
      <c r="NHW79" s="462"/>
      <c r="NHX79" s="462"/>
      <c r="NHY79" s="462"/>
      <c r="NHZ79" s="463"/>
      <c r="NIB79" s="457"/>
      <c r="NIC79" s="461"/>
      <c r="NID79" s="461"/>
      <c r="NIE79" s="462"/>
      <c r="NIF79" s="462"/>
      <c r="NIG79" s="462"/>
      <c r="NIH79" s="463"/>
      <c r="NIJ79" s="457"/>
      <c r="NIK79" s="461"/>
      <c r="NIL79" s="461"/>
      <c r="NIM79" s="462"/>
      <c r="NIN79" s="462"/>
      <c r="NIO79" s="462"/>
      <c r="NIP79" s="463"/>
      <c r="NIR79" s="457"/>
      <c r="NIS79" s="461"/>
      <c r="NIT79" s="461"/>
      <c r="NIU79" s="462"/>
      <c r="NIV79" s="462"/>
      <c r="NIW79" s="462"/>
      <c r="NIX79" s="463"/>
      <c r="NIZ79" s="457"/>
      <c r="NJA79" s="461"/>
      <c r="NJB79" s="461"/>
      <c r="NJC79" s="462"/>
      <c r="NJD79" s="462"/>
      <c r="NJE79" s="462"/>
      <c r="NJF79" s="463"/>
      <c r="NJH79" s="457"/>
      <c r="NJI79" s="461"/>
      <c r="NJJ79" s="461"/>
      <c r="NJK79" s="462"/>
      <c r="NJL79" s="462"/>
      <c r="NJM79" s="462"/>
      <c r="NJN79" s="463"/>
      <c r="NJP79" s="457"/>
      <c r="NJQ79" s="461"/>
      <c r="NJR79" s="461"/>
      <c r="NJS79" s="462"/>
      <c r="NJT79" s="462"/>
      <c r="NJU79" s="462"/>
      <c r="NJV79" s="463"/>
      <c r="NJX79" s="457"/>
      <c r="NJY79" s="461"/>
      <c r="NJZ79" s="461"/>
      <c r="NKA79" s="462"/>
      <c r="NKB79" s="462"/>
      <c r="NKC79" s="462"/>
      <c r="NKD79" s="463"/>
      <c r="NKF79" s="457"/>
      <c r="NKG79" s="461"/>
      <c r="NKH79" s="461"/>
      <c r="NKI79" s="462"/>
      <c r="NKJ79" s="462"/>
      <c r="NKK79" s="462"/>
      <c r="NKL79" s="463"/>
      <c r="NKN79" s="457"/>
      <c r="NKO79" s="461"/>
      <c r="NKP79" s="461"/>
      <c r="NKQ79" s="462"/>
      <c r="NKR79" s="462"/>
      <c r="NKS79" s="462"/>
      <c r="NKT79" s="463"/>
      <c r="NKV79" s="457"/>
      <c r="NKW79" s="461"/>
      <c r="NKX79" s="461"/>
      <c r="NKY79" s="462"/>
      <c r="NKZ79" s="462"/>
      <c r="NLA79" s="462"/>
      <c r="NLB79" s="463"/>
      <c r="NLD79" s="457"/>
      <c r="NLE79" s="461"/>
      <c r="NLF79" s="461"/>
      <c r="NLG79" s="462"/>
      <c r="NLH79" s="462"/>
      <c r="NLI79" s="462"/>
      <c r="NLJ79" s="463"/>
      <c r="NLL79" s="457"/>
      <c r="NLM79" s="461"/>
      <c r="NLN79" s="461"/>
      <c r="NLO79" s="462"/>
      <c r="NLP79" s="462"/>
      <c r="NLQ79" s="462"/>
      <c r="NLR79" s="463"/>
      <c r="NLT79" s="457"/>
      <c r="NLU79" s="461"/>
      <c r="NLV79" s="461"/>
      <c r="NLW79" s="462"/>
      <c r="NLX79" s="462"/>
      <c r="NLY79" s="462"/>
      <c r="NLZ79" s="463"/>
      <c r="NMB79" s="457"/>
      <c r="NMC79" s="461"/>
      <c r="NMD79" s="461"/>
      <c r="NME79" s="462"/>
      <c r="NMF79" s="462"/>
      <c r="NMG79" s="462"/>
      <c r="NMH79" s="463"/>
      <c r="NMJ79" s="457"/>
      <c r="NMK79" s="461"/>
      <c r="NML79" s="461"/>
      <c r="NMM79" s="462"/>
      <c r="NMN79" s="462"/>
      <c r="NMO79" s="462"/>
      <c r="NMP79" s="463"/>
      <c r="NMR79" s="457"/>
      <c r="NMS79" s="461"/>
      <c r="NMT79" s="461"/>
      <c r="NMU79" s="462"/>
      <c r="NMV79" s="462"/>
      <c r="NMW79" s="462"/>
      <c r="NMX79" s="463"/>
      <c r="NMZ79" s="457"/>
      <c r="NNA79" s="461"/>
      <c r="NNB79" s="461"/>
      <c r="NNC79" s="462"/>
      <c r="NND79" s="462"/>
      <c r="NNE79" s="462"/>
      <c r="NNF79" s="463"/>
      <c r="NNH79" s="457"/>
      <c r="NNI79" s="461"/>
      <c r="NNJ79" s="461"/>
      <c r="NNK79" s="462"/>
      <c r="NNL79" s="462"/>
      <c r="NNM79" s="462"/>
      <c r="NNN79" s="463"/>
      <c r="NNP79" s="457"/>
      <c r="NNQ79" s="461"/>
      <c r="NNR79" s="461"/>
      <c r="NNS79" s="462"/>
      <c r="NNT79" s="462"/>
      <c r="NNU79" s="462"/>
      <c r="NNV79" s="463"/>
      <c r="NNX79" s="457"/>
      <c r="NNY79" s="461"/>
      <c r="NNZ79" s="461"/>
      <c r="NOA79" s="462"/>
      <c r="NOB79" s="462"/>
      <c r="NOC79" s="462"/>
      <c r="NOD79" s="463"/>
      <c r="NOF79" s="457"/>
      <c r="NOG79" s="461"/>
      <c r="NOH79" s="461"/>
      <c r="NOI79" s="462"/>
      <c r="NOJ79" s="462"/>
      <c r="NOK79" s="462"/>
      <c r="NOL79" s="463"/>
      <c r="NON79" s="457"/>
      <c r="NOO79" s="461"/>
      <c r="NOP79" s="461"/>
      <c r="NOQ79" s="462"/>
      <c r="NOR79" s="462"/>
      <c r="NOS79" s="462"/>
      <c r="NOT79" s="463"/>
      <c r="NOV79" s="457"/>
      <c r="NOW79" s="461"/>
      <c r="NOX79" s="461"/>
      <c r="NOY79" s="462"/>
      <c r="NOZ79" s="462"/>
      <c r="NPA79" s="462"/>
      <c r="NPB79" s="463"/>
      <c r="NPD79" s="457"/>
      <c r="NPE79" s="461"/>
      <c r="NPF79" s="461"/>
      <c r="NPG79" s="462"/>
      <c r="NPH79" s="462"/>
      <c r="NPI79" s="462"/>
      <c r="NPJ79" s="463"/>
      <c r="NPL79" s="457"/>
      <c r="NPM79" s="461"/>
      <c r="NPN79" s="461"/>
      <c r="NPO79" s="462"/>
      <c r="NPP79" s="462"/>
      <c r="NPQ79" s="462"/>
      <c r="NPR79" s="463"/>
      <c r="NPT79" s="457"/>
      <c r="NPU79" s="461"/>
      <c r="NPV79" s="461"/>
      <c r="NPW79" s="462"/>
      <c r="NPX79" s="462"/>
      <c r="NPY79" s="462"/>
      <c r="NPZ79" s="463"/>
      <c r="NQB79" s="457"/>
      <c r="NQC79" s="461"/>
      <c r="NQD79" s="461"/>
      <c r="NQE79" s="462"/>
      <c r="NQF79" s="462"/>
      <c r="NQG79" s="462"/>
      <c r="NQH79" s="463"/>
      <c r="NQJ79" s="457"/>
      <c r="NQK79" s="461"/>
      <c r="NQL79" s="461"/>
      <c r="NQM79" s="462"/>
      <c r="NQN79" s="462"/>
      <c r="NQO79" s="462"/>
      <c r="NQP79" s="463"/>
      <c r="NQR79" s="457"/>
      <c r="NQS79" s="461"/>
      <c r="NQT79" s="461"/>
      <c r="NQU79" s="462"/>
      <c r="NQV79" s="462"/>
      <c r="NQW79" s="462"/>
      <c r="NQX79" s="463"/>
      <c r="NQZ79" s="457"/>
      <c r="NRA79" s="461"/>
      <c r="NRB79" s="461"/>
      <c r="NRC79" s="462"/>
      <c r="NRD79" s="462"/>
      <c r="NRE79" s="462"/>
      <c r="NRF79" s="463"/>
      <c r="NRH79" s="457"/>
      <c r="NRI79" s="461"/>
      <c r="NRJ79" s="461"/>
      <c r="NRK79" s="462"/>
      <c r="NRL79" s="462"/>
      <c r="NRM79" s="462"/>
      <c r="NRN79" s="463"/>
      <c r="NRP79" s="457"/>
      <c r="NRQ79" s="461"/>
      <c r="NRR79" s="461"/>
      <c r="NRS79" s="462"/>
      <c r="NRT79" s="462"/>
      <c r="NRU79" s="462"/>
      <c r="NRV79" s="463"/>
      <c r="NRX79" s="457"/>
      <c r="NRY79" s="461"/>
      <c r="NRZ79" s="461"/>
      <c r="NSA79" s="462"/>
      <c r="NSB79" s="462"/>
      <c r="NSC79" s="462"/>
      <c r="NSD79" s="463"/>
      <c r="NSF79" s="457"/>
      <c r="NSG79" s="461"/>
      <c r="NSH79" s="461"/>
      <c r="NSI79" s="462"/>
      <c r="NSJ79" s="462"/>
      <c r="NSK79" s="462"/>
      <c r="NSL79" s="463"/>
      <c r="NSN79" s="457"/>
      <c r="NSO79" s="461"/>
      <c r="NSP79" s="461"/>
      <c r="NSQ79" s="462"/>
      <c r="NSR79" s="462"/>
      <c r="NSS79" s="462"/>
      <c r="NST79" s="463"/>
      <c r="NSV79" s="457"/>
      <c r="NSW79" s="461"/>
      <c r="NSX79" s="461"/>
      <c r="NSY79" s="462"/>
      <c r="NSZ79" s="462"/>
      <c r="NTA79" s="462"/>
      <c r="NTB79" s="463"/>
      <c r="NTD79" s="457"/>
      <c r="NTE79" s="461"/>
      <c r="NTF79" s="461"/>
      <c r="NTG79" s="462"/>
      <c r="NTH79" s="462"/>
      <c r="NTI79" s="462"/>
      <c r="NTJ79" s="463"/>
      <c r="NTL79" s="457"/>
      <c r="NTM79" s="461"/>
      <c r="NTN79" s="461"/>
      <c r="NTO79" s="462"/>
      <c r="NTP79" s="462"/>
      <c r="NTQ79" s="462"/>
      <c r="NTR79" s="463"/>
      <c r="NTT79" s="457"/>
      <c r="NTU79" s="461"/>
      <c r="NTV79" s="461"/>
      <c r="NTW79" s="462"/>
      <c r="NTX79" s="462"/>
      <c r="NTY79" s="462"/>
      <c r="NTZ79" s="463"/>
      <c r="NUB79" s="457"/>
      <c r="NUC79" s="461"/>
      <c r="NUD79" s="461"/>
      <c r="NUE79" s="462"/>
      <c r="NUF79" s="462"/>
      <c r="NUG79" s="462"/>
      <c r="NUH79" s="463"/>
      <c r="NUJ79" s="457"/>
      <c r="NUK79" s="461"/>
      <c r="NUL79" s="461"/>
      <c r="NUM79" s="462"/>
      <c r="NUN79" s="462"/>
      <c r="NUO79" s="462"/>
      <c r="NUP79" s="463"/>
      <c r="NUR79" s="457"/>
      <c r="NUS79" s="461"/>
      <c r="NUT79" s="461"/>
      <c r="NUU79" s="462"/>
      <c r="NUV79" s="462"/>
      <c r="NUW79" s="462"/>
      <c r="NUX79" s="463"/>
      <c r="NUZ79" s="457"/>
      <c r="NVA79" s="461"/>
      <c r="NVB79" s="461"/>
      <c r="NVC79" s="462"/>
      <c r="NVD79" s="462"/>
      <c r="NVE79" s="462"/>
      <c r="NVF79" s="463"/>
      <c r="NVH79" s="457"/>
      <c r="NVI79" s="461"/>
      <c r="NVJ79" s="461"/>
      <c r="NVK79" s="462"/>
      <c r="NVL79" s="462"/>
      <c r="NVM79" s="462"/>
      <c r="NVN79" s="463"/>
      <c r="NVP79" s="457"/>
      <c r="NVQ79" s="461"/>
      <c r="NVR79" s="461"/>
      <c r="NVS79" s="462"/>
      <c r="NVT79" s="462"/>
      <c r="NVU79" s="462"/>
      <c r="NVV79" s="463"/>
      <c r="NVX79" s="457"/>
      <c r="NVY79" s="461"/>
      <c r="NVZ79" s="461"/>
      <c r="NWA79" s="462"/>
      <c r="NWB79" s="462"/>
      <c r="NWC79" s="462"/>
      <c r="NWD79" s="463"/>
      <c r="NWF79" s="457"/>
      <c r="NWG79" s="461"/>
      <c r="NWH79" s="461"/>
      <c r="NWI79" s="462"/>
      <c r="NWJ79" s="462"/>
      <c r="NWK79" s="462"/>
      <c r="NWL79" s="463"/>
      <c r="NWN79" s="457"/>
      <c r="NWO79" s="461"/>
      <c r="NWP79" s="461"/>
      <c r="NWQ79" s="462"/>
      <c r="NWR79" s="462"/>
      <c r="NWS79" s="462"/>
      <c r="NWT79" s="463"/>
      <c r="NWV79" s="457"/>
      <c r="NWW79" s="461"/>
      <c r="NWX79" s="461"/>
      <c r="NWY79" s="462"/>
      <c r="NWZ79" s="462"/>
      <c r="NXA79" s="462"/>
      <c r="NXB79" s="463"/>
      <c r="NXD79" s="457"/>
      <c r="NXE79" s="461"/>
      <c r="NXF79" s="461"/>
      <c r="NXG79" s="462"/>
      <c r="NXH79" s="462"/>
      <c r="NXI79" s="462"/>
      <c r="NXJ79" s="463"/>
      <c r="NXL79" s="457"/>
      <c r="NXM79" s="461"/>
      <c r="NXN79" s="461"/>
      <c r="NXO79" s="462"/>
      <c r="NXP79" s="462"/>
      <c r="NXQ79" s="462"/>
      <c r="NXR79" s="463"/>
      <c r="NXT79" s="457"/>
      <c r="NXU79" s="461"/>
      <c r="NXV79" s="461"/>
      <c r="NXW79" s="462"/>
      <c r="NXX79" s="462"/>
      <c r="NXY79" s="462"/>
      <c r="NXZ79" s="463"/>
      <c r="NYB79" s="457"/>
      <c r="NYC79" s="461"/>
      <c r="NYD79" s="461"/>
      <c r="NYE79" s="462"/>
      <c r="NYF79" s="462"/>
      <c r="NYG79" s="462"/>
      <c r="NYH79" s="463"/>
      <c r="NYJ79" s="457"/>
      <c r="NYK79" s="461"/>
      <c r="NYL79" s="461"/>
      <c r="NYM79" s="462"/>
      <c r="NYN79" s="462"/>
      <c r="NYO79" s="462"/>
      <c r="NYP79" s="463"/>
      <c r="NYR79" s="457"/>
      <c r="NYS79" s="461"/>
      <c r="NYT79" s="461"/>
      <c r="NYU79" s="462"/>
      <c r="NYV79" s="462"/>
      <c r="NYW79" s="462"/>
      <c r="NYX79" s="463"/>
      <c r="NYZ79" s="457"/>
      <c r="NZA79" s="461"/>
      <c r="NZB79" s="461"/>
      <c r="NZC79" s="462"/>
      <c r="NZD79" s="462"/>
      <c r="NZE79" s="462"/>
      <c r="NZF79" s="463"/>
      <c r="NZH79" s="457"/>
      <c r="NZI79" s="461"/>
      <c r="NZJ79" s="461"/>
      <c r="NZK79" s="462"/>
      <c r="NZL79" s="462"/>
      <c r="NZM79" s="462"/>
      <c r="NZN79" s="463"/>
      <c r="NZP79" s="457"/>
      <c r="NZQ79" s="461"/>
      <c r="NZR79" s="461"/>
      <c r="NZS79" s="462"/>
      <c r="NZT79" s="462"/>
      <c r="NZU79" s="462"/>
      <c r="NZV79" s="463"/>
      <c r="NZX79" s="457"/>
      <c r="NZY79" s="461"/>
      <c r="NZZ79" s="461"/>
      <c r="OAA79" s="462"/>
      <c r="OAB79" s="462"/>
      <c r="OAC79" s="462"/>
      <c r="OAD79" s="463"/>
      <c r="OAF79" s="457"/>
      <c r="OAG79" s="461"/>
      <c r="OAH79" s="461"/>
      <c r="OAI79" s="462"/>
      <c r="OAJ79" s="462"/>
      <c r="OAK79" s="462"/>
      <c r="OAL79" s="463"/>
      <c r="OAN79" s="457"/>
      <c r="OAO79" s="461"/>
      <c r="OAP79" s="461"/>
      <c r="OAQ79" s="462"/>
      <c r="OAR79" s="462"/>
      <c r="OAS79" s="462"/>
      <c r="OAT79" s="463"/>
      <c r="OAV79" s="457"/>
      <c r="OAW79" s="461"/>
      <c r="OAX79" s="461"/>
      <c r="OAY79" s="462"/>
      <c r="OAZ79" s="462"/>
      <c r="OBA79" s="462"/>
      <c r="OBB79" s="463"/>
      <c r="OBD79" s="457"/>
      <c r="OBE79" s="461"/>
      <c r="OBF79" s="461"/>
      <c r="OBG79" s="462"/>
      <c r="OBH79" s="462"/>
      <c r="OBI79" s="462"/>
      <c r="OBJ79" s="463"/>
      <c r="OBL79" s="457"/>
      <c r="OBM79" s="461"/>
      <c r="OBN79" s="461"/>
      <c r="OBO79" s="462"/>
      <c r="OBP79" s="462"/>
      <c r="OBQ79" s="462"/>
      <c r="OBR79" s="463"/>
      <c r="OBT79" s="457"/>
      <c r="OBU79" s="461"/>
      <c r="OBV79" s="461"/>
      <c r="OBW79" s="462"/>
      <c r="OBX79" s="462"/>
      <c r="OBY79" s="462"/>
      <c r="OBZ79" s="463"/>
      <c r="OCB79" s="457"/>
      <c r="OCC79" s="461"/>
      <c r="OCD79" s="461"/>
      <c r="OCE79" s="462"/>
      <c r="OCF79" s="462"/>
      <c r="OCG79" s="462"/>
      <c r="OCH79" s="463"/>
      <c r="OCJ79" s="457"/>
      <c r="OCK79" s="461"/>
      <c r="OCL79" s="461"/>
      <c r="OCM79" s="462"/>
      <c r="OCN79" s="462"/>
      <c r="OCO79" s="462"/>
      <c r="OCP79" s="463"/>
      <c r="OCR79" s="457"/>
      <c r="OCS79" s="461"/>
      <c r="OCT79" s="461"/>
      <c r="OCU79" s="462"/>
      <c r="OCV79" s="462"/>
      <c r="OCW79" s="462"/>
      <c r="OCX79" s="463"/>
      <c r="OCZ79" s="457"/>
      <c r="ODA79" s="461"/>
      <c r="ODB79" s="461"/>
      <c r="ODC79" s="462"/>
      <c r="ODD79" s="462"/>
      <c r="ODE79" s="462"/>
      <c r="ODF79" s="463"/>
      <c r="ODH79" s="457"/>
      <c r="ODI79" s="461"/>
      <c r="ODJ79" s="461"/>
      <c r="ODK79" s="462"/>
      <c r="ODL79" s="462"/>
      <c r="ODM79" s="462"/>
      <c r="ODN79" s="463"/>
      <c r="ODP79" s="457"/>
      <c r="ODQ79" s="461"/>
      <c r="ODR79" s="461"/>
      <c r="ODS79" s="462"/>
      <c r="ODT79" s="462"/>
      <c r="ODU79" s="462"/>
      <c r="ODV79" s="463"/>
      <c r="ODX79" s="457"/>
      <c r="ODY79" s="461"/>
      <c r="ODZ79" s="461"/>
      <c r="OEA79" s="462"/>
      <c r="OEB79" s="462"/>
      <c r="OEC79" s="462"/>
      <c r="OED79" s="463"/>
      <c r="OEF79" s="457"/>
      <c r="OEG79" s="461"/>
      <c r="OEH79" s="461"/>
      <c r="OEI79" s="462"/>
      <c r="OEJ79" s="462"/>
      <c r="OEK79" s="462"/>
      <c r="OEL79" s="463"/>
      <c r="OEN79" s="457"/>
      <c r="OEO79" s="461"/>
      <c r="OEP79" s="461"/>
      <c r="OEQ79" s="462"/>
      <c r="OER79" s="462"/>
      <c r="OES79" s="462"/>
      <c r="OET79" s="463"/>
      <c r="OEV79" s="457"/>
      <c r="OEW79" s="461"/>
      <c r="OEX79" s="461"/>
      <c r="OEY79" s="462"/>
      <c r="OEZ79" s="462"/>
      <c r="OFA79" s="462"/>
      <c r="OFB79" s="463"/>
      <c r="OFD79" s="457"/>
      <c r="OFE79" s="461"/>
      <c r="OFF79" s="461"/>
      <c r="OFG79" s="462"/>
      <c r="OFH79" s="462"/>
      <c r="OFI79" s="462"/>
      <c r="OFJ79" s="463"/>
      <c r="OFL79" s="457"/>
      <c r="OFM79" s="461"/>
      <c r="OFN79" s="461"/>
      <c r="OFO79" s="462"/>
      <c r="OFP79" s="462"/>
      <c r="OFQ79" s="462"/>
      <c r="OFR79" s="463"/>
      <c r="OFT79" s="457"/>
      <c r="OFU79" s="461"/>
      <c r="OFV79" s="461"/>
      <c r="OFW79" s="462"/>
      <c r="OFX79" s="462"/>
      <c r="OFY79" s="462"/>
      <c r="OFZ79" s="463"/>
      <c r="OGB79" s="457"/>
      <c r="OGC79" s="461"/>
      <c r="OGD79" s="461"/>
      <c r="OGE79" s="462"/>
      <c r="OGF79" s="462"/>
      <c r="OGG79" s="462"/>
      <c r="OGH79" s="463"/>
      <c r="OGJ79" s="457"/>
      <c r="OGK79" s="461"/>
      <c r="OGL79" s="461"/>
      <c r="OGM79" s="462"/>
      <c r="OGN79" s="462"/>
      <c r="OGO79" s="462"/>
      <c r="OGP79" s="463"/>
      <c r="OGR79" s="457"/>
      <c r="OGS79" s="461"/>
      <c r="OGT79" s="461"/>
      <c r="OGU79" s="462"/>
      <c r="OGV79" s="462"/>
      <c r="OGW79" s="462"/>
      <c r="OGX79" s="463"/>
      <c r="OGZ79" s="457"/>
      <c r="OHA79" s="461"/>
      <c r="OHB79" s="461"/>
      <c r="OHC79" s="462"/>
      <c r="OHD79" s="462"/>
      <c r="OHE79" s="462"/>
      <c r="OHF79" s="463"/>
      <c r="OHH79" s="457"/>
      <c r="OHI79" s="461"/>
      <c r="OHJ79" s="461"/>
      <c r="OHK79" s="462"/>
      <c r="OHL79" s="462"/>
      <c r="OHM79" s="462"/>
      <c r="OHN79" s="463"/>
      <c r="OHP79" s="457"/>
      <c r="OHQ79" s="461"/>
      <c r="OHR79" s="461"/>
      <c r="OHS79" s="462"/>
      <c r="OHT79" s="462"/>
      <c r="OHU79" s="462"/>
      <c r="OHV79" s="463"/>
      <c r="OHX79" s="457"/>
      <c r="OHY79" s="461"/>
      <c r="OHZ79" s="461"/>
      <c r="OIA79" s="462"/>
      <c r="OIB79" s="462"/>
      <c r="OIC79" s="462"/>
      <c r="OID79" s="463"/>
      <c r="OIF79" s="457"/>
      <c r="OIG79" s="461"/>
      <c r="OIH79" s="461"/>
      <c r="OII79" s="462"/>
      <c r="OIJ79" s="462"/>
      <c r="OIK79" s="462"/>
      <c r="OIL79" s="463"/>
      <c r="OIN79" s="457"/>
      <c r="OIO79" s="461"/>
      <c r="OIP79" s="461"/>
      <c r="OIQ79" s="462"/>
      <c r="OIR79" s="462"/>
      <c r="OIS79" s="462"/>
      <c r="OIT79" s="463"/>
      <c r="OIV79" s="457"/>
      <c r="OIW79" s="461"/>
      <c r="OIX79" s="461"/>
      <c r="OIY79" s="462"/>
      <c r="OIZ79" s="462"/>
      <c r="OJA79" s="462"/>
      <c r="OJB79" s="463"/>
      <c r="OJD79" s="457"/>
      <c r="OJE79" s="461"/>
      <c r="OJF79" s="461"/>
      <c r="OJG79" s="462"/>
      <c r="OJH79" s="462"/>
      <c r="OJI79" s="462"/>
      <c r="OJJ79" s="463"/>
      <c r="OJL79" s="457"/>
      <c r="OJM79" s="461"/>
      <c r="OJN79" s="461"/>
      <c r="OJO79" s="462"/>
      <c r="OJP79" s="462"/>
      <c r="OJQ79" s="462"/>
      <c r="OJR79" s="463"/>
      <c r="OJT79" s="457"/>
      <c r="OJU79" s="461"/>
      <c r="OJV79" s="461"/>
      <c r="OJW79" s="462"/>
      <c r="OJX79" s="462"/>
      <c r="OJY79" s="462"/>
      <c r="OJZ79" s="463"/>
      <c r="OKB79" s="457"/>
      <c r="OKC79" s="461"/>
      <c r="OKD79" s="461"/>
      <c r="OKE79" s="462"/>
      <c r="OKF79" s="462"/>
      <c r="OKG79" s="462"/>
      <c r="OKH79" s="463"/>
      <c r="OKJ79" s="457"/>
      <c r="OKK79" s="461"/>
      <c r="OKL79" s="461"/>
      <c r="OKM79" s="462"/>
      <c r="OKN79" s="462"/>
      <c r="OKO79" s="462"/>
      <c r="OKP79" s="463"/>
      <c r="OKR79" s="457"/>
      <c r="OKS79" s="461"/>
      <c r="OKT79" s="461"/>
      <c r="OKU79" s="462"/>
      <c r="OKV79" s="462"/>
      <c r="OKW79" s="462"/>
      <c r="OKX79" s="463"/>
      <c r="OKZ79" s="457"/>
      <c r="OLA79" s="461"/>
      <c r="OLB79" s="461"/>
      <c r="OLC79" s="462"/>
      <c r="OLD79" s="462"/>
      <c r="OLE79" s="462"/>
      <c r="OLF79" s="463"/>
      <c r="OLH79" s="457"/>
      <c r="OLI79" s="461"/>
      <c r="OLJ79" s="461"/>
      <c r="OLK79" s="462"/>
      <c r="OLL79" s="462"/>
      <c r="OLM79" s="462"/>
      <c r="OLN79" s="463"/>
      <c r="OLP79" s="457"/>
      <c r="OLQ79" s="461"/>
      <c r="OLR79" s="461"/>
      <c r="OLS79" s="462"/>
      <c r="OLT79" s="462"/>
      <c r="OLU79" s="462"/>
      <c r="OLV79" s="463"/>
      <c r="OLX79" s="457"/>
      <c r="OLY79" s="461"/>
      <c r="OLZ79" s="461"/>
      <c r="OMA79" s="462"/>
      <c r="OMB79" s="462"/>
      <c r="OMC79" s="462"/>
      <c r="OMD79" s="463"/>
      <c r="OMF79" s="457"/>
      <c r="OMG79" s="461"/>
      <c r="OMH79" s="461"/>
      <c r="OMI79" s="462"/>
      <c r="OMJ79" s="462"/>
      <c r="OMK79" s="462"/>
      <c r="OML79" s="463"/>
      <c r="OMN79" s="457"/>
      <c r="OMO79" s="461"/>
      <c r="OMP79" s="461"/>
      <c r="OMQ79" s="462"/>
      <c r="OMR79" s="462"/>
      <c r="OMS79" s="462"/>
      <c r="OMT79" s="463"/>
      <c r="OMV79" s="457"/>
      <c r="OMW79" s="461"/>
      <c r="OMX79" s="461"/>
      <c r="OMY79" s="462"/>
      <c r="OMZ79" s="462"/>
      <c r="ONA79" s="462"/>
      <c r="ONB79" s="463"/>
      <c r="OND79" s="457"/>
      <c r="ONE79" s="461"/>
      <c r="ONF79" s="461"/>
      <c r="ONG79" s="462"/>
      <c r="ONH79" s="462"/>
      <c r="ONI79" s="462"/>
      <c r="ONJ79" s="463"/>
      <c r="ONL79" s="457"/>
      <c r="ONM79" s="461"/>
      <c r="ONN79" s="461"/>
      <c r="ONO79" s="462"/>
      <c r="ONP79" s="462"/>
      <c r="ONQ79" s="462"/>
      <c r="ONR79" s="463"/>
      <c r="ONT79" s="457"/>
      <c r="ONU79" s="461"/>
      <c r="ONV79" s="461"/>
      <c r="ONW79" s="462"/>
      <c r="ONX79" s="462"/>
      <c r="ONY79" s="462"/>
      <c r="ONZ79" s="463"/>
      <c r="OOB79" s="457"/>
      <c r="OOC79" s="461"/>
      <c r="OOD79" s="461"/>
      <c r="OOE79" s="462"/>
      <c r="OOF79" s="462"/>
      <c r="OOG79" s="462"/>
      <c r="OOH79" s="463"/>
      <c r="OOJ79" s="457"/>
      <c r="OOK79" s="461"/>
      <c r="OOL79" s="461"/>
      <c r="OOM79" s="462"/>
      <c r="OON79" s="462"/>
      <c r="OOO79" s="462"/>
      <c r="OOP79" s="463"/>
      <c r="OOR79" s="457"/>
      <c r="OOS79" s="461"/>
      <c r="OOT79" s="461"/>
      <c r="OOU79" s="462"/>
      <c r="OOV79" s="462"/>
      <c r="OOW79" s="462"/>
      <c r="OOX79" s="463"/>
      <c r="OOZ79" s="457"/>
      <c r="OPA79" s="461"/>
      <c r="OPB79" s="461"/>
      <c r="OPC79" s="462"/>
      <c r="OPD79" s="462"/>
      <c r="OPE79" s="462"/>
      <c r="OPF79" s="463"/>
      <c r="OPH79" s="457"/>
      <c r="OPI79" s="461"/>
      <c r="OPJ79" s="461"/>
      <c r="OPK79" s="462"/>
      <c r="OPL79" s="462"/>
      <c r="OPM79" s="462"/>
      <c r="OPN79" s="463"/>
      <c r="OPP79" s="457"/>
      <c r="OPQ79" s="461"/>
      <c r="OPR79" s="461"/>
      <c r="OPS79" s="462"/>
      <c r="OPT79" s="462"/>
      <c r="OPU79" s="462"/>
      <c r="OPV79" s="463"/>
      <c r="OPX79" s="457"/>
      <c r="OPY79" s="461"/>
      <c r="OPZ79" s="461"/>
      <c r="OQA79" s="462"/>
      <c r="OQB79" s="462"/>
      <c r="OQC79" s="462"/>
      <c r="OQD79" s="463"/>
      <c r="OQF79" s="457"/>
      <c r="OQG79" s="461"/>
      <c r="OQH79" s="461"/>
      <c r="OQI79" s="462"/>
      <c r="OQJ79" s="462"/>
      <c r="OQK79" s="462"/>
      <c r="OQL79" s="463"/>
      <c r="OQN79" s="457"/>
      <c r="OQO79" s="461"/>
      <c r="OQP79" s="461"/>
      <c r="OQQ79" s="462"/>
      <c r="OQR79" s="462"/>
      <c r="OQS79" s="462"/>
      <c r="OQT79" s="463"/>
      <c r="OQV79" s="457"/>
      <c r="OQW79" s="461"/>
      <c r="OQX79" s="461"/>
      <c r="OQY79" s="462"/>
      <c r="OQZ79" s="462"/>
      <c r="ORA79" s="462"/>
      <c r="ORB79" s="463"/>
      <c r="ORD79" s="457"/>
      <c r="ORE79" s="461"/>
      <c r="ORF79" s="461"/>
      <c r="ORG79" s="462"/>
      <c r="ORH79" s="462"/>
      <c r="ORI79" s="462"/>
      <c r="ORJ79" s="463"/>
      <c r="ORL79" s="457"/>
      <c r="ORM79" s="461"/>
      <c r="ORN79" s="461"/>
      <c r="ORO79" s="462"/>
      <c r="ORP79" s="462"/>
      <c r="ORQ79" s="462"/>
      <c r="ORR79" s="463"/>
      <c r="ORT79" s="457"/>
      <c r="ORU79" s="461"/>
      <c r="ORV79" s="461"/>
      <c r="ORW79" s="462"/>
      <c r="ORX79" s="462"/>
      <c r="ORY79" s="462"/>
      <c r="ORZ79" s="463"/>
      <c r="OSB79" s="457"/>
      <c r="OSC79" s="461"/>
      <c r="OSD79" s="461"/>
      <c r="OSE79" s="462"/>
      <c r="OSF79" s="462"/>
      <c r="OSG79" s="462"/>
      <c r="OSH79" s="463"/>
      <c r="OSJ79" s="457"/>
      <c r="OSK79" s="461"/>
      <c r="OSL79" s="461"/>
      <c r="OSM79" s="462"/>
      <c r="OSN79" s="462"/>
      <c r="OSO79" s="462"/>
      <c r="OSP79" s="463"/>
      <c r="OSR79" s="457"/>
      <c r="OSS79" s="461"/>
      <c r="OST79" s="461"/>
      <c r="OSU79" s="462"/>
      <c r="OSV79" s="462"/>
      <c r="OSW79" s="462"/>
      <c r="OSX79" s="463"/>
      <c r="OSZ79" s="457"/>
      <c r="OTA79" s="461"/>
      <c r="OTB79" s="461"/>
      <c r="OTC79" s="462"/>
      <c r="OTD79" s="462"/>
      <c r="OTE79" s="462"/>
      <c r="OTF79" s="463"/>
      <c r="OTH79" s="457"/>
      <c r="OTI79" s="461"/>
      <c r="OTJ79" s="461"/>
      <c r="OTK79" s="462"/>
      <c r="OTL79" s="462"/>
      <c r="OTM79" s="462"/>
      <c r="OTN79" s="463"/>
      <c r="OTP79" s="457"/>
      <c r="OTQ79" s="461"/>
      <c r="OTR79" s="461"/>
      <c r="OTS79" s="462"/>
      <c r="OTT79" s="462"/>
      <c r="OTU79" s="462"/>
      <c r="OTV79" s="463"/>
      <c r="OTX79" s="457"/>
      <c r="OTY79" s="461"/>
      <c r="OTZ79" s="461"/>
      <c r="OUA79" s="462"/>
      <c r="OUB79" s="462"/>
      <c r="OUC79" s="462"/>
      <c r="OUD79" s="463"/>
      <c r="OUF79" s="457"/>
      <c r="OUG79" s="461"/>
      <c r="OUH79" s="461"/>
      <c r="OUI79" s="462"/>
      <c r="OUJ79" s="462"/>
      <c r="OUK79" s="462"/>
      <c r="OUL79" s="463"/>
      <c r="OUN79" s="457"/>
      <c r="OUO79" s="461"/>
      <c r="OUP79" s="461"/>
      <c r="OUQ79" s="462"/>
      <c r="OUR79" s="462"/>
      <c r="OUS79" s="462"/>
      <c r="OUT79" s="463"/>
      <c r="OUV79" s="457"/>
      <c r="OUW79" s="461"/>
      <c r="OUX79" s="461"/>
      <c r="OUY79" s="462"/>
      <c r="OUZ79" s="462"/>
      <c r="OVA79" s="462"/>
      <c r="OVB79" s="463"/>
      <c r="OVD79" s="457"/>
      <c r="OVE79" s="461"/>
      <c r="OVF79" s="461"/>
      <c r="OVG79" s="462"/>
      <c r="OVH79" s="462"/>
      <c r="OVI79" s="462"/>
      <c r="OVJ79" s="463"/>
      <c r="OVL79" s="457"/>
      <c r="OVM79" s="461"/>
      <c r="OVN79" s="461"/>
      <c r="OVO79" s="462"/>
      <c r="OVP79" s="462"/>
      <c r="OVQ79" s="462"/>
      <c r="OVR79" s="463"/>
      <c r="OVT79" s="457"/>
      <c r="OVU79" s="461"/>
      <c r="OVV79" s="461"/>
      <c r="OVW79" s="462"/>
      <c r="OVX79" s="462"/>
      <c r="OVY79" s="462"/>
      <c r="OVZ79" s="463"/>
      <c r="OWB79" s="457"/>
      <c r="OWC79" s="461"/>
      <c r="OWD79" s="461"/>
      <c r="OWE79" s="462"/>
      <c r="OWF79" s="462"/>
      <c r="OWG79" s="462"/>
      <c r="OWH79" s="463"/>
      <c r="OWJ79" s="457"/>
      <c r="OWK79" s="461"/>
      <c r="OWL79" s="461"/>
      <c r="OWM79" s="462"/>
      <c r="OWN79" s="462"/>
      <c r="OWO79" s="462"/>
      <c r="OWP79" s="463"/>
      <c r="OWR79" s="457"/>
      <c r="OWS79" s="461"/>
      <c r="OWT79" s="461"/>
      <c r="OWU79" s="462"/>
      <c r="OWV79" s="462"/>
      <c r="OWW79" s="462"/>
      <c r="OWX79" s="463"/>
      <c r="OWZ79" s="457"/>
      <c r="OXA79" s="461"/>
      <c r="OXB79" s="461"/>
      <c r="OXC79" s="462"/>
      <c r="OXD79" s="462"/>
      <c r="OXE79" s="462"/>
      <c r="OXF79" s="463"/>
      <c r="OXH79" s="457"/>
      <c r="OXI79" s="461"/>
      <c r="OXJ79" s="461"/>
      <c r="OXK79" s="462"/>
      <c r="OXL79" s="462"/>
      <c r="OXM79" s="462"/>
      <c r="OXN79" s="463"/>
      <c r="OXP79" s="457"/>
      <c r="OXQ79" s="461"/>
      <c r="OXR79" s="461"/>
      <c r="OXS79" s="462"/>
      <c r="OXT79" s="462"/>
      <c r="OXU79" s="462"/>
      <c r="OXV79" s="463"/>
      <c r="OXX79" s="457"/>
      <c r="OXY79" s="461"/>
      <c r="OXZ79" s="461"/>
      <c r="OYA79" s="462"/>
      <c r="OYB79" s="462"/>
      <c r="OYC79" s="462"/>
      <c r="OYD79" s="463"/>
      <c r="OYF79" s="457"/>
      <c r="OYG79" s="461"/>
      <c r="OYH79" s="461"/>
      <c r="OYI79" s="462"/>
      <c r="OYJ79" s="462"/>
      <c r="OYK79" s="462"/>
      <c r="OYL79" s="463"/>
      <c r="OYN79" s="457"/>
      <c r="OYO79" s="461"/>
      <c r="OYP79" s="461"/>
      <c r="OYQ79" s="462"/>
      <c r="OYR79" s="462"/>
      <c r="OYS79" s="462"/>
      <c r="OYT79" s="463"/>
      <c r="OYV79" s="457"/>
      <c r="OYW79" s="461"/>
      <c r="OYX79" s="461"/>
      <c r="OYY79" s="462"/>
      <c r="OYZ79" s="462"/>
      <c r="OZA79" s="462"/>
      <c r="OZB79" s="463"/>
      <c r="OZD79" s="457"/>
      <c r="OZE79" s="461"/>
      <c r="OZF79" s="461"/>
      <c r="OZG79" s="462"/>
      <c r="OZH79" s="462"/>
      <c r="OZI79" s="462"/>
      <c r="OZJ79" s="463"/>
      <c r="OZL79" s="457"/>
      <c r="OZM79" s="461"/>
      <c r="OZN79" s="461"/>
      <c r="OZO79" s="462"/>
      <c r="OZP79" s="462"/>
      <c r="OZQ79" s="462"/>
      <c r="OZR79" s="463"/>
      <c r="OZT79" s="457"/>
      <c r="OZU79" s="461"/>
      <c r="OZV79" s="461"/>
      <c r="OZW79" s="462"/>
      <c r="OZX79" s="462"/>
      <c r="OZY79" s="462"/>
      <c r="OZZ79" s="463"/>
      <c r="PAB79" s="457"/>
      <c r="PAC79" s="461"/>
      <c r="PAD79" s="461"/>
      <c r="PAE79" s="462"/>
      <c r="PAF79" s="462"/>
      <c r="PAG79" s="462"/>
      <c r="PAH79" s="463"/>
      <c r="PAJ79" s="457"/>
      <c r="PAK79" s="461"/>
      <c r="PAL79" s="461"/>
      <c r="PAM79" s="462"/>
      <c r="PAN79" s="462"/>
      <c r="PAO79" s="462"/>
      <c r="PAP79" s="463"/>
      <c r="PAR79" s="457"/>
      <c r="PAS79" s="461"/>
      <c r="PAT79" s="461"/>
      <c r="PAU79" s="462"/>
      <c r="PAV79" s="462"/>
      <c r="PAW79" s="462"/>
      <c r="PAX79" s="463"/>
      <c r="PAZ79" s="457"/>
      <c r="PBA79" s="461"/>
      <c r="PBB79" s="461"/>
      <c r="PBC79" s="462"/>
      <c r="PBD79" s="462"/>
      <c r="PBE79" s="462"/>
      <c r="PBF79" s="463"/>
      <c r="PBH79" s="457"/>
      <c r="PBI79" s="461"/>
      <c r="PBJ79" s="461"/>
      <c r="PBK79" s="462"/>
      <c r="PBL79" s="462"/>
      <c r="PBM79" s="462"/>
      <c r="PBN79" s="463"/>
      <c r="PBP79" s="457"/>
      <c r="PBQ79" s="461"/>
      <c r="PBR79" s="461"/>
      <c r="PBS79" s="462"/>
      <c r="PBT79" s="462"/>
      <c r="PBU79" s="462"/>
      <c r="PBV79" s="463"/>
      <c r="PBX79" s="457"/>
      <c r="PBY79" s="461"/>
      <c r="PBZ79" s="461"/>
      <c r="PCA79" s="462"/>
      <c r="PCB79" s="462"/>
      <c r="PCC79" s="462"/>
      <c r="PCD79" s="463"/>
      <c r="PCF79" s="457"/>
      <c r="PCG79" s="461"/>
      <c r="PCH79" s="461"/>
      <c r="PCI79" s="462"/>
      <c r="PCJ79" s="462"/>
      <c r="PCK79" s="462"/>
      <c r="PCL79" s="463"/>
      <c r="PCN79" s="457"/>
      <c r="PCO79" s="461"/>
      <c r="PCP79" s="461"/>
      <c r="PCQ79" s="462"/>
      <c r="PCR79" s="462"/>
      <c r="PCS79" s="462"/>
      <c r="PCT79" s="463"/>
      <c r="PCV79" s="457"/>
      <c r="PCW79" s="461"/>
      <c r="PCX79" s="461"/>
      <c r="PCY79" s="462"/>
      <c r="PCZ79" s="462"/>
      <c r="PDA79" s="462"/>
      <c r="PDB79" s="463"/>
      <c r="PDD79" s="457"/>
      <c r="PDE79" s="461"/>
      <c r="PDF79" s="461"/>
      <c r="PDG79" s="462"/>
      <c r="PDH79" s="462"/>
      <c r="PDI79" s="462"/>
      <c r="PDJ79" s="463"/>
      <c r="PDL79" s="457"/>
      <c r="PDM79" s="461"/>
      <c r="PDN79" s="461"/>
      <c r="PDO79" s="462"/>
      <c r="PDP79" s="462"/>
      <c r="PDQ79" s="462"/>
      <c r="PDR79" s="463"/>
      <c r="PDT79" s="457"/>
      <c r="PDU79" s="461"/>
      <c r="PDV79" s="461"/>
      <c r="PDW79" s="462"/>
      <c r="PDX79" s="462"/>
      <c r="PDY79" s="462"/>
      <c r="PDZ79" s="463"/>
      <c r="PEB79" s="457"/>
      <c r="PEC79" s="461"/>
      <c r="PED79" s="461"/>
      <c r="PEE79" s="462"/>
      <c r="PEF79" s="462"/>
      <c r="PEG79" s="462"/>
      <c r="PEH79" s="463"/>
      <c r="PEJ79" s="457"/>
      <c r="PEK79" s="461"/>
      <c r="PEL79" s="461"/>
      <c r="PEM79" s="462"/>
      <c r="PEN79" s="462"/>
      <c r="PEO79" s="462"/>
      <c r="PEP79" s="463"/>
      <c r="PER79" s="457"/>
      <c r="PES79" s="461"/>
      <c r="PET79" s="461"/>
      <c r="PEU79" s="462"/>
      <c r="PEV79" s="462"/>
      <c r="PEW79" s="462"/>
      <c r="PEX79" s="463"/>
      <c r="PEZ79" s="457"/>
      <c r="PFA79" s="461"/>
      <c r="PFB79" s="461"/>
      <c r="PFC79" s="462"/>
      <c r="PFD79" s="462"/>
      <c r="PFE79" s="462"/>
      <c r="PFF79" s="463"/>
      <c r="PFH79" s="457"/>
      <c r="PFI79" s="461"/>
      <c r="PFJ79" s="461"/>
      <c r="PFK79" s="462"/>
      <c r="PFL79" s="462"/>
      <c r="PFM79" s="462"/>
      <c r="PFN79" s="463"/>
      <c r="PFP79" s="457"/>
      <c r="PFQ79" s="461"/>
      <c r="PFR79" s="461"/>
      <c r="PFS79" s="462"/>
      <c r="PFT79" s="462"/>
      <c r="PFU79" s="462"/>
      <c r="PFV79" s="463"/>
      <c r="PFX79" s="457"/>
      <c r="PFY79" s="461"/>
      <c r="PFZ79" s="461"/>
      <c r="PGA79" s="462"/>
      <c r="PGB79" s="462"/>
      <c r="PGC79" s="462"/>
      <c r="PGD79" s="463"/>
      <c r="PGF79" s="457"/>
      <c r="PGG79" s="461"/>
      <c r="PGH79" s="461"/>
      <c r="PGI79" s="462"/>
      <c r="PGJ79" s="462"/>
      <c r="PGK79" s="462"/>
      <c r="PGL79" s="463"/>
      <c r="PGN79" s="457"/>
      <c r="PGO79" s="461"/>
      <c r="PGP79" s="461"/>
      <c r="PGQ79" s="462"/>
      <c r="PGR79" s="462"/>
      <c r="PGS79" s="462"/>
      <c r="PGT79" s="463"/>
      <c r="PGV79" s="457"/>
      <c r="PGW79" s="461"/>
      <c r="PGX79" s="461"/>
      <c r="PGY79" s="462"/>
      <c r="PGZ79" s="462"/>
      <c r="PHA79" s="462"/>
      <c r="PHB79" s="463"/>
      <c r="PHD79" s="457"/>
      <c r="PHE79" s="461"/>
      <c r="PHF79" s="461"/>
      <c r="PHG79" s="462"/>
      <c r="PHH79" s="462"/>
      <c r="PHI79" s="462"/>
      <c r="PHJ79" s="463"/>
      <c r="PHL79" s="457"/>
      <c r="PHM79" s="461"/>
      <c r="PHN79" s="461"/>
      <c r="PHO79" s="462"/>
      <c r="PHP79" s="462"/>
      <c r="PHQ79" s="462"/>
      <c r="PHR79" s="463"/>
      <c r="PHT79" s="457"/>
      <c r="PHU79" s="461"/>
      <c r="PHV79" s="461"/>
      <c r="PHW79" s="462"/>
      <c r="PHX79" s="462"/>
      <c r="PHY79" s="462"/>
      <c r="PHZ79" s="463"/>
      <c r="PIB79" s="457"/>
      <c r="PIC79" s="461"/>
      <c r="PID79" s="461"/>
      <c r="PIE79" s="462"/>
      <c r="PIF79" s="462"/>
      <c r="PIG79" s="462"/>
      <c r="PIH79" s="463"/>
      <c r="PIJ79" s="457"/>
      <c r="PIK79" s="461"/>
      <c r="PIL79" s="461"/>
      <c r="PIM79" s="462"/>
      <c r="PIN79" s="462"/>
      <c r="PIO79" s="462"/>
      <c r="PIP79" s="463"/>
      <c r="PIR79" s="457"/>
      <c r="PIS79" s="461"/>
      <c r="PIT79" s="461"/>
      <c r="PIU79" s="462"/>
      <c r="PIV79" s="462"/>
      <c r="PIW79" s="462"/>
      <c r="PIX79" s="463"/>
      <c r="PIZ79" s="457"/>
      <c r="PJA79" s="461"/>
      <c r="PJB79" s="461"/>
      <c r="PJC79" s="462"/>
      <c r="PJD79" s="462"/>
      <c r="PJE79" s="462"/>
      <c r="PJF79" s="463"/>
      <c r="PJH79" s="457"/>
      <c r="PJI79" s="461"/>
      <c r="PJJ79" s="461"/>
      <c r="PJK79" s="462"/>
      <c r="PJL79" s="462"/>
      <c r="PJM79" s="462"/>
      <c r="PJN79" s="463"/>
      <c r="PJP79" s="457"/>
      <c r="PJQ79" s="461"/>
      <c r="PJR79" s="461"/>
      <c r="PJS79" s="462"/>
      <c r="PJT79" s="462"/>
      <c r="PJU79" s="462"/>
      <c r="PJV79" s="463"/>
      <c r="PJX79" s="457"/>
      <c r="PJY79" s="461"/>
      <c r="PJZ79" s="461"/>
      <c r="PKA79" s="462"/>
      <c r="PKB79" s="462"/>
      <c r="PKC79" s="462"/>
      <c r="PKD79" s="463"/>
      <c r="PKF79" s="457"/>
      <c r="PKG79" s="461"/>
      <c r="PKH79" s="461"/>
      <c r="PKI79" s="462"/>
      <c r="PKJ79" s="462"/>
      <c r="PKK79" s="462"/>
      <c r="PKL79" s="463"/>
      <c r="PKN79" s="457"/>
      <c r="PKO79" s="461"/>
      <c r="PKP79" s="461"/>
      <c r="PKQ79" s="462"/>
      <c r="PKR79" s="462"/>
      <c r="PKS79" s="462"/>
      <c r="PKT79" s="463"/>
      <c r="PKV79" s="457"/>
      <c r="PKW79" s="461"/>
      <c r="PKX79" s="461"/>
      <c r="PKY79" s="462"/>
      <c r="PKZ79" s="462"/>
      <c r="PLA79" s="462"/>
      <c r="PLB79" s="463"/>
      <c r="PLD79" s="457"/>
      <c r="PLE79" s="461"/>
      <c r="PLF79" s="461"/>
      <c r="PLG79" s="462"/>
      <c r="PLH79" s="462"/>
      <c r="PLI79" s="462"/>
      <c r="PLJ79" s="463"/>
      <c r="PLL79" s="457"/>
      <c r="PLM79" s="461"/>
      <c r="PLN79" s="461"/>
      <c r="PLO79" s="462"/>
      <c r="PLP79" s="462"/>
      <c r="PLQ79" s="462"/>
      <c r="PLR79" s="463"/>
      <c r="PLT79" s="457"/>
      <c r="PLU79" s="461"/>
      <c r="PLV79" s="461"/>
      <c r="PLW79" s="462"/>
      <c r="PLX79" s="462"/>
      <c r="PLY79" s="462"/>
      <c r="PLZ79" s="463"/>
      <c r="PMB79" s="457"/>
      <c r="PMC79" s="461"/>
      <c r="PMD79" s="461"/>
      <c r="PME79" s="462"/>
      <c r="PMF79" s="462"/>
      <c r="PMG79" s="462"/>
      <c r="PMH79" s="463"/>
      <c r="PMJ79" s="457"/>
      <c r="PMK79" s="461"/>
      <c r="PML79" s="461"/>
      <c r="PMM79" s="462"/>
      <c r="PMN79" s="462"/>
      <c r="PMO79" s="462"/>
      <c r="PMP79" s="463"/>
      <c r="PMR79" s="457"/>
      <c r="PMS79" s="461"/>
      <c r="PMT79" s="461"/>
      <c r="PMU79" s="462"/>
      <c r="PMV79" s="462"/>
      <c r="PMW79" s="462"/>
      <c r="PMX79" s="463"/>
      <c r="PMZ79" s="457"/>
      <c r="PNA79" s="461"/>
      <c r="PNB79" s="461"/>
      <c r="PNC79" s="462"/>
      <c r="PND79" s="462"/>
      <c r="PNE79" s="462"/>
      <c r="PNF79" s="463"/>
      <c r="PNH79" s="457"/>
      <c r="PNI79" s="461"/>
      <c r="PNJ79" s="461"/>
      <c r="PNK79" s="462"/>
      <c r="PNL79" s="462"/>
      <c r="PNM79" s="462"/>
      <c r="PNN79" s="463"/>
      <c r="PNP79" s="457"/>
      <c r="PNQ79" s="461"/>
      <c r="PNR79" s="461"/>
      <c r="PNS79" s="462"/>
      <c r="PNT79" s="462"/>
      <c r="PNU79" s="462"/>
      <c r="PNV79" s="463"/>
      <c r="PNX79" s="457"/>
      <c r="PNY79" s="461"/>
      <c r="PNZ79" s="461"/>
      <c r="POA79" s="462"/>
      <c r="POB79" s="462"/>
      <c r="POC79" s="462"/>
      <c r="POD79" s="463"/>
      <c r="POF79" s="457"/>
      <c r="POG79" s="461"/>
      <c r="POH79" s="461"/>
      <c r="POI79" s="462"/>
      <c r="POJ79" s="462"/>
      <c r="POK79" s="462"/>
      <c r="POL79" s="463"/>
      <c r="PON79" s="457"/>
      <c r="POO79" s="461"/>
      <c r="POP79" s="461"/>
      <c r="POQ79" s="462"/>
      <c r="POR79" s="462"/>
      <c r="POS79" s="462"/>
      <c r="POT79" s="463"/>
      <c r="POV79" s="457"/>
      <c r="POW79" s="461"/>
      <c r="POX79" s="461"/>
      <c r="POY79" s="462"/>
      <c r="POZ79" s="462"/>
      <c r="PPA79" s="462"/>
      <c r="PPB79" s="463"/>
      <c r="PPD79" s="457"/>
      <c r="PPE79" s="461"/>
      <c r="PPF79" s="461"/>
      <c r="PPG79" s="462"/>
      <c r="PPH79" s="462"/>
      <c r="PPI79" s="462"/>
      <c r="PPJ79" s="463"/>
      <c r="PPL79" s="457"/>
      <c r="PPM79" s="461"/>
      <c r="PPN79" s="461"/>
      <c r="PPO79" s="462"/>
      <c r="PPP79" s="462"/>
      <c r="PPQ79" s="462"/>
      <c r="PPR79" s="463"/>
      <c r="PPT79" s="457"/>
      <c r="PPU79" s="461"/>
      <c r="PPV79" s="461"/>
      <c r="PPW79" s="462"/>
      <c r="PPX79" s="462"/>
      <c r="PPY79" s="462"/>
      <c r="PPZ79" s="463"/>
      <c r="PQB79" s="457"/>
      <c r="PQC79" s="461"/>
      <c r="PQD79" s="461"/>
      <c r="PQE79" s="462"/>
      <c r="PQF79" s="462"/>
      <c r="PQG79" s="462"/>
      <c r="PQH79" s="463"/>
      <c r="PQJ79" s="457"/>
      <c r="PQK79" s="461"/>
      <c r="PQL79" s="461"/>
      <c r="PQM79" s="462"/>
      <c r="PQN79" s="462"/>
      <c r="PQO79" s="462"/>
      <c r="PQP79" s="463"/>
      <c r="PQR79" s="457"/>
      <c r="PQS79" s="461"/>
      <c r="PQT79" s="461"/>
      <c r="PQU79" s="462"/>
      <c r="PQV79" s="462"/>
      <c r="PQW79" s="462"/>
      <c r="PQX79" s="463"/>
      <c r="PQZ79" s="457"/>
      <c r="PRA79" s="461"/>
      <c r="PRB79" s="461"/>
      <c r="PRC79" s="462"/>
      <c r="PRD79" s="462"/>
      <c r="PRE79" s="462"/>
      <c r="PRF79" s="463"/>
      <c r="PRH79" s="457"/>
      <c r="PRI79" s="461"/>
      <c r="PRJ79" s="461"/>
      <c r="PRK79" s="462"/>
      <c r="PRL79" s="462"/>
      <c r="PRM79" s="462"/>
      <c r="PRN79" s="463"/>
      <c r="PRP79" s="457"/>
      <c r="PRQ79" s="461"/>
      <c r="PRR79" s="461"/>
      <c r="PRS79" s="462"/>
      <c r="PRT79" s="462"/>
      <c r="PRU79" s="462"/>
      <c r="PRV79" s="463"/>
      <c r="PRX79" s="457"/>
      <c r="PRY79" s="461"/>
      <c r="PRZ79" s="461"/>
      <c r="PSA79" s="462"/>
      <c r="PSB79" s="462"/>
      <c r="PSC79" s="462"/>
      <c r="PSD79" s="463"/>
      <c r="PSF79" s="457"/>
      <c r="PSG79" s="461"/>
      <c r="PSH79" s="461"/>
      <c r="PSI79" s="462"/>
      <c r="PSJ79" s="462"/>
      <c r="PSK79" s="462"/>
      <c r="PSL79" s="463"/>
      <c r="PSN79" s="457"/>
      <c r="PSO79" s="461"/>
      <c r="PSP79" s="461"/>
      <c r="PSQ79" s="462"/>
      <c r="PSR79" s="462"/>
      <c r="PSS79" s="462"/>
      <c r="PST79" s="463"/>
      <c r="PSV79" s="457"/>
      <c r="PSW79" s="461"/>
      <c r="PSX79" s="461"/>
      <c r="PSY79" s="462"/>
      <c r="PSZ79" s="462"/>
      <c r="PTA79" s="462"/>
      <c r="PTB79" s="463"/>
      <c r="PTD79" s="457"/>
      <c r="PTE79" s="461"/>
      <c r="PTF79" s="461"/>
      <c r="PTG79" s="462"/>
      <c r="PTH79" s="462"/>
      <c r="PTI79" s="462"/>
      <c r="PTJ79" s="463"/>
      <c r="PTL79" s="457"/>
      <c r="PTM79" s="461"/>
      <c r="PTN79" s="461"/>
      <c r="PTO79" s="462"/>
      <c r="PTP79" s="462"/>
      <c r="PTQ79" s="462"/>
      <c r="PTR79" s="463"/>
      <c r="PTT79" s="457"/>
      <c r="PTU79" s="461"/>
      <c r="PTV79" s="461"/>
      <c r="PTW79" s="462"/>
      <c r="PTX79" s="462"/>
      <c r="PTY79" s="462"/>
      <c r="PTZ79" s="463"/>
      <c r="PUB79" s="457"/>
      <c r="PUC79" s="461"/>
      <c r="PUD79" s="461"/>
      <c r="PUE79" s="462"/>
      <c r="PUF79" s="462"/>
      <c r="PUG79" s="462"/>
      <c r="PUH79" s="463"/>
      <c r="PUJ79" s="457"/>
      <c r="PUK79" s="461"/>
      <c r="PUL79" s="461"/>
      <c r="PUM79" s="462"/>
      <c r="PUN79" s="462"/>
      <c r="PUO79" s="462"/>
      <c r="PUP79" s="463"/>
      <c r="PUR79" s="457"/>
      <c r="PUS79" s="461"/>
      <c r="PUT79" s="461"/>
      <c r="PUU79" s="462"/>
      <c r="PUV79" s="462"/>
      <c r="PUW79" s="462"/>
      <c r="PUX79" s="463"/>
      <c r="PUZ79" s="457"/>
      <c r="PVA79" s="461"/>
      <c r="PVB79" s="461"/>
      <c r="PVC79" s="462"/>
      <c r="PVD79" s="462"/>
      <c r="PVE79" s="462"/>
      <c r="PVF79" s="463"/>
      <c r="PVH79" s="457"/>
      <c r="PVI79" s="461"/>
      <c r="PVJ79" s="461"/>
      <c r="PVK79" s="462"/>
      <c r="PVL79" s="462"/>
      <c r="PVM79" s="462"/>
      <c r="PVN79" s="463"/>
      <c r="PVP79" s="457"/>
      <c r="PVQ79" s="461"/>
      <c r="PVR79" s="461"/>
      <c r="PVS79" s="462"/>
      <c r="PVT79" s="462"/>
      <c r="PVU79" s="462"/>
      <c r="PVV79" s="463"/>
      <c r="PVX79" s="457"/>
      <c r="PVY79" s="461"/>
      <c r="PVZ79" s="461"/>
      <c r="PWA79" s="462"/>
      <c r="PWB79" s="462"/>
      <c r="PWC79" s="462"/>
      <c r="PWD79" s="463"/>
      <c r="PWF79" s="457"/>
      <c r="PWG79" s="461"/>
      <c r="PWH79" s="461"/>
      <c r="PWI79" s="462"/>
      <c r="PWJ79" s="462"/>
      <c r="PWK79" s="462"/>
      <c r="PWL79" s="463"/>
      <c r="PWN79" s="457"/>
      <c r="PWO79" s="461"/>
      <c r="PWP79" s="461"/>
      <c r="PWQ79" s="462"/>
      <c r="PWR79" s="462"/>
      <c r="PWS79" s="462"/>
      <c r="PWT79" s="463"/>
      <c r="PWV79" s="457"/>
      <c r="PWW79" s="461"/>
      <c r="PWX79" s="461"/>
      <c r="PWY79" s="462"/>
      <c r="PWZ79" s="462"/>
      <c r="PXA79" s="462"/>
      <c r="PXB79" s="463"/>
      <c r="PXD79" s="457"/>
      <c r="PXE79" s="461"/>
      <c r="PXF79" s="461"/>
      <c r="PXG79" s="462"/>
      <c r="PXH79" s="462"/>
      <c r="PXI79" s="462"/>
      <c r="PXJ79" s="463"/>
      <c r="PXL79" s="457"/>
      <c r="PXM79" s="461"/>
      <c r="PXN79" s="461"/>
      <c r="PXO79" s="462"/>
      <c r="PXP79" s="462"/>
      <c r="PXQ79" s="462"/>
      <c r="PXR79" s="463"/>
      <c r="PXT79" s="457"/>
      <c r="PXU79" s="461"/>
      <c r="PXV79" s="461"/>
      <c r="PXW79" s="462"/>
      <c r="PXX79" s="462"/>
      <c r="PXY79" s="462"/>
      <c r="PXZ79" s="463"/>
      <c r="PYB79" s="457"/>
      <c r="PYC79" s="461"/>
      <c r="PYD79" s="461"/>
      <c r="PYE79" s="462"/>
      <c r="PYF79" s="462"/>
      <c r="PYG79" s="462"/>
      <c r="PYH79" s="463"/>
      <c r="PYJ79" s="457"/>
      <c r="PYK79" s="461"/>
      <c r="PYL79" s="461"/>
      <c r="PYM79" s="462"/>
      <c r="PYN79" s="462"/>
      <c r="PYO79" s="462"/>
      <c r="PYP79" s="463"/>
      <c r="PYR79" s="457"/>
      <c r="PYS79" s="461"/>
      <c r="PYT79" s="461"/>
      <c r="PYU79" s="462"/>
      <c r="PYV79" s="462"/>
      <c r="PYW79" s="462"/>
      <c r="PYX79" s="463"/>
      <c r="PYZ79" s="457"/>
      <c r="PZA79" s="461"/>
      <c r="PZB79" s="461"/>
      <c r="PZC79" s="462"/>
      <c r="PZD79" s="462"/>
      <c r="PZE79" s="462"/>
      <c r="PZF79" s="463"/>
      <c r="PZH79" s="457"/>
      <c r="PZI79" s="461"/>
      <c r="PZJ79" s="461"/>
      <c r="PZK79" s="462"/>
      <c r="PZL79" s="462"/>
      <c r="PZM79" s="462"/>
      <c r="PZN79" s="463"/>
      <c r="PZP79" s="457"/>
      <c r="PZQ79" s="461"/>
      <c r="PZR79" s="461"/>
      <c r="PZS79" s="462"/>
      <c r="PZT79" s="462"/>
      <c r="PZU79" s="462"/>
      <c r="PZV79" s="463"/>
      <c r="PZX79" s="457"/>
      <c r="PZY79" s="461"/>
      <c r="PZZ79" s="461"/>
      <c r="QAA79" s="462"/>
      <c r="QAB79" s="462"/>
      <c r="QAC79" s="462"/>
      <c r="QAD79" s="463"/>
      <c r="QAF79" s="457"/>
      <c r="QAG79" s="461"/>
      <c r="QAH79" s="461"/>
      <c r="QAI79" s="462"/>
      <c r="QAJ79" s="462"/>
      <c r="QAK79" s="462"/>
      <c r="QAL79" s="463"/>
      <c r="QAN79" s="457"/>
      <c r="QAO79" s="461"/>
      <c r="QAP79" s="461"/>
      <c r="QAQ79" s="462"/>
      <c r="QAR79" s="462"/>
      <c r="QAS79" s="462"/>
      <c r="QAT79" s="463"/>
      <c r="QAV79" s="457"/>
      <c r="QAW79" s="461"/>
      <c r="QAX79" s="461"/>
      <c r="QAY79" s="462"/>
      <c r="QAZ79" s="462"/>
      <c r="QBA79" s="462"/>
      <c r="QBB79" s="463"/>
      <c r="QBD79" s="457"/>
      <c r="QBE79" s="461"/>
      <c r="QBF79" s="461"/>
      <c r="QBG79" s="462"/>
      <c r="QBH79" s="462"/>
      <c r="QBI79" s="462"/>
      <c r="QBJ79" s="463"/>
      <c r="QBL79" s="457"/>
      <c r="QBM79" s="461"/>
      <c r="QBN79" s="461"/>
      <c r="QBO79" s="462"/>
      <c r="QBP79" s="462"/>
      <c r="QBQ79" s="462"/>
      <c r="QBR79" s="463"/>
      <c r="QBT79" s="457"/>
      <c r="QBU79" s="461"/>
      <c r="QBV79" s="461"/>
      <c r="QBW79" s="462"/>
      <c r="QBX79" s="462"/>
      <c r="QBY79" s="462"/>
      <c r="QBZ79" s="463"/>
      <c r="QCB79" s="457"/>
      <c r="QCC79" s="461"/>
      <c r="QCD79" s="461"/>
      <c r="QCE79" s="462"/>
      <c r="QCF79" s="462"/>
      <c r="QCG79" s="462"/>
      <c r="QCH79" s="463"/>
      <c r="QCJ79" s="457"/>
      <c r="QCK79" s="461"/>
      <c r="QCL79" s="461"/>
      <c r="QCM79" s="462"/>
      <c r="QCN79" s="462"/>
      <c r="QCO79" s="462"/>
      <c r="QCP79" s="463"/>
      <c r="QCR79" s="457"/>
      <c r="QCS79" s="461"/>
      <c r="QCT79" s="461"/>
      <c r="QCU79" s="462"/>
      <c r="QCV79" s="462"/>
      <c r="QCW79" s="462"/>
      <c r="QCX79" s="463"/>
      <c r="QCZ79" s="457"/>
      <c r="QDA79" s="461"/>
      <c r="QDB79" s="461"/>
      <c r="QDC79" s="462"/>
      <c r="QDD79" s="462"/>
      <c r="QDE79" s="462"/>
      <c r="QDF79" s="463"/>
      <c r="QDH79" s="457"/>
      <c r="QDI79" s="461"/>
      <c r="QDJ79" s="461"/>
      <c r="QDK79" s="462"/>
      <c r="QDL79" s="462"/>
      <c r="QDM79" s="462"/>
      <c r="QDN79" s="463"/>
      <c r="QDP79" s="457"/>
      <c r="QDQ79" s="461"/>
      <c r="QDR79" s="461"/>
      <c r="QDS79" s="462"/>
      <c r="QDT79" s="462"/>
      <c r="QDU79" s="462"/>
      <c r="QDV79" s="463"/>
      <c r="QDX79" s="457"/>
      <c r="QDY79" s="461"/>
      <c r="QDZ79" s="461"/>
      <c r="QEA79" s="462"/>
      <c r="QEB79" s="462"/>
      <c r="QEC79" s="462"/>
      <c r="QED79" s="463"/>
      <c r="QEF79" s="457"/>
      <c r="QEG79" s="461"/>
      <c r="QEH79" s="461"/>
      <c r="QEI79" s="462"/>
      <c r="QEJ79" s="462"/>
      <c r="QEK79" s="462"/>
      <c r="QEL79" s="463"/>
      <c r="QEN79" s="457"/>
      <c r="QEO79" s="461"/>
      <c r="QEP79" s="461"/>
      <c r="QEQ79" s="462"/>
      <c r="QER79" s="462"/>
      <c r="QES79" s="462"/>
      <c r="QET79" s="463"/>
      <c r="QEV79" s="457"/>
      <c r="QEW79" s="461"/>
      <c r="QEX79" s="461"/>
      <c r="QEY79" s="462"/>
      <c r="QEZ79" s="462"/>
      <c r="QFA79" s="462"/>
      <c r="QFB79" s="463"/>
      <c r="QFD79" s="457"/>
      <c r="QFE79" s="461"/>
      <c r="QFF79" s="461"/>
      <c r="QFG79" s="462"/>
      <c r="QFH79" s="462"/>
      <c r="QFI79" s="462"/>
      <c r="QFJ79" s="463"/>
      <c r="QFL79" s="457"/>
      <c r="QFM79" s="461"/>
      <c r="QFN79" s="461"/>
      <c r="QFO79" s="462"/>
      <c r="QFP79" s="462"/>
      <c r="QFQ79" s="462"/>
      <c r="QFR79" s="463"/>
      <c r="QFT79" s="457"/>
      <c r="QFU79" s="461"/>
      <c r="QFV79" s="461"/>
      <c r="QFW79" s="462"/>
      <c r="QFX79" s="462"/>
      <c r="QFY79" s="462"/>
      <c r="QFZ79" s="463"/>
      <c r="QGB79" s="457"/>
      <c r="QGC79" s="461"/>
      <c r="QGD79" s="461"/>
      <c r="QGE79" s="462"/>
      <c r="QGF79" s="462"/>
      <c r="QGG79" s="462"/>
      <c r="QGH79" s="463"/>
      <c r="QGJ79" s="457"/>
      <c r="QGK79" s="461"/>
      <c r="QGL79" s="461"/>
      <c r="QGM79" s="462"/>
      <c r="QGN79" s="462"/>
      <c r="QGO79" s="462"/>
      <c r="QGP79" s="463"/>
      <c r="QGR79" s="457"/>
      <c r="QGS79" s="461"/>
      <c r="QGT79" s="461"/>
      <c r="QGU79" s="462"/>
      <c r="QGV79" s="462"/>
      <c r="QGW79" s="462"/>
      <c r="QGX79" s="463"/>
      <c r="QGZ79" s="457"/>
      <c r="QHA79" s="461"/>
      <c r="QHB79" s="461"/>
      <c r="QHC79" s="462"/>
      <c r="QHD79" s="462"/>
      <c r="QHE79" s="462"/>
      <c r="QHF79" s="463"/>
      <c r="QHH79" s="457"/>
      <c r="QHI79" s="461"/>
      <c r="QHJ79" s="461"/>
      <c r="QHK79" s="462"/>
      <c r="QHL79" s="462"/>
      <c r="QHM79" s="462"/>
      <c r="QHN79" s="463"/>
      <c r="QHP79" s="457"/>
      <c r="QHQ79" s="461"/>
      <c r="QHR79" s="461"/>
      <c r="QHS79" s="462"/>
      <c r="QHT79" s="462"/>
      <c r="QHU79" s="462"/>
      <c r="QHV79" s="463"/>
      <c r="QHX79" s="457"/>
      <c r="QHY79" s="461"/>
      <c r="QHZ79" s="461"/>
      <c r="QIA79" s="462"/>
      <c r="QIB79" s="462"/>
      <c r="QIC79" s="462"/>
      <c r="QID79" s="463"/>
      <c r="QIF79" s="457"/>
      <c r="QIG79" s="461"/>
      <c r="QIH79" s="461"/>
      <c r="QII79" s="462"/>
      <c r="QIJ79" s="462"/>
      <c r="QIK79" s="462"/>
      <c r="QIL79" s="463"/>
      <c r="QIN79" s="457"/>
      <c r="QIO79" s="461"/>
      <c r="QIP79" s="461"/>
      <c r="QIQ79" s="462"/>
      <c r="QIR79" s="462"/>
      <c r="QIS79" s="462"/>
      <c r="QIT79" s="463"/>
      <c r="QIV79" s="457"/>
      <c r="QIW79" s="461"/>
      <c r="QIX79" s="461"/>
      <c r="QIY79" s="462"/>
      <c r="QIZ79" s="462"/>
      <c r="QJA79" s="462"/>
      <c r="QJB79" s="463"/>
      <c r="QJD79" s="457"/>
      <c r="QJE79" s="461"/>
      <c r="QJF79" s="461"/>
      <c r="QJG79" s="462"/>
      <c r="QJH79" s="462"/>
      <c r="QJI79" s="462"/>
      <c r="QJJ79" s="463"/>
      <c r="QJL79" s="457"/>
      <c r="QJM79" s="461"/>
      <c r="QJN79" s="461"/>
      <c r="QJO79" s="462"/>
      <c r="QJP79" s="462"/>
      <c r="QJQ79" s="462"/>
      <c r="QJR79" s="463"/>
      <c r="QJT79" s="457"/>
      <c r="QJU79" s="461"/>
      <c r="QJV79" s="461"/>
      <c r="QJW79" s="462"/>
      <c r="QJX79" s="462"/>
      <c r="QJY79" s="462"/>
      <c r="QJZ79" s="463"/>
      <c r="QKB79" s="457"/>
      <c r="QKC79" s="461"/>
      <c r="QKD79" s="461"/>
      <c r="QKE79" s="462"/>
      <c r="QKF79" s="462"/>
      <c r="QKG79" s="462"/>
      <c r="QKH79" s="463"/>
      <c r="QKJ79" s="457"/>
      <c r="QKK79" s="461"/>
      <c r="QKL79" s="461"/>
      <c r="QKM79" s="462"/>
      <c r="QKN79" s="462"/>
      <c r="QKO79" s="462"/>
      <c r="QKP79" s="463"/>
      <c r="QKR79" s="457"/>
      <c r="QKS79" s="461"/>
      <c r="QKT79" s="461"/>
      <c r="QKU79" s="462"/>
      <c r="QKV79" s="462"/>
      <c r="QKW79" s="462"/>
      <c r="QKX79" s="463"/>
      <c r="QKZ79" s="457"/>
      <c r="QLA79" s="461"/>
      <c r="QLB79" s="461"/>
      <c r="QLC79" s="462"/>
      <c r="QLD79" s="462"/>
      <c r="QLE79" s="462"/>
      <c r="QLF79" s="463"/>
      <c r="QLH79" s="457"/>
      <c r="QLI79" s="461"/>
      <c r="QLJ79" s="461"/>
      <c r="QLK79" s="462"/>
      <c r="QLL79" s="462"/>
      <c r="QLM79" s="462"/>
      <c r="QLN79" s="463"/>
      <c r="QLP79" s="457"/>
      <c r="QLQ79" s="461"/>
      <c r="QLR79" s="461"/>
      <c r="QLS79" s="462"/>
      <c r="QLT79" s="462"/>
      <c r="QLU79" s="462"/>
      <c r="QLV79" s="463"/>
      <c r="QLX79" s="457"/>
      <c r="QLY79" s="461"/>
      <c r="QLZ79" s="461"/>
      <c r="QMA79" s="462"/>
      <c r="QMB79" s="462"/>
      <c r="QMC79" s="462"/>
      <c r="QMD79" s="463"/>
      <c r="QMF79" s="457"/>
      <c r="QMG79" s="461"/>
      <c r="QMH79" s="461"/>
      <c r="QMI79" s="462"/>
      <c r="QMJ79" s="462"/>
      <c r="QMK79" s="462"/>
      <c r="QML79" s="463"/>
      <c r="QMN79" s="457"/>
      <c r="QMO79" s="461"/>
      <c r="QMP79" s="461"/>
      <c r="QMQ79" s="462"/>
      <c r="QMR79" s="462"/>
      <c r="QMS79" s="462"/>
      <c r="QMT79" s="463"/>
      <c r="QMV79" s="457"/>
      <c r="QMW79" s="461"/>
      <c r="QMX79" s="461"/>
      <c r="QMY79" s="462"/>
      <c r="QMZ79" s="462"/>
      <c r="QNA79" s="462"/>
      <c r="QNB79" s="463"/>
      <c r="QND79" s="457"/>
      <c r="QNE79" s="461"/>
      <c r="QNF79" s="461"/>
      <c r="QNG79" s="462"/>
      <c r="QNH79" s="462"/>
      <c r="QNI79" s="462"/>
      <c r="QNJ79" s="463"/>
      <c r="QNL79" s="457"/>
      <c r="QNM79" s="461"/>
      <c r="QNN79" s="461"/>
      <c r="QNO79" s="462"/>
      <c r="QNP79" s="462"/>
      <c r="QNQ79" s="462"/>
      <c r="QNR79" s="463"/>
      <c r="QNT79" s="457"/>
      <c r="QNU79" s="461"/>
      <c r="QNV79" s="461"/>
      <c r="QNW79" s="462"/>
      <c r="QNX79" s="462"/>
      <c r="QNY79" s="462"/>
      <c r="QNZ79" s="463"/>
      <c r="QOB79" s="457"/>
      <c r="QOC79" s="461"/>
      <c r="QOD79" s="461"/>
      <c r="QOE79" s="462"/>
      <c r="QOF79" s="462"/>
      <c r="QOG79" s="462"/>
      <c r="QOH79" s="463"/>
      <c r="QOJ79" s="457"/>
      <c r="QOK79" s="461"/>
      <c r="QOL79" s="461"/>
      <c r="QOM79" s="462"/>
      <c r="QON79" s="462"/>
      <c r="QOO79" s="462"/>
      <c r="QOP79" s="463"/>
      <c r="QOR79" s="457"/>
      <c r="QOS79" s="461"/>
      <c r="QOT79" s="461"/>
      <c r="QOU79" s="462"/>
      <c r="QOV79" s="462"/>
      <c r="QOW79" s="462"/>
      <c r="QOX79" s="463"/>
      <c r="QOZ79" s="457"/>
      <c r="QPA79" s="461"/>
      <c r="QPB79" s="461"/>
      <c r="QPC79" s="462"/>
      <c r="QPD79" s="462"/>
      <c r="QPE79" s="462"/>
      <c r="QPF79" s="463"/>
      <c r="QPH79" s="457"/>
      <c r="QPI79" s="461"/>
      <c r="QPJ79" s="461"/>
      <c r="QPK79" s="462"/>
      <c r="QPL79" s="462"/>
      <c r="QPM79" s="462"/>
      <c r="QPN79" s="463"/>
      <c r="QPP79" s="457"/>
      <c r="QPQ79" s="461"/>
      <c r="QPR79" s="461"/>
      <c r="QPS79" s="462"/>
      <c r="QPT79" s="462"/>
      <c r="QPU79" s="462"/>
      <c r="QPV79" s="463"/>
      <c r="QPX79" s="457"/>
      <c r="QPY79" s="461"/>
      <c r="QPZ79" s="461"/>
      <c r="QQA79" s="462"/>
      <c r="QQB79" s="462"/>
      <c r="QQC79" s="462"/>
      <c r="QQD79" s="463"/>
      <c r="QQF79" s="457"/>
      <c r="QQG79" s="461"/>
      <c r="QQH79" s="461"/>
      <c r="QQI79" s="462"/>
      <c r="QQJ79" s="462"/>
      <c r="QQK79" s="462"/>
      <c r="QQL79" s="463"/>
      <c r="QQN79" s="457"/>
      <c r="QQO79" s="461"/>
      <c r="QQP79" s="461"/>
      <c r="QQQ79" s="462"/>
      <c r="QQR79" s="462"/>
      <c r="QQS79" s="462"/>
      <c r="QQT79" s="463"/>
      <c r="QQV79" s="457"/>
      <c r="QQW79" s="461"/>
      <c r="QQX79" s="461"/>
      <c r="QQY79" s="462"/>
      <c r="QQZ79" s="462"/>
      <c r="QRA79" s="462"/>
      <c r="QRB79" s="463"/>
      <c r="QRD79" s="457"/>
      <c r="QRE79" s="461"/>
      <c r="QRF79" s="461"/>
      <c r="QRG79" s="462"/>
      <c r="QRH79" s="462"/>
      <c r="QRI79" s="462"/>
      <c r="QRJ79" s="463"/>
      <c r="QRL79" s="457"/>
      <c r="QRM79" s="461"/>
      <c r="QRN79" s="461"/>
      <c r="QRO79" s="462"/>
      <c r="QRP79" s="462"/>
      <c r="QRQ79" s="462"/>
      <c r="QRR79" s="463"/>
      <c r="QRT79" s="457"/>
      <c r="QRU79" s="461"/>
      <c r="QRV79" s="461"/>
      <c r="QRW79" s="462"/>
      <c r="QRX79" s="462"/>
      <c r="QRY79" s="462"/>
      <c r="QRZ79" s="463"/>
      <c r="QSB79" s="457"/>
      <c r="QSC79" s="461"/>
      <c r="QSD79" s="461"/>
      <c r="QSE79" s="462"/>
      <c r="QSF79" s="462"/>
      <c r="QSG79" s="462"/>
      <c r="QSH79" s="463"/>
      <c r="QSJ79" s="457"/>
      <c r="QSK79" s="461"/>
      <c r="QSL79" s="461"/>
      <c r="QSM79" s="462"/>
      <c r="QSN79" s="462"/>
      <c r="QSO79" s="462"/>
      <c r="QSP79" s="463"/>
      <c r="QSR79" s="457"/>
      <c r="QSS79" s="461"/>
      <c r="QST79" s="461"/>
      <c r="QSU79" s="462"/>
      <c r="QSV79" s="462"/>
      <c r="QSW79" s="462"/>
      <c r="QSX79" s="463"/>
      <c r="QSZ79" s="457"/>
      <c r="QTA79" s="461"/>
      <c r="QTB79" s="461"/>
      <c r="QTC79" s="462"/>
      <c r="QTD79" s="462"/>
      <c r="QTE79" s="462"/>
      <c r="QTF79" s="463"/>
      <c r="QTH79" s="457"/>
      <c r="QTI79" s="461"/>
      <c r="QTJ79" s="461"/>
      <c r="QTK79" s="462"/>
      <c r="QTL79" s="462"/>
      <c r="QTM79" s="462"/>
      <c r="QTN79" s="463"/>
      <c r="QTP79" s="457"/>
      <c r="QTQ79" s="461"/>
      <c r="QTR79" s="461"/>
      <c r="QTS79" s="462"/>
      <c r="QTT79" s="462"/>
      <c r="QTU79" s="462"/>
      <c r="QTV79" s="463"/>
      <c r="QTX79" s="457"/>
      <c r="QTY79" s="461"/>
      <c r="QTZ79" s="461"/>
      <c r="QUA79" s="462"/>
      <c r="QUB79" s="462"/>
      <c r="QUC79" s="462"/>
      <c r="QUD79" s="463"/>
      <c r="QUF79" s="457"/>
      <c r="QUG79" s="461"/>
      <c r="QUH79" s="461"/>
      <c r="QUI79" s="462"/>
      <c r="QUJ79" s="462"/>
      <c r="QUK79" s="462"/>
      <c r="QUL79" s="463"/>
      <c r="QUN79" s="457"/>
      <c r="QUO79" s="461"/>
      <c r="QUP79" s="461"/>
      <c r="QUQ79" s="462"/>
      <c r="QUR79" s="462"/>
      <c r="QUS79" s="462"/>
      <c r="QUT79" s="463"/>
      <c r="QUV79" s="457"/>
      <c r="QUW79" s="461"/>
      <c r="QUX79" s="461"/>
      <c r="QUY79" s="462"/>
      <c r="QUZ79" s="462"/>
      <c r="QVA79" s="462"/>
      <c r="QVB79" s="463"/>
      <c r="QVD79" s="457"/>
      <c r="QVE79" s="461"/>
      <c r="QVF79" s="461"/>
      <c r="QVG79" s="462"/>
      <c r="QVH79" s="462"/>
      <c r="QVI79" s="462"/>
      <c r="QVJ79" s="463"/>
      <c r="QVL79" s="457"/>
      <c r="QVM79" s="461"/>
      <c r="QVN79" s="461"/>
      <c r="QVO79" s="462"/>
      <c r="QVP79" s="462"/>
      <c r="QVQ79" s="462"/>
      <c r="QVR79" s="463"/>
      <c r="QVT79" s="457"/>
      <c r="QVU79" s="461"/>
      <c r="QVV79" s="461"/>
      <c r="QVW79" s="462"/>
      <c r="QVX79" s="462"/>
      <c r="QVY79" s="462"/>
      <c r="QVZ79" s="463"/>
      <c r="QWB79" s="457"/>
      <c r="QWC79" s="461"/>
      <c r="QWD79" s="461"/>
      <c r="QWE79" s="462"/>
      <c r="QWF79" s="462"/>
      <c r="QWG79" s="462"/>
      <c r="QWH79" s="463"/>
      <c r="QWJ79" s="457"/>
      <c r="QWK79" s="461"/>
      <c r="QWL79" s="461"/>
      <c r="QWM79" s="462"/>
      <c r="QWN79" s="462"/>
      <c r="QWO79" s="462"/>
      <c r="QWP79" s="463"/>
      <c r="QWR79" s="457"/>
      <c r="QWS79" s="461"/>
      <c r="QWT79" s="461"/>
      <c r="QWU79" s="462"/>
      <c r="QWV79" s="462"/>
      <c r="QWW79" s="462"/>
      <c r="QWX79" s="463"/>
      <c r="QWZ79" s="457"/>
      <c r="QXA79" s="461"/>
      <c r="QXB79" s="461"/>
      <c r="QXC79" s="462"/>
      <c r="QXD79" s="462"/>
      <c r="QXE79" s="462"/>
      <c r="QXF79" s="463"/>
      <c r="QXH79" s="457"/>
      <c r="QXI79" s="461"/>
      <c r="QXJ79" s="461"/>
      <c r="QXK79" s="462"/>
      <c r="QXL79" s="462"/>
      <c r="QXM79" s="462"/>
      <c r="QXN79" s="463"/>
      <c r="QXP79" s="457"/>
      <c r="QXQ79" s="461"/>
      <c r="QXR79" s="461"/>
      <c r="QXS79" s="462"/>
      <c r="QXT79" s="462"/>
      <c r="QXU79" s="462"/>
      <c r="QXV79" s="463"/>
      <c r="QXX79" s="457"/>
      <c r="QXY79" s="461"/>
      <c r="QXZ79" s="461"/>
      <c r="QYA79" s="462"/>
      <c r="QYB79" s="462"/>
      <c r="QYC79" s="462"/>
      <c r="QYD79" s="463"/>
      <c r="QYF79" s="457"/>
      <c r="QYG79" s="461"/>
      <c r="QYH79" s="461"/>
      <c r="QYI79" s="462"/>
      <c r="QYJ79" s="462"/>
      <c r="QYK79" s="462"/>
      <c r="QYL79" s="463"/>
      <c r="QYN79" s="457"/>
      <c r="QYO79" s="461"/>
      <c r="QYP79" s="461"/>
      <c r="QYQ79" s="462"/>
      <c r="QYR79" s="462"/>
      <c r="QYS79" s="462"/>
      <c r="QYT79" s="463"/>
      <c r="QYV79" s="457"/>
      <c r="QYW79" s="461"/>
      <c r="QYX79" s="461"/>
      <c r="QYY79" s="462"/>
      <c r="QYZ79" s="462"/>
      <c r="QZA79" s="462"/>
      <c r="QZB79" s="463"/>
      <c r="QZD79" s="457"/>
      <c r="QZE79" s="461"/>
      <c r="QZF79" s="461"/>
      <c r="QZG79" s="462"/>
      <c r="QZH79" s="462"/>
      <c r="QZI79" s="462"/>
      <c r="QZJ79" s="463"/>
      <c r="QZL79" s="457"/>
      <c r="QZM79" s="461"/>
      <c r="QZN79" s="461"/>
      <c r="QZO79" s="462"/>
      <c r="QZP79" s="462"/>
      <c r="QZQ79" s="462"/>
      <c r="QZR79" s="463"/>
      <c r="QZT79" s="457"/>
      <c r="QZU79" s="461"/>
      <c r="QZV79" s="461"/>
      <c r="QZW79" s="462"/>
      <c r="QZX79" s="462"/>
      <c r="QZY79" s="462"/>
      <c r="QZZ79" s="463"/>
      <c r="RAB79" s="457"/>
      <c r="RAC79" s="461"/>
      <c r="RAD79" s="461"/>
      <c r="RAE79" s="462"/>
      <c r="RAF79" s="462"/>
      <c r="RAG79" s="462"/>
      <c r="RAH79" s="463"/>
      <c r="RAJ79" s="457"/>
      <c r="RAK79" s="461"/>
      <c r="RAL79" s="461"/>
      <c r="RAM79" s="462"/>
      <c r="RAN79" s="462"/>
      <c r="RAO79" s="462"/>
      <c r="RAP79" s="463"/>
      <c r="RAR79" s="457"/>
      <c r="RAS79" s="461"/>
      <c r="RAT79" s="461"/>
      <c r="RAU79" s="462"/>
      <c r="RAV79" s="462"/>
      <c r="RAW79" s="462"/>
      <c r="RAX79" s="463"/>
      <c r="RAZ79" s="457"/>
      <c r="RBA79" s="461"/>
      <c r="RBB79" s="461"/>
      <c r="RBC79" s="462"/>
      <c r="RBD79" s="462"/>
      <c r="RBE79" s="462"/>
      <c r="RBF79" s="463"/>
      <c r="RBH79" s="457"/>
      <c r="RBI79" s="461"/>
      <c r="RBJ79" s="461"/>
      <c r="RBK79" s="462"/>
      <c r="RBL79" s="462"/>
      <c r="RBM79" s="462"/>
      <c r="RBN79" s="463"/>
      <c r="RBP79" s="457"/>
      <c r="RBQ79" s="461"/>
      <c r="RBR79" s="461"/>
      <c r="RBS79" s="462"/>
      <c r="RBT79" s="462"/>
      <c r="RBU79" s="462"/>
      <c r="RBV79" s="463"/>
      <c r="RBX79" s="457"/>
      <c r="RBY79" s="461"/>
      <c r="RBZ79" s="461"/>
      <c r="RCA79" s="462"/>
      <c r="RCB79" s="462"/>
      <c r="RCC79" s="462"/>
      <c r="RCD79" s="463"/>
      <c r="RCF79" s="457"/>
      <c r="RCG79" s="461"/>
      <c r="RCH79" s="461"/>
      <c r="RCI79" s="462"/>
      <c r="RCJ79" s="462"/>
      <c r="RCK79" s="462"/>
      <c r="RCL79" s="463"/>
      <c r="RCN79" s="457"/>
      <c r="RCO79" s="461"/>
      <c r="RCP79" s="461"/>
      <c r="RCQ79" s="462"/>
      <c r="RCR79" s="462"/>
      <c r="RCS79" s="462"/>
      <c r="RCT79" s="463"/>
      <c r="RCV79" s="457"/>
      <c r="RCW79" s="461"/>
      <c r="RCX79" s="461"/>
      <c r="RCY79" s="462"/>
      <c r="RCZ79" s="462"/>
      <c r="RDA79" s="462"/>
      <c r="RDB79" s="463"/>
      <c r="RDD79" s="457"/>
      <c r="RDE79" s="461"/>
      <c r="RDF79" s="461"/>
      <c r="RDG79" s="462"/>
      <c r="RDH79" s="462"/>
      <c r="RDI79" s="462"/>
      <c r="RDJ79" s="463"/>
      <c r="RDL79" s="457"/>
      <c r="RDM79" s="461"/>
      <c r="RDN79" s="461"/>
      <c r="RDO79" s="462"/>
      <c r="RDP79" s="462"/>
      <c r="RDQ79" s="462"/>
      <c r="RDR79" s="463"/>
      <c r="RDT79" s="457"/>
      <c r="RDU79" s="461"/>
      <c r="RDV79" s="461"/>
      <c r="RDW79" s="462"/>
      <c r="RDX79" s="462"/>
      <c r="RDY79" s="462"/>
      <c r="RDZ79" s="463"/>
      <c r="REB79" s="457"/>
      <c r="REC79" s="461"/>
      <c r="RED79" s="461"/>
      <c r="REE79" s="462"/>
      <c r="REF79" s="462"/>
      <c r="REG79" s="462"/>
      <c r="REH79" s="463"/>
      <c r="REJ79" s="457"/>
      <c r="REK79" s="461"/>
      <c r="REL79" s="461"/>
      <c r="REM79" s="462"/>
      <c r="REN79" s="462"/>
      <c r="REO79" s="462"/>
      <c r="REP79" s="463"/>
      <c r="RER79" s="457"/>
      <c r="RES79" s="461"/>
      <c r="RET79" s="461"/>
      <c r="REU79" s="462"/>
      <c r="REV79" s="462"/>
      <c r="REW79" s="462"/>
      <c r="REX79" s="463"/>
      <c r="REZ79" s="457"/>
      <c r="RFA79" s="461"/>
      <c r="RFB79" s="461"/>
      <c r="RFC79" s="462"/>
      <c r="RFD79" s="462"/>
      <c r="RFE79" s="462"/>
      <c r="RFF79" s="463"/>
      <c r="RFH79" s="457"/>
      <c r="RFI79" s="461"/>
      <c r="RFJ79" s="461"/>
      <c r="RFK79" s="462"/>
      <c r="RFL79" s="462"/>
      <c r="RFM79" s="462"/>
      <c r="RFN79" s="463"/>
      <c r="RFP79" s="457"/>
      <c r="RFQ79" s="461"/>
      <c r="RFR79" s="461"/>
      <c r="RFS79" s="462"/>
      <c r="RFT79" s="462"/>
      <c r="RFU79" s="462"/>
      <c r="RFV79" s="463"/>
      <c r="RFX79" s="457"/>
      <c r="RFY79" s="461"/>
      <c r="RFZ79" s="461"/>
      <c r="RGA79" s="462"/>
      <c r="RGB79" s="462"/>
      <c r="RGC79" s="462"/>
      <c r="RGD79" s="463"/>
      <c r="RGF79" s="457"/>
      <c r="RGG79" s="461"/>
      <c r="RGH79" s="461"/>
      <c r="RGI79" s="462"/>
      <c r="RGJ79" s="462"/>
      <c r="RGK79" s="462"/>
      <c r="RGL79" s="463"/>
      <c r="RGN79" s="457"/>
      <c r="RGO79" s="461"/>
      <c r="RGP79" s="461"/>
      <c r="RGQ79" s="462"/>
      <c r="RGR79" s="462"/>
      <c r="RGS79" s="462"/>
      <c r="RGT79" s="463"/>
      <c r="RGV79" s="457"/>
      <c r="RGW79" s="461"/>
      <c r="RGX79" s="461"/>
      <c r="RGY79" s="462"/>
      <c r="RGZ79" s="462"/>
      <c r="RHA79" s="462"/>
      <c r="RHB79" s="463"/>
      <c r="RHD79" s="457"/>
      <c r="RHE79" s="461"/>
      <c r="RHF79" s="461"/>
      <c r="RHG79" s="462"/>
      <c r="RHH79" s="462"/>
      <c r="RHI79" s="462"/>
      <c r="RHJ79" s="463"/>
      <c r="RHL79" s="457"/>
      <c r="RHM79" s="461"/>
      <c r="RHN79" s="461"/>
      <c r="RHO79" s="462"/>
      <c r="RHP79" s="462"/>
      <c r="RHQ79" s="462"/>
      <c r="RHR79" s="463"/>
      <c r="RHT79" s="457"/>
      <c r="RHU79" s="461"/>
      <c r="RHV79" s="461"/>
      <c r="RHW79" s="462"/>
      <c r="RHX79" s="462"/>
      <c r="RHY79" s="462"/>
      <c r="RHZ79" s="463"/>
      <c r="RIB79" s="457"/>
      <c r="RIC79" s="461"/>
      <c r="RID79" s="461"/>
      <c r="RIE79" s="462"/>
      <c r="RIF79" s="462"/>
      <c r="RIG79" s="462"/>
      <c r="RIH79" s="463"/>
      <c r="RIJ79" s="457"/>
      <c r="RIK79" s="461"/>
      <c r="RIL79" s="461"/>
      <c r="RIM79" s="462"/>
      <c r="RIN79" s="462"/>
      <c r="RIO79" s="462"/>
      <c r="RIP79" s="463"/>
      <c r="RIR79" s="457"/>
      <c r="RIS79" s="461"/>
      <c r="RIT79" s="461"/>
      <c r="RIU79" s="462"/>
      <c r="RIV79" s="462"/>
      <c r="RIW79" s="462"/>
      <c r="RIX79" s="463"/>
      <c r="RIZ79" s="457"/>
      <c r="RJA79" s="461"/>
      <c r="RJB79" s="461"/>
      <c r="RJC79" s="462"/>
      <c r="RJD79" s="462"/>
      <c r="RJE79" s="462"/>
      <c r="RJF79" s="463"/>
      <c r="RJH79" s="457"/>
      <c r="RJI79" s="461"/>
      <c r="RJJ79" s="461"/>
      <c r="RJK79" s="462"/>
      <c r="RJL79" s="462"/>
      <c r="RJM79" s="462"/>
      <c r="RJN79" s="463"/>
      <c r="RJP79" s="457"/>
      <c r="RJQ79" s="461"/>
      <c r="RJR79" s="461"/>
      <c r="RJS79" s="462"/>
      <c r="RJT79" s="462"/>
      <c r="RJU79" s="462"/>
      <c r="RJV79" s="463"/>
      <c r="RJX79" s="457"/>
      <c r="RJY79" s="461"/>
      <c r="RJZ79" s="461"/>
      <c r="RKA79" s="462"/>
      <c r="RKB79" s="462"/>
      <c r="RKC79" s="462"/>
      <c r="RKD79" s="463"/>
      <c r="RKF79" s="457"/>
      <c r="RKG79" s="461"/>
      <c r="RKH79" s="461"/>
      <c r="RKI79" s="462"/>
      <c r="RKJ79" s="462"/>
      <c r="RKK79" s="462"/>
      <c r="RKL79" s="463"/>
      <c r="RKN79" s="457"/>
      <c r="RKO79" s="461"/>
      <c r="RKP79" s="461"/>
      <c r="RKQ79" s="462"/>
      <c r="RKR79" s="462"/>
      <c r="RKS79" s="462"/>
      <c r="RKT79" s="463"/>
      <c r="RKV79" s="457"/>
      <c r="RKW79" s="461"/>
      <c r="RKX79" s="461"/>
      <c r="RKY79" s="462"/>
      <c r="RKZ79" s="462"/>
      <c r="RLA79" s="462"/>
      <c r="RLB79" s="463"/>
      <c r="RLD79" s="457"/>
      <c r="RLE79" s="461"/>
      <c r="RLF79" s="461"/>
      <c r="RLG79" s="462"/>
      <c r="RLH79" s="462"/>
      <c r="RLI79" s="462"/>
      <c r="RLJ79" s="463"/>
      <c r="RLL79" s="457"/>
      <c r="RLM79" s="461"/>
      <c r="RLN79" s="461"/>
      <c r="RLO79" s="462"/>
      <c r="RLP79" s="462"/>
      <c r="RLQ79" s="462"/>
      <c r="RLR79" s="463"/>
      <c r="RLT79" s="457"/>
      <c r="RLU79" s="461"/>
      <c r="RLV79" s="461"/>
      <c r="RLW79" s="462"/>
      <c r="RLX79" s="462"/>
      <c r="RLY79" s="462"/>
      <c r="RLZ79" s="463"/>
      <c r="RMB79" s="457"/>
      <c r="RMC79" s="461"/>
      <c r="RMD79" s="461"/>
      <c r="RME79" s="462"/>
      <c r="RMF79" s="462"/>
      <c r="RMG79" s="462"/>
      <c r="RMH79" s="463"/>
      <c r="RMJ79" s="457"/>
      <c r="RMK79" s="461"/>
      <c r="RML79" s="461"/>
      <c r="RMM79" s="462"/>
      <c r="RMN79" s="462"/>
      <c r="RMO79" s="462"/>
      <c r="RMP79" s="463"/>
      <c r="RMR79" s="457"/>
      <c r="RMS79" s="461"/>
      <c r="RMT79" s="461"/>
      <c r="RMU79" s="462"/>
      <c r="RMV79" s="462"/>
      <c r="RMW79" s="462"/>
      <c r="RMX79" s="463"/>
      <c r="RMZ79" s="457"/>
      <c r="RNA79" s="461"/>
      <c r="RNB79" s="461"/>
      <c r="RNC79" s="462"/>
      <c r="RND79" s="462"/>
      <c r="RNE79" s="462"/>
      <c r="RNF79" s="463"/>
      <c r="RNH79" s="457"/>
      <c r="RNI79" s="461"/>
      <c r="RNJ79" s="461"/>
      <c r="RNK79" s="462"/>
      <c r="RNL79" s="462"/>
      <c r="RNM79" s="462"/>
      <c r="RNN79" s="463"/>
      <c r="RNP79" s="457"/>
      <c r="RNQ79" s="461"/>
      <c r="RNR79" s="461"/>
      <c r="RNS79" s="462"/>
      <c r="RNT79" s="462"/>
      <c r="RNU79" s="462"/>
      <c r="RNV79" s="463"/>
      <c r="RNX79" s="457"/>
      <c r="RNY79" s="461"/>
      <c r="RNZ79" s="461"/>
      <c r="ROA79" s="462"/>
      <c r="ROB79" s="462"/>
      <c r="ROC79" s="462"/>
      <c r="ROD79" s="463"/>
      <c r="ROF79" s="457"/>
      <c r="ROG79" s="461"/>
      <c r="ROH79" s="461"/>
      <c r="ROI79" s="462"/>
      <c r="ROJ79" s="462"/>
      <c r="ROK79" s="462"/>
      <c r="ROL79" s="463"/>
      <c r="RON79" s="457"/>
      <c r="ROO79" s="461"/>
      <c r="ROP79" s="461"/>
      <c r="ROQ79" s="462"/>
      <c r="ROR79" s="462"/>
      <c r="ROS79" s="462"/>
      <c r="ROT79" s="463"/>
      <c r="ROV79" s="457"/>
      <c r="ROW79" s="461"/>
      <c r="ROX79" s="461"/>
      <c r="ROY79" s="462"/>
      <c r="ROZ79" s="462"/>
      <c r="RPA79" s="462"/>
      <c r="RPB79" s="463"/>
      <c r="RPD79" s="457"/>
      <c r="RPE79" s="461"/>
      <c r="RPF79" s="461"/>
      <c r="RPG79" s="462"/>
      <c r="RPH79" s="462"/>
      <c r="RPI79" s="462"/>
      <c r="RPJ79" s="463"/>
      <c r="RPL79" s="457"/>
      <c r="RPM79" s="461"/>
      <c r="RPN79" s="461"/>
      <c r="RPO79" s="462"/>
      <c r="RPP79" s="462"/>
      <c r="RPQ79" s="462"/>
      <c r="RPR79" s="463"/>
      <c r="RPT79" s="457"/>
      <c r="RPU79" s="461"/>
      <c r="RPV79" s="461"/>
      <c r="RPW79" s="462"/>
      <c r="RPX79" s="462"/>
      <c r="RPY79" s="462"/>
      <c r="RPZ79" s="463"/>
      <c r="RQB79" s="457"/>
      <c r="RQC79" s="461"/>
      <c r="RQD79" s="461"/>
      <c r="RQE79" s="462"/>
      <c r="RQF79" s="462"/>
      <c r="RQG79" s="462"/>
      <c r="RQH79" s="463"/>
      <c r="RQJ79" s="457"/>
      <c r="RQK79" s="461"/>
      <c r="RQL79" s="461"/>
      <c r="RQM79" s="462"/>
      <c r="RQN79" s="462"/>
      <c r="RQO79" s="462"/>
      <c r="RQP79" s="463"/>
      <c r="RQR79" s="457"/>
      <c r="RQS79" s="461"/>
      <c r="RQT79" s="461"/>
      <c r="RQU79" s="462"/>
      <c r="RQV79" s="462"/>
      <c r="RQW79" s="462"/>
      <c r="RQX79" s="463"/>
      <c r="RQZ79" s="457"/>
      <c r="RRA79" s="461"/>
      <c r="RRB79" s="461"/>
      <c r="RRC79" s="462"/>
      <c r="RRD79" s="462"/>
      <c r="RRE79" s="462"/>
      <c r="RRF79" s="463"/>
      <c r="RRH79" s="457"/>
      <c r="RRI79" s="461"/>
      <c r="RRJ79" s="461"/>
      <c r="RRK79" s="462"/>
      <c r="RRL79" s="462"/>
      <c r="RRM79" s="462"/>
      <c r="RRN79" s="463"/>
      <c r="RRP79" s="457"/>
      <c r="RRQ79" s="461"/>
      <c r="RRR79" s="461"/>
      <c r="RRS79" s="462"/>
      <c r="RRT79" s="462"/>
      <c r="RRU79" s="462"/>
      <c r="RRV79" s="463"/>
      <c r="RRX79" s="457"/>
      <c r="RRY79" s="461"/>
      <c r="RRZ79" s="461"/>
      <c r="RSA79" s="462"/>
      <c r="RSB79" s="462"/>
      <c r="RSC79" s="462"/>
      <c r="RSD79" s="463"/>
      <c r="RSF79" s="457"/>
      <c r="RSG79" s="461"/>
      <c r="RSH79" s="461"/>
      <c r="RSI79" s="462"/>
      <c r="RSJ79" s="462"/>
      <c r="RSK79" s="462"/>
      <c r="RSL79" s="463"/>
      <c r="RSN79" s="457"/>
      <c r="RSO79" s="461"/>
      <c r="RSP79" s="461"/>
      <c r="RSQ79" s="462"/>
      <c r="RSR79" s="462"/>
      <c r="RSS79" s="462"/>
      <c r="RST79" s="463"/>
      <c r="RSV79" s="457"/>
      <c r="RSW79" s="461"/>
      <c r="RSX79" s="461"/>
      <c r="RSY79" s="462"/>
      <c r="RSZ79" s="462"/>
      <c r="RTA79" s="462"/>
      <c r="RTB79" s="463"/>
      <c r="RTD79" s="457"/>
      <c r="RTE79" s="461"/>
      <c r="RTF79" s="461"/>
      <c r="RTG79" s="462"/>
      <c r="RTH79" s="462"/>
      <c r="RTI79" s="462"/>
      <c r="RTJ79" s="463"/>
      <c r="RTL79" s="457"/>
      <c r="RTM79" s="461"/>
      <c r="RTN79" s="461"/>
      <c r="RTO79" s="462"/>
      <c r="RTP79" s="462"/>
      <c r="RTQ79" s="462"/>
      <c r="RTR79" s="463"/>
      <c r="RTT79" s="457"/>
      <c r="RTU79" s="461"/>
      <c r="RTV79" s="461"/>
      <c r="RTW79" s="462"/>
      <c r="RTX79" s="462"/>
      <c r="RTY79" s="462"/>
      <c r="RTZ79" s="463"/>
      <c r="RUB79" s="457"/>
      <c r="RUC79" s="461"/>
      <c r="RUD79" s="461"/>
      <c r="RUE79" s="462"/>
      <c r="RUF79" s="462"/>
      <c r="RUG79" s="462"/>
      <c r="RUH79" s="463"/>
      <c r="RUJ79" s="457"/>
      <c r="RUK79" s="461"/>
      <c r="RUL79" s="461"/>
      <c r="RUM79" s="462"/>
      <c r="RUN79" s="462"/>
      <c r="RUO79" s="462"/>
      <c r="RUP79" s="463"/>
      <c r="RUR79" s="457"/>
      <c r="RUS79" s="461"/>
      <c r="RUT79" s="461"/>
      <c r="RUU79" s="462"/>
      <c r="RUV79" s="462"/>
      <c r="RUW79" s="462"/>
      <c r="RUX79" s="463"/>
      <c r="RUZ79" s="457"/>
      <c r="RVA79" s="461"/>
      <c r="RVB79" s="461"/>
      <c r="RVC79" s="462"/>
      <c r="RVD79" s="462"/>
      <c r="RVE79" s="462"/>
      <c r="RVF79" s="463"/>
      <c r="RVH79" s="457"/>
      <c r="RVI79" s="461"/>
      <c r="RVJ79" s="461"/>
      <c r="RVK79" s="462"/>
      <c r="RVL79" s="462"/>
      <c r="RVM79" s="462"/>
      <c r="RVN79" s="463"/>
      <c r="RVP79" s="457"/>
      <c r="RVQ79" s="461"/>
      <c r="RVR79" s="461"/>
      <c r="RVS79" s="462"/>
      <c r="RVT79" s="462"/>
      <c r="RVU79" s="462"/>
      <c r="RVV79" s="463"/>
      <c r="RVX79" s="457"/>
      <c r="RVY79" s="461"/>
      <c r="RVZ79" s="461"/>
      <c r="RWA79" s="462"/>
      <c r="RWB79" s="462"/>
      <c r="RWC79" s="462"/>
      <c r="RWD79" s="463"/>
      <c r="RWF79" s="457"/>
      <c r="RWG79" s="461"/>
      <c r="RWH79" s="461"/>
      <c r="RWI79" s="462"/>
      <c r="RWJ79" s="462"/>
      <c r="RWK79" s="462"/>
      <c r="RWL79" s="463"/>
      <c r="RWN79" s="457"/>
      <c r="RWO79" s="461"/>
      <c r="RWP79" s="461"/>
      <c r="RWQ79" s="462"/>
      <c r="RWR79" s="462"/>
      <c r="RWS79" s="462"/>
      <c r="RWT79" s="463"/>
      <c r="RWV79" s="457"/>
      <c r="RWW79" s="461"/>
      <c r="RWX79" s="461"/>
      <c r="RWY79" s="462"/>
      <c r="RWZ79" s="462"/>
      <c r="RXA79" s="462"/>
      <c r="RXB79" s="463"/>
      <c r="RXD79" s="457"/>
      <c r="RXE79" s="461"/>
      <c r="RXF79" s="461"/>
      <c r="RXG79" s="462"/>
      <c r="RXH79" s="462"/>
      <c r="RXI79" s="462"/>
      <c r="RXJ79" s="463"/>
      <c r="RXL79" s="457"/>
      <c r="RXM79" s="461"/>
      <c r="RXN79" s="461"/>
      <c r="RXO79" s="462"/>
      <c r="RXP79" s="462"/>
      <c r="RXQ79" s="462"/>
      <c r="RXR79" s="463"/>
      <c r="RXT79" s="457"/>
      <c r="RXU79" s="461"/>
      <c r="RXV79" s="461"/>
      <c r="RXW79" s="462"/>
      <c r="RXX79" s="462"/>
      <c r="RXY79" s="462"/>
      <c r="RXZ79" s="463"/>
      <c r="RYB79" s="457"/>
      <c r="RYC79" s="461"/>
      <c r="RYD79" s="461"/>
      <c r="RYE79" s="462"/>
      <c r="RYF79" s="462"/>
      <c r="RYG79" s="462"/>
      <c r="RYH79" s="463"/>
      <c r="RYJ79" s="457"/>
      <c r="RYK79" s="461"/>
      <c r="RYL79" s="461"/>
      <c r="RYM79" s="462"/>
      <c r="RYN79" s="462"/>
      <c r="RYO79" s="462"/>
      <c r="RYP79" s="463"/>
      <c r="RYR79" s="457"/>
      <c r="RYS79" s="461"/>
      <c r="RYT79" s="461"/>
      <c r="RYU79" s="462"/>
      <c r="RYV79" s="462"/>
      <c r="RYW79" s="462"/>
      <c r="RYX79" s="463"/>
      <c r="RYZ79" s="457"/>
      <c r="RZA79" s="461"/>
      <c r="RZB79" s="461"/>
      <c r="RZC79" s="462"/>
      <c r="RZD79" s="462"/>
      <c r="RZE79" s="462"/>
      <c r="RZF79" s="463"/>
      <c r="RZH79" s="457"/>
      <c r="RZI79" s="461"/>
      <c r="RZJ79" s="461"/>
      <c r="RZK79" s="462"/>
      <c r="RZL79" s="462"/>
      <c r="RZM79" s="462"/>
      <c r="RZN79" s="463"/>
      <c r="RZP79" s="457"/>
      <c r="RZQ79" s="461"/>
      <c r="RZR79" s="461"/>
      <c r="RZS79" s="462"/>
      <c r="RZT79" s="462"/>
      <c r="RZU79" s="462"/>
      <c r="RZV79" s="463"/>
      <c r="RZX79" s="457"/>
      <c r="RZY79" s="461"/>
      <c r="RZZ79" s="461"/>
      <c r="SAA79" s="462"/>
      <c r="SAB79" s="462"/>
      <c r="SAC79" s="462"/>
      <c r="SAD79" s="463"/>
      <c r="SAF79" s="457"/>
      <c r="SAG79" s="461"/>
      <c r="SAH79" s="461"/>
      <c r="SAI79" s="462"/>
      <c r="SAJ79" s="462"/>
      <c r="SAK79" s="462"/>
      <c r="SAL79" s="463"/>
      <c r="SAN79" s="457"/>
      <c r="SAO79" s="461"/>
      <c r="SAP79" s="461"/>
      <c r="SAQ79" s="462"/>
      <c r="SAR79" s="462"/>
      <c r="SAS79" s="462"/>
      <c r="SAT79" s="463"/>
      <c r="SAV79" s="457"/>
      <c r="SAW79" s="461"/>
      <c r="SAX79" s="461"/>
      <c r="SAY79" s="462"/>
      <c r="SAZ79" s="462"/>
      <c r="SBA79" s="462"/>
      <c r="SBB79" s="463"/>
      <c r="SBD79" s="457"/>
      <c r="SBE79" s="461"/>
      <c r="SBF79" s="461"/>
      <c r="SBG79" s="462"/>
      <c r="SBH79" s="462"/>
      <c r="SBI79" s="462"/>
      <c r="SBJ79" s="463"/>
      <c r="SBL79" s="457"/>
      <c r="SBM79" s="461"/>
      <c r="SBN79" s="461"/>
      <c r="SBO79" s="462"/>
      <c r="SBP79" s="462"/>
      <c r="SBQ79" s="462"/>
      <c r="SBR79" s="463"/>
      <c r="SBT79" s="457"/>
      <c r="SBU79" s="461"/>
      <c r="SBV79" s="461"/>
      <c r="SBW79" s="462"/>
      <c r="SBX79" s="462"/>
      <c r="SBY79" s="462"/>
      <c r="SBZ79" s="463"/>
      <c r="SCB79" s="457"/>
      <c r="SCC79" s="461"/>
      <c r="SCD79" s="461"/>
      <c r="SCE79" s="462"/>
      <c r="SCF79" s="462"/>
      <c r="SCG79" s="462"/>
      <c r="SCH79" s="463"/>
      <c r="SCJ79" s="457"/>
      <c r="SCK79" s="461"/>
      <c r="SCL79" s="461"/>
      <c r="SCM79" s="462"/>
      <c r="SCN79" s="462"/>
      <c r="SCO79" s="462"/>
      <c r="SCP79" s="463"/>
      <c r="SCR79" s="457"/>
      <c r="SCS79" s="461"/>
      <c r="SCT79" s="461"/>
      <c r="SCU79" s="462"/>
      <c r="SCV79" s="462"/>
      <c r="SCW79" s="462"/>
      <c r="SCX79" s="463"/>
      <c r="SCZ79" s="457"/>
      <c r="SDA79" s="461"/>
      <c r="SDB79" s="461"/>
      <c r="SDC79" s="462"/>
      <c r="SDD79" s="462"/>
      <c r="SDE79" s="462"/>
      <c r="SDF79" s="463"/>
      <c r="SDH79" s="457"/>
      <c r="SDI79" s="461"/>
      <c r="SDJ79" s="461"/>
      <c r="SDK79" s="462"/>
      <c r="SDL79" s="462"/>
      <c r="SDM79" s="462"/>
      <c r="SDN79" s="463"/>
      <c r="SDP79" s="457"/>
      <c r="SDQ79" s="461"/>
      <c r="SDR79" s="461"/>
      <c r="SDS79" s="462"/>
      <c r="SDT79" s="462"/>
      <c r="SDU79" s="462"/>
      <c r="SDV79" s="463"/>
      <c r="SDX79" s="457"/>
      <c r="SDY79" s="461"/>
      <c r="SDZ79" s="461"/>
      <c r="SEA79" s="462"/>
      <c r="SEB79" s="462"/>
      <c r="SEC79" s="462"/>
      <c r="SED79" s="463"/>
      <c r="SEF79" s="457"/>
      <c r="SEG79" s="461"/>
      <c r="SEH79" s="461"/>
      <c r="SEI79" s="462"/>
      <c r="SEJ79" s="462"/>
      <c r="SEK79" s="462"/>
      <c r="SEL79" s="463"/>
      <c r="SEN79" s="457"/>
      <c r="SEO79" s="461"/>
      <c r="SEP79" s="461"/>
      <c r="SEQ79" s="462"/>
      <c r="SER79" s="462"/>
      <c r="SES79" s="462"/>
      <c r="SET79" s="463"/>
      <c r="SEV79" s="457"/>
      <c r="SEW79" s="461"/>
      <c r="SEX79" s="461"/>
      <c r="SEY79" s="462"/>
      <c r="SEZ79" s="462"/>
      <c r="SFA79" s="462"/>
      <c r="SFB79" s="463"/>
      <c r="SFD79" s="457"/>
      <c r="SFE79" s="461"/>
      <c r="SFF79" s="461"/>
      <c r="SFG79" s="462"/>
      <c r="SFH79" s="462"/>
      <c r="SFI79" s="462"/>
      <c r="SFJ79" s="463"/>
      <c r="SFL79" s="457"/>
      <c r="SFM79" s="461"/>
      <c r="SFN79" s="461"/>
      <c r="SFO79" s="462"/>
      <c r="SFP79" s="462"/>
      <c r="SFQ79" s="462"/>
      <c r="SFR79" s="463"/>
      <c r="SFT79" s="457"/>
      <c r="SFU79" s="461"/>
      <c r="SFV79" s="461"/>
      <c r="SFW79" s="462"/>
      <c r="SFX79" s="462"/>
      <c r="SFY79" s="462"/>
      <c r="SFZ79" s="463"/>
      <c r="SGB79" s="457"/>
      <c r="SGC79" s="461"/>
      <c r="SGD79" s="461"/>
      <c r="SGE79" s="462"/>
      <c r="SGF79" s="462"/>
      <c r="SGG79" s="462"/>
      <c r="SGH79" s="463"/>
      <c r="SGJ79" s="457"/>
      <c r="SGK79" s="461"/>
      <c r="SGL79" s="461"/>
      <c r="SGM79" s="462"/>
      <c r="SGN79" s="462"/>
      <c r="SGO79" s="462"/>
      <c r="SGP79" s="463"/>
      <c r="SGR79" s="457"/>
      <c r="SGS79" s="461"/>
      <c r="SGT79" s="461"/>
      <c r="SGU79" s="462"/>
      <c r="SGV79" s="462"/>
      <c r="SGW79" s="462"/>
      <c r="SGX79" s="463"/>
      <c r="SGZ79" s="457"/>
      <c r="SHA79" s="461"/>
      <c r="SHB79" s="461"/>
      <c r="SHC79" s="462"/>
      <c r="SHD79" s="462"/>
      <c r="SHE79" s="462"/>
      <c r="SHF79" s="463"/>
      <c r="SHH79" s="457"/>
      <c r="SHI79" s="461"/>
      <c r="SHJ79" s="461"/>
      <c r="SHK79" s="462"/>
      <c r="SHL79" s="462"/>
      <c r="SHM79" s="462"/>
      <c r="SHN79" s="463"/>
      <c r="SHP79" s="457"/>
      <c r="SHQ79" s="461"/>
      <c r="SHR79" s="461"/>
      <c r="SHS79" s="462"/>
      <c r="SHT79" s="462"/>
      <c r="SHU79" s="462"/>
      <c r="SHV79" s="463"/>
      <c r="SHX79" s="457"/>
      <c r="SHY79" s="461"/>
      <c r="SHZ79" s="461"/>
      <c r="SIA79" s="462"/>
      <c r="SIB79" s="462"/>
      <c r="SIC79" s="462"/>
      <c r="SID79" s="463"/>
      <c r="SIF79" s="457"/>
      <c r="SIG79" s="461"/>
      <c r="SIH79" s="461"/>
      <c r="SII79" s="462"/>
      <c r="SIJ79" s="462"/>
      <c r="SIK79" s="462"/>
      <c r="SIL79" s="463"/>
      <c r="SIN79" s="457"/>
      <c r="SIO79" s="461"/>
      <c r="SIP79" s="461"/>
      <c r="SIQ79" s="462"/>
      <c r="SIR79" s="462"/>
      <c r="SIS79" s="462"/>
      <c r="SIT79" s="463"/>
      <c r="SIV79" s="457"/>
      <c r="SIW79" s="461"/>
      <c r="SIX79" s="461"/>
      <c r="SIY79" s="462"/>
      <c r="SIZ79" s="462"/>
      <c r="SJA79" s="462"/>
      <c r="SJB79" s="463"/>
      <c r="SJD79" s="457"/>
      <c r="SJE79" s="461"/>
      <c r="SJF79" s="461"/>
      <c r="SJG79" s="462"/>
      <c r="SJH79" s="462"/>
      <c r="SJI79" s="462"/>
      <c r="SJJ79" s="463"/>
      <c r="SJL79" s="457"/>
      <c r="SJM79" s="461"/>
      <c r="SJN79" s="461"/>
      <c r="SJO79" s="462"/>
      <c r="SJP79" s="462"/>
      <c r="SJQ79" s="462"/>
      <c r="SJR79" s="463"/>
      <c r="SJT79" s="457"/>
      <c r="SJU79" s="461"/>
      <c r="SJV79" s="461"/>
      <c r="SJW79" s="462"/>
      <c r="SJX79" s="462"/>
      <c r="SJY79" s="462"/>
      <c r="SJZ79" s="463"/>
      <c r="SKB79" s="457"/>
      <c r="SKC79" s="461"/>
      <c r="SKD79" s="461"/>
      <c r="SKE79" s="462"/>
      <c r="SKF79" s="462"/>
      <c r="SKG79" s="462"/>
      <c r="SKH79" s="463"/>
      <c r="SKJ79" s="457"/>
      <c r="SKK79" s="461"/>
      <c r="SKL79" s="461"/>
      <c r="SKM79" s="462"/>
      <c r="SKN79" s="462"/>
      <c r="SKO79" s="462"/>
      <c r="SKP79" s="463"/>
      <c r="SKR79" s="457"/>
      <c r="SKS79" s="461"/>
      <c r="SKT79" s="461"/>
      <c r="SKU79" s="462"/>
      <c r="SKV79" s="462"/>
      <c r="SKW79" s="462"/>
      <c r="SKX79" s="463"/>
      <c r="SKZ79" s="457"/>
      <c r="SLA79" s="461"/>
      <c r="SLB79" s="461"/>
      <c r="SLC79" s="462"/>
      <c r="SLD79" s="462"/>
      <c r="SLE79" s="462"/>
      <c r="SLF79" s="463"/>
      <c r="SLH79" s="457"/>
      <c r="SLI79" s="461"/>
      <c r="SLJ79" s="461"/>
      <c r="SLK79" s="462"/>
      <c r="SLL79" s="462"/>
      <c r="SLM79" s="462"/>
      <c r="SLN79" s="463"/>
      <c r="SLP79" s="457"/>
      <c r="SLQ79" s="461"/>
      <c r="SLR79" s="461"/>
      <c r="SLS79" s="462"/>
      <c r="SLT79" s="462"/>
      <c r="SLU79" s="462"/>
      <c r="SLV79" s="463"/>
      <c r="SLX79" s="457"/>
      <c r="SLY79" s="461"/>
      <c r="SLZ79" s="461"/>
      <c r="SMA79" s="462"/>
      <c r="SMB79" s="462"/>
      <c r="SMC79" s="462"/>
      <c r="SMD79" s="463"/>
      <c r="SMF79" s="457"/>
      <c r="SMG79" s="461"/>
      <c r="SMH79" s="461"/>
      <c r="SMI79" s="462"/>
      <c r="SMJ79" s="462"/>
      <c r="SMK79" s="462"/>
      <c r="SML79" s="463"/>
      <c r="SMN79" s="457"/>
      <c r="SMO79" s="461"/>
      <c r="SMP79" s="461"/>
      <c r="SMQ79" s="462"/>
      <c r="SMR79" s="462"/>
      <c r="SMS79" s="462"/>
      <c r="SMT79" s="463"/>
      <c r="SMV79" s="457"/>
      <c r="SMW79" s="461"/>
      <c r="SMX79" s="461"/>
      <c r="SMY79" s="462"/>
      <c r="SMZ79" s="462"/>
      <c r="SNA79" s="462"/>
      <c r="SNB79" s="463"/>
      <c r="SND79" s="457"/>
      <c r="SNE79" s="461"/>
      <c r="SNF79" s="461"/>
      <c r="SNG79" s="462"/>
      <c r="SNH79" s="462"/>
      <c r="SNI79" s="462"/>
      <c r="SNJ79" s="463"/>
      <c r="SNL79" s="457"/>
      <c r="SNM79" s="461"/>
      <c r="SNN79" s="461"/>
      <c r="SNO79" s="462"/>
      <c r="SNP79" s="462"/>
      <c r="SNQ79" s="462"/>
      <c r="SNR79" s="463"/>
      <c r="SNT79" s="457"/>
      <c r="SNU79" s="461"/>
      <c r="SNV79" s="461"/>
      <c r="SNW79" s="462"/>
      <c r="SNX79" s="462"/>
      <c r="SNY79" s="462"/>
      <c r="SNZ79" s="463"/>
      <c r="SOB79" s="457"/>
      <c r="SOC79" s="461"/>
      <c r="SOD79" s="461"/>
      <c r="SOE79" s="462"/>
      <c r="SOF79" s="462"/>
      <c r="SOG79" s="462"/>
      <c r="SOH79" s="463"/>
      <c r="SOJ79" s="457"/>
      <c r="SOK79" s="461"/>
      <c r="SOL79" s="461"/>
      <c r="SOM79" s="462"/>
      <c r="SON79" s="462"/>
      <c r="SOO79" s="462"/>
      <c r="SOP79" s="463"/>
      <c r="SOR79" s="457"/>
      <c r="SOS79" s="461"/>
      <c r="SOT79" s="461"/>
      <c r="SOU79" s="462"/>
      <c r="SOV79" s="462"/>
      <c r="SOW79" s="462"/>
      <c r="SOX79" s="463"/>
      <c r="SOZ79" s="457"/>
      <c r="SPA79" s="461"/>
      <c r="SPB79" s="461"/>
      <c r="SPC79" s="462"/>
      <c r="SPD79" s="462"/>
      <c r="SPE79" s="462"/>
      <c r="SPF79" s="463"/>
      <c r="SPH79" s="457"/>
      <c r="SPI79" s="461"/>
      <c r="SPJ79" s="461"/>
      <c r="SPK79" s="462"/>
      <c r="SPL79" s="462"/>
      <c r="SPM79" s="462"/>
      <c r="SPN79" s="463"/>
      <c r="SPP79" s="457"/>
      <c r="SPQ79" s="461"/>
      <c r="SPR79" s="461"/>
      <c r="SPS79" s="462"/>
      <c r="SPT79" s="462"/>
      <c r="SPU79" s="462"/>
      <c r="SPV79" s="463"/>
      <c r="SPX79" s="457"/>
      <c r="SPY79" s="461"/>
      <c r="SPZ79" s="461"/>
      <c r="SQA79" s="462"/>
      <c r="SQB79" s="462"/>
      <c r="SQC79" s="462"/>
      <c r="SQD79" s="463"/>
      <c r="SQF79" s="457"/>
      <c r="SQG79" s="461"/>
      <c r="SQH79" s="461"/>
      <c r="SQI79" s="462"/>
      <c r="SQJ79" s="462"/>
      <c r="SQK79" s="462"/>
      <c r="SQL79" s="463"/>
      <c r="SQN79" s="457"/>
      <c r="SQO79" s="461"/>
      <c r="SQP79" s="461"/>
      <c r="SQQ79" s="462"/>
      <c r="SQR79" s="462"/>
      <c r="SQS79" s="462"/>
      <c r="SQT79" s="463"/>
      <c r="SQV79" s="457"/>
      <c r="SQW79" s="461"/>
      <c r="SQX79" s="461"/>
      <c r="SQY79" s="462"/>
      <c r="SQZ79" s="462"/>
      <c r="SRA79" s="462"/>
      <c r="SRB79" s="463"/>
      <c r="SRD79" s="457"/>
      <c r="SRE79" s="461"/>
      <c r="SRF79" s="461"/>
      <c r="SRG79" s="462"/>
      <c r="SRH79" s="462"/>
      <c r="SRI79" s="462"/>
      <c r="SRJ79" s="463"/>
      <c r="SRL79" s="457"/>
      <c r="SRM79" s="461"/>
      <c r="SRN79" s="461"/>
      <c r="SRO79" s="462"/>
      <c r="SRP79" s="462"/>
      <c r="SRQ79" s="462"/>
      <c r="SRR79" s="463"/>
      <c r="SRT79" s="457"/>
      <c r="SRU79" s="461"/>
      <c r="SRV79" s="461"/>
      <c r="SRW79" s="462"/>
      <c r="SRX79" s="462"/>
      <c r="SRY79" s="462"/>
      <c r="SRZ79" s="463"/>
      <c r="SSB79" s="457"/>
      <c r="SSC79" s="461"/>
      <c r="SSD79" s="461"/>
      <c r="SSE79" s="462"/>
      <c r="SSF79" s="462"/>
      <c r="SSG79" s="462"/>
      <c r="SSH79" s="463"/>
      <c r="SSJ79" s="457"/>
      <c r="SSK79" s="461"/>
      <c r="SSL79" s="461"/>
      <c r="SSM79" s="462"/>
      <c r="SSN79" s="462"/>
      <c r="SSO79" s="462"/>
      <c r="SSP79" s="463"/>
      <c r="SSR79" s="457"/>
      <c r="SSS79" s="461"/>
      <c r="SST79" s="461"/>
      <c r="SSU79" s="462"/>
      <c r="SSV79" s="462"/>
      <c r="SSW79" s="462"/>
      <c r="SSX79" s="463"/>
      <c r="SSZ79" s="457"/>
      <c r="STA79" s="461"/>
      <c r="STB79" s="461"/>
      <c r="STC79" s="462"/>
      <c r="STD79" s="462"/>
      <c r="STE79" s="462"/>
      <c r="STF79" s="463"/>
      <c r="STH79" s="457"/>
      <c r="STI79" s="461"/>
      <c r="STJ79" s="461"/>
      <c r="STK79" s="462"/>
      <c r="STL79" s="462"/>
      <c r="STM79" s="462"/>
      <c r="STN79" s="463"/>
      <c r="STP79" s="457"/>
      <c r="STQ79" s="461"/>
      <c r="STR79" s="461"/>
      <c r="STS79" s="462"/>
      <c r="STT79" s="462"/>
      <c r="STU79" s="462"/>
      <c r="STV79" s="463"/>
      <c r="STX79" s="457"/>
      <c r="STY79" s="461"/>
      <c r="STZ79" s="461"/>
      <c r="SUA79" s="462"/>
      <c r="SUB79" s="462"/>
      <c r="SUC79" s="462"/>
      <c r="SUD79" s="463"/>
      <c r="SUF79" s="457"/>
      <c r="SUG79" s="461"/>
      <c r="SUH79" s="461"/>
      <c r="SUI79" s="462"/>
      <c r="SUJ79" s="462"/>
      <c r="SUK79" s="462"/>
      <c r="SUL79" s="463"/>
      <c r="SUN79" s="457"/>
      <c r="SUO79" s="461"/>
      <c r="SUP79" s="461"/>
      <c r="SUQ79" s="462"/>
      <c r="SUR79" s="462"/>
      <c r="SUS79" s="462"/>
      <c r="SUT79" s="463"/>
      <c r="SUV79" s="457"/>
      <c r="SUW79" s="461"/>
      <c r="SUX79" s="461"/>
      <c r="SUY79" s="462"/>
      <c r="SUZ79" s="462"/>
      <c r="SVA79" s="462"/>
      <c r="SVB79" s="463"/>
      <c r="SVD79" s="457"/>
      <c r="SVE79" s="461"/>
      <c r="SVF79" s="461"/>
      <c r="SVG79" s="462"/>
      <c r="SVH79" s="462"/>
      <c r="SVI79" s="462"/>
      <c r="SVJ79" s="463"/>
      <c r="SVL79" s="457"/>
      <c r="SVM79" s="461"/>
      <c r="SVN79" s="461"/>
      <c r="SVO79" s="462"/>
      <c r="SVP79" s="462"/>
      <c r="SVQ79" s="462"/>
      <c r="SVR79" s="463"/>
      <c r="SVT79" s="457"/>
      <c r="SVU79" s="461"/>
      <c r="SVV79" s="461"/>
      <c r="SVW79" s="462"/>
      <c r="SVX79" s="462"/>
      <c r="SVY79" s="462"/>
      <c r="SVZ79" s="463"/>
      <c r="SWB79" s="457"/>
      <c r="SWC79" s="461"/>
      <c r="SWD79" s="461"/>
      <c r="SWE79" s="462"/>
      <c r="SWF79" s="462"/>
      <c r="SWG79" s="462"/>
      <c r="SWH79" s="463"/>
      <c r="SWJ79" s="457"/>
      <c r="SWK79" s="461"/>
      <c r="SWL79" s="461"/>
      <c r="SWM79" s="462"/>
      <c r="SWN79" s="462"/>
      <c r="SWO79" s="462"/>
      <c r="SWP79" s="463"/>
      <c r="SWR79" s="457"/>
      <c r="SWS79" s="461"/>
      <c r="SWT79" s="461"/>
      <c r="SWU79" s="462"/>
      <c r="SWV79" s="462"/>
      <c r="SWW79" s="462"/>
      <c r="SWX79" s="463"/>
      <c r="SWZ79" s="457"/>
      <c r="SXA79" s="461"/>
      <c r="SXB79" s="461"/>
      <c r="SXC79" s="462"/>
      <c r="SXD79" s="462"/>
      <c r="SXE79" s="462"/>
      <c r="SXF79" s="463"/>
      <c r="SXH79" s="457"/>
      <c r="SXI79" s="461"/>
      <c r="SXJ79" s="461"/>
      <c r="SXK79" s="462"/>
      <c r="SXL79" s="462"/>
      <c r="SXM79" s="462"/>
      <c r="SXN79" s="463"/>
      <c r="SXP79" s="457"/>
      <c r="SXQ79" s="461"/>
      <c r="SXR79" s="461"/>
      <c r="SXS79" s="462"/>
      <c r="SXT79" s="462"/>
      <c r="SXU79" s="462"/>
      <c r="SXV79" s="463"/>
      <c r="SXX79" s="457"/>
      <c r="SXY79" s="461"/>
      <c r="SXZ79" s="461"/>
      <c r="SYA79" s="462"/>
      <c r="SYB79" s="462"/>
      <c r="SYC79" s="462"/>
      <c r="SYD79" s="463"/>
      <c r="SYF79" s="457"/>
      <c r="SYG79" s="461"/>
      <c r="SYH79" s="461"/>
      <c r="SYI79" s="462"/>
      <c r="SYJ79" s="462"/>
      <c r="SYK79" s="462"/>
      <c r="SYL79" s="463"/>
      <c r="SYN79" s="457"/>
      <c r="SYO79" s="461"/>
      <c r="SYP79" s="461"/>
      <c r="SYQ79" s="462"/>
      <c r="SYR79" s="462"/>
      <c r="SYS79" s="462"/>
      <c r="SYT79" s="463"/>
      <c r="SYV79" s="457"/>
      <c r="SYW79" s="461"/>
      <c r="SYX79" s="461"/>
      <c r="SYY79" s="462"/>
      <c r="SYZ79" s="462"/>
      <c r="SZA79" s="462"/>
      <c r="SZB79" s="463"/>
      <c r="SZD79" s="457"/>
      <c r="SZE79" s="461"/>
      <c r="SZF79" s="461"/>
      <c r="SZG79" s="462"/>
      <c r="SZH79" s="462"/>
      <c r="SZI79" s="462"/>
      <c r="SZJ79" s="463"/>
      <c r="SZL79" s="457"/>
      <c r="SZM79" s="461"/>
      <c r="SZN79" s="461"/>
      <c r="SZO79" s="462"/>
      <c r="SZP79" s="462"/>
      <c r="SZQ79" s="462"/>
      <c r="SZR79" s="463"/>
      <c r="SZT79" s="457"/>
      <c r="SZU79" s="461"/>
      <c r="SZV79" s="461"/>
      <c r="SZW79" s="462"/>
      <c r="SZX79" s="462"/>
      <c r="SZY79" s="462"/>
      <c r="SZZ79" s="463"/>
      <c r="TAB79" s="457"/>
      <c r="TAC79" s="461"/>
      <c r="TAD79" s="461"/>
      <c r="TAE79" s="462"/>
      <c r="TAF79" s="462"/>
      <c r="TAG79" s="462"/>
      <c r="TAH79" s="463"/>
      <c r="TAJ79" s="457"/>
      <c r="TAK79" s="461"/>
      <c r="TAL79" s="461"/>
      <c r="TAM79" s="462"/>
      <c r="TAN79" s="462"/>
      <c r="TAO79" s="462"/>
      <c r="TAP79" s="463"/>
      <c r="TAR79" s="457"/>
      <c r="TAS79" s="461"/>
      <c r="TAT79" s="461"/>
      <c r="TAU79" s="462"/>
      <c r="TAV79" s="462"/>
      <c r="TAW79" s="462"/>
      <c r="TAX79" s="463"/>
      <c r="TAZ79" s="457"/>
      <c r="TBA79" s="461"/>
      <c r="TBB79" s="461"/>
      <c r="TBC79" s="462"/>
      <c r="TBD79" s="462"/>
      <c r="TBE79" s="462"/>
      <c r="TBF79" s="463"/>
      <c r="TBH79" s="457"/>
      <c r="TBI79" s="461"/>
      <c r="TBJ79" s="461"/>
      <c r="TBK79" s="462"/>
      <c r="TBL79" s="462"/>
      <c r="TBM79" s="462"/>
      <c r="TBN79" s="463"/>
      <c r="TBP79" s="457"/>
      <c r="TBQ79" s="461"/>
      <c r="TBR79" s="461"/>
      <c r="TBS79" s="462"/>
      <c r="TBT79" s="462"/>
      <c r="TBU79" s="462"/>
      <c r="TBV79" s="463"/>
      <c r="TBX79" s="457"/>
      <c r="TBY79" s="461"/>
      <c r="TBZ79" s="461"/>
      <c r="TCA79" s="462"/>
      <c r="TCB79" s="462"/>
      <c r="TCC79" s="462"/>
      <c r="TCD79" s="463"/>
      <c r="TCF79" s="457"/>
      <c r="TCG79" s="461"/>
      <c r="TCH79" s="461"/>
      <c r="TCI79" s="462"/>
      <c r="TCJ79" s="462"/>
      <c r="TCK79" s="462"/>
      <c r="TCL79" s="463"/>
      <c r="TCN79" s="457"/>
      <c r="TCO79" s="461"/>
      <c r="TCP79" s="461"/>
      <c r="TCQ79" s="462"/>
      <c r="TCR79" s="462"/>
      <c r="TCS79" s="462"/>
      <c r="TCT79" s="463"/>
      <c r="TCV79" s="457"/>
      <c r="TCW79" s="461"/>
      <c r="TCX79" s="461"/>
      <c r="TCY79" s="462"/>
      <c r="TCZ79" s="462"/>
      <c r="TDA79" s="462"/>
      <c r="TDB79" s="463"/>
      <c r="TDD79" s="457"/>
      <c r="TDE79" s="461"/>
      <c r="TDF79" s="461"/>
      <c r="TDG79" s="462"/>
      <c r="TDH79" s="462"/>
      <c r="TDI79" s="462"/>
      <c r="TDJ79" s="463"/>
      <c r="TDL79" s="457"/>
      <c r="TDM79" s="461"/>
      <c r="TDN79" s="461"/>
      <c r="TDO79" s="462"/>
      <c r="TDP79" s="462"/>
      <c r="TDQ79" s="462"/>
      <c r="TDR79" s="463"/>
      <c r="TDT79" s="457"/>
      <c r="TDU79" s="461"/>
      <c r="TDV79" s="461"/>
      <c r="TDW79" s="462"/>
      <c r="TDX79" s="462"/>
      <c r="TDY79" s="462"/>
      <c r="TDZ79" s="463"/>
      <c r="TEB79" s="457"/>
      <c r="TEC79" s="461"/>
      <c r="TED79" s="461"/>
      <c r="TEE79" s="462"/>
      <c r="TEF79" s="462"/>
      <c r="TEG79" s="462"/>
      <c r="TEH79" s="463"/>
      <c r="TEJ79" s="457"/>
      <c r="TEK79" s="461"/>
      <c r="TEL79" s="461"/>
      <c r="TEM79" s="462"/>
      <c r="TEN79" s="462"/>
      <c r="TEO79" s="462"/>
      <c r="TEP79" s="463"/>
      <c r="TER79" s="457"/>
      <c r="TES79" s="461"/>
      <c r="TET79" s="461"/>
      <c r="TEU79" s="462"/>
      <c r="TEV79" s="462"/>
      <c r="TEW79" s="462"/>
      <c r="TEX79" s="463"/>
      <c r="TEZ79" s="457"/>
      <c r="TFA79" s="461"/>
      <c r="TFB79" s="461"/>
      <c r="TFC79" s="462"/>
      <c r="TFD79" s="462"/>
      <c r="TFE79" s="462"/>
      <c r="TFF79" s="463"/>
      <c r="TFH79" s="457"/>
      <c r="TFI79" s="461"/>
      <c r="TFJ79" s="461"/>
      <c r="TFK79" s="462"/>
      <c r="TFL79" s="462"/>
      <c r="TFM79" s="462"/>
      <c r="TFN79" s="463"/>
      <c r="TFP79" s="457"/>
      <c r="TFQ79" s="461"/>
      <c r="TFR79" s="461"/>
      <c r="TFS79" s="462"/>
      <c r="TFT79" s="462"/>
      <c r="TFU79" s="462"/>
      <c r="TFV79" s="463"/>
      <c r="TFX79" s="457"/>
      <c r="TFY79" s="461"/>
      <c r="TFZ79" s="461"/>
      <c r="TGA79" s="462"/>
      <c r="TGB79" s="462"/>
      <c r="TGC79" s="462"/>
      <c r="TGD79" s="463"/>
      <c r="TGF79" s="457"/>
      <c r="TGG79" s="461"/>
      <c r="TGH79" s="461"/>
      <c r="TGI79" s="462"/>
      <c r="TGJ79" s="462"/>
      <c r="TGK79" s="462"/>
      <c r="TGL79" s="463"/>
      <c r="TGN79" s="457"/>
      <c r="TGO79" s="461"/>
      <c r="TGP79" s="461"/>
      <c r="TGQ79" s="462"/>
      <c r="TGR79" s="462"/>
      <c r="TGS79" s="462"/>
      <c r="TGT79" s="463"/>
      <c r="TGV79" s="457"/>
      <c r="TGW79" s="461"/>
      <c r="TGX79" s="461"/>
      <c r="TGY79" s="462"/>
      <c r="TGZ79" s="462"/>
      <c r="THA79" s="462"/>
      <c r="THB79" s="463"/>
      <c r="THD79" s="457"/>
      <c r="THE79" s="461"/>
      <c r="THF79" s="461"/>
      <c r="THG79" s="462"/>
      <c r="THH79" s="462"/>
      <c r="THI79" s="462"/>
      <c r="THJ79" s="463"/>
      <c r="THL79" s="457"/>
      <c r="THM79" s="461"/>
      <c r="THN79" s="461"/>
      <c r="THO79" s="462"/>
      <c r="THP79" s="462"/>
      <c r="THQ79" s="462"/>
      <c r="THR79" s="463"/>
      <c r="THT79" s="457"/>
      <c r="THU79" s="461"/>
      <c r="THV79" s="461"/>
      <c r="THW79" s="462"/>
      <c r="THX79" s="462"/>
      <c r="THY79" s="462"/>
      <c r="THZ79" s="463"/>
      <c r="TIB79" s="457"/>
      <c r="TIC79" s="461"/>
      <c r="TID79" s="461"/>
      <c r="TIE79" s="462"/>
      <c r="TIF79" s="462"/>
      <c r="TIG79" s="462"/>
      <c r="TIH79" s="463"/>
      <c r="TIJ79" s="457"/>
      <c r="TIK79" s="461"/>
      <c r="TIL79" s="461"/>
      <c r="TIM79" s="462"/>
      <c r="TIN79" s="462"/>
      <c r="TIO79" s="462"/>
      <c r="TIP79" s="463"/>
      <c r="TIR79" s="457"/>
      <c r="TIS79" s="461"/>
      <c r="TIT79" s="461"/>
      <c r="TIU79" s="462"/>
      <c r="TIV79" s="462"/>
      <c r="TIW79" s="462"/>
      <c r="TIX79" s="463"/>
      <c r="TIZ79" s="457"/>
      <c r="TJA79" s="461"/>
      <c r="TJB79" s="461"/>
      <c r="TJC79" s="462"/>
      <c r="TJD79" s="462"/>
      <c r="TJE79" s="462"/>
      <c r="TJF79" s="463"/>
      <c r="TJH79" s="457"/>
      <c r="TJI79" s="461"/>
      <c r="TJJ79" s="461"/>
      <c r="TJK79" s="462"/>
      <c r="TJL79" s="462"/>
      <c r="TJM79" s="462"/>
      <c r="TJN79" s="463"/>
      <c r="TJP79" s="457"/>
      <c r="TJQ79" s="461"/>
      <c r="TJR79" s="461"/>
      <c r="TJS79" s="462"/>
      <c r="TJT79" s="462"/>
      <c r="TJU79" s="462"/>
      <c r="TJV79" s="463"/>
      <c r="TJX79" s="457"/>
      <c r="TJY79" s="461"/>
      <c r="TJZ79" s="461"/>
      <c r="TKA79" s="462"/>
      <c r="TKB79" s="462"/>
      <c r="TKC79" s="462"/>
      <c r="TKD79" s="463"/>
      <c r="TKF79" s="457"/>
      <c r="TKG79" s="461"/>
      <c r="TKH79" s="461"/>
      <c r="TKI79" s="462"/>
      <c r="TKJ79" s="462"/>
      <c r="TKK79" s="462"/>
      <c r="TKL79" s="463"/>
      <c r="TKN79" s="457"/>
      <c r="TKO79" s="461"/>
      <c r="TKP79" s="461"/>
      <c r="TKQ79" s="462"/>
      <c r="TKR79" s="462"/>
      <c r="TKS79" s="462"/>
      <c r="TKT79" s="463"/>
      <c r="TKV79" s="457"/>
      <c r="TKW79" s="461"/>
      <c r="TKX79" s="461"/>
      <c r="TKY79" s="462"/>
      <c r="TKZ79" s="462"/>
      <c r="TLA79" s="462"/>
      <c r="TLB79" s="463"/>
      <c r="TLD79" s="457"/>
      <c r="TLE79" s="461"/>
      <c r="TLF79" s="461"/>
      <c r="TLG79" s="462"/>
      <c r="TLH79" s="462"/>
      <c r="TLI79" s="462"/>
      <c r="TLJ79" s="463"/>
      <c r="TLL79" s="457"/>
      <c r="TLM79" s="461"/>
      <c r="TLN79" s="461"/>
      <c r="TLO79" s="462"/>
      <c r="TLP79" s="462"/>
      <c r="TLQ79" s="462"/>
      <c r="TLR79" s="463"/>
      <c r="TLT79" s="457"/>
      <c r="TLU79" s="461"/>
      <c r="TLV79" s="461"/>
      <c r="TLW79" s="462"/>
      <c r="TLX79" s="462"/>
      <c r="TLY79" s="462"/>
      <c r="TLZ79" s="463"/>
      <c r="TMB79" s="457"/>
      <c r="TMC79" s="461"/>
      <c r="TMD79" s="461"/>
      <c r="TME79" s="462"/>
      <c r="TMF79" s="462"/>
      <c r="TMG79" s="462"/>
      <c r="TMH79" s="463"/>
      <c r="TMJ79" s="457"/>
      <c r="TMK79" s="461"/>
      <c r="TML79" s="461"/>
      <c r="TMM79" s="462"/>
      <c r="TMN79" s="462"/>
      <c r="TMO79" s="462"/>
      <c r="TMP79" s="463"/>
      <c r="TMR79" s="457"/>
      <c r="TMS79" s="461"/>
      <c r="TMT79" s="461"/>
      <c r="TMU79" s="462"/>
      <c r="TMV79" s="462"/>
      <c r="TMW79" s="462"/>
      <c r="TMX79" s="463"/>
      <c r="TMZ79" s="457"/>
      <c r="TNA79" s="461"/>
      <c r="TNB79" s="461"/>
      <c r="TNC79" s="462"/>
      <c r="TND79" s="462"/>
      <c r="TNE79" s="462"/>
      <c r="TNF79" s="463"/>
      <c r="TNH79" s="457"/>
      <c r="TNI79" s="461"/>
      <c r="TNJ79" s="461"/>
      <c r="TNK79" s="462"/>
      <c r="TNL79" s="462"/>
      <c r="TNM79" s="462"/>
      <c r="TNN79" s="463"/>
      <c r="TNP79" s="457"/>
      <c r="TNQ79" s="461"/>
      <c r="TNR79" s="461"/>
      <c r="TNS79" s="462"/>
      <c r="TNT79" s="462"/>
      <c r="TNU79" s="462"/>
      <c r="TNV79" s="463"/>
      <c r="TNX79" s="457"/>
      <c r="TNY79" s="461"/>
      <c r="TNZ79" s="461"/>
      <c r="TOA79" s="462"/>
      <c r="TOB79" s="462"/>
      <c r="TOC79" s="462"/>
      <c r="TOD79" s="463"/>
      <c r="TOF79" s="457"/>
      <c r="TOG79" s="461"/>
      <c r="TOH79" s="461"/>
      <c r="TOI79" s="462"/>
      <c r="TOJ79" s="462"/>
      <c r="TOK79" s="462"/>
      <c r="TOL79" s="463"/>
      <c r="TON79" s="457"/>
      <c r="TOO79" s="461"/>
      <c r="TOP79" s="461"/>
      <c r="TOQ79" s="462"/>
      <c r="TOR79" s="462"/>
      <c r="TOS79" s="462"/>
      <c r="TOT79" s="463"/>
      <c r="TOV79" s="457"/>
      <c r="TOW79" s="461"/>
      <c r="TOX79" s="461"/>
      <c r="TOY79" s="462"/>
      <c r="TOZ79" s="462"/>
      <c r="TPA79" s="462"/>
      <c r="TPB79" s="463"/>
      <c r="TPD79" s="457"/>
      <c r="TPE79" s="461"/>
      <c r="TPF79" s="461"/>
      <c r="TPG79" s="462"/>
      <c r="TPH79" s="462"/>
      <c r="TPI79" s="462"/>
      <c r="TPJ79" s="463"/>
      <c r="TPL79" s="457"/>
      <c r="TPM79" s="461"/>
      <c r="TPN79" s="461"/>
      <c r="TPO79" s="462"/>
      <c r="TPP79" s="462"/>
      <c r="TPQ79" s="462"/>
      <c r="TPR79" s="463"/>
      <c r="TPT79" s="457"/>
      <c r="TPU79" s="461"/>
      <c r="TPV79" s="461"/>
      <c r="TPW79" s="462"/>
      <c r="TPX79" s="462"/>
      <c r="TPY79" s="462"/>
      <c r="TPZ79" s="463"/>
      <c r="TQB79" s="457"/>
      <c r="TQC79" s="461"/>
      <c r="TQD79" s="461"/>
      <c r="TQE79" s="462"/>
      <c r="TQF79" s="462"/>
      <c r="TQG79" s="462"/>
      <c r="TQH79" s="463"/>
      <c r="TQJ79" s="457"/>
      <c r="TQK79" s="461"/>
      <c r="TQL79" s="461"/>
      <c r="TQM79" s="462"/>
      <c r="TQN79" s="462"/>
      <c r="TQO79" s="462"/>
      <c r="TQP79" s="463"/>
      <c r="TQR79" s="457"/>
      <c r="TQS79" s="461"/>
      <c r="TQT79" s="461"/>
      <c r="TQU79" s="462"/>
      <c r="TQV79" s="462"/>
      <c r="TQW79" s="462"/>
      <c r="TQX79" s="463"/>
      <c r="TQZ79" s="457"/>
      <c r="TRA79" s="461"/>
      <c r="TRB79" s="461"/>
      <c r="TRC79" s="462"/>
      <c r="TRD79" s="462"/>
      <c r="TRE79" s="462"/>
      <c r="TRF79" s="463"/>
      <c r="TRH79" s="457"/>
      <c r="TRI79" s="461"/>
      <c r="TRJ79" s="461"/>
      <c r="TRK79" s="462"/>
      <c r="TRL79" s="462"/>
      <c r="TRM79" s="462"/>
      <c r="TRN79" s="463"/>
      <c r="TRP79" s="457"/>
      <c r="TRQ79" s="461"/>
      <c r="TRR79" s="461"/>
      <c r="TRS79" s="462"/>
      <c r="TRT79" s="462"/>
      <c r="TRU79" s="462"/>
      <c r="TRV79" s="463"/>
      <c r="TRX79" s="457"/>
      <c r="TRY79" s="461"/>
      <c r="TRZ79" s="461"/>
      <c r="TSA79" s="462"/>
      <c r="TSB79" s="462"/>
      <c r="TSC79" s="462"/>
      <c r="TSD79" s="463"/>
      <c r="TSF79" s="457"/>
      <c r="TSG79" s="461"/>
      <c r="TSH79" s="461"/>
      <c r="TSI79" s="462"/>
      <c r="TSJ79" s="462"/>
      <c r="TSK79" s="462"/>
      <c r="TSL79" s="463"/>
      <c r="TSN79" s="457"/>
      <c r="TSO79" s="461"/>
      <c r="TSP79" s="461"/>
      <c r="TSQ79" s="462"/>
      <c r="TSR79" s="462"/>
      <c r="TSS79" s="462"/>
      <c r="TST79" s="463"/>
      <c r="TSV79" s="457"/>
      <c r="TSW79" s="461"/>
      <c r="TSX79" s="461"/>
      <c r="TSY79" s="462"/>
      <c r="TSZ79" s="462"/>
      <c r="TTA79" s="462"/>
      <c r="TTB79" s="463"/>
      <c r="TTD79" s="457"/>
      <c r="TTE79" s="461"/>
      <c r="TTF79" s="461"/>
      <c r="TTG79" s="462"/>
      <c r="TTH79" s="462"/>
      <c r="TTI79" s="462"/>
      <c r="TTJ79" s="463"/>
      <c r="TTL79" s="457"/>
      <c r="TTM79" s="461"/>
      <c r="TTN79" s="461"/>
      <c r="TTO79" s="462"/>
      <c r="TTP79" s="462"/>
      <c r="TTQ79" s="462"/>
      <c r="TTR79" s="463"/>
      <c r="TTT79" s="457"/>
      <c r="TTU79" s="461"/>
      <c r="TTV79" s="461"/>
      <c r="TTW79" s="462"/>
      <c r="TTX79" s="462"/>
      <c r="TTY79" s="462"/>
      <c r="TTZ79" s="463"/>
      <c r="TUB79" s="457"/>
      <c r="TUC79" s="461"/>
      <c r="TUD79" s="461"/>
      <c r="TUE79" s="462"/>
      <c r="TUF79" s="462"/>
      <c r="TUG79" s="462"/>
      <c r="TUH79" s="463"/>
      <c r="TUJ79" s="457"/>
      <c r="TUK79" s="461"/>
      <c r="TUL79" s="461"/>
      <c r="TUM79" s="462"/>
      <c r="TUN79" s="462"/>
      <c r="TUO79" s="462"/>
      <c r="TUP79" s="463"/>
      <c r="TUR79" s="457"/>
      <c r="TUS79" s="461"/>
      <c r="TUT79" s="461"/>
      <c r="TUU79" s="462"/>
      <c r="TUV79" s="462"/>
      <c r="TUW79" s="462"/>
      <c r="TUX79" s="463"/>
      <c r="TUZ79" s="457"/>
      <c r="TVA79" s="461"/>
      <c r="TVB79" s="461"/>
      <c r="TVC79" s="462"/>
      <c r="TVD79" s="462"/>
      <c r="TVE79" s="462"/>
      <c r="TVF79" s="463"/>
      <c r="TVH79" s="457"/>
      <c r="TVI79" s="461"/>
      <c r="TVJ79" s="461"/>
      <c r="TVK79" s="462"/>
      <c r="TVL79" s="462"/>
      <c r="TVM79" s="462"/>
      <c r="TVN79" s="463"/>
      <c r="TVP79" s="457"/>
      <c r="TVQ79" s="461"/>
      <c r="TVR79" s="461"/>
      <c r="TVS79" s="462"/>
      <c r="TVT79" s="462"/>
      <c r="TVU79" s="462"/>
      <c r="TVV79" s="463"/>
      <c r="TVX79" s="457"/>
      <c r="TVY79" s="461"/>
      <c r="TVZ79" s="461"/>
      <c r="TWA79" s="462"/>
      <c r="TWB79" s="462"/>
      <c r="TWC79" s="462"/>
      <c r="TWD79" s="463"/>
      <c r="TWF79" s="457"/>
      <c r="TWG79" s="461"/>
      <c r="TWH79" s="461"/>
      <c r="TWI79" s="462"/>
      <c r="TWJ79" s="462"/>
      <c r="TWK79" s="462"/>
      <c r="TWL79" s="463"/>
      <c r="TWN79" s="457"/>
      <c r="TWO79" s="461"/>
      <c r="TWP79" s="461"/>
      <c r="TWQ79" s="462"/>
      <c r="TWR79" s="462"/>
      <c r="TWS79" s="462"/>
      <c r="TWT79" s="463"/>
      <c r="TWV79" s="457"/>
      <c r="TWW79" s="461"/>
      <c r="TWX79" s="461"/>
      <c r="TWY79" s="462"/>
      <c r="TWZ79" s="462"/>
      <c r="TXA79" s="462"/>
      <c r="TXB79" s="463"/>
      <c r="TXD79" s="457"/>
      <c r="TXE79" s="461"/>
      <c r="TXF79" s="461"/>
      <c r="TXG79" s="462"/>
      <c r="TXH79" s="462"/>
      <c r="TXI79" s="462"/>
      <c r="TXJ79" s="463"/>
      <c r="TXL79" s="457"/>
      <c r="TXM79" s="461"/>
      <c r="TXN79" s="461"/>
      <c r="TXO79" s="462"/>
      <c r="TXP79" s="462"/>
      <c r="TXQ79" s="462"/>
      <c r="TXR79" s="463"/>
      <c r="TXT79" s="457"/>
      <c r="TXU79" s="461"/>
      <c r="TXV79" s="461"/>
      <c r="TXW79" s="462"/>
      <c r="TXX79" s="462"/>
      <c r="TXY79" s="462"/>
      <c r="TXZ79" s="463"/>
      <c r="TYB79" s="457"/>
      <c r="TYC79" s="461"/>
      <c r="TYD79" s="461"/>
      <c r="TYE79" s="462"/>
      <c r="TYF79" s="462"/>
      <c r="TYG79" s="462"/>
      <c r="TYH79" s="463"/>
      <c r="TYJ79" s="457"/>
      <c r="TYK79" s="461"/>
      <c r="TYL79" s="461"/>
      <c r="TYM79" s="462"/>
      <c r="TYN79" s="462"/>
      <c r="TYO79" s="462"/>
      <c r="TYP79" s="463"/>
      <c r="TYR79" s="457"/>
      <c r="TYS79" s="461"/>
      <c r="TYT79" s="461"/>
      <c r="TYU79" s="462"/>
      <c r="TYV79" s="462"/>
      <c r="TYW79" s="462"/>
      <c r="TYX79" s="463"/>
      <c r="TYZ79" s="457"/>
      <c r="TZA79" s="461"/>
      <c r="TZB79" s="461"/>
      <c r="TZC79" s="462"/>
      <c r="TZD79" s="462"/>
      <c r="TZE79" s="462"/>
      <c r="TZF79" s="463"/>
      <c r="TZH79" s="457"/>
      <c r="TZI79" s="461"/>
      <c r="TZJ79" s="461"/>
      <c r="TZK79" s="462"/>
      <c r="TZL79" s="462"/>
      <c r="TZM79" s="462"/>
      <c r="TZN79" s="463"/>
      <c r="TZP79" s="457"/>
      <c r="TZQ79" s="461"/>
      <c r="TZR79" s="461"/>
      <c r="TZS79" s="462"/>
      <c r="TZT79" s="462"/>
      <c r="TZU79" s="462"/>
      <c r="TZV79" s="463"/>
      <c r="TZX79" s="457"/>
      <c r="TZY79" s="461"/>
      <c r="TZZ79" s="461"/>
      <c r="UAA79" s="462"/>
      <c r="UAB79" s="462"/>
      <c r="UAC79" s="462"/>
      <c r="UAD79" s="463"/>
      <c r="UAF79" s="457"/>
      <c r="UAG79" s="461"/>
      <c r="UAH79" s="461"/>
      <c r="UAI79" s="462"/>
      <c r="UAJ79" s="462"/>
      <c r="UAK79" s="462"/>
      <c r="UAL79" s="463"/>
      <c r="UAN79" s="457"/>
      <c r="UAO79" s="461"/>
      <c r="UAP79" s="461"/>
      <c r="UAQ79" s="462"/>
      <c r="UAR79" s="462"/>
      <c r="UAS79" s="462"/>
      <c r="UAT79" s="463"/>
      <c r="UAV79" s="457"/>
      <c r="UAW79" s="461"/>
      <c r="UAX79" s="461"/>
      <c r="UAY79" s="462"/>
      <c r="UAZ79" s="462"/>
      <c r="UBA79" s="462"/>
      <c r="UBB79" s="463"/>
      <c r="UBD79" s="457"/>
      <c r="UBE79" s="461"/>
      <c r="UBF79" s="461"/>
      <c r="UBG79" s="462"/>
      <c r="UBH79" s="462"/>
      <c r="UBI79" s="462"/>
      <c r="UBJ79" s="463"/>
      <c r="UBL79" s="457"/>
      <c r="UBM79" s="461"/>
      <c r="UBN79" s="461"/>
      <c r="UBO79" s="462"/>
      <c r="UBP79" s="462"/>
      <c r="UBQ79" s="462"/>
      <c r="UBR79" s="463"/>
      <c r="UBT79" s="457"/>
      <c r="UBU79" s="461"/>
      <c r="UBV79" s="461"/>
      <c r="UBW79" s="462"/>
      <c r="UBX79" s="462"/>
      <c r="UBY79" s="462"/>
      <c r="UBZ79" s="463"/>
      <c r="UCB79" s="457"/>
      <c r="UCC79" s="461"/>
      <c r="UCD79" s="461"/>
      <c r="UCE79" s="462"/>
      <c r="UCF79" s="462"/>
      <c r="UCG79" s="462"/>
      <c r="UCH79" s="463"/>
      <c r="UCJ79" s="457"/>
      <c r="UCK79" s="461"/>
      <c r="UCL79" s="461"/>
      <c r="UCM79" s="462"/>
      <c r="UCN79" s="462"/>
      <c r="UCO79" s="462"/>
      <c r="UCP79" s="463"/>
      <c r="UCR79" s="457"/>
      <c r="UCS79" s="461"/>
      <c r="UCT79" s="461"/>
      <c r="UCU79" s="462"/>
      <c r="UCV79" s="462"/>
      <c r="UCW79" s="462"/>
      <c r="UCX79" s="463"/>
      <c r="UCZ79" s="457"/>
      <c r="UDA79" s="461"/>
      <c r="UDB79" s="461"/>
      <c r="UDC79" s="462"/>
      <c r="UDD79" s="462"/>
      <c r="UDE79" s="462"/>
      <c r="UDF79" s="463"/>
      <c r="UDH79" s="457"/>
      <c r="UDI79" s="461"/>
      <c r="UDJ79" s="461"/>
      <c r="UDK79" s="462"/>
      <c r="UDL79" s="462"/>
      <c r="UDM79" s="462"/>
      <c r="UDN79" s="463"/>
      <c r="UDP79" s="457"/>
      <c r="UDQ79" s="461"/>
      <c r="UDR79" s="461"/>
      <c r="UDS79" s="462"/>
      <c r="UDT79" s="462"/>
      <c r="UDU79" s="462"/>
      <c r="UDV79" s="463"/>
      <c r="UDX79" s="457"/>
      <c r="UDY79" s="461"/>
      <c r="UDZ79" s="461"/>
      <c r="UEA79" s="462"/>
      <c r="UEB79" s="462"/>
      <c r="UEC79" s="462"/>
      <c r="UED79" s="463"/>
      <c r="UEF79" s="457"/>
      <c r="UEG79" s="461"/>
      <c r="UEH79" s="461"/>
      <c r="UEI79" s="462"/>
      <c r="UEJ79" s="462"/>
      <c r="UEK79" s="462"/>
      <c r="UEL79" s="463"/>
      <c r="UEN79" s="457"/>
      <c r="UEO79" s="461"/>
      <c r="UEP79" s="461"/>
      <c r="UEQ79" s="462"/>
      <c r="UER79" s="462"/>
      <c r="UES79" s="462"/>
      <c r="UET79" s="463"/>
      <c r="UEV79" s="457"/>
      <c r="UEW79" s="461"/>
      <c r="UEX79" s="461"/>
      <c r="UEY79" s="462"/>
      <c r="UEZ79" s="462"/>
      <c r="UFA79" s="462"/>
      <c r="UFB79" s="463"/>
      <c r="UFD79" s="457"/>
      <c r="UFE79" s="461"/>
      <c r="UFF79" s="461"/>
      <c r="UFG79" s="462"/>
      <c r="UFH79" s="462"/>
      <c r="UFI79" s="462"/>
      <c r="UFJ79" s="463"/>
      <c r="UFL79" s="457"/>
      <c r="UFM79" s="461"/>
      <c r="UFN79" s="461"/>
      <c r="UFO79" s="462"/>
      <c r="UFP79" s="462"/>
      <c r="UFQ79" s="462"/>
      <c r="UFR79" s="463"/>
      <c r="UFT79" s="457"/>
      <c r="UFU79" s="461"/>
      <c r="UFV79" s="461"/>
      <c r="UFW79" s="462"/>
      <c r="UFX79" s="462"/>
      <c r="UFY79" s="462"/>
      <c r="UFZ79" s="463"/>
      <c r="UGB79" s="457"/>
      <c r="UGC79" s="461"/>
      <c r="UGD79" s="461"/>
      <c r="UGE79" s="462"/>
      <c r="UGF79" s="462"/>
      <c r="UGG79" s="462"/>
      <c r="UGH79" s="463"/>
      <c r="UGJ79" s="457"/>
      <c r="UGK79" s="461"/>
      <c r="UGL79" s="461"/>
      <c r="UGM79" s="462"/>
      <c r="UGN79" s="462"/>
      <c r="UGO79" s="462"/>
      <c r="UGP79" s="463"/>
      <c r="UGR79" s="457"/>
      <c r="UGS79" s="461"/>
      <c r="UGT79" s="461"/>
      <c r="UGU79" s="462"/>
      <c r="UGV79" s="462"/>
      <c r="UGW79" s="462"/>
      <c r="UGX79" s="463"/>
      <c r="UGZ79" s="457"/>
      <c r="UHA79" s="461"/>
      <c r="UHB79" s="461"/>
      <c r="UHC79" s="462"/>
      <c r="UHD79" s="462"/>
      <c r="UHE79" s="462"/>
      <c r="UHF79" s="463"/>
      <c r="UHH79" s="457"/>
      <c r="UHI79" s="461"/>
      <c r="UHJ79" s="461"/>
      <c r="UHK79" s="462"/>
      <c r="UHL79" s="462"/>
      <c r="UHM79" s="462"/>
      <c r="UHN79" s="463"/>
      <c r="UHP79" s="457"/>
      <c r="UHQ79" s="461"/>
      <c r="UHR79" s="461"/>
      <c r="UHS79" s="462"/>
      <c r="UHT79" s="462"/>
      <c r="UHU79" s="462"/>
      <c r="UHV79" s="463"/>
      <c r="UHX79" s="457"/>
      <c r="UHY79" s="461"/>
      <c r="UHZ79" s="461"/>
      <c r="UIA79" s="462"/>
      <c r="UIB79" s="462"/>
      <c r="UIC79" s="462"/>
      <c r="UID79" s="463"/>
      <c r="UIF79" s="457"/>
      <c r="UIG79" s="461"/>
      <c r="UIH79" s="461"/>
      <c r="UII79" s="462"/>
      <c r="UIJ79" s="462"/>
      <c r="UIK79" s="462"/>
      <c r="UIL79" s="463"/>
      <c r="UIN79" s="457"/>
      <c r="UIO79" s="461"/>
      <c r="UIP79" s="461"/>
      <c r="UIQ79" s="462"/>
      <c r="UIR79" s="462"/>
      <c r="UIS79" s="462"/>
      <c r="UIT79" s="463"/>
      <c r="UIV79" s="457"/>
      <c r="UIW79" s="461"/>
      <c r="UIX79" s="461"/>
      <c r="UIY79" s="462"/>
      <c r="UIZ79" s="462"/>
      <c r="UJA79" s="462"/>
      <c r="UJB79" s="463"/>
      <c r="UJD79" s="457"/>
      <c r="UJE79" s="461"/>
      <c r="UJF79" s="461"/>
      <c r="UJG79" s="462"/>
      <c r="UJH79" s="462"/>
      <c r="UJI79" s="462"/>
      <c r="UJJ79" s="463"/>
      <c r="UJL79" s="457"/>
      <c r="UJM79" s="461"/>
      <c r="UJN79" s="461"/>
      <c r="UJO79" s="462"/>
      <c r="UJP79" s="462"/>
      <c r="UJQ79" s="462"/>
      <c r="UJR79" s="463"/>
      <c r="UJT79" s="457"/>
      <c r="UJU79" s="461"/>
      <c r="UJV79" s="461"/>
      <c r="UJW79" s="462"/>
      <c r="UJX79" s="462"/>
      <c r="UJY79" s="462"/>
      <c r="UJZ79" s="463"/>
      <c r="UKB79" s="457"/>
      <c r="UKC79" s="461"/>
      <c r="UKD79" s="461"/>
      <c r="UKE79" s="462"/>
      <c r="UKF79" s="462"/>
      <c r="UKG79" s="462"/>
      <c r="UKH79" s="463"/>
      <c r="UKJ79" s="457"/>
      <c r="UKK79" s="461"/>
      <c r="UKL79" s="461"/>
      <c r="UKM79" s="462"/>
      <c r="UKN79" s="462"/>
      <c r="UKO79" s="462"/>
      <c r="UKP79" s="463"/>
      <c r="UKR79" s="457"/>
      <c r="UKS79" s="461"/>
      <c r="UKT79" s="461"/>
      <c r="UKU79" s="462"/>
      <c r="UKV79" s="462"/>
      <c r="UKW79" s="462"/>
      <c r="UKX79" s="463"/>
      <c r="UKZ79" s="457"/>
      <c r="ULA79" s="461"/>
      <c r="ULB79" s="461"/>
      <c r="ULC79" s="462"/>
      <c r="ULD79" s="462"/>
      <c r="ULE79" s="462"/>
      <c r="ULF79" s="463"/>
      <c r="ULH79" s="457"/>
      <c r="ULI79" s="461"/>
      <c r="ULJ79" s="461"/>
      <c r="ULK79" s="462"/>
      <c r="ULL79" s="462"/>
      <c r="ULM79" s="462"/>
      <c r="ULN79" s="463"/>
      <c r="ULP79" s="457"/>
      <c r="ULQ79" s="461"/>
      <c r="ULR79" s="461"/>
      <c r="ULS79" s="462"/>
      <c r="ULT79" s="462"/>
      <c r="ULU79" s="462"/>
      <c r="ULV79" s="463"/>
      <c r="ULX79" s="457"/>
      <c r="ULY79" s="461"/>
      <c r="ULZ79" s="461"/>
      <c r="UMA79" s="462"/>
      <c r="UMB79" s="462"/>
      <c r="UMC79" s="462"/>
      <c r="UMD79" s="463"/>
      <c r="UMF79" s="457"/>
      <c r="UMG79" s="461"/>
      <c r="UMH79" s="461"/>
      <c r="UMI79" s="462"/>
      <c r="UMJ79" s="462"/>
      <c r="UMK79" s="462"/>
      <c r="UML79" s="463"/>
      <c r="UMN79" s="457"/>
      <c r="UMO79" s="461"/>
      <c r="UMP79" s="461"/>
      <c r="UMQ79" s="462"/>
      <c r="UMR79" s="462"/>
      <c r="UMS79" s="462"/>
      <c r="UMT79" s="463"/>
      <c r="UMV79" s="457"/>
      <c r="UMW79" s="461"/>
      <c r="UMX79" s="461"/>
      <c r="UMY79" s="462"/>
      <c r="UMZ79" s="462"/>
      <c r="UNA79" s="462"/>
      <c r="UNB79" s="463"/>
      <c r="UND79" s="457"/>
      <c r="UNE79" s="461"/>
      <c r="UNF79" s="461"/>
      <c r="UNG79" s="462"/>
      <c r="UNH79" s="462"/>
      <c r="UNI79" s="462"/>
      <c r="UNJ79" s="463"/>
      <c r="UNL79" s="457"/>
      <c r="UNM79" s="461"/>
      <c r="UNN79" s="461"/>
      <c r="UNO79" s="462"/>
      <c r="UNP79" s="462"/>
      <c r="UNQ79" s="462"/>
      <c r="UNR79" s="463"/>
      <c r="UNT79" s="457"/>
      <c r="UNU79" s="461"/>
      <c r="UNV79" s="461"/>
      <c r="UNW79" s="462"/>
      <c r="UNX79" s="462"/>
      <c r="UNY79" s="462"/>
      <c r="UNZ79" s="463"/>
      <c r="UOB79" s="457"/>
      <c r="UOC79" s="461"/>
      <c r="UOD79" s="461"/>
      <c r="UOE79" s="462"/>
      <c r="UOF79" s="462"/>
      <c r="UOG79" s="462"/>
      <c r="UOH79" s="463"/>
      <c r="UOJ79" s="457"/>
      <c r="UOK79" s="461"/>
      <c r="UOL79" s="461"/>
      <c r="UOM79" s="462"/>
      <c r="UON79" s="462"/>
      <c r="UOO79" s="462"/>
      <c r="UOP79" s="463"/>
      <c r="UOR79" s="457"/>
      <c r="UOS79" s="461"/>
      <c r="UOT79" s="461"/>
      <c r="UOU79" s="462"/>
      <c r="UOV79" s="462"/>
      <c r="UOW79" s="462"/>
      <c r="UOX79" s="463"/>
      <c r="UOZ79" s="457"/>
      <c r="UPA79" s="461"/>
      <c r="UPB79" s="461"/>
      <c r="UPC79" s="462"/>
      <c r="UPD79" s="462"/>
      <c r="UPE79" s="462"/>
      <c r="UPF79" s="463"/>
      <c r="UPH79" s="457"/>
      <c r="UPI79" s="461"/>
      <c r="UPJ79" s="461"/>
      <c r="UPK79" s="462"/>
      <c r="UPL79" s="462"/>
      <c r="UPM79" s="462"/>
      <c r="UPN79" s="463"/>
      <c r="UPP79" s="457"/>
      <c r="UPQ79" s="461"/>
      <c r="UPR79" s="461"/>
      <c r="UPS79" s="462"/>
      <c r="UPT79" s="462"/>
      <c r="UPU79" s="462"/>
      <c r="UPV79" s="463"/>
      <c r="UPX79" s="457"/>
      <c r="UPY79" s="461"/>
      <c r="UPZ79" s="461"/>
      <c r="UQA79" s="462"/>
      <c r="UQB79" s="462"/>
      <c r="UQC79" s="462"/>
      <c r="UQD79" s="463"/>
      <c r="UQF79" s="457"/>
      <c r="UQG79" s="461"/>
      <c r="UQH79" s="461"/>
      <c r="UQI79" s="462"/>
      <c r="UQJ79" s="462"/>
      <c r="UQK79" s="462"/>
      <c r="UQL79" s="463"/>
      <c r="UQN79" s="457"/>
      <c r="UQO79" s="461"/>
      <c r="UQP79" s="461"/>
      <c r="UQQ79" s="462"/>
      <c r="UQR79" s="462"/>
      <c r="UQS79" s="462"/>
      <c r="UQT79" s="463"/>
      <c r="UQV79" s="457"/>
      <c r="UQW79" s="461"/>
      <c r="UQX79" s="461"/>
      <c r="UQY79" s="462"/>
      <c r="UQZ79" s="462"/>
      <c r="URA79" s="462"/>
      <c r="URB79" s="463"/>
      <c r="URD79" s="457"/>
      <c r="URE79" s="461"/>
      <c r="URF79" s="461"/>
      <c r="URG79" s="462"/>
      <c r="URH79" s="462"/>
      <c r="URI79" s="462"/>
      <c r="URJ79" s="463"/>
      <c r="URL79" s="457"/>
      <c r="URM79" s="461"/>
      <c r="URN79" s="461"/>
      <c r="URO79" s="462"/>
      <c r="URP79" s="462"/>
      <c r="URQ79" s="462"/>
      <c r="URR79" s="463"/>
      <c r="URT79" s="457"/>
      <c r="URU79" s="461"/>
      <c r="URV79" s="461"/>
      <c r="URW79" s="462"/>
      <c r="URX79" s="462"/>
      <c r="URY79" s="462"/>
      <c r="URZ79" s="463"/>
      <c r="USB79" s="457"/>
      <c r="USC79" s="461"/>
      <c r="USD79" s="461"/>
      <c r="USE79" s="462"/>
      <c r="USF79" s="462"/>
      <c r="USG79" s="462"/>
      <c r="USH79" s="463"/>
      <c r="USJ79" s="457"/>
      <c r="USK79" s="461"/>
      <c r="USL79" s="461"/>
      <c r="USM79" s="462"/>
      <c r="USN79" s="462"/>
      <c r="USO79" s="462"/>
      <c r="USP79" s="463"/>
      <c r="USR79" s="457"/>
      <c r="USS79" s="461"/>
      <c r="UST79" s="461"/>
      <c r="USU79" s="462"/>
      <c r="USV79" s="462"/>
      <c r="USW79" s="462"/>
      <c r="USX79" s="463"/>
      <c r="USZ79" s="457"/>
      <c r="UTA79" s="461"/>
      <c r="UTB79" s="461"/>
      <c r="UTC79" s="462"/>
      <c r="UTD79" s="462"/>
      <c r="UTE79" s="462"/>
      <c r="UTF79" s="463"/>
      <c r="UTH79" s="457"/>
      <c r="UTI79" s="461"/>
      <c r="UTJ79" s="461"/>
      <c r="UTK79" s="462"/>
      <c r="UTL79" s="462"/>
      <c r="UTM79" s="462"/>
      <c r="UTN79" s="463"/>
      <c r="UTP79" s="457"/>
      <c r="UTQ79" s="461"/>
      <c r="UTR79" s="461"/>
      <c r="UTS79" s="462"/>
      <c r="UTT79" s="462"/>
      <c r="UTU79" s="462"/>
      <c r="UTV79" s="463"/>
      <c r="UTX79" s="457"/>
      <c r="UTY79" s="461"/>
      <c r="UTZ79" s="461"/>
      <c r="UUA79" s="462"/>
      <c r="UUB79" s="462"/>
      <c r="UUC79" s="462"/>
      <c r="UUD79" s="463"/>
      <c r="UUF79" s="457"/>
      <c r="UUG79" s="461"/>
      <c r="UUH79" s="461"/>
      <c r="UUI79" s="462"/>
      <c r="UUJ79" s="462"/>
      <c r="UUK79" s="462"/>
      <c r="UUL79" s="463"/>
      <c r="UUN79" s="457"/>
      <c r="UUO79" s="461"/>
      <c r="UUP79" s="461"/>
      <c r="UUQ79" s="462"/>
      <c r="UUR79" s="462"/>
      <c r="UUS79" s="462"/>
      <c r="UUT79" s="463"/>
      <c r="UUV79" s="457"/>
      <c r="UUW79" s="461"/>
      <c r="UUX79" s="461"/>
      <c r="UUY79" s="462"/>
      <c r="UUZ79" s="462"/>
      <c r="UVA79" s="462"/>
      <c r="UVB79" s="463"/>
      <c r="UVD79" s="457"/>
      <c r="UVE79" s="461"/>
      <c r="UVF79" s="461"/>
      <c r="UVG79" s="462"/>
      <c r="UVH79" s="462"/>
      <c r="UVI79" s="462"/>
      <c r="UVJ79" s="463"/>
      <c r="UVL79" s="457"/>
      <c r="UVM79" s="461"/>
      <c r="UVN79" s="461"/>
      <c r="UVO79" s="462"/>
      <c r="UVP79" s="462"/>
      <c r="UVQ79" s="462"/>
      <c r="UVR79" s="463"/>
      <c r="UVT79" s="457"/>
      <c r="UVU79" s="461"/>
      <c r="UVV79" s="461"/>
      <c r="UVW79" s="462"/>
      <c r="UVX79" s="462"/>
      <c r="UVY79" s="462"/>
      <c r="UVZ79" s="463"/>
      <c r="UWB79" s="457"/>
      <c r="UWC79" s="461"/>
      <c r="UWD79" s="461"/>
      <c r="UWE79" s="462"/>
      <c r="UWF79" s="462"/>
      <c r="UWG79" s="462"/>
      <c r="UWH79" s="463"/>
      <c r="UWJ79" s="457"/>
      <c r="UWK79" s="461"/>
      <c r="UWL79" s="461"/>
      <c r="UWM79" s="462"/>
      <c r="UWN79" s="462"/>
      <c r="UWO79" s="462"/>
      <c r="UWP79" s="463"/>
      <c r="UWR79" s="457"/>
      <c r="UWS79" s="461"/>
      <c r="UWT79" s="461"/>
      <c r="UWU79" s="462"/>
      <c r="UWV79" s="462"/>
      <c r="UWW79" s="462"/>
      <c r="UWX79" s="463"/>
      <c r="UWZ79" s="457"/>
      <c r="UXA79" s="461"/>
      <c r="UXB79" s="461"/>
      <c r="UXC79" s="462"/>
      <c r="UXD79" s="462"/>
      <c r="UXE79" s="462"/>
      <c r="UXF79" s="463"/>
      <c r="UXH79" s="457"/>
      <c r="UXI79" s="461"/>
      <c r="UXJ79" s="461"/>
      <c r="UXK79" s="462"/>
      <c r="UXL79" s="462"/>
      <c r="UXM79" s="462"/>
      <c r="UXN79" s="463"/>
      <c r="UXP79" s="457"/>
      <c r="UXQ79" s="461"/>
      <c r="UXR79" s="461"/>
      <c r="UXS79" s="462"/>
      <c r="UXT79" s="462"/>
      <c r="UXU79" s="462"/>
      <c r="UXV79" s="463"/>
      <c r="UXX79" s="457"/>
      <c r="UXY79" s="461"/>
      <c r="UXZ79" s="461"/>
      <c r="UYA79" s="462"/>
      <c r="UYB79" s="462"/>
      <c r="UYC79" s="462"/>
      <c r="UYD79" s="463"/>
      <c r="UYF79" s="457"/>
      <c r="UYG79" s="461"/>
      <c r="UYH79" s="461"/>
      <c r="UYI79" s="462"/>
      <c r="UYJ79" s="462"/>
      <c r="UYK79" s="462"/>
      <c r="UYL79" s="463"/>
      <c r="UYN79" s="457"/>
      <c r="UYO79" s="461"/>
      <c r="UYP79" s="461"/>
      <c r="UYQ79" s="462"/>
      <c r="UYR79" s="462"/>
      <c r="UYS79" s="462"/>
      <c r="UYT79" s="463"/>
      <c r="UYV79" s="457"/>
      <c r="UYW79" s="461"/>
      <c r="UYX79" s="461"/>
      <c r="UYY79" s="462"/>
      <c r="UYZ79" s="462"/>
      <c r="UZA79" s="462"/>
      <c r="UZB79" s="463"/>
      <c r="UZD79" s="457"/>
      <c r="UZE79" s="461"/>
      <c r="UZF79" s="461"/>
      <c r="UZG79" s="462"/>
      <c r="UZH79" s="462"/>
      <c r="UZI79" s="462"/>
      <c r="UZJ79" s="463"/>
      <c r="UZL79" s="457"/>
      <c r="UZM79" s="461"/>
      <c r="UZN79" s="461"/>
      <c r="UZO79" s="462"/>
      <c r="UZP79" s="462"/>
      <c r="UZQ79" s="462"/>
      <c r="UZR79" s="463"/>
      <c r="UZT79" s="457"/>
      <c r="UZU79" s="461"/>
      <c r="UZV79" s="461"/>
      <c r="UZW79" s="462"/>
      <c r="UZX79" s="462"/>
      <c r="UZY79" s="462"/>
      <c r="UZZ79" s="463"/>
      <c r="VAB79" s="457"/>
      <c r="VAC79" s="461"/>
      <c r="VAD79" s="461"/>
      <c r="VAE79" s="462"/>
      <c r="VAF79" s="462"/>
      <c r="VAG79" s="462"/>
      <c r="VAH79" s="463"/>
      <c r="VAJ79" s="457"/>
      <c r="VAK79" s="461"/>
      <c r="VAL79" s="461"/>
      <c r="VAM79" s="462"/>
      <c r="VAN79" s="462"/>
      <c r="VAO79" s="462"/>
      <c r="VAP79" s="463"/>
      <c r="VAR79" s="457"/>
      <c r="VAS79" s="461"/>
      <c r="VAT79" s="461"/>
      <c r="VAU79" s="462"/>
      <c r="VAV79" s="462"/>
      <c r="VAW79" s="462"/>
      <c r="VAX79" s="463"/>
      <c r="VAZ79" s="457"/>
      <c r="VBA79" s="461"/>
      <c r="VBB79" s="461"/>
      <c r="VBC79" s="462"/>
      <c r="VBD79" s="462"/>
      <c r="VBE79" s="462"/>
      <c r="VBF79" s="463"/>
      <c r="VBH79" s="457"/>
      <c r="VBI79" s="461"/>
      <c r="VBJ79" s="461"/>
      <c r="VBK79" s="462"/>
      <c r="VBL79" s="462"/>
      <c r="VBM79" s="462"/>
      <c r="VBN79" s="463"/>
      <c r="VBP79" s="457"/>
      <c r="VBQ79" s="461"/>
      <c r="VBR79" s="461"/>
      <c r="VBS79" s="462"/>
      <c r="VBT79" s="462"/>
      <c r="VBU79" s="462"/>
      <c r="VBV79" s="463"/>
      <c r="VBX79" s="457"/>
      <c r="VBY79" s="461"/>
      <c r="VBZ79" s="461"/>
      <c r="VCA79" s="462"/>
      <c r="VCB79" s="462"/>
      <c r="VCC79" s="462"/>
      <c r="VCD79" s="463"/>
      <c r="VCF79" s="457"/>
      <c r="VCG79" s="461"/>
      <c r="VCH79" s="461"/>
      <c r="VCI79" s="462"/>
      <c r="VCJ79" s="462"/>
      <c r="VCK79" s="462"/>
      <c r="VCL79" s="463"/>
      <c r="VCN79" s="457"/>
      <c r="VCO79" s="461"/>
      <c r="VCP79" s="461"/>
      <c r="VCQ79" s="462"/>
      <c r="VCR79" s="462"/>
      <c r="VCS79" s="462"/>
      <c r="VCT79" s="463"/>
      <c r="VCV79" s="457"/>
      <c r="VCW79" s="461"/>
      <c r="VCX79" s="461"/>
      <c r="VCY79" s="462"/>
      <c r="VCZ79" s="462"/>
      <c r="VDA79" s="462"/>
      <c r="VDB79" s="463"/>
      <c r="VDD79" s="457"/>
      <c r="VDE79" s="461"/>
      <c r="VDF79" s="461"/>
      <c r="VDG79" s="462"/>
      <c r="VDH79" s="462"/>
      <c r="VDI79" s="462"/>
      <c r="VDJ79" s="463"/>
      <c r="VDL79" s="457"/>
      <c r="VDM79" s="461"/>
      <c r="VDN79" s="461"/>
      <c r="VDO79" s="462"/>
      <c r="VDP79" s="462"/>
      <c r="VDQ79" s="462"/>
      <c r="VDR79" s="463"/>
      <c r="VDT79" s="457"/>
      <c r="VDU79" s="461"/>
      <c r="VDV79" s="461"/>
      <c r="VDW79" s="462"/>
      <c r="VDX79" s="462"/>
      <c r="VDY79" s="462"/>
      <c r="VDZ79" s="463"/>
      <c r="VEB79" s="457"/>
      <c r="VEC79" s="461"/>
      <c r="VED79" s="461"/>
      <c r="VEE79" s="462"/>
      <c r="VEF79" s="462"/>
      <c r="VEG79" s="462"/>
      <c r="VEH79" s="463"/>
      <c r="VEJ79" s="457"/>
      <c r="VEK79" s="461"/>
      <c r="VEL79" s="461"/>
      <c r="VEM79" s="462"/>
      <c r="VEN79" s="462"/>
      <c r="VEO79" s="462"/>
      <c r="VEP79" s="463"/>
      <c r="VER79" s="457"/>
      <c r="VES79" s="461"/>
      <c r="VET79" s="461"/>
      <c r="VEU79" s="462"/>
      <c r="VEV79" s="462"/>
      <c r="VEW79" s="462"/>
      <c r="VEX79" s="463"/>
      <c r="VEZ79" s="457"/>
      <c r="VFA79" s="461"/>
      <c r="VFB79" s="461"/>
      <c r="VFC79" s="462"/>
      <c r="VFD79" s="462"/>
      <c r="VFE79" s="462"/>
      <c r="VFF79" s="463"/>
      <c r="VFH79" s="457"/>
      <c r="VFI79" s="461"/>
      <c r="VFJ79" s="461"/>
      <c r="VFK79" s="462"/>
      <c r="VFL79" s="462"/>
      <c r="VFM79" s="462"/>
      <c r="VFN79" s="463"/>
      <c r="VFP79" s="457"/>
      <c r="VFQ79" s="461"/>
      <c r="VFR79" s="461"/>
      <c r="VFS79" s="462"/>
      <c r="VFT79" s="462"/>
      <c r="VFU79" s="462"/>
      <c r="VFV79" s="463"/>
      <c r="VFX79" s="457"/>
      <c r="VFY79" s="461"/>
      <c r="VFZ79" s="461"/>
      <c r="VGA79" s="462"/>
      <c r="VGB79" s="462"/>
      <c r="VGC79" s="462"/>
      <c r="VGD79" s="463"/>
      <c r="VGF79" s="457"/>
      <c r="VGG79" s="461"/>
      <c r="VGH79" s="461"/>
      <c r="VGI79" s="462"/>
      <c r="VGJ79" s="462"/>
      <c r="VGK79" s="462"/>
      <c r="VGL79" s="463"/>
      <c r="VGN79" s="457"/>
      <c r="VGO79" s="461"/>
      <c r="VGP79" s="461"/>
      <c r="VGQ79" s="462"/>
      <c r="VGR79" s="462"/>
      <c r="VGS79" s="462"/>
      <c r="VGT79" s="463"/>
      <c r="VGV79" s="457"/>
      <c r="VGW79" s="461"/>
      <c r="VGX79" s="461"/>
      <c r="VGY79" s="462"/>
      <c r="VGZ79" s="462"/>
      <c r="VHA79" s="462"/>
      <c r="VHB79" s="463"/>
      <c r="VHD79" s="457"/>
      <c r="VHE79" s="461"/>
      <c r="VHF79" s="461"/>
      <c r="VHG79" s="462"/>
      <c r="VHH79" s="462"/>
      <c r="VHI79" s="462"/>
      <c r="VHJ79" s="463"/>
      <c r="VHL79" s="457"/>
      <c r="VHM79" s="461"/>
      <c r="VHN79" s="461"/>
      <c r="VHO79" s="462"/>
      <c r="VHP79" s="462"/>
      <c r="VHQ79" s="462"/>
      <c r="VHR79" s="463"/>
      <c r="VHT79" s="457"/>
      <c r="VHU79" s="461"/>
      <c r="VHV79" s="461"/>
      <c r="VHW79" s="462"/>
      <c r="VHX79" s="462"/>
      <c r="VHY79" s="462"/>
      <c r="VHZ79" s="463"/>
      <c r="VIB79" s="457"/>
      <c r="VIC79" s="461"/>
      <c r="VID79" s="461"/>
      <c r="VIE79" s="462"/>
      <c r="VIF79" s="462"/>
      <c r="VIG79" s="462"/>
      <c r="VIH79" s="463"/>
      <c r="VIJ79" s="457"/>
      <c r="VIK79" s="461"/>
      <c r="VIL79" s="461"/>
      <c r="VIM79" s="462"/>
      <c r="VIN79" s="462"/>
      <c r="VIO79" s="462"/>
      <c r="VIP79" s="463"/>
      <c r="VIR79" s="457"/>
      <c r="VIS79" s="461"/>
      <c r="VIT79" s="461"/>
      <c r="VIU79" s="462"/>
      <c r="VIV79" s="462"/>
      <c r="VIW79" s="462"/>
      <c r="VIX79" s="463"/>
      <c r="VIZ79" s="457"/>
      <c r="VJA79" s="461"/>
      <c r="VJB79" s="461"/>
      <c r="VJC79" s="462"/>
      <c r="VJD79" s="462"/>
      <c r="VJE79" s="462"/>
      <c r="VJF79" s="463"/>
      <c r="VJH79" s="457"/>
      <c r="VJI79" s="461"/>
      <c r="VJJ79" s="461"/>
      <c r="VJK79" s="462"/>
      <c r="VJL79" s="462"/>
      <c r="VJM79" s="462"/>
      <c r="VJN79" s="463"/>
      <c r="VJP79" s="457"/>
      <c r="VJQ79" s="461"/>
      <c r="VJR79" s="461"/>
      <c r="VJS79" s="462"/>
      <c r="VJT79" s="462"/>
      <c r="VJU79" s="462"/>
      <c r="VJV79" s="463"/>
      <c r="VJX79" s="457"/>
      <c r="VJY79" s="461"/>
      <c r="VJZ79" s="461"/>
      <c r="VKA79" s="462"/>
      <c r="VKB79" s="462"/>
      <c r="VKC79" s="462"/>
      <c r="VKD79" s="463"/>
      <c r="VKF79" s="457"/>
      <c r="VKG79" s="461"/>
      <c r="VKH79" s="461"/>
      <c r="VKI79" s="462"/>
      <c r="VKJ79" s="462"/>
      <c r="VKK79" s="462"/>
      <c r="VKL79" s="463"/>
      <c r="VKN79" s="457"/>
      <c r="VKO79" s="461"/>
      <c r="VKP79" s="461"/>
      <c r="VKQ79" s="462"/>
      <c r="VKR79" s="462"/>
      <c r="VKS79" s="462"/>
      <c r="VKT79" s="463"/>
      <c r="VKV79" s="457"/>
      <c r="VKW79" s="461"/>
      <c r="VKX79" s="461"/>
      <c r="VKY79" s="462"/>
      <c r="VKZ79" s="462"/>
      <c r="VLA79" s="462"/>
      <c r="VLB79" s="463"/>
      <c r="VLD79" s="457"/>
      <c r="VLE79" s="461"/>
      <c r="VLF79" s="461"/>
      <c r="VLG79" s="462"/>
      <c r="VLH79" s="462"/>
      <c r="VLI79" s="462"/>
      <c r="VLJ79" s="463"/>
      <c r="VLL79" s="457"/>
      <c r="VLM79" s="461"/>
      <c r="VLN79" s="461"/>
      <c r="VLO79" s="462"/>
      <c r="VLP79" s="462"/>
      <c r="VLQ79" s="462"/>
      <c r="VLR79" s="463"/>
      <c r="VLT79" s="457"/>
      <c r="VLU79" s="461"/>
      <c r="VLV79" s="461"/>
      <c r="VLW79" s="462"/>
      <c r="VLX79" s="462"/>
      <c r="VLY79" s="462"/>
      <c r="VLZ79" s="463"/>
      <c r="VMB79" s="457"/>
      <c r="VMC79" s="461"/>
      <c r="VMD79" s="461"/>
      <c r="VME79" s="462"/>
      <c r="VMF79" s="462"/>
      <c r="VMG79" s="462"/>
      <c r="VMH79" s="463"/>
      <c r="VMJ79" s="457"/>
      <c r="VMK79" s="461"/>
      <c r="VML79" s="461"/>
      <c r="VMM79" s="462"/>
      <c r="VMN79" s="462"/>
      <c r="VMO79" s="462"/>
      <c r="VMP79" s="463"/>
      <c r="VMR79" s="457"/>
      <c r="VMS79" s="461"/>
      <c r="VMT79" s="461"/>
      <c r="VMU79" s="462"/>
      <c r="VMV79" s="462"/>
      <c r="VMW79" s="462"/>
      <c r="VMX79" s="463"/>
      <c r="VMZ79" s="457"/>
      <c r="VNA79" s="461"/>
      <c r="VNB79" s="461"/>
      <c r="VNC79" s="462"/>
      <c r="VND79" s="462"/>
      <c r="VNE79" s="462"/>
      <c r="VNF79" s="463"/>
      <c r="VNH79" s="457"/>
      <c r="VNI79" s="461"/>
      <c r="VNJ79" s="461"/>
      <c r="VNK79" s="462"/>
      <c r="VNL79" s="462"/>
      <c r="VNM79" s="462"/>
      <c r="VNN79" s="463"/>
      <c r="VNP79" s="457"/>
      <c r="VNQ79" s="461"/>
      <c r="VNR79" s="461"/>
      <c r="VNS79" s="462"/>
      <c r="VNT79" s="462"/>
      <c r="VNU79" s="462"/>
      <c r="VNV79" s="463"/>
      <c r="VNX79" s="457"/>
      <c r="VNY79" s="461"/>
      <c r="VNZ79" s="461"/>
      <c r="VOA79" s="462"/>
      <c r="VOB79" s="462"/>
      <c r="VOC79" s="462"/>
      <c r="VOD79" s="463"/>
      <c r="VOF79" s="457"/>
      <c r="VOG79" s="461"/>
      <c r="VOH79" s="461"/>
      <c r="VOI79" s="462"/>
      <c r="VOJ79" s="462"/>
      <c r="VOK79" s="462"/>
      <c r="VOL79" s="463"/>
      <c r="VON79" s="457"/>
      <c r="VOO79" s="461"/>
      <c r="VOP79" s="461"/>
      <c r="VOQ79" s="462"/>
      <c r="VOR79" s="462"/>
      <c r="VOS79" s="462"/>
      <c r="VOT79" s="463"/>
      <c r="VOV79" s="457"/>
      <c r="VOW79" s="461"/>
      <c r="VOX79" s="461"/>
      <c r="VOY79" s="462"/>
      <c r="VOZ79" s="462"/>
      <c r="VPA79" s="462"/>
      <c r="VPB79" s="463"/>
      <c r="VPD79" s="457"/>
      <c r="VPE79" s="461"/>
      <c r="VPF79" s="461"/>
      <c r="VPG79" s="462"/>
      <c r="VPH79" s="462"/>
      <c r="VPI79" s="462"/>
      <c r="VPJ79" s="463"/>
      <c r="VPL79" s="457"/>
      <c r="VPM79" s="461"/>
      <c r="VPN79" s="461"/>
      <c r="VPO79" s="462"/>
      <c r="VPP79" s="462"/>
      <c r="VPQ79" s="462"/>
      <c r="VPR79" s="463"/>
      <c r="VPT79" s="457"/>
      <c r="VPU79" s="461"/>
      <c r="VPV79" s="461"/>
      <c r="VPW79" s="462"/>
      <c r="VPX79" s="462"/>
      <c r="VPY79" s="462"/>
      <c r="VPZ79" s="463"/>
      <c r="VQB79" s="457"/>
      <c r="VQC79" s="461"/>
      <c r="VQD79" s="461"/>
      <c r="VQE79" s="462"/>
      <c r="VQF79" s="462"/>
      <c r="VQG79" s="462"/>
      <c r="VQH79" s="463"/>
      <c r="VQJ79" s="457"/>
      <c r="VQK79" s="461"/>
      <c r="VQL79" s="461"/>
      <c r="VQM79" s="462"/>
      <c r="VQN79" s="462"/>
      <c r="VQO79" s="462"/>
      <c r="VQP79" s="463"/>
      <c r="VQR79" s="457"/>
      <c r="VQS79" s="461"/>
      <c r="VQT79" s="461"/>
      <c r="VQU79" s="462"/>
      <c r="VQV79" s="462"/>
      <c r="VQW79" s="462"/>
      <c r="VQX79" s="463"/>
      <c r="VQZ79" s="457"/>
      <c r="VRA79" s="461"/>
      <c r="VRB79" s="461"/>
      <c r="VRC79" s="462"/>
      <c r="VRD79" s="462"/>
      <c r="VRE79" s="462"/>
      <c r="VRF79" s="463"/>
      <c r="VRH79" s="457"/>
      <c r="VRI79" s="461"/>
      <c r="VRJ79" s="461"/>
      <c r="VRK79" s="462"/>
      <c r="VRL79" s="462"/>
      <c r="VRM79" s="462"/>
      <c r="VRN79" s="463"/>
      <c r="VRP79" s="457"/>
      <c r="VRQ79" s="461"/>
      <c r="VRR79" s="461"/>
      <c r="VRS79" s="462"/>
      <c r="VRT79" s="462"/>
      <c r="VRU79" s="462"/>
      <c r="VRV79" s="463"/>
      <c r="VRX79" s="457"/>
      <c r="VRY79" s="461"/>
      <c r="VRZ79" s="461"/>
      <c r="VSA79" s="462"/>
      <c r="VSB79" s="462"/>
      <c r="VSC79" s="462"/>
      <c r="VSD79" s="463"/>
      <c r="VSF79" s="457"/>
      <c r="VSG79" s="461"/>
      <c r="VSH79" s="461"/>
      <c r="VSI79" s="462"/>
      <c r="VSJ79" s="462"/>
      <c r="VSK79" s="462"/>
      <c r="VSL79" s="463"/>
      <c r="VSN79" s="457"/>
      <c r="VSO79" s="461"/>
      <c r="VSP79" s="461"/>
      <c r="VSQ79" s="462"/>
      <c r="VSR79" s="462"/>
      <c r="VSS79" s="462"/>
      <c r="VST79" s="463"/>
      <c r="VSV79" s="457"/>
      <c r="VSW79" s="461"/>
      <c r="VSX79" s="461"/>
      <c r="VSY79" s="462"/>
      <c r="VSZ79" s="462"/>
      <c r="VTA79" s="462"/>
      <c r="VTB79" s="463"/>
      <c r="VTD79" s="457"/>
      <c r="VTE79" s="461"/>
      <c r="VTF79" s="461"/>
      <c r="VTG79" s="462"/>
      <c r="VTH79" s="462"/>
      <c r="VTI79" s="462"/>
      <c r="VTJ79" s="463"/>
      <c r="VTL79" s="457"/>
      <c r="VTM79" s="461"/>
      <c r="VTN79" s="461"/>
      <c r="VTO79" s="462"/>
      <c r="VTP79" s="462"/>
      <c r="VTQ79" s="462"/>
      <c r="VTR79" s="463"/>
      <c r="VTT79" s="457"/>
      <c r="VTU79" s="461"/>
      <c r="VTV79" s="461"/>
      <c r="VTW79" s="462"/>
      <c r="VTX79" s="462"/>
      <c r="VTY79" s="462"/>
      <c r="VTZ79" s="463"/>
      <c r="VUB79" s="457"/>
      <c r="VUC79" s="461"/>
      <c r="VUD79" s="461"/>
      <c r="VUE79" s="462"/>
      <c r="VUF79" s="462"/>
      <c r="VUG79" s="462"/>
      <c r="VUH79" s="463"/>
      <c r="VUJ79" s="457"/>
      <c r="VUK79" s="461"/>
      <c r="VUL79" s="461"/>
      <c r="VUM79" s="462"/>
      <c r="VUN79" s="462"/>
      <c r="VUO79" s="462"/>
      <c r="VUP79" s="463"/>
      <c r="VUR79" s="457"/>
      <c r="VUS79" s="461"/>
      <c r="VUT79" s="461"/>
      <c r="VUU79" s="462"/>
      <c r="VUV79" s="462"/>
      <c r="VUW79" s="462"/>
      <c r="VUX79" s="463"/>
      <c r="VUZ79" s="457"/>
      <c r="VVA79" s="461"/>
      <c r="VVB79" s="461"/>
      <c r="VVC79" s="462"/>
      <c r="VVD79" s="462"/>
      <c r="VVE79" s="462"/>
      <c r="VVF79" s="463"/>
      <c r="VVH79" s="457"/>
      <c r="VVI79" s="461"/>
      <c r="VVJ79" s="461"/>
      <c r="VVK79" s="462"/>
      <c r="VVL79" s="462"/>
      <c r="VVM79" s="462"/>
      <c r="VVN79" s="463"/>
      <c r="VVP79" s="457"/>
      <c r="VVQ79" s="461"/>
      <c r="VVR79" s="461"/>
      <c r="VVS79" s="462"/>
      <c r="VVT79" s="462"/>
      <c r="VVU79" s="462"/>
      <c r="VVV79" s="463"/>
      <c r="VVX79" s="457"/>
      <c r="VVY79" s="461"/>
      <c r="VVZ79" s="461"/>
      <c r="VWA79" s="462"/>
      <c r="VWB79" s="462"/>
      <c r="VWC79" s="462"/>
      <c r="VWD79" s="463"/>
      <c r="VWF79" s="457"/>
      <c r="VWG79" s="461"/>
      <c r="VWH79" s="461"/>
      <c r="VWI79" s="462"/>
      <c r="VWJ79" s="462"/>
      <c r="VWK79" s="462"/>
      <c r="VWL79" s="463"/>
      <c r="VWN79" s="457"/>
      <c r="VWO79" s="461"/>
      <c r="VWP79" s="461"/>
      <c r="VWQ79" s="462"/>
      <c r="VWR79" s="462"/>
      <c r="VWS79" s="462"/>
      <c r="VWT79" s="463"/>
      <c r="VWV79" s="457"/>
      <c r="VWW79" s="461"/>
      <c r="VWX79" s="461"/>
      <c r="VWY79" s="462"/>
      <c r="VWZ79" s="462"/>
      <c r="VXA79" s="462"/>
      <c r="VXB79" s="463"/>
      <c r="VXD79" s="457"/>
      <c r="VXE79" s="461"/>
      <c r="VXF79" s="461"/>
      <c r="VXG79" s="462"/>
      <c r="VXH79" s="462"/>
      <c r="VXI79" s="462"/>
      <c r="VXJ79" s="463"/>
      <c r="VXL79" s="457"/>
      <c r="VXM79" s="461"/>
      <c r="VXN79" s="461"/>
      <c r="VXO79" s="462"/>
      <c r="VXP79" s="462"/>
      <c r="VXQ79" s="462"/>
      <c r="VXR79" s="463"/>
      <c r="VXT79" s="457"/>
      <c r="VXU79" s="461"/>
      <c r="VXV79" s="461"/>
      <c r="VXW79" s="462"/>
      <c r="VXX79" s="462"/>
      <c r="VXY79" s="462"/>
      <c r="VXZ79" s="463"/>
      <c r="VYB79" s="457"/>
      <c r="VYC79" s="461"/>
      <c r="VYD79" s="461"/>
      <c r="VYE79" s="462"/>
      <c r="VYF79" s="462"/>
      <c r="VYG79" s="462"/>
      <c r="VYH79" s="463"/>
      <c r="VYJ79" s="457"/>
      <c r="VYK79" s="461"/>
      <c r="VYL79" s="461"/>
      <c r="VYM79" s="462"/>
      <c r="VYN79" s="462"/>
      <c r="VYO79" s="462"/>
      <c r="VYP79" s="463"/>
      <c r="VYR79" s="457"/>
      <c r="VYS79" s="461"/>
      <c r="VYT79" s="461"/>
      <c r="VYU79" s="462"/>
      <c r="VYV79" s="462"/>
      <c r="VYW79" s="462"/>
      <c r="VYX79" s="463"/>
      <c r="VYZ79" s="457"/>
      <c r="VZA79" s="461"/>
      <c r="VZB79" s="461"/>
      <c r="VZC79" s="462"/>
      <c r="VZD79" s="462"/>
      <c r="VZE79" s="462"/>
      <c r="VZF79" s="463"/>
      <c r="VZH79" s="457"/>
      <c r="VZI79" s="461"/>
      <c r="VZJ79" s="461"/>
      <c r="VZK79" s="462"/>
      <c r="VZL79" s="462"/>
      <c r="VZM79" s="462"/>
      <c r="VZN79" s="463"/>
      <c r="VZP79" s="457"/>
      <c r="VZQ79" s="461"/>
      <c r="VZR79" s="461"/>
      <c r="VZS79" s="462"/>
      <c r="VZT79" s="462"/>
      <c r="VZU79" s="462"/>
      <c r="VZV79" s="463"/>
      <c r="VZX79" s="457"/>
      <c r="VZY79" s="461"/>
      <c r="VZZ79" s="461"/>
      <c r="WAA79" s="462"/>
      <c r="WAB79" s="462"/>
      <c r="WAC79" s="462"/>
      <c r="WAD79" s="463"/>
      <c r="WAF79" s="457"/>
      <c r="WAG79" s="461"/>
      <c r="WAH79" s="461"/>
      <c r="WAI79" s="462"/>
      <c r="WAJ79" s="462"/>
      <c r="WAK79" s="462"/>
      <c r="WAL79" s="463"/>
      <c r="WAN79" s="457"/>
      <c r="WAO79" s="461"/>
      <c r="WAP79" s="461"/>
      <c r="WAQ79" s="462"/>
      <c r="WAR79" s="462"/>
      <c r="WAS79" s="462"/>
      <c r="WAT79" s="463"/>
      <c r="WAV79" s="457"/>
      <c r="WAW79" s="461"/>
      <c r="WAX79" s="461"/>
      <c r="WAY79" s="462"/>
      <c r="WAZ79" s="462"/>
      <c r="WBA79" s="462"/>
      <c r="WBB79" s="463"/>
      <c r="WBD79" s="457"/>
      <c r="WBE79" s="461"/>
      <c r="WBF79" s="461"/>
      <c r="WBG79" s="462"/>
      <c r="WBH79" s="462"/>
      <c r="WBI79" s="462"/>
      <c r="WBJ79" s="463"/>
      <c r="WBL79" s="457"/>
      <c r="WBM79" s="461"/>
      <c r="WBN79" s="461"/>
      <c r="WBO79" s="462"/>
      <c r="WBP79" s="462"/>
      <c r="WBQ79" s="462"/>
      <c r="WBR79" s="463"/>
      <c r="WBT79" s="457"/>
      <c r="WBU79" s="461"/>
      <c r="WBV79" s="461"/>
      <c r="WBW79" s="462"/>
      <c r="WBX79" s="462"/>
      <c r="WBY79" s="462"/>
      <c r="WBZ79" s="463"/>
      <c r="WCB79" s="457"/>
      <c r="WCC79" s="461"/>
      <c r="WCD79" s="461"/>
      <c r="WCE79" s="462"/>
      <c r="WCF79" s="462"/>
      <c r="WCG79" s="462"/>
      <c r="WCH79" s="463"/>
      <c r="WCJ79" s="457"/>
      <c r="WCK79" s="461"/>
      <c r="WCL79" s="461"/>
      <c r="WCM79" s="462"/>
      <c r="WCN79" s="462"/>
      <c r="WCO79" s="462"/>
      <c r="WCP79" s="463"/>
      <c r="WCR79" s="457"/>
      <c r="WCS79" s="461"/>
      <c r="WCT79" s="461"/>
      <c r="WCU79" s="462"/>
      <c r="WCV79" s="462"/>
      <c r="WCW79" s="462"/>
      <c r="WCX79" s="463"/>
      <c r="WCZ79" s="457"/>
      <c r="WDA79" s="461"/>
      <c r="WDB79" s="461"/>
      <c r="WDC79" s="462"/>
      <c r="WDD79" s="462"/>
      <c r="WDE79" s="462"/>
      <c r="WDF79" s="463"/>
      <c r="WDH79" s="457"/>
      <c r="WDI79" s="461"/>
      <c r="WDJ79" s="461"/>
      <c r="WDK79" s="462"/>
      <c r="WDL79" s="462"/>
      <c r="WDM79" s="462"/>
      <c r="WDN79" s="463"/>
      <c r="WDP79" s="457"/>
      <c r="WDQ79" s="461"/>
      <c r="WDR79" s="461"/>
      <c r="WDS79" s="462"/>
      <c r="WDT79" s="462"/>
      <c r="WDU79" s="462"/>
      <c r="WDV79" s="463"/>
      <c r="WDX79" s="457"/>
      <c r="WDY79" s="461"/>
      <c r="WDZ79" s="461"/>
      <c r="WEA79" s="462"/>
      <c r="WEB79" s="462"/>
      <c r="WEC79" s="462"/>
      <c r="WED79" s="463"/>
      <c r="WEF79" s="457"/>
      <c r="WEG79" s="461"/>
      <c r="WEH79" s="461"/>
      <c r="WEI79" s="462"/>
      <c r="WEJ79" s="462"/>
      <c r="WEK79" s="462"/>
      <c r="WEL79" s="463"/>
      <c r="WEN79" s="457"/>
      <c r="WEO79" s="461"/>
      <c r="WEP79" s="461"/>
      <c r="WEQ79" s="462"/>
      <c r="WER79" s="462"/>
      <c r="WES79" s="462"/>
      <c r="WET79" s="463"/>
      <c r="WEV79" s="457"/>
      <c r="WEW79" s="461"/>
      <c r="WEX79" s="461"/>
      <c r="WEY79" s="462"/>
      <c r="WEZ79" s="462"/>
      <c r="WFA79" s="462"/>
      <c r="WFB79" s="463"/>
      <c r="WFD79" s="457"/>
      <c r="WFE79" s="461"/>
      <c r="WFF79" s="461"/>
      <c r="WFG79" s="462"/>
      <c r="WFH79" s="462"/>
      <c r="WFI79" s="462"/>
      <c r="WFJ79" s="463"/>
      <c r="WFL79" s="457"/>
      <c r="WFM79" s="461"/>
      <c r="WFN79" s="461"/>
      <c r="WFO79" s="462"/>
      <c r="WFP79" s="462"/>
      <c r="WFQ79" s="462"/>
      <c r="WFR79" s="463"/>
      <c r="WFT79" s="457"/>
      <c r="WFU79" s="461"/>
      <c r="WFV79" s="461"/>
      <c r="WFW79" s="462"/>
      <c r="WFX79" s="462"/>
      <c r="WFY79" s="462"/>
      <c r="WFZ79" s="463"/>
      <c r="WGB79" s="457"/>
      <c r="WGC79" s="461"/>
      <c r="WGD79" s="461"/>
      <c r="WGE79" s="462"/>
      <c r="WGF79" s="462"/>
      <c r="WGG79" s="462"/>
      <c r="WGH79" s="463"/>
      <c r="WGJ79" s="457"/>
      <c r="WGK79" s="461"/>
      <c r="WGL79" s="461"/>
      <c r="WGM79" s="462"/>
      <c r="WGN79" s="462"/>
      <c r="WGO79" s="462"/>
      <c r="WGP79" s="463"/>
      <c r="WGR79" s="457"/>
      <c r="WGS79" s="461"/>
      <c r="WGT79" s="461"/>
      <c r="WGU79" s="462"/>
      <c r="WGV79" s="462"/>
      <c r="WGW79" s="462"/>
      <c r="WGX79" s="463"/>
      <c r="WGZ79" s="457"/>
      <c r="WHA79" s="461"/>
      <c r="WHB79" s="461"/>
      <c r="WHC79" s="462"/>
      <c r="WHD79" s="462"/>
      <c r="WHE79" s="462"/>
      <c r="WHF79" s="463"/>
      <c r="WHH79" s="457"/>
      <c r="WHI79" s="461"/>
      <c r="WHJ79" s="461"/>
      <c r="WHK79" s="462"/>
      <c r="WHL79" s="462"/>
      <c r="WHM79" s="462"/>
      <c r="WHN79" s="463"/>
      <c r="WHP79" s="457"/>
      <c r="WHQ79" s="461"/>
      <c r="WHR79" s="461"/>
      <c r="WHS79" s="462"/>
      <c r="WHT79" s="462"/>
      <c r="WHU79" s="462"/>
      <c r="WHV79" s="463"/>
      <c r="WHX79" s="457"/>
      <c r="WHY79" s="461"/>
      <c r="WHZ79" s="461"/>
      <c r="WIA79" s="462"/>
      <c r="WIB79" s="462"/>
      <c r="WIC79" s="462"/>
      <c r="WID79" s="463"/>
      <c r="WIF79" s="457"/>
      <c r="WIG79" s="461"/>
      <c r="WIH79" s="461"/>
      <c r="WII79" s="462"/>
      <c r="WIJ79" s="462"/>
      <c r="WIK79" s="462"/>
      <c r="WIL79" s="463"/>
      <c r="WIN79" s="457"/>
      <c r="WIO79" s="461"/>
      <c r="WIP79" s="461"/>
      <c r="WIQ79" s="462"/>
      <c r="WIR79" s="462"/>
      <c r="WIS79" s="462"/>
      <c r="WIT79" s="463"/>
      <c r="WIV79" s="457"/>
      <c r="WIW79" s="461"/>
      <c r="WIX79" s="461"/>
      <c r="WIY79" s="462"/>
      <c r="WIZ79" s="462"/>
      <c r="WJA79" s="462"/>
      <c r="WJB79" s="463"/>
      <c r="WJD79" s="457"/>
      <c r="WJE79" s="461"/>
      <c r="WJF79" s="461"/>
      <c r="WJG79" s="462"/>
      <c r="WJH79" s="462"/>
      <c r="WJI79" s="462"/>
      <c r="WJJ79" s="463"/>
      <c r="WJL79" s="457"/>
      <c r="WJM79" s="461"/>
      <c r="WJN79" s="461"/>
      <c r="WJO79" s="462"/>
      <c r="WJP79" s="462"/>
      <c r="WJQ79" s="462"/>
      <c r="WJR79" s="463"/>
      <c r="WJT79" s="457"/>
      <c r="WJU79" s="461"/>
      <c r="WJV79" s="461"/>
      <c r="WJW79" s="462"/>
      <c r="WJX79" s="462"/>
      <c r="WJY79" s="462"/>
      <c r="WJZ79" s="463"/>
      <c r="WKB79" s="457"/>
      <c r="WKC79" s="461"/>
      <c r="WKD79" s="461"/>
      <c r="WKE79" s="462"/>
      <c r="WKF79" s="462"/>
      <c r="WKG79" s="462"/>
      <c r="WKH79" s="463"/>
      <c r="WKJ79" s="457"/>
      <c r="WKK79" s="461"/>
      <c r="WKL79" s="461"/>
      <c r="WKM79" s="462"/>
      <c r="WKN79" s="462"/>
      <c r="WKO79" s="462"/>
      <c r="WKP79" s="463"/>
      <c r="WKR79" s="457"/>
      <c r="WKS79" s="461"/>
      <c r="WKT79" s="461"/>
      <c r="WKU79" s="462"/>
      <c r="WKV79" s="462"/>
      <c r="WKW79" s="462"/>
      <c r="WKX79" s="463"/>
      <c r="WKZ79" s="457"/>
      <c r="WLA79" s="461"/>
      <c r="WLB79" s="461"/>
      <c r="WLC79" s="462"/>
      <c r="WLD79" s="462"/>
      <c r="WLE79" s="462"/>
      <c r="WLF79" s="463"/>
      <c r="WLH79" s="457"/>
      <c r="WLI79" s="461"/>
      <c r="WLJ79" s="461"/>
      <c r="WLK79" s="462"/>
      <c r="WLL79" s="462"/>
      <c r="WLM79" s="462"/>
      <c r="WLN79" s="463"/>
      <c r="WLP79" s="457"/>
      <c r="WLQ79" s="461"/>
      <c r="WLR79" s="461"/>
      <c r="WLS79" s="462"/>
      <c r="WLT79" s="462"/>
      <c r="WLU79" s="462"/>
      <c r="WLV79" s="463"/>
      <c r="WLX79" s="457"/>
      <c r="WLY79" s="461"/>
      <c r="WLZ79" s="461"/>
      <c r="WMA79" s="462"/>
      <c r="WMB79" s="462"/>
      <c r="WMC79" s="462"/>
      <c r="WMD79" s="463"/>
      <c r="WMF79" s="457"/>
      <c r="WMG79" s="461"/>
      <c r="WMH79" s="461"/>
      <c r="WMI79" s="462"/>
      <c r="WMJ79" s="462"/>
      <c r="WMK79" s="462"/>
      <c r="WML79" s="463"/>
      <c r="WMN79" s="457"/>
      <c r="WMO79" s="461"/>
      <c r="WMP79" s="461"/>
      <c r="WMQ79" s="462"/>
      <c r="WMR79" s="462"/>
      <c r="WMS79" s="462"/>
      <c r="WMT79" s="463"/>
      <c r="WMV79" s="457"/>
      <c r="WMW79" s="461"/>
      <c r="WMX79" s="461"/>
      <c r="WMY79" s="462"/>
      <c r="WMZ79" s="462"/>
      <c r="WNA79" s="462"/>
      <c r="WNB79" s="463"/>
      <c r="WND79" s="457"/>
      <c r="WNE79" s="461"/>
      <c r="WNF79" s="461"/>
      <c r="WNG79" s="462"/>
      <c r="WNH79" s="462"/>
      <c r="WNI79" s="462"/>
      <c r="WNJ79" s="463"/>
      <c r="WNL79" s="457"/>
      <c r="WNM79" s="461"/>
      <c r="WNN79" s="461"/>
      <c r="WNO79" s="462"/>
      <c r="WNP79" s="462"/>
      <c r="WNQ79" s="462"/>
      <c r="WNR79" s="463"/>
      <c r="WNT79" s="457"/>
      <c r="WNU79" s="461"/>
      <c r="WNV79" s="461"/>
      <c r="WNW79" s="462"/>
      <c r="WNX79" s="462"/>
      <c r="WNY79" s="462"/>
      <c r="WNZ79" s="463"/>
      <c r="WOB79" s="457"/>
      <c r="WOC79" s="461"/>
      <c r="WOD79" s="461"/>
      <c r="WOE79" s="462"/>
      <c r="WOF79" s="462"/>
      <c r="WOG79" s="462"/>
      <c r="WOH79" s="463"/>
      <c r="WOJ79" s="457"/>
      <c r="WOK79" s="461"/>
      <c r="WOL79" s="461"/>
      <c r="WOM79" s="462"/>
      <c r="WON79" s="462"/>
      <c r="WOO79" s="462"/>
      <c r="WOP79" s="463"/>
      <c r="WOR79" s="457"/>
      <c r="WOS79" s="461"/>
      <c r="WOT79" s="461"/>
      <c r="WOU79" s="462"/>
      <c r="WOV79" s="462"/>
      <c r="WOW79" s="462"/>
      <c r="WOX79" s="463"/>
      <c r="WOZ79" s="457"/>
      <c r="WPA79" s="461"/>
      <c r="WPB79" s="461"/>
      <c r="WPC79" s="462"/>
      <c r="WPD79" s="462"/>
      <c r="WPE79" s="462"/>
      <c r="WPF79" s="463"/>
      <c r="WPH79" s="457"/>
      <c r="WPI79" s="461"/>
      <c r="WPJ79" s="461"/>
      <c r="WPK79" s="462"/>
      <c r="WPL79" s="462"/>
      <c r="WPM79" s="462"/>
      <c r="WPN79" s="463"/>
      <c r="WPP79" s="457"/>
      <c r="WPQ79" s="461"/>
      <c r="WPR79" s="461"/>
      <c r="WPS79" s="462"/>
      <c r="WPT79" s="462"/>
      <c r="WPU79" s="462"/>
      <c r="WPV79" s="463"/>
      <c r="WPX79" s="457"/>
      <c r="WPY79" s="461"/>
      <c r="WPZ79" s="461"/>
      <c r="WQA79" s="462"/>
      <c r="WQB79" s="462"/>
      <c r="WQC79" s="462"/>
      <c r="WQD79" s="463"/>
      <c r="WQF79" s="457"/>
      <c r="WQG79" s="461"/>
      <c r="WQH79" s="461"/>
      <c r="WQI79" s="462"/>
      <c r="WQJ79" s="462"/>
      <c r="WQK79" s="462"/>
      <c r="WQL79" s="463"/>
      <c r="WQN79" s="457"/>
      <c r="WQO79" s="461"/>
      <c r="WQP79" s="461"/>
      <c r="WQQ79" s="462"/>
      <c r="WQR79" s="462"/>
      <c r="WQS79" s="462"/>
      <c r="WQT79" s="463"/>
      <c r="WQV79" s="457"/>
      <c r="WQW79" s="461"/>
      <c r="WQX79" s="461"/>
      <c r="WQY79" s="462"/>
      <c r="WQZ79" s="462"/>
      <c r="WRA79" s="462"/>
      <c r="WRB79" s="463"/>
      <c r="WRD79" s="457"/>
      <c r="WRE79" s="461"/>
      <c r="WRF79" s="461"/>
      <c r="WRG79" s="462"/>
      <c r="WRH79" s="462"/>
      <c r="WRI79" s="462"/>
      <c r="WRJ79" s="463"/>
      <c r="WRL79" s="457"/>
      <c r="WRM79" s="461"/>
      <c r="WRN79" s="461"/>
      <c r="WRO79" s="462"/>
      <c r="WRP79" s="462"/>
      <c r="WRQ79" s="462"/>
      <c r="WRR79" s="463"/>
      <c r="WRT79" s="457"/>
      <c r="WRU79" s="461"/>
      <c r="WRV79" s="461"/>
      <c r="WRW79" s="462"/>
      <c r="WRX79" s="462"/>
      <c r="WRY79" s="462"/>
      <c r="WRZ79" s="463"/>
      <c r="WSB79" s="457"/>
      <c r="WSC79" s="461"/>
      <c r="WSD79" s="461"/>
      <c r="WSE79" s="462"/>
      <c r="WSF79" s="462"/>
      <c r="WSG79" s="462"/>
      <c r="WSH79" s="463"/>
      <c r="WSJ79" s="457"/>
      <c r="WSK79" s="461"/>
      <c r="WSL79" s="461"/>
      <c r="WSM79" s="462"/>
      <c r="WSN79" s="462"/>
      <c r="WSO79" s="462"/>
      <c r="WSP79" s="463"/>
      <c r="WSR79" s="457"/>
      <c r="WSS79" s="461"/>
      <c r="WST79" s="461"/>
      <c r="WSU79" s="462"/>
      <c r="WSV79" s="462"/>
      <c r="WSW79" s="462"/>
      <c r="WSX79" s="463"/>
      <c r="WSZ79" s="457"/>
      <c r="WTA79" s="461"/>
      <c r="WTB79" s="461"/>
      <c r="WTC79" s="462"/>
      <c r="WTD79" s="462"/>
      <c r="WTE79" s="462"/>
      <c r="WTF79" s="463"/>
      <c r="WTH79" s="457"/>
      <c r="WTI79" s="461"/>
      <c r="WTJ79" s="461"/>
      <c r="WTK79" s="462"/>
      <c r="WTL79" s="462"/>
      <c r="WTM79" s="462"/>
      <c r="WTN79" s="463"/>
      <c r="WTP79" s="457"/>
      <c r="WTQ79" s="461"/>
      <c r="WTR79" s="461"/>
      <c r="WTS79" s="462"/>
      <c r="WTT79" s="462"/>
      <c r="WTU79" s="462"/>
      <c r="WTV79" s="463"/>
      <c r="WTX79" s="457"/>
      <c r="WTY79" s="461"/>
      <c r="WTZ79" s="461"/>
      <c r="WUA79" s="462"/>
      <c r="WUB79" s="462"/>
      <c r="WUC79" s="462"/>
      <c r="WUD79" s="463"/>
      <c r="WUF79" s="457"/>
      <c r="WUG79" s="461"/>
      <c r="WUH79" s="461"/>
      <c r="WUI79" s="462"/>
      <c r="WUJ79" s="462"/>
      <c r="WUK79" s="462"/>
      <c r="WUL79" s="463"/>
      <c r="WUN79" s="457"/>
      <c r="WUO79" s="461"/>
      <c r="WUP79" s="461"/>
      <c r="WUQ79" s="462"/>
      <c r="WUR79" s="462"/>
      <c r="WUS79" s="462"/>
      <c r="WUT79" s="463"/>
      <c r="WUV79" s="457"/>
      <c r="WUW79" s="461"/>
      <c r="WUX79" s="461"/>
      <c r="WUY79" s="462"/>
      <c r="WUZ79" s="462"/>
      <c r="WVA79" s="462"/>
      <c r="WVB79" s="463"/>
      <c r="WVD79" s="457"/>
      <c r="WVE79" s="461"/>
      <c r="WVF79" s="461"/>
      <c r="WVG79" s="462"/>
      <c r="WVH79" s="462"/>
      <c r="WVI79" s="462"/>
      <c r="WVJ79" s="463"/>
      <c r="WVL79" s="457"/>
      <c r="WVM79" s="461"/>
      <c r="WVN79" s="461"/>
      <c r="WVO79" s="462"/>
      <c r="WVP79" s="462"/>
      <c r="WVQ79" s="462"/>
      <c r="WVR79" s="463"/>
      <c r="WVT79" s="457"/>
      <c r="WVU79" s="461"/>
      <c r="WVV79" s="461"/>
      <c r="WVW79" s="462"/>
      <c r="WVX79" s="462"/>
      <c r="WVY79" s="462"/>
      <c r="WVZ79" s="463"/>
      <c r="WWB79" s="457"/>
      <c r="WWC79" s="461"/>
      <c r="WWD79" s="461"/>
      <c r="WWE79" s="462"/>
      <c r="WWF79" s="462"/>
      <c r="WWG79" s="462"/>
      <c r="WWH79" s="463"/>
      <c r="WWJ79" s="457"/>
      <c r="WWK79" s="461"/>
      <c r="WWL79" s="461"/>
      <c r="WWM79" s="462"/>
      <c r="WWN79" s="462"/>
      <c r="WWO79" s="462"/>
      <c r="WWP79" s="463"/>
      <c r="WWR79" s="457"/>
      <c r="WWS79" s="461"/>
      <c r="WWT79" s="461"/>
      <c r="WWU79" s="462"/>
      <c r="WWV79" s="462"/>
      <c r="WWW79" s="462"/>
      <c r="WWX79" s="463"/>
      <c r="WWZ79" s="457"/>
      <c r="WXA79" s="461"/>
      <c r="WXB79" s="461"/>
      <c r="WXC79" s="462"/>
      <c r="WXD79" s="462"/>
      <c r="WXE79" s="462"/>
      <c r="WXF79" s="463"/>
      <c r="WXH79" s="457"/>
      <c r="WXI79" s="461"/>
      <c r="WXJ79" s="461"/>
      <c r="WXK79" s="462"/>
      <c r="WXL79" s="462"/>
      <c r="WXM79" s="462"/>
      <c r="WXN79" s="463"/>
      <c r="WXP79" s="457"/>
      <c r="WXQ79" s="461"/>
      <c r="WXR79" s="461"/>
      <c r="WXS79" s="462"/>
      <c r="WXT79" s="462"/>
      <c r="WXU79" s="462"/>
      <c r="WXV79" s="463"/>
      <c r="WXX79" s="457"/>
      <c r="WXY79" s="461"/>
      <c r="WXZ79" s="461"/>
      <c r="WYA79" s="462"/>
      <c r="WYB79" s="462"/>
      <c r="WYC79" s="462"/>
      <c r="WYD79" s="463"/>
      <c r="WYF79" s="457"/>
      <c r="WYG79" s="461"/>
      <c r="WYH79" s="461"/>
      <c r="WYI79" s="462"/>
      <c r="WYJ79" s="462"/>
      <c r="WYK79" s="462"/>
      <c r="WYL79" s="463"/>
      <c r="WYN79" s="457"/>
      <c r="WYO79" s="461"/>
      <c r="WYP79" s="461"/>
      <c r="WYQ79" s="462"/>
      <c r="WYR79" s="462"/>
      <c r="WYS79" s="462"/>
      <c r="WYT79" s="463"/>
      <c r="WYV79" s="457"/>
      <c r="WYW79" s="461"/>
      <c r="WYX79" s="461"/>
      <c r="WYY79" s="462"/>
      <c r="WYZ79" s="462"/>
      <c r="WZA79" s="462"/>
      <c r="WZB79" s="463"/>
      <c r="WZD79" s="457"/>
      <c r="WZE79" s="461"/>
      <c r="WZF79" s="461"/>
      <c r="WZG79" s="462"/>
      <c r="WZH79" s="462"/>
      <c r="WZI79" s="462"/>
      <c r="WZJ79" s="463"/>
      <c r="WZL79" s="457"/>
      <c r="WZM79" s="461"/>
      <c r="WZN79" s="461"/>
      <c r="WZO79" s="462"/>
      <c r="WZP79" s="462"/>
      <c r="WZQ79" s="462"/>
      <c r="WZR79" s="463"/>
      <c r="WZT79" s="457"/>
      <c r="WZU79" s="461"/>
      <c r="WZV79" s="461"/>
      <c r="WZW79" s="462"/>
      <c r="WZX79" s="462"/>
      <c r="WZY79" s="462"/>
      <c r="WZZ79" s="463"/>
      <c r="XAB79" s="457"/>
      <c r="XAC79" s="461"/>
      <c r="XAD79" s="461"/>
      <c r="XAE79" s="462"/>
      <c r="XAF79" s="462"/>
      <c r="XAG79" s="462"/>
      <c r="XAH79" s="463"/>
      <c r="XAJ79" s="457"/>
      <c r="XAK79" s="461"/>
      <c r="XAL79" s="461"/>
      <c r="XAM79" s="462"/>
      <c r="XAN79" s="462"/>
      <c r="XAO79" s="462"/>
      <c r="XAP79" s="463"/>
      <c r="XAR79" s="457"/>
      <c r="XAS79" s="461"/>
      <c r="XAT79" s="461"/>
      <c r="XAU79" s="462"/>
      <c r="XAV79" s="462"/>
      <c r="XAW79" s="462"/>
      <c r="XAX79" s="463"/>
      <c r="XAZ79" s="457"/>
      <c r="XBA79" s="461"/>
      <c r="XBB79" s="461"/>
      <c r="XBC79" s="462"/>
      <c r="XBD79" s="462"/>
      <c r="XBE79" s="462"/>
      <c r="XBF79" s="463"/>
      <c r="XBH79" s="457"/>
      <c r="XBI79" s="461"/>
      <c r="XBJ79" s="461"/>
      <c r="XBK79" s="462"/>
      <c r="XBL79" s="462"/>
      <c r="XBM79" s="462"/>
      <c r="XBN79" s="463"/>
      <c r="XBP79" s="457"/>
      <c r="XBQ79" s="461"/>
      <c r="XBR79" s="461"/>
      <c r="XBS79" s="462"/>
      <c r="XBT79" s="462"/>
      <c r="XBU79" s="462"/>
      <c r="XBV79" s="463"/>
      <c r="XBX79" s="457"/>
      <c r="XBY79" s="461"/>
      <c r="XBZ79" s="461"/>
      <c r="XCA79" s="462"/>
      <c r="XCB79" s="462"/>
      <c r="XCC79" s="462"/>
      <c r="XCD79" s="463"/>
      <c r="XCF79" s="457"/>
      <c r="XCG79" s="461"/>
      <c r="XCH79" s="461"/>
      <c r="XCI79" s="462"/>
      <c r="XCJ79" s="462"/>
      <c r="XCK79" s="462"/>
      <c r="XCL79" s="463"/>
      <c r="XCN79" s="457"/>
      <c r="XCO79" s="461"/>
      <c r="XCP79" s="461"/>
      <c r="XCQ79" s="462"/>
      <c r="XCR79" s="462"/>
      <c r="XCS79" s="462"/>
      <c r="XCT79" s="463"/>
      <c r="XCV79" s="457"/>
      <c r="XCW79" s="461"/>
      <c r="XCX79" s="461"/>
      <c r="XCY79" s="462"/>
      <c r="XCZ79" s="462"/>
      <c r="XDA79" s="462"/>
      <c r="XDB79" s="463"/>
      <c r="XDD79" s="457"/>
      <c r="XDE79" s="461"/>
      <c r="XDF79" s="461"/>
      <c r="XDG79" s="462"/>
      <c r="XDH79" s="462"/>
      <c r="XDI79" s="462"/>
      <c r="XDJ79" s="463"/>
      <c r="XDL79" s="457"/>
      <c r="XDM79" s="461"/>
      <c r="XDN79" s="461"/>
      <c r="XDO79" s="462"/>
      <c r="XDP79" s="462"/>
      <c r="XDQ79" s="462"/>
      <c r="XDR79" s="463"/>
      <c r="XDT79" s="457"/>
      <c r="XDU79" s="461"/>
      <c r="XDV79" s="461"/>
      <c r="XDW79" s="462"/>
      <c r="XDX79" s="462"/>
      <c r="XDY79" s="462"/>
      <c r="XDZ79" s="463"/>
      <c r="XEB79" s="457"/>
      <c r="XEC79" s="461"/>
      <c r="XED79" s="461"/>
      <c r="XEE79" s="462"/>
      <c r="XEF79" s="462"/>
      <c r="XEG79" s="462"/>
      <c r="XEH79" s="463"/>
      <c r="XEJ79" s="457"/>
      <c r="XEK79" s="461"/>
      <c r="XEL79" s="461"/>
      <c r="XEM79" s="462"/>
      <c r="XEN79" s="462"/>
      <c r="XEO79" s="462"/>
      <c r="XEP79" s="463"/>
      <c r="XER79" s="457"/>
      <c r="XES79" s="461"/>
      <c r="XET79" s="461"/>
      <c r="XEU79" s="462"/>
      <c r="XEV79" s="462"/>
      <c r="XEW79" s="462"/>
      <c r="XEX79" s="463"/>
      <c r="XEZ79" s="457"/>
      <c r="XFA79" s="461"/>
      <c r="XFB79" s="461"/>
      <c r="XFC79" s="462"/>
      <c r="XFD79" s="462"/>
    </row>
    <row r="80" spans="1:16384" s="456" customFormat="1" ht="24" customHeight="1">
      <c r="A80" s="508">
        <f t="shared" si="13"/>
        <v>71</v>
      </c>
      <c r="B80" s="744"/>
      <c r="C80" s="707"/>
      <c r="D80" s="727" t="s">
        <v>205</v>
      </c>
      <c r="E80" s="685"/>
      <c r="F80" s="686"/>
      <c r="G80" s="454"/>
      <c r="H80" s="454"/>
      <c r="I80" s="454"/>
      <c r="J80" s="454"/>
      <c r="K80" s="481">
        <f t="shared" si="15"/>
        <v>0</v>
      </c>
      <c r="L80" s="457"/>
      <c r="M80" s="461"/>
      <c r="N80" s="461"/>
      <c r="O80" s="462"/>
      <c r="P80" s="462"/>
      <c r="Q80" s="462"/>
      <c r="R80" s="463"/>
      <c r="T80" s="457"/>
      <c r="U80" s="461"/>
      <c r="V80" s="461"/>
      <c r="W80" s="462"/>
      <c r="X80" s="462"/>
      <c r="Y80" s="462"/>
      <c r="Z80" s="463"/>
      <c r="AB80" s="457"/>
      <c r="AC80" s="461"/>
      <c r="AD80" s="461"/>
      <c r="AE80" s="462"/>
      <c r="AF80" s="462"/>
      <c r="AG80" s="462"/>
      <c r="AH80" s="463"/>
      <c r="AJ80" s="457"/>
      <c r="AK80" s="461"/>
      <c r="AL80" s="461"/>
      <c r="AM80" s="462"/>
      <c r="AN80" s="462"/>
      <c r="AO80" s="462"/>
      <c r="AP80" s="463"/>
      <c r="AR80" s="457"/>
      <c r="AS80" s="461"/>
      <c r="AT80" s="461"/>
      <c r="AU80" s="462"/>
      <c r="AV80" s="462"/>
      <c r="AW80" s="462"/>
      <c r="AX80" s="463"/>
      <c r="AZ80" s="457"/>
      <c r="BA80" s="461"/>
      <c r="BB80" s="461"/>
      <c r="BC80" s="462"/>
      <c r="BD80" s="462"/>
      <c r="BE80" s="462"/>
      <c r="BF80" s="463"/>
      <c r="BH80" s="457"/>
      <c r="BI80" s="461"/>
      <c r="BJ80" s="461"/>
      <c r="BK80" s="462"/>
      <c r="BL80" s="462"/>
      <c r="BM80" s="462"/>
      <c r="BN80" s="463"/>
      <c r="BP80" s="457"/>
      <c r="BQ80" s="461"/>
      <c r="BR80" s="461"/>
      <c r="BS80" s="462"/>
      <c r="BT80" s="462"/>
      <c r="BU80" s="462"/>
      <c r="BV80" s="463"/>
      <c r="BX80" s="457"/>
      <c r="BY80" s="461"/>
      <c r="BZ80" s="461"/>
      <c r="CA80" s="462"/>
      <c r="CB80" s="462"/>
      <c r="CC80" s="462"/>
      <c r="CD80" s="463"/>
      <c r="CF80" s="457"/>
      <c r="CG80" s="461"/>
      <c r="CH80" s="461"/>
      <c r="CI80" s="462"/>
      <c r="CJ80" s="462"/>
      <c r="CK80" s="462"/>
      <c r="CL80" s="463"/>
      <c r="CN80" s="457"/>
      <c r="CO80" s="461"/>
      <c r="CP80" s="461"/>
      <c r="CQ80" s="462"/>
      <c r="CR80" s="462"/>
      <c r="CS80" s="462"/>
      <c r="CT80" s="463"/>
      <c r="CV80" s="457"/>
      <c r="CW80" s="461"/>
      <c r="CX80" s="461"/>
      <c r="CY80" s="462"/>
      <c r="CZ80" s="462"/>
      <c r="DA80" s="462"/>
      <c r="DB80" s="463"/>
      <c r="DD80" s="457"/>
      <c r="DE80" s="461"/>
      <c r="DF80" s="461"/>
      <c r="DG80" s="462"/>
      <c r="DH80" s="462"/>
      <c r="DI80" s="462"/>
      <c r="DJ80" s="463"/>
      <c r="DL80" s="457"/>
      <c r="DM80" s="461"/>
      <c r="DN80" s="461"/>
      <c r="DO80" s="462"/>
      <c r="DP80" s="462"/>
      <c r="DQ80" s="462"/>
      <c r="DR80" s="463"/>
      <c r="DT80" s="457"/>
      <c r="DU80" s="461"/>
      <c r="DV80" s="461"/>
      <c r="DW80" s="462"/>
      <c r="DX80" s="462"/>
      <c r="DY80" s="462"/>
      <c r="DZ80" s="463"/>
      <c r="EB80" s="457"/>
      <c r="EC80" s="461"/>
      <c r="ED80" s="461"/>
      <c r="EE80" s="462"/>
      <c r="EF80" s="462"/>
      <c r="EG80" s="462"/>
      <c r="EH80" s="463"/>
      <c r="EJ80" s="457"/>
      <c r="EK80" s="461"/>
      <c r="EL80" s="461"/>
      <c r="EM80" s="462"/>
      <c r="EN80" s="462"/>
      <c r="EO80" s="462"/>
      <c r="EP80" s="463"/>
      <c r="ER80" s="457"/>
      <c r="ES80" s="461"/>
      <c r="ET80" s="461"/>
      <c r="EU80" s="462"/>
      <c r="EV80" s="462"/>
      <c r="EW80" s="462"/>
      <c r="EX80" s="463"/>
      <c r="EZ80" s="457"/>
      <c r="FA80" s="461"/>
      <c r="FB80" s="461"/>
      <c r="FC80" s="462"/>
      <c r="FD80" s="462"/>
      <c r="FE80" s="462"/>
      <c r="FF80" s="463"/>
      <c r="FH80" s="457"/>
      <c r="FI80" s="461"/>
      <c r="FJ80" s="461"/>
      <c r="FK80" s="462"/>
      <c r="FL80" s="462"/>
      <c r="FM80" s="462"/>
      <c r="FN80" s="463"/>
      <c r="FP80" s="457"/>
      <c r="FQ80" s="461"/>
      <c r="FR80" s="461"/>
      <c r="FS80" s="462"/>
      <c r="FT80" s="462"/>
      <c r="FU80" s="462"/>
      <c r="FV80" s="463"/>
      <c r="FX80" s="457"/>
      <c r="FY80" s="461"/>
      <c r="FZ80" s="461"/>
      <c r="GA80" s="462"/>
      <c r="GB80" s="462"/>
      <c r="GC80" s="462"/>
      <c r="GD80" s="463"/>
      <c r="GF80" s="457"/>
      <c r="GG80" s="461"/>
      <c r="GH80" s="461"/>
      <c r="GI80" s="462"/>
      <c r="GJ80" s="462"/>
      <c r="GK80" s="462"/>
      <c r="GL80" s="463"/>
      <c r="GN80" s="457"/>
      <c r="GO80" s="461"/>
      <c r="GP80" s="461"/>
      <c r="GQ80" s="462"/>
      <c r="GR80" s="462"/>
      <c r="GS80" s="462"/>
      <c r="GT80" s="463"/>
      <c r="GV80" s="457"/>
      <c r="GW80" s="461"/>
      <c r="GX80" s="461"/>
      <c r="GY80" s="462"/>
      <c r="GZ80" s="462"/>
      <c r="HA80" s="462"/>
      <c r="HB80" s="463"/>
      <c r="HD80" s="457"/>
      <c r="HE80" s="461"/>
      <c r="HF80" s="461"/>
      <c r="HG80" s="462"/>
      <c r="HH80" s="462"/>
      <c r="HI80" s="462"/>
      <c r="HJ80" s="463"/>
      <c r="HL80" s="457"/>
      <c r="HM80" s="461"/>
      <c r="HN80" s="461"/>
      <c r="HO80" s="462"/>
      <c r="HP80" s="462"/>
      <c r="HQ80" s="462"/>
      <c r="HR80" s="463"/>
      <c r="HT80" s="457"/>
      <c r="HU80" s="461"/>
      <c r="HV80" s="461"/>
      <c r="HW80" s="462"/>
      <c r="HX80" s="462"/>
      <c r="HY80" s="462"/>
      <c r="HZ80" s="463"/>
      <c r="IB80" s="457"/>
      <c r="IC80" s="461"/>
      <c r="ID80" s="461"/>
      <c r="IE80" s="462"/>
      <c r="IF80" s="462"/>
      <c r="IG80" s="462"/>
      <c r="IH80" s="463"/>
      <c r="IJ80" s="457"/>
      <c r="IK80" s="461"/>
      <c r="IL80" s="461"/>
      <c r="IM80" s="462"/>
      <c r="IN80" s="462"/>
      <c r="IO80" s="462"/>
      <c r="IP80" s="463"/>
      <c r="IR80" s="457"/>
      <c r="IS80" s="461"/>
      <c r="IT80" s="461"/>
      <c r="IU80" s="462"/>
      <c r="IV80" s="462"/>
      <c r="IW80" s="462"/>
      <c r="IX80" s="463"/>
      <c r="IZ80" s="457"/>
      <c r="JA80" s="461"/>
      <c r="JB80" s="461"/>
      <c r="JC80" s="462"/>
      <c r="JD80" s="462"/>
      <c r="JE80" s="462"/>
      <c r="JF80" s="463"/>
      <c r="JH80" s="457"/>
      <c r="JI80" s="461"/>
      <c r="JJ80" s="461"/>
      <c r="JK80" s="462"/>
      <c r="JL80" s="462"/>
      <c r="JM80" s="462"/>
      <c r="JN80" s="463"/>
      <c r="JP80" s="457"/>
      <c r="JQ80" s="461"/>
      <c r="JR80" s="461"/>
      <c r="JS80" s="462"/>
      <c r="JT80" s="462"/>
      <c r="JU80" s="462"/>
      <c r="JV80" s="463"/>
      <c r="JX80" s="457"/>
      <c r="JY80" s="461"/>
      <c r="JZ80" s="461"/>
      <c r="KA80" s="462"/>
      <c r="KB80" s="462"/>
      <c r="KC80" s="462"/>
      <c r="KD80" s="463"/>
      <c r="KF80" s="457"/>
      <c r="KG80" s="461"/>
      <c r="KH80" s="461"/>
      <c r="KI80" s="462"/>
      <c r="KJ80" s="462"/>
      <c r="KK80" s="462"/>
      <c r="KL80" s="463"/>
      <c r="KN80" s="457"/>
      <c r="KO80" s="461"/>
      <c r="KP80" s="461"/>
      <c r="KQ80" s="462"/>
      <c r="KR80" s="462"/>
      <c r="KS80" s="462"/>
      <c r="KT80" s="463"/>
      <c r="KV80" s="457"/>
      <c r="KW80" s="461"/>
      <c r="KX80" s="461"/>
      <c r="KY80" s="462"/>
      <c r="KZ80" s="462"/>
      <c r="LA80" s="462"/>
      <c r="LB80" s="463"/>
      <c r="LD80" s="457"/>
      <c r="LE80" s="461"/>
      <c r="LF80" s="461"/>
      <c r="LG80" s="462"/>
      <c r="LH80" s="462"/>
      <c r="LI80" s="462"/>
      <c r="LJ80" s="463"/>
      <c r="LL80" s="457"/>
      <c r="LM80" s="461"/>
      <c r="LN80" s="461"/>
      <c r="LO80" s="462"/>
      <c r="LP80" s="462"/>
      <c r="LQ80" s="462"/>
      <c r="LR80" s="463"/>
      <c r="LT80" s="457"/>
      <c r="LU80" s="461"/>
      <c r="LV80" s="461"/>
      <c r="LW80" s="462"/>
      <c r="LX80" s="462"/>
      <c r="LY80" s="462"/>
      <c r="LZ80" s="463"/>
      <c r="MB80" s="457"/>
      <c r="MC80" s="461"/>
      <c r="MD80" s="461"/>
      <c r="ME80" s="462"/>
      <c r="MF80" s="462"/>
      <c r="MG80" s="462"/>
      <c r="MH80" s="463"/>
      <c r="MJ80" s="457"/>
      <c r="MK80" s="461"/>
      <c r="ML80" s="461"/>
      <c r="MM80" s="462"/>
      <c r="MN80" s="462"/>
      <c r="MO80" s="462"/>
      <c r="MP80" s="463"/>
      <c r="MR80" s="457"/>
      <c r="MS80" s="461"/>
      <c r="MT80" s="461"/>
      <c r="MU80" s="462"/>
      <c r="MV80" s="462"/>
      <c r="MW80" s="462"/>
      <c r="MX80" s="463"/>
      <c r="MZ80" s="457"/>
      <c r="NA80" s="461"/>
      <c r="NB80" s="461"/>
      <c r="NC80" s="462"/>
      <c r="ND80" s="462"/>
      <c r="NE80" s="462"/>
      <c r="NF80" s="463"/>
      <c r="NH80" s="457"/>
      <c r="NI80" s="461"/>
      <c r="NJ80" s="461"/>
      <c r="NK80" s="462"/>
      <c r="NL80" s="462"/>
      <c r="NM80" s="462"/>
      <c r="NN80" s="463"/>
      <c r="NP80" s="457"/>
      <c r="NQ80" s="461"/>
      <c r="NR80" s="461"/>
      <c r="NS80" s="462"/>
      <c r="NT80" s="462"/>
      <c r="NU80" s="462"/>
      <c r="NV80" s="463"/>
      <c r="NX80" s="457"/>
      <c r="NY80" s="461"/>
      <c r="NZ80" s="461"/>
      <c r="OA80" s="462"/>
      <c r="OB80" s="462"/>
      <c r="OC80" s="462"/>
      <c r="OD80" s="463"/>
      <c r="OF80" s="457"/>
      <c r="OG80" s="461"/>
      <c r="OH80" s="461"/>
      <c r="OI80" s="462"/>
      <c r="OJ80" s="462"/>
      <c r="OK80" s="462"/>
      <c r="OL80" s="463"/>
      <c r="ON80" s="457"/>
      <c r="OO80" s="461"/>
      <c r="OP80" s="461"/>
      <c r="OQ80" s="462"/>
      <c r="OR80" s="462"/>
      <c r="OS80" s="462"/>
      <c r="OT80" s="463"/>
      <c r="OV80" s="457"/>
      <c r="OW80" s="461"/>
      <c r="OX80" s="461"/>
      <c r="OY80" s="462"/>
      <c r="OZ80" s="462"/>
      <c r="PA80" s="462"/>
      <c r="PB80" s="463"/>
      <c r="PD80" s="457"/>
      <c r="PE80" s="461"/>
      <c r="PF80" s="461"/>
      <c r="PG80" s="462"/>
      <c r="PH80" s="462"/>
      <c r="PI80" s="462"/>
      <c r="PJ80" s="463"/>
      <c r="PL80" s="457"/>
      <c r="PM80" s="461"/>
      <c r="PN80" s="461"/>
      <c r="PO80" s="462"/>
      <c r="PP80" s="462"/>
      <c r="PQ80" s="462"/>
      <c r="PR80" s="463"/>
      <c r="PT80" s="457"/>
      <c r="PU80" s="461"/>
      <c r="PV80" s="461"/>
      <c r="PW80" s="462"/>
      <c r="PX80" s="462"/>
      <c r="PY80" s="462"/>
      <c r="PZ80" s="463"/>
      <c r="QB80" s="457"/>
      <c r="QC80" s="461"/>
      <c r="QD80" s="461"/>
      <c r="QE80" s="462"/>
      <c r="QF80" s="462"/>
      <c r="QG80" s="462"/>
      <c r="QH80" s="463"/>
      <c r="QJ80" s="457"/>
      <c r="QK80" s="461"/>
      <c r="QL80" s="461"/>
      <c r="QM80" s="462"/>
      <c r="QN80" s="462"/>
      <c r="QO80" s="462"/>
      <c r="QP80" s="463"/>
      <c r="QR80" s="457"/>
      <c r="QS80" s="461"/>
      <c r="QT80" s="461"/>
      <c r="QU80" s="462"/>
      <c r="QV80" s="462"/>
      <c r="QW80" s="462"/>
      <c r="QX80" s="463"/>
      <c r="QZ80" s="457"/>
      <c r="RA80" s="461"/>
      <c r="RB80" s="461"/>
      <c r="RC80" s="462"/>
      <c r="RD80" s="462"/>
      <c r="RE80" s="462"/>
      <c r="RF80" s="463"/>
      <c r="RH80" s="457"/>
      <c r="RI80" s="461"/>
      <c r="RJ80" s="461"/>
      <c r="RK80" s="462"/>
      <c r="RL80" s="462"/>
      <c r="RM80" s="462"/>
      <c r="RN80" s="463"/>
      <c r="RP80" s="457"/>
      <c r="RQ80" s="461"/>
      <c r="RR80" s="461"/>
      <c r="RS80" s="462"/>
      <c r="RT80" s="462"/>
      <c r="RU80" s="462"/>
      <c r="RV80" s="463"/>
      <c r="RX80" s="457"/>
      <c r="RY80" s="461"/>
      <c r="RZ80" s="461"/>
      <c r="SA80" s="462"/>
      <c r="SB80" s="462"/>
      <c r="SC80" s="462"/>
      <c r="SD80" s="463"/>
      <c r="SF80" s="457"/>
      <c r="SG80" s="461"/>
      <c r="SH80" s="461"/>
      <c r="SI80" s="462"/>
      <c r="SJ80" s="462"/>
      <c r="SK80" s="462"/>
      <c r="SL80" s="463"/>
      <c r="SN80" s="457"/>
      <c r="SO80" s="461"/>
      <c r="SP80" s="461"/>
      <c r="SQ80" s="462"/>
      <c r="SR80" s="462"/>
      <c r="SS80" s="462"/>
      <c r="ST80" s="463"/>
      <c r="SV80" s="457"/>
      <c r="SW80" s="461"/>
      <c r="SX80" s="461"/>
      <c r="SY80" s="462"/>
      <c r="SZ80" s="462"/>
      <c r="TA80" s="462"/>
      <c r="TB80" s="463"/>
      <c r="TD80" s="457"/>
      <c r="TE80" s="461"/>
      <c r="TF80" s="461"/>
      <c r="TG80" s="462"/>
      <c r="TH80" s="462"/>
      <c r="TI80" s="462"/>
      <c r="TJ80" s="463"/>
      <c r="TL80" s="457"/>
      <c r="TM80" s="461"/>
      <c r="TN80" s="461"/>
      <c r="TO80" s="462"/>
      <c r="TP80" s="462"/>
      <c r="TQ80" s="462"/>
      <c r="TR80" s="463"/>
      <c r="TT80" s="457"/>
      <c r="TU80" s="461"/>
      <c r="TV80" s="461"/>
      <c r="TW80" s="462"/>
      <c r="TX80" s="462"/>
      <c r="TY80" s="462"/>
      <c r="TZ80" s="463"/>
      <c r="UB80" s="457"/>
      <c r="UC80" s="461"/>
      <c r="UD80" s="461"/>
      <c r="UE80" s="462"/>
      <c r="UF80" s="462"/>
      <c r="UG80" s="462"/>
      <c r="UH80" s="463"/>
      <c r="UJ80" s="457"/>
      <c r="UK80" s="461"/>
      <c r="UL80" s="461"/>
      <c r="UM80" s="462"/>
      <c r="UN80" s="462"/>
      <c r="UO80" s="462"/>
      <c r="UP80" s="463"/>
      <c r="UR80" s="457"/>
      <c r="US80" s="461"/>
      <c r="UT80" s="461"/>
      <c r="UU80" s="462"/>
      <c r="UV80" s="462"/>
      <c r="UW80" s="462"/>
      <c r="UX80" s="463"/>
      <c r="UZ80" s="457"/>
      <c r="VA80" s="461"/>
      <c r="VB80" s="461"/>
      <c r="VC80" s="462"/>
      <c r="VD80" s="462"/>
      <c r="VE80" s="462"/>
      <c r="VF80" s="463"/>
      <c r="VH80" s="457"/>
      <c r="VI80" s="461"/>
      <c r="VJ80" s="461"/>
      <c r="VK80" s="462"/>
      <c r="VL80" s="462"/>
      <c r="VM80" s="462"/>
      <c r="VN80" s="463"/>
      <c r="VP80" s="457"/>
      <c r="VQ80" s="461"/>
      <c r="VR80" s="461"/>
      <c r="VS80" s="462"/>
      <c r="VT80" s="462"/>
      <c r="VU80" s="462"/>
      <c r="VV80" s="463"/>
      <c r="VX80" s="457"/>
      <c r="VY80" s="461"/>
      <c r="VZ80" s="461"/>
      <c r="WA80" s="462"/>
      <c r="WB80" s="462"/>
      <c r="WC80" s="462"/>
      <c r="WD80" s="463"/>
      <c r="WF80" s="457"/>
      <c r="WG80" s="461"/>
      <c r="WH80" s="461"/>
      <c r="WI80" s="462"/>
      <c r="WJ80" s="462"/>
      <c r="WK80" s="462"/>
      <c r="WL80" s="463"/>
      <c r="WN80" s="457"/>
      <c r="WO80" s="461"/>
      <c r="WP80" s="461"/>
      <c r="WQ80" s="462"/>
      <c r="WR80" s="462"/>
      <c r="WS80" s="462"/>
      <c r="WT80" s="463"/>
      <c r="WV80" s="457"/>
      <c r="WW80" s="461"/>
      <c r="WX80" s="461"/>
      <c r="WY80" s="462"/>
      <c r="WZ80" s="462"/>
      <c r="XA80" s="462"/>
      <c r="XB80" s="463"/>
      <c r="XD80" s="457"/>
      <c r="XE80" s="461"/>
      <c r="XF80" s="461"/>
      <c r="XG80" s="462"/>
      <c r="XH80" s="462"/>
      <c r="XI80" s="462"/>
      <c r="XJ80" s="463"/>
      <c r="XL80" s="457"/>
      <c r="XM80" s="461"/>
      <c r="XN80" s="461"/>
      <c r="XO80" s="462"/>
      <c r="XP80" s="462"/>
      <c r="XQ80" s="462"/>
      <c r="XR80" s="463"/>
      <c r="XT80" s="457"/>
      <c r="XU80" s="461"/>
      <c r="XV80" s="461"/>
      <c r="XW80" s="462"/>
      <c r="XX80" s="462"/>
      <c r="XY80" s="462"/>
      <c r="XZ80" s="463"/>
      <c r="YB80" s="457"/>
      <c r="YC80" s="461"/>
      <c r="YD80" s="461"/>
      <c r="YE80" s="462"/>
      <c r="YF80" s="462"/>
      <c r="YG80" s="462"/>
      <c r="YH80" s="463"/>
      <c r="YJ80" s="457"/>
      <c r="YK80" s="461"/>
      <c r="YL80" s="461"/>
      <c r="YM80" s="462"/>
      <c r="YN80" s="462"/>
      <c r="YO80" s="462"/>
      <c r="YP80" s="463"/>
      <c r="YR80" s="457"/>
      <c r="YS80" s="461"/>
      <c r="YT80" s="461"/>
      <c r="YU80" s="462"/>
      <c r="YV80" s="462"/>
      <c r="YW80" s="462"/>
      <c r="YX80" s="463"/>
      <c r="YZ80" s="457"/>
      <c r="ZA80" s="461"/>
      <c r="ZB80" s="461"/>
      <c r="ZC80" s="462"/>
      <c r="ZD80" s="462"/>
      <c r="ZE80" s="462"/>
      <c r="ZF80" s="463"/>
      <c r="ZH80" s="457"/>
      <c r="ZI80" s="461"/>
      <c r="ZJ80" s="461"/>
      <c r="ZK80" s="462"/>
      <c r="ZL80" s="462"/>
      <c r="ZM80" s="462"/>
      <c r="ZN80" s="463"/>
      <c r="ZP80" s="457"/>
      <c r="ZQ80" s="461"/>
      <c r="ZR80" s="461"/>
      <c r="ZS80" s="462"/>
      <c r="ZT80" s="462"/>
      <c r="ZU80" s="462"/>
      <c r="ZV80" s="463"/>
      <c r="ZX80" s="457"/>
      <c r="ZY80" s="461"/>
      <c r="ZZ80" s="461"/>
      <c r="AAA80" s="462"/>
      <c r="AAB80" s="462"/>
      <c r="AAC80" s="462"/>
      <c r="AAD80" s="463"/>
      <c r="AAF80" s="457"/>
      <c r="AAG80" s="461"/>
      <c r="AAH80" s="461"/>
      <c r="AAI80" s="462"/>
      <c r="AAJ80" s="462"/>
      <c r="AAK80" s="462"/>
      <c r="AAL80" s="463"/>
      <c r="AAN80" s="457"/>
      <c r="AAO80" s="461"/>
      <c r="AAP80" s="461"/>
      <c r="AAQ80" s="462"/>
      <c r="AAR80" s="462"/>
      <c r="AAS80" s="462"/>
      <c r="AAT80" s="463"/>
      <c r="AAV80" s="457"/>
      <c r="AAW80" s="461"/>
      <c r="AAX80" s="461"/>
      <c r="AAY80" s="462"/>
      <c r="AAZ80" s="462"/>
      <c r="ABA80" s="462"/>
      <c r="ABB80" s="463"/>
      <c r="ABD80" s="457"/>
      <c r="ABE80" s="461"/>
      <c r="ABF80" s="461"/>
      <c r="ABG80" s="462"/>
      <c r="ABH80" s="462"/>
      <c r="ABI80" s="462"/>
      <c r="ABJ80" s="463"/>
      <c r="ABL80" s="457"/>
      <c r="ABM80" s="461"/>
      <c r="ABN80" s="461"/>
      <c r="ABO80" s="462"/>
      <c r="ABP80" s="462"/>
      <c r="ABQ80" s="462"/>
      <c r="ABR80" s="463"/>
      <c r="ABT80" s="457"/>
      <c r="ABU80" s="461"/>
      <c r="ABV80" s="461"/>
      <c r="ABW80" s="462"/>
      <c r="ABX80" s="462"/>
      <c r="ABY80" s="462"/>
      <c r="ABZ80" s="463"/>
      <c r="ACB80" s="457"/>
      <c r="ACC80" s="461"/>
      <c r="ACD80" s="461"/>
      <c r="ACE80" s="462"/>
      <c r="ACF80" s="462"/>
      <c r="ACG80" s="462"/>
      <c r="ACH80" s="463"/>
      <c r="ACJ80" s="457"/>
      <c r="ACK80" s="461"/>
      <c r="ACL80" s="461"/>
      <c r="ACM80" s="462"/>
      <c r="ACN80" s="462"/>
      <c r="ACO80" s="462"/>
      <c r="ACP80" s="463"/>
      <c r="ACR80" s="457"/>
      <c r="ACS80" s="461"/>
      <c r="ACT80" s="461"/>
      <c r="ACU80" s="462"/>
      <c r="ACV80" s="462"/>
      <c r="ACW80" s="462"/>
      <c r="ACX80" s="463"/>
      <c r="ACZ80" s="457"/>
      <c r="ADA80" s="461"/>
      <c r="ADB80" s="461"/>
      <c r="ADC80" s="462"/>
      <c r="ADD80" s="462"/>
      <c r="ADE80" s="462"/>
      <c r="ADF80" s="463"/>
      <c r="ADH80" s="457"/>
      <c r="ADI80" s="461"/>
      <c r="ADJ80" s="461"/>
      <c r="ADK80" s="462"/>
      <c r="ADL80" s="462"/>
      <c r="ADM80" s="462"/>
      <c r="ADN80" s="463"/>
      <c r="ADP80" s="457"/>
      <c r="ADQ80" s="461"/>
      <c r="ADR80" s="461"/>
      <c r="ADS80" s="462"/>
      <c r="ADT80" s="462"/>
      <c r="ADU80" s="462"/>
      <c r="ADV80" s="463"/>
      <c r="ADX80" s="457"/>
      <c r="ADY80" s="461"/>
      <c r="ADZ80" s="461"/>
      <c r="AEA80" s="462"/>
      <c r="AEB80" s="462"/>
      <c r="AEC80" s="462"/>
      <c r="AED80" s="463"/>
      <c r="AEF80" s="457"/>
      <c r="AEG80" s="461"/>
      <c r="AEH80" s="461"/>
      <c r="AEI80" s="462"/>
      <c r="AEJ80" s="462"/>
      <c r="AEK80" s="462"/>
      <c r="AEL80" s="463"/>
      <c r="AEN80" s="457"/>
      <c r="AEO80" s="461"/>
      <c r="AEP80" s="461"/>
      <c r="AEQ80" s="462"/>
      <c r="AER80" s="462"/>
      <c r="AES80" s="462"/>
      <c r="AET80" s="463"/>
      <c r="AEV80" s="457"/>
      <c r="AEW80" s="461"/>
      <c r="AEX80" s="461"/>
      <c r="AEY80" s="462"/>
      <c r="AEZ80" s="462"/>
      <c r="AFA80" s="462"/>
      <c r="AFB80" s="463"/>
      <c r="AFD80" s="457"/>
      <c r="AFE80" s="461"/>
      <c r="AFF80" s="461"/>
      <c r="AFG80" s="462"/>
      <c r="AFH80" s="462"/>
      <c r="AFI80" s="462"/>
      <c r="AFJ80" s="463"/>
      <c r="AFL80" s="457"/>
      <c r="AFM80" s="461"/>
      <c r="AFN80" s="461"/>
      <c r="AFO80" s="462"/>
      <c r="AFP80" s="462"/>
      <c r="AFQ80" s="462"/>
      <c r="AFR80" s="463"/>
      <c r="AFT80" s="457"/>
      <c r="AFU80" s="461"/>
      <c r="AFV80" s="461"/>
      <c r="AFW80" s="462"/>
      <c r="AFX80" s="462"/>
      <c r="AFY80" s="462"/>
      <c r="AFZ80" s="463"/>
      <c r="AGB80" s="457"/>
      <c r="AGC80" s="461"/>
      <c r="AGD80" s="461"/>
      <c r="AGE80" s="462"/>
      <c r="AGF80" s="462"/>
      <c r="AGG80" s="462"/>
      <c r="AGH80" s="463"/>
      <c r="AGJ80" s="457"/>
      <c r="AGK80" s="461"/>
      <c r="AGL80" s="461"/>
      <c r="AGM80" s="462"/>
      <c r="AGN80" s="462"/>
      <c r="AGO80" s="462"/>
      <c r="AGP80" s="463"/>
      <c r="AGR80" s="457"/>
      <c r="AGS80" s="461"/>
      <c r="AGT80" s="461"/>
      <c r="AGU80" s="462"/>
      <c r="AGV80" s="462"/>
      <c r="AGW80" s="462"/>
      <c r="AGX80" s="463"/>
      <c r="AGZ80" s="457"/>
      <c r="AHA80" s="461"/>
      <c r="AHB80" s="461"/>
      <c r="AHC80" s="462"/>
      <c r="AHD80" s="462"/>
      <c r="AHE80" s="462"/>
      <c r="AHF80" s="463"/>
      <c r="AHH80" s="457"/>
      <c r="AHI80" s="461"/>
      <c r="AHJ80" s="461"/>
      <c r="AHK80" s="462"/>
      <c r="AHL80" s="462"/>
      <c r="AHM80" s="462"/>
      <c r="AHN80" s="463"/>
      <c r="AHP80" s="457"/>
      <c r="AHQ80" s="461"/>
      <c r="AHR80" s="461"/>
      <c r="AHS80" s="462"/>
      <c r="AHT80" s="462"/>
      <c r="AHU80" s="462"/>
      <c r="AHV80" s="463"/>
      <c r="AHX80" s="457"/>
      <c r="AHY80" s="461"/>
      <c r="AHZ80" s="461"/>
      <c r="AIA80" s="462"/>
      <c r="AIB80" s="462"/>
      <c r="AIC80" s="462"/>
      <c r="AID80" s="463"/>
      <c r="AIF80" s="457"/>
      <c r="AIG80" s="461"/>
      <c r="AIH80" s="461"/>
      <c r="AII80" s="462"/>
      <c r="AIJ80" s="462"/>
      <c r="AIK80" s="462"/>
      <c r="AIL80" s="463"/>
      <c r="AIN80" s="457"/>
      <c r="AIO80" s="461"/>
      <c r="AIP80" s="461"/>
      <c r="AIQ80" s="462"/>
      <c r="AIR80" s="462"/>
      <c r="AIS80" s="462"/>
      <c r="AIT80" s="463"/>
      <c r="AIV80" s="457"/>
      <c r="AIW80" s="461"/>
      <c r="AIX80" s="461"/>
      <c r="AIY80" s="462"/>
      <c r="AIZ80" s="462"/>
      <c r="AJA80" s="462"/>
      <c r="AJB80" s="463"/>
      <c r="AJD80" s="457"/>
      <c r="AJE80" s="461"/>
      <c r="AJF80" s="461"/>
      <c r="AJG80" s="462"/>
      <c r="AJH80" s="462"/>
      <c r="AJI80" s="462"/>
      <c r="AJJ80" s="463"/>
      <c r="AJL80" s="457"/>
      <c r="AJM80" s="461"/>
      <c r="AJN80" s="461"/>
      <c r="AJO80" s="462"/>
      <c r="AJP80" s="462"/>
      <c r="AJQ80" s="462"/>
      <c r="AJR80" s="463"/>
      <c r="AJT80" s="457"/>
      <c r="AJU80" s="461"/>
      <c r="AJV80" s="461"/>
      <c r="AJW80" s="462"/>
      <c r="AJX80" s="462"/>
      <c r="AJY80" s="462"/>
      <c r="AJZ80" s="463"/>
      <c r="AKB80" s="457"/>
      <c r="AKC80" s="461"/>
      <c r="AKD80" s="461"/>
      <c r="AKE80" s="462"/>
      <c r="AKF80" s="462"/>
      <c r="AKG80" s="462"/>
      <c r="AKH80" s="463"/>
      <c r="AKJ80" s="457"/>
      <c r="AKK80" s="461"/>
      <c r="AKL80" s="461"/>
      <c r="AKM80" s="462"/>
      <c r="AKN80" s="462"/>
      <c r="AKO80" s="462"/>
      <c r="AKP80" s="463"/>
      <c r="AKR80" s="457"/>
      <c r="AKS80" s="461"/>
      <c r="AKT80" s="461"/>
      <c r="AKU80" s="462"/>
      <c r="AKV80" s="462"/>
      <c r="AKW80" s="462"/>
      <c r="AKX80" s="463"/>
      <c r="AKZ80" s="457"/>
      <c r="ALA80" s="461"/>
      <c r="ALB80" s="461"/>
      <c r="ALC80" s="462"/>
      <c r="ALD80" s="462"/>
      <c r="ALE80" s="462"/>
      <c r="ALF80" s="463"/>
      <c r="ALH80" s="457"/>
      <c r="ALI80" s="461"/>
      <c r="ALJ80" s="461"/>
      <c r="ALK80" s="462"/>
      <c r="ALL80" s="462"/>
      <c r="ALM80" s="462"/>
      <c r="ALN80" s="463"/>
      <c r="ALP80" s="457"/>
      <c r="ALQ80" s="461"/>
      <c r="ALR80" s="461"/>
      <c r="ALS80" s="462"/>
      <c r="ALT80" s="462"/>
      <c r="ALU80" s="462"/>
      <c r="ALV80" s="463"/>
      <c r="ALX80" s="457"/>
      <c r="ALY80" s="461"/>
      <c r="ALZ80" s="461"/>
      <c r="AMA80" s="462"/>
      <c r="AMB80" s="462"/>
      <c r="AMC80" s="462"/>
      <c r="AMD80" s="463"/>
      <c r="AMF80" s="457"/>
      <c r="AMG80" s="461"/>
      <c r="AMH80" s="461"/>
      <c r="AMI80" s="462"/>
      <c r="AMJ80" s="462"/>
      <c r="AMK80" s="462"/>
      <c r="AML80" s="463"/>
      <c r="AMN80" s="457"/>
      <c r="AMO80" s="461"/>
      <c r="AMP80" s="461"/>
      <c r="AMQ80" s="462"/>
      <c r="AMR80" s="462"/>
      <c r="AMS80" s="462"/>
      <c r="AMT80" s="463"/>
      <c r="AMV80" s="457"/>
      <c r="AMW80" s="461"/>
      <c r="AMX80" s="461"/>
      <c r="AMY80" s="462"/>
      <c r="AMZ80" s="462"/>
      <c r="ANA80" s="462"/>
      <c r="ANB80" s="463"/>
      <c r="AND80" s="457"/>
      <c r="ANE80" s="461"/>
      <c r="ANF80" s="461"/>
      <c r="ANG80" s="462"/>
      <c r="ANH80" s="462"/>
      <c r="ANI80" s="462"/>
      <c r="ANJ80" s="463"/>
      <c r="ANL80" s="457"/>
      <c r="ANM80" s="461"/>
      <c r="ANN80" s="461"/>
      <c r="ANO80" s="462"/>
      <c r="ANP80" s="462"/>
      <c r="ANQ80" s="462"/>
      <c r="ANR80" s="463"/>
      <c r="ANT80" s="457"/>
      <c r="ANU80" s="461"/>
      <c r="ANV80" s="461"/>
      <c r="ANW80" s="462"/>
      <c r="ANX80" s="462"/>
      <c r="ANY80" s="462"/>
      <c r="ANZ80" s="463"/>
      <c r="AOB80" s="457"/>
      <c r="AOC80" s="461"/>
      <c r="AOD80" s="461"/>
      <c r="AOE80" s="462"/>
      <c r="AOF80" s="462"/>
      <c r="AOG80" s="462"/>
      <c r="AOH80" s="463"/>
      <c r="AOJ80" s="457"/>
      <c r="AOK80" s="461"/>
      <c r="AOL80" s="461"/>
      <c r="AOM80" s="462"/>
      <c r="AON80" s="462"/>
      <c r="AOO80" s="462"/>
      <c r="AOP80" s="463"/>
      <c r="AOR80" s="457"/>
      <c r="AOS80" s="461"/>
      <c r="AOT80" s="461"/>
      <c r="AOU80" s="462"/>
      <c r="AOV80" s="462"/>
      <c r="AOW80" s="462"/>
      <c r="AOX80" s="463"/>
      <c r="AOZ80" s="457"/>
      <c r="APA80" s="461"/>
      <c r="APB80" s="461"/>
      <c r="APC80" s="462"/>
      <c r="APD80" s="462"/>
      <c r="APE80" s="462"/>
      <c r="APF80" s="463"/>
      <c r="APH80" s="457"/>
      <c r="API80" s="461"/>
      <c r="APJ80" s="461"/>
      <c r="APK80" s="462"/>
      <c r="APL80" s="462"/>
      <c r="APM80" s="462"/>
      <c r="APN80" s="463"/>
      <c r="APP80" s="457"/>
      <c r="APQ80" s="461"/>
      <c r="APR80" s="461"/>
      <c r="APS80" s="462"/>
      <c r="APT80" s="462"/>
      <c r="APU80" s="462"/>
      <c r="APV80" s="463"/>
      <c r="APX80" s="457"/>
      <c r="APY80" s="461"/>
      <c r="APZ80" s="461"/>
      <c r="AQA80" s="462"/>
      <c r="AQB80" s="462"/>
      <c r="AQC80" s="462"/>
      <c r="AQD80" s="463"/>
      <c r="AQF80" s="457"/>
      <c r="AQG80" s="461"/>
      <c r="AQH80" s="461"/>
      <c r="AQI80" s="462"/>
      <c r="AQJ80" s="462"/>
      <c r="AQK80" s="462"/>
      <c r="AQL80" s="463"/>
      <c r="AQN80" s="457"/>
      <c r="AQO80" s="461"/>
      <c r="AQP80" s="461"/>
      <c r="AQQ80" s="462"/>
      <c r="AQR80" s="462"/>
      <c r="AQS80" s="462"/>
      <c r="AQT80" s="463"/>
      <c r="AQV80" s="457"/>
      <c r="AQW80" s="461"/>
      <c r="AQX80" s="461"/>
      <c r="AQY80" s="462"/>
      <c r="AQZ80" s="462"/>
      <c r="ARA80" s="462"/>
      <c r="ARB80" s="463"/>
      <c r="ARD80" s="457"/>
      <c r="ARE80" s="461"/>
      <c r="ARF80" s="461"/>
      <c r="ARG80" s="462"/>
      <c r="ARH80" s="462"/>
      <c r="ARI80" s="462"/>
      <c r="ARJ80" s="463"/>
      <c r="ARL80" s="457"/>
      <c r="ARM80" s="461"/>
      <c r="ARN80" s="461"/>
      <c r="ARO80" s="462"/>
      <c r="ARP80" s="462"/>
      <c r="ARQ80" s="462"/>
      <c r="ARR80" s="463"/>
      <c r="ART80" s="457"/>
      <c r="ARU80" s="461"/>
      <c r="ARV80" s="461"/>
      <c r="ARW80" s="462"/>
      <c r="ARX80" s="462"/>
      <c r="ARY80" s="462"/>
      <c r="ARZ80" s="463"/>
      <c r="ASB80" s="457"/>
      <c r="ASC80" s="461"/>
      <c r="ASD80" s="461"/>
      <c r="ASE80" s="462"/>
      <c r="ASF80" s="462"/>
      <c r="ASG80" s="462"/>
      <c r="ASH80" s="463"/>
      <c r="ASJ80" s="457"/>
      <c r="ASK80" s="461"/>
      <c r="ASL80" s="461"/>
      <c r="ASM80" s="462"/>
      <c r="ASN80" s="462"/>
      <c r="ASO80" s="462"/>
      <c r="ASP80" s="463"/>
      <c r="ASR80" s="457"/>
      <c r="ASS80" s="461"/>
      <c r="AST80" s="461"/>
      <c r="ASU80" s="462"/>
      <c r="ASV80" s="462"/>
      <c r="ASW80" s="462"/>
      <c r="ASX80" s="463"/>
      <c r="ASZ80" s="457"/>
      <c r="ATA80" s="461"/>
      <c r="ATB80" s="461"/>
      <c r="ATC80" s="462"/>
      <c r="ATD80" s="462"/>
      <c r="ATE80" s="462"/>
      <c r="ATF80" s="463"/>
      <c r="ATH80" s="457"/>
      <c r="ATI80" s="461"/>
      <c r="ATJ80" s="461"/>
      <c r="ATK80" s="462"/>
      <c r="ATL80" s="462"/>
      <c r="ATM80" s="462"/>
      <c r="ATN80" s="463"/>
      <c r="ATP80" s="457"/>
      <c r="ATQ80" s="461"/>
      <c r="ATR80" s="461"/>
      <c r="ATS80" s="462"/>
      <c r="ATT80" s="462"/>
      <c r="ATU80" s="462"/>
      <c r="ATV80" s="463"/>
      <c r="ATX80" s="457"/>
      <c r="ATY80" s="461"/>
      <c r="ATZ80" s="461"/>
      <c r="AUA80" s="462"/>
      <c r="AUB80" s="462"/>
      <c r="AUC80" s="462"/>
      <c r="AUD80" s="463"/>
      <c r="AUF80" s="457"/>
      <c r="AUG80" s="461"/>
      <c r="AUH80" s="461"/>
      <c r="AUI80" s="462"/>
      <c r="AUJ80" s="462"/>
      <c r="AUK80" s="462"/>
      <c r="AUL80" s="463"/>
      <c r="AUN80" s="457"/>
      <c r="AUO80" s="461"/>
      <c r="AUP80" s="461"/>
      <c r="AUQ80" s="462"/>
      <c r="AUR80" s="462"/>
      <c r="AUS80" s="462"/>
      <c r="AUT80" s="463"/>
      <c r="AUV80" s="457"/>
      <c r="AUW80" s="461"/>
      <c r="AUX80" s="461"/>
      <c r="AUY80" s="462"/>
      <c r="AUZ80" s="462"/>
      <c r="AVA80" s="462"/>
      <c r="AVB80" s="463"/>
      <c r="AVD80" s="457"/>
      <c r="AVE80" s="461"/>
      <c r="AVF80" s="461"/>
      <c r="AVG80" s="462"/>
      <c r="AVH80" s="462"/>
      <c r="AVI80" s="462"/>
      <c r="AVJ80" s="463"/>
      <c r="AVL80" s="457"/>
      <c r="AVM80" s="461"/>
      <c r="AVN80" s="461"/>
      <c r="AVO80" s="462"/>
      <c r="AVP80" s="462"/>
      <c r="AVQ80" s="462"/>
      <c r="AVR80" s="463"/>
      <c r="AVT80" s="457"/>
      <c r="AVU80" s="461"/>
      <c r="AVV80" s="461"/>
      <c r="AVW80" s="462"/>
      <c r="AVX80" s="462"/>
      <c r="AVY80" s="462"/>
      <c r="AVZ80" s="463"/>
      <c r="AWB80" s="457"/>
      <c r="AWC80" s="461"/>
      <c r="AWD80" s="461"/>
      <c r="AWE80" s="462"/>
      <c r="AWF80" s="462"/>
      <c r="AWG80" s="462"/>
      <c r="AWH80" s="463"/>
      <c r="AWJ80" s="457"/>
      <c r="AWK80" s="461"/>
      <c r="AWL80" s="461"/>
      <c r="AWM80" s="462"/>
      <c r="AWN80" s="462"/>
      <c r="AWO80" s="462"/>
      <c r="AWP80" s="463"/>
      <c r="AWR80" s="457"/>
      <c r="AWS80" s="461"/>
      <c r="AWT80" s="461"/>
      <c r="AWU80" s="462"/>
      <c r="AWV80" s="462"/>
      <c r="AWW80" s="462"/>
      <c r="AWX80" s="463"/>
      <c r="AWZ80" s="457"/>
      <c r="AXA80" s="461"/>
      <c r="AXB80" s="461"/>
      <c r="AXC80" s="462"/>
      <c r="AXD80" s="462"/>
      <c r="AXE80" s="462"/>
      <c r="AXF80" s="463"/>
      <c r="AXH80" s="457"/>
      <c r="AXI80" s="461"/>
      <c r="AXJ80" s="461"/>
      <c r="AXK80" s="462"/>
      <c r="AXL80" s="462"/>
      <c r="AXM80" s="462"/>
      <c r="AXN80" s="463"/>
      <c r="AXP80" s="457"/>
      <c r="AXQ80" s="461"/>
      <c r="AXR80" s="461"/>
      <c r="AXS80" s="462"/>
      <c r="AXT80" s="462"/>
      <c r="AXU80" s="462"/>
      <c r="AXV80" s="463"/>
      <c r="AXX80" s="457"/>
      <c r="AXY80" s="461"/>
      <c r="AXZ80" s="461"/>
      <c r="AYA80" s="462"/>
      <c r="AYB80" s="462"/>
      <c r="AYC80" s="462"/>
      <c r="AYD80" s="463"/>
      <c r="AYF80" s="457"/>
      <c r="AYG80" s="461"/>
      <c r="AYH80" s="461"/>
      <c r="AYI80" s="462"/>
      <c r="AYJ80" s="462"/>
      <c r="AYK80" s="462"/>
      <c r="AYL80" s="463"/>
      <c r="AYN80" s="457"/>
      <c r="AYO80" s="461"/>
      <c r="AYP80" s="461"/>
      <c r="AYQ80" s="462"/>
      <c r="AYR80" s="462"/>
      <c r="AYS80" s="462"/>
      <c r="AYT80" s="463"/>
      <c r="AYV80" s="457"/>
      <c r="AYW80" s="461"/>
      <c r="AYX80" s="461"/>
      <c r="AYY80" s="462"/>
      <c r="AYZ80" s="462"/>
      <c r="AZA80" s="462"/>
      <c r="AZB80" s="463"/>
      <c r="AZD80" s="457"/>
      <c r="AZE80" s="461"/>
      <c r="AZF80" s="461"/>
      <c r="AZG80" s="462"/>
      <c r="AZH80" s="462"/>
      <c r="AZI80" s="462"/>
      <c r="AZJ80" s="463"/>
      <c r="AZL80" s="457"/>
      <c r="AZM80" s="461"/>
      <c r="AZN80" s="461"/>
      <c r="AZO80" s="462"/>
      <c r="AZP80" s="462"/>
      <c r="AZQ80" s="462"/>
      <c r="AZR80" s="463"/>
      <c r="AZT80" s="457"/>
      <c r="AZU80" s="461"/>
      <c r="AZV80" s="461"/>
      <c r="AZW80" s="462"/>
      <c r="AZX80" s="462"/>
      <c r="AZY80" s="462"/>
      <c r="AZZ80" s="463"/>
      <c r="BAB80" s="457"/>
      <c r="BAC80" s="461"/>
      <c r="BAD80" s="461"/>
      <c r="BAE80" s="462"/>
      <c r="BAF80" s="462"/>
      <c r="BAG80" s="462"/>
      <c r="BAH80" s="463"/>
      <c r="BAJ80" s="457"/>
      <c r="BAK80" s="461"/>
      <c r="BAL80" s="461"/>
      <c r="BAM80" s="462"/>
      <c r="BAN80" s="462"/>
      <c r="BAO80" s="462"/>
      <c r="BAP80" s="463"/>
      <c r="BAR80" s="457"/>
      <c r="BAS80" s="461"/>
      <c r="BAT80" s="461"/>
      <c r="BAU80" s="462"/>
      <c r="BAV80" s="462"/>
      <c r="BAW80" s="462"/>
      <c r="BAX80" s="463"/>
      <c r="BAZ80" s="457"/>
      <c r="BBA80" s="461"/>
      <c r="BBB80" s="461"/>
      <c r="BBC80" s="462"/>
      <c r="BBD80" s="462"/>
      <c r="BBE80" s="462"/>
      <c r="BBF80" s="463"/>
      <c r="BBH80" s="457"/>
      <c r="BBI80" s="461"/>
      <c r="BBJ80" s="461"/>
      <c r="BBK80" s="462"/>
      <c r="BBL80" s="462"/>
      <c r="BBM80" s="462"/>
      <c r="BBN80" s="463"/>
      <c r="BBP80" s="457"/>
      <c r="BBQ80" s="461"/>
      <c r="BBR80" s="461"/>
      <c r="BBS80" s="462"/>
      <c r="BBT80" s="462"/>
      <c r="BBU80" s="462"/>
      <c r="BBV80" s="463"/>
      <c r="BBX80" s="457"/>
      <c r="BBY80" s="461"/>
      <c r="BBZ80" s="461"/>
      <c r="BCA80" s="462"/>
      <c r="BCB80" s="462"/>
      <c r="BCC80" s="462"/>
      <c r="BCD80" s="463"/>
      <c r="BCF80" s="457"/>
      <c r="BCG80" s="461"/>
      <c r="BCH80" s="461"/>
      <c r="BCI80" s="462"/>
      <c r="BCJ80" s="462"/>
      <c r="BCK80" s="462"/>
      <c r="BCL80" s="463"/>
      <c r="BCN80" s="457"/>
      <c r="BCO80" s="461"/>
      <c r="BCP80" s="461"/>
      <c r="BCQ80" s="462"/>
      <c r="BCR80" s="462"/>
      <c r="BCS80" s="462"/>
      <c r="BCT80" s="463"/>
      <c r="BCV80" s="457"/>
      <c r="BCW80" s="461"/>
      <c r="BCX80" s="461"/>
      <c r="BCY80" s="462"/>
      <c r="BCZ80" s="462"/>
      <c r="BDA80" s="462"/>
      <c r="BDB80" s="463"/>
      <c r="BDD80" s="457"/>
      <c r="BDE80" s="461"/>
      <c r="BDF80" s="461"/>
      <c r="BDG80" s="462"/>
      <c r="BDH80" s="462"/>
      <c r="BDI80" s="462"/>
      <c r="BDJ80" s="463"/>
      <c r="BDL80" s="457"/>
      <c r="BDM80" s="461"/>
      <c r="BDN80" s="461"/>
      <c r="BDO80" s="462"/>
      <c r="BDP80" s="462"/>
      <c r="BDQ80" s="462"/>
      <c r="BDR80" s="463"/>
      <c r="BDT80" s="457"/>
      <c r="BDU80" s="461"/>
      <c r="BDV80" s="461"/>
      <c r="BDW80" s="462"/>
      <c r="BDX80" s="462"/>
      <c r="BDY80" s="462"/>
      <c r="BDZ80" s="463"/>
      <c r="BEB80" s="457"/>
      <c r="BEC80" s="461"/>
      <c r="BED80" s="461"/>
      <c r="BEE80" s="462"/>
      <c r="BEF80" s="462"/>
      <c r="BEG80" s="462"/>
      <c r="BEH80" s="463"/>
      <c r="BEJ80" s="457"/>
      <c r="BEK80" s="461"/>
      <c r="BEL80" s="461"/>
      <c r="BEM80" s="462"/>
      <c r="BEN80" s="462"/>
      <c r="BEO80" s="462"/>
      <c r="BEP80" s="463"/>
      <c r="BER80" s="457"/>
      <c r="BES80" s="461"/>
      <c r="BET80" s="461"/>
      <c r="BEU80" s="462"/>
      <c r="BEV80" s="462"/>
      <c r="BEW80" s="462"/>
      <c r="BEX80" s="463"/>
      <c r="BEZ80" s="457"/>
      <c r="BFA80" s="461"/>
      <c r="BFB80" s="461"/>
      <c r="BFC80" s="462"/>
      <c r="BFD80" s="462"/>
      <c r="BFE80" s="462"/>
      <c r="BFF80" s="463"/>
      <c r="BFH80" s="457"/>
      <c r="BFI80" s="461"/>
      <c r="BFJ80" s="461"/>
      <c r="BFK80" s="462"/>
      <c r="BFL80" s="462"/>
      <c r="BFM80" s="462"/>
      <c r="BFN80" s="463"/>
      <c r="BFP80" s="457"/>
      <c r="BFQ80" s="461"/>
      <c r="BFR80" s="461"/>
      <c r="BFS80" s="462"/>
      <c r="BFT80" s="462"/>
      <c r="BFU80" s="462"/>
      <c r="BFV80" s="463"/>
      <c r="BFX80" s="457"/>
      <c r="BFY80" s="461"/>
      <c r="BFZ80" s="461"/>
      <c r="BGA80" s="462"/>
      <c r="BGB80" s="462"/>
      <c r="BGC80" s="462"/>
      <c r="BGD80" s="463"/>
      <c r="BGF80" s="457"/>
      <c r="BGG80" s="461"/>
      <c r="BGH80" s="461"/>
      <c r="BGI80" s="462"/>
      <c r="BGJ80" s="462"/>
      <c r="BGK80" s="462"/>
      <c r="BGL80" s="463"/>
      <c r="BGN80" s="457"/>
      <c r="BGO80" s="461"/>
      <c r="BGP80" s="461"/>
      <c r="BGQ80" s="462"/>
      <c r="BGR80" s="462"/>
      <c r="BGS80" s="462"/>
      <c r="BGT80" s="463"/>
      <c r="BGV80" s="457"/>
      <c r="BGW80" s="461"/>
      <c r="BGX80" s="461"/>
      <c r="BGY80" s="462"/>
      <c r="BGZ80" s="462"/>
      <c r="BHA80" s="462"/>
      <c r="BHB80" s="463"/>
      <c r="BHD80" s="457"/>
      <c r="BHE80" s="461"/>
      <c r="BHF80" s="461"/>
      <c r="BHG80" s="462"/>
      <c r="BHH80" s="462"/>
      <c r="BHI80" s="462"/>
      <c r="BHJ80" s="463"/>
      <c r="BHL80" s="457"/>
      <c r="BHM80" s="461"/>
      <c r="BHN80" s="461"/>
      <c r="BHO80" s="462"/>
      <c r="BHP80" s="462"/>
      <c r="BHQ80" s="462"/>
      <c r="BHR80" s="463"/>
      <c r="BHT80" s="457"/>
      <c r="BHU80" s="461"/>
      <c r="BHV80" s="461"/>
      <c r="BHW80" s="462"/>
      <c r="BHX80" s="462"/>
      <c r="BHY80" s="462"/>
      <c r="BHZ80" s="463"/>
      <c r="BIB80" s="457"/>
      <c r="BIC80" s="461"/>
      <c r="BID80" s="461"/>
      <c r="BIE80" s="462"/>
      <c r="BIF80" s="462"/>
      <c r="BIG80" s="462"/>
      <c r="BIH80" s="463"/>
      <c r="BIJ80" s="457"/>
      <c r="BIK80" s="461"/>
      <c r="BIL80" s="461"/>
      <c r="BIM80" s="462"/>
      <c r="BIN80" s="462"/>
      <c r="BIO80" s="462"/>
      <c r="BIP80" s="463"/>
      <c r="BIR80" s="457"/>
      <c r="BIS80" s="461"/>
      <c r="BIT80" s="461"/>
      <c r="BIU80" s="462"/>
      <c r="BIV80" s="462"/>
      <c r="BIW80" s="462"/>
      <c r="BIX80" s="463"/>
      <c r="BIZ80" s="457"/>
      <c r="BJA80" s="461"/>
      <c r="BJB80" s="461"/>
      <c r="BJC80" s="462"/>
      <c r="BJD80" s="462"/>
      <c r="BJE80" s="462"/>
      <c r="BJF80" s="463"/>
      <c r="BJH80" s="457"/>
      <c r="BJI80" s="461"/>
      <c r="BJJ80" s="461"/>
      <c r="BJK80" s="462"/>
      <c r="BJL80" s="462"/>
      <c r="BJM80" s="462"/>
      <c r="BJN80" s="463"/>
      <c r="BJP80" s="457"/>
      <c r="BJQ80" s="461"/>
      <c r="BJR80" s="461"/>
      <c r="BJS80" s="462"/>
      <c r="BJT80" s="462"/>
      <c r="BJU80" s="462"/>
      <c r="BJV80" s="463"/>
      <c r="BJX80" s="457"/>
      <c r="BJY80" s="461"/>
      <c r="BJZ80" s="461"/>
      <c r="BKA80" s="462"/>
      <c r="BKB80" s="462"/>
      <c r="BKC80" s="462"/>
      <c r="BKD80" s="463"/>
      <c r="BKF80" s="457"/>
      <c r="BKG80" s="461"/>
      <c r="BKH80" s="461"/>
      <c r="BKI80" s="462"/>
      <c r="BKJ80" s="462"/>
      <c r="BKK80" s="462"/>
      <c r="BKL80" s="463"/>
      <c r="BKN80" s="457"/>
      <c r="BKO80" s="461"/>
      <c r="BKP80" s="461"/>
      <c r="BKQ80" s="462"/>
      <c r="BKR80" s="462"/>
      <c r="BKS80" s="462"/>
      <c r="BKT80" s="463"/>
      <c r="BKV80" s="457"/>
      <c r="BKW80" s="461"/>
      <c r="BKX80" s="461"/>
      <c r="BKY80" s="462"/>
      <c r="BKZ80" s="462"/>
      <c r="BLA80" s="462"/>
      <c r="BLB80" s="463"/>
      <c r="BLD80" s="457"/>
      <c r="BLE80" s="461"/>
      <c r="BLF80" s="461"/>
      <c r="BLG80" s="462"/>
      <c r="BLH80" s="462"/>
      <c r="BLI80" s="462"/>
      <c r="BLJ80" s="463"/>
      <c r="BLL80" s="457"/>
      <c r="BLM80" s="461"/>
      <c r="BLN80" s="461"/>
      <c r="BLO80" s="462"/>
      <c r="BLP80" s="462"/>
      <c r="BLQ80" s="462"/>
      <c r="BLR80" s="463"/>
      <c r="BLT80" s="457"/>
      <c r="BLU80" s="461"/>
      <c r="BLV80" s="461"/>
      <c r="BLW80" s="462"/>
      <c r="BLX80" s="462"/>
      <c r="BLY80" s="462"/>
      <c r="BLZ80" s="463"/>
      <c r="BMB80" s="457"/>
      <c r="BMC80" s="461"/>
      <c r="BMD80" s="461"/>
      <c r="BME80" s="462"/>
      <c r="BMF80" s="462"/>
      <c r="BMG80" s="462"/>
      <c r="BMH80" s="463"/>
      <c r="BMJ80" s="457"/>
      <c r="BMK80" s="461"/>
      <c r="BML80" s="461"/>
      <c r="BMM80" s="462"/>
      <c r="BMN80" s="462"/>
      <c r="BMO80" s="462"/>
      <c r="BMP80" s="463"/>
      <c r="BMR80" s="457"/>
      <c r="BMS80" s="461"/>
      <c r="BMT80" s="461"/>
      <c r="BMU80" s="462"/>
      <c r="BMV80" s="462"/>
      <c r="BMW80" s="462"/>
      <c r="BMX80" s="463"/>
      <c r="BMZ80" s="457"/>
      <c r="BNA80" s="461"/>
      <c r="BNB80" s="461"/>
      <c r="BNC80" s="462"/>
      <c r="BND80" s="462"/>
      <c r="BNE80" s="462"/>
      <c r="BNF80" s="463"/>
      <c r="BNH80" s="457"/>
      <c r="BNI80" s="461"/>
      <c r="BNJ80" s="461"/>
      <c r="BNK80" s="462"/>
      <c r="BNL80" s="462"/>
      <c r="BNM80" s="462"/>
      <c r="BNN80" s="463"/>
      <c r="BNP80" s="457"/>
      <c r="BNQ80" s="461"/>
      <c r="BNR80" s="461"/>
      <c r="BNS80" s="462"/>
      <c r="BNT80" s="462"/>
      <c r="BNU80" s="462"/>
      <c r="BNV80" s="463"/>
      <c r="BNX80" s="457"/>
      <c r="BNY80" s="461"/>
      <c r="BNZ80" s="461"/>
      <c r="BOA80" s="462"/>
      <c r="BOB80" s="462"/>
      <c r="BOC80" s="462"/>
      <c r="BOD80" s="463"/>
      <c r="BOF80" s="457"/>
      <c r="BOG80" s="461"/>
      <c r="BOH80" s="461"/>
      <c r="BOI80" s="462"/>
      <c r="BOJ80" s="462"/>
      <c r="BOK80" s="462"/>
      <c r="BOL80" s="463"/>
      <c r="BON80" s="457"/>
      <c r="BOO80" s="461"/>
      <c r="BOP80" s="461"/>
      <c r="BOQ80" s="462"/>
      <c r="BOR80" s="462"/>
      <c r="BOS80" s="462"/>
      <c r="BOT80" s="463"/>
      <c r="BOV80" s="457"/>
      <c r="BOW80" s="461"/>
      <c r="BOX80" s="461"/>
      <c r="BOY80" s="462"/>
      <c r="BOZ80" s="462"/>
      <c r="BPA80" s="462"/>
      <c r="BPB80" s="463"/>
      <c r="BPD80" s="457"/>
      <c r="BPE80" s="461"/>
      <c r="BPF80" s="461"/>
      <c r="BPG80" s="462"/>
      <c r="BPH80" s="462"/>
      <c r="BPI80" s="462"/>
      <c r="BPJ80" s="463"/>
      <c r="BPL80" s="457"/>
      <c r="BPM80" s="461"/>
      <c r="BPN80" s="461"/>
      <c r="BPO80" s="462"/>
      <c r="BPP80" s="462"/>
      <c r="BPQ80" s="462"/>
      <c r="BPR80" s="463"/>
      <c r="BPT80" s="457"/>
      <c r="BPU80" s="461"/>
      <c r="BPV80" s="461"/>
      <c r="BPW80" s="462"/>
      <c r="BPX80" s="462"/>
      <c r="BPY80" s="462"/>
      <c r="BPZ80" s="463"/>
      <c r="BQB80" s="457"/>
      <c r="BQC80" s="461"/>
      <c r="BQD80" s="461"/>
      <c r="BQE80" s="462"/>
      <c r="BQF80" s="462"/>
      <c r="BQG80" s="462"/>
      <c r="BQH80" s="463"/>
      <c r="BQJ80" s="457"/>
      <c r="BQK80" s="461"/>
      <c r="BQL80" s="461"/>
      <c r="BQM80" s="462"/>
      <c r="BQN80" s="462"/>
      <c r="BQO80" s="462"/>
      <c r="BQP80" s="463"/>
      <c r="BQR80" s="457"/>
      <c r="BQS80" s="461"/>
      <c r="BQT80" s="461"/>
      <c r="BQU80" s="462"/>
      <c r="BQV80" s="462"/>
      <c r="BQW80" s="462"/>
      <c r="BQX80" s="463"/>
      <c r="BQZ80" s="457"/>
      <c r="BRA80" s="461"/>
      <c r="BRB80" s="461"/>
      <c r="BRC80" s="462"/>
      <c r="BRD80" s="462"/>
      <c r="BRE80" s="462"/>
      <c r="BRF80" s="463"/>
      <c r="BRH80" s="457"/>
      <c r="BRI80" s="461"/>
      <c r="BRJ80" s="461"/>
      <c r="BRK80" s="462"/>
      <c r="BRL80" s="462"/>
      <c r="BRM80" s="462"/>
      <c r="BRN80" s="463"/>
      <c r="BRP80" s="457"/>
      <c r="BRQ80" s="461"/>
      <c r="BRR80" s="461"/>
      <c r="BRS80" s="462"/>
      <c r="BRT80" s="462"/>
      <c r="BRU80" s="462"/>
      <c r="BRV80" s="463"/>
      <c r="BRX80" s="457"/>
      <c r="BRY80" s="461"/>
      <c r="BRZ80" s="461"/>
      <c r="BSA80" s="462"/>
      <c r="BSB80" s="462"/>
      <c r="BSC80" s="462"/>
      <c r="BSD80" s="463"/>
      <c r="BSF80" s="457"/>
      <c r="BSG80" s="461"/>
      <c r="BSH80" s="461"/>
      <c r="BSI80" s="462"/>
      <c r="BSJ80" s="462"/>
      <c r="BSK80" s="462"/>
      <c r="BSL80" s="463"/>
      <c r="BSN80" s="457"/>
      <c r="BSO80" s="461"/>
      <c r="BSP80" s="461"/>
      <c r="BSQ80" s="462"/>
      <c r="BSR80" s="462"/>
      <c r="BSS80" s="462"/>
      <c r="BST80" s="463"/>
      <c r="BSV80" s="457"/>
      <c r="BSW80" s="461"/>
      <c r="BSX80" s="461"/>
      <c r="BSY80" s="462"/>
      <c r="BSZ80" s="462"/>
      <c r="BTA80" s="462"/>
      <c r="BTB80" s="463"/>
      <c r="BTD80" s="457"/>
      <c r="BTE80" s="461"/>
      <c r="BTF80" s="461"/>
      <c r="BTG80" s="462"/>
      <c r="BTH80" s="462"/>
      <c r="BTI80" s="462"/>
      <c r="BTJ80" s="463"/>
      <c r="BTL80" s="457"/>
      <c r="BTM80" s="461"/>
      <c r="BTN80" s="461"/>
      <c r="BTO80" s="462"/>
      <c r="BTP80" s="462"/>
      <c r="BTQ80" s="462"/>
      <c r="BTR80" s="463"/>
      <c r="BTT80" s="457"/>
      <c r="BTU80" s="461"/>
      <c r="BTV80" s="461"/>
      <c r="BTW80" s="462"/>
      <c r="BTX80" s="462"/>
      <c r="BTY80" s="462"/>
      <c r="BTZ80" s="463"/>
      <c r="BUB80" s="457"/>
      <c r="BUC80" s="461"/>
      <c r="BUD80" s="461"/>
      <c r="BUE80" s="462"/>
      <c r="BUF80" s="462"/>
      <c r="BUG80" s="462"/>
      <c r="BUH80" s="463"/>
      <c r="BUJ80" s="457"/>
      <c r="BUK80" s="461"/>
      <c r="BUL80" s="461"/>
      <c r="BUM80" s="462"/>
      <c r="BUN80" s="462"/>
      <c r="BUO80" s="462"/>
      <c r="BUP80" s="463"/>
      <c r="BUR80" s="457"/>
      <c r="BUS80" s="461"/>
      <c r="BUT80" s="461"/>
      <c r="BUU80" s="462"/>
      <c r="BUV80" s="462"/>
      <c r="BUW80" s="462"/>
      <c r="BUX80" s="463"/>
      <c r="BUZ80" s="457"/>
      <c r="BVA80" s="461"/>
      <c r="BVB80" s="461"/>
      <c r="BVC80" s="462"/>
      <c r="BVD80" s="462"/>
      <c r="BVE80" s="462"/>
      <c r="BVF80" s="463"/>
      <c r="BVH80" s="457"/>
      <c r="BVI80" s="461"/>
      <c r="BVJ80" s="461"/>
      <c r="BVK80" s="462"/>
      <c r="BVL80" s="462"/>
      <c r="BVM80" s="462"/>
      <c r="BVN80" s="463"/>
      <c r="BVP80" s="457"/>
      <c r="BVQ80" s="461"/>
      <c r="BVR80" s="461"/>
      <c r="BVS80" s="462"/>
      <c r="BVT80" s="462"/>
      <c r="BVU80" s="462"/>
      <c r="BVV80" s="463"/>
      <c r="BVX80" s="457"/>
      <c r="BVY80" s="461"/>
      <c r="BVZ80" s="461"/>
      <c r="BWA80" s="462"/>
      <c r="BWB80" s="462"/>
      <c r="BWC80" s="462"/>
      <c r="BWD80" s="463"/>
      <c r="BWF80" s="457"/>
      <c r="BWG80" s="461"/>
      <c r="BWH80" s="461"/>
      <c r="BWI80" s="462"/>
      <c r="BWJ80" s="462"/>
      <c r="BWK80" s="462"/>
      <c r="BWL80" s="463"/>
      <c r="BWN80" s="457"/>
      <c r="BWO80" s="461"/>
      <c r="BWP80" s="461"/>
      <c r="BWQ80" s="462"/>
      <c r="BWR80" s="462"/>
      <c r="BWS80" s="462"/>
      <c r="BWT80" s="463"/>
      <c r="BWV80" s="457"/>
      <c r="BWW80" s="461"/>
      <c r="BWX80" s="461"/>
      <c r="BWY80" s="462"/>
      <c r="BWZ80" s="462"/>
      <c r="BXA80" s="462"/>
      <c r="BXB80" s="463"/>
      <c r="BXD80" s="457"/>
      <c r="BXE80" s="461"/>
      <c r="BXF80" s="461"/>
      <c r="BXG80" s="462"/>
      <c r="BXH80" s="462"/>
      <c r="BXI80" s="462"/>
      <c r="BXJ80" s="463"/>
      <c r="BXL80" s="457"/>
      <c r="BXM80" s="461"/>
      <c r="BXN80" s="461"/>
      <c r="BXO80" s="462"/>
      <c r="BXP80" s="462"/>
      <c r="BXQ80" s="462"/>
      <c r="BXR80" s="463"/>
      <c r="BXT80" s="457"/>
      <c r="BXU80" s="461"/>
      <c r="BXV80" s="461"/>
      <c r="BXW80" s="462"/>
      <c r="BXX80" s="462"/>
      <c r="BXY80" s="462"/>
      <c r="BXZ80" s="463"/>
      <c r="BYB80" s="457"/>
      <c r="BYC80" s="461"/>
      <c r="BYD80" s="461"/>
      <c r="BYE80" s="462"/>
      <c r="BYF80" s="462"/>
      <c r="BYG80" s="462"/>
      <c r="BYH80" s="463"/>
      <c r="BYJ80" s="457"/>
      <c r="BYK80" s="461"/>
      <c r="BYL80" s="461"/>
      <c r="BYM80" s="462"/>
      <c r="BYN80" s="462"/>
      <c r="BYO80" s="462"/>
      <c r="BYP80" s="463"/>
      <c r="BYR80" s="457"/>
      <c r="BYS80" s="461"/>
      <c r="BYT80" s="461"/>
      <c r="BYU80" s="462"/>
      <c r="BYV80" s="462"/>
      <c r="BYW80" s="462"/>
      <c r="BYX80" s="463"/>
      <c r="BYZ80" s="457"/>
      <c r="BZA80" s="461"/>
      <c r="BZB80" s="461"/>
      <c r="BZC80" s="462"/>
      <c r="BZD80" s="462"/>
      <c r="BZE80" s="462"/>
      <c r="BZF80" s="463"/>
      <c r="BZH80" s="457"/>
      <c r="BZI80" s="461"/>
      <c r="BZJ80" s="461"/>
      <c r="BZK80" s="462"/>
      <c r="BZL80" s="462"/>
      <c r="BZM80" s="462"/>
      <c r="BZN80" s="463"/>
      <c r="BZP80" s="457"/>
      <c r="BZQ80" s="461"/>
      <c r="BZR80" s="461"/>
      <c r="BZS80" s="462"/>
      <c r="BZT80" s="462"/>
      <c r="BZU80" s="462"/>
      <c r="BZV80" s="463"/>
      <c r="BZX80" s="457"/>
      <c r="BZY80" s="461"/>
      <c r="BZZ80" s="461"/>
      <c r="CAA80" s="462"/>
      <c r="CAB80" s="462"/>
      <c r="CAC80" s="462"/>
      <c r="CAD80" s="463"/>
      <c r="CAF80" s="457"/>
      <c r="CAG80" s="461"/>
      <c r="CAH80" s="461"/>
      <c r="CAI80" s="462"/>
      <c r="CAJ80" s="462"/>
      <c r="CAK80" s="462"/>
      <c r="CAL80" s="463"/>
      <c r="CAN80" s="457"/>
      <c r="CAO80" s="461"/>
      <c r="CAP80" s="461"/>
      <c r="CAQ80" s="462"/>
      <c r="CAR80" s="462"/>
      <c r="CAS80" s="462"/>
      <c r="CAT80" s="463"/>
      <c r="CAV80" s="457"/>
      <c r="CAW80" s="461"/>
      <c r="CAX80" s="461"/>
      <c r="CAY80" s="462"/>
      <c r="CAZ80" s="462"/>
      <c r="CBA80" s="462"/>
      <c r="CBB80" s="463"/>
      <c r="CBD80" s="457"/>
      <c r="CBE80" s="461"/>
      <c r="CBF80" s="461"/>
      <c r="CBG80" s="462"/>
      <c r="CBH80" s="462"/>
      <c r="CBI80" s="462"/>
      <c r="CBJ80" s="463"/>
      <c r="CBL80" s="457"/>
      <c r="CBM80" s="461"/>
      <c r="CBN80" s="461"/>
      <c r="CBO80" s="462"/>
      <c r="CBP80" s="462"/>
      <c r="CBQ80" s="462"/>
      <c r="CBR80" s="463"/>
      <c r="CBT80" s="457"/>
      <c r="CBU80" s="461"/>
      <c r="CBV80" s="461"/>
      <c r="CBW80" s="462"/>
      <c r="CBX80" s="462"/>
      <c r="CBY80" s="462"/>
      <c r="CBZ80" s="463"/>
      <c r="CCB80" s="457"/>
      <c r="CCC80" s="461"/>
      <c r="CCD80" s="461"/>
      <c r="CCE80" s="462"/>
      <c r="CCF80" s="462"/>
      <c r="CCG80" s="462"/>
      <c r="CCH80" s="463"/>
      <c r="CCJ80" s="457"/>
      <c r="CCK80" s="461"/>
      <c r="CCL80" s="461"/>
      <c r="CCM80" s="462"/>
      <c r="CCN80" s="462"/>
      <c r="CCO80" s="462"/>
      <c r="CCP80" s="463"/>
      <c r="CCR80" s="457"/>
      <c r="CCS80" s="461"/>
      <c r="CCT80" s="461"/>
      <c r="CCU80" s="462"/>
      <c r="CCV80" s="462"/>
      <c r="CCW80" s="462"/>
      <c r="CCX80" s="463"/>
      <c r="CCZ80" s="457"/>
      <c r="CDA80" s="461"/>
      <c r="CDB80" s="461"/>
      <c r="CDC80" s="462"/>
      <c r="CDD80" s="462"/>
      <c r="CDE80" s="462"/>
      <c r="CDF80" s="463"/>
      <c r="CDH80" s="457"/>
      <c r="CDI80" s="461"/>
      <c r="CDJ80" s="461"/>
      <c r="CDK80" s="462"/>
      <c r="CDL80" s="462"/>
      <c r="CDM80" s="462"/>
      <c r="CDN80" s="463"/>
      <c r="CDP80" s="457"/>
      <c r="CDQ80" s="461"/>
      <c r="CDR80" s="461"/>
      <c r="CDS80" s="462"/>
      <c r="CDT80" s="462"/>
      <c r="CDU80" s="462"/>
      <c r="CDV80" s="463"/>
      <c r="CDX80" s="457"/>
      <c r="CDY80" s="461"/>
      <c r="CDZ80" s="461"/>
      <c r="CEA80" s="462"/>
      <c r="CEB80" s="462"/>
      <c r="CEC80" s="462"/>
      <c r="CED80" s="463"/>
      <c r="CEF80" s="457"/>
      <c r="CEG80" s="461"/>
      <c r="CEH80" s="461"/>
      <c r="CEI80" s="462"/>
      <c r="CEJ80" s="462"/>
      <c r="CEK80" s="462"/>
      <c r="CEL80" s="463"/>
      <c r="CEN80" s="457"/>
      <c r="CEO80" s="461"/>
      <c r="CEP80" s="461"/>
      <c r="CEQ80" s="462"/>
      <c r="CER80" s="462"/>
      <c r="CES80" s="462"/>
      <c r="CET80" s="463"/>
      <c r="CEV80" s="457"/>
      <c r="CEW80" s="461"/>
      <c r="CEX80" s="461"/>
      <c r="CEY80" s="462"/>
      <c r="CEZ80" s="462"/>
      <c r="CFA80" s="462"/>
      <c r="CFB80" s="463"/>
      <c r="CFD80" s="457"/>
      <c r="CFE80" s="461"/>
      <c r="CFF80" s="461"/>
      <c r="CFG80" s="462"/>
      <c r="CFH80" s="462"/>
      <c r="CFI80" s="462"/>
      <c r="CFJ80" s="463"/>
      <c r="CFL80" s="457"/>
      <c r="CFM80" s="461"/>
      <c r="CFN80" s="461"/>
      <c r="CFO80" s="462"/>
      <c r="CFP80" s="462"/>
      <c r="CFQ80" s="462"/>
      <c r="CFR80" s="463"/>
      <c r="CFT80" s="457"/>
      <c r="CFU80" s="461"/>
      <c r="CFV80" s="461"/>
      <c r="CFW80" s="462"/>
      <c r="CFX80" s="462"/>
      <c r="CFY80" s="462"/>
      <c r="CFZ80" s="463"/>
      <c r="CGB80" s="457"/>
      <c r="CGC80" s="461"/>
      <c r="CGD80" s="461"/>
      <c r="CGE80" s="462"/>
      <c r="CGF80" s="462"/>
      <c r="CGG80" s="462"/>
      <c r="CGH80" s="463"/>
      <c r="CGJ80" s="457"/>
      <c r="CGK80" s="461"/>
      <c r="CGL80" s="461"/>
      <c r="CGM80" s="462"/>
      <c r="CGN80" s="462"/>
      <c r="CGO80" s="462"/>
      <c r="CGP80" s="463"/>
      <c r="CGR80" s="457"/>
      <c r="CGS80" s="461"/>
      <c r="CGT80" s="461"/>
      <c r="CGU80" s="462"/>
      <c r="CGV80" s="462"/>
      <c r="CGW80" s="462"/>
      <c r="CGX80" s="463"/>
      <c r="CGZ80" s="457"/>
      <c r="CHA80" s="461"/>
      <c r="CHB80" s="461"/>
      <c r="CHC80" s="462"/>
      <c r="CHD80" s="462"/>
      <c r="CHE80" s="462"/>
      <c r="CHF80" s="463"/>
      <c r="CHH80" s="457"/>
      <c r="CHI80" s="461"/>
      <c r="CHJ80" s="461"/>
      <c r="CHK80" s="462"/>
      <c r="CHL80" s="462"/>
      <c r="CHM80" s="462"/>
      <c r="CHN80" s="463"/>
      <c r="CHP80" s="457"/>
      <c r="CHQ80" s="461"/>
      <c r="CHR80" s="461"/>
      <c r="CHS80" s="462"/>
      <c r="CHT80" s="462"/>
      <c r="CHU80" s="462"/>
      <c r="CHV80" s="463"/>
      <c r="CHX80" s="457"/>
      <c r="CHY80" s="461"/>
      <c r="CHZ80" s="461"/>
      <c r="CIA80" s="462"/>
      <c r="CIB80" s="462"/>
      <c r="CIC80" s="462"/>
      <c r="CID80" s="463"/>
      <c r="CIF80" s="457"/>
      <c r="CIG80" s="461"/>
      <c r="CIH80" s="461"/>
      <c r="CII80" s="462"/>
      <c r="CIJ80" s="462"/>
      <c r="CIK80" s="462"/>
      <c r="CIL80" s="463"/>
      <c r="CIN80" s="457"/>
      <c r="CIO80" s="461"/>
      <c r="CIP80" s="461"/>
      <c r="CIQ80" s="462"/>
      <c r="CIR80" s="462"/>
      <c r="CIS80" s="462"/>
      <c r="CIT80" s="463"/>
      <c r="CIV80" s="457"/>
      <c r="CIW80" s="461"/>
      <c r="CIX80" s="461"/>
      <c r="CIY80" s="462"/>
      <c r="CIZ80" s="462"/>
      <c r="CJA80" s="462"/>
      <c r="CJB80" s="463"/>
      <c r="CJD80" s="457"/>
      <c r="CJE80" s="461"/>
      <c r="CJF80" s="461"/>
      <c r="CJG80" s="462"/>
      <c r="CJH80" s="462"/>
      <c r="CJI80" s="462"/>
      <c r="CJJ80" s="463"/>
      <c r="CJL80" s="457"/>
      <c r="CJM80" s="461"/>
      <c r="CJN80" s="461"/>
      <c r="CJO80" s="462"/>
      <c r="CJP80" s="462"/>
      <c r="CJQ80" s="462"/>
      <c r="CJR80" s="463"/>
      <c r="CJT80" s="457"/>
      <c r="CJU80" s="461"/>
      <c r="CJV80" s="461"/>
      <c r="CJW80" s="462"/>
      <c r="CJX80" s="462"/>
      <c r="CJY80" s="462"/>
      <c r="CJZ80" s="463"/>
      <c r="CKB80" s="457"/>
      <c r="CKC80" s="461"/>
      <c r="CKD80" s="461"/>
      <c r="CKE80" s="462"/>
      <c r="CKF80" s="462"/>
      <c r="CKG80" s="462"/>
      <c r="CKH80" s="463"/>
      <c r="CKJ80" s="457"/>
      <c r="CKK80" s="461"/>
      <c r="CKL80" s="461"/>
      <c r="CKM80" s="462"/>
      <c r="CKN80" s="462"/>
      <c r="CKO80" s="462"/>
      <c r="CKP80" s="463"/>
      <c r="CKR80" s="457"/>
      <c r="CKS80" s="461"/>
      <c r="CKT80" s="461"/>
      <c r="CKU80" s="462"/>
      <c r="CKV80" s="462"/>
      <c r="CKW80" s="462"/>
      <c r="CKX80" s="463"/>
      <c r="CKZ80" s="457"/>
      <c r="CLA80" s="461"/>
      <c r="CLB80" s="461"/>
      <c r="CLC80" s="462"/>
      <c r="CLD80" s="462"/>
      <c r="CLE80" s="462"/>
      <c r="CLF80" s="463"/>
      <c r="CLH80" s="457"/>
      <c r="CLI80" s="461"/>
      <c r="CLJ80" s="461"/>
      <c r="CLK80" s="462"/>
      <c r="CLL80" s="462"/>
      <c r="CLM80" s="462"/>
      <c r="CLN80" s="463"/>
      <c r="CLP80" s="457"/>
      <c r="CLQ80" s="461"/>
      <c r="CLR80" s="461"/>
      <c r="CLS80" s="462"/>
      <c r="CLT80" s="462"/>
      <c r="CLU80" s="462"/>
      <c r="CLV80" s="463"/>
      <c r="CLX80" s="457"/>
      <c r="CLY80" s="461"/>
      <c r="CLZ80" s="461"/>
      <c r="CMA80" s="462"/>
      <c r="CMB80" s="462"/>
      <c r="CMC80" s="462"/>
      <c r="CMD80" s="463"/>
      <c r="CMF80" s="457"/>
      <c r="CMG80" s="461"/>
      <c r="CMH80" s="461"/>
      <c r="CMI80" s="462"/>
      <c r="CMJ80" s="462"/>
      <c r="CMK80" s="462"/>
      <c r="CML80" s="463"/>
      <c r="CMN80" s="457"/>
      <c r="CMO80" s="461"/>
      <c r="CMP80" s="461"/>
      <c r="CMQ80" s="462"/>
      <c r="CMR80" s="462"/>
      <c r="CMS80" s="462"/>
      <c r="CMT80" s="463"/>
      <c r="CMV80" s="457"/>
      <c r="CMW80" s="461"/>
      <c r="CMX80" s="461"/>
      <c r="CMY80" s="462"/>
      <c r="CMZ80" s="462"/>
      <c r="CNA80" s="462"/>
      <c r="CNB80" s="463"/>
      <c r="CND80" s="457"/>
      <c r="CNE80" s="461"/>
      <c r="CNF80" s="461"/>
      <c r="CNG80" s="462"/>
      <c r="CNH80" s="462"/>
      <c r="CNI80" s="462"/>
      <c r="CNJ80" s="463"/>
      <c r="CNL80" s="457"/>
      <c r="CNM80" s="461"/>
      <c r="CNN80" s="461"/>
      <c r="CNO80" s="462"/>
      <c r="CNP80" s="462"/>
      <c r="CNQ80" s="462"/>
      <c r="CNR80" s="463"/>
      <c r="CNT80" s="457"/>
      <c r="CNU80" s="461"/>
      <c r="CNV80" s="461"/>
      <c r="CNW80" s="462"/>
      <c r="CNX80" s="462"/>
      <c r="CNY80" s="462"/>
      <c r="CNZ80" s="463"/>
      <c r="COB80" s="457"/>
      <c r="COC80" s="461"/>
      <c r="COD80" s="461"/>
      <c r="COE80" s="462"/>
      <c r="COF80" s="462"/>
      <c r="COG80" s="462"/>
      <c r="COH80" s="463"/>
      <c r="COJ80" s="457"/>
      <c r="COK80" s="461"/>
      <c r="COL80" s="461"/>
      <c r="COM80" s="462"/>
      <c r="CON80" s="462"/>
      <c r="COO80" s="462"/>
      <c r="COP80" s="463"/>
      <c r="COR80" s="457"/>
      <c r="COS80" s="461"/>
      <c r="COT80" s="461"/>
      <c r="COU80" s="462"/>
      <c r="COV80" s="462"/>
      <c r="COW80" s="462"/>
      <c r="COX80" s="463"/>
      <c r="COZ80" s="457"/>
      <c r="CPA80" s="461"/>
      <c r="CPB80" s="461"/>
      <c r="CPC80" s="462"/>
      <c r="CPD80" s="462"/>
      <c r="CPE80" s="462"/>
      <c r="CPF80" s="463"/>
      <c r="CPH80" s="457"/>
      <c r="CPI80" s="461"/>
      <c r="CPJ80" s="461"/>
      <c r="CPK80" s="462"/>
      <c r="CPL80" s="462"/>
      <c r="CPM80" s="462"/>
      <c r="CPN80" s="463"/>
      <c r="CPP80" s="457"/>
      <c r="CPQ80" s="461"/>
      <c r="CPR80" s="461"/>
      <c r="CPS80" s="462"/>
      <c r="CPT80" s="462"/>
      <c r="CPU80" s="462"/>
      <c r="CPV80" s="463"/>
      <c r="CPX80" s="457"/>
      <c r="CPY80" s="461"/>
      <c r="CPZ80" s="461"/>
      <c r="CQA80" s="462"/>
      <c r="CQB80" s="462"/>
      <c r="CQC80" s="462"/>
      <c r="CQD80" s="463"/>
      <c r="CQF80" s="457"/>
      <c r="CQG80" s="461"/>
      <c r="CQH80" s="461"/>
      <c r="CQI80" s="462"/>
      <c r="CQJ80" s="462"/>
      <c r="CQK80" s="462"/>
      <c r="CQL80" s="463"/>
      <c r="CQN80" s="457"/>
      <c r="CQO80" s="461"/>
      <c r="CQP80" s="461"/>
      <c r="CQQ80" s="462"/>
      <c r="CQR80" s="462"/>
      <c r="CQS80" s="462"/>
      <c r="CQT80" s="463"/>
      <c r="CQV80" s="457"/>
      <c r="CQW80" s="461"/>
      <c r="CQX80" s="461"/>
      <c r="CQY80" s="462"/>
      <c r="CQZ80" s="462"/>
      <c r="CRA80" s="462"/>
      <c r="CRB80" s="463"/>
      <c r="CRD80" s="457"/>
      <c r="CRE80" s="461"/>
      <c r="CRF80" s="461"/>
      <c r="CRG80" s="462"/>
      <c r="CRH80" s="462"/>
      <c r="CRI80" s="462"/>
      <c r="CRJ80" s="463"/>
      <c r="CRL80" s="457"/>
      <c r="CRM80" s="461"/>
      <c r="CRN80" s="461"/>
      <c r="CRO80" s="462"/>
      <c r="CRP80" s="462"/>
      <c r="CRQ80" s="462"/>
      <c r="CRR80" s="463"/>
      <c r="CRT80" s="457"/>
      <c r="CRU80" s="461"/>
      <c r="CRV80" s="461"/>
      <c r="CRW80" s="462"/>
      <c r="CRX80" s="462"/>
      <c r="CRY80" s="462"/>
      <c r="CRZ80" s="463"/>
      <c r="CSB80" s="457"/>
      <c r="CSC80" s="461"/>
      <c r="CSD80" s="461"/>
      <c r="CSE80" s="462"/>
      <c r="CSF80" s="462"/>
      <c r="CSG80" s="462"/>
      <c r="CSH80" s="463"/>
      <c r="CSJ80" s="457"/>
      <c r="CSK80" s="461"/>
      <c r="CSL80" s="461"/>
      <c r="CSM80" s="462"/>
      <c r="CSN80" s="462"/>
      <c r="CSO80" s="462"/>
      <c r="CSP80" s="463"/>
      <c r="CSR80" s="457"/>
      <c r="CSS80" s="461"/>
      <c r="CST80" s="461"/>
      <c r="CSU80" s="462"/>
      <c r="CSV80" s="462"/>
      <c r="CSW80" s="462"/>
      <c r="CSX80" s="463"/>
      <c r="CSZ80" s="457"/>
      <c r="CTA80" s="461"/>
      <c r="CTB80" s="461"/>
      <c r="CTC80" s="462"/>
      <c r="CTD80" s="462"/>
      <c r="CTE80" s="462"/>
      <c r="CTF80" s="463"/>
      <c r="CTH80" s="457"/>
      <c r="CTI80" s="461"/>
      <c r="CTJ80" s="461"/>
      <c r="CTK80" s="462"/>
      <c r="CTL80" s="462"/>
      <c r="CTM80" s="462"/>
      <c r="CTN80" s="463"/>
      <c r="CTP80" s="457"/>
      <c r="CTQ80" s="461"/>
      <c r="CTR80" s="461"/>
      <c r="CTS80" s="462"/>
      <c r="CTT80" s="462"/>
      <c r="CTU80" s="462"/>
      <c r="CTV80" s="463"/>
      <c r="CTX80" s="457"/>
      <c r="CTY80" s="461"/>
      <c r="CTZ80" s="461"/>
      <c r="CUA80" s="462"/>
      <c r="CUB80" s="462"/>
      <c r="CUC80" s="462"/>
      <c r="CUD80" s="463"/>
      <c r="CUF80" s="457"/>
      <c r="CUG80" s="461"/>
      <c r="CUH80" s="461"/>
      <c r="CUI80" s="462"/>
      <c r="CUJ80" s="462"/>
      <c r="CUK80" s="462"/>
      <c r="CUL80" s="463"/>
      <c r="CUN80" s="457"/>
      <c r="CUO80" s="461"/>
      <c r="CUP80" s="461"/>
      <c r="CUQ80" s="462"/>
      <c r="CUR80" s="462"/>
      <c r="CUS80" s="462"/>
      <c r="CUT80" s="463"/>
      <c r="CUV80" s="457"/>
      <c r="CUW80" s="461"/>
      <c r="CUX80" s="461"/>
      <c r="CUY80" s="462"/>
      <c r="CUZ80" s="462"/>
      <c r="CVA80" s="462"/>
      <c r="CVB80" s="463"/>
      <c r="CVD80" s="457"/>
      <c r="CVE80" s="461"/>
      <c r="CVF80" s="461"/>
      <c r="CVG80" s="462"/>
      <c r="CVH80" s="462"/>
      <c r="CVI80" s="462"/>
      <c r="CVJ80" s="463"/>
      <c r="CVL80" s="457"/>
      <c r="CVM80" s="461"/>
      <c r="CVN80" s="461"/>
      <c r="CVO80" s="462"/>
      <c r="CVP80" s="462"/>
      <c r="CVQ80" s="462"/>
      <c r="CVR80" s="463"/>
      <c r="CVT80" s="457"/>
      <c r="CVU80" s="461"/>
      <c r="CVV80" s="461"/>
      <c r="CVW80" s="462"/>
      <c r="CVX80" s="462"/>
      <c r="CVY80" s="462"/>
      <c r="CVZ80" s="463"/>
      <c r="CWB80" s="457"/>
      <c r="CWC80" s="461"/>
      <c r="CWD80" s="461"/>
      <c r="CWE80" s="462"/>
      <c r="CWF80" s="462"/>
      <c r="CWG80" s="462"/>
      <c r="CWH80" s="463"/>
      <c r="CWJ80" s="457"/>
      <c r="CWK80" s="461"/>
      <c r="CWL80" s="461"/>
      <c r="CWM80" s="462"/>
      <c r="CWN80" s="462"/>
      <c r="CWO80" s="462"/>
      <c r="CWP80" s="463"/>
      <c r="CWR80" s="457"/>
      <c r="CWS80" s="461"/>
      <c r="CWT80" s="461"/>
      <c r="CWU80" s="462"/>
      <c r="CWV80" s="462"/>
      <c r="CWW80" s="462"/>
      <c r="CWX80" s="463"/>
      <c r="CWZ80" s="457"/>
      <c r="CXA80" s="461"/>
      <c r="CXB80" s="461"/>
      <c r="CXC80" s="462"/>
      <c r="CXD80" s="462"/>
      <c r="CXE80" s="462"/>
      <c r="CXF80" s="463"/>
      <c r="CXH80" s="457"/>
      <c r="CXI80" s="461"/>
      <c r="CXJ80" s="461"/>
      <c r="CXK80" s="462"/>
      <c r="CXL80" s="462"/>
      <c r="CXM80" s="462"/>
      <c r="CXN80" s="463"/>
      <c r="CXP80" s="457"/>
      <c r="CXQ80" s="461"/>
      <c r="CXR80" s="461"/>
      <c r="CXS80" s="462"/>
      <c r="CXT80" s="462"/>
      <c r="CXU80" s="462"/>
      <c r="CXV80" s="463"/>
      <c r="CXX80" s="457"/>
      <c r="CXY80" s="461"/>
      <c r="CXZ80" s="461"/>
      <c r="CYA80" s="462"/>
      <c r="CYB80" s="462"/>
      <c r="CYC80" s="462"/>
      <c r="CYD80" s="463"/>
      <c r="CYF80" s="457"/>
      <c r="CYG80" s="461"/>
      <c r="CYH80" s="461"/>
      <c r="CYI80" s="462"/>
      <c r="CYJ80" s="462"/>
      <c r="CYK80" s="462"/>
      <c r="CYL80" s="463"/>
      <c r="CYN80" s="457"/>
      <c r="CYO80" s="461"/>
      <c r="CYP80" s="461"/>
      <c r="CYQ80" s="462"/>
      <c r="CYR80" s="462"/>
      <c r="CYS80" s="462"/>
      <c r="CYT80" s="463"/>
      <c r="CYV80" s="457"/>
      <c r="CYW80" s="461"/>
      <c r="CYX80" s="461"/>
      <c r="CYY80" s="462"/>
      <c r="CYZ80" s="462"/>
      <c r="CZA80" s="462"/>
      <c r="CZB80" s="463"/>
      <c r="CZD80" s="457"/>
      <c r="CZE80" s="461"/>
      <c r="CZF80" s="461"/>
      <c r="CZG80" s="462"/>
      <c r="CZH80" s="462"/>
      <c r="CZI80" s="462"/>
      <c r="CZJ80" s="463"/>
      <c r="CZL80" s="457"/>
      <c r="CZM80" s="461"/>
      <c r="CZN80" s="461"/>
      <c r="CZO80" s="462"/>
      <c r="CZP80" s="462"/>
      <c r="CZQ80" s="462"/>
      <c r="CZR80" s="463"/>
      <c r="CZT80" s="457"/>
      <c r="CZU80" s="461"/>
      <c r="CZV80" s="461"/>
      <c r="CZW80" s="462"/>
      <c r="CZX80" s="462"/>
      <c r="CZY80" s="462"/>
      <c r="CZZ80" s="463"/>
      <c r="DAB80" s="457"/>
      <c r="DAC80" s="461"/>
      <c r="DAD80" s="461"/>
      <c r="DAE80" s="462"/>
      <c r="DAF80" s="462"/>
      <c r="DAG80" s="462"/>
      <c r="DAH80" s="463"/>
      <c r="DAJ80" s="457"/>
      <c r="DAK80" s="461"/>
      <c r="DAL80" s="461"/>
      <c r="DAM80" s="462"/>
      <c r="DAN80" s="462"/>
      <c r="DAO80" s="462"/>
      <c r="DAP80" s="463"/>
      <c r="DAR80" s="457"/>
      <c r="DAS80" s="461"/>
      <c r="DAT80" s="461"/>
      <c r="DAU80" s="462"/>
      <c r="DAV80" s="462"/>
      <c r="DAW80" s="462"/>
      <c r="DAX80" s="463"/>
      <c r="DAZ80" s="457"/>
      <c r="DBA80" s="461"/>
      <c r="DBB80" s="461"/>
      <c r="DBC80" s="462"/>
      <c r="DBD80" s="462"/>
      <c r="DBE80" s="462"/>
      <c r="DBF80" s="463"/>
      <c r="DBH80" s="457"/>
      <c r="DBI80" s="461"/>
      <c r="DBJ80" s="461"/>
      <c r="DBK80" s="462"/>
      <c r="DBL80" s="462"/>
      <c r="DBM80" s="462"/>
      <c r="DBN80" s="463"/>
      <c r="DBP80" s="457"/>
      <c r="DBQ80" s="461"/>
      <c r="DBR80" s="461"/>
      <c r="DBS80" s="462"/>
      <c r="DBT80" s="462"/>
      <c r="DBU80" s="462"/>
      <c r="DBV80" s="463"/>
      <c r="DBX80" s="457"/>
      <c r="DBY80" s="461"/>
      <c r="DBZ80" s="461"/>
      <c r="DCA80" s="462"/>
      <c r="DCB80" s="462"/>
      <c r="DCC80" s="462"/>
      <c r="DCD80" s="463"/>
      <c r="DCF80" s="457"/>
      <c r="DCG80" s="461"/>
      <c r="DCH80" s="461"/>
      <c r="DCI80" s="462"/>
      <c r="DCJ80" s="462"/>
      <c r="DCK80" s="462"/>
      <c r="DCL80" s="463"/>
      <c r="DCN80" s="457"/>
      <c r="DCO80" s="461"/>
      <c r="DCP80" s="461"/>
      <c r="DCQ80" s="462"/>
      <c r="DCR80" s="462"/>
      <c r="DCS80" s="462"/>
      <c r="DCT80" s="463"/>
      <c r="DCV80" s="457"/>
      <c r="DCW80" s="461"/>
      <c r="DCX80" s="461"/>
      <c r="DCY80" s="462"/>
      <c r="DCZ80" s="462"/>
      <c r="DDA80" s="462"/>
      <c r="DDB80" s="463"/>
      <c r="DDD80" s="457"/>
      <c r="DDE80" s="461"/>
      <c r="DDF80" s="461"/>
      <c r="DDG80" s="462"/>
      <c r="DDH80" s="462"/>
      <c r="DDI80" s="462"/>
      <c r="DDJ80" s="463"/>
      <c r="DDL80" s="457"/>
      <c r="DDM80" s="461"/>
      <c r="DDN80" s="461"/>
      <c r="DDO80" s="462"/>
      <c r="DDP80" s="462"/>
      <c r="DDQ80" s="462"/>
      <c r="DDR80" s="463"/>
      <c r="DDT80" s="457"/>
      <c r="DDU80" s="461"/>
      <c r="DDV80" s="461"/>
      <c r="DDW80" s="462"/>
      <c r="DDX80" s="462"/>
      <c r="DDY80" s="462"/>
      <c r="DDZ80" s="463"/>
      <c r="DEB80" s="457"/>
      <c r="DEC80" s="461"/>
      <c r="DED80" s="461"/>
      <c r="DEE80" s="462"/>
      <c r="DEF80" s="462"/>
      <c r="DEG80" s="462"/>
      <c r="DEH80" s="463"/>
      <c r="DEJ80" s="457"/>
      <c r="DEK80" s="461"/>
      <c r="DEL80" s="461"/>
      <c r="DEM80" s="462"/>
      <c r="DEN80" s="462"/>
      <c r="DEO80" s="462"/>
      <c r="DEP80" s="463"/>
      <c r="DER80" s="457"/>
      <c r="DES80" s="461"/>
      <c r="DET80" s="461"/>
      <c r="DEU80" s="462"/>
      <c r="DEV80" s="462"/>
      <c r="DEW80" s="462"/>
      <c r="DEX80" s="463"/>
      <c r="DEZ80" s="457"/>
      <c r="DFA80" s="461"/>
      <c r="DFB80" s="461"/>
      <c r="DFC80" s="462"/>
      <c r="DFD80" s="462"/>
      <c r="DFE80" s="462"/>
      <c r="DFF80" s="463"/>
      <c r="DFH80" s="457"/>
      <c r="DFI80" s="461"/>
      <c r="DFJ80" s="461"/>
      <c r="DFK80" s="462"/>
      <c r="DFL80" s="462"/>
      <c r="DFM80" s="462"/>
      <c r="DFN80" s="463"/>
      <c r="DFP80" s="457"/>
      <c r="DFQ80" s="461"/>
      <c r="DFR80" s="461"/>
      <c r="DFS80" s="462"/>
      <c r="DFT80" s="462"/>
      <c r="DFU80" s="462"/>
      <c r="DFV80" s="463"/>
      <c r="DFX80" s="457"/>
      <c r="DFY80" s="461"/>
      <c r="DFZ80" s="461"/>
      <c r="DGA80" s="462"/>
      <c r="DGB80" s="462"/>
      <c r="DGC80" s="462"/>
      <c r="DGD80" s="463"/>
      <c r="DGF80" s="457"/>
      <c r="DGG80" s="461"/>
      <c r="DGH80" s="461"/>
      <c r="DGI80" s="462"/>
      <c r="DGJ80" s="462"/>
      <c r="DGK80" s="462"/>
      <c r="DGL80" s="463"/>
      <c r="DGN80" s="457"/>
      <c r="DGO80" s="461"/>
      <c r="DGP80" s="461"/>
      <c r="DGQ80" s="462"/>
      <c r="DGR80" s="462"/>
      <c r="DGS80" s="462"/>
      <c r="DGT80" s="463"/>
      <c r="DGV80" s="457"/>
      <c r="DGW80" s="461"/>
      <c r="DGX80" s="461"/>
      <c r="DGY80" s="462"/>
      <c r="DGZ80" s="462"/>
      <c r="DHA80" s="462"/>
      <c r="DHB80" s="463"/>
      <c r="DHD80" s="457"/>
      <c r="DHE80" s="461"/>
      <c r="DHF80" s="461"/>
      <c r="DHG80" s="462"/>
      <c r="DHH80" s="462"/>
      <c r="DHI80" s="462"/>
      <c r="DHJ80" s="463"/>
      <c r="DHL80" s="457"/>
      <c r="DHM80" s="461"/>
      <c r="DHN80" s="461"/>
      <c r="DHO80" s="462"/>
      <c r="DHP80" s="462"/>
      <c r="DHQ80" s="462"/>
      <c r="DHR80" s="463"/>
      <c r="DHT80" s="457"/>
      <c r="DHU80" s="461"/>
      <c r="DHV80" s="461"/>
      <c r="DHW80" s="462"/>
      <c r="DHX80" s="462"/>
      <c r="DHY80" s="462"/>
      <c r="DHZ80" s="463"/>
      <c r="DIB80" s="457"/>
      <c r="DIC80" s="461"/>
      <c r="DID80" s="461"/>
      <c r="DIE80" s="462"/>
      <c r="DIF80" s="462"/>
      <c r="DIG80" s="462"/>
      <c r="DIH80" s="463"/>
      <c r="DIJ80" s="457"/>
      <c r="DIK80" s="461"/>
      <c r="DIL80" s="461"/>
      <c r="DIM80" s="462"/>
      <c r="DIN80" s="462"/>
      <c r="DIO80" s="462"/>
      <c r="DIP80" s="463"/>
      <c r="DIR80" s="457"/>
      <c r="DIS80" s="461"/>
      <c r="DIT80" s="461"/>
      <c r="DIU80" s="462"/>
      <c r="DIV80" s="462"/>
      <c r="DIW80" s="462"/>
      <c r="DIX80" s="463"/>
      <c r="DIZ80" s="457"/>
      <c r="DJA80" s="461"/>
      <c r="DJB80" s="461"/>
      <c r="DJC80" s="462"/>
      <c r="DJD80" s="462"/>
      <c r="DJE80" s="462"/>
      <c r="DJF80" s="463"/>
      <c r="DJH80" s="457"/>
      <c r="DJI80" s="461"/>
      <c r="DJJ80" s="461"/>
      <c r="DJK80" s="462"/>
      <c r="DJL80" s="462"/>
      <c r="DJM80" s="462"/>
      <c r="DJN80" s="463"/>
      <c r="DJP80" s="457"/>
      <c r="DJQ80" s="461"/>
      <c r="DJR80" s="461"/>
      <c r="DJS80" s="462"/>
      <c r="DJT80" s="462"/>
      <c r="DJU80" s="462"/>
      <c r="DJV80" s="463"/>
      <c r="DJX80" s="457"/>
      <c r="DJY80" s="461"/>
      <c r="DJZ80" s="461"/>
      <c r="DKA80" s="462"/>
      <c r="DKB80" s="462"/>
      <c r="DKC80" s="462"/>
      <c r="DKD80" s="463"/>
      <c r="DKF80" s="457"/>
      <c r="DKG80" s="461"/>
      <c r="DKH80" s="461"/>
      <c r="DKI80" s="462"/>
      <c r="DKJ80" s="462"/>
      <c r="DKK80" s="462"/>
      <c r="DKL80" s="463"/>
      <c r="DKN80" s="457"/>
      <c r="DKO80" s="461"/>
      <c r="DKP80" s="461"/>
      <c r="DKQ80" s="462"/>
      <c r="DKR80" s="462"/>
      <c r="DKS80" s="462"/>
      <c r="DKT80" s="463"/>
      <c r="DKV80" s="457"/>
      <c r="DKW80" s="461"/>
      <c r="DKX80" s="461"/>
      <c r="DKY80" s="462"/>
      <c r="DKZ80" s="462"/>
      <c r="DLA80" s="462"/>
      <c r="DLB80" s="463"/>
      <c r="DLD80" s="457"/>
      <c r="DLE80" s="461"/>
      <c r="DLF80" s="461"/>
      <c r="DLG80" s="462"/>
      <c r="DLH80" s="462"/>
      <c r="DLI80" s="462"/>
      <c r="DLJ80" s="463"/>
      <c r="DLL80" s="457"/>
      <c r="DLM80" s="461"/>
      <c r="DLN80" s="461"/>
      <c r="DLO80" s="462"/>
      <c r="DLP80" s="462"/>
      <c r="DLQ80" s="462"/>
      <c r="DLR80" s="463"/>
      <c r="DLT80" s="457"/>
      <c r="DLU80" s="461"/>
      <c r="DLV80" s="461"/>
      <c r="DLW80" s="462"/>
      <c r="DLX80" s="462"/>
      <c r="DLY80" s="462"/>
      <c r="DLZ80" s="463"/>
      <c r="DMB80" s="457"/>
      <c r="DMC80" s="461"/>
      <c r="DMD80" s="461"/>
      <c r="DME80" s="462"/>
      <c r="DMF80" s="462"/>
      <c r="DMG80" s="462"/>
      <c r="DMH80" s="463"/>
      <c r="DMJ80" s="457"/>
      <c r="DMK80" s="461"/>
      <c r="DML80" s="461"/>
      <c r="DMM80" s="462"/>
      <c r="DMN80" s="462"/>
      <c r="DMO80" s="462"/>
      <c r="DMP80" s="463"/>
      <c r="DMR80" s="457"/>
      <c r="DMS80" s="461"/>
      <c r="DMT80" s="461"/>
      <c r="DMU80" s="462"/>
      <c r="DMV80" s="462"/>
      <c r="DMW80" s="462"/>
      <c r="DMX80" s="463"/>
      <c r="DMZ80" s="457"/>
      <c r="DNA80" s="461"/>
      <c r="DNB80" s="461"/>
      <c r="DNC80" s="462"/>
      <c r="DND80" s="462"/>
      <c r="DNE80" s="462"/>
      <c r="DNF80" s="463"/>
      <c r="DNH80" s="457"/>
      <c r="DNI80" s="461"/>
      <c r="DNJ80" s="461"/>
      <c r="DNK80" s="462"/>
      <c r="DNL80" s="462"/>
      <c r="DNM80" s="462"/>
      <c r="DNN80" s="463"/>
      <c r="DNP80" s="457"/>
      <c r="DNQ80" s="461"/>
      <c r="DNR80" s="461"/>
      <c r="DNS80" s="462"/>
      <c r="DNT80" s="462"/>
      <c r="DNU80" s="462"/>
      <c r="DNV80" s="463"/>
      <c r="DNX80" s="457"/>
      <c r="DNY80" s="461"/>
      <c r="DNZ80" s="461"/>
      <c r="DOA80" s="462"/>
      <c r="DOB80" s="462"/>
      <c r="DOC80" s="462"/>
      <c r="DOD80" s="463"/>
      <c r="DOF80" s="457"/>
      <c r="DOG80" s="461"/>
      <c r="DOH80" s="461"/>
      <c r="DOI80" s="462"/>
      <c r="DOJ80" s="462"/>
      <c r="DOK80" s="462"/>
      <c r="DOL80" s="463"/>
      <c r="DON80" s="457"/>
      <c r="DOO80" s="461"/>
      <c r="DOP80" s="461"/>
      <c r="DOQ80" s="462"/>
      <c r="DOR80" s="462"/>
      <c r="DOS80" s="462"/>
      <c r="DOT80" s="463"/>
      <c r="DOV80" s="457"/>
      <c r="DOW80" s="461"/>
      <c r="DOX80" s="461"/>
      <c r="DOY80" s="462"/>
      <c r="DOZ80" s="462"/>
      <c r="DPA80" s="462"/>
      <c r="DPB80" s="463"/>
      <c r="DPD80" s="457"/>
      <c r="DPE80" s="461"/>
      <c r="DPF80" s="461"/>
      <c r="DPG80" s="462"/>
      <c r="DPH80" s="462"/>
      <c r="DPI80" s="462"/>
      <c r="DPJ80" s="463"/>
      <c r="DPL80" s="457"/>
      <c r="DPM80" s="461"/>
      <c r="DPN80" s="461"/>
      <c r="DPO80" s="462"/>
      <c r="DPP80" s="462"/>
      <c r="DPQ80" s="462"/>
      <c r="DPR80" s="463"/>
      <c r="DPT80" s="457"/>
      <c r="DPU80" s="461"/>
      <c r="DPV80" s="461"/>
      <c r="DPW80" s="462"/>
      <c r="DPX80" s="462"/>
      <c r="DPY80" s="462"/>
      <c r="DPZ80" s="463"/>
      <c r="DQB80" s="457"/>
      <c r="DQC80" s="461"/>
      <c r="DQD80" s="461"/>
      <c r="DQE80" s="462"/>
      <c r="DQF80" s="462"/>
      <c r="DQG80" s="462"/>
      <c r="DQH80" s="463"/>
      <c r="DQJ80" s="457"/>
      <c r="DQK80" s="461"/>
      <c r="DQL80" s="461"/>
      <c r="DQM80" s="462"/>
      <c r="DQN80" s="462"/>
      <c r="DQO80" s="462"/>
      <c r="DQP80" s="463"/>
      <c r="DQR80" s="457"/>
      <c r="DQS80" s="461"/>
      <c r="DQT80" s="461"/>
      <c r="DQU80" s="462"/>
      <c r="DQV80" s="462"/>
      <c r="DQW80" s="462"/>
      <c r="DQX80" s="463"/>
      <c r="DQZ80" s="457"/>
      <c r="DRA80" s="461"/>
      <c r="DRB80" s="461"/>
      <c r="DRC80" s="462"/>
      <c r="DRD80" s="462"/>
      <c r="DRE80" s="462"/>
      <c r="DRF80" s="463"/>
      <c r="DRH80" s="457"/>
      <c r="DRI80" s="461"/>
      <c r="DRJ80" s="461"/>
      <c r="DRK80" s="462"/>
      <c r="DRL80" s="462"/>
      <c r="DRM80" s="462"/>
      <c r="DRN80" s="463"/>
      <c r="DRP80" s="457"/>
      <c r="DRQ80" s="461"/>
      <c r="DRR80" s="461"/>
      <c r="DRS80" s="462"/>
      <c r="DRT80" s="462"/>
      <c r="DRU80" s="462"/>
      <c r="DRV80" s="463"/>
      <c r="DRX80" s="457"/>
      <c r="DRY80" s="461"/>
      <c r="DRZ80" s="461"/>
      <c r="DSA80" s="462"/>
      <c r="DSB80" s="462"/>
      <c r="DSC80" s="462"/>
      <c r="DSD80" s="463"/>
      <c r="DSF80" s="457"/>
      <c r="DSG80" s="461"/>
      <c r="DSH80" s="461"/>
      <c r="DSI80" s="462"/>
      <c r="DSJ80" s="462"/>
      <c r="DSK80" s="462"/>
      <c r="DSL80" s="463"/>
      <c r="DSN80" s="457"/>
      <c r="DSO80" s="461"/>
      <c r="DSP80" s="461"/>
      <c r="DSQ80" s="462"/>
      <c r="DSR80" s="462"/>
      <c r="DSS80" s="462"/>
      <c r="DST80" s="463"/>
      <c r="DSV80" s="457"/>
      <c r="DSW80" s="461"/>
      <c r="DSX80" s="461"/>
      <c r="DSY80" s="462"/>
      <c r="DSZ80" s="462"/>
      <c r="DTA80" s="462"/>
      <c r="DTB80" s="463"/>
      <c r="DTD80" s="457"/>
      <c r="DTE80" s="461"/>
      <c r="DTF80" s="461"/>
      <c r="DTG80" s="462"/>
      <c r="DTH80" s="462"/>
      <c r="DTI80" s="462"/>
      <c r="DTJ80" s="463"/>
      <c r="DTL80" s="457"/>
      <c r="DTM80" s="461"/>
      <c r="DTN80" s="461"/>
      <c r="DTO80" s="462"/>
      <c r="DTP80" s="462"/>
      <c r="DTQ80" s="462"/>
      <c r="DTR80" s="463"/>
      <c r="DTT80" s="457"/>
      <c r="DTU80" s="461"/>
      <c r="DTV80" s="461"/>
      <c r="DTW80" s="462"/>
      <c r="DTX80" s="462"/>
      <c r="DTY80" s="462"/>
      <c r="DTZ80" s="463"/>
      <c r="DUB80" s="457"/>
      <c r="DUC80" s="461"/>
      <c r="DUD80" s="461"/>
      <c r="DUE80" s="462"/>
      <c r="DUF80" s="462"/>
      <c r="DUG80" s="462"/>
      <c r="DUH80" s="463"/>
      <c r="DUJ80" s="457"/>
      <c r="DUK80" s="461"/>
      <c r="DUL80" s="461"/>
      <c r="DUM80" s="462"/>
      <c r="DUN80" s="462"/>
      <c r="DUO80" s="462"/>
      <c r="DUP80" s="463"/>
      <c r="DUR80" s="457"/>
      <c r="DUS80" s="461"/>
      <c r="DUT80" s="461"/>
      <c r="DUU80" s="462"/>
      <c r="DUV80" s="462"/>
      <c r="DUW80" s="462"/>
      <c r="DUX80" s="463"/>
      <c r="DUZ80" s="457"/>
      <c r="DVA80" s="461"/>
      <c r="DVB80" s="461"/>
      <c r="DVC80" s="462"/>
      <c r="DVD80" s="462"/>
      <c r="DVE80" s="462"/>
      <c r="DVF80" s="463"/>
      <c r="DVH80" s="457"/>
      <c r="DVI80" s="461"/>
      <c r="DVJ80" s="461"/>
      <c r="DVK80" s="462"/>
      <c r="DVL80" s="462"/>
      <c r="DVM80" s="462"/>
      <c r="DVN80" s="463"/>
      <c r="DVP80" s="457"/>
      <c r="DVQ80" s="461"/>
      <c r="DVR80" s="461"/>
      <c r="DVS80" s="462"/>
      <c r="DVT80" s="462"/>
      <c r="DVU80" s="462"/>
      <c r="DVV80" s="463"/>
      <c r="DVX80" s="457"/>
      <c r="DVY80" s="461"/>
      <c r="DVZ80" s="461"/>
      <c r="DWA80" s="462"/>
      <c r="DWB80" s="462"/>
      <c r="DWC80" s="462"/>
      <c r="DWD80" s="463"/>
      <c r="DWF80" s="457"/>
      <c r="DWG80" s="461"/>
      <c r="DWH80" s="461"/>
      <c r="DWI80" s="462"/>
      <c r="DWJ80" s="462"/>
      <c r="DWK80" s="462"/>
      <c r="DWL80" s="463"/>
      <c r="DWN80" s="457"/>
      <c r="DWO80" s="461"/>
      <c r="DWP80" s="461"/>
      <c r="DWQ80" s="462"/>
      <c r="DWR80" s="462"/>
      <c r="DWS80" s="462"/>
      <c r="DWT80" s="463"/>
      <c r="DWV80" s="457"/>
      <c r="DWW80" s="461"/>
      <c r="DWX80" s="461"/>
      <c r="DWY80" s="462"/>
      <c r="DWZ80" s="462"/>
      <c r="DXA80" s="462"/>
      <c r="DXB80" s="463"/>
      <c r="DXD80" s="457"/>
      <c r="DXE80" s="461"/>
      <c r="DXF80" s="461"/>
      <c r="DXG80" s="462"/>
      <c r="DXH80" s="462"/>
      <c r="DXI80" s="462"/>
      <c r="DXJ80" s="463"/>
      <c r="DXL80" s="457"/>
      <c r="DXM80" s="461"/>
      <c r="DXN80" s="461"/>
      <c r="DXO80" s="462"/>
      <c r="DXP80" s="462"/>
      <c r="DXQ80" s="462"/>
      <c r="DXR80" s="463"/>
      <c r="DXT80" s="457"/>
      <c r="DXU80" s="461"/>
      <c r="DXV80" s="461"/>
      <c r="DXW80" s="462"/>
      <c r="DXX80" s="462"/>
      <c r="DXY80" s="462"/>
      <c r="DXZ80" s="463"/>
      <c r="DYB80" s="457"/>
      <c r="DYC80" s="461"/>
      <c r="DYD80" s="461"/>
      <c r="DYE80" s="462"/>
      <c r="DYF80" s="462"/>
      <c r="DYG80" s="462"/>
      <c r="DYH80" s="463"/>
      <c r="DYJ80" s="457"/>
      <c r="DYK80" s="461"/>
      <c r="DYL80" s="461"/>
      <c r="DYM80" s="462"/>
      <c r="DYN80" s="462"/>
      <c r="DYO80" s="462"/>
      <c r="DYP80" s="463"/>
      <c r="DYR80" s="457"/>
      <c r="DYS80" s="461"/>
      <c r="DYT80" s="461"/>
      <c r="DYU80" s="462"/>
      <c r="DYV80" s="462"/>
      <c r="DYW80" s="462"/>
      <c r="DYX80" s="463"/>
      <c r="DYZ80" s="457"/>
      <c r="DZA80" s="461"/>
      <c r="DZB80" s="461"/>
      <c r="DZC80" s="462"/>
      <c r="DZD80" s="462"/>
      <c r="DZE80" s="462"/>
      <c r="DZF80" s="463"/>
      <c r="DZH80" s="457"/>
      <c r="DZI80" s="461"/>
      <c r="DZJ80" s="461"/>
      <c r="DZK80" s="462"/>
      <c r="DZL80" s="462"/>
      <c r="DZM80" s="462"/>
      <c r="DZN80" s="463"/>
      <c r="DZP80" s="457"/>
      <c r="DZQ80" s="461"/>
      <c r="DZR80" s="461"/>
      <c r="DZS80" s="462"/>
      <c r="DZT80" s="462"/>
      <c r="DZU80" s="462"/>
      <c r="DZV80" s="463"/>
      <c r="DZX80" s="457"/>
      <c r="DZY80" s="461"/>
      <c r="DZZ80" s="461"/>
      <c r="EAA80" s="462"/>
      <c r="EAB80" s="462"/>
      <c r="EAC80" s="462"/>
      <c r="EAD80" s="463"/>
      <c r="EAF80" s="457"/>
      <c r="EAG80" s="461"/>
      <c r="EAH80" s="461"/>
      <c r="EAI80" s="462"/>
      <c r="EAJ80" s="462"/>
      <c r="EAK80" s="462"/>
      <c r="EAL80" s="463"/>
      <c r="EAN80" s="457"/>
      <c r="EAO80" s="461"/>
      <c r="EAP80" s="461"/>
      <c r="EAQ80" s="462"/>
      <c r="EAR80" s="462"/>
      <c r="EAS80" s="462"/>
      <c r="EAT80" s="463"/>
      <c r="EAV80" s="457"/>
      <c r="EAW80" s="461"/>
      <c r="EAX80" s="461"/>
      <c r="EAY80" s="462"/>
      <c r="EAZ80" s="462"/>
      <c r="EBA80" s="462"/>
      <c r="EBB80" s="463"/>
      <c r="EBD80" s="457"/>
      <c r="EBE80" s="461"/>
      <c r="EBF80" s="461"/>
      <c r="EBG80" s="462"/>
      <c r="EBH80" s="462"/>
      <c r="EBI80" s="462"/>
      <c r="EBJ80" s="463"/>
      <c r="EBL80" s="457"/>
      <c r="EBM80" s="461"/>
      <c r="EBN80" s="461"/>
      <c r="EBO80" s="462"/>
      <c r="EBP80" s="462"/>
      <c r="EBQ80" s="462"/>
      <c r="EBR80" s="463"/>
      <c r="EBT80" s="457"/>
      <c r="EBU80" s="461"/>
      <c r="EBV80" s="461"/>
      <c r="EBW80" s="462"/>
      <c r="EBX80" s="462"/>
      <c r="EBY80" s="462"/>
      <c r="EBZ80" s="463"/>
      <c r="ECB80" s="457"/>
      <c r="ECC80" s="461"/>
      <c r="ECD80" s="461"/>
      <c r="ECE80" s="462"/>
      <c r="ECF80" s="462"/>
      <c r="ECG80" s="462"/>
      <c r="ECH80" s="463"/>
      <c r="ECJ80" s="457"/>
      <c r="ECK80" s="461"/>
      <c r="ECL80" s="461"/>
      <c r="ECM80" s="462"/>
      <c r="ECN80" s="462"/>
      <c r="ECO80" s="462"/>
      <c r="ECP80" s="463"/>
      <c r="ECR80" s="457"/>
      <c r="ECS80" s="461"/>
      <c r="ECT80" s="461"/>
      <c r="ECU80" s="462"/>
      <c r="ECV80" s="462"/>
      <c r="ECW80" s="462"/>
      <c r="ECX80" s="463"/>
      <c r="ECZ80" s="457"/>
      <c r="EDA80" s="461"/>
      <c r="EDB80" s="461"/>
      <c r="EDC80" s="462"/>
      <c r="EDD80" s="462"/>
      <c r="EDE80" s="462"/>
      <c r="EDF80" s="463"/>
      <c r="EDH80" s="457"/>
      <c r="EDI80" s="461"/>
      <c r="EDJ80" s="461"/>
      <c r="EDK80" s="462"/>
      <c r="EDL80" s="462"/>
      <c r="EDM80" s="462"/>
      <c r="EDN80" s="463"/>
      <c r="EDP80" s="457"/>
      <c r="EDQ80" s="461"/>
      <c r="EDR80" s="461"/>
      <c r="EDS80" s="462"/>
      <c r="EDT80" s="462"/>
      <c r="EDU80" s="462"/>
      <c r="EDV80" s="463"/>
      <c r="EDX80" s="457"/>
      <c r="EDY80" s="461"/>
      <c r="EDZ80" s="461"/>
      <c r="EEA80" s="462"/>
      <c r="EEB80" s="462"/>
      <c r="EEC80" s="462"/>
      <c r="EED80" s="463"/>
      <c r="EEF80" s="457"/>
      <c r="EEG80" s="461"/>
      <c r="EEH80" s="461"/>
      <c r="EEI80" s="462"/>
      <c r="EEJ80" s="462"/>
      <c r="EEK80" s="462"/>
      <c r="EEL80" s="463"/>
      <c r="EEN80" s="457"/>
      <c r="EEO80" s="461"/>
      <c r="EEP80" s="461"/>
      <c r="EEQ80" s="462"/>
      <c r="EER80" s="462"/>
      <c r="EES80" s="462"/>
      <c r="EET80" s="463"/>
      <c r="EEV80" s="457"/>
      <c r="EEW80" s="461"/>
      <c r="EEX80" s="461"/>
      <c r="EEY80" s="462"/>
      <c r="EEZ80" s="462"/>
      <c r="EFA80" s="462"/>
      <c r="EFB80" s="463"/>
      <c r="EFD80" s="457"/>
      <c r="EFE80" s="461"/>
      <c r="EFF80" s="461"/>
      <c r="EFG80" s="462"/>
      <c r="EFH80" s="462"/>
      <c r="EFI80" s="462"/>
      <c r="EFJ80" s="463"/>
      <c r="EFL80" s="457"/>
      <c r="EFM80" s="461"/>
      <c r="EFN80" s="461"/>
      <c r="EFO80" s="462"/>
      <c r="EFP80" s="462"/>
      <c r="EFQ80" s="462"/>
      <c r="EFR80" s="463"/>
      <c r="EFT80" s="457"/>
      <c r="EFU80" s="461"/>
      <c r="EFV80" s="461"/>
      <c r="EFW80" s="462"/>
      <c r="EFX80" s="462"/>
      <c r="EFY80" s="462"/>
      <c r="EFZ80" s="463"/>
      <c r="EGB80" s="457"/>
      <c r="EGC80" s="461"/>
      <c r="EGD80" s="461"/>
      <c r="EGE80" s="462"/>
      <c r="EGF80" s="462"/>
      <c r="EGG80" s="462"/>
      <c r="EGH80" s="463"/>
      <c r="EGJ80" s="457"/>
      <c r="EGK80" s="461"/>
      <c r="EGL80" s="461"/>
      <c r="EGM80" s="462"/>
      <c r="EGN80" s="462"/>
      <c r="EGO80" s="462"/>
      <c r="EGP80" s="463"/>
      <c r="EGR80" s="457"/>
      <c r="EGS80" s="461"/>
      <c r="EGT80" s="461"/>
      <c r="EGU80" s="462"/>
      <c r="EGV80" s="462"/>
      <c r="EGW80" s="462"/>
      <c r="EGX80" s="463"/>
      <c r="EGZ80" s="457"/>
      <c r="EHA80" s="461"/>
      <c r="EHB80" s="461"/>
      <c r="EHC80" s="462"/>
      <c r="EHD80" s="462"/>
      <c r="EHE80" s="462"/>
      <c r="EHF80" s="463"/>
      <c r="EHH80" s="457"/>
      <c r="EHI80" s="461"/>
      <c r="EHJ80" s="461"/>
      <c r="EHK80" s="462"/>
      <c r="EHL80" s="462"/>
      <c r="EHM80" s="462"/>
      <c r="EHN80" s="463"/>
      <c r="EHP80" s="457"/>
      <c r="EHQ80" s="461"/>
      <c r="EHR80" s="461"/>
      <c r="EHS80" s="462"/>
      <c r="EHT80" s="462"/>
      <c r="EHU80" s="462"/>
      <c r="EHV80" s="463"/>
      <c r="EHX80" s="457"/>
      <c r="EHY80" s="461"/>
      <c r="EHZ80" s="461"/>
      <c r="EIA80" s="462"/>
      <c r="EIB80" s="462"/>
      <c r="EIC80" s="462"/>
      <c r="EID80" s="463"/>
      <c r="EIF80" s="457"/>
      <c r="EIG80" s="461"/>
      <c r="EIH80" s="461"/>
      <c r="EII80" s="462"/>
      <c r="EIJ80" s="462"/>
      <c r="EIK80" s="462"/>
      <c r="EIL80" s="463"/>
      <c r="EIN80" s="457"/>
      <c r="EIO80" s="461"/>
      <c r="EIP80" s="461"/>
      <c r="EIQ80" s="462"/>
      <c r="EIR80" s="462"/>
      <c r="EIS80" s="462"/>
      <c r="EIT80" s="463"/>
      <c r="EIV80" s="457"/>
      <c r="EIW80" s="461"/>
      <c r="EIX80" s="461"/>
      <c r="EIY80" s="462"/>
      <c r="EIZ80" s="462"/>
      <c r="EJA80" s="462"/>
      <c r="EJB80" s="463"/>
      <c r="EJD80" s="457"/>
      <c r="EJE80" s="461"/>
      <c r="EJF80" s="461"/>
      <c r="EJG80" s="462"/>
      <c r="EJH80" s="462"/>
      <c r="EJI80" s="462"/>
      <c r="EJJ80" s="463"/>
      <c r="EJL80" s="457"/>
      <c r="EJM80" s="461"/>
      <c r="EJN80" s="461"/>
      <c r="EJO80" s="462"/>
      <c r="EJP80" s="462"/>
      <c r="EJQ80" s="462"/>
      <c r="EJR80" s="463"/>
      <c r="EJT80" s="457"/>
      <c r="EJU80" s="461"/>
      <c r="EJV80" s="461"/>
      <c r="EJW80" s="462"/>
      <c r="EJX80" s="462"/>
      <c r="EJY80" s="462"/>
      <c r="EJZ80" s="463"/>
      <c r="EKB80" s="457"/>
      <c r="EKC80" s="461"/>
      <c r="EKD80" s="461"/>
      <c r="EKE80" s="462"/>
      <c r="EKF80" s="462"/>
      <c r="EKG80" s="462"/>
      <c r="EKH80" s="463"/>
      <c r="EKJ80" s="457"/>
      <c r="EKK80" s="461"/>
      <c r="EKL80" s="461"/>
      <c r="EKM80" s="462"/>
      <c r="EKN80" s="462"/>
      <c r="EKO80" s="462"/>
      <c r="EKP80" s="463"/>
      <c r="EKR80" s="457"/>
      <c r="EKS80" s="461"/>
      <c r="EKT80" s="461"/>
      <c r="EKU80" s="462"/>
      <c r="EKV80" s="462"/>
      <c r="EKW80" s="462"/>
      <c r="EKX80" s="463"/>
      <c r="EKZ80" s="457"/>
      <c r="ELA80" s="461"/>
      <c r="ELB80" s="461"/>
      <c r="ELC80" s="462"/>
      <c r="ELD80" s="462"/>
      <c r="ELE80" s="462"/>
      <c r="ELF80" s="463"/>
      <c r="ELH80" s="457"/>
      <c r="ELI80" s="461"/>
      <c r="ELJ80" s="461"/>
      <c r="ELK80" s="462"/>
      <c r="ELL80" s="462"/>
      <c r="ELM80" s="462"/>
      <c r="ELN80" s="463"/>
      <c r="ELP80" s="457"/>
      <c r="ELQ80" s="461"/>
      <c r="ELR80" s="461"/>
      <c r="ELS80" s="462"/>
      <c r="ELT80" s="462"/>
      <c r="ELU80" s="462"/>
      <c r="ELV80" s="463"/>
      <c r="ELX80" s="457"/>
      <c r="ELY80" s="461"/>
      <c r="ELZ80" s="461"/>
      <c r="EMA80" s="462"/>
      <c r="EMB80" s="462"/>
      <c r="EMC80" s="462"/>
      <c r="EMD80" s="463"/>
      <c r="EMF80" s="457"/>
      <c r="EMG80" s="461"/>
      <c r="EMH80" s="461"/>
      <c r="EMI80" s="462"/>
      <c r="EMJ80" s="462"/>
      <c r="EMK80" s="462"/>
      <c r="EML80" s="463"/>
      <c r="EMN80" s="457"/>
      <c r="EMO80" s="461"/>
      <c r="EMP80" s="461"/>
      <c r="EMQ80" s="462"/>
      <c r="EMR80" s="462"/>
      <c r="EMS80" s="462"/>
      <c r="EMT80" s="463"/>
      <c r="EMV80" s="457"/>
      <c r="EMW80" s="461"/>
      <c r="EMX80" s="461"/>
      <c r="EMY80" s="462"/>
      <c r="EMZ80" s="462"/>
      <c r="ENA80" s="462"/>
      <c r="ENB80" s="463"/>
      <c r="END80" s="457"/>
      <c r="ENE80" s="461"/>
      <c r="ENF80" s="461"/>
      <c r="ENG80" s="462"/>
      <c r="ENH80" s="462"/>
      <c r="ENI80" s="462"/>
      <c r="ENJ80" s="463"/>
      <c r="ENL80" s="457"/>
      <c r="ENM80" s="461"/>
      <c r="ENN80" s="461"/>
      <c r="ENO80" s="462"/>
      <c r="ENP80" s="462"/>
      <c r="ENQ80" s="462"/>
      <c r="ENR80" s="463"/>
      <c r="ENT80" s="457"/>
      <c r="ENU80" s="461"/>
      <c r="ENV80" s="461"/>
      <c r="ENW80" s="462"/>
      <c r="ENX80" s="462"/>
      <c r="ENY80" s="462"/>
      <c r="ENZ80" s="463"/>
      <c r="EOB80" s="457"/>
      <c r="EOC80" s="461"/>
      <c r="EOD80" s="461"/>
      <c r="EOE80" s="462"/>
      <c r="EOF80" s="462"/>
      <c r="EOG80" s="462"/>
      <c r="EOH80" s="463"/>
      <c r="EOJ80" s="457"/>
      <c r="EOK80" s="461"/>
      <c r="EOL80" s="461"/>
      <c r="EOM80" s="462"/>
      <c r="EON80" s="462"/>
      <c r="EOO80" s="462"/>
      <c r="EOP80" s="463"/>
      <c r="EOR80" s="457"/>
      <c r="EOS80" s="461"/>
      <c r="EOT80" s="461"/>
      <c r="EOU80" s="462"/>
      <c r="EOV80" s="462"/>
      <c r="EOW80" s="462"/>
      <c r="EOX80" s="463"/>
      <c r="EOZ80" s="457"/>
      <c r="EPA80" s="461"/>
      <c r="EPB80" s="461"/>
      <c r="EPC80" s="462"/>
      <c r="EPD80" s="462"/>
      <c r="EPE80" s="462"/>
      <c r="EPF80" s="463"/>
      <c r="EPH80" s="457"/>
      <c r="EPI80" s="461"/>
      <c r="EPJ80" s="461"/>
      <c r="EPK80" s="462"/>
      <c r="EPL80" s="462"/>
      <c r="EPM80" s="462"/>
      <c r="EPN80" s="463"/>
      <c r="EPP80" s="457"/>
      <c r="EPQ80" s="461"/>
      <c r="EPR80" s="461"/>
      <c r="EPS80" s="462"/>
      <c r="EPT80" s="462"/>
      <c r="EPU80" s="462"/>
      <c r="EPV80" s="463"/>
      <c r="EPX80" s="457"/>
      <c r="EPY80" s="461"/>
      <c r="EPZ80" s="461"/>
      <c r="EQA80" s="462"/>
      <c r="EQB80" s="462"/>
      <c r="EQC80" s="462"/>
      <c r="EQD80" s="463"/>
      <c r="EQF80" s="457"/>
      <c r="EQG80" s="461"/>
      <c r="EQH80" s="461"/>
      <c r="EQI80" s="462"/>
      <c r="EQJ80" s="462"/>
      <c r="EQK80" s="462"/>
      <c r="EQL80" s="463"/>
      <c r="EQN80" s="457"/>
      <c r="EQO80" s="461"/>
      <c r="EQP80" s="461"/>
      <c r="EQQ80" s="462"/>
      <c r="EQR80" s="462"/>
      <c r="EQS80" s="462"/>
      <c r="EQT80" s="463"/>
      <c r="EQV80" s="457"/>
      <c r="EQW80" s="461"/>
      <c r="EQX80" s="461"/>
      <c r="EQY80" s="462"/>
      <c r="EQZ80" s="462"/>
      <c r="ERA80" s="462"/>
      <c r="ERB80" s="463"/>
      <c r="ERD80" s="457"/>
      <c r="ERE80" s="461"/>
      <c r="ERF80" s="461"/>
      <c r="ERG80" s="462"/>
      <c r="ERH80" s="462"/>
      <c r="ERI80" s="462"/>
      <c r="ERJ80" s="463"/>
      <c r="ERL80" s="457"/>
      <c r="ERM80" s="461"/>
      <c r="ERN80" s="461"/>
      <c r="ERO80" s="462"/>
      <c r="ERP80" s="462"/>
      <c r="ERQ80" s="462"/>
      <c r="ERR80" s="463"/>
      <c r="ERT80" s="457"/>
      <c r="ERU80" s="461"/>
      <c r="ERV80" s="461"/>
      <c r="ERW80" s="462"/>
      <c r="ERX80" s="462"/>
      <c r="ERY80" s="462"/>
      <c r="ERZ80" s="463"/>
      <c r="ESB80" s="457"/>
      <c r="ESC80" s="461"/>
      <c r="ESD80" s="461"/>
      <c r="ESE80" s="462"/>
      <c r="ESF80" s="462"/>
      <c r="ESG80" s="462"/>
      <c r="ESH80" s="463"/>
      <c r="ESJ80" s="457"/>
      <c r="ESK80" s="461"/>
      <c r="ESL80" s="461"/>
      <c r="ESM80" s="462"/>
      <c r="ESN80" s="462"/>
      <c r="ESO80" s="462"/>
      <c r="ESP80" s="463"/>
      <c r="ESR80" s="457"/>
      <c r="ESS80" s="461"/>
      <c r="EST80" s="461"/>
      <c r="ESU80" s="462"/>
      <c r="ESV80" s="462"/>
      <c r="ESW80" s="462"/>
      <c r="ESX80" s="463"/>
      <c r="ESZ80" s="457"/>
      <c r="ETA80" s="461"/>
      <c r="ETB80" s="461"/>
      <c r="ETC80" s="462"/>
      <c r="ETD80" s="462"/>
      <c r="ETE80" s="462"/>
      <c r="ETF80" s="463"/>
      <c r="ETH80" s="457"/>
      <c r="ETI80" s="461"/>
      <c r="ETJ80" s="461"/>
      <c r="ETK80" s="462"/>
      <c r="ETL80" s="462"/>
      <c r="ETM80" s="462"/>
      <c r="ETN80" s="463"/>
      <c r="ETP80" s="457"/>
      <c r="ETQ80" s="461"/>
      <c r="ETR80" s="461"/>
      <c r="ETS80" s="462"/>
      <c r="ETT80" s="462"/>
      <c r="ETU80" s="462"/>
      <c r="ETV80" s="463"/>
      <c r="ETX80" s="457"/>
      <c r="ETY80" s="461"/>
      <c r="ETZ80" s="461"/>
      <c r="EUA80" s="462"/>
      <c r="EUB80" s="462"/>
      <c r="EUC80" s="462"/>
      <c r="EUD80" s="463"/>
      <c r="EUF80" s="457"/>
      <c r="EUG80" s="461"/>
      <c r="EUH80" s="461"/>
      <c r="EUI80" s="462"/>
      <c r="EUJ80" s="462"/>
      <c r="EUK80" s="462"/>
      <c r="EUL80" s="463"/>
      <c r="EUN80" s="457"/>
      <c r="EUO80" s="461"/>
      <c r="EUP80" s="461"/>
      <c r="EUQ80" s="462"/>
      <c r="EUR80" s="462"/>
      <c r="EUS80" s="462"/>
      <c r="EUT80" s="463"/>
      <c r="EUV80" s="457"/>
      <c r="EUW80" s="461"/>
      <c r="EUX80" s="461"/>
      <c r="EUY80" s="462"/>
      <c r="EUZ80" s="462"/>
      <c r="EVA80" s="462"/>
      <c r="EVB80" s="463"/>
      <c r="EVD80" s="457"/>
      <c r="EVE80" s="461"/>
      <c r="EVF80" s="461"/>
      <c r="EVG80" s="462"/>
      <c r="EVH80" s="462"/>
      <c r="EVI80" s="462"/>
      <c r="EVJ80" s="463"/>
      <c r="EVL80" s="457"/>
      <c r="EVM80" s="461"/>
      <c r="EVN80" s="461"/>
      <c r="EVO80" s="462"/>
      <c r="EVP80" s="462"/>
      <c r="EVQ80" s="462"/>
      <c r="EVR80" s="463"/>
      <c r="EVT80" s="457"/>
      <c r="EVU80" s="461"/>
      <c r="EVV80" s="461"/>
      <c r="EVW80" s="462"/>
      <c r="EVX80" s="462"/>
      <c r="EVY80" s="462"/>
      <c r="EVZ80" s="463"/>
      <c r="EWB80" s="457"/>
      <c r="EWC80" s="461"/>
      <c r="EWD80" s="461"/>
      <c r="EWE80" s="462"/>
      <c r="EWF80" s="462"/>
      <c r="EWG80" s="462"/>
      <c r="EWH80" s="463"/>
      <c r="EWJ80" s="457"/>
      <c r="EWK80" s="461"/>
      <c r="EWL80" s="461"/>
      <c r="EWM80" s="462"/>
      <c r="EWN80" s="462"/>
      <c r="EWO80" s="462"/>
      <c r="EWP80" s="463"/>
      <c r="EWR80" s="457"/>
      <c r="EWS80" s="461"/>
      <c r="EWT80" s="461"/>
      <c r="EWU80" s="462"/>
      <c r="EWV80" s="462"/>
      <c r="EWW80" s="462"/>
      <c r="EWX80" s="463"/>
      <c r="EWZ80" s="457"/>
      <c r="EXA80" s="461"/>
      <c r="EXB80" s="461"/>
      <c r="EXC80" s="462"/>
      <c r="EXD80" s="462"/>
      <c r="EXE80" s="462"/>
      <c r="EXF80" s="463"/>
      <c r="EXH80" s="457"/>
      <c r="EXI80" s="461"/>
      <c r="EXJ80" s="461"/>
      <c r="EXK80" s="462"/>
      <c r="EXL80" s="462"/>
      <c r="EXM80" s="462"/>
      <c r="EXN80" s="463"/>
      <c r="EXP80" s="457"/>
      <c r="EXQ80" s="461"/>
      <c r="EXR80" s="461"/>
      <c r="EXS80" s="462"/>
      <c r="EXT80" s="462"/>
      <c r="EXU80" s="462"/>
      <c r="EXV80" s="463"/>
      <c r="EXX80" s="457"/>
      <c r="EXY80" s="461"/>
      <c r="EXZ80" s="461"/>
      <c r="EYA80" s="462"/>
      <c r="EYB80" s="462"/>
      <c r="EYC80" s="462"/>
      <c r="EYD80" s="463"/>
      <c r="EYF80" s="457"/>
      <c r="EYG80" s="461"/>
      <c r="EYH80" s="461"/>
      <c r="EYI80" s="462"/>
      <c r="EYJ80" s="462"/>
      <c r="EYK80" s="462"/>
      <c r="EYL80" s="463"/>
      <c r="EYN80" s="457"/>
      <c r="EYO80" s="461"/>
      <c r="EYP80" s="461"/>
      <c r="EYQ80" s="462"/>
      <c r="EYR80" s="462"/>
      <c r="EYS80" s="462"/>
      <c r="EYT80" s="463"/>
      <c r="EYV80" s="457"/>
      <c r="EYW80" s="461"/>
      <c r="EYX80" s="461"/>
      <c r="EYY80" s="462"/>
      <c r="EYZ80" s="462"/>
      <c r="EZA80" s="462"/>
      <c r="EZB80" s="463"/>
      <c r="EZD80" s="457"/>
      <c r="EZE80" s="461"/>
      <c r="EZF80" s="461"/>
      <c r="EZG80" s="462"/>
      <c r="EZH80" s="462"/>
      <c r="EZI80" s="462"/>
      <c r="EZJ80" s="463"/>
      <c r="EZL80" s="457"/>
      <c r="EZM80" s="461"/>
      <c r="EZN80" s="461"/>
      <c r="EZO80" s="462"/>
      <c r="EZP80" s="462"/>
      <c r="EZQ80" s="462"/>
      <c r="EZR80" s="463"/>
      <c r="EZT80" s="457"/>
      <c r="EZU80" s="461"/>
      <c r="EZV80" s="461"/>
      <c r="EZW80" s="462"/>
      <c r="EZX80" s="462"/>
      <c r="EZY80" s="462"/>
      <c r="EZZ80" s="463"/>
      <c r="FAB80" s="457"/>
      <c r="FAC80" s="461"/>
      <c r="FAD80" s="461"/>
      <c r="FAE80" s="462"/>
      <c r="FAF80" s="462"/>
      <c r="FAG80" s="462"/>
      <c r="FAH80" s="463"/>
      <c r="FAJ80" s="457"/>
      <c r="FAK80" s="461"/>
      <c r="FAL80" s="461"/>
      <c r="FAM80" s="462"/>
      <c r="FAN80" s="462"/>
      <c r="FAO80" s="462"/>
      <c r="FAP80" s="463"/>
      <c r="FAR80" s="457"/>
      <c r="FAS80" s="461"/>
      <c r="FAT80" s="461"/>
      <c r="FAU80" s="462"/>
      <c r="FAV80" s="462"/>
      <c r="FAW80" s="462"/>
      <c r="FAX80" s="463"/>
      <c r="FAZ80" s="457"/>
      <c r="FBA80" s="461"/>
      <c r="FBB80" s="461"/>
      <c r="FBC80" s="462"/>
      <c r="FBD80" s="462"/>
      <c r="FBE80" s="462"/>
      <c r="FBF80" s="463"/>
      <c r="FBH80" s="457"/>
      <c r="FBI80" s="461"/>
      <c r="FBJ80" s="461"/>
      <c r="FBK80" s="462"/>
      <c r="FBL80" s="462"/>
      <c r="FBM80" s="462"/>
      <c r="FBN80" s="463"/>
      <c r="FBP80" s="457"/>
      <c r="FBQ80" s="461"/>
      <c r="FBR80" s="461"/>
      <c r="FBS80" s="462"/>
      <c r="FBT80" s="462"/>
      <c r="FBU80" s="462"/>
      <c r="FBV80" s="463"/>
      <c r="FBX80" s="457"/>
      <c r="FBY80" s="461"/>
      <c r="FBZ80" s="461"/>
      <c r="FCA80" s="462"/>
      <c r="FCB80" s="462"/>
      <c r="FCC80" s="462"/>
      <c r="FCD80" s="463"/>
      <c r="FCF80" s="457"/>
      <c r="FCG80" s="461"/>
      <c r="FCH80" s="461"/>
      <c r="FCI80" s="462"/>
      <c r="FCJ80" s="462"/>
      <c r="FCK80" s="462"/>
      <c r="FCL80" s="463"/>
      <c r="FCN80" s="457"/>
      <c r="FCO80" s="461"/>
      <c r="FCP80" s="461"/>
      <c r="FCQ80" s="462"/>
      <c r="FCR80" s="462"/>
      <c r="FCS80" s="462"/>
      <c r="FCT80" s="463"/>
      <c r="FCV80" s="457"/>
      <c r="FCW80" s="461"/>
      <c r="FCX80" s="461"/>
      <c r="FCY80" s="462"/>
      <c r="FCZ80" s="462"/>
      <c r="FDA80" s="462"/>
      <c r="FDB80" s="463"/>
      <c r="FDD80" s="457"/>
      <c r="FDE80" s="461"/>
      <c r="FDF80" s="461"/>
      <c r="FDG80" s="462"/>
      <c r="FDH80" s="462"/>
      <c r="FDI80" s="462"/>
      <c r="FDJ80" s="463"/>
      <c r="FDL80" s="457"/>
      <c r="FDM80" s="461"/>
      <c r="FDN80" s="461"/>
      <c r="FDO80" s="462"/>
      <c r="FDP80" s="462"/>
      <c r="FDQ80" s="462"/>
      <c r="FDR80" s="463"/>
      <c r="FDT80" s="457"/>
      <c r="FDU80" s="461"/>
      <c r="FDV80" s="461"/>
      <c r="FDW80" s="462"/>
      <c r="FDX80" s="462"/>
      <c r="FDY80" s="462"/>
      <c r="FDZ80" s="463"/>
      <c r="FEB80" s="457"/>
      <c r="FEC80" s="461"/>
      <c r="FED80" s="461"/>
      <c r="FEE80" s="462"/>
      <c r="FEF80" s="462"/>
      <c r="FEG80" s="462"/>
      <c r="FEH80" s="463"/>
      <c r="FEJ80" s="457"/>
      <c r="FEK80" s="461"/>
      <c r="FEL80" s="461"/>
      <c r="FEM80" s="462"/>
      <c r="FEN80" s="462"/>
      <c r="FEO80" s="462"/>
      <c r="FEP80" s="463"/>
      <c r="FER80" s="457"/>
      <c r="FES80" s="461"/>
      <c r="FET80" s="461"/>
      <c r="FEU80" s="462"/>
      <c r="FEV80" s="462"/>
      <c r="FEW80" s="462"/>
      <c r="FEX80" s="463"/>
      <c r="FEZ80" s="457"/>
      <c r="FFA80" s="461"/>
      <c r="FFB80" s="461"/>
      <c r="FFC80" s="462"/>
      <c r="FFD80" s="462"/>
      <c r="FFE80" s="462"/>
      <c r="FFF80" s="463"/>
      <c r="FFH80" s="457"/>
      <c r="FFI80" s="461"/>
      <c r="FFJ80" s="461"/>
      <c r="FFK80" s="462"/>
      <c r="FFL80" s="462"/>
      <c r="FFM80" s="462"/>
      <c r="FFN80" s="463"/>
      <c r="FFP80" s="457"/>
      <c r="FFQ80" s="461"/>
      <c r="FFR80" s="461"/>
      <c r="FFS80" s="462"/>
      <c r="FFT80" s="462"/>
      <c r="FFU80" s="462"/>
      <c r="FFV80" s="463"/>
      <c r="FFX80" s="457"/>
      <c r="FFY80" s="461"/>
      <c r="FFZ80" s="461"/>
      <c r="FGA80" s="462"/>
      <c r="FGB80" s="462"/>
      <c r="FGC80" s="462"/>
      <c r="FGD80" s="463"/>
      <c r="FGF80" s="457"/>
      <c r="FGG80" s="461"/>
      <c r="FGH80" s="461"/>
      <c r="FGI80" s="462"/>
      <c r="FGJ80" s="462"/>
      <c r="FGK80" s="462"/>
      <c r="FGL80" s="463"/>
      <c r="FGN80" s="457"/>
      <c r="FGO80" s="461"/>
      <c r="FGP80" s="461"/>
      <c r="FGQ80" s="462"/>
      <c r="FGR80" s="462"/>
      <c r="FGS80" s="462"/>
      <c r="FGT80" s="463"/>
      <c r="FGV80" s="457"/>
      <c r="FGW80" s="461"/>
      <c r="FGX80" s="461"/>
      <c r="FGY80" s="462"/>
      <c r="FGZ80" s="462"/>
      <c r="FHA80" s="462"/>
      <c r="FHB80" s="463"/>
      <c r="FHD80" s="457"/>
      <c r="FHE80" s="461"/>
      <c r="FHF80" s="461"/>
      <c r="FHG80" s="462"/>
      <c r="FHH80" s="462"/>
      <c r="FHI80" s="462"/>
      <c r="FHJ80" s="463"/>
      <c r="FHL80" s="457"/>
      <c r="FHM80" s="461"/>
      <c r="FHN80" s="461"/>
      <c r="FHO80" s="462"/>
      <c r="FHP80" s="462"/>
      <c r="FHQ80" s="462"/>
      <c r="FHR80" s="463"/>
      <c r="FHT80" s="457"/>
      <c r="FHU80" s="461"/>
      <c r="FHV80" s="461"/>
      <c r="FHW80" s="462"/>
      <c r="FHX80" s="462"/>
      <c r="FHY80" s="462"/>
      <c r="FHZ80" s="463"/>
      <c r="FIB80" s="457"/>
      <c r="FIC80" s="461"/>
      <c r="FID80" s="461"/>
      <c r="FIE80" s="462"/>
      <c r="FIF80" s="462"/>
      <c r="FIG80" s="462"/>
      <c r="FIH80" s="463"/>
      <c r="FIJ80" s="457"/>
      <c r="FIK80" s="461"/>
      <c r="FIL80" s="461"/>
      <c r="FIM80" s="462"/>
      <c r="FIN80" s="462"/>
      <c r="FIO80" s="462"/>
      <c r="FIP80" s="463"/>
      <c r="FIR80" s="457"/>
      <c r="FIS80" s="461"/>
      <c r="FIT80" s="461"/>
      <c r="FIU80" s="462"/>
      <c r="FIV80" s="462"/>
      <c r="FIW80" s="462"/>
      <c r="FIX80" s="463"/>
      <c r="FIZ80" s="457"/>
      <c r="FJA80" s="461"/>
      <c r="FJB80" s="461"/>
      <c r="FJC80" s="462"/>
      <c r="FJD80" s="462"/>
      <c r="FJE80" s="462"/>
      <c r="FJF80" s="463"/>
      <c r="FJH80" s="457"/>
      <c r="FJI80" s="461"/>
      <c r="FJJ80" s="461"/>
      <c r="FJK80" s="462"/>
      <c r="FJL80" s="462"/>
      <c r="FJM80" s="462"/>
      <c r="FJN80" s="463"/>
      <c r="FJP80" s="457"/>
      <c r="FJQ80" s="461"/>
      <c r="FJR80" s="461"/>
      <c r="FJS80" s="462"/>
      <c r="FJT80" s="462"/>
      <c r="FJU80" s="462"/>
      <c r="FJV80" s="463"/>
      <c r="FJX80" s="457"/>
      <c r="FJY80" s="461"/>
      <c r="FJZ80" s="461"/>
      <c r="FKA80" s="462"/>
      <c r="FKB80" s="462"/>
      <c r="FKC80" s="462"/>
      <c r="FKD80" s="463"/>
      <c r="FKF80" s="457"/>
      <c r="FKG80" s="461"/>
      <c r="FKH80" s="461"/>
      <c r="FKI80" s="462"/>
      <c r="FKJ80" s="462"/>
      <c r="FKK80" s="462"/>
      <c r="FKL80" s="463"/>
      <c r="FKN80" s="457"/>
      <c r="FKO80" s="461"/>
      <c r="FKP80" s="461"/>
      <c r="FKQ80" s="462"/>
      <c r="FKR80" s="462"/>
      <c r="FKS80" s="462"/>
      <c r="FKT80" s="463"/>
      <c r="FKV80" s="457"/>
      <c r="FKW80" s="461"/>
      <c r="FKX80" s="461"/>
      <c r="FKY80" s="462"/>
      <c r="FKZ80" s="462"/>
      <c r="FLA80" s="462"/>
      <c r="FLB80" s="463"/>
      <c r="FLD80" s="457"/>
      <c r="FLE80" s="461"/>
      <c r="FLF80" s="461"/>
      <c r="FLG80" s="462"/>
      <c r="FLH80" s="462"/>
      <c r="FLI80" s="462"/>
      <c r="FLJ80" s="463"/>
      <c r="FLL80" s="457"/>
      <c r="FLM80" s="461"/>
      <c r="FLN80" s="461"/>
      <c r="FLO80" s="462"/>
      <c r="FLP80" s="462"/>
      <c r="FLQ80" s="462"/>
      <c r="FLR80" s="463"/>
      <c r="FLT80" s="457"/>
      <c r="FLU80" s="461"/>
      <c r="FLV80" s="461"/>
      <c r="FLW80" s="462"/>
      <c r="FLX80" s="462"/>
      <c r="FLY80" s="462"/>
      <c r="FLZ80" s="463"/>
      <c r="FMB80" s="457"/>
      <c r="FMC80" s="461"/>
      <c r="FMD80" s="461"/>
      <c r="FME80" s="462"/>
      <c r="FMF80" s="462"/>
      <c r="FMG80" s="462"/>
      <c r="FMH80" s="463"/>
      <c r="FMJ80" s="457"/>
      <c r="FMK80" s="461"/>
      <c r="FML80" s="461"/>
      <c r="FMM80" s="462"/>
      <c r="FMN80" s="462"/>
      <c r="FMO80" s="462"/>
      <c r="FMP80" s="463"/>
      <c r="FMR80" s="457"/>
      <c r="FMS80" s="461"/>
      <c r="FMT80" s="461"/>
      <c r="FMU80" s="462"/>
      <c r="FMV80" s="462"/>
      <c r="FMW80" s="462"/>
      <c r="FMX80" s="463"/>
      <c r="FMZ80" s="457"/>
      <c r="FNA80" s="461"/>
      <c r="FNB80" s="461"/>
      <c r="FNC80" s="462"/>
      <c r="FND80" s="462"/>
      <c r="FNE80" s="462"/>
      <c r="FNF80" s="463"/>
      <c r="FNH80" s="457"/>
      <c r="FNI80" s="461"/>
      <c r="FNJ80" s="461"/>
      <c r="FNK80" s="462"/>
      <c r="FNL80" s="462"/>
      <c r="FNM80" s="462"/>
      <c r="FNN80" s="463"/>
      <c r="FNP80" s="457"/>
      <c r="FNQ80" s="461"/>
      <c r="FNR80" s="461"/>
      <c r="FNS80" s="462"/>
      <c r="FNT80" s="462"/>
      <c r="FNU80" s="462"/>
      <c r="FNV80" s="463"/>
      <c r="FNX80" s="457"/>
      <c r="FNY80" s="461"/>
      <c r="FNZ80" s="461"/>
      <c r="FOA80" s="462"/>
      <c r="FOB80" s="462"/>
      <c r="FOC80" s="462"/>
      <c r="FOD80" s="463"/>
      <c r="FOF80" s="457"/>
      <c r="FOG80" s="461"/>
      <c r="FOH80" s="461"/>
      <c r="FOI80" s="462"/>
      <c r="FOJ80" s="462"/>
      <c r="FOK80" s="462"/>
      <c r="FOL80" s="463"/>
      <c r="FON80" s="457"/>
      <c r="FOO80" s="461"/>
      <c r="FOP80" s="461"/>
      <c r="FOQ80" s="462"/>
      <c r="FOR80" s="462"/>
      <c r="FOS80" s="462"/>
      <c r="FOT80" s="463"/>
      <c r="FOV80" s="457"/>
      <c r="FOW80" s="461"/>
      <c r="FOX80" s="461"/>
      <c r="FOY80" s="462"/>
      <c r="FOZ80" s="462"/>
      <c r="FPA80" s="462"/>
      <c r="FPB80" s="463"/>
      <c r="FPD80" s="457"/>
      <c r="FPE80" s="461"/>
      <c r="FPF80" s="461"/>
      <c r="FPG80" s="462"/>
      <c r="FPH80" s="462"/>
      <c r="FPI80" s="462"/>
      <c r="FPJ80" s="463"/>
      <c r="FPL80" s="457"/>
      <c r="FPM80" s="461"/>
      <c r="FPN80" s="461"/>
      <c r="FPO80" s="462"/>
      <c r="FPP80" s="462"/>
      <c r="FPQ80" s="462"/>
      <c r="FPR80" s="463"/>
      <c r="FPT80" s="457"/>
      <c r="FPU80" s="461"/>
      <c r="FPV80" s="461"/>
      <c r="FPW80" s="462"/>
      <c r="FPX80" s="462"/>
      <c r="FPY80" s="462"/>
      <c r="FPZ80" s="463"/>
      <c r="FQB80" s="457"/>
      <c r="FQC80" s="461"/>
      <c r="FQD80" s="461"/>
      <c r="FQE80" s="462"/>
      <c r="FQF80" s="462"/>
      <c r="FQG80" s="462"/>
      <c r="FQH80" s="463"/>
      <c r="FQJ80" s="457"/>
      <c r="FQK80" s="461"/>
      <c r="FQL80" s="461"/>
      <c r="FQM80" s="462"/>
      <c r="FQN80" s="462"/>
      <c r="FQO80" s="462"/>
      <c r="FQP80" s="463"/>
      <c r="FQR80" s="457"/>
      <c r="FQS80" s="461"/>
      <c r="FQT80" s="461"/>
      <c r="FQU80" s="462"/>
      <c r="FQV80" s="462"/>
      <c r="FQW80" s="462"/>
      <c r="FQX80" s="463"/>
      <c r="FQZ80" s="457"/>
      <c r="FRA80" s="461"/>
      <c r="FRB80" s="461"/>
      <c r="FRC80" s="462"/>
      <c r="FRD80" s="462"/>
      <c r="FRE80" s="462"/>
      <c r="FRF80" s="463"/>
      <c r="FRH80" s="457"/>
      <c r="FRI80" s="461"/>
      <c r="FRJ80" s="461"/>
      <c r="FRK80" s="462"/>
      <c r="FRL80" s="462"/>
      <c r="FRM80" s="462"/>
      <c r="FRN80" s="463"/>
      <c r="FRP80" s="457"/>
      <c r="FRQ80" s="461"/>
      <c r="FRR80" s="461"/>
      <c r="FRS80" s="462"/>
      <c r="FRT80" s="462"/>
      <c r="FRU80" s="462"/>
      <c r="FRV80" s="463"/>
      <c r="FRX80" s="457"/>
      <c r="FRY80" s="461"/>
      <c r="FRZ80" s="461"/>
      <c r="FSA80" s="462"/>
      <c r="FSB80" s="462"/>
      <c r="FSC80" s="462"/>
      <c r="FSD80" s="463"/>
      <c r="FSF80" s="457"/>
      <c r="FSG80" s="461"/>
      <c r="FSH80" s="461"/>
      <c r="FSI80" s="462"/>
      <c r="FSJ80" s="462"/>
      <c r="FSK80" s="462"/>
      <c r="FSL80" s="463"/>
      <c r="FSN80" s="457"/>
      <c r="FSO80" s="461"/>
      <c r="FSP80" s="461"/>
      <c r="FSQ80" s="462"/>
      <c r="FSR80" s="462"/>
      <c r="FSS80" s="462"/>
      <c r="FST80" s="463"/>
      <c r="FSV80" s="457"/>
      <c r="FSW80" s="461"/>
      <c r="FSX80" s="461"/>
      <c r="FSY80" s="462"/>
      <c r="FSZ80" s="462"/>
      <c r="FTA80" s="462"/>
      <c r="FTB80" s="463"/>
      <c r="FTD80" s="457"/>
      <c r="FTE80" s="461"/>
      <c r="FTF80" s="461"/>
      <c r="FTG80" s="462"/>
      <c r="FTH80" s="462"/>
      <c r="FTI80" s="462"/>
      <c r="FTJ80" s="463"/>
      <c r="FTL80" s="457"/>
      <c r="FTM80" s="461"/>
      <c r="FTN80" s="461"/>
      <c r="FTO80" s="462"/>
      <c r="FTP80" s="462"/>
      <c r="FTQ80" s="462"/>
      <c r="FTR80" s="463"/>
      <c r="FTT80" s="457"/>
      <c r="FTU80" s="461"/>
      <c r="FTV80" s="461"/>
      <c r="FTW80" s="462"/>
      <c r="FTX80" s="462"/>
      <c r="FTY80" s="462"/>
      <c r="FTZ80" s="463"/>
      <c r="FUB80" s="457"/>
      <c r="FUC80" s="461"/>
      <c r="FUD80" s="461"/>
      <c r="FUE80" s="462"/>
      <c r="FUF80" s="462"/>
      <c r="FUG80" s="462"/>
      <c r="FUH80" s="463"/>
      <c r="FUJ80" s="457"/>
      <c r="FUK80" s="461"/>
      <c r="FUL80" s="461"/>
      <c r="FUM80" s="462"/>
      <c r="FUN80" s="462"/>
      <c r="FUO80" s="462"/>
      <c r="FUP80" s="463"/>
      <c r="FUR80" s="457"/>
      <c r="FUS80" s="461"/>
      <c r="FUT80" s="461"/>
      <c r="FUU80" s="462"/>
      <c r="FUV80" s="462"/>
      <c r="FUW80" s="462"/>
      <c r="FUX80" s="463"/>
      <c r="FUZ80" s="457"/>
      <c r="FVA80" s="461"/>
      <c r="FVB80" s="461"/>
      <c r="FVC80" s="462"/>
      <c r="FVD80" s="462"/>
      <c r="FVE80" s="462"/>
      <c r="FVF80" s="463"/>
      <c r="FVH80" s="457"/>
      <c r="FVI80" s="461"/>
      <c r="FVJ80" s="461"/>
      <c r="FVK80" s="462"/>
      <c r="FVL80" s="462"/>
      <c r="FVM80" s="462"/>
      <c r="FVN80" s="463"/>
      <c r="FVP80" s="457"/>
      <c r="FVQ80" s="461"/>
      <c r="FVR80" s="461"/>
      <c r="FVS80" s="462"/>
      <c r="FVT80" s="462"/>
      <c r="FVU80" s="462"/>
      <c r="FVV80" s="463"/>
      <c r="FVX80" s="457"/>
      <c r="FVY80" s="461"/>
      <c r="FVZ80" s="461"/>
      <c r="FWA80" s="462"/>
      <c r="FWB80" s="462"/>
      <c r="FWC80" s="462"/>
      <c r="FWD80" s="463"/>
      <c r="FWF80" s="457"/>
      <c r="FWG80" s="461"/>
      <c r="FWH80" s="461"/>
      <c r="FWI80" s="462"/>
      <c r="FWJ80" s="462"/>
      <c r="FWK80" s="462"/>
      <c r="FWL80" s="463"/>
      <c r="FWN80" s="457"/>
      <c r="FWO80" s="461"/>
      <c r="FWP80" s="461"/>
      <c r="FWQ80" s="462"/>
      <c r="FWR80" s="462"/>
      <c r="FWS80" s="462"/>
      <c r="FWT80" s="463"/>
      <c r="FWV80" s="457"/>
      <c r="FWW80" s="461"/>
      <c r="FWX80" s="461"/>
      <c r="FWY80" s="462"/>
      <c r="FWZ80" s="462"/>
      <c r="FXA80" s="462"/>
      <c r="FXB80" s="463"/>
      <c r="FXD80" s="457"/>
      <c r="FXE80" s="461"/>
      <c r="FXF80" s="461"/>
      <c r="FXG80" s="462"/>
      <c r="FXH80" s="462"/>
      <c r="FXI80" s="462"/>
      <c r="FXJ80" s="463"/>
      <c r="FXL80" s="457"/>
      <c r="FXM80" s="461"/>
      <c r="FXN80" s="461"/>
      <c r="FXO80" s="462"/>
      <c r="FXP80" s="462"/>
      <c r="FXQ80" s="462"/>
      <c r="FXR80" s="463"/>
      <c r="FXT80" s="457"/>
      <c r="FXU80" s="461"/>
      <c r="FXV80" s="461"/>
      <c r="FXW80" s="462"/>
      <c r="FXX80" s="462"/>
      <c r="FXY80" s="462"/>
      <c r="FXZ80" s="463"/>
      <c r="FYB80" s="457"/>
      <c r="FYC80" s="461"/>
      <c r="FYD80" s="461"/>
      <c r="FYE80" s="462"/>
      <c r="FYF80" s="462"/>
      <c r="FYG80" s="462"/>
      <c r="FYH80" s="463"/>
      <c r="FYJ80" s="457"/>
      <c r="FYK80" s="461"/>
      <c r="FYL80" s="461"/>
      <c r="FYM80" s="462"/>
      <c r="FYN80" s="462"/>
      <c r="FYO80" s="462"/>
      <c r="FYP80" s="463"/>
      <c r="FYR80" s="457"/>
      <c r="FYS80" s="461"/>
      <c r="FYT80" s="461"/>
      <c r="FYU80" s="462"/>
      <c r="FYV80" s="462"/>
      <c r="FYW80" s="462"/>
      <c r="FYX80" s="463"/>
      <c r="FYZ80" s="457"/>
      <c r="FZA80" s="461"/>
      <c r="FZB80" s="461"/>
      <c r="FZC80" s="462"/>
      <c r="FZD80" s="462"/>
      <c r="FZE80" s="462"/>
      <c r="FZF80" s="463"/>
      <c r="FZH80" s="457"/>
      <c r="FZI80" s="461"/>
      <c r="FZJ80" s="461"/>
      <c r="FZK80" s="462"/>
      <c r="FZL80" s="462"/>
      <c r="FZM80" s="462"/>
      <c r="FZN80" s="463"/>
      <c r="FZP80" s="457"/>
      <c r="FZQ80" s="461"/>
      <c r="FZR80" s="461"/>
      <c r="FZS80" s="462"/>
      <c r="FZT80" s="462"/>
      <c r="FZU80" s="462"/>
      <c r="FZV80" s="463"/>
      <c r="FZX80" s="457"/>
      <c r="FZY80" s="461"/>
      <c r="FZZ80" s="461"/>
      <c r="GAA80" s="462"/>
      <c r="GAB80" s="462"/>
      <c r="GAC80" s="462"/>
      <c r="GAD80" s="463"/>
      <c r="GAF80" s="457"/>
      <c r="GAG80" s="461"/>
      <c r="GAH80" s="461"/>
      <c r="GAI80" s="462"/>
      <c r="GAJ80" s="462"/>
      <c r="GAK80" s="462"/>
      <c r="GAL80" s="463"/>
      <c r="GAN80" s="457"/>
      <c r="GAO80" s="461"/>
      <c r="GAP80" s="461"/>
      <c r="GAQ80" s="462"/>
      <c r="GAR80" s="462"/>
      <c r="GAS80" s="462"/>
      <c r="GAT80" s="463"/>
      <c r="GAV80" s="457"/>
      <c r="GAW80" s="461"/>
      <c r="GAX80" s="461"/>
      <c r="GAY80" s="462"/>
      <c r="GAZ80" s="462"/>
      <c r="GBA80" s="462"/>
      <c r="GBB80" s="463"/>
      <c r="GBD80" s="457"/>
      <c r="GBE80" s="461"/>
      <c r="GBF80" s="461"/>
      <c r="GBG80" s="462"/>
      <c r="GBH80" s="462"/>
      <c r="GBI80" s="462"/>
      <c r="GBJ80" s="463"/>
      <c r="GBL80" s="457"/>
      <c r="GBM80" s="461"/>
      <c r="GBN80" s="461"/>
      <c r="GBO80" s="462"/>
      <c r="GBP80" s="462"/>
      <c r="GBQ80" s="462"/>
      <c r="GBR80" s="463"/>
      <c r="GBT80" s="457"/>
      <c r="GBU80" s="461"/>
      <c r="GBV80" s="461"/>
      <c r="GBW80" s="462"/>
      <c r="GBX80" s="462"/>
      <c r="GBY80" s="462"/>
      <c r="GBZ80" s="463"/>
      <c r="GCB80" s="457"/>
      <c r="GCC80" s="461"/>
      <c r="GCD80" s="461"/>
      <c r="GCE80" s="462"/>
      <c r="GCF80" s="462"/>
      <c r="GCG80" s="462"/>
      <c r="GCH80" s="463"/>
      <c r="GCJ80" s="457"/>
      <c r="GCK80" s="461"/>
      <c r="GCL80" s="461"/>
      <c r="GCM80" s="462"/>
      <c r="GCN80" s="462"/>
      <c r="GCO80" s="462"/>
      <c r="GCP80" s="463"/>
      <c r="GCR80" s="457"/>
      <c r="GCS80" s="461"/>
      <c r="GCT80" s="461"/>
      <c r="GCU80" s="462"/>
      <c r="GCV80" s="462"/>
      <c r="GCW80" s="462"/>
      <c r="GCX80" s="463"/>
      <c r="GCZ80" s="457"/>
      <c r="GDA80" s="461"/>
      <c r="GDB80" s="461"/>
      <c r="GDC80" s="462"/>
      <c r="GDD80" s="462"/>
      <c r="GDE80" s="462"/>
      <c r="GDF80" s="463"/>
      <c r="GDH80" s="457"/>
      <c r="GDI80" s="461"/>
      <c r="GDJ80" s="461"/>
      <c r="GDK80" s="462"/>
      <c r="GDL80" s="462"/>
      <c r="GDM80" s="462"/>
      <c r="GDN80" s="463"/>
      <c r="GDP80" s="457"/>
      <c r="GDQ80" s="461"/>
      <c r="GDR80" s="461"/>
      <c r="GDS80" s="462"/>
      <c r="GDT80" s="462"/>
      <c r="GDU80" s="462"/>
      <c r="GDV80" s="463"/>
      <c r="GDX80" s="457"/>
      <c r="GDY80" s="461"/>
      <c r="GDZ80" s="461"/>
      <c r="GEA80" s="462"/>
      <c r="GEB80" s="462"/>
      <c r="GEC80" s="462"/>
      <c r="GED80" s="463"/>
      <c r="GEF80" s="457"/>
      <c r="GEG80" s="461"/>
      <c r="GEH80" s="461"/>
      <c r="GEI80" s="462"/>
      <c r="GEJ80" s="462"/>
      <c r="GEK80" s="462"/>
      <c r="GEL80" s="463"/>
      <c r="GEN80" s="457"/>
      <c r="GEO80" s="461"/>
      <c r="GEP80" s="461"/>
      <c r="GEQ80" s="462"/>
      <c r="GER80" s="462"/>
      <c r="GES80" s="462"/>
      <c r="GET80" s="463"/>
      <c r="GEV80" s="457"/>
      <c r="GEW80" s="461"/>
      <c r="GEX80" s="461"/>
      <c r="GEY80" s="462"/>
      <c r="GEZ80" s="462"/>
      <c r="GFA80" s="462"/>
      <c r="GFB80" s="463"/>
      <c r="GFD80" s="457"/>
      <c r="GFE80" s="461"/>
      <c r="GFF80" s="461"/>
      <c r="GFG80" s="462"/>
      <c r="GFH80" s="462"/>
      <c r="GFI80" s="462"/>
      <c r="GFJ80" s="463"/>
      <c r="GFL80" s="457"/>
      <c r="GFM80" s="461"/>
      <c r="GFN80" s="461"/>
      <c r="GFO80" s="462"/>
      <c r="GFP80" s="462"/>
      <c r="GFQ80" s="462"/>
      <c r="GFR80" s="463"/>
      <c r="GFT80" s="457"/>
      <c r="GFU80" s="461"/>
      <c r="GFV80" s="461"/>
      <c r="GFW80" s="462"/>
      <c r="GFX80" s="462"/>
      <c r="GFY80" s="462"/>
      <c r="GFZ80" s="463"/>
      <c r="GGB80" s="457"/>
      <c r="GGC80" s="461"/>
      <c r="GGD80" s="461"/>
      <c r="GGE80" s="462"/>
      <c r="GGF80" s="462"/>
      <c r="GGG80" s="462"/>
      <c r="GGH80" s="463"/>
      <c r="GGJ80" s="457"/>
      <c r="GGK80" s="461"/>
      <c r="GGL80" s="461"/>
      <c r="GGM80" s="462"/>
      <c r="GGN80" s="462"/>
      <c r="GGO80" s="462"/>
      <c r="GGP80" s="463"/>
      <c r="GGR80" s="457"/>
      <c r="GGS80" s="461"/>
      <c r="GGT80" s="461"/>
      <c r="GGU80" s="462"/>
      <c r="GGV80" s="462"/>
      <c r="GGW80" s="462"/>
      <c r="GGX80" s="463"/>
      <c r="GGZ80" s="457"/>
      <c r="GHA80" s="461"/>
      <c r="GHB80" s="461"/>
      <c r="GHC80" s="462"/>
      <c r="GHD80" s="462"/>
      <c r="GHE80" s="462"/>
      <c r="GHF80" s="463"/>
      <c r="GHH80" s="457"/>
      <c r="GHI80" s="461"/>
      <c r="GHJ80" s="461"/>
      <c r="GHK80" s="462"/>
      <c r="GHL80" s="462"/>
      <c r="GHM80" s="462"/>
      <c r="GHN80" s="463"/>
      <c r="GHP80" s="457"/>
      <c r="GHQ80" s="461"/>
      <c r="GHR80" s="461"/>
      <c r="GHS80" s="462"/>
      <c r="GHT80" s="462"/>
      <c r="GHU80" s="462"/>
      <c r="GHV80" s="463"/>
      <c r="GHX80" s="457"/>
      <c r="GHY80" s="461"/>
      <c r="GHZ80" s="461"/>
      <c r="GIA80" s="462"/>
      <c r="GIB80" s="462"/>
      <c r="GIC80" s="462"/>
      <c r="GID80" s="463"/>
      <c r="GIF80" s="457"/>
      <c r="GIG80" s="461"/>
      <c r="GIH80" s="461"/>
      <c r="GII80" s="462"/>
      <c r="GIJ80" s="462"/>
      <c r="GIK80" s="462"/>
      <c r="GIL80" s="463"/>
      <c r="GIN80" s="457"/>
      <c r="GIO80" s="461"/>
      <c r="GIP80" s="461"/>
      <c r="GIQ80" s="462"/>
      <c r="GIR80" s="462"/>
      <c r="GIS80" s="462"/>
      <c r="GIT80" s="463"/>
      <c r="GIV80" s="457"/>
      <c r="GIW80" s="461"/>
      <c r="GIX80" s="461"/>
      <c r="GIY80" s="462"/>
      <c r="GIZ80" s="462"/>
      <c r="GJA80" s="462"/>
      <c r="GJB80" s="463"/>
      <c r="GJD80" s="457"/>
      <c r="GJE80" s="461"/>
      <c r="GJF80" s="461"/>
      <c r="GJG80" s="462"/>
      <c r="GJH80" s="462"/>
      <c r="GJI80" s="462"/>
      <c r="GJJ80" s="463"/>
      <c r="GJL80" s="457"/>
      <c r="GJM80" s="461"/>
      <c r="GJN80" s="461"/>
      <c r="GJO80" s="462"/>
      <c r="GJP80" s="462"/>
      <c r="GJQ80" s="462"/>
      <c r="GJR80" s="463"/>
      <c r="GJT80" s="457"/>
      <c r="GJU80" s="461"/>
      <c r="GJV80" s="461"/>
      <c r="GJW80" s="462"/>
      <c r="GJX80" s="462"/>
      <c r="GJY80" s="462"/>
      <c r="GJZ80" s="463"/>
      <c r="GKB80" s="457"/>
      <c r="GKC80" s="461"/>
      <c r="GKD80" s="461"/>
      <c r="GKE80" s="462"/>
      <c r="GKF80" s="462"/>
      <c r="GKG80" s="462"/>
      <c r="GKH80" s="463"/>
      <c r="GKJ80" s="457"/>
      <c r="GKK80" s="461"/>
      <c r="GKL80" s="461"/>
      <c r="GKM80" s="462"/>
      <c r="GKN80" s="462"/>
      <c r="GKO80" s="462"/>
      <c r="GKP80" s="463"/>
      <c r="GKR80" s="457"/>
      <c r="GKS80" s="461"/>
      <c r="GKT80" s="461"/>
      <c r="GKU80" s="462"/>
      <c r="GKV80" s="462"/>
      <c r="GKW80" s="462"/>
      <c r="GKX80" s="463"/>
      <c r="GKZ80" s="457"/>
      <c r="GLA80" s="461"/>
      <c r="GLB80" s="461"/>
      <c r="GLC80" s="462"/>
      <c r="GLD80" s="462"/>
      <c r="GLE80" s="462"/>
      <c r="GLF80" s="463"/>
      <c r="GLH80" s="457"/>
      <c r="GLI80" s="461"/>
      <c r="GLJ80" s="461"/>
      <c r="GLK80" s="462"/>
      <c r="GLL80" s="462"/>
      <c r="GLM80" s="462"/>
      <c r="GLN80" s="463"/>
      <c r="GLP80" s="457"/>
      <c r="GLQ80" s="461"/>
      <c r="GLR80" s="461"/>
      <c r="GLS80" s="462"/>
      <c r="GLT80" s="462"/>
      <c r="GLU80" s="462"/>
      <c r="GLV80" s="463"/>
      <c r="GLX80" s="457"/>
      <c r="GLY80" s="461"/>
      <c r="GLZ80" s="461"/>
      <c r="GMA80" s="462"/>
      <c r="GMB80" s="462"/>
      <c r="GMC80" s="462"/>
      <c r="GMD80" s="463"/>
      <c r="GMF80" s="457"/>
      <c r="GMG80" s="461"/>
      <c r="GMH80" s="461"/>
      <c r="GMI80" s="462"/>
      <c r="GMJ80" s="462"/>
      <c r="GMK80" s="462"/>
      <c r="GML80" s="463"/>
      <c r="GMN80" s="457"/>
      <c r="GMO80" s="461"/>
      <c r="GMP80" s="461"/>
      <c r="GMQ80" s="462"/>
      <c r="GMR80" s="462"/>
      <c r="GMS80" s="462"/>
      <c r="GMT80" s="463"/>
      <c r="GMV80" s="457"/>
      <c r="GMW80" s="461"/>
      <c r="GMX80" s="461"/>
      <c r="GMY80" s="462"/>
      <c r="GMZ80" s="462"/>
      <c r="GNA80" s="462"/>
      <c r="GNB80" s="463"/>
      <c r="GND80" s="457"/>
      <c r="GNE80" s="461"/>
      <c r="GNF80" s="461"/>
      <c r="GNG80" s="462"/>
      <c r="GNH80" s="462"/>
      <c r="GNI80" s="462"/>
      <c r="GNJ80" s="463"/>
      <c r="GNL80" s="457"/>
      <c r="GNM80" s="461"/>
      <c r="GNN80" s="461"/>
      <c r="GNO80" s="462"/>
      <c r="GNP80" s="462"/>
      <c r="GNQ80" s="462"/>
      <c r="GNR80" s="463"/>
      <c r="GNT80" s="457"/>
      <c r="GNU80" s="461"/>
      <c r="GNV80" s="461"/>
      <c r="GNW80" s="462"/>
      <c r="GNX80" s="462"/>
      <c r="GNY80" s="462"/>
      <c r="GNZ80" s="463"/>
      <c r="GOB80" s="457"/>
      <c r="GOC80" s="461"/>
      <c r="GOD80" s="461"/>
      <c r="GOE80" s="462"/>
      <c r="GOF80" s="462"/>
      <c r="GOG80" s="462"/>
      <c r="GOH80" s="463"/>
      <c r="GOJ80" s="457"/>
      <c r="GOK80" s="461"/>
      <c r="GOL80" s="461"/>
      <c r="GOM80" s="462"/>
      <c r="GON80" s="462"/>
      <c r="GOO80" s="462"/>
      <c r="GOP80" s="463"/>
      <c r="GOR80" s="457"/>
      <c r="GOS80" s="461"/>
      <c r="GOT80" s="461"/>
      <c r="GOU80" s="462"/>
      <c r="GOV80" s="462"/>
      <c r="GOW80" s="462"/>
      <c r="GOX80" s="463"/>
      <c r="GOZ80" s="457"/>
      <c r="GPA80" s="461"/>
      <c r="GPB80" s="461"/>
      <c r="GPC80" s="462"/>
      <c r="GPD80" s="462"/>
      <c r="GPE80" s="462"/>
      <c r="GPF80" s="463"/>
      <c r="GPH80" s="457"/>
      <c r="GPI80" s="461"/>
      <c r="GPJ80" s="461"/>
      <c r="GPK80" s="462"/>
      <c r="GPL80" s="462"/>
      <c r="GPM80" s="462"/>
      <c r="GPN80" s="463"/>
      <c r="GPP80" s="457"/>
      <c r="GPQ80" s="461"/>
      <c r="GPR80" s="461"/>
      <c r="GPS80" s="462"/>
      <c r="GPT80" s="462"/>
      <c r="GPU80" s="462"/>
      <c r="GPV80" s="463"/>
      <c r="GPX80" s="457"/>
      <c r="GPY80" s="461"/>
      <c r="GPZ80" s="461"/>
      <c r="GQA80" s="462"/>
      <c r="GQB80" s="462"/>
      <c r="GQC80" s="462"/>
      <c r="GQD80" s="463"/>
      <c r="GQF80" s="457"/>
      <c r="GQG80" s="461"/>
      <c r="GQH80" s="461"/>
      <c r="GQI80" s="462"/>
      <c r="GQJ80" s="462"/>
      <c r="GQK80" s="462"/>
      <c r="GQL80" s="463"/>
      <c r="GQN80" s="457"/>
      <c r="GQO80" s="461"/>
      <c r="GQP80" s="461"/>
      <c r="GQQ80" s="462"/>
      <c r="GQR80" s="462"/>
      <c r="GQS80" s="462"/>
      <c r="GQT80" s="463"/>
      <c r="GQV80" s="457"/>
      <c r="GQW80" s="461"/>
      <c r="GQX80" s="461"/>
      <c r="GQY80" s="462"/>
      <c r="GQZ80" s="462"/>
      <c r="GRA80" s="462"/>
      <c r="GRB80" s="463"/>
      <c r="GRD80" s="457"/>
      <c r="GRE80" s="461"/>
      <c r="GRF80" s="461"/>
      <c r="GRG80" s="462"/>
      <c r="GRH80" s="462"/>
      <c r="GRI80" s="462"/>
      <c r="GRJ80" s="463"/>
      <c r="GRL80" s="457"/>
      <c r="GRM80" s="461"/>
      <c r="GRN80" s="461"/>
      <c r="GRO80" s="462"/>
      <c r="GRP80" s="462"/>
      <c r="GRQ80" s="462"/>
      <c r="GRR80" s="463"/>
      <c r="GRT80" s="457"/>
      <c r="GRU80" s="461"/>
      <c r="GRV80" s="461"/>
      <c r="GRW80" s="462"/>
      <c r="GRX80" s="462"/>
      <c r="GRY80" s="462"/>
      <c r="GRZ80" s="463"/>
      <c r="GSB80" s="457"/>
      <c r="GSC80" s="461"/>
      <c r="GSD80" s="461"/>
      <c r="GSE80" s="462"/>
      <c r="GSF80" s="462"/>
      <c r="GSG80" s="462"/>
      <c r="GSH80" s="463"/>
      <c r="GSJ80" s="457"/>
      <c r="GSK80" s="461"/>
      <c r="GSL80" s="461"/>
      <c r="GSM80" s="462"/>
      <c r="GSN80" s="462"/>
      <c r="GSO80" s="462"/>
      <c r="GSP80" s="463"/>
      <c r="GSR80" s="457"/>
      <c r="GSS80" s="461"/>
      <c r="GST80" s="461"/>
      <c r="GSU80" s="462"/>
      <c r="GSV80" s="462"/>
      <c r="GSW80" s="462"/>
      <c r="GSX80" s="463"/>
      <c r="GSZ80" s="457"/>
      <c r="GTA80" s="461"/>
      <c r="GTB80" s="461"/>
      <c r="GTC80" s="462"/>
      <c r="GTD80" s="462"/>
      <c r="GTE80" s="462"/>
      <c r="GTF80" s="463"/>
      <c r="GTH80" s="457"/>
      <c r="GTI80" s="461"/>
      <c r="GTJ80" s="461"/>
      <c r="GTK80" s="462"/>
      <c r="GTL80" s="462"/>
      <c r="GTM80" s="462"/>
      <c r="GTN80" s="463"/>
      <c r="GTP80" s="457"/>
      <c r="GTQ80" s="461"/>
      <c r="GTR80" s="461"/>
      <c r="GTS80" s="462"/>
      <c r="GTT80" s="462"/>
      <c r="GTU80" s="462"/>
      <c r="GTV80" s="463"/>
      <c r="GTX80" s="457"/>
      <c r="GTY80" s="461"/>
      <c r="GTZ80" s="461"/>
      <c r="GUA80" s="462"/>
      <c r="GUB80" s="462"/>
      <c r="GUC80" s="462"/>
      <c r="GUD80" s="463"/>
      <c r="GUF80" s="457"/>
      <c r="GUG80" s="461"/>
      <c r="GUH80" s="461"/>
      <c r="GUI80" s="462"/>
      <c r="GUJ80" s="462"/>
      <c r="GUK80" s="462"/>
      <c r="GUL80" s="463"/>
      <c r="GUN80" s="457"/>
      <c r="GUO80" s="461"/>
      <c r="GUP80" s="461"/>
      <c r="GUQ80" s="462"/>
      <c r="GUR80" s="462"/>
      <c r="GUS80" s="462"/>
      <c r="GUT80" s="463"/>
      <c r="GUV80" s="457"/>
      <c r="GUW80" s="461"/>
      <c r="GUX80" s="461"/>
      <c r="GUY80" s="462"/>
      <c r="GUZ80" s="462"/>
      <c r="GVA80" s="462"/>
      <c r="GVB80" s="463"/>
      <c r="GVD80" s="457"/>
      <c r="GVE80" s="461"/>
      <c r="GVF80" s="461"/>
      <c r="GVG80" s="462"/>
      <c r="GVH80" s="462"/>
      <c r="GVI80" s="462"/>
      <c r="GVJ80" s="463"/>
      <c r="GVL80" s="457"/>
      <c r="GVM80" s="461"/>
      <c r="GVN80" s="461"/>
      <c r="GVO80" s="462"/>
      <c r="GVP80" s="462"/>
      <c r="GVQ80" s="462"/>
      <c r="GVR80" s="463"/>
      <c r="GVT80" s="457"/>
      <c r="GVU80" s="461"/>
      <c r="GVV80" s="461"/>
      <c r="GVW80" s="462"/>
      <c r="GVX80" s="462"/>
      <c r="GVY80" s="462"/>
      <c r="GVZ80" s="463"/>
      <c r="GWB80" s="457"/>
      <c r="GWC80" s="461"/>
      <c r="GWD80" s="461"/>
      <c r="GWE80" s="462"/>
      <c r="GWF80" s="462"/>
      <c r="GWG80" s="462"/>
      <c r="GWH80" s="463"/>
      <c r="GWJ80" s="457"/>
      <c r="GWK80" s="461"/>
      <c r="GWL80" s="461"/>
      <c r="GWM80" s="462"/>
      <c r="GWN80" s="462"/>
      <c r="GWO80" s="462"/>
      <c r="GWP80" s="463"/>
      <c r="GWR80" s="457"/>
      <c r="GWS80" s="461"/>
      <c r="GWT80" s="461"/>
      <c r="GWU80" s="462"/>
      <c r="GWV80" s="462"/>
      <c r="GWW80" s="462"/>
      <c r="GWX80" s="463"/>
      <c r="GWZ80" s="457"/>
      <c r="GXA80" s="461"/>
      <c r="GXB80" s="461"/>
      <c r="GXC80" s="462"/>
      <c r="GXD80" s="462"/>
      <c r="GXE80" s="462"/>
      <c r="GXF80" s="463"/>
      <c r="GXH80" s="457"/>
      <c r="GXI80" s="461"/>
      <c r="GXJ80" s="461"/>
      <c r="GXK80" s="462"/>
      <c r="GXL80" s="462"/>
      <c r="GXM80" s="462"/>
      <c r="GXN80" s="463"/>
      <c r="GXP80" s="457"/>
      <c r="GXQ80" s="461"/>
      <c r="GXR80" s="461"/>
      <c r="GXS80" s="462"/>
      <c r="GXT80" s="462"/>
      <c r="GXU80" s="462"/>
      <c r="GXV80" s="463"/>
      <c r="GXX80" s="457"/>
      <c r="GXY80" s="461"/>
      <c r="GXZ80" s="461"/>
      <c r="GYA80" s="462"/>
      <c r="GYB80" s="462"/>
      <c r="GYC80" s="462"/>
      <c r="GYD80" s="463"/>
      <c r="GYF80" s="457"/>
      <c r="GYG80" s="461"/>
      <c r="GYH80" s="461"/>
      <c r="GYI80" s="462"/>
      <c r="GYJ80" s="462"/>
      <c r="GYK80" s="462"/>
      <c r="GYL80" s="463"/>
      <c r="GYN80" s="457"/>
      <c r="GYO80" s="461"/>
      <c r="GYP80" s="461"/>
      <c r="GYQ80" s="462"/>
      <c r="GYR80" s="462"/>
      <c r="GYS80" s="462"/>
      <c r="GYT80" s="463"/>
      <c r="GYV80" s="457"/>
      <c r="GYW80" s="461"/>
      <c r="GYX80" s="461"/>
      <c r="GYY80" s="462"/>
      <c r="GYZ80" s="462"/>
      <c r="GZA80" s="462"/>
      <c r="GZB80" s="463"/>
      <c r="GZD80" s="457"/>
      <c r="GZE80" s="461"/>
      <c r="GZF80" s="461"/>
      <c r="GZG80" s="462"/>
      <c r="GZH80" s="462"/>
      <c r="GZI80" s="462"/>
      <c r="GZJ80" s="463"/>
      <c r="GZL80" s="457"/>
      <c r="GZM80" s="461"/>
      <c r="GZN80" s="461"/>
      <c r="GZO80" s="462"/>
      <c r="GZP80" s="462"/>
      <c r="GZQ80" s="462"/>
      <c r="GZR80" s="463"/>
      <c r="GZT80" s="457"/>
      <c r="GZU80" s="461"/>
      <c r="GZV80" s="461"/>
      <c r="GZW80" s="462"/>
      <c r="GZX80" s="462"/>
      <c r="GZY80" s="462"/>
      <c r="GZZ80" s="463"/>
      <c r="HAB80" s="457"/>
      <c r="HAC80" s="461"/>
      <c r="HAD80" s="461"/>
      <c r="HAE80" s="462"/>
      <c r="HAF80" s="462"/>
      <c r="HAG80" s="462"/>
      <c r="HAH80" s="463"/>
      <c r="HAJ80" s="457"/>
      <c r="HAK80" s="461"/>
      <c r="HAL80" s="461"/>
      <c r="HAM80" s="462"/>
      <c r="HAN80" s="462"/>
      <c r="HAO80" s="462"/>
      <c r="HAP80" s="463"/>
      <c r="HAR80" s="457"/>
      <c r="HAS80" s="461"/>
      <c r="HAT80" s="461"/>
      <c r="HAU80" s="462"/>
      <c r="HAV80" s="462"/>
      <c r="HAW80" s="462"/>
      <c r="HAX80" s="463"/>
      <c r="HAZ80" s="457"/>
      <c r="HBA80" s="461"/>
      <c r="HBB80" s="461"/>
      <c r="HBC80" s="462"/>
      <c r="HBD80" s="462"/>
      <c r="HBE80" s="462"/>
      <c r="HBF80" s="463"/>
      <c r="HBH80" s="457"/>
      <c r="HBI80" s="461"/>
      <c r="HBJ80" s="461"/>
      <c r="HBK80" s="462"/>
      <c r="HBL80" s="462"/>
      <c r="HBM80" s="462"/>
      <c r="HBN80" s="463"/>
      <c r="HBP80" s="457"/>
      <c r="HBQ80" s="461"/>
      <c r="HBR80" s="461"/>
      <c r="HBS80" s="462"/>
      <c r="HBT80" s="462"/>
      <c r="HBU80" s="462"/>
      <c r="HBV80" s="463"/>
      <c r="HBX80" s="457"/>
      <c r="HBY80" s="461"/>
      <c r="HBZ80" s="461"/>
      <c r="HCA80" s="462"/>
      <c r="HCB80" s="462"/>
      <c r="HCC80" s="462"/>
      <c r="HCD80" s="463"/>
      <c r="HCF80" s="457"/>
      <c r="HCG80" s="461"/>
      <c r="HCH80" s="461"/>
      <c r="HCI80" s="462"/>
      <c r="HCJ80" s="462"/>
      <c r="HCK80" s="462"/>
      <c r="HCL80" s="463"/>
      <c r="HCN80" s="457"/>
      <c r="HCO80" s="461"/>
      <c r="HCP80" s="461"/>
      <c r="HCQ80" s="462"/>
      <c r="HCR80" s="462"/>
      <c r="HCS80" s="462"/>
      <c r="HCT80" s="463"/>
      <c r="HCV80" s="457"/>
      <c r="HCW80" s="461"/>
      <c r="HCX80" s="461"/>
      <c r="HCY80" s="462"/>
      <c r="HCZ80" s="462"/>
      <c r="HDA80" s="462"/>
      <c r="HDB80" s="463"/>
      <c r="HDD80" s="457"/>
      <c r="HDE80" s="461"/>
      <c r="HDF80" s="461"/>
      <c r="HDG80" s="462"/>
      <c r="HDH80" s="462"/>
      <c r="HDI80" s="462"/>
      <c r="HDJ80" s="463"/>
      <c r="HDL80" s="457"/>
      <c r="HDM80" s="461"/>
      <c r="HDN80" s="461"/>
      <c r="HDO80" s="462"/>
      <c r="HDP80" s="462"/>
      <c r="HDQ80" s="462"/>
      <c r="HDR80" s="463"/>
      <c r="HDT80" s="457"/>
      <c r="HDU80" s="461"/>
      <c r="HDV80" s="461"/>
      <c r="HDW80" s="462"/>
      <c r="HDX80" s="462"/>
      <c r="HDY80" s="462"/>
      <c r="HDZ80" s="463"/>
      <c r="HEB80" s="457"/>
      <c r="HEC80" s="461"/>
      <c r="HED80" s="461"/>
      <c r="HEE80" s="462"/>
      <c r="HEF80" s="462"/>
      <c r="HEG80" s="462"/>
      <c r="HEH80" s="463"/>
      <c r="HEJ80" s="457"/>
      <c r="HEK80" s="461"/>
      <c r="HEL80" s="461"/>
      <c r="HEM80" s="462"/>
      <c r="HEN80" s="462"/>
      <c r="HEO80" s="462"/>
      <c r="HEP80" s="463"/>
      <c r="HER80" s="457"/>
      <c r="HES80" s="461"/>
      <c r="HET80" s="461"/>
      <c r="HEU80" s="462"/>
      <c r="HEV80" s="462"/>
      <c r="HEW80" s="462"/>
      <c r="HEX80" s="463"/>
      <c r="HEZ80" s="457"/>
      <c r="HFA80" s="461"/>
      <c r="HFB80" s="461"/>
      <c r="HFC80" s="462"/>
      <c r="HFD80" s="462"/>
      <c r="HFE80" s="462"/>
      <c r="HFF80" s="463"/>
      <c r="HFH80" s="457"/>
      <c r="HFI80" s="461"/>
      <c r="HFJ80" s="461"/>
      <c r="HFK80" s="462"/>
      <c r="HFL80" s="462"/>
      <c r="HFM80" s="462"/>
      <c r="HFN80" s="463"/>
      <c r="HFP80" s="457"/>
      <c r="HFQ80" s="461"/>
      <c r="HFR80" s="461"/>
      <c r="HFS80" s="462"/>
      <c r="HFT80" s="462"/>
      <c r="HFU80" s="462"/>
      <c r="HFV80" s="463"/>
      <c r="HFX80" s="457"/>
      <c r="HFY80" s="461"/>
      <c r="HFZ80" s="461"/>
      <c r="HGA80" s="462"/>
      <c r="HGB80" s="462"/>
      <c r="HGC80" s="462"/>
      <c r="HGD80" s="463"/>
      <c r="HGF80" s="457"/>
      <c r="HGG80" s="461"/>
      <c r="HGH80" s="461"/>
      <c r="HGI80" s="462"/>
      <c r="HGJ80" s="462"/>
      <c r="HGK80" s="462"/>
      <c r="HGL80" s="463"/>
      <c r="HGN80" s="457"/>
      <c r="HGO80" s="461"/>
      <c r="HGP80" s="461"/>
      <c r="HGQ80" s="462"/>
      <c r="HGR80" s="462"/>
      <c r="HGS80" s="462"/>
      <c r="HGT80" s="463"/>
      <c r="HGV80" s="457"/>
      <c r="HGW80" s="461"/>
      <c r="HGX80" s="461"/>
      <c r="HGY80" s="462"/>
      <c r="HGZ80" s="462"/>
      <c r="HHA80" s="462"/>
      <c r="HHB80" s="463"/>
      <c r="HHD80" s="457"/>
      <c r="HHE80" s="461"/>
      <c r="HHF80" s="461"/>
      <c r="HHG80" s="462"/>
      <c r="HHH80" s="462"/>
      <c r="HHI80" s="462"/>
      <c r="HHJ80" s="463"/>
      <c r="HHL80" s="457"/>
      <c r="HHM80" s="461"/>
      <c r="HHN80" s="461"/>
      <c r="HHO80" s="462"/>
      <c r="HHP80" s="462"/>
      <c r="HHQ80" s="462"/>
      <c r="HHR80" s="463"/>
      <c r="HHT80" s="457"/>
      <c r="HHU80" s="461"/>
      <c r="HHV80" s="461"/>
      <c r="HHW80" s="462"/>
      <c r="HHX80" s="462"/>
      <c r="HHY80" s="462"/>
      <c r="HHZ80" s="463"/>
      <c r="HIB80" s="457"/>
      <c r="HIC80" s="461"/>
      <c r="HID80" s="461"/>
      <c r="HIE80" s="462"/>
      <c r="HIF80" s="462"/>
      <c r="HIG80" s="462"/>
      <c r="HIH80" s="463"/>
      <c r="HIJ80" s="457"/>
      <c r="HIK80" s="461"/>
      <c r="HIL80" s="461"/>
      <c r="HIM80" s="462"/>
      <c r="HIN80" s="462"/>
      <c r="HIO80" s="462"/>
      <c r="HIP80" s="463"/>
      <c r="HIR80" s="457"/>
      <c r="HIS80" s="461"/>
      <c r="HIT80" s="461"/>
      <c r="HIU80" s="462"/>
      <c r="HIV80" s="462"/>
      <c r="HIW80" s="462"/>
      <c r="HIX80" s="463"/>
      <c r="HIZ80" s="457"/>
      <c r="HJA80" s="461"/>
      <c r="HJB80" s="461"/>
      <c r="HJC80" s="462"/>
      <c r="HJD80" s="462"/>
      <c r="HJE80" s="462"/>
      <c r="HJF80" s="463"/>
      <c r="HJH80" s="457"/>
      <c r="HJI80" s="461"/>
      <c r="HJJ80" s="461"/>
      <c r="HJK80" s="462"/>
      <c r="HJL80" s="462"/>
      <c r="HJM80" s="462"/>
      <c r="HJN80" s="463"/>
      <c r="HJP80" s="457"/>
      <c r="HJQ80" s="461"/>
      <c r="HJR80" s="461"/>
      <c r="HJS80" s="462"/>
      <c r="HJT80" s="462"/>
      <c r="HJU80" s="462"/>
      <c r="HJV80" s="463"/>
      <c r="HJX80" s="457"/>
      <c r="HJY80" s="461"/>
      <c r="HJZ80" s="461"/>
      <c r="HKA80" s="462"/>
      <c r="HKB80" s="462"/>
      <c r="HKC80" s="462"/>
      <c r="HKD80" s="463"/>
      <c r="HKF80" s="457"/>
      <c r="HKG80" s="461"/>
      <c r="HKH80" s="461"/>
      <c r="HKI80" s="462"/>
      <c r="HKJ80" s="462"/>
      <c r="HKK80" s="462"/>
      <c r="HKL80" s="463"/>
      <c r="HKN80" s="457"/>
      <c r="HKO80" s="461"/>
      <c r="HKP80" s="461"/>
      <c r="HKQ80" s="462"/>
      <c r="HKR80" s="462"/>
      <c r="HKS80" s="462"/>
      <c r="HKT80" s="463"/>
      <c r="HKV80" s="457"/>
      <c r="HKW80" s="461"/>
      <c r="HKX80" s="461"/>
      <c r="HKY80" s="462"/>
      <c r="HKZ80" s="462"/>
      <c r="HLA80" s="462"/>
      <c r="HLB80" s="463"/>
      <c r="HLD80" s="457"/>
      <c r="HLE80" s="461"/>
      <c r="HLF80" s="461"/>
      <c r="HLG80" s="462"/>
      <c r="HLH80" s="462"/>
      <c r="HLI80" s="462"/>
      <c r="HLJ80" s="463"/>
      <c r="HLL80" s="457"/>
      <c r="HLM80" s="461"/>
      <c r="HLN80" s="461"/>
      <c r="HLO80" s="462"/>
      <c r="HLP80" s="462"/>
      <c r="HLQ80" s="462"/>
      <c r="HLR80" s="463"/>
      <c r="HLT80" s="457"/>
      <c r="HLU80" s="461"/>
      <c r="HLV80" s="461"/>
      <c r="HLW80" s="462"/>
      <c r="HLX80" s="462"/>
      <c r="HLY80" s="462"/>
      <c r="HLZ80" s="463"/>
      <c r="HMB80" s="457"/>
      <c r="HMC80" s="461"/>
      <c r="HMD80" s="461"/>
      <c r="HME80" s="462"/>
      <c r="HMF80" s="462"/>
      <c r="HMG80" s="462"/>
      <c r="HMH80" s="463"/>
      <c r="HMJ80" s="457"/>
      <c r="HMK80" s="461"/>
      <c r="HML80" s="461"/>
      <c r="HMM80" s="462"/>
      <c r="HMN80" s="462"/>
      <c r="HMO80" s="462"/>
      <c r="HMP80" s="463"/>
      <c r="HMR80" s="457"/>
      <c r="HMS80" s="461"/>
      <c r="HMT80" s="461"/>
      <c r="HMU80" s="462"/>
      <c r="HMV80" s="462"/>
      <c r="HMW80" s="462"/>
      <c r="HMX80" s="463"/>
      <c r="HMZ80" s="457"/>
      <c r="HNA80" s="461"/>
      <c r="HNB80" s="461"/>
      <c r="HNC80" s="462"/>
      <c r="HND80" s="462"/>
      <c r="HNE80" s="462"/>
      <c r="HNF80" s="463"/>
      <c r="HNH80" s="457"/>
      <c r="HNI80" s="461"/>
      <c r="HNJ80" s="461"/>
      <c r="HNK80" s="462"/>
      <c r="HNL80" s="462"/>
      <c r="HNM80" s="462"/>
      <c r="HNN80" s="463"/>
      <c r="HNP80" s="457"/>
      <c r="HNQ80" s="461"/>
      <c r="HNR80" s="461"/>
      <c r="HNS80" s="462"/>
      <c r="HNT80" s="462"/>
      <c r="HNU80" s="462"/>
      <c r="HNV80" s="463"/>
      <c r="HNX80" s="457"/>
      <c r="HNY80" s="461"/>
      <c r="HNZ80" s="461"/>
      <c r="HOA80" s="462"/>
      <c r="HOB80" s="462"/>
      <c r="HOC80" s="462"/>
      <c r="HOD80" s="463"/>
      <c r="HOF80" s="457"/>
      <c r="HOG80" s="461"/>
      <c r="HOH80" s="461"/>
      <c r="HOI80" s="462"/>
      <c r="HOJ80" s="462"/>
      <c r="HOK80" s="462"/>
      <c r="HOL80" s="463"/>
      <c r="HON80" s="457"/>
      <c r="HOO80" s="461"/>
      <c r="HOP80" s="461"/>
      <c r="HOQ80" s="462"/>
      <c r="HOR80" s="462"/>
      <c r="HOS80" s="462"/>
      <c r="HOT80" s="463"/>
      <c r="HOV80" s="457"/>
      <c r="HOW80" s="461"/>
      <c r="HOX80" s="461"/>
      <c r="HOY80" s="462"/>
      <c r="HOZ80" s="462"/>
      <c r="HPA80" s="462"/>
      <c r="HPB80" s="463"/>
      <c r="HPD80" s="457"/>
      <c r="HPE80" s="461"/>
      <c r="HPF80" s="461"/>
      <c r="HPG80" s="462"/>
      <c r="HPH80" s="462"/>
      <c r="HPI80" s="462"/>
      <c r="HPJ80" s="463"/>
      <c r="HPL80" s="457"/>
      <c r="HPM80" s="461"/>
      <c r="HPN80" s="461"/>
      <c r="HPO80" s="462"/>
      <c r="HPP80" s="462"/>
      <c r="HPQ80" s="462"/>
      <c r="HPR80" s="463"/>
      <c r="HPT80" s="457"/>
      <c r="HPU80" s="461"/>
      <c r="HPV80" s="461"/>
      <c r="HPW80" s="462"/>
      <c r="HPX80" s="462"/>
      <c r="HPY80" s="462"/>
      <c r="HPZ80" s="463"/>
      <c r="HQB80" s="457"/>
      <c r="HQC80" s="461"/>
      <c r="HQD80" s="461"/>
      <c r="HQE80" s="462"/>
      <c r="HQF80" s="462"/>
      <c r="HQG80" s="462"/>
      <c r="HQH80" s="463"/>
      <c r="HQJ80" s="457"/>
      <c r="HQK80" s="461"/>
      <c r="HQL80" s="461"/>
      <c r="HQM80" s="462"/>
      <c r="HQN80" s="462"/>
      <c r="HQO80" s="462"/>
      <c r="HQP80" s="463"/>
      <c r="HQR80" s="457"/>
      <c r="HQS80" s="461"/>
      <c r="HQT80" s="461"/>
      <c r="HQU80" s="462"/>
      <c r="HQV80" s="462"/>
      <c r="HQW80" s="462"/>
      <c r="HQX80" s="463"/>
      <c r="HQZ80" s="457"/>
      <c r="HRA80" s="461"/>
      <c r="HRB80" s="461"/>
      <c r="HRC80" s="462"/>
      <c r="HRD80" s="462"/>
      <c r="HRE80" s="462"/>
      <c r="HRF80" s="463"/>
      <c r="HRH80" s="457"/>
      <c r="HRI80" s="461"/>
      <c r="HRJ80" s="461"/>
      <c r="HRK80" s="462"/>
      <c r="HRL80" s="462"/>
      <c r="HRM80" s="462"/>
      <c r="HRN80" s="463"/>
      <c r="HRP80" s="457"/>
      <c r="HRQ80" s="461"/>
      <c r="HRR80" s="461"/>
      <c r="HRS80" s="462"/>
      <c r="HRT80" s="462"/>
      <c r="HRU80" s="462"/>
      <c r="HRV80" s="463"/>
      <c r="HRX80" s="457"/>
      <c r="HRY80" s="461"/>
      <c r="HRZ80" s="461"/>
      <c r="HSA80" s="462"/>
      <c r="HSB80" s="462"/>
      <c r="HSC80" s="462"/>
      <c r="HSD80" s="463"/>
      <c r="HSF80" s="457"/>
      <c r="HSG80" s="461"/>
      <c r="HSH80" s="461"/>
      <c r="HSI80" s="462"/>
      <c r="HSJ80" s="462"/>
      <c r="HSK80" s="462"/>
      <c r="HSL80" s="463"/>
      <c r="HSN80" s="457"/>
      <c r="HSO80" s="461"/>
      <c r="HSP80" s="461"/>
      <c r="HSQ80" s="462"/>
      <c r="HSR80" s="462"/>
      <c r="HSS80" s="462"/>
      <c r="HST80" s="463"/>
      <c r="HSV80" s="457"/>
      <c r="HSW80" s="461"/>
      <c r="HSX80" s="461"/>
      <c r="HSY80" s="462"/>
      <c r="HSZ80" s="462"/>
      <c r="HTA80" s="462"/>
      <c r="HTB80" s="463"/>
      <c r="HTD80" s="457"/>
      <c r="HTE80" s="461"/>
      <c r="HTF80" s="461"/>
      <c r="HTG80" s="462"/>
      <c r="HTH80" s="462"/>
      <c r="HTI80" s="462"/>
      <c r="HTJ80" s="463"/>
      <c r="HTL80" s="457"/>
      <c r="HTM80" s="461"/>
      <c r="HTN80" s="461"/>
      <c r="HTO80" s="462"/>
      <c r="HTP80" s="462"/>
      <c r="HTQ80" s="462"/>
      <c r="HTR80" s="463"/>
      <c r="HTT80" s="457"/>
      <c r="HTU80" s="461"/>
      <c r="HTV80" s="461"/>
      <c r="HTW80" s="462"/>
      <c r="HTX80" s="462"/>
      <c r="HTY80" s="462"/>
      <c r="HTZ80" s="463"/>
      <c r="HUB80" s="457"/>
      <c r="HUC80" s="461"/>
      <c r="HUD80" s="461"/>
      <c r="HUE80" s="462"/>
      <c r="HUF80" s="462"/>
      <c r="HUG80" s="462"/>
      <c r="HUH80" s="463"/>
      <c r="HUJ80" s="457"/>
      <c r="HUK80" s="461"/>
      <c r="HUL80" s="461"/>
      <c r="HUM80" s="462"/>
      <c r="HUN80" s="462"/>
      <c r="HUO80" s="462"/>
      <c r="HUP80" s="463"/>
      <c r="HUR80" s="457"/>
      <c r="HUS80" s="461"/>
      <c r="HUT80" s="461"/>
      <c r="HUU80" s="462"/>
      <c r="HUV80" s="462"/>
      <c r="HUW80" s="462"/>
      <c r="HUX80" s="463"/>
      <c r="HUZ80" s="457"/>
      <c r="HVA80" s="461"/>
      <c r="HVB80" s="461"/>
      <c r="HVC80" s="462"/>
      <c r="HVD80" s="462"/>
      <c r="HVE80" s="462"/>
      <c r="HVF80" s="463"/>
      <c r="HVH80" s="457"/>
      <c r="HVI80" s="461"/>
      <c r="HVJ80" s="461"/>
      <c r="HVK80" s="462"/>
      <c r="HVL80" s="462"/>
      <c r="HVM80" s="462"/>
      <c r="HVN80" s="463"/>
      <c r="HVP80" s="457"/>
      <c r="HVQ80" s="461"/>
      <c r="HVR80" s="461"/>
      <c r="HVS80" s="462"/>
      <c r="HVT80" s="462"/>
      <c r="HVU80" s="462"/>
      <c r="HVV80" s="463"/>
      <c r="HVX80" s="457"/>
      <c r="HVY80" s="461"/>
      <c r="HVZ80" s="461"/>
      <c r="HWA80" s="462"/>
      <c r="HWB80" s="462"/>
      <c r="HWC80" s="462"/>
      <c r="HWD80" s="463"/>
      <c r="HWF80" s="457"/>
      <c r="HWG80" s="461"/>
      <c r="HWH80" s="461"/>
      <c r="HWI80" s="462"/>
      <c r="HWJ80" s="462"/>
      <c r="HWK80" s="462"/>
      <c r="HWL80" s="463"/>
      <c r="HWN80" s="457"/>
      <c r="HWO80" s="461"/>
      <c r="HWP80" s="461"/>
      <c r="HWQ80" s="462"/>
      <c r="HWR80" s="462"/>
      <c r="HWS80" s="462"/>
      <c r="HWT80" s="463"/>
      <c r="HWV80" s="457"/>
      <c r="HWW80" s="461"/>
      <c r="HWX80" s="461"/>
      <c r="HWY80" s="462"/>
      <c r="HWZ80" s="462"/>
      <c r="HXA80" s="462"/>
      <c r="HXB80" s="463"/>
      <c r="HXD80" s="457"/>
      <c r="HXE80" s="461"/>
      <c r="HXF80" s="461"/>
      <c r="HXG80" s="462"/>
      <c r="HXH80" s="462"/>
      <c r="HXI80" s="462"/>
      <c r="HXJ80" s="463"/>
      <c r="HXL80" s="457"/>
      <c r="HXM80" s="461"/>
      <c r="HXN80" s="461"/>
      <c r="HXO80" s="462"/>
      <c r="HXP80" s="462"/>
      <c r="HXQ80" s="462"/>
      <c r="HXR80" s="463"/>
      <c r="HXT80" s="457"/>
      <c r="HXU80" s="461"/>
      <c r="HXV80" s="461"/>
      <c r="HXW80" s="462"/>
      <c r="HXX80" s="462"/>
      <c r="HXY80" s="462"/>
      <c r="HXZ80" s="463"/>
      <c r="HYB80" s="457"/>
      <c r="HYC80" s="461"/>
      <c r="HYD80" s="461"/>
      <c r="HYE80" s="462"/>
      <c r="HYF80" s="462"/>
      <c r="HYG80" s="462"/>
      <c r="HYH80" s="463"/>
      <c r="HYJ80" s="457"/>
      <c r="HYK80" s="461"/>
      <c r="HYL80" s="461"/>
      <c r="HYM80" s="462"/>
      <c r="HYN80" s="462"/>
      <c r="HYO80" s="462"/>
      <c r="HYP80" s="463"/>
      <c r="HYR80" s="457"/>
      <c r="HYS80" s="461"/>
      <c r="HYT80" s="461"/>
      <c r="HYU80" s="462"/>
      <c r="HYV80" s="462"/>
      <c r="HYW80" s="462"/>
      <c r="HYX80" s="463"/>
      <c r="HYZ80" s="457"/>
      <c r="HZA80" s="461"/>
      <c r="HZB80" s="461"/>
      <c r="HZC80" s="462"/>
      <c r="HZD80" s="462"/>
      <c r="HZE80" s="462"/>
      <c r="HZF80" s="463"/>
      <c r="HZH80" s="457"/>
      <c r="HZI80" s="461"/>
      <c r="HZJ80" s="461"/>
      <c r="HZK80" s="462"/>
      <c r="HZL80" s="462"/>
      <c r="HZM80" s="462"/>
      <c r="HZN80" s="463"/>
      <c r="HZP80" s="457"/>
      <c r="HZQ80" s="461"/>
      <c r="HZR80" s="461"/>
      <c r="HZS80" s="462"/>
      <c r="HZT80" s="462"/>
      <c r="HZU80" s="462"/>
      <c r="HZV80" s="463"/>
      <c r="HZX80" s="457"/>
      <c r="HZY80" s="461"/>
      <c r="HZZ80" s="461"/>
      <c r="IAA80" s="462"/>
      <c r="IAB80" s="462"/>
      <c r="IAC80" s="462"/>
      <c r="IAD80" s="463"/>
      <c r="IAF80" s="457"/>
      <c r="IAG80" s="461"/>
      <c r="IAH80" s="461"/>
      <c r="IAI80" s="462"/>
      <c r="IAJ80" s="462"/>
      <c r="IAK80" s="462"/>
      <c r="IAL80" s="463"/>
      <c r="IAN80" s="457"/>
      <c r="IAO80" s="461"/>
      <c r="IAP80" s="461"/>
      <c r="IAQ80" s="462"/>
      <c r="IAR80" s="462"/>
      <c r="IAS80" s="462"/>
      <c r="IAT80" s="463"/>
      <c r="IAV80" s="457"/>
      <c r="IAW80" s="461"/>
      <c r="IAX80" s="461"/>
      <c r="IAY80" s="462"/>
      <c r="IAZ80" s="462"/>
      <c r="IBA80" s="462"/>
      <c r="IBB80" s="463"/>
      <c r="IBD80" s="457"/>
      <c r="IBE80" s="461"/>
      <c r="IBF80" s="461"/>
      <c r="IBG80" s="462"/>
      <c r="IBH80" s="462"/>
      <c r="IBI80" s="462"/>
      <c r="IBJ80" s="463"/>
      <c r="IBL80" s="457"/>
      <c r="IBM80" s="461"/>
      <c r="IBN80" s="461"/>
      <c r="IBO80" s="462"/>
      <c r="IBP80" s="462"/>
      <c r="IBQ80" s="462"/>
      <c r="IBR80" s="463"/>
      <c r="IBT80" s="457"/>
      <c r="IBU80" s="461"/>
      <c r="IBV80" s="461"/>
      <c r="IBW80" s="462"/>
      <c r="IBX80" s="462"/>
      <c r="IBY80" s="462"/>
      <c r="IBZ80" s="463"/>
      <c r="ICB80" s="457"/>
      <c r="ICC80" s="461"/>
      <c r="ICD80" s="461"/>
      <c r="ICE80" s="462"/>
      <c r="ICF80" s="462"/>
      <c r="ICG80" s="462"/>
      <c r="ICH80" s="463"/>
      <c r="ICJ80" s="457"/>
      <c r="ICK80" s="461"/>
      <c r="ICL80" s="461"/>
      <c r="ICM80" s="462"/>
      <c r="ICN80" s="462"/>
      <c r="ICO80" s="462"/>
      <c r="ICP80" s="463"/>
      <c r="ICR80" s="457"/>
      <c r="ICS80" s="461"/>
      <c r="ICT80" s="461"/>
      <c r="ICU80" s="462"/>
      <c r="ICV80" s="462"/>
      <c r="ICW80" s="462"/>
      <c r="ICX80" s="463"/>
      <c r="ICZ80" s="457"/>
      <c r="IDA80" s="461"/>
      <c r="IDB80" s="461"/>
      <c r="IDC80" s="462"/>
      <c r="IDD80" s="462"/>
      <c r="IDE80" s="462"/>
      <c r="IDF80" s="463"/>
      <c r="IDH80" s="457"/>
      <c r="IDI80" s="461"/>
      <c r="IDJ80" s="461"/>
      <c r="IDK80" s="462"/>
      <c r="IDL80" s="462"/>
      <c r="IDM80" s="462"/>
      <c r="IDN80" s="463"/>
      <c r="IDP80" s="457"/>
      <c r="IDQ80" s="461"/>
      <c r="IDR80" s="461"/>
      <c r="IDS80" s="462"/>
      <c r="IDT80" s="462"/>
      <c r="IDU80" s="462"/>
      <c r="IDV80" s="463"/>
      <c r="IDX80" s="457"/>
      <c r="IDY80" s="461"/>
      <c r="IDZ80" s="461"/>
      <c r="IEA80" s="462"/>
      <c r="IEB80" s="462"/>
      <c r="IEC80" s="462"/>
      <c r="IED80" s="463"/>
      <c r="IEF80" s="457"/>
      <c r="IEG80" s="461"/>
      <c r="IEH80" s="461"/>
      <c r="IEI80" s="462"/>
      <c r="IEJ80" s="462"/>
      <c r="IEK80" s="462"/>
      <c r="IEL80" s="463"/>
      <c r="IEN80" s="457"/>
      <c r="IEO80" s="461"/>
      <c r="IEP80" s="461"/>
      <c r="IEQ80" s="462"/>
      <c r="IER80" s="462"/>
      <c r="IES80" s="462"/>
      <c r="IET80" s="463"/>
      <c r="IEV80" s="457"/>
      <c r="IEW80" s="461"/>
      <c r="IEX80" s="461"/>
      <c r="IEY80" s="462"/>
      <c r="IEZ80" s="462"/>
      <c r="IFA80" s="462"/>
      <c r="IFB80" s="463"/>
      <c r="IFD80" s="457"/>
      <c r="IFE80" s="461"/>
      <c r="IFF80" s="461"/>
      <c r="IFG80" s="462"/>
      <c r="IFH80" s="462"/>
      <c r="IFI80" s="462"/>
      <c r="IFJ80" s="463"/>
      <c r="IFL80" s="457"/>
      <c r="IFM80" s="461"/>
      <c r="IFN80" s="461"/>
      <c r="IFO80" s="462"/>
      <c r="IFP80" s="462"/>
      <c r="IFQ80" s="462"/>
      <c r="IFR80" s="463"/>
      <c r="IFT80" s="457"/>
      <c r="IFU80" s="461"/>
      <c r="IFV80" s="461"/>
      <c r="IFW80" s="462"/>
      <c r="IFX80" s="462"/>
      <c r="IFY80" s="462"/>
      <c r="IFZ80" s="463"/>
      <c r="IGB80" s="457"/>
      <c r="IGC80" s="461"/>
      <c r="IGD80" s="461"/>
      <c r="IGE80" s="462"/>
      <c r="IGF80" s="462"/>
      <c r="IGG80" s="462"/>
      <c r="IGH80" s="463"/>
      <c r="IGJ80" s="457"/>
      <c r="IGK80" s="461"/>
      <c r="IGL80" s="461"/>
      <c r="IGM80" s="462"/>
      <c r="IGN80" s="462"/>
      <c r="IGO80" s="462"/>
      <c r="IGP80" s="463"/>
      <c r="IGR80" s="457"/>
      <c r="IGS80" s="461"/>
      <c r="IGT80" s="461"/>
      <c r="IGU80" s="462"/>
      <c r="IGV80" s="462"/>
      <c r="IGW80" s="462"/>
      <c r="IGX80" s="463"/>
      <c r="IGZ80" s="457"/>
      <c r="IHA80" s="461"/>
      <c r="IHB80" s="461"/>
      <c r="IHC80" s="462"/>
      <c r="IHD80" s="462"/>
      <c r="IHE80" s="462"/>
      <c r="IHF80" s="463"/>
      <c r="IHH80" s="457"/>
      <c r="IHI80" s="461"/>
      <c r="IHJ80" s="461"/>
      <c r="IHK80" s="462"/>
      <c r="IHL80" s="462"/>
      <c r="IHM80" s="462"/>
      <c r="IHN80" s="463"/>
      <c r="IHP80" s="457"/>
      <c r="IHQ80" s="461"/>
      <c r="IHR80" s="461"/>
      <c r="IHS80" s="462"/>
      <c r="IHT80" s="462"/>
      <c r="IHU80" s="462"/>
      <c r="IHV80" s="463"/>
      <c r="IHX80" s="457"/>
      <c r="IHY80" s="461"/>
      <c r="IHZ80" s="461"/>
      <c r="IIA80" s="462"/>
      <c r="IIB80" s="462"/>
      <c r="IIC80" s="462"/>
      <c r="IID80" s="463"/>
      <c r="IIF80" s="457"/>
      <c r="IIG80" s="461"/>
      <c r="IIH80" s="461"/>
      <c r="III80" s="462"/>
      <c r="IIJ80" s="462"/>
      <c r="IIK80" s="462"/>
      <c r="IIL80" s="463"/>
      <c r="IIN80" s="457"/>
      <c r="IIO80" s="461"/>
      <c r="IIP80" s="461"/>
      <c r="IIQ80" s="462"/>
      <c r="IIR80" s="462"/>
      <c r="IIS80" s="462"/>
      <c r="IIT80" s="463"/>
      <c r="IIV80" s="457"/>
      <c r="IIW80" s="461"/>
      <c r="IIX80" s="461"/>
      <c r="IIY80" s="462"/>
      <c r="IIZ80" s="462"/>
      <c r="IJA80" s="462"/>
      <c r="IJB80" s="463"/>
      <c r="IJD80" s="457"/>
      <c r="IJE80" s="461"/>
      <c r="IJF80" s="461"/>
      <c r="IJG80" s="462"/>
      <c r="IJH80" s="462"/>
      <c r="IJI80" s="462"/>
      <c r="IJJ80" s="463"/>
      <c r="IJL80" s="457"/>
      <c r="IJM80" s="461"/>
      <c r="IJN80" s="461"/>
      <c r="IJO80" s="462"/>
      <c r="IJP80" s="462"/>
      <c r="IJQ80" s="462"/>
      <c r="IJR80" s="463"/>
      <c r="IJT80" s="457"/>
      <c r="IJU80" s="461"/>
      <c r="IJV80" s="461"/>
      <c r="IJW80" s="462"/>
      <c r="IJX80" s="462"/>
      <c r="IJY80" s="462"/>
      <c r="IJZ80" s="463"/>
      <c r="IKB80" s="457"/>
      <c r="IKC80" s="461"/>
      <c r="IKD80" s="461"/>
      <c r="IKE80" s="462"/>
      <c r="IKF80" s="462"/>
      <c r="IKG80" s="462"/>
      <c r="IKH80" s="463"/>
      <c r="IKJ80" s="457"/>
      <c r="IKK80" s="461"/>
      <c r="IKL80" s="461"/>
      <c r="IKM80" s="462"/>
      <c r="IKN80" s="462"/>
      <c r="IKO80" s="462"/>
      <c r="IKP80" s="463"/>
      <c r="IKR80" s="457"/>
      <c r="IKS80" s="461"/>
      <c r="IKT80" s="461"/>
      <c r="IKU80" s="462"/>
      <c r="IKV80" s="462"/>
      <c r="IKW80" s="462"/>
      <c r="IKX80" s="463"/>
      <c r="IKZ80" s="457"/>
      <c r="ILA80" s="461"/>
      <c r="ILB80" s="461"/>
      <c r="ILC80" s="462"/>
      <c r="ILD80" s="462"/>
      <c r="ILE80" s="462"/>
      <c r="ILF80" s="463"/>
      <c r="ILH80" s="457"/>
      <c r="ILI80" s="461"/>
      <c r="ILJ80" s="461"/>
      <c r="ILK80" s="462"/>
      <c r="ILL80" s="462"/>
      <c r="ILM80" s="462"/>
      <c r="ILN80" s="463"/>
      <c r="ILP80" s="457"/>
      <c r="ILQ80" s="461"/>
      <c r="ILR80" s="461"/>
      <c r="ILS80" s="462"/>
      <c r="ILT80" s="462"/>
      <c r="ILU80" s="462"/>
      <c r="ILV80" s="463"/>
      <c r="ILX80" s="457"/>
      <c r="ILY80" s="461"/>
      <c r="ILZ80" s="461"/>
      <c r="IMA80" s="462"/>
      <c r="IMB80" s="462"/>
      <c r="IMC80" s="462"/>
      <c r="IMD80" s="463"/>
      <c r="IMF80" s="457"/>
      <c r="IMG80" s="461"/>
      <c r="IMH80" s="461"/>
      <c r="IMI80" s="462"/>
      <c r="IMJ80" s="462"/>
      <c r="IMK80" s="462"/>
      <c r="IML80" s="463"/>
      <c r="IMN80" s="457"/>
      <c r="IMO80" s="461"/>
      <c r="IMP80" s="461"/>
      <c r="IMQ80" s="462"/>
      <c r="IMR80" s="462"/>
      <c r="IMS80" s="462"/>
      <c r="IMT80" s="463"/>
      <c r="IMV80" s="457"/>
      <c r="IMW80" s="461"/>
      <c r="IMX80" s="461"/>
      <c r="IMY80" s="462"/>
      <c r="IMZ80" s="462"/>
      <c r="INA80" s="462"/>
      <c r="INB80" s="463"/>
      <c r="IND80" s="457"/>
      <c r="INE80" s="461"/>
      <c r="INF80" s="461"/>
      <c r="ING80" s="462"/>
      <c r="INH80" s="462"/>
      <c r="INI80" s="462"/>
      <c r="INJ80" s="463"/>
      <c r="INL80" s="457"/>
      <c r="INM80" s="461"/>
      <c r="INN80" s="461"/>
      <c r="INO80" s="462"/>
      <c r="INP80" s="462"/>
      <c r="INQ80" s="462"/>
      <c r="INR80" s="463"/>
      <c r="INT80" s="457"/>
      <c r="INU80" s="461"/>
      <c r="INV80" s="461"/>
      <c r="INW80" s="462"/>
      <c r="INX80" s="462"/>
      <c r="INY80" s="462"/>
      <c r="INZ80" s="463"/>
      <c r="IOB80" s="457"/>
      <c r="IOC80" s="461"/>
      <c r="IOD80" s="461"/>
      <c r="IOE80" s="462"/>
      <c r="IOF80" s="462"/>
      <c r="IOG80" s="462"/>
      <c r="IOH80" s="463"/>
      <c r="IOJ80" s="457"/>
      <c r="IOK80" s="461"/>
      <c r="IOL80" s="461"/>
      <c r="IOM80" s="462"/>
      <c r="ION80" s="462"/>
      <c r="IOO80" s="462"/>
      <c r="IOP80" s="463"/>
      <c r="IOR80" s="457"/>
      <c r="IOS80" s="461"/>
      <c r="IOT80" s="461"/>
      <c r="IOU80" s="462"/>
      <c r="IOV80" s="462"/>
      <c r="IOW80" s="462"/>
      <c r="IOX80" s="463"/>
      <c r="IOZ80" s="457"/>
      <c r="IPA80" s="461"/>
      <c r="IPB80" s="461"/>
      <c r="IPC80" s="462"/>
      <c r="IPD80" s="462"/>
      <c r="IPE80" s="462"/>
      <c r="IPF80" s="463"/>
      <c r="IPH80" s="457"/>
      <c r="IPI80" s="461"/>
      <c r="IPJ80" s="461"/>
      <c r="IPK80" s="462"/>
      <c r="IPL80" s="462"/>
      <c r="IPM80" s="462"/>
      <c r="IPN80" s="463"/>
      <c r="IPP80" s="457"/>
      <c r="IPQ80" s="461"/>
      <c r="IPR80" s="461"/>
      <c r="IPS80" s="462"/>
      <c r="IPT80" s="462"/>
      <c r="IPU80" s="462"/>
      <c r="IPV80" s="463"/>
      <c r="IPX80" s="457"/>
      <c r="IPY80" s="461"/>
      <c r="IPZ80" s="461"/>
      <c r="IQA80" s="462"/>
      <c r="IQB80" s="462"/>
      <c r="IQC80" s="462"/>
      <c r="IQD80" s="463"/>
      <c r="IQF80" s="457"/>
      <c r="IQG80" s="461"/>
      <c r="IQH80" s="461"/>
      <c r="IQI80" s="462"/>
      <c r="IQJ80" s="462"/>
      <c r="IQK80" s="462"/>
      <c r="IQL80" s="463"/>
      <c r="IQN80" s="457"/>
      <c r="IQO80" s="461"/>
      <c r="IQP80" s="461"/>
      <c r="IQQ80" s="462"/>
      <c r="IQR80" s="462"/>
      <c r="IQS80" s="462"/>
      <c r="IQT80" s="463"/>
      <c r="IQV80" s="457"/>
      <c r="IQW80" s="461"/>
      <c r="IQX80" s="461"/>
      <c r="IQY80" s="462"/>
      <c r="IQZ80" s="462"/>
      <c r="IRA80" s="462"/>
      <c r="IRB80" s="463"/>
      <c r="IRD80" s="457"/>
      <c r="IRE80" s="461"/>
      <c r="IRF80" s="461"/>
      <c r="IRG80" s="462"/>
      <c r="IRH80" s="462"/>
      <c r="IRI80" s="462"/>
      <c r="IRJ80" s="463"/>
      <c r="IRL80" s="457"/>
      <c r="IRM80" s="461"/>
      <c r="IRN80" s="461"/>
      <c r="IRO80" s="462"/>
      <c r="IRP80" s="462"/>
      <c r="IRQ80" s="462"/>
      <c r="IRR80" s="463"/>
      <c r="IRT80" s="457"/>
      <c r="IRU80" s="461"/>
      <c r="IRV80" s="461"/>
      <c r="IRW80" s="462"/>
      <c r="IRX80" s="462"/>
      <c r="IRY80" s="462"/>
      <c r="IRZ80" s="463"/>
      <c r="ISB80" s="457"/>
      <c r="ISC80" s="461"/>
      <c r="ISD80" s="461"/>
      <c r="ISE80" s="462"/>
      <c r="ISF80" s="462"/>
      <c r="ISG80" s="462"/>
      <c r="ISH80" s="463"/>
      <c r="ISJ80" s="457"/>
      <c r="ISK80" s="461"/>
      <c r="ISL80" s="461"/>
      <c r="ISM80" s="462"/>
      <c r="ISN80" s="462"/>
      <c r="ISO80" s="462"/>
      <c r="ISP80" s="463"/>
      <c r="ISR80" s="457"/>
      <c r="ISS80" s="461"/>
      <c r="IST80" s="461"/>
      <c r="ISU80" s="462"/>
      <c r="ISV80" s="462"/>
      <c r="ISW80" s="462"/>
      <c r="ISX80" s="463"/>
      <c r="ISZ80" s="457"/>
      <c r="ITA80" s="461"/>
      <c r="ITB80" s="461"/>
      <c r="ITC80" s="462"/>
      <c r="ITD80" s="462"/>
      <c r="ITE80" s="462"/>
      <c r="ITF80" s="463"/>
      <c r="ITH80" s="457"/>
      <c r="ITI80" s="461"/>
      <c r="ITJ80" s="461"/>
      <c r="ITK80" s="462"/>
      <c r="ITL80" s="462"/>
      <c r="ITM80" s="462"/>
      <c r="ITN80" s="463"/>
      <c r="ITP80" s="457"/>
      <c r="ITQ80" s="461"/>
      <c r="ITR80" s="461"/>
      <c r="ITS80" s="462"/>
      <c r="ITT80" s="462"/>
      <c r="ITU80" s="462"/>
      <c r="ITV80" s="463"/>
      <c r="ITX80" s="457"/>
      <c r="ITY80" s="461"/>
      <c r="ITZ80" s="461"/>
      <c r="IUA80" s="462"/>
      <c r="IUB80" s="462"/>
      <c r="IUC80" s="462"/>
      <c r="IUD80" s="463"/>
      <c r="IUF80" s="457"/>
      <c r="IUG80" s="461"/>
      <c r="IUH80" s="461"/>
      <c r="IUI80" s="462"/>
      <c r="IUJ80" s="462"/>
      <c r="IUK80" s="462"/>
      <c r="IUL80" s="463"/>
      <c r="IUN80" s="457"/>
      <c r="IUO80" s="461"/>
      <c r="IUP80" s="461"/>
      <c r="IUQ80" s="462"/>
      <c r="IUR80" s="462"/>
      <c r="IUS80" s="462"/>
      <c r="IUT80" s="463"/>
      <c r="IUV80" s="457"/>
      <c r="IUW80" s="461"/>
      <c r="IUX80" s="461"/>
      <c r="IUY80" s="462"/>
      <c r="IUZ80" s="462"/>
      <c r="IVA80" s="462"/>
      <c r="IVB80" s="463"/>
      <c r="IVD80" s="457"/>
      <c r="IVE80" s="461"/>
      <c r="IVF80" s="461"/>
      <c r="IVG80" s="462"/>
      <c r="IVH80" s="462"/>
      <c r="IVI80" s="462"/>
      <c r="IVJ80" s="463"/>
      <c r="IVL80" s="457"/>
      <c r="IVM80" s="461"/>
      <c r="IVN80" s="461"/>
      <c r="IVO80" s="462"/>
      <c r="IVP80" s="462"/>
      <c r="IVQ80" s="462"/>
      <c r="IVR80" s="463"/>
      <c r="IVT80" s="457"/>
      <c r="IVU80" s="461"/>
      <c r="IVV80" s="461"/>
      <c r="IVW80" s="462"/>
      <c r="IVX80" s="462"/>
      <c r="IVY80" s="462"/>
      <c r="IVZ80" s="463"/>
      <c r="IWB80" s="457"/>
      <c r="IWC80" s="461"/>
      <c r="IWD80" s="461"/>
      <c r="IWE80" s="462"/>
      <c r="IWF80" s="462"/>
      <c r="IWG80" s="462"/>
      <c r="IWH80" s="463"/>
      <c r="IWJ80" s="457"/>
      <c r="IWK80" s="461"/>
      <c r="IWL80" s="461"/>
      <c r="IWM80" s="462"/>
      <c r="IWN80" s="462"/>
      <c r="IWO80" s="462"/>
      <c r="IWP80" s="463"/>
      <c r="IWR80" s="457"/>
      <c r="IWS80" s="461"/>
      <c r="IWT80" s="461"/>
      <c r="IWU80" s="462"/>
      <c r="IWV80" s="462"/>
      <c r="IWW80" s="462"/>
      <c r="IWX80" s="463"/>
      <c r="IWZ80" s="457"/>
      <c r="IXA80" s="461"/>
      <c r="IXB80" s="461"/>
      <c r="IXC80" s="462"/>
      <c r="IXD80" s="462"/>
      <c r="IXE80" s="462"/>
      <c r="IXF80" s="463"/>
      <c r="IXH80" s="457"/>
      <c r="IXI80" s="461"/>
      <c r="IXJ80" s="461"/>
      <c r="IXK80" s="462"/>
      <c r="IXL80" s="462"/>
      <c r="IXM80" s="462"/>
      <c r="IXN80" s="463"/>
      <c r="IXP80" s="457"/>
      <c r="IXQ80" s="461"/>
      <c r="IXR80" s="461"/>
      <c r="IXS80" s="462"/>
      <c r="IXT80" s="462"/>
      <c r="IXU80" s="462"/>
      <c r="IXV80" s="463"/>
      <c r="IXX80" s="457"/>
      <c r="IXY80" s="461"/>
      <c r="IXZ80" s="461"/>
      <c r="IYA80" s="462"/>
      <c r="IYB80" s="462"/>
      <c r="IYC80" s="462"/>
      <c r="IYD80" s="463"/>
      <c r="IYF80" s="457"/>
      <c r="IYG80" s="461"/>
      <c r="IYH80" s="461"/>
      <c r="IYI80" s="462"/>
      <c r="IYJ80" s="462"/>
      <c r="IYK80" s="462"/>
      <c r="IYL80" s="463"/>
      <c r="IYN80" s="457"/>
      <c r="IYO80" s="461"/>
      <c r="IYP80" s="461"/>
      <c r="IYQ80" s="462"/>
      <c r="IYR80" s="462"/>
      <c r="IYS80" s="462"/>
      <c r="IYT80" s="463"/>
      <c r="IYV80" s="457"/>
      <c r="IYW80" s="461"/>
      <c r="IYX80" s="461"/>
      <c r="IYY80" s="462"/>
      <c r="IYZ80" s="462"/>
      <c r="IZA80" s="462"/>
      <c r="IZB80" s="463"/>
      <c r="IZD80" s="457"/>
      <c r="IZE80" s="461"/>
      <c r="IZF80" s="461"/>
      <c r="IZG80" s="462"/>
      <c r="IZH80" s="462"/>
      <c r="IZI80" s="462"/>
      <c r="IZJ80" s="463"/>
      <c r="IZL80" s="457"/>
      <c r="IZM80" s="461"/>
      <c r="IZN80" s="461"/>
      <c r="IZO80" s="462"/>
      <c r="IZP80" s="462"/>
      <c r="IZQ80" s="462"/>
      <c r="IZR80" s="463"/>
      <c r="IZT80" s="457"/>
      <c r="IZU80" s="461"/>
      <c r="IZV80" s="461"/>
      <c r="IZW80" s="462"/>
      <c r="IZX80" s="462"/>
      <c r="IZY80" s="462"/>
      <c r="IZZ80" s="463"/>
      <c r="JAB80" s="457"/>
      <c r="JAC80" s="461"/>
      <c r="JAD80" s="461"/>
      <c r="JAE80" s="462"/>
      <c r="JAF80" s="462"/>
      <c r="JAG80" s="462"/>
      <c r="JAH80" s="463"/>
      <c r="JAJ80" s="457"/>
      <c r="JAK80" s="461"/>
      <c r="JAL80" s="461"/>
      <c r="JAM80" s="462"/>
      <c r="JAN80" s="462"/>
      <c r="JAO80" s="462"/>
      <c r="JAP80" s="463"/>
      <c r="JAR80" s="457"/>
      <c r="JAS80" s="461"/>
      <c r="JAT80" s="461"/>
      <c r="JAU80" s="462"/>
      <c r="JAV80" s="462"/>
      <c r="JAW80" s="462"/>
      <c r="JAX80" s="463"/>
      <c r="JAZ80" s="457"/>
      <c r="JBA80" s="461"/>
      <c r="JBB80" s="461"/>
      <c r="JBC80" s="462"/>
      <c r="JBD80" s="462"/>
      <c r="JBE80" s="462"/>
      <c r="JBF80" s="463"/>
      <c r="JBH80" s="457"/>
      <c r="JBI80" s="461"/>
      <c r="JBJ80" s="461"/>
      <c r="JBK80" s="462"/>
      <c r="JBL80" s="462"/>
      <c r="JBM80" s="462"/>
      <c r="JBN80" s="463"/>
      <c r="JBP80" s="457"/>
      <c r="JBQ80" s="461"/>
      <c r="JBR80" s="461"/>
      <c r="JBS80" s="462"/>
      <c r="JBT80" s="462"/>
      <c r="JBU80" s="462"/>
      <c r="JBV80" s="463"/>
      <c r="JBX80" s="457"/>
      <c r="JBY80" s="461"/>
      <c r="JBZ80" s="461"/>
      <c r="JCA80" s="462"/>
      <c r="JCB80" s="462"/>
      <c r="JCC80" s="462"/>
      <c r="JCD80" s="463"/>
      <c r="JCF80" s="457"/>
      <c r="JCG80" s="461"/>
      <c r="JCH80" s="461"/>
      <c r="JCI80" s="462"/>
      <c r="JCJ80" s="462"/>
      <c r="JCK80" s="462"/>
      <c r="JCL80" s="463"/>
      <c r="JCN80" s="457"/>
      <c r="JCO80" s="461"/>
      <c r="JCP80" s="461"/>
      <c r="JCQ80" s="462"/>
      <c r="JCR80" s="462"/>
      <c r="JCS80" s="462"/>
      <c r="JCT80" s="463"/>
      <c r="JCV80" s="457"/>
      <c r="JCW80" s="461"/>
      <c r="JCX80" s="461"/>
      <c r="JCY80" s="462"/>
      <c r="JCZ80" s="462"/>
      <c r="JDA80" s="462"/>
      <c r="JDB80" s="463"/>
      <c r="JDD80" s="457"/>
      <c r="JDE80" s="461"/>
      <c r="JDF80" s="461"/>
      <c r="JDG80" s="462"/>
      <c r="JDH80" s="462"/>
      <c r="JDI80" s="462"/>
      <c r="JDJ80" s="463"/>
      <c r="JDL80" s="457"/>
      <c r="JDM80" s="461"/>
      <c r="JDN80" s="461"/>
      <c r="JDO80" s="462"/>
      <c r="JDP80" s="462"/>
      <c r="JDQ80" s="462"/>
      <c r="JDR80" s="463"/>
      <c r="JDT80" s="457"/>
      <c r="JDU80" s="461"/>
      <c r="JDV80" s="461"/>
      <c r="JDW80" s="462"/>
      <c r="JDX80" s="462"/>
      <c r="JDY80" s="462"/>
      <c r="JDZ80" s="463"/>
      <c r="JEB80" s="457"/>
      <c r="JEC80" s="461"/>
      <c r="JED80" s="461"/>
      <c r="JEE80" s="462"/>
      <c r="JEF80" s="462"/>
      <c r="JEG80" s="462"/>
      <c r="JEH80" s="463"/>
      <c r="JEJ80" s="457"/>
      <c r="JEK80" s="461"/>
      <c r="JEL80" s="461"/>
      <c r="JEM80" s="462"/>
      <c r="JEN80" s="462"/>
      <c r="JEO80" s="462"/>
      <c r="JEP80" s="463"/>
      <c r="JER80" s="457"/>
      <c r="JES80" s="461"/>
      <c r="JET80" s="461"/>
      <c r="JEU80" s="462"/>
      <c r="JEV80" s="462"/>
      <c r="JEW80" s="462"/>
      <c r="JEX80" s="463"/>
      <c r="JEZ80" s="457"/>
      <c r="JFA80" s="461"/>
      <c r="JFB80" s="461"/>
      <c r="JFC80" s="462"/>
      <c r="JFD80" s="462"/>
      <c r="JFE80" s="462"/>
      <c r="JFF80" s="463"/>
      <c r="JFH80" s="457"/>
      <c r="JFI80" s="461"/>
      <c r="JFJ80" s="461"/>
      <c r="JFK80" s="462"/>
      <c r="JFL80" s="462"/>
      <c r="JFM80" s="462"/>
      <c r="JFN80" s="463"/>
      <c r="JFP80" s="457"/>
      <c r="JFQ80" s="461"/>
      <c r="JFR80" s="461"/>
      <c r="JFS80" s="462"/>
      <c r="JFT80" s="462"/>
      <c r="JFU80" s="462"/>
      <c r="JFV80" s="463"/>
      <c r="JFX80" s="457"/>
      <c r="JFY80" s="461"/>
      <c r="JFZ80" s="461"/>
      <c r="JGA80" s="462"/>
      <c r="JGB80" s="462"/>
      <c r="JGC80" s="462"/>
      <c r="JGD80" s="463"/>
      <c r="JGF80" s="457"/>
      <c r="JGG80" s="461"/>
      <c r="JGH80" s="461"/>
      <c r="JGI80" s="462"/>
      <c r="JGJ80" s="462"/>
      <c r="JGK80" s="462"/>
      <c r="JGL80" s="463"/>
      <c r="JGN80" s="457"/>
      <c r="JGO80" s="461"/>
      <c r="JGP80" s="461"/>
      <c r="JGQ80" s="462"/>
      <c r="JGR80" s="462"/>
      <c r="JGS80" s="462"/>
      <c r="JGT80" s="463"/>
      <c r="JGV80" s="457"/>
      <c r="JGW80" s="461"/>
      <c r="JGX80" s="461"/>
      <c r="JGY80" s="462"/>
      <c r="JGZ80" s="462"/>
      <c r="JHA80" s="462"/>
      <c r="JHB80" s="463"/>
      <c r="JHD80" s="457"/>
      <c r="JHE80" s="461"/>
      <c r="JHF80" s="461"/>
      <c r="JHG80" s="462"/>
      <c r="JHH80" s="462"/>
      <c r="JHI80" s="462"/>
      <c r="JHJ80" s="463"/>
      <c r="JHL80" s="457"/>
      <c r="JHM80" s="461"/>
      <c r="JHN80" s="461"/>
      <c r="JHO80" s="462"/>
      <c r="JHP80" s="462"/>
      <c r="JHQ80" s="462"/>
      <c r="JHR80" s="463"/>
      <c r="JHT80" s="457"/>
      <c r="JHU80" s="461"/>
      <c r="JHV80" s="461"/>
      <c r="JHW80" s="462"/>
      <c r="JHX80" s="462"/>
      <c r="JHY80" s="462"/>
      <c r="JHZ80" s="463"/>
      <c r="JIB80" s="457"/>
      <c r="JIC80" s="461"/>
      <c r="JID80" s="461"/>
      <c r="JIE80" s="462"/>
      <c r="JIF80" s="462"/>
      <c r="JIG80" s="462"/>
      <c r="JIH80" s="463"/>
      <c r="JIJ80" s="457"/>
      <c r="JIK80" s="461"/>
      <c r="JIL80" s="461"/>
      <c r="JIM80" s="462"/>
      <c r="JIN80" s="462"/>
      <c r="JIO80" s="462"/>
      <c r="JIP80" s="463"/>
      <c r="JIR80" s="457"/>
      <c r="JIS80" s="461"/>
      <c r="JIT80" s="461"/>
      <c r="JIU80" s="462"/>
      <c r="JIV80" s="462"/>
      <c r="JIW80" s="462"/>
      <c r="JIX80" s="463"/>
      <c r="JIZ80" s="457"/>
      <c r="JJA80" s="461"/>
      <c r="JJB80" s="461"/>
      <c r="JJC80" s="462"/>
      <c r="JJD80" s="462"/>
      <c r="JJE80" s="462"/>
      <c r="JJF80" s="463"/>
      <c r="JJH80" s="457"/>
      <c r="JJI80" s="461"/>
      <c r="JJJ80" s="461"/>
      <c r="JJK80" s="462"/>
      <c r="JJL80" s="462"/>
      <c r="JJM80" s="462"/>
      <c r="JJN80" s="463"/>
      <c r="JJP80" s="457"/>
      <c r="JJQ80" s="461"/>
      <c r="JJR80" s="461"/>
      <c r="JJS80" s="462"/>
      <c r="JJT80" s="462"/>
      <c r="JJU80" s="462"/>
      <c r="JJV80" s="463"/>
      <c r="JJX80" s="457"/>
      <c r="JJY80" s="461"/>
      <c r="JJZ80" s="461"/>
      <c r="JKA80" s="462"/>
      <c r="JKB80" s="462"/>
      <c r="JKC80" s="462"/>
      <c r="JKD80" s="463"/>
      <c r="JKF80" s="457"/>
      <c r="JKG80" s="461"/>
      <c r="JKH80" s="461"/>
      <c r="JKI80" s="462"/>
      <c r="JKJ80" s="462"/>
      <c r="JKK80" s="462"/>
      <c r="JKL80" s="463"/>
      <c r="JKN80" s="457"/>
      <c r="JKO80" s="461"/>
      <c r="JKP80" s="461"/>
      <c r="JKQ80" s="462"/>
      <c r="JKR80" s="462"/>
      <c r="JKS80" s="462"/>
      <c r="JKT80" s="463"/>
      <c r="JKV80" s="457"/>
      <c r="JKW80" s="461"/>
      <c r="JKX80" s="461"/>
      <c r="JKY80" s="462"/>
      <c r="JKZ80" s="462"/>
      <c r="JLA80" s="462"/>
      <c r="JLB80" s="463"/>
      <c r="JLD80" s="457"/>
      <c r="JLE80" s="461"/>
      <c r="JLF80" s="461"/>
      <c r="JLG80" s="462"/>
      <c r="JLH80" s="462"/>
      <c r="JLI80" s="462"/>
      <c r="JLJ80" s="463"/>
      <c r="JLL80" s="457"/>
      <c r="JLM80" s="461"/>
      <c r="JLN80" s="461"/>
      <c r="JLO80" s="462"/>
      <c r="JLP80" s="462"/>
      <c r="JLQ80" s="462"/>
      <c r="JLR80" s="463"/>
      <c r="JLT80" s="457"/>
      <c r="JLU80" s="461"/>
      <c r="JLV80" s="461"/>
      <c r="JLW80" s="462"/>
      <c r="JLX80" s="462"/>
      <c r="JLY80" s="462"/>
      <c r="JLZ80" s="463"/>
      <c r="JMB80" s="457"/>
      <c r="JMC80" s="461"/>
      <c r="JMD80" s="461"/>
      <c r="JME80" s="462"/>
      <c r="JMF80" s="462"/>
      <c r="JMG80" s="462"/>
      <c r="JMH80" s="463"/>
      <c r="JMJ80" s="457"/>
      <c r="JMK80" s="461"/>
      <c r="JML80" s="461"/>
      <c r="JMM80" s="462"/>
      <c r="JMN80" s="462"/>
      <c r="JMO80" s="462"/>
      <c r="JMP80" s="463"/>
      <c r="JMR80" s="457"/>
      <c r="JMS80" s="461"/>
      <c r="JMT80" s="461"/>
      <c r="JMU80" s="462"/>
      <c r="JMV80" s="462"/>
      <c r="JMW80" s="462"/>
      <c r="JMX80" s="463"/>
      <c r="JMZ80" s="457"/>
      <c r="JNA80" s="461"/>
      <c r="JNB80" s="461"/>
      <c r="JNC80" s="462"/>
      <c r="JND80" s="462"/>
      <c r="JNE80" s="462"/>
      <c r="JNF80" s="463"/>
      <c r="JNH80" s="457"/>
      <c r="JNI80" s="461"/>
      <c r="JNJ80" s="461"/>
      <c r="JNK80" s="462"/>
      <c r="JNL80" s="462"/>
      <c r="JNM80" s="462"/>
      <c r="JNN80" s="463"/>
      <c r="JNP80" s="457"/>
      <c r="JNQ80" s="461"/>
      <c r="JNR80" s="461"/>
      <c r="JNS80" s="462"/>
      <c r="JNT80" s="462"/>
      <c r="JNU80" s="462"/>
      <c r="JNV80" s="463"/>
      <c r="JNX80" s="457"/>
      <c r="JNY80" s="461"/>
      <c r="JNZ80" s="461"/>
      <c r="JOA80" s="462"/>
      <c r="JOB80" s="462"/>
      <c r="JOC80" s="462"/>
      <c r="JOD80" s="463"/>
      <c r="JOF80" s="457"/>
      <c r="JOG80" s="461"/>
      <c r="JOH80" s="461"/>
      <c r="JOI80" s="462"/>
      <c r="JOJ80" s="462"/>
      <c r="JOK80" s="462"/>
      <c r="JOL80" s="463"/>
      <c r="JON80" s="457"/>
      <c r="JOO80" s="461"/>
      <c r="JOP80" s="461"/>
      <c r="JOQ80" s="462"/>
      <c r="JOR80" s="462"/>
      <c r="JOS80" s="462"/>
      <c r="JOT80" s="463"/>
      <c r="JOV80" s="457"/>
      <c r="JOW80" s="461"/>
      <c r="JOX80" s="461"/>
      <c r="JOY80" s="462"/>
      <c r="JOZ80" s="462"/>
      <c r="JPA80" s="462"/>
      <c r="JPB80" s="463"/>
      <c r="JPD80" s="457"/>
      <c r="JPE80" s="461"/>
      <c r="JPF80" s="461"/>
      <c r="JPG80" s="462"/>
      <c r="JPH80" s="462"/>
      <c r="JPI80" s="462"/>
      <c r="JPJ80" s="463"/>
      <c r="JPL80" s="457"/>
      <c r="JPM80" s="461"/>
      <c r="JPN80" s="461"/>
      <c r="JPO80" s="462"/>
      <c r="JPP80" s="462"/>
      <c r="JPQ80" s="462"/>
      <c r="JPR80" s="463"/>
      <c r="JPT80" s="457"/>
      <c r="JPU80" s="461"/>
      <c r="JPV80" s="461"/>
      <c r="JPW80" s="462"/>
      <c r="JPX80" s="462"/>
      <c r="JPY80" s="462"/>
      <c r="JPZ80" s="463"/>
      <c r="JQB80" s="457"/>
      <c r="JQC80" s="461"/>
      <c r="JQD80" s="461"/>
      <c r="JQE80" s="462"/>
      <c r="JQF80" s="462"/>
      <c r="JQG80" s="462"/>
      <c r="JQH80" s="463"/>
      <c r="JQJ80" s="457"/>
      <c r="JQK80" s="461"/>
      <c r="JQL80" s="461"/>
      <c r="JQM80" s="462"/>
      <c r="JQN80" s="462"/>
      <c r="JQO80" s="462"/>
      <c r="JQP80" s="463"/>
      <c r="JQR80" s="457"/>
      <c r="JQS80" s="461"/>
      <c r="JQT80" s="461"/>
      <c r="JQU80" s="462"/>
      <c r="JQV80" s="462"/>
      <c r="JQW80" s="462"/>
      <c r="JQX80" s="463"/>
      <c r="JQZ80" s="457"/>
      <c r="JRA80" s="461"/>
      <c r="JRB80" s="461"/>
      <c r="JRC80" s="462"/>
      <c r="JRD80" s="462"/>
      <c r="JRE80" s="462"/>
      <c r="JRF80" s="463"/>
      <c r="JRH80" s="457"/>
      <c r="JRI80" s="461"/>
      <c r="JRJ80" s="461"/>
      <c r="JRK80" s="462"/>
      <c r="JRL80" s="462"/>
      <c r="JRM80" s="462"/>
      <c r="JRN80" s="463"/>
      <c r="JRP80" s="457"/>
      <c r="JRQ80" s="461"/>
      <c r="JRR80" s="461"/>
      <c r="JRS80" s="462"/>
      <c r="JRT80" s="462"/>
      <c r="JRU80" s="462"/>
      <c r="JRV80" s="463"/>
      <c r="JRX80" s="457"/>
      <c r="JRY80" s="461"/>
      <c r="JRZ80" s="461"/>
      <c r="JSA80" s="462"/>
      <c r="JSB80" s="462"/>
      <c r="JSC80" s="462"/>
      <c r="JSD80" s="463"/>
      <c r="JSF80" s="457"/>
      <c r="JSG80" s="461"/>
      <c r="JSH80" s="461"/>
      <c r="JSI80" s="462"/>
      <c r="JSJ80" s="462"/>
      <c r="JSK80" s="462"/>
      <c r="JSL80" s="463"/>
      <c r="JSN80" s="457"/>
      <c r="JSO80" s="461"/>
      <c r="JSP80" s="461"/>
      <c r="JSQ80" s="462"/>
      <c r="JSR80" s="462"/>
      <c r="JSS80" s="462"/>
      <c r="JST80" s="463"/>
      <c r="JSV80" s="457"/>
      <c r="JSW80" s="461"/>
      <c r="JSX80" s="461"/>
      <c r="JSY80" s="462"/>
      <c r="JSZ80" s="462"/>
      <c r="JTA80" s="462"/>
      <c r="JTB80" s="463"/>
      <c r="JTD80" s="457"/>
      <c r="JTE80" s="461"/>
      <c r="JTF80" s="461"/>
      <c r="JTG80" s="462"/>
      <c r="JTH80" s="462"/>
      <c r="JTI80" s="462"/>
      <c r="JTJ80" s="463"/>
      <c r="JTL80" s="457"/>
      <c r="JTM80" s="461"/>
      <c r="JTN80" s="461"/>
      <c r="JTO80" s="462"/>
      <c r="JTP80" s="462"/>
      <c r="JTQ80" s="462"/>
      <c r="JTR80" s="463"/>
      <c r="JTT80" s="457"/>
      <c r="JTU80" s="461"/>
      <c r="JTV80" s="461"/>
      <c r="JTW80" s="462"/>
      <c r="JTX80" s="462"/>
      <c r="JTY80" s="462"/>
      <c r="JTZ80" s="463"/>
      <c r="JUB80" s="457"/>
      <c r="JUC80" s="461"/>
      <c r="JUD80" s="461"/>
      <c r="JUE80" s="462"/>
      <c r="JUF80" s="462"/>
      <c r="JUG80" s="462"/>
      <c r="JUH80" s="463"/>
      <c r="JUJ80" s="457"/>
      <c r="JUK80" s="461"/>
      <c r="JUL80" s="461"/>
      <c r="JUM80" s="462"/>
      <c r="JUN80" s="462"/>
      <c r="JUO80" s="462"/>
      <c r="JUP80" s="463"/>
      <c r="JUR80" s="457"/>
      <c r="JUS80" s="461"/>
      <c r="JUT80" s="461"/>
      <c r="JUU80" s="462"/>
      <c r="JUV80" s="462"/>
      <c r="JUW80" s="462"/>
      <c r="JUX80" s="463"/>
      <c r="JUZ80" s="457"/>
      <c r="JVA80" s="461"/>
      <c r="JVB80" s="461"/>
      <c r="JVC80" s="462"/>
      <c r="JVD80" s="462"/>
      <c r="JVE80" s="462"/>
      <c r="JVF80" s="463"/>
      <c r="JVH80" s="457"/>
      <c r="JVI80" s="461"/>
      <c r="JVJ80" s="461"/>
      <c r="JVK80" s="462"/>
      <c r="JVL80" s="462"/>
      <c r="JVM80" s="462"/>
      <c r="JVN80" s="463"/>
      <c r="JVP80" s="457"/>
      <c r="JVQ80" s="461"/>
      <c r="JVR80" s="461"/>
      <c r="JVS80" s="462"/>
      <c r="JVT80" s="462"/>
      <c r="JVU80" s="462"/>
      <c r="JVV80" s="463"/>
      <c r="JVX80" s="457"/>
      <c r="JVY80" s="461"/>
      <c r="JVZ80" s="461"/>
      <c r="JWA80" s="462"/>
      <c r="JWB80" s="462"/>
      <c r="JWC80" s="462"/>
      <c r="JWD80" s="463"/>
      <c r="JWF80" s="457"/>
      <c r="JWG80" s="461"/>
      <c r="JWH80" s="461"/>
      <c r="JWI80" s="462"/>
      <c r="JWJ80" s="462"/>
      <c r="JWK80" s="462"/>
      <c r="JWL80" s="463"/>
      <c r="JWN80" s="457"/>
      <c r="JWO80" s="461"/>
      <c r="JWP80" s="461"/>
      <c r="JWQ80" s="462"/>
      <c r="JWR80" s="462"/>
      <c r="JWS80" s="462"/>
      <c r="JWT80" s="463"/>
      <c r="JWV80" s="457"/>
      <c r="JWW80" s="461"/>
      <c r="JWX80" s="461"/>
      <c r="JWY80" s="462"/>
      <c r="JWZ80" s="462"/>
      <c r="JXA80" s="462"/>
      <c r="JXB80" s="463"/>
      <c r="JXD80" s="457"/>
      <c r="JXE80" s="461"/>
      <c r="JXF80" s="461"/>
      <c r="JXG80" s="462"/>
      <c r="JXH80" s="462"/>
      <c r="JXI80" s="462"/>
      <c r="JXJ80" s="463"/>
      <c r="JXL80" s="457"/>
      <c r="JXM80" s="461"/>
      <c r="JXN80" s="461"/>
      <c r="JXO80" s="462"/>
      <c r="JXP80" s="462"/>
      <c r="JXQ80" s="462"/>
      <c r="JXR80" s="463"/>
      <c r="JXT80" s="457"/>
      <c r="JXU80" s="461"/>
      <c r="JXV80" s="461"/>
      <c r="JXW80" s="462"/>
      <c r="JXX80" s="462"/>
      <c r="JXY80" s="462"/>
      <c r="JXZ80" s="463"/>
      <c r="JYB80" s="457"/>
      <c r="JYC80" s="461"/>
      <c r="JYD80" s="461"/>
      <c r="JYE80" s="462"/>
      <c r="JYF80" s="462"/>
      <c r="JYG80" s="462"/>
      <c r="JYH80" s="463"/>
      <c r="JYJ80" s="457"/>
      <c r="JYK80" s="461"/>
      <c r="JYL80" s="461"/>
      <c r="JYM80" s="462"/>
      <c r="JYN80" s="462"/>
      <c r="JYO80" s="462"/>
      <c r="JYP80" s="463"/>
      <c r="JYR80" s="457"/>
      <c r="JYS80" s="461"/>
      <c r="JYT80" s="461"/>
      <c r="JYU80" s="462"/>
      <c r="JYV80" s="462"/>
      <c r="JYW80" s="462"/>
      <c r="JYX80" s="463"/>
      <c r="JYZ80" s="457"/>
      <c r="JZA80" s="461"/>
      <c r="JZB80" s="461"/>
      <c r="JZC80" s="462"/>
      <c r="JZD80" s="462"/>
      <c r="JZE80" s="462"/>
      <c r="JZF80" s="463"/>
      <c r="JZH80" s="457"/>
      <c r="JZI80" s="461"/>
      <c r="JZJ80" s="461"/>
      <c r="JZK80" s="462"/>
      <c r="JZL80" s="462"/>
      <c r="JZM80" s="462"/>
      <c r="JZN80" s="463"/>
      <c r="JZP80" s="457"/>
      <c r="JZQ80" s="461"/>
      <c r="JZR80" s="461"/>
      <c r="JZS80" s="462"/>
      <c r="JZT80" s="462"/>
      <c r="JZU80" s="462"/>
      <c r="JZV80" s="463"/>
      <c r="JZX80" s="457"/>
      <c r="JZY80" s="461"/>
      <c r="JZZ80" s="461"/>
      <c r="KAA80" s="462"/>
      <c r="KAB80" s="462"/>
      <c r="KAC80" s="462"/>
      <c r="KAD80" s="463"/>
      <c r="KAF80" s="457"/>
      <c r="KAG80" s="461"/>
      <c r="KAH80" s="461"/>
      <c r="KAI80" s="462"/>
      <c r="KAJ80" s="462"/>
      <c r="KAK80" s="462"/>
      <c r="KAL80" s="463"/>
      <c r="KAN80" s="457"/>
      <c r="KAO80" s="461"/>
      <c r="KAP80" s="461"/>
      <c r="KAQ80" s="462"/>
      <c r="KAR80" s="462"/>
      <c r="KAS80" s="462"/>
      <c r="KAT80" s="463"/>
      <c r="KAV80" s="457"/>
      <c r="KAW80" s="461"/>
      <c r="KAX80" s="461"/>
      <c r="KAY80" s="462"/>
      <c r="KAZ80" s="462"/>
      <c r="KBA80" s="462"/>
      <c r="KBB80" s="463"/>
      <c r="KBD80" s="457"/>
      <c r="KBE80" s="461"/>
      <c r="KBF80" s="461"/>
      <c r="KBG80" s="462"/>
      <c r="KBH80" s="462"/>
      <c r="KBI80" s="462"/>
      <c r="KBJ80" s="463"/>
      <c r="KBL80" s="457"/>
      <c r="KBM80" s="461"/>
      <c r="KBN80" s="461"/>
      <c r="KBO80" s="462"/>
      <c r="KBP80" s="462"/>
      <c r="KBQ80" s="462"/>
      <c r="KBR80" s="463"/>
      <c r="KBT80" s="457"/>
      <c r="KBU80" s="461"/>
      <c r="KBV80" s="461"/>
      <c r="KBW80" s="462"/>
      <c r="KBX80" s="462"/>
      <c r="KBY80" s="462"/>
      <c r="KBZ80" s="463"/>
      <c r="KCB80" s="457"/>
      <c r="KCC80" s="461"/>
      <c r="KCD80" s="461"/>
      <c r="KCE80" s="462"/>
      <c r="KCF80" s="462"/>
      <c r="KCG80" s="462"/>
      <c r="KCH80" s="463"/>
      <c r="KCJ80" s="457"/>
      <c r="KCK80" s="461"/>
      <c r="KCL80" s="461"/>
      <c r="KCM80" s="462"/>
      <c r="KCN80" s="462"/>
      <c r="KCO80" s="462"/>
      <c r="KCP80" s="463"/>
      <c r="KCR80" s="457"/>
      <c r="KCS80" s="461"/>
      <c r="KCT80" s="461"/>
      <c r="KCU80" s="462"/>
      <c r="KCV80" s="462"/>
      <c r="KCW80" s="462"/>
      <c r="KCX80" s="463"/>
      <c r="KCZ80" s="457"/>
      <c r="KDA80" s="461"/>
      <c r="KDB80" s="461"/>
      <c r="KDC80" s="462"/>
      <c r="KDD80" s="462"/>
      <c r="KDE80" s="462"/>
      <c r="KDF80" s="463"/>
      <c r="KDH80" s="457"/>
      <c r="KDI80" s="461"/>
      <c r="KDJ80" s="461"/>
      <c r="KDK80" s="462"/>
      <c r="KDL80" s="462"/>
      <c r="KDM80" s="462"/>
      <c r="KDN80" s="463"/>
      <c r="KDP80" s="457"/>
      <c r="KDQ80" s="461"/>
      <c r="KDR80" s="461"/>
      <c r="KDS80" s="462"/>
      <c r="KDT80" s="462"/>
      <c r="KDU80" s="462"/>
      <c r="KDV80" s="463"/>
      <c r="KDX80" s="457"/>
      <c r="KDY80" s="461"/>
      <c r="KDZ80" s="461"/>
      <c r="KEA80" s="462"/>
      <c r="KEB80" s="462"/>
      <c r="KEC80" s="462"/>
      <c r="KED80" s="463"/>
      <c r="KEF80" s="457"/>
      <c r="KEG80" s="461"/>
      <c r="KEH80" s="461"/>
      <c r="KEI80" s="462"/>
      <c r="KEJ80" s="462"/>
      <c r="KEK80" s="462"/>
      <c r="KEL80" s="463"/>
      <c r="KEN80" s="457"/>
      <c r="KEO80" s="461"/>
      <c r="KEP80" s="461"/>
      <c r="KEQ80" s="462"/>
      <c r="KER80" s="462"/>
      <c r="KES80" s="462"/>
      <c r="KET80" s="463"/>
      <c r="KEV80" s="457"/>
      <c r="KEW80" s="461"/>
      <c r="KEX80" s="461"/>
      <c r="KEY80" s="462"/>
      <c r="KEZ80" s="462"/>
      <c r="KFA80" s="462"/>
      <c r="KFB80" s="463"/>
      <c r="KFD80" s="457"/>
      <c r="KFE80" s="461"/>
      <c r="KFF80" s="461"/>
      <c r="KFG80" s="462"/>
      <c r="KFH80" s="462"/>
      <c r="KFI80" s="462"/>
      <c r="KFJ80" s="463"/>
      <c r="KFL80" s="457"/>
      <c r="KFM80" s="461"/>
      <c r="KFN80" s="461"/>
      <c r="KFO80" s="462"/>
      <c r="KFP80" s="462"/>
      <c r="KFQ80" s="462"/>
      <c r="KFR80" s="463"/>
      <c r="KFT80" s="457"/>
      <c r="KFU80" s="461"/>
      <c r="KFV80" s="461"/>
      <c r="KFW80" s="462"/>
      <c r="KFX80" s="462"/>
      <c r="KFY80" s="462"/>
      <c r="KFZ80" s="463"/>
      <c r="KGB80" s="457"/>
      <c r="KGC80" s="461"/>
      <c r="KGD80" s="461"/>
      <c r="KGE80" s="462"/>
      <c r="KGF80" s="462"/>
      <c r="KGG80" s="462"/>
      <c r="KGH80" s="463"/>
      <c r="KGJ80" s="457"/>
      <c r="KGK80" s="461"/>
      <c r="KGL80" s="461"/>
      <c r="KGM80" s="462"/>
      <c r="KGN80" s="462"/>
      <c r="KGO80" s="462"/>
      <c r="KGP80" s="463"/>
      <c r="KGR80" s="457"/>
      <c r="KGS80" s="461"/>
      <c r="KGT80" s="461"/>
      <c r="KGU80" s="462"/>
      <c r="KGV80" s="462"/>
      <c r="KGW80" s="462"/>
      <c r="KGX80" s="463"/>
      <c r="KGZ80" s="457"/>
      <c r="KHA80" s="461"/>
      <c r="KHB80" s="461"/>
      <c r="KHC80" s="462"/>
      <c r="KHD80" s="462"/>
      <c r="KHE80" s="462"/>
      <c r="KHF80" s="463"/>
      <c r="KHH80" s="457"/>
      <c r="KHI80" s="461"/>
      <c r="KHJ80" s="461"/>
      <c r="KHK80" s="462"/>
      <c r="KHL80" s="462"/>
      <c r="KHM80" s="462"/>
      <c r="KHN80" s="463"/>
      <c r="KHP80" s="457"/>
      <c r="KHQ80" s="461"/>
      <c r="KHR80" s="461"/>
      <c r="KHS80" s="462"/>
      <c r="KHT80" s="462"/>
      <c r="KHU80" s="462"/>
      <c r="KHV80" s="463"/>
      <c r="KHX80" s="457"/>
      <c r="KHY80" s="461"/>
      <c r="KHZ80" s="461"/>
      <c r="KIA80" s="462"/>
      <c r="KIB80" s="462"/>
      <c r="KIC80" s="462"/>
      <c r="KID80" s="463"/>
      <c r="KIF80" s="457"/>
      <c r="KIG80" s="461"/>
      <c r="KIH80" s="461"/>
      <c r="KII80" s="462"/>
      <c r="KIJ80" s="462"/>
      <c r="KIK80" s="462"/>
      <c r="KIL80" s="463"/>
      <c r="KIN80" s="457"/>
      <c r="KIO80" s="461"/>
      <c r="KIP80" s="461"/>
      <c r="KIQ80" s="462"/>
      <c r="KIR80" s="462"/>
      <c r="KIS80" s="462"/>
      <c r="KIT80" s="463"/>
      <c r="KIV80" s="457"/>
      <c r="KIW80" s="461"/>
      <c r="KIX80" s="461"/>
      <c r="KIY80" s="462"/>
      <c r="KIZ80" s="462"/>
      <c r="KJA80" s="462"/>
      <c r="KJB80" s="463"/>
      <c r="KJD80" s="457"/>
      <c r="KJE80" s="461"/>
      <c r="KJF80" s="461"/>
      <c r="KJG80" s="462"/>
      <c r="KJH80" s="462"/>
      <c r="KJI80" s="462"/>
      <c r="KJJ80" s="463"/>
      <c r="KJL80" s="457"/>
      <c r="KJM80" s="461"/>
      <c r="KJN80" s="461"/>
      <c r="KJO80" s="462"/>
      <c r="KJP80" s="462"/>
      <c r="KJQ80" s="462"/>
      <c r="KJR80" s="463"/>
      <c r="KJT80" s="457"/>
      <c r="KJU80" s="461"/>
      <c r="KJV80" s="461"/>
      <c r="KJW80" s="462"/>
      <c r="KJX80" s="462"/>
      <c r="KJY80" s="462"/>
      <c r="KJZ80" s="463"/>
      <c r="KKB80" s="457"/>
      <c r="KKC80" s="461"/>
      <c r="KKD80" s="461"/>
      <c r="KKE80" s="462"/>
      <c r="KKF80" s="462"/>
      <c r="KKG80" s="462"/>
      <c r="KKH80" s="463"/>
      <c r="KKJ80" s="457"/>
      <c r="KKK80" s="461"/>
      <c r="KKL80" s="461"/>
      <c r="KKM80" s="462"/>
      <c r="KKN80" s="462"/>
      <c r="KKO80" s="462"/>
      <c r="KKP80" s="463"/>
      <c r="KKR80" s="457"/>
      <c r="KKS80" s="461"/>
      <c r="KKT80" s="461"/>
      <c r="KKU80" s="462"/>
      <c r="KKV80" s="462"/>
      <c r="KKW80" s="462"/>
      <c r="KKX80" s="463"/>
      <c r="KKZ80" s="457"/>
      <c r="KLA80" s="461"/>
      <c r="KLB80" s="461"/>
      <c r="KLC80" s="462"/>
      <c r="KLD80" s="462"/>
      <c r="KLE80" s="462"/>
      <c r="KLF80" s="463"/>
      <c r="KLH80" s="457"/>
      <c r="KLI80" s="461"/>
      <c r="KLJ80" s="461"/>
      <c r="KLK80" s="462"/>
      <c r="KLL80" s="462"/>
      <c r="KLM80" s="462"/>
      <c r="KLN80" s="463"/>
      <c r="KLP80" s="457"/>
      <c r="KLQ80" s="461"/>
      <c r="KLR80" s="461"/>
      <c r="KLS80" s="462"/>
      <c r="KLT80" s="462"/>
      <c r="KLU80" s="462"/>
      <c r="KLV80" s="463"/>
      <c r="KLX80" s="457"/>
      <c r="KLY80" s="461"/>
      <c r="KLZ80" s="461"/>
      <c r="KMA80" s="462"/>
      <c r="KMB80" s="462"/>
      <c r="KMC80" s="462"/>
      <c r="KMD80" s="463"/>
      <c r="KMF80" s="457"/>
      <c r="KMG80" s="461"/>
      <c r="KMH80" s="461"/>
      <c r="KMI80" s="462"/>
      <c r="KMJ80" s="462"/>
      <c r="KMK80" s="462"/>
      <c r="KML80" s="463"/>
      <c r="KMN80" s="457"/>
      <c r="KMO80" s="461"/>
      <c r="KMP80" s="461"/>
      <c r="KMQ80" s="462"/>
      <c r="KMR80" s="462"/>
      <c r="KMS80" s="462"/>
      <c r="KMT80" s="463"/>
      <c r="KMV80" s="457"/>
      <c r="KMW80" s="461"/>
      <c r="KMX80" s="461"/>
      <c r="KMY80" s="462"/>
      <c r="KMZ80" s="462"/>
      <c r="KNA80" s="462"/>
      <c r="KNB80" s="463"/>
      <c r="KND80" s="457"/>
      <c r="KNE80" s="461"/>
      <c r="KNF80" s="461"/>
      <c r="KNG80" s="462"/>
      <c r="KNH80" s="462"/>
      <c r="KNI80" s="462"/>
      <c r="KNJ80" s="463"/>
      <c r="KNL80" s="457"/>
      <c r="KNM80" s="461"/>
      <c r="KNN80" s="461"/>
      <c r="KNO80" s="462"/>
      <c r="KNP80" s="462"/>
      <c r="KNQ80" s="462"/>
      <c r="KNR80" s="463"/>
      <c r="KNT80" s="457"/>
      <c r="KNU80" s="461"/>
      <c r="KNV80" s="461"/>
      <c r="KNW80" s="462"/>
      <c r="KNX80" s="462"/>
      <c r="KNY80" s="462"/>
      <c r="KNZ80" s="463"/>
      <c r="KOB80" s="457"/>
      <c r="KOC80" s="461"/>
      <c r="KOD80" s="461"/>
      <c r="KOE80" s="462"/>
      <c r="KOF80" s="462"/>
      <c r="KOG80" s="462"/>
      <c r="KOH80" s="463"/>
      <c r="KOJ80" s="457"/>
      <c r="KOK80" s="461"/>
      <c r="KOL80" s="461"/>
      <c r="KOM80" s="462"/>
      <c r="KON80" s="462"/>
      <c r="KOO80" s="462"/>
      <c r="KOP80" s="463"/>
      <c r="KOR80" s="457"/>
      <c r="KOS80" s="461"/>
      <c r="KOT80" s="461"/>
      <c r="KOU80" s="462"/>
      <c r="KOV80" s="462"/>
      <c r="KOW80" s="462"/>
      <c r="KOX80" s="463"/>
      <c r="KOZ80" s="457"/>
      <c r="KPA80" s="461"/>
      <c r="KPB80" s="461"/>
      <c r="KPC80" s="462"/>
      <c r="KPD80" s="462"/>
      <c r="KPE80" s="462"/>
      <c r="KPF80" s="463"/>
      <c r="KPH80" s="457"/>
      <c r="KPI80" s="461"/>
      <c r="KPJ80" s="461"/>
      <c r="KPK80" s="462"/>
      <c r="KPL80" s="462"/>
      <c r="KPM80" s="462"/>
      <c r="KPN80" s="463"/>
      <c r="KPP80" s="457"/>
      <c r="KPQ80" s="461"/>
      <c r="KPR80" s="461"/>
      <c r="KPS80" s="462"/>
      <c r="KPT80" s="462"/>
      <c r="KPU80" s="462"/>
      <c r="KPV80" s="463"/>
      <c r="KPX80" s="457"/>
      <c r="KPY80" s="461"/>
      <c r="KPZ80" s="461"/>
      <c r="KQA80" s="462"/>
      <c r="KQB80" s="462"/>
      <c r="KQC80" s="462"/>
      <c r="KQD80" s="463"/>
      <c r="KQF80" s="457"/>
      <c r="KQG80" s="461"/>
      <c r="KQH80" s="461"/>
      <c r="KQI80" s="462"/>
      <c r="KQJ80" s="462"/>
      <c r="KQK80" s="462"/>
      <c r="KQL80" s="463"/>
      <c r="KQN80" s="457"/>
      <c r="KQO80" s="461"/>
      <c r="KQP80" s="461"/>
      <c r="KQQ80" s="462"/>
      <c r="KQR80" s="462"/>
      <c r="KQS80" s="462"/>
      <c r="KQT80" s="463"/>
      <c r="KQV80" s="457"/>
      <c r="KQW80" s="461"/>
      <c r="KQX80" s="461"/>
      <c r="KQY80" s="462"/>
      <c r="KQZ80" s="462"/>
      <c r="KRA80" s="462"/>
      <c r="KRB80" s="463"/>
      <c r="KRD80" s="457"/>
      <c r="KRE80" s="461"/>
      <c r="KRF80" s="461"/>
      <c r="KRG80" s="462"/>
      <c r="KRH80" s="462"/>
      <c r="KRI80" s="462"/>
      <c r="KRJ80" s="463"/>
      <c r="KRL80" s="457"/>
      <c r="KRM80" s="461"/>
      <c r="KRN80" s="461"/>
      <c r="KRO80" s="462"/>
      <c r="KRP80" s="462"/>
      <c r="KRQ80" s="462"/>
      <c r="KRR80" s="463"/>
      <c r="KRT80" s="457"/>
      <c r="KRU80" s="461"/>
      <c r="KRV80" s="461"/>
      <c r="KRW80" s="462"/>
      <c r="KRX80" s="462"/>
      <c r="KRY80" s="462"/>
      <c r="KRZ80" s="463"/>
      <c r="KSB80" s="457"/>
      <c r="KSC80" s="461"/>
      <c r="KSD80" s="461"/>
      <c r="KSE80" s="462"/>
      <c r="KSF80" s="462"/>
      <c r="KSG80" s="462"/>
      <c r="KSH80" s="463"/>
      <c r="KSJ80" s="457"/>
      <c r="KSK80" s="461"/>
      <c r="KSL80" s="461"/>
      <c r="KSM80" s="462"/>
      <c r="KSN80" s="462"/>
      <c r="KSO80" s="462"/>
      <c r="KSP80" s="463"/>
      <c r="KSR80" s="457"/>
      <c r="KSS80" s="461"/>
      <c r="KST80" s="461"/>
      <c r="KSU80" s="462"/>
      <c r="KSV80" s="462"/>
      <c r="KSW80" s="462"/>
      <c r="KSX80" s="463"/>
      <c r="KSZ80" s="457"/>
      <c r="KTA80" s="461"/>
      <c r="KTB80" s="461"/>
      <c r="KTC80" s="462"/>
      <c r="KTD80" s="462"/>
      <c r="KTE80" s="462"/>
      <c r="KTF80" s="463"/>
      <c r="KTH80" s="457"/>
      <c r="KTI80" s="461"/>
      <c r="KTJ80" s="461"/>
      <c r="KTK80" s="462"/>
      <c r="KTL80" s="462"/>
      <c r="KTM80" s="462"/>
      <c r="KTN80" s="463"/>
      <c r="KTP80" s="457"/>
      <c r="KTQ80" s="461"/>
      <c r="KTR80" s="461"/>
      <c r="KTS80" s="462"/>
      <c r="KTT80" s="462"/>
      <c r="KTU80" s="462"/>
      <c r="KTV80" s="463"/>
      <c r="KTX80" s="457"/>
      <c r="KTY80" s="461"/>
      <c r="KTZ80" s="461"/>
      <c r="KUA80" s="462"/>
      <c r="KUB80" s="462"/>
      <c r="KUC80" s="462"/>
      <c r="KUD80" s="463"/>
      <c r="KUF80" s="457"/>
      <c r="KUG80" s="461"/>
      <c r="KUH80" s="461"/>
      <c r="KUI80" s="462"/>
      <c r="KUJ80" s="462"/>
      <c r="KUK80" s="462"/>
      <c r="KUL80" s="463"/>
      <c r="KUN80" s="457"/>
      <c r="KUO80" s="461"/>
      <c r="KUP80" s="461"/>
      <c r="KUQ80" s="462"/>
      <c r="KUR80" s="462"/>
      <c r="KUS80" s="462"/>
      <c r="KUT80" s="463"/>
      <c r="KUV80" s="457"/>
      <c r="KUW80" s="461"/>
      <c r="KUX80" s="461"/>
      <c r="KUY80" s="462"/>
      <c r="KUZ80" s="462"/>
      <c r="KVA80" s="462"/>
      <c r="KVB80" s="463"/>
      <c r="KVD80" s="457"/>
      <c r="KVE80" s="461"/>
      <c r="KVF80" s="461"/>
      <c r="KVG80" s="462"/>
      <c r="KVH80" s="462"/>
      <c r="KVI80" s="462"/>
      <c r="KVJ80" s="463"/>
      <c r="KVL80" s="457"/>
      <c r="KVM80" s="461"/>
      <c r="KVN80" s="461"/>
      <c r="KVO80" s="462"/>
      <c r="KVP80" s="462"/>
      <c r="KVQ80" s="462"/>
      <c r="KVR80" s="463"/>
      <c r="KVT80" s="457"/>
      <c r="KVU80" s="461"/>
      <c r="KVV80" s="461"/>
      <c r="KVW80" s="462"/>
      <c r="KVX80" s="462"/>
      <c r="KVY80" s="462"/>
      <c r="KVZ80" s="463"/>
      <c r="KWB80" s="457"/>
      <c r="KWC80" s="461"/>
      <c r="KWD80" s="461"/>
      <c r="KWE80" s="462"/>
      <c r="KWF80" s="462"/>
      <c r="KWG80" s="462"/>
      <c r="KWH80" s="463"/>
      <c r="KWJ80" s="457"/>
      <c r="KWK80" s="461"/>
      <c r="KWL80" s="461"/>
      <c r="KWM80" s="462"/>
      <c r="KWN80" s="462"/>
      <c r="KWO80" s="462"/>
      <c r="KWP80" s="463"/>
      <c r="KWR80" s="457"/>
      <c r="KWS80" s="461"/>
      <c r="KWT80" s="461"/>
      <c r="KWU80" s="462"/>
      <c r="KWV80" s="462"/>
      <c r="KWW80" s="462"/>
      <c r="KWX80" s="463"/>
      <c r="KWZ80" s="457"/>
      <c r="KXA80" s="461"/>
      <c r="KXB80" s="461"/>
      <c r="KXC80" s="462"/>
      <c r="KXD80" s="462"/>
      <c r="KXE80" s="462"/>
      <c r="KXF80" s="463"/>
      <c r="KXH80" s="457"/>
      <c r="KXI80" s="461"/>
      <c r="KXJ80" s="461"/>
      <c r="KXK80" s="462"/>
      <c r="KXL80" s="462"/>
      <c r="KXM80" s="462"/>
      <c r="KXN80" s="463"/>
      <c r="KXP80" s="457"/>
      <c r="KXQ80" s="461"/>
      <c r="KXR80" s="461"/>
      <c r="KXS80" s="462"/>
      <c r="KXT80" s="462"/>
      <c r="KXU80" s="462"/>
      <c r="KXV80" s="463"/>
      <c r="KXX80" s="457"/>
      <c r="KXY80" s="461"/>
      <c r="KXZ80" s="461"/>
      <c r="KYA80" s="462"/>
      <c r="KYB80" s="462"/>
      <c r="KYC80" s="462"/>
      <c r="KYD80" s="463"/>
      <c r="KYF80" s="457"/>
      <c r="KYG80" s="461"/>
      <c r="KYH80" s="461"/>
      <c r="KYI80" s="462"/>
      <c r="KYJ80" s="462"/>
      <c r="KYK80" s="462"/>
      <c r="KYL80" s="463"/>
      <c r="KYN80" s="457"/>
      <c r="KYO80" s="461"/>
      <c r="KYP80" s="461"/>
      <c r="KYQ80" s="462"/>
      <c r="KYR80" s="462"/>
      <c r="KYS80" s="462"/>
      <c r="KYT80" s="463"/>
      <c r="KYV80" s="457"/>
      <c r="KYW80" s="461"/>
      <c r="KYX80" s="461"/>
      <c r="KYY80" s="462"/>
      <c r="KYZ80" s="462"/>
      <c r="KZA80" s="462"/>
      <c r="KZB80" s="463"/>
      <c r="KZD80" s="457"/>
      <c r="KZE80" s="461"/>
      <c r="KZF80" s="461"/>
      <c r="KZG80" s="462"/>
      <c r="KZH80" s="462"/>
      <c r="KZI80" s="462"/>
      <c r="KZJ80" s="463"/>
      <c r="KZL80" s="457"/>
      <c r="KZM80" s="461"/>
      <c r="KZN80" s="461"/>
      <c r="KZO80" s="462"/>
      <c r="KZP80" s="462"/>
      <c r="KZQ80" s="462"/>
      <c r="KZR80" s="463"/>
      <c r="KZT80" s="457"/>
      <c r="KZU80" s="461"/>
      <c r="KZV80" s="461"/>
      <c r="KZW80" s="462"/>
      <c r="KZX80" s="462"/>
      <c r="KZY80" s="462"/>
      <c r="KZZ80" s="463"/>
      <c r="LAB80" s="457"/>
      <c r="LAC80" s="461"/>
      <c r="LAD80" s="461"/>
      <c r="LAE80" s="462"/>
      <c r="LAF80" s="462"/>
      <c r="LAG80" s="462"/>
      <c r="LAH80" s="463"/>
      <c r="LAJ80" s="457"/>
      <c r="LAK80" s="461"/>
      <c r="LAL80" s="461"/>
      <c r="LAM80" s="462"/>
      <c r="LAN80" s="462"/>
      <c r="LAO80" s="462"/>
      <c r="LAP80" s="463"/>
      <c r="LAR80" s="457"/>
      <c r="LAS80" s="461"/>
      <c r="LAT80" s="461"/>
      <c r="LAU80" s="462"/>
      <c r="LAV80" s="462"/>
      <c r="LAW80" s="462"/>
      <c r="LAX80" s="463"/>
      <c r="LAZ80" s="457"/>
      <c r="LBA80" s="461"/>
      <c r="LBB80" s="461"/>
      <c r="LBC80" s="462"/>
      <c r="LBD80" s="462"/>
      <c r="LBE80" s="462"/>
      <c r="LBF80" s="463"/>
      <c r="LBH80" s="457"/>
      <c r="LBI80" s="461"/>
      <c r="LBJ80" s="461"/>
      <c r="LBK80" s="462"/>
      <c r="LBL80" s="462"/>
      <c r="LBM80" s="462"/>
      <c r="LBN80" s="463"/>
      <c r="LBP80" s="457"/>
      <c r="LBQ80" s="461"/>
      <c r="LBR80" s="461"/>
      <c r="LBS80" s="462"/>
      <c r="LBT80" s="462"/>
      <c r="LBU80" s="462"/>
      <c r="LBV80" s="463"/>
      <c r="LBX80" s="457"/>
      <c r="LBY80" s="461"/>
      <c r="LBZ80" s="461"/>
      <c r="LCA80" s="462"/>
      <c r="LCB80" s="462"/>
      <c r="LCC80" s="462"/>
      <c r="LCD80" s="463"/>
      <c r="LCF80" s="457"/>
      <c r="LCG80" s="461"/>
      <c r="LCH80" s="461"/>
      <c r="LCI80" s="462"/>
      <c r="LCJ80" s="462"/>
      <c r="LCK80" s="462"/>
      <c r="LCL80" s="463"/>
      <c r="LCN80" s="457"/>
      <c r="LCO80" s="461"/>
      <c r="LCP80" s="461"/>
      <c r="LCQ80" s="462"/>
      <c r="LCR80" s="462"/>
      <c r="LCS80" s="462"/>
      <c r="LCT80" s="463"/>
      <c r="LCV80" s="457"/>
      <c r="LCW80" s="461"/>
      <c r="LCX80" s="461"/>
      <c r="LCY80" s="462"/>
      <c r="LCZ80" s="462"/>
      <c r="LDA80" s="462"/>
      <c r="LDB80" s="463"/>
      <c r="LDD80" s="457"/>
      <c r="LDE80" s="461"/>
      <c r="LDF80" s="461"/>
      <c r="LDG80" s="462"/>
      <c r="LDH80" s="462"/>
      <c r="LDI80" s="462"/>
      <c r="LDJ80" s="463"/>
      <c r="LDL80" s="457"/>
      <c r="LDM80" s="461"/>
      <c r="LDN80" s="461"/>
      <c r="LDO80" s="462"/>
      <c r="LDP80" s="462"/>
      <c r="LDQ80" s="462"/>
      <c r="LDR80" s="463"/>
      <c r="LDT80" s="457"/>
      <c r="LDU80" s="461"/>
      <c r="LDV80" s="461"/>
      <c r="LDW80" s="462"/>
      <c r="LDX80" s="462"/>
      <c r="LDY80" s="462"/>
      <c r="LDZ80" s="463"/>
      <c r="LEB80" s="457"/>
      <c r="LEC80" s="461"/>
      <c r="LED80" s="461"/>
      <c r="LEE80" s="462"/>
      <c r="LEF80" s="462"/>
      <c r="LEG80" s="462"/>
      <c r="LEH80" s="463"/>
      <c r="LEJ80" s="457"/>
      <c r="LEK80" s="461"/>
      <c r="LEL80" s="461"/>
      <c r="LEM80" s="462"/>
      <c r="LEN80" s="462"/>
      <c r="LEO80" s="462"/>
      <c r="LEP80" s="463"/>
      <c r="LER80" s="457"/>
      <c r="LES80" s="461"/>
      <c r="LET80" s="461"/>
      <c r="LEU80" s="462"/>
      <c r="LEV80" s="462"/>
      <c r="LEW80" s="462"/>
      <c r="LEX80" s="463"/>
      <c r="LEZ80" s="457"/>
      <c r="LFA80" s="461"/>
      <c r="LFB80" s="461"/>
      <c r="LFC80" s="462"/>
      <c r="LFD80" s="462"/>
      <c r="LFE80" s="462"/>
      <c r="LFF80" s="463"/>
      <c r="LFH80" s="457"/>
      <c r="LFI80" s="461"/>
      <c r="LFJ80" s="461"/>
      <c r="LFK80" s="462"/>
      <c r="LFL80" s="462"/>
      <c r="LFM80" s="462"/>
      <c r="LFN80" s="463"/>
      <c r="LFP80" s="457"/>
      <c r="LFQ80" s="461"/>
      <c r="LFR80" s="461"/>
      <c r="LFS80" s="462"/>
      <c r="LFT80" s="462"/>
      <c r="LFU80" s="462"/>
      <c r="LFV80" s="463"/>
      <c r="LFX80" s="457"/>
      <c r="LFY80" s="461"/>
      <c r="LFZ80" s="461"/>
      <c r="LGA80" s="462"/>
      <c r="LGB80" s="462"/>
      <c r="LGC80" s="462"/>
      <c r="LGD80" s="463"/>
      <c r="LGF80" s="457"/>
      <c r="LGG80" s="461"/>
      <c r="LGH80" s="461"/>
      <c r="LGI80" s="462"/>
      <c r="LGJ80" s="462"/>
      <c r="LGK80" s="462"/>
      <c r="LGL80" s="463"/>
      <c r="LGN80" s="457"/>
      <c r="LGO80" s="461"/>
      <c r="LGP80" s="461"/>
      <c r="LGQ80" s="462"/>
      <c r="LGR80" s="462"/>
      <c r="LGS80" s="462"/>
      <c r="LGT80" s="463"/>
      <c r="LGV80" s="457"/>
      <c r="LGW80" s="461"/>
      <c r="LGX80" s="461"/>
      <c r="LGY80" s="462"/>
      <c r="LGZ80" s="462"/>
      <c r="LHA80" s="462"/>
      <c r="LHB80" s="463"/>
      <c r="LHD80" s="457"/>
      <c r="LHE80" s="461"/>
      <c r="LHF80" s="461"/>
      <c r="LHG80" s="462"/>
      <c r="LHH80" s="462"/>
      <c r="LHI80" s="462"/>
      <c r="LHJ80" s="463"/>
      <c r="LHL80" s="457"/>
      <c r="LHM80" s="461"/>
      <c r="LHN80" s="461"/>
      <c r="LHO80" s="462"/>
      <c r="LHP80" s="462"/>
      <c r="LHQ80" s="462"/>
      <c r="LHR80" s="463"/>
      <c r="LHT80" s="457"/>
      <c r="LHU80" s="461"/>
      <c r="LHV80" s="461"/>
      <c r="LHW80" s="462"/>
      <c r="LHX80" s="462"/>
      <c r="LHY80" s="462"/>
      <c r="LHZ80" s="463"/>
      <c r="LIB80" s="457"/>
      <c r="LIC80" s="461"/>
      <c r="LID80" s="461"/>
      <c r="LIE80" s="462"/>
      <c r="LIF80" s="462"/>
      <c r="LIG80" s="462"/>
      <c r="LIH80" s="463"/>
      <c r="LIJ80" s="457"/>
      <c r="LIK80" s="461"/>
      <c r="LIL80" s="461"/>
      <c r="LIM80" s="462"/>
      <c r="LIN80" s="462"/>
      <c r="LIO80" s="462"/>
      <c r="LIP80" s="463"/>
      <c r="LIR80" s="457"/>
      <c r="LIS80" s="461"/>
      <c r="LIT80" s="461"/>
      <c r="LIU80" s="462"/>
      <c r="LIV80" s="462"/>
      <c r="LIW80" s="462"/>
      <c r="LIX80" s="463"/>
      <c r="LIZ80" s="457"/>
      <c r="LJA80" s="461"/>
      <c r="LJB80" s="461"/>
      <c r="LJC80" s="462"/>
      <c r="LJD80" s="462"/>
      <c r="LJE80" s="462"/>
      <c r="LJF80" s="463"/>
      <c r="LJH80" s="457"/>
      <c r="LJI80" s="461"/>
      <c r="LJJ80" s="461"/>
      <c r="LJK80" s="462"/>
      <c r="LJL80" s="462"/>
      <c r="LJM80" s="462"/>
      <c r="LJN80" s="463"/>
      <c r="LJP80" s="457"/>
      <c r="LJQ80" s="461"/>
      <c r="LJR80" s="461"/>
      <c r="LJS80" s="462"/>
      <c r="LJT80" s="462"/>
      <c r="LJU80" s="462"/>
      <c r="LJV80" s="463"/>
      <c r="LJX80" s="457"/>
      <c r="LJY80" s="461"/>
      <c r="LJZ80" s="461"/>
      <c r="LKA80" s="462"/>
      <c r="LKB80" s="462"/>
      <c r="LKC80" s="462"/>
      <c r="LKD80" s="463"/>
      <c r="LKF80" s="457"/>
      <c r="LKG80" s="461"/>
      <c r="LKH80" s="461"/>
      <c r="LKI80" s="462"/>
      <c r="LKJ80" s="462"/>
      <c r="LKK80" s="462"/>
      <c r="LKL80" s="463"/>
      <c r="LKN80" s="457"/>
      <c r="LKO80" s="461"/>
      <c r="LKP80" s="461"/>
      <c r="LKQ80" s="462"/>
      <c r="LKR80" s="462"/>
      <c r="LKS80" s="462"/>
      <c r="LKT80" s="463"/>
      <c r="LKV80" s="457"/>
      <c r="LKW80" s="461"/>
      <c r="LKX80" s="461"/>
      <c r="LKY80" s="462"/>
      <c r="LKZ80" s="462"/>
      <c r="LLA80" s="462"/>
      <c r="LLB80" s="463"/>
      <c r="LLD80" s="457"/>
      <c r="LLE80" s="461"/>
      <c r="LLF80" s="461"/>
      <c r="LLG80" s="462"/>
      <c r="LLH80" s="462"/>
      <c r="LLI80" s="462"/>
      <c r="LLJ80" s="463"/>
      <c r="LLL80" s="457"/>
      <c r="LLM80" s="461"/>
      <c r="LLN80" s="461"/>
      <c r="LLO80" s="462"/>
      <c r="LLP80" s="462"/>
      <c r="LLQ80" s="462"/>
      <c r="LLR80" s="463"/>
      <c r="LLT80" s="457"/>
      <c r="LLU80" s="461"/>
      <c r="LLV80" s="461"/>
      <c r="LLW80" s="462"/>
      <c r="LLX80" s="462"/>
      <c r="LLY80" s="462"/>
      <c r="LLZ80" s="463"/>
      <c r="LMB80" s="457"/>
      <c r="LMC80" s="461"/>
      <c r="LMD80" s="461"/>
      <c r="LME80" s="462"/>
      <c r="LMF80" s="462"/>
      <c r="LMG80" s="462"/>
      <c r="LMH80" s="463"/>
      <c r="LMJ80" s="457"/>
      <c r="LMK80" s="461"/>
      <c r="LML80" s="461"/>
      <c r="LMM80" s="462"/>
      <c r="LMN80" s="462"/>
      <c r="LMO80" s="462"/>
      <c r="LMP80" s="463"/>
      <c r="LMR80" s="457"/>
      <c r="LMS80" s="461"/>
      <c r="LMT80" s="461"/>
      <c r="LMU80" s="462"/>
      <c r="LMV80" s="462"/>
      <c r="LMW80" s="462"/>
      <c r="LMX80" s="463"/>
      <c r="LMZ80" s="457"/>
      <c r="LNA80" s="461"/>
      <c r="LNB80" s="461"/>
      <c r="LNC80" s="462"/>
      <c r="LND80" s="462"/>
      <c r="LNE80" s="462"/>
      <c r="LNF80" s="463"/>
      <c r="LNH80" s="457"/>
      <c r="LNI80" s="461"/>
      <c r="LNJ80" s="461"/>
      <c r="LNK80" s="462"/>
      <c r="LNL80" s="462"/>
      <c r="LNM80" s="462"/>
      <c r="LNN80" s="463"/>
      <c r="LNP80" s="457"/>
      <c r="LNQ80" s="461"/>
      <c r="LNR80" s="461"/>
      <c r="LNS80" s="462"/>
      <c r="LNT80" s="462"/>
      <c r="LNU80" s="462"/>
      <c r="LNV80" s="463"/>
      <c r="LNX80" s="457"/>
      <c r="LNY80" s="461"/>
      <c r="LNZ80" s="461"/>
      <c r="LOA80" s="462"/>
      <c r="LOB80" s="462"/>
      <c r="LOC80" s="462"/>
      <c r="LOD80" s="463"/>
      <c r="LOF80" s="457"/>
      <c r="LOG80" s="461"/>
      <c r="LOH80" s="461"/>
      <c r="LOI80" s="462"/>
      <c r="LOJ80" s="462"/>
      <c r="LOK80" s="462"/>
      <c r="LOL80" s="463"/>
      <c r="LON80" s="457"/>
      <c r="LOO80" s="461"/>
      <c r="LOP80" s="461"/>
      <c r="LOQ80" s="462"/>
      <c r="LOR80" s="462"/>
      <c r="LOS80" s="462"/>
      <c r="LOT80" s="463"/>
      <c r="LOV80" s="457"/>
      <c r="LOW80" s="461"/>
      <c r="LOX80" s="461"/>
      <c r="LOY80" s="462"/>
      <c r="LOZ80" s="462"/>
      <c r="LPA80" s="462"/>
      <c r="LPB80" s="463"/>
      <c r="LPD80" s="457"/>
      <c r="LPE80" s="461"/>
      <c r="LPF80" s="461"/>
      <c r="LPG80" s="462"/>
      <c r="LPH80" s="462"/>
      <c r="LPI80" s="462"/>
      <c r="LPJ80" s="463"/>
      <c r="LPL80" s="457"/>
      <c r="LPM80" s="461"/>
      <c r="LPN80" s="461"/>
      <c r="LPO80" s="462"/>
      <c r="LPP80" s="462"/>
      <c r="LPQ80" s="462"/>
      <c r="LPR80" s="463"/>
      <c r="LPT80" s="457"/>
      <c r="LPU80" s="461"/>
      <c r="LPV80" s="461"/>
      <c r="LPW80" s="462"/>
      <c r="LPX80" s="462"/>
      <c r="LPY80" s="462"/>
      <c r="LPZ80" s="463"/>
      <c r="LQB80" s="457"/>
      <c r="LQC80" s="461"/>
      <c r="LQD80" s="461"/>
      <c r="LQE80" s="462"/>
      <c r="LQF80" s="462"/>
      <c r="LQG80" s="462"/>
      <c r="LQH80" s="463"/>
      <c r="LQJ80" s="457"/>
      <c r="LQK80" s="461"/>
      <c r="LQL80" s="461"/>
      <c r="LQM80" s="462"/>
      <c r="LQN80" s="462"/>
      <c r="LQO80" s="462"/>
      <c r="LQP80" s="463"/>
      <c r="LQR80" s="457"/>
      <c r="LQS80" s="461"/>
      <c r="LQT80" s="461"/>
      <c r="LQU80" s="462"/>
      <c r="LQV80" s="462"/>
      <c r="LQW80" s="462"/>
      <c r="LQX80" s="463"/>
      <c r="LQZ80" s="457"/>
      <c r="LRA80" s="461"/>
      <c r="LRB80" s="461"/>
      <c r="LRC80" s="462"/>
      <c r="LRD80" s="462"/>
      <c r="LRE80" s="462"/>
      <c r="LRF80" s="463"/>
      <c r="LRH80" s="457"/>
      <c r="LRI80" s="461"/>
      <c r="LRJ80" s="461"/>
      <c r="LRK80" s="462"/>
      <c r="LRL80" s="462"/>
      <c r="LRM80" s="462"/>
      <c r="LRN80" s="463"/>
      <c r="LRP80" s="457"/>
      <c r="LRQ80" s="461"/>
      <c r="LRR80" s="461"/>
      <c r="LRS80" s="462"/>
      <c r="LRT80" s="462"/>
      <c r="LRU80" s="462"/>
      <c r="LRV80" s="463"/>
      <c r="LRX80" s="457"/>
      <c r="LRY80" s="461"/>
      <c r="LRZ80" s="461"/>
      <c r="LSA80" s="462"/>
      <c r="LSB80" s="462"/>
      <c r="LSC80" s="462"/>
      <c r="LSD80" s="463"/>
      <c r="LSF80" s="457"/>
      <c r="LSG80" s="461"/>
      <c r="LSH80" s="461"/>
      <c r="LSI80" s="462"/>
      <c r="LSJ80" s="462"/>
      <c r="LSK80" s="462"/>
      <c r="LSL80" s="463"/>
      <c r="LSN80" s="457"/>
      <c r="LSO80" s="461"/>
      <c r="LSP80" s="461"/>
      <c r="LSQ80" s="462"/>
      <c r="LSR80" s="462"/>
      <c r="LSS80" s="462"/>
      <c r="LST80" s="463"/>
      <c r="LSV80" s="457"/>
      <c r="LSW80" s="461"/>
      <c r="LSX80" s="461"/>
      <c r="LSY80" s="462"/>
      <c r="LSZ80" s="462"/>
      <c r="LTA80" s="462"/>
      <c r="LTB80" s="463"/>
      <c r="LTD80" s="457"/>
      <c r="LTE80" s="461"/>
      <c r="LTF80" s="461"/>
      <c r="LTG80" s="462"/>
      <c r="LTH80" s="462"/>
      <c r="LTI80" s="462"/>
      <c r="LTJ80" s="463"/>
      <c r="LTL80" s="457"/>
      <c r="LTM80" s="461"/>
      <c r="LTN80" s="461"/>
      <c r="LTO80" s="462"/>
      <c r="LTP80" s="462"/>
      <c r="LTQ80" s="462"/>
      <c r="LTR80" s="463"/>
      <c r="LTT80" s="457"/>
      <c r="LTU80" s="461"/>
      <c r="LTV80" s="461"/>
      <c r="LTW80" s="462"/>
      <c r="LTX80" s="462"/>
      <c r="LTY80" s="462"/>
      <c r="LTZ80" s="463"/>
      <c r="LUB80" s="457"/>
      <c r="LUC80" s="461"/>
      <c r="LUD80" s="461"/>
      <c r="LUE80" s="462"/>
      <c r="LUF80" s="462"/>
      <c r="LUG80" s="462"/>
      <c r="LUH80" s="463"/>
      <c r="LUJ80" s="457"/>
      <c r="LUK80" s="461"/>
      <c r="LUL80" s="461"/>
      <c r="LUM80" s="462"/>
      <c r="LUN80" s="462"/>
      <c r="LUO80" s="462"/>
      <c r="LUP80" s="463"/>
      <c r="LUR80" s="457"/>
      <c r="LUS80" s="461"/>
      <c r="LUT80" s="461"/>
      <c r="LUU80" s="462"/>
      <c r="LUV80" s="462"/>
      <c r="LUW80" s="462"/>
      <c r="LUX80" s="463"/>
      <c r="LUZ80" s="457"/>
      <c r="LVA80" s="461"/>
      <c r="LVB80" s="461"/>
      <c r="LVC80" s="462"/>
      <c r="LVD80" s="462"/>
      <c r="LVE80" s="462"/>
      <c r="LVF80" s="463"/>
      <c r="LVH80" s="457"/>
      <c r="LVI80" s="461"/>
      <c r="LVJ80" s="461"/>
      <c r="LVK80" s="462"/>
      <c r="LVL80" s="462"/>
      <c r="LVM80" s="462"/>
      <c r="LVN80" s="463"/>
      <c r="LVP80" s="457"/>
      <c r="LVQ80" s="461"/>
      <c r="LVR80" s="461"/>
      <c r="LVS80" s="462"/>
      <c r="LVT80" s="462"/>
      <c r="LVU80" s="462"/>
      <c r="LVV80" s="463"/>
      <c r="LVX80" s="457"/>
      <c r="LVY80" s="461"/>
      <c r="LVZ80" s="461"/>
      <c r="LWA80" s="462"/>
      <c r="LWB80" s="462"/>
      <c r="LWC80" s="462"/>
      <c r="LWD80" s="463"/>
      <c r="LWF80" s="457"/>
      <c r="LWG80" s="461"/>
      <c r="LWH80" s="461"/>
      <c r="LWI80" s="462"/>
      <c r="LWJ80" s="462"/>
      <c r="LWK80" s="462"/>
      <c r="LWL80" s="463"/>
      <c r="LWN80" s="457"/>
      <c r="LWO80" s="461"/>
      <c r="LWP80" s="461"/>
      <c r="LWQ80" s="462"/>
      <c r="LWR80" s="462"/>
      <c r="LWS80" s="462"/>
      <c r="LWT80" s="463"/>
      <c r="LWV80" s="457"/>
      <c r="LWW80" s="461"/>
      <c r="LWX80" s="461"/>
      <c r="LWY80" s="462"/>
      <c r="LWZ80" s="462"/>
      <c r="LXA80" s="462"/>
      <c r="LXB80" s="463"/>
      <c r="LXD80" s="457"/>
      <c r="LXE80" s="461"/>
      <c r="LXF80" s="461"/>
      <c r="LXG80" s="462"/>
      <c r="LXH80" s="462"/>
      <c r="LXI80" s="462"/>
      <c r="LXJ80" s="463"/>
      <c r="LXL80" s="457"/>
      <c r="LXM80" s="461"/>
      <c r="LXN80" s="461"/>
      <c r="LXO80" s="462"/>
      <c r="LXP80" s="462"/>
      <c r="LXQ80" s="462"/>
      <c r="LXR80" s="463"/>
      <c r="LXT80" s="457"/>
      <c r="LXU80" s="461"/>
      <c r="LXV80" s="461"/>
      <c r="LXW80" s="462"/>
      <c r="LXX80" s="462"/>
      <c r="LXY80" s="462"/>
      <c r="LXZ80" s="463"/>
      <c r="LYB80" s="457"/>
      <c r="LYC80" s="461"/>
      <c r="LYD80" s="461"/>
      <c r="LYE80" s="462"/>
      <c r="LYF80" s="462"/>
      <c r="LYG80" s="462"/>
      <c r="LYH80" s="463"/>
      <c r="LYJ80" s="457"/>
      <c r="LYK80" s="461"/>
      <c r="LYL80" s="461"/>
      <c r="LYM80" s="462"/>
      <c r="LYN80" s="462"/>
      <c r="LYO80" s="462"/>
      <c r="LYP80" s="463"/>
      <c r="LYR80" s="457"/>
      <c r="LYS80" s="461"/>
      <c r="LYT80" s="461"/>
      <c r="LYU80" s="462"/>
      <c r="LYV80" s="462"/>
      <c r="LYW80" s="462"/>
      <c r="LYX80" s="463"/>
      <c r="LYZ80" s="457"/>
      <c r="LZA80" s="461"/>
      <c r="LZB80" s="461"/>
      <c r="LZC80" s="462"/>
      <c r="LZD80" s="462"/>
      <c r="LZE80" s="462"/>
      <c r="LZF80" s="463"/>
      <c r="LZH80" s="457"/>
      <c r="LZI80" s="461"/>
      <c r="LZJ80" s="461"/>
      <c r="LZK80" s="462"/>
      <c r="LZL80" s="462"/>
      <c r="LZM80" s="462"/>
      <c r="LZN80" s="463"/>
      <c r="LZP80" s="457"/>
      <c r="LZQ80" s="461"/>
      <c r="LZR80" s="461"/>
      <c r="LZS80" s="462"/>
      <c r="LZT80" s="462"/>
      <c r="LZU80" s="462"/>
      <c r="LZV80" s="463"/>
      <c r="LZX80" s="457"/>
      <c r="LZY80" s="461"/>
      <c r="LZZ80" s="461"/>
      <c r="MAA80" s="462"/>
      <c r="MAB80" s="462"/>
      <c r="MAC80" s="462"/>
      <c r="MAD80" s="463"/>
      <c r="MAF80" s="457"/>
      <c r="MAG80" s="461"/>
      <c r="MAH80" s="461"/>
      <c r="MAI80" s="462"/>
      <c r="MAJ80" s="462"/>
      <c r="MAK80" s="462"/>
      <c r="MAL80" s="463"/>
      <c r="MAN80" s="457"/>
      <c r="MAO80" s="461"/>
      <c r="MAP80" s="461"/>
      <c r="MAQ80" s="462"/>
      <c r="MAR80" s="462"/>
      <c r="MAS80" s="462"/>
      <c r="MAT80" s="463"/>
      <c r="MAV80" s="457"/>
      <c r="MAW80" s="461"/>
      <c r="MAX80" s="461"/>
      <c r="MAY80" s="462"/>
      <c r="MAZ80" s="462"/>
      <c r="MBA80" s="462"/>
      <c r="MBB80" s="463"/>
      <c r="MBD80" s="457"/>
      <c r="MBE80" s="461"/>
      <c r="MBF80" s="461"/>
      <c r="MBG80" s="462"/>
      <c r="MBH80" s="462"/>
      <c r="MBI80" s="462"/>
      <c r="MBJ80" s="463"/>
      <c r="MBL80" s="457"/>
      <c r="MBM80" s="461"/>
      <c r="MBN80" s="461"/>
      <c r="MBO80" s="462"/>
      <c r="MBP80" s="462"/>
      <c r="MBQ80" s="462"/>
      <c r="MBR80" s="463"/>
      <c r="MBT80" s="457"/>
      <c r="MBU80" s="461"/>
      <c r="MBV80" s="461"/>
      <c r="MBW80" s="462"/>
      <c r="MBX80" s="462"/>
      <c r="MBY80" s="462"/>
      <c r="MBZ80" s="463"/>
      <c r="MCB80" s="457"/>
      <c r="MCC80" s="461"/>
      <c r="MCD80" s="461"/>
      <c r="MCE80" s="462"/>
      <c r="MCF80" s="462"/>
      <c r="MCG80" s="462"/>
      <c r="MCH80" s="463"/>
      <c r="MCJ80" s="457"/>
      <c r="MCK80" s="461"/>
      <c r="MCL80" s="461"/>
      <c r="MCM80" s="462"/>
      <c r="MCN80" s="462"/>
      <c r="MCO80" s="462"/>
      <c r="MCP80" s="463"/>
      <c r="MCR80" s="457"/>
      <c r="MCS80" s="461"/>
      <c r="MCT80" s="461"/>
      <c r="MCU80" s="462"/>
      <c r="MCV80" s="462"/>
      <c r="MCW80" s="462"/>
      <c r="MCX80" s="463"/>
      <c r="MCZ80" s="457"/>
      <c r="MDA80" s="461"/>
      <c r="MDB80" s="461"/>
      <c r="MDC80" s="462"/>
      <c r="MDD80" s="462"/>
      <c r="MDE80" s="462"/>
      <c r="MDF80" s="463"/>
      <c r="MDH80" s="457"/>
      <c r="MDI80" s="461"/>
      <c r="MDJ80" s="461"/>
      <c r="MDK80" s="462"/>
      <c r="MDL80" s="462"/>
      <c r="MDM80" s="462"/>
      <c r="MDN80" s="463"/>
      <c r="MDP80" s="457"/>
      <c r="MDQ80" s="461"/>
      <c r="MDR80" s="461"/>
      <c r="MDS80" s="462"/>
      <c r="MDT80" s="462"/>
      <c r="MDU80" s="462"/>
      <c r="MDV80" s="463"/>
      <c r="MDX80" s="457"/>
      <c r="MDY80" s="461"/>
      <c r="MDZ80" s="461"/>
      <c r="MEA80" s="462"/>
      <c r="MEB80" s="462"/>
      <c r="MEC80" s="462"/>
      <c r="MED80" s="463"/>
      <c r="MEF80" s="457"/>
      <c r="MEG80" s="461"/>
      <c r="MEH80" s="461"/>
      <c r="MEI80" s="462"/>
      <c r="MEJ80" s="462"/>
      <c r="MEK80" s="462"/>
      <c r="MEL80" s="463"/>
      <c r="MEN80" s="457"/>
      <c r="MEO80" s="461"/>
      <c r="MEP80" s="461"/>
      <c r="MEQ80" s="462"/>
      <c r="MER80" s="462"/>
      <c r="MES80" s="462"/>
      <c r="MET80" s="463"/>
      <c r="MEV80" s="457"/>
      <c r="MEW80" s="461"/>
      <c r="MEX80" s="461"/>
      <c r="MEY80" s="462"/>
      <c r="MEZ80" s="462"/>
      <c r="MFA80" s="462"/>
      <c r="MFB80" s="463"/>
      <c r="MFD80" s="457"/>
      <c r="MFE80" s="461"/>
      <c r="MFF80" s="461"/>
      <c r="MFG80" s="462"/>
      <c r="MFH80" s="462"/>
      <c r="MFI80" s="462"/>
      <c r="MFJ80" s="463"/>
      <c r="MFL80" s="457"/>
      <c r="MFM80" s="461"/>
      <c r="MFN80" s="461"/>
      <c r="MFO80" s="462"/>
      <c r="MFP80" s="462"/>
      <c r="MFQ80" s="462"/>
      <c r="MFR80" s="463"/>
      <c r="MFT80" s="457"/>
      <c r="MFU80" s="461"/>
      <c r="MFV80" s="461"/>
      <c r="MFW80" s="462"/>
      <c r="MFX80" s="462"/>
      <c r="MFY80" s="462"/>
      <c r="MFZ80" s="463"/>
      <c r="MGB80" s="457"/>
      <c r="MGC80" s="461"/>
      <c r="MGD80" s="461"/>
      <c r="MGE80" s="462"/>
      <c r="MGF80" s="462"/>
      <c r="MGG80" s="462"/>
      <c r="MGH80" s="463"/>
      <c r="MGJ80" s="457"/>
      <c r="MGK80" s="461"/>
      <c r="MGL80" s="461"/>
      <c r="MGM80" s="462"/>
      <c r="MGN80" s="462"/>
      <c r="MGO80" s="462"/>
      <c r="MGP80" s="463"/>
      <c r="MGR80" s="457"/>
      <c r="MGS80" s="461"/>
      <c r="MGT80" s="461"/>
      <c r="MGU80" s="462"/>
      <c r="MGV80" s="462"/>
      <c r="MGW80" s="462"/>
      <c r="MGX80" s="463"/>
      <c r="MGZ80" s="457"/>
      <c r="MHA80" s="461"/>
      <c r="MHB80" s="461"/>
      <c r="MHC80" s="462"/>
      <c r="MHD80" s="462"/>
      <c r="MHE80" s="462"/>
      <c r="MHF80" s="463"/>
      <c r="MHH80" s="457"/>
      <c r="MHI80" s="461"/>
      <c r="MHJ80" s="461"/>
      <c r="MHK80" s="462"/>
      <c r="MHL80" s="462"/>
      <c r="MHM80" s="462"/>
      <c r="MHN80" s="463"/>
      <c r="MHP80" s="457"/>
      <c r="MHQ80" s="461"/>
      <c r="MHR80" s="461"/>
      <c r="MHS80" s="462"/>
      <c r="MHT80" s="462"/>
      <c r="MHU80" s="462"/>
      <c r="MHV80" s="463"/>
      <c r="MHX80" s="457"/>
      <c r="MHY80" s="461"/>
      <c r="MHZ80" s="461"/>
      <c r="MIA80" s="462"/>
      <c r="MIB80" s="462"/>
      <c r="MIC80" s="462"/>
      <c r="MID80" s="463"/>
      <c r="MIF80" s="457"/>
      <c r="MIG80" s="461"/>
      <c r="MIH80" s="461"/>
      <c r="MII80" s="462"/>
      <c r="MIJ80" s="462"/>
      <c r="MIK80" s="462"/>
      <c r="MIL80" s="463"/>
      <c r="MIN80" s="457"/>
      <c r="MIO80" s="461"/>
      <c r="MIP80" s="461"/>
      <c r="MIQ80" s="462"/>
      <c r="MIR80" s="462"/>
      <c r="MIS80" s="462"/>
      <c r="MIT80" s="463"/>
      <c r="MIV80" s="457"/>
      <c r="MIW80" s="461"/>
      <c r="MIX80" s="461"/>
      <c r="MIY80" s="462"/>
      <c r="MIZ80" s="462"/>
      <c r="MJA80" s="462"/>
      <c r="MJB80" s="463"/>
      <c r="MJD80" s="457"/>
      <c r="MJE80" s="461"/>
      <c r="MJF80" s="461"/>
      <c r="MJG80" s="462"/>
      <c r="MJH80" s="462"/>
      <c r="MJI80" s="462"/>
      <c r="MJJ80" s="463"/>
      <c r="MJL80" s="457"/>
      <c r="MJM80" s="461"/>
      <c r="MJN80" s="461"/>
      <c r="MJO80" s="462"/>
      <c r="MJP80" s="462"/>
      <c r="MJQ80" s="462"/>
      <c r="MJR80" s="463"/>
      <c r="MJT80" s="457"/>
      <c r="MJU80" s="461"/>
      <c r="MJV80" s="461"/>
      <c r="MJW80" s="462"/>
      <c r="MJX80" s="462"/>
      <c r="MJY80" s="462"/>
      <c r="MJZ80" s="463"/>
      <c r="MKB80" s="457"/>
      <c r="MKC80" s="461"/>
      <c r="MKD80" s="461"/>
      <c r="MKE80" s="462"/>
      <c r="MKF80" s="462"/>
      <c r="MKG80" s="462"/>
      <c r="MKH80" s="463"/>
      <c r="MKJ80" s="457"/>
      <c r="MKK80" s="461"/>
      <c r="MKL80" s="461"/>
      <c r="MKM80" s="462"/>
      <c r="MKN80" s="462"/>
      <c r="MKO80" s="462"/>
      <c r="MKP80" s="463"/>
      <c r="MKR80" s="457"/>
      <c r="MKS80" s="461"/>
      <c r="MKT80" s="461"/>
      <c r="MKU80" s="462"/>
      <c r="MKV80" s="462"/>
      <c r="MKW80" s="462"/>
      <c r="MKX80" s="463"/>
      <c r="MKZ80" s="457"/>
      <c r="MLA80" s="461"/>
      <c r="MLB80" s="461"/>
      <c r="MLC80" s="462"/>
      <c r="MLD80" s="462"/>
      <c r="MLE80" s="462"/>
      <c r="MLF80" s="463"/>
      <c r="MLH80" s="457"/>
      <c r="MLI80" s="461"/>
      <c r="MLJ80" s="461"/>
      <c r="MLK80" s="462"/>
      <c r="MLL80" s="462"/>
      <c r="MLM80" s="462"/>
      <c r="MLN80" s="463"/>
      <c r="MLP80" s="457"/>
      <c r="MLQ80" s="461"/>
      <c r="MLR80" s="461"/>
      <c r="MLS80" s="462"/>
      <c r="MLT80" s="462"/>
      <c r="MLU80" s="462"/>
      <c r="MLV80" s="463"/>
      <c r="MLX80" s="457"/>
      <c r="MLY80" s="461"/>
      <c r="MLZ80" s="461"/>
      <c r="MMA80" s="462"/>
      <c r="MMB80" s="462"/>
      <c r="MMC80" s="462"/>
      <c r="MMD80" s="463"/>
      <c r="MMF80" s="457"/>
      <c r="MMG80" s="461"/>
      <c r="MMH80" s="461"/>
      <c r="MMI80" s="462"/>
      <c r="MMJ80" s="462"/>
      <c r="MMK80" s="462"/>
      <c r="MML80" s="463"/>
      <c r="MMN80" s="457"/>
      <c r="MMO80" s="461"/>
      <c r="MMP80" s="461"/>
      <c r="MMQ80" s="462"/>
      <c r="MMR80" s="462"/>
      <c r="MMS80" s="462"/>
      <c r="MMT80" s="463"/>
      <c r="MMV80" s="457"/>
      <c r="MMW80" s="461"/>
      <c r="MMX80" s="461"/>
      <c r="MMY80" s="462"/>
      <c r="MMZ80" s="462"/>
      <c r="MNA80" s="462"/>
      <c r="MNB80" s="463"/>
      <c r="MND80" s="457"/>
      <c r="MNE80" s="461"/>
      <c r="MNF80" s="461"/>
      <c r="MNG80" s="462"/>
      <c r="MNH80" s="462"/>
      <c r="MNI80" s="462"/>
      <c r="MNJ80" s="463"/>
      <c r="MNL80" s="457"/>
      <c r="MNM80" s="461"/>
      <c r="MNN80" s="461"/>
      <c r="MNO80" s="462"/>
      <c r="MNP80" s="462"/>
      <c r="MNQ80" s="462"/>
      <c r="MNR80" s="463"/>
      <c r="MNT80" s="457"/>
      <c r="MNU80" s="461"/>
      <c r="MNV80" s="461"/>
      <c r="MNW80" s="462"/>
      <c r="MNX80" s="462"/>
      <c r="MNY80" s="462"/>
      <c r="MNZ80" s="463"/>
      <c r="MOB80" s="457"/>
      <c r="MOC80" s="461"/>
      <c r="MOD80" s="461"/>
      <c r="MOE80" s="462"/>
      <c r="MOF80" s="462"/>
      <c r="MOG80" s="462"/>
      <c r="MOH80" s="463"/>
      <c r="MOJ80" s="457"/>
      <c r="MOK80" s="461"/>
      <c r="MOL80" s="461"/>
      <c r="MOM80" s="462"/>
      <c r="MON80" s="462"/>
      <c r="MOO80" s="462"/>
      <c r="MOP80" s="463"/>
      <c r="MOR80" s="457"/>
      <c r="MOS80" s="461"/>
      <c r="MOT80" s="461"/>
      <c r="MOU80" s="462"/>
      <c r="MOV80" s="462"/>
      <c r="MOW80" s="462"/>
      <c r="MOX80" s="463"/>
      <c r="MOZ80" s="457"/>
      <c r="MPA80" s="461"/>
      <c r="MPB80" s="461"/>
      <c r="MPC80" s="462"/>
      <c r="MPD80" s="462"/>
      <c r="MPE80" s="462"/>
      <c r="MPF80" s="463"/>
      <c r="MPH80" s="457"/>
      <c r="MPI80" s="461"/>
      <c r="MPJ80" s="461"/>
      <c r="MPK80" s="462"/>
      <c r="MPL80" s="462"/>
      <c r="MPM80" s="462"/>
      <c r="MPN80" s="463"/>
      <c r="MPP80" s="457"/>
      <c r="MPQ80" s="461"/>
      <c r="MPR80" s="461"/>
      <c r="MPS80" s="462"/>
      <c r="MPT80" s="462"/>
      <c r="MPU80" s="462"/>
      <c r="MPV80" s="463"/>
      <c r="MPX80" s="457"/>
      <c r="MPY80" s="461"/>
      <c r="MPZ80" s="461"/>
      <c r="MQA80" s="462"/>
      <c r="MQB80" s="462"/>
      <c r="MQC80" s="462"/>
      <c r="MQD80" s="463"/>
      <c r="MQF80" s="457"/>
      <c r="MQG80" s="461"/>
      <c r="MQH80" s="461"/>
      <c r="MQI80" s="462"/>
      <c r="MQJ80" s="462"/>
      <c r="MQK80" s="462"/>
      <c r="MQL80" s="463"/>
      <c r="MQN80" s="457"/>
      <c r="MQO80" s="461"/>
      <c r="MQP80" s="461"/>
      <c r="MQQ80" s="462"/>
      <c r="MQR80" s="462"/>
      <c r="MQS80" s="462"/>
      <c r="MQT80" s="463"/>
      <c r="MQV80" s="457"/>
      <c r="MQW80" s="461"/>
      <c r="MQX80" s="461"/>
      <c r="MQY80" s="462"/>
      <c r="MQZ80" s="462"/>
      <c r="MRA80" s="462"/>
      <c r="MRB80" s="463"/>
      <c r="MRD80" s="457"/>
      <c r="MRE80" s="461"/>
      <c r="MRF80" s="461"/>
      <c r="MRG80" s="462"/>
      <c r="MRH80" s="462"/>
      <c r="MRI80" s="462"/>
      <c r="MRJ80" s="463"/>
      <c r="MRL80" s="457"/>
      <c r="MRM80" s="461"/>
      <c r="MRN80" s="461"/>
      <c r="MRO80" s="462"/>
      <c r="MRP80" s="462"/>
      <c r="MRQ80" s="462"/>
      <c r="MRR80" s="463"/>
      <c r="MRT80" s="457"/>
      <c r="MRU80" s="461"/>
      <c r="MRV80" s="461"/>
      <c r="MRW80" s="462"/>
      <c r="MRX80" s="462"/>
      <c r="MRY80" s="462"/>
      <c r="MRZ80" s="463"/>
      <c r="MSB80" s="457"/>
      <c r="MSC80" s="461"/>
      <c r="MSD80" s="461"/>
      <c r="MSE80" s="462"/>
      <c r="MSF80" s="462"/>
      <c r="MSG80" s="462"/>
      <c r="MSH80" s="463"/>
      <c r="MSJ80" s="457"/>
      <c r="MSK80" s="461"/>
      <c r="MSL80" s="461"/>
      <c r="MSM80" s="462"/>
      <c r="MSN80" s="462"/>
      <c r="MSO80" s="462"/>
      <c r="MSP80" s="463"/>
      <c r="MSR80" s="457"/>
      <c r="MSS80" s="461"/>
      <c r="MST80" s="461"/>
      <c r="MSU80" s="462"/>
      <c r="MSV80" s="462"/>
      <c r="MSW80" s="462"/>
      <c r="MSX80" s="463"/>
      <c r="MSZ80" s="457"/>
      <c r="MTA80" s="461"/>
      <c r="MTB80" s="461"/>
      <c r="MTC80" s="462"/>
      <c r="MTD80" s="462"/>
      <c r="MTE80" s="462"/>
      <c r="MTF80" s="463"/>
      <c r="MTH80" s="457"/>
      <c r="MTI80" s="461"/>
      <c r="MTJ80" s="461"/>
      <c r="MTK80" s="462"/>
      <c r="MTL80" s="462"/>
      <c r="MTM80" s="462"/>
      <c r="MTN80" s="463"/>
      <c r="MTP80" s="457"/>
      <c r="MTQ80" s="461"/>
      <c r="MTR80" s="461"/>
      <c r="MTS80" s="462"/>
      <c r="MTT80" s="462"/>
      <c r="MTU80" s="462"/>
      <c r="MTV80" s="463"/>
      <c r="MTX80" s="457"/>
      <c r="MTY80" s="461"/>
      <c r="MTZ80" s="461"/>
      <c r="MUA80" s="462"/>
      <c r="MUB80" s="462"/>
      <c r="MUC80" s="462"/>
      <c r="MUD80" s="463"/>
      <c r="MUF80" s="457"/>
      <c r="MUG80" s="461"/>
      <c r="MUH80" s="461"/>
      <c r="MUI80" s="462"/>
      <c r="MUJ80" s="462"/>
      <c r="MUK80" s="462"/>
      <c r="MUL80" s="463"/>
      <c r="MUN80" s="457"/>
      <c r="MUO80" s="461"/>
      <c r="MUP80" s="461"/>
      <c r="MUQ80" s="462"/>
      <c r="MUR80" s="462"/>
      <c r="MUS80" s="462"/>
      <c r="MUT80" s="463"/>
      <c r="MUV80" s="457"/>
      <c r="MUW80" s="461"/>
      <c r="MUX80" s="461"/>
      <c r="MUY80" s="462"/>
      <c r="MUZ80" s="462"/>
      <c r="MVA80" s="462"/>
      <c r="MVB80" s="463"/>
      <c r="MVD80" s="457"/>
      <c r="MVE80" s="461"/>
      <c r="MVF80" s="461"/>
      <c r="MVG80" s="462"/>
      <c r="MVH80" s="462"/>
      <c r="MVI80" s="462"/>
      <c r="MVJ80" s="463"/>
      <c r="MVL80" s="457"/>
      <c r="MVM80" s="461"/>
      <c r="MVN80" s="461"/>
      <c r="MVO80" s="462"/>
      <c r="MVP80" s="462"/>
      <c r="MVQ80" s="462"/>
      <c r="MVR80" s="463"/>
      <c r="MVT80" s="457"/>
      <c r="MVU80" s="461"/>
      <c r="MVV80" s="461"/>
      <c r="MVW80" s="462"/>
      <c r="MVX80" s="462"/>
      <c r="MVY80" s="462"/>
      <c r="MVZ80" s="463"/>
      <c r="MWB80" s="457"/>
      <c r="MWC80" s="461"/>
      <c r="MWD80" s="461"/>
      <c r="MWE80" s="462"/>
      <c r="MWF80" s="462"/>
      <c r="MWG80" s="462"/>
      <c r="MWH80" s="463"/>
      <c r="MWJ80" s="457"/>
      <c r="MWK80" s="461"/>
      <c r="MWL80" s="461"/>
      <c r="MWM80" s="462"/>
      <c r="MWN80" s="462"/>
      <c r="MWO80" s="462"/>
      <c r="MWP80" s="463"/>
      <c r="MWR80" s="457"/>
      <c r="MWS80" s="461"/>
      <c r="MWT80" s="461"/>
      <c r="MWU80" s="462"/>
      <c r="MWV80" s="462"/>
      <c r="MWW80" s="462"/>
      <c r="MWX80" s="463"/>
      <c r="MWZ80" s="457"/>
      <c r="MXA80" s="461"/>
      <c r="MXB80" s="461"/>
      <c r="MXC80" s="462"/>
      <c r="MXD80" s="462"/>
      <c r="MXE80" s="462"/>
      <c r="MXF80" s="463"/>
      <c r="MXH80" s="457"/>
      <c r="MXI80" s="461"/>
      <c r="MXJ80" s="461"/>
      <c r="MXK80" s="462"/>
      <c r="MXL80" s="462"/>
      <c r="MXM80" s="462"/>
      <c r="MXN80" s="463"/>
      <c r="MXP80" s="457"/>
      <c r="MXQ80" s="461"/>
      <c r="MXR80" s="461"/>
      <c r="MXS80" s="462"/>
      <c r="MXT80" s="462"/>
      <c r="MXU80" s="462"/>
      <c r="MXV80" s="463"/>
      <c r="MXX80" s="457"/>
      <c r="MXY80" s="461"/>
      <c r="MXZ80" s="461"/>
      <c r="MYA80" s="462"/>
      <c r="MYB80" s="462"/>
      <c r="MYC80" s="462"/>
      <c r="MYD80" s="463"/>
      <c r="MYF80" s="457"/>
      <c r="MYG80" s="461"/>
      <c r="MYH80" s="461"/>
      <c r="MYI80" s="462"/>
      <c r="MYJ80" s="462"/>
      <c r="MYK80" s="462"/>
      <c r="MYL80" s="463"/>
      <c r="MYN80" s="457"/>
      <c r="MYO80" s="461"/>
      <c r="MYP80" s="461"/>
      <c r="MYQ80" s="462"/>
      <c r="MYR80" s="462"/>
      <c r="MYS80" s="462"/>
      <c r="MYT80" s="463"/>
      <c r="MYV80" s="457"/>
      <c r="MYW80" s="461"/>
      <c r="MYX80" s="461"/>
      <c r="MYY80" s="462"/>
      <c r="MYZ80" s="462"/>
      <c r="MZA80" s="462"/>
      <c r="MZB80" s="463"/>
      <c r="MZD80" s="457"/>
      <c r="MZE80" s="461"/>
      <c r="MZF80" s="461"/>
      <c r="MZG80" s="462"/>
      <c r="MZH80" s="462"/>
      <c r="MZI80" s="462"/>
      <c r="MZJ80" s="463"/>
      <c r="MZL80" s="457"/>
      <c r="MZM80" s="461"/>
      <c r="MZN80" s="461"/>
      <c r="MZO80" s="462"/>
      <c r="MZP80" s="462"/>
      <c r="MZQ80" s="462"/>
      <c r="MZR80" s="463"/>
      <c r="MZT80" s="457"/>
      <c r="MZU80" s="461"/>
      <c r="MZV80" s="461"/>
      <c r="MZW80" s="462"/>
      <c r="MZX80" s="462"/>
      <c r="MZY80" s="462"/>
      <c r="MZZ80" s="463"/>
      <c r="NAB80" s="457"/>
      <c r="NAC80" s="461"/>
      <c r="NAD80" s="461"/>
      <c r="NAE80" s="462"/>
      <c r="NAF80" s="462"/>
      <c r="NAG80" s="462"/>
      <c r="NAH80" s="463"/>
      <c r="NAJ80" s="457"/>
      <c r="NAK80" s="461"/>
      <c r="NAL80" s="461"/>
      <c r="NAM80" s="462"/>
      <c r="NAN80" s="462"/>
      <c r="NAO80" s="462"/>
      <c r="NAP80" s="463"/>
      <c r="NAR80" s="457"/>
      <c r="NAS80" s="461"/>
      <c r="NAT80" s="461"/>
      <c r="NAU80" s="462"/>
      <c r="NAV80" s="462"/>
      <c r="NAW80" s="462"/>
      <c r="NAX80" s="463"/>
      <c r="NAZ80" s="457"/>
      <c r="NBA80" s="461"/>
      <c r="NBB80" s="461"/>
      <c r="NBC80" s="462"/>
      <c r="NBD80" s="462"/>
      <c r="NBE80" s="462"/>
      <c r="NBF80" s="463"/>
      <c r="NBH80" s="457"/>
      <c r="NBI80" s="461"/>
      <c r="NBJ80" s="461"/>
      <c r="NBK80" s="462"/>
      <c r="NBL80" s="462"/>
      <c r="NBM80" s="462"/>
      <c r="NBN80" s="463"/>
      <c r="NBP80" s="457"/>
      <c r="NBQ80" s="461"/>
      <c r="NBR80" s="461"/>
      <c r="NBS80" s="462"/>
      <c r="NBT80" s="462"/>
      <c r="NBU80" s="462"/>
      <c r="NBV80" s="463"/>
      <c r="NBX80" s="457"/>
      <c r="NBY80" s="461"/>
      <c r="NBZ80" s="461"/>
      <c r="NCA80" s="462"/>
      <c r="NCB80" s="462"/>
      <c r="NCC80" s="462"/>
      <c r="NCD80" s="463"/>
      <c r="NCF80" s="457"/>
      <c r="NCG80" s="461"/>
      <c r="NCH80" s="461"/>
      <c r="NCI80" s="462"/>
      <c r="NCJ80" s="462"/>
      <c r="NCK80" s="462"/>
      <c r="NCL80" s="463"/>
      <c r="NCN80" s="457"/>
      <c r="NCO80" s="461"/>
      <c r="NCP80" s="461"/>
      <c r="NCQ80" s="462"/>
      <c r="NCR80" s="462"/>
      <c r="NCS80" s="462"/>
      <c r="NCT80" s="463"/>
      <c r="NCV80" s="457"/>
      <c r="NCW80" s="461"/>
      <c r="NCX80" s="461"/>
      <c r="NCY80" s="462"/>
      <c r="NCZ80" s="462"/>
      <c r="NDA80" s="462"/>
      <c r="NDB80" s="463"/>
      <c r="NDD80" s="457"/>
      <c r="NDE80" s="461"/>
      <c r="NDF80" s="461"/>
      <c r="NDG80" s="462"/>
      <c r="NDH80" s="462"/>
      <c r="NDI80" s="462"/>
      <c r="NDJ80" s="463"/>
      <c r="NDL80" s="457"/>
      <c r="NDM80" s="461"/>
      <c r="NDN80" s="461"/>
      <c r="NDO80" s="462"/>
      <c r="NDP80" s="462"/>
      <c r="NDQ80" s="462"/>
      <c r="NDR80" s="463"/>
      <c r="NDT80" s="457"/>
      <c r="NDU80" s="461"/>
      <c r="NDV80" s="461"/>
      <c r="NDW80" s="462"/>
      <c r="NDX80" s="462"/>
      <c r="NDY80" s="462"/>
      <c r="NDZ80" s="463"/>
      <c r="NEB80" s="457"/>
      <c r="NEC80" s="461"/>
      <c r="NED80" s="461"/>
      <c r="NEE80" s="462"/>
      <c r="NEF80" s="462"/>
      <c r="NEG80" s="462"/>
      <c r="NEH80" s="463"/>
      <c r="NEJ80" s="457"/>
      <c r="NEK80" s="461"/>
      <c r="NEL80" s="461"/>
      <c r="NEM80" s="462"/>
      <c r="NEN80" s="462"/>
      <c r="NEO80" s="462"/>
      <c r="NEP80" s="463"/>
      <c r="NER80" s="457"/>
      <c r="NES80" s="461"/>
      <c r="NET80" s="461"/>
      <c r="NEU80" s="462"/>
      <c r="NEV80" s="462"/>
      <c r="NEW80" s="462"/>
      <c r="NEX80" s="463"/>
      <c r="NEZ80" s="457"/>
      <c r="NFA80" s="461"/>
      <c r="NFB80" s="461"/>
      <c r="NFC80" s="462"/>
      <c r="NFD80" s="462"/>
      <c r="NFE80" s="462"/>
      <c r="NFF80" s="463"/>
      <c r="NFH80" s="457"/>
      <c r="NFI80" s="461"/>
      <c r="NFJ80" s="461"/>
      <c r="NFK80" s="462"/>
      <c r="NFL80" s="462"/>
      <c r="NFM80" s="462"/>
      <c r="NFN80" s="463"/>
      <c r="NFP80" s="457"/>
      <c r="NFQ80" s="461"/>
      <c r="NFR80" s="461"/>
      <c r="NFS80" s="462"/>
      <c r="NFT80" s="462"/>
      <c r="NFU80" s="462"/>
      <c r="NFV80" s="463"/>
      <c r="NFX80" s="457"/>
      <c r="NFY80" s="461"/>
      <c r="NFZ80" s="461"/>
      <c r="NGA80" s="462"/>
      <c r="NGB80" s="462"/>
      <c r="NGC80" s="462"/>
      <c r="NGD80" s="463"/>
      <c r="NGF80" s="457"/>
      <c r="NGG80" s="461"/>
      <c r="NGH80" s="461"/>
      <c r="NGI80" s="462"/>
      <c r="NGJ80" s="462"/>
      <c r="NGK80" s="462"/>
      <c r="NGL80" s="463"/>
      <c r="NGN80" s="457"/>
      <c r="NGO80" s="461"/>
      <c r="NGP80" s="461"/>
      <c r="NGQ80" s="462"/>
      <c r="NGR80" s="462"/>
      <c r="NGS80" s="462"/>
      <c r="NGT80" s="463"/>
      <c r="NGV80" s="457"/>
      <c r="NGW80" s="461"/>
      <c r="NGX80" s="461"/>
      <c r="NGY80" s="462"/>
      <c r="NGZ80" s="462"/>
      <c r="NHA80" s="462"/>
      <c r="NHB80" s="463"/>
      <c r="NHD80" s="457"/>
      <c r="NHE80" s="461"/>
      <c r="NHF80" s="461"/>
      <c r="NHG80" s="462"/>
      <c r="NHH80" s="462"/>
      <c r="NHI80" s="462"/>
      <c r="NHJ80" s="463"/>
      <c r="NHL80" s="457"/>
      <c r="NHM80" s="461"/>
      <c r="NHN80" s="461"/>
      <c r="NHO80" s="462"/>
      <c r="NHP80" s="462"/>
      <c r="NHQ80" s="462"/>
      <c r="NHR80" s="463"/>
      <c r="NHT80" s="457"/>
      <c r="NHU80" s="461"/>
      <c r="NHV80" s="461"/>
      <c r="NHW80" s="462"/>
      <c r="NHX80" s="462"/>
      <c r="NHY80" s="462"/>
      <c r="NHZ80" s="463"/>
      <c r="NIB80" s="457"/>
      <c r="NIC80" s="461"/>
      <c r="NID80" s="461"/>
      <c r="NIE80" s="462"/>
      <c r="NIF80" s="462"/>
      <c r="NIG80" s="462"/>
      <c r="NIH80" s="463"/>
      <c r="NIJ80" s="457"/>
      <c r="NIK80" s="461"/>
      <c r="NIL80" s="461"/>
      <c r="NIM80" s="462"/>
      <c r="NIN80" s="462"/>
      <c r="NIO80" s="462"/>
      <c r="NIP80" s="463"/>
      <c r="NIR80" s="457"/>
      <c r="NIS80" s="461"/>
      <c r="NIT80" s="461"/>
      <c r="NIU80" s="462"/>
      <c r="NIV80" s="462"/>
      <c r="NIW80" s="462"/>
      <c r="NIX80" s="463"/>
      <c r="NIZ80" s="457"/>
      <c r="NJA80" s="461"/>
      <c r="NJB80" s="461"/>
      <c r="NJC80" s="462"/>
      <c r="NJD80" s="462"/>
      <c r="NJE80" s="462"/>
      <c r="NJF80" s="463"/>
      <c r="NJH80" s="457"/>
      <c r="NJI80" s="461"/>
      <c r="NJJ80" s="461"/>
      <c r="NJK80" s="462"/>
      <c r="NJL80" s="462"/>
      <c r="NJM80" s="462"/>
      <c r="NJN80" s="463"/>
      <c r="NJP80" s="457"/>
      <c r="NJQ80" s="461"/>
      <c r="NJR80" s="461"/>
      <c r="NJS80" s="462"/>
      <c r="NJT80" s="462"/>
      <c r="NJU80" s="462"/>
      <c r="NJV80" s="463"/>
      <c r="NJX80" s="457"/>
      <c r="NJY80" s="461"/>
      <c r="NJZ80" s="461"/>
      <c r="NKA80" s="462"/>
      <c r="NKB80" s="462"/>
      <c r="NKC80" s="462"/>
      <c r="NKD80" s="463"/>
      <c r="NKF80" s="457"/>
      <c r="NKG80" s="461"/>
      <c r="NKH80" s="461"/>
      <c r="NKI80" s="462"/>
      <c r="NKJ80" s="462"/>
      <c r="NKK80" s="462"/>
      <c r="NKL80" s="463"/>
      <c r="NKN80" s="457"/>
      <c r="NKO80" s="461"/>
      <c r="NKP80" s="461"/>
      <c r="NKQ80" s="462"/>
      <c r="NKR80" s="462"/>
      <c r="NKS80" s="462"/>
      <c r="NKT80" s="463"/>
      <c r="NKV80" s="457"/>
      <c r="NKW80" s="461"/>
      <c r="NKX80" s="461"/>
      <c r="NKY80" s="462"/>
      <c r="NKZ80" s="462"/>
      <c r="NLA80" s="462"/>
      <c r="NLB80" s="463"/>
      <c r="NLD80" s="457"/>
      <c r="NLE80" s="461"/>
      <c r="NLF80" s="461"/>
      <c r="NLG80" s="462"/>
      <c r="NLH80" s="462"/>
      <c r="NLI80" s="462"/>
      <c r="NLJ80" s="463"/>
      <c r="NLL80" s="457"/>
      <c r="NLM80" s="461"/>
      <c r="NLN80" s="461"/>
      <c r="NLO80" s="462"/>
      <c r="NLP80" s="462"/>
      <c r="NLQ80" s="462"/>
      <c r="NLR80" s="463"/>
      <c r="NLT80" s="457"/>
      <c r="NLU80" s="461"/>
      <c r="NLV80" s="461"/>
      <c r="NLW80" s="462"/>
      <c r="NLX80" s="462"/>
      <c r="NLY80" s="462"/>
      <c r="NLZ80" s="463"/>
      <c r="NMB80" s="457"/>
      <c r="NMC80" s="461"/>
      <c r="NMD80" s="461"/>
      <c r="NME80" s="462"/>
      <c r="NMF80" s="462"/>
      <c r="NMG80" s="462"/>
      <c r="NMH80" s="463"/>
      <c r="NMJ80" s="457"/>
      <c r="NMK80" s="461"/>
      <c r="NML80" s="461"/>
      <c r="NMM80" s="462"/>
      <c r="NMN80" s="462"/>
      <c r="NMO80" s="462"/>
      <c r="NMP80" s="463"/>
      <c r="NMR80" s="457"/>
      <c r="NMS80" s="461"/>
      <c r="NMT80" s="461"/>
      <c r="NMU80" s="462"/>
      <c r="NMV80" s="462"/>
      <c r="NMW80" s="462"/>
      <c r="NMX80" s="463"/>
      <c r="NMZ80" s="457"/>
      <c r="NNA80" s="461"/>
      <c r="NNB80" s="461"/>
      <c r="NNC80" s="462"/>
      <c r="NND80" s="462"/>
      <c r="NNE80" s="462"/>
      <c r="NNF80" s="463"/>
      <c r="NNH80" s="457"/>
      <c r="NNI80" s="461"/>
      <c r="NNJ80" s="461"/>
      <c r="NNK80" s="462"/>
      <c r="NNL80" s="462"/>
      <c r="NNM80" s="462"/>
      <c r="NNN80" s="463"/>
      <c r="NNP80" s="457"/>
      <c r="NNQ80" s="461"/>
      <c r="NNR80" s="461"/>
      <c r="NNS80" s="462"/>
      <c r="NNT80" s="462"/>
      <c r="NNU80" s="462"/>
      <c r="NNV80" s="463"/>
      <c r="NNX80" s="457"/>
      <c r="NNY80" s="461"/>
      <c r="NNZ80" s="461"/>
      <c r="NOA80" s="462"/>
      <c r="NOB80" s="462"/>
      <c r="NOC80" s="462"/>
      <c r="NOD80" s="463"/>
      <c r="NOF80" s="457"/>
      <c r="NOG80" s="461"/>
      <c r="NOH80" s="461"/>
      <c r="NOI80" s="462"/>
      <c r="NOJ80" s="462"/>
      <c r="NOK80" s="462"/>
      <c r="NOL80" s="463"/>
      <c r="NON80" s="457"/>
      <c r="NOO80" s="461"/>
      <c r="NOP80" s="461"/>
      <c r="NOQ80" s="462"/>
      <c r="NOR80" s="462"/>
      <c r="NOS80" s="462"/>
      <c r="NOT80" s="463"/>
      <c r="NOV80" s="457"/>
      <c r="NOW80" s="461"/>
      <c r="NOX80" s="461"/>
      <c r="NOY80" s="462"/>
      <c r="NOZ80" s="462"/>
      <c r="NPA80" s="462"/>
      <c r="NPB80" s="463"/>
      <c r="NPD80" s="457"/>
      <c r="NPE80" s="461"/>
      <c r="NPF80" s="461"/>
      <c r="NPG80" s="462"/>
      <c r="NPH80" s="462"/>
      <c r="NPI80" s="462"/>
      <c r="NPJ80" s="463"/>
      <c r="NPL80" s="457"/>
      <c r="NPM80" s="461"/>
      <c r="NPN80" s="461"/>
      <c r="NPO80" s="462"/>
      <c r="NPP80" s="462"/>
      <c r="NPQ80" s="462"/>
      <c r="NPR80" s="463"/>
      <c r="NPT80" s="457"/>
      <c r="NPU80" s="461"/>
      <c r="NPV80" s="461"/>
      <c r="NPW80" s="462"/>
      <c r="NPX80" s="462"/>
      <c r="NPY80" s="462"/>
      <c r="NPZ80" s="463"/>
      <c r="NQB80" s="457"/>
      <c r="NQC80" s="461"/>
      <c r="NQD80" s="461"/>
      <c r="NQE80" s="462"/>
      <c r="NQF80" s="462"/>
      <c r="NQG80" s="462"/>
      <c r="NQH80" s="463"/>
      <c r="NQJ80" s="457"/>
      <c r="NQK80" s="461"/>
      <c r="NQL80" s="461"/>
      <c r="NQM80" s="462"/>
      <c r="NQN80" s="462"/>
      <c r="NQO80" s="462"/>
      <c r="NQP80" s="463"/>
      <c r="NQR80" s="457"/>
      <c r="NQS80" s="461"/>
      <c r="NQT80" s="461"/>
      <c r="NQU80" s="462"/>
      <c r="NQV80" s="462"/>
      <c r="NQW80" s="462"/>
      <c r="NQX80" s="463"/>
      <c r="NQZ80" s="457"/>
      <c r="NRA80" s="461"/>
      <c r="NRB80" s="461"/>
      <c r="NRC80" s="462"/>
      <c r="NRD80" s="462"/>
      <c r="NRE80" s="462"/>
      <c r="NRF80" s="463"/>
      <c r="NRH80" s="457"/>
      <c r="NRI80" s="461"/>
      <c r="NRJ80" s="461"/>
      <c r="NRK80" s="462"/>
      <c r="NRL80" s="462"/>
      <c r="NRM80" s="462"/>
      <c r="NRN80" s="463"/>
      <c r="NRP80" s="457"/>
      <c r="NRQ80" s="461"/>
      <c r="NRR80" s="461"/>
      <c r="NRS80" s="462"/>
      <c r="NRT80" s="462"/>
      <c r="NRU80" s="462"/>
      <c r="NRV80" s="463"/>
      <c r="NRX80" s="457"/>
      <c r="NRY80" s="461"/>
      <c r="NRZ80" s="461"/>
      <c r="NSA80" s="462"/>
      <c r="NSB80" s="462"/>
      <c r="NSC80" s="462"/>
      <c r="NSD80" s="463"/>
      <c r="NSF80" s="457"/>
      <c r="NSG80" s="461"/>
      <c r="NSH80" s="461"/>
      <c r="NSI80" s="462"/>
      <c r="NSJ80" s="462"/>
      <c r="NSK80" s="462"/>
      <c r="NSL80" s="463"/>
      <c r="NSN80" s="457"/>
      <c r="NSO80" s="461"/>
      <c r="NSP80" s="461"/>
      <c r="NSQ80" s="462"/>
      <c r="NSR80" s="462"/>
      <c r="NSS80" s="462"/>
      <c r="NST80" s="463"/>
      <c r="NSV80" s="457"/>
      <c r="NSW80" s="461"/>
      <c r="NSX80" s="461"/>
      <c r="NSY80" s="462"/>
      <c r="NSZ80" s="462"/>
      <c r="NTA80" s="462"/>
      <c r="NTB80" s="463"/>
      <c r="NTD80" s="457"/>
      <c r="NTE80" s="461"/>
      <c r="NTF80" s="461"/>
      <c r="NTG80" s="462"/>
      <c r="NTH80" s="462"/>
      <c r="NTI80" s="462"/>
      <c r="NTJ80" s="463"/>
      <c r="NTL80" s="457"/>
      <c r="NTM80" s="461"/>
      <c r="NTN80" s="461"/>
      <c r="NTO80" s="462"/>
      <c r="NTP80" s="462"/>
      <c r="NTQ80" s="462"/>
      <c r="NTR80" s="463"/>
      <c r="NTT80" s="457"/>
      <c r="NTU80" s="461"/>
      <c r="NTV80" s="461"/>
      <c r="NTW80" s="462"/>
      <c r="NTX80" s="462"/>
      <c r="NTY80" s="462"/>
      <c r="NTZ80" s="463"/>
      <c r="NUB80" s="457"/>
      <c r="NUC80" s="461"/>
      <c r="NUD80" s="461"/>
      <c r="NUE80" s="462"/>
      <c r="NUF80" s="462"/>
      <c r="NUG80" s="462"/>
      <c r="NUH80" s="463"/>
      <c r="NUJ80" s="457"/>
      <c r="NUK80" s="461"/>
      <c r="NUL80" s="461"/>
      <c r="NUM80" s="462"/>
      <c r="NUN80" s="462"/>
      <c r="NUO80" s="462"/>
      <c r="NUP80" s="463"/>
      <c r="NUR80" s="457"/>
      <c r="NUS80" s="461"/>
      <c r="NUT80" s="461"/>
      <c r="NUU80" s="462"/>
      <c r="NUV80" s="462"/>
      <c r="NUW80" s="462"/>
      <c r="NUX80" s="463"/>
      <c r="NUZ80" s="457"/>
      <c r="NVA80" s="461"/>
      <c r="NVB80" s="461"/>
      <c r="NVC80" s="462"/>
      <c r="NVD80" s="462"/>
      <c r="NVE80" s="462"/>
      <c r="NVF80" s="463"/>
      <c r="NVH80" s="457"/>
      <c r="NVI80" s="461"/>
      <c r="NVJ80" s="461"/>
      <c r="NVK80" s="462"/>
      <c r="NVL80" s="462"/>
      <c r="NVM80" s="462"/>
      <c r="NVN80" s="463"/>
      <c r="NVP80" s="457"/>
      <c r="NVQ80" s="461"/>
      <c r="NVR80" s="461"/>
      <c r="NVS80" s="462"/>
      <c r="NVT80" s="462"/>
      <c r="NVU80" s="462"/>
      <c r="NVV80" s="463"/>
      <c r="NVX80" s="457"/>
      <c r="NVY80" s="461"/>
      <c r="NVZ80" s="461"/>
      <c r="NWA80" s="462"/>
      <c r="NWB80" s="462"/>
      <c r="NWC80" s="462"/>
      <c r="NWD80" s="463"/>
      <c r="NWF80" s="457"/>
      <c r="NWG80" s="461"/>
      <c r="NWH80" s="461"/>
      <c r="NWI80" s="462"/>
      <c r="NWJ80" s="462"/>
      <c r="NWK80" s="462"/>
      <c r="NWL80" s="463"/>
      <c r="NWN80" s="457"/>
      <c r="NWO80" s="461"/>
      <c r="NWP80" s="461"/>
      <c r="NWQ80" s="462"/>
      <c r="NWR80" s="462"/>
      <c r="NWS80" s="462"/>
      <c r="NWT80" s="463"/>
      <c r="NWV80" s="457"/>
      <c r="NWW80" s="461"/>
      <c r="NWX80" s="461"/>
      <c r="NWY80" s="462"/>
      <c r="NWZ80" s="462"/>
      <c r="NXA80" s="462"/>
      <c r="NXB80" s="463"/>
      <c r="NXD80" s="457"/>
      <c r="NXE80" s="461"/>
      <c r="NXF80" s="461"/>
      <c r="NXG80" s="462"/>
      <c r="NXH80" s="462"/>
      <c r="NXI80" s="462"/>
      <c r="NXJ80" s="463"/>
      <c r="NXL80" s="457"/>
      <c r="NXM80" s="461"/>
      <c r="NXN80" s="461"/>
      <c r="NXO80" s="462"/>
      <c r="NXP80" s="462"/>
      <c r="NXQ80" s="462"/>
      <c r="NXR80" s="463"/>
      <c r="NXT80" s="457"/>
      <c r="NXU80" s="461"/>
      <c r="NXV80" s="461"/>
      <c r="NXW80" s="462"/>
      <c r="NXX80" s="462"/>
      <c r="NXY80" s="462"/>
      <c r="NXZ80" s="463"/>
      <c r="NYB80" s="457"/>
      <c r="NYC80" s="461"/>
      <c r="NYD80" s="461"/>
      <c r="NYE80" s="462"/>
      <c r="NYF80" s="462"/>
      <c r="NYG80" s="462"/>
      <c r="NYH80" s="463"/>
      <c r="NYJ80" s="457"/>
      <c r="NYK80" s="461"/>
      <c r="NYL80" s="461"/>
      <c r="NYM80" s="462"/>
      <c r="NYN80" s="462"/>
      <c r="NYO80" s="462"/>
      <c r="NYP80" s="463"/>
      <c r="NYR80" s="457"/>
      <c r="NYS80" s="461"/>
      <c r="NYT80" s="461"/>
      <c r="NYU80" s="462"/>
      <c r="NYV80" s="462"/>
      <c r="NYW80" s="462"/>
      <c r="NYX80" s="463"/>
      <c r="NYZ80" s="457"/>
      <c r="NZA80" s="461"/>
      <c r="NZB80" s="461"/>
      <c r="NZC80" s="462"/>
      <c r="NZD80" s="462"/>
      <c r="NZE80" s="462"/>
      <c r="NZF80" s="463"/>
      <c r="NZH80" s="457"/>
      <c r="NZI80" s="461"/>
      <c r="NZJ80" s="461"/>
      <c r="NZK80" s="462"/>
      <c r="NZL80" s="462"/>
      <c r="NZM80" s="462"/>
      <c r="NZN80" s="463"/>
      <c r="NZP80" s="457"/>
      <c r="NZQ80" s="461"/>
      <c r="NZR80" s="461"/>
      <c r="NZS80" s="462"/>
      <c r="NZT80" s="462"/>
      <c r="NZU80" s="462"/>
      <c r="NZV80" s="463"/>
      <c r="NZX80" s="457"/>
      <c r="NZY80" s="461"/>
      <c r="NZZ80" s="461"/>
      <c r="OAA80" s="462"/>
      <c r="OAB80" s="462"/>
      <c r="OAC80" s="462"/>
      <c r="OAD80" s="463"/>
      <c r="OAF80" s="457"/>
      <c r="OAG80" s="461"/>
      <c r="OAH80" s="461"/>
      <c r="OAI80" s="462"/>
      <c r="OAJ80" s="462"/>
      <c r="OAK80" s="462"/>
      <c r="OAL80" s="463"/>
      <c r="OAN80" s="457"/>
      <c r="OAO80" s="461"/>
      <c r="OAP80" s="461"/>
      <c r="OAQ80" s="462"/>
      <c r="OAR80" s="462"/>
      <c r="OAS80" s="462"/>
      <c r="OAT80" s="463"/>
      <c r="OAV80" s="457"/>
      <c r="OAW80" s="461"/>
      <c r="OAX80" s="461"/>
      <c r="OAY80" s="462"/>
      <c r="OAZ80" s="462"/>
      <c r="OBA80" s="462"/>
      <c r="OBB80" s="463"/>
      <c r="OBD80" s="457"/>
      <c r="OBE80" s="461"/>
      <c r="OBF80" s="461"/>
      <c r="OBG80" s="462"/>
      <c r="OBH80" s="462"/>
      <c r="OBI80" s="462"/>
      <c r="OBJ80" s="463"/>
      <c r="OBL80" s="457"/>
      <c r="OBM80" s="461"/>
      <c r="OBN80" s="461"/>
      <c r="OBO80" s="462"/>
      <c r="OBP80" s="462"/>
      <c r="OBQ80" s="462"/>
      <c r="OBR80" s="463"/>
      <c r="OBT80" s="457"/>
      <c r="OBU80" s="461"/>
      <c r="OBV80" s="461"/>
      <c r="OBW80" s="462"/>
      <c r="OBX80" s="462"/>
      <c r="OBY80" s="462"/>
      <c r="OBZ80" s="463"/>
      <c r="OCB80" s="457"/>
      <c r="OCC80" s="461"/>
      <c r="OCD80" s="461"/>
      <c r="OCE80" s="462"/>
      <c r="OCF80" s="462"/>
      <c r="OCG80" s="462"/>
      <c r="OCH80" s="463"/>
      <c r="OCJ80" s="457"/>
      <c r="OCK80" s="461"/>
      <c r="OCL80" s="461"/>
      <c r="OCM80" s="462"/>
      <c r="OCN80" s="462"/>
      <c r="OCO80" s="462"/>
      <c r="OCP80" s="463"/>
      <c r="OCR80" s="457"/>
      <c r="OCS80" s="461"/>
      <c r="OCT80" s="461"/>
      <c r="OCU80" s="462"/>
      <c r="OCV80" s="462"/>
      <c r="OCW80" s="462"/>
      <c r="OCX80" s="463"/>
      <c r="OCZ80" s="457"/>
      <c r="ODA80" s="461"/>
      <c r="ODB80" s="461"/>
      <c r="ODC80" s="462"/>
      <c r="ODD80" s="462"/>
      <c r="ODE80" s="462"/>
      <c r="ODF80" s="463"/>
      <c r="ODH80" s="457"/>
      <c r="ODI80" s="461"/>
      <c r="ODJ80" s="461"/>
      <c r="ODK80" s="462"/>
      <c r="ODL80" s="462"/>
      <c r="ODM80" s="462"/>
      <c r="ODN80" s="463"/>
      <c r="ODP80" s="457"/>
      <c r="ODQ80" s="461"/>
      <c r="ODR80" s="461"/>
      <c r="ODS80" s="462"/>
      <c r="ODT80" s="462"/>
      <c r="ODU80" s="462"/>
      <c r="ODV80" s="463"/>
      <c r="ODX80" s="457"/>
      <c r="ODY80" s="461"/>
      <c r="ODZ80" s="461"/>
      <c r="OEA80" s="462"/>
      <c r="OEB80" s="462"/>
      <c r="OEC80" s="462"/>
      <c r="OED80" s="463"/>
      <c r="OEF80" s="457"/>
      <c r="OEG80" s="461"/>
      <c r="OEH80" s="461"/>
      <c r="OEI80" s="462"/>
      <c r="OEJ80" s="462"/>
      <c r="OEK80" s="462"/>
      <c r="OEL80" s="463"/>
      <c r="OEN80" s="457"/>
      <c r="OEO80" s="461"/>
      <c r="OEP80" s="461"/>
      <c r="OEQ80" s="462"/>
      <c r="OER80" s="462"/>
      <c r="OES80" s="462"/>
      <c r="OET80" s="463"/>
      <c r="OEV80" s="457"/>
      <c r="OEW80" s="461"/>
      <c r="OEX80" s="461"/>
      <c r="OEY80" s="462"/>
      <c r="OEZ80" s="462"/>
      <c r="OFA80" s="462"/>
      <c r="OFB80" s="463"/>
      <c r="OFD80" s="457"/>
      <c r="OFE80" s="461"/>
      <c r="OFF80" s="461"/>
      <c r="OFG80" s="462"/>
      <c r="OFH80" s="462"/>
      <c r="OFI80" s="462"/>
      <c r="OFJ80" s="463"/>
      <c r="OFL80" s="457"/>
      <c r="OFM80" s="461"/>
      <c r="OFN80" s="461"/>
      <c r="OFO80" s="462"/>
      <c r="OFP80" s="462"/>
      <c r="OFQ80" s="462"/>
      <c r="OFR80" s="463"/>
      <c r="OFT80" s="457"/>
      <c r="OFU80" s="461"/>
      <c r="OFV80" s="461"/>
      <c r="OFW80" s="462"/>
      <c r="OFX80" s="462"/>
      <c r="OFY80" s="462"/>
      <c r="OFZ80" s="463"/>
      <c r="OGB80" s="457"/>
      <c r="OGC80" s="461"/>
      <c r="OGD80" s="461"/>
      <c r="OGE80" s="462"/>
      <c r="OGF80" s="462"/>
      <c r="OGG80" s="462"/>
      <c r="OGH80" s="463"/>
      <c r="OGJ80" s="457"/>
      <c r="OGK80" s="461"/>
      <c r="OGL80" s="461"/>
      <c r="OGM80" s="462"/>
      <c r="OGN80" s="462"/>
      <c r="OGO80" s="462"/>
      <c r="OGP80" s="463"/>
      <c r="OGR80" s="457"/>
      <c r="OGS80" s="461"/>
      <c r="OGT80" s="461"/>
      <c r="OGU80" s="462"/>
      <c r="OGV80" s="462"/>
      <c r="OGW80" s="462"/>
      <c r="OGX80" s="463"/>
      <c r="OGZ80" s="457"/>
      <c r="OHA80" s="461"/>
      <c r="OHB80" s="461"/>
      <c r="OHC80" s="462"/>
      <c r="OHD80" s="462"/>
      <c r="OHE80" s="462"/>
      <c r="OHF80" s="463"/>
      <c r="OHH80" s="457"/>
      <c r="OHI80" s="461"/>
      <c r="OHJ80" s="461"/>
      <c r="OHK80" s="462"/>
      <c r="OHL80" s="462"/>
      <c r="OHM80" s="462"/>
      <c r="OHN80" s="463"/>
      <c r="OHP80" s="457"/>
      <c r="OHQ80" s="461"/>
      <c r="OHR80" s="461"/>
      <c r="OHS80" s="462"/>
      <c r="OHT80" s="462"/>
      <c r="OHU80" s="462"/>
      <c r="OHV80" s="463"/>
      <c r="OHX80" s="457"/>
      <c r="OHY80" s="461"/>
      <c r="OHZ80" s="461"/>
      <c r="OIA80" s="462"/>
      <c r="OIB80" s="462"/>
      <c r="OIC80" s="462"/>
      <c r="OID80" s="463"/>
      <c r="OIF80" s="457"/>
      <c r="OIG80" s="461"/>
      <c r="OIH80" s="461"/>
      <c r="OII80" s="462"/>
      <c r="OIJ80" s="462"/>
      <c r="OIK80" s="462"/>
      <c r="OIL80" s="463"/>
      <c r="OIN80" s="457"/>
      <c r="OIO80" s="461"/>
      <c r="OIP80" s="461"/>
      <c r="OIQ80" s="462"/>
      <c r="OIR80" s="462"/>
      <c r="OIS80" s="462"/>
      <c r="OIT80" s="463"/>
      <c r="OIV80" s="457"/>
      <c r="OIW80" s="461"/>
      <c r="OIX80" s="461"/>
      <c r="OIY80" s="462"/>
      <c r="OIZ80" s="462"/>
      <c r="OJA80" s="462"/>
      <c r="OJB80" s="463"/>
      <c r="OJD80" s="457"/>
      <c r="OJE80" s="461"/>
      <c r="OJF80" s="461"/>
      <c r="OJG80" s="462"/>
      <c r="OJH80" s="462"/>
      <c r="OJI80" s="462"/>
      <c r="OJJ80" s="463"/>
      <c r="OJL80" s="457"/>
      <c r="OJM80" s="461"/>
      <c r="OJN80" s="461"/>
      <c r="OJO80" s="462"/>
      <c r="OJP80" s="462"/>
      <c r="OJQ80" s="462"/>
      <c r="OJR80" s="463"/>
      <c r="OJT80" s="457"/>
      <c r="OJU80" s="461"/>
      <c r="OJV80" s="461"/>
      <c r="OJW80" s="462"/>
      <c r="OJX80" s="462"/>
      <c r="OJY80" s="462"/>
      <c r="OJZ80" s="463"/>
      <c r="OKB80" s="457"/>
      <c r="OKC80" s="461"/>
      <c r="OKD80" s="461"/>
      <c r="OKE80" s="462"/>
      <c r="OKF80" s="462"/>
      <c r="OKG80" s="462"/>
      <c r="OKH80" s="463"/>
      <c r="OKJ80" s="457"/>
      <c r="OKK80" s="461"/>
      <c r="OKL80" s="461"/>
      <c r="OKM80" s="462"/>
      <c r="OKN80" s="462"/>
      <c r="OKO80" s="462"/>
      <c r="OKP80" s="463"/>
      <c r="OKR80" s="457"/>
      <c r="OKS80" s="461"/>
      <c r="OKT80" s="461"/>
      <c r="OKU80" s="462"/>
      <c r="OKV80" s="462"/>
      <c r="OKW80" s="462"/>
      <c r="OKX80" s="463"/>
      <c r="OKZ80" s="457"/>
      <c r="OLA80" s="461"/>
      <c r="OLB80" s="461"/>
      <c r="OLC80" s="462"/>
      <c r="OLD80" s="462"/>
      <c r="OLE80" s="462"/>
      <c r="OLF80" s="463"/>
      <c r="OLH80" s="457"/>
      <c r="OLI80" s="461"/>
      <c r="OLJ80" s="461"/>
      <c r="OLK80" s="462"/>
      <c r="OLL80" s="462"/>
      <c r="OLM80" s="462"/>
      <c r="OLN80" s="463"/>
      <c r="OLP80" s="457"/>
      <c r="OLQ80" s="461"/>
      <c r="OLR80" s="461"/>
      <c r="OLS80" s="462"/>
      <c r="OLT80" s="462"/>
      <c r="OLU80" s="462"/>
      <c r="OLV80" s="463"/>
      <c r="OLX80" s="457"/>
      <c r="OLY80" s="461"/>
      <c r="OLZ80" s="461"/>
      <c r="OMA80" s="462"/>
      <c r="OMB80" s="462"/>
      <c r="OMC80" s="462"/>
      <c r="OMD80" s="463"/>
      <c r="OMF80" s="457"/>
      <c r="OMG80" s="461"/>
      <c r="OMH80" s="461"/>
      <c r="OMI80" s="462"/>
      <c r="OMJ80" s="462"/>
      <c r="OMK80" s="462"/>
      <c r="OML80" s="463"/>
      <c r="OMN80" s="457"/>
      <c r="OMO80" s="461"/>
      <c r="OMP80" s="461"/>
      <c r="OMQ80" s="462"/>
      <c r="OMR80" s="462"/>
      <c r="OMS80" s="462"/>
      <c r="OMT80" s="463"/>
      <c r="OMV80" s="457"/>
      <c r="OMW80" s="461"/>
      <c r="OMX80" s="461"/>
      <c r="OMY80" s="462"/>
      <c r="OMZ80" s="462"/>
      <c r="ONA80" s="462"/>
      <c r="ONB80" s="463"/>
      <c r="OND80" s="457"/>
      <c r="ONE80" s="461"/>
      <c r="ONF80" s="461"/>
      <c r="ONG80" s="462"/>
      <c r="ONH80" s="462"/>
      <c r="ONI80" s="462"/>
      <c r="ONJ80" s="463"/>
      <c r="ONL80" s="457"/>
      <c r="ONM80" s="461"/>
      <c r="ONN80" s="461"/>
      <c r="ONO80" s="462"/>
      <c r="ONP80" s="462"/>
      <c r="ONQ80" s="462"/>
      <c r="ONR80" s="463"/>
      <c r="ONT80" s="457"/>
      <c r="ONU80" s="461"/>
      <c r="ONV80" s="461"/>
      <c r="ONW80" s="462"/>
      <c r="ONX80" s="462"/>
      <c r="ONY80" s="462"/>
      <c r="ONZ80" s="463"/>
      <c r="OOB80" s="457"/>
      <c r="OOC80" s="461"/>
      <c r="OOD80" s="461"/>
      <c r="OOE80" s="462"/>
      <c r="OOF80" s="462"/>
      <c r="OOG80" s="462"/>
      <c r="OOH80" s="463"/>
      <c r="OOJ80" s="457"/>
      <c r="OOK80" s="461"/>
      <c r="OOL80" s="461"/>
      <c r="OOM80" s="462"/>
      <c r="OON80" s="462"/>
      <c r="OOO80" s="462"/>
      <c r="OOP80" s="463"/>
      <c r="OOR80" s="457"/>
      <c r="OOS80" s="461"/>
      <c r="OOT80" s="461"/>
      <c r="OOU80" s="462"/>
      <c r="OOV80" s="462"/>
      <c r="OOW80" s="462"/>
      <c r="OOX80" s="463"/>
      <c r="OOZ80" s="457"/>
      <c r="OPA80" s="461"/>
      <c r="OPB80" s="461"/>
      <c r="OPC80" s="462"/>
      <c r="OPD80" s="462"/>
      <c r="OPE80" s="462"/>
      <c r="OPF80" s="463"/>
      <c r="OPH80" s="457"/>
      <c r="OPI80" s="461"/>
      <c r="OPJ80" s="461"/>
      <c r="OPK80" s="462"/>
      <c r="OPL80" s="462"/>
      <c r="OPM80" s="462"/>
      <c r="OPN80" s="463"/>
      <c r="OPP80" s="457"/>
      <c r="OPQ80" s="461"/>
      <c r="OPR80" s="461"/>
      <c r="OPS80" s="462"/>
      <c r="OPT80" s="462"/>
      <c r="OPU80" s="462"/>
      <c r="OPV80" s="463"/>
      <c r="OPX80" s="457"/>
      <c r="OPY80" s="461"/>
      <c r="OPZ80" s="461"/>
      <c r="OQA80" s="462"/>
      <c r="OQB80" s="462"/>
      <c r="OQC80" s="462"/>
      <c r="OQD80" s="463"/>
      <c r="OQF80" s="457"/>
      <c r="OQG80" s="461"/>
      <c r="OQH80" s="461"/>
      <c r="OQI80" s="462"/>
      <c r="OQJ80" s="462"/>
      <c r="OQK80" s="462"/>
      <c r="OQL80" s="463"/>
      <c r="OQN80" s="457"/>
      <c r="OQO80" s="461"/>
      <c r="OQP80" s="461"/>
      <c r="OQQ80" s="462"/>
      <c r="OQR80" s="462"/>
      <c r="OQS80" s="462"/>
      <c r="OQT80" s="463"/>
      <c r="OQV80" s="457"/>
      <c r="OQW80" s="461"/>
      <c r="OQX80" s="461"/>
      <c r="OQY80" s="462"/>
      <c r="OQZ80" s="462"/>
      <c r="ORA80" s="462"/>
      <c r="ORB80" s="463"/>
      <c r="ORD80" s="457"/>
      <c r="ORE80" s="461"/>
      <c r="ORF80" s="461"/>
      <c r="ORG80" s="462"/>
      <c r="ORH80" s="462"/>
      <c r="ORI80" s="462"/>
      <c r="ORJ80" s="463"/>
      <c r="ORL80" s="457"/>
      <c r="ORM80" s="461"/>
      <c r="ORN80" s="461"/>
      <c r="ORO80" s="462"/>
      <c r="ORP80" s="462"/>
      <c r="ORQ80" s="462"/>
      <c r="ORR80" s="463"/>
      <c r="ORT80" s="457"/>
      <c r="ORU80" s="461"/>
      <c r="ORV80" s="461"/>
      <c r="ORW80" s="462"/>
      <c r="ORX80" s="462"/>
      <c r="ORY80" s="462"/>
      <c r="ORZ80" s="463"/>
      <c r="OSB80" s="457"/>
      <c r="OSC80" s="461"/>
      <c r="OSD80" s="461"/>
      <c r="OSE80" s="462"/>
      <c r="OSF80" s="462"/>
      <c r="OSG80" s="462"/>
      <c r="OSH80" s="463"/>
      <c r="OSJ80" s="457"/>
      <c r="OSK80" s="461"/>
      <c r="OSL80" s="461"/>
      <c r="OSM80" s="462"/>
      <c r="OSN80" s="462"/>
      <c r="OSO80" s="462"/>
      <c r="OSP80" s="463"/>
      <c r="OSR80" s="457"/>
      <c r="OSS80" s="461"/>
      <c r="OST80" s="461"/>
      <c r="OSU80" s="462"/>
      <c r="OSV80" s="462"/>
      <c r="OSW80" s="462"/>
      <c r="OSX80" s="463"/>
      <c r="OSZ80" s="457"/>
      <c r="OTA80" s="461"/>
      <c r="OTB80" s="461"/>
      <c r="OTC80" s="462"/>
      <c r="OTD80" s="462"/>
      <c r="OTE80" s="462"/>
      <c r="OTF80" s="463"/>
      <c r="OTH80" s="457"/>
      <c r="OTI80" s="461"/>
      <c r="OTJ80" s="461"/>
      <c r="OTK80" s="462"/>
      <c r="OTL80" s="462"/>
      <c r="OTM80" s="462"/>
      <c r="OTN80" s="463"/>
      <c r="OTP80" s="457"/>
      <c r="OTQ80" s="461"/>
      <c r="OTR80" s="461"/>
      <c r="OTS80" s="462"/>
      <c r="OTT80" s="462"/>
      <c r="OTU80" s="462"/>
      <c r="OTV80" s="463"/>
      <c r="OTX80" s="457"/>
      <c r="OTY80" s="461"/>
      <c r="OTZ80" s="461"/>
      <c r="OUA80" s="462"/>
      <c r="OUB80" s="462"/>
      <c r="OUC80" s="462"/>
      <c r="OUD80" s="463"/>
      <c r="OUF80" s="457"/>
      <c r="OUG80" s="461"/>
      <c r="OUH80" s="461"/>
      <c r="OUI80" s="462"/>
      <c r="OUJ80" s="462"/>
      <c r="OUK80" s="462"/>
      <c r="OUL80" s="463"/>
      <c r="OUN80" s="457"/>
      <c r="OUO80" s="461"/>
      <c r="OUP80" s="461"/>
      <c r="OUQ80" s="462"/>
      <c r="OUR80" s="462"/>
      <c r="OUS80" s="462"/>
      <c r="OUT80" s="463"/>
      <c r="OUV80" s="457"/>
      <c r="OUW80" s="461"/>
      <c r="OUX80" s="461"/>
      <c r="OUY80" s="462"/>
      <c r="OUZ80" s="462"/>
      <c r="OVA80" s="462"/>
      <c r="OVB80" s="463"/>
      <c r="OVD80" s="457"/>
      <c r="OVE80" s="461"/>
      <c r="OVF80" s="461"/>
      <c r="OVG80" s="462"/>
      <c r="OVH80" s="462"/>
      <c r="OVI80" s="462"/>
      <c r="OVJ80" s="463"/>
      <c r="OVL80" s="457"/>
      <c r="OVM80" s="461"/>
      <c r="OVN80" s="461"/>
      <c r="OVO80" s="462"/>
      <c r="OVP80" s="462"/>
      <c r="OVQ80" s="462"/>
      <c r="OVR80" s="463"/>
      <c r="OVT80" s="457"/>
      <c r="OVU80" s="461"/>
      <c r="OVV80" s="461"/>
      <c r="OVW80" s="462"/>
      <c r="OVX80" s="462"/>
      <c r="OVY80" s="462"/>
      <c r="OVZ80" s="463"/>
      <c r="OWB80" s="457"/>
      <c r="OWC80" s="461"/>
      <c r="OWD80" s="461"/>
      <c r="OWE80" s="462"/>
      <c r="OWF80" s="462"/>
      <c r="OWG80" s="462"/>
      <c r="OWH80" s="463"/>
      <c r="OWJ80" s="457"/>
      <c r="OWK80" s="461"/>
      <c r="OWL80" s="461"/>
      <c r="OWM80" s="462"/>
      <c r="OWN80" s="462"/>
      <c r="OWO80" s="462"/>
      <c r="OWP80" s="463"/>
      <c r="OWR80" s="457"/>
      <c r="OWS80" s="461"/>
      <c r="OWT80" s="461"/>
      <c r="OWU80" s="462"/>
      <c r="OWV80" s="462"/>
      <c r="OWW80" s="462"/>
      <c r="OWX80" s="463"/>
      <c r="OWZ80" s="457"/>
      <c r="OXA80" s="461"/>
      <c r="OXB80" s="461"/>
      <c r="OXC80" s="462"/>
      <c r="OXD80" s="462"/>
      <c r="OXE80" s="462"/>
      <c r="OXF80" s="463"/>
      <c r="OXH80" s="457"/>
      <c r="OXI80" s="461"/>
      <c r="OXJ80" s="461"/>
      <c r="OXK80" s="462"/>
      <c r="OXL80" s="462"/>
      <c r="OXM80" s="462"/>
      <c r="OXN80" s="463"/>
      <c r="OXP80" s="457"/>
      <c r="OXQ80" s="461"/>
      <c r="OXR80" s="461"/>
      <c r="OXS80" s="462"/>
      <c r="OXT80" s="462"/>
      <c r="OXU80" s="462"/>
      <c r="OXV80" s="463"/>
      <c r="OXX80" s="457"/>
      <c r="OXY80" s="461"/>
      <c r="OXZ80" s="461"/>
      <c r="OYA80" s="462"/>
      <c r="OYB80" s="462"/>
      <c r="OYC80" s="462"/>
      <c r="OYD80" s="463"/>
      <c r="OYF80" s="457"/>
      <c r="OYG80" s="461"/>
      <c r="OYH80" s="461"/>
      <c r="OYI80" s="462"/>
      <c r="OYJ80" s="462"/>
      <c r="OYK80" s="462"/>
      <c r="OYL80" s="463"/>
      <c r="OYN80" s="457"/>
      <c r="OYO80" s="461"/>
      <c r="OYP80" s="461"/>
      <c r="OYQ80" s="462"/>
      <c r="OYR80" s="462"/>
      <c r="OYS80" s="462"/>
      <c r="OYT80" s="463"/>
      <c r="OYV80" s="457"/>
      <c r="OYW80" s="461"/>
      <c r="OYX80" s="461"/>
      <c r="OYY80" s="462"/>
      <c r="OYZ80" s="462"/>
      <c r="OZA80" s="462"/>
      <c r="OZB80" s="463"/>
      <c r="OZD80" s="457"/>
      <c r="OZE80" s="461"/>
      <c r="OZF80" s="461"/>
      <c r="OZG80" s="462"/>
      <c r="OZH80" s="462"/>
      <c r="OZI80" s="462"/>
      <c r="OZJ80" s="463"/>
      <c r="OZL80" s="457"/>
      <c r="OZM80" s="461"/>
      <c r="OZN80" s="461"/>
      <c r="OZO80" s="462"/>
      <c r="OZP80" s="462"/>
      <c r="OZQ80" s="462"/>
      <c r="OZR80" s="463"/>
      <c r="OZT80" s="457"/>
      <c r="OZU80" s="461"/>
      <c r="OZV80" s="461"/>
      <c r="OZW80" s="462"/>
      <c r="OZX80" s="462"/>
      <c r="OZY80" s="462"/>
      <c r="OZZ80" s="463"/>
      <c r="PAB80" s="457"/>
      <c r="PAC80" s="461"/>
      <c r="PAD80" s="461"/>
      <c r="PAE80" s="462"/>
      <c r="PAF80" s="462"/>
      <c r="PAG80" s="462"/>
      <c r="PAH80" s="463"/>
      <c r="PAJ80" s="457"/>
      <c r="PAK80" s="461"/>
      <c r="PAL80" s="461"/>
      <c r="PAM80" s="462"/>
      <c r="PAN80" s="462"/>
      <c r="PAO80" s="462"/>
      <c r="PAP80" s="463"/>
      <c r="PAR80" s="457"/>
      <c r="PAS80" s="461"/>
      <c r="PAT80" s="461"/>
      <c r="PAU80" s="462"/>
      <c r="PAV80" s="462"/>
      <c r="PAW80" s="462"/>
      <c r="PAX80" s="463"/>
      <c r="PAZ80" s="457"/>
      <c r="PBA80" s="461"/>
      <c r="PBB80" s="461"/>
      <c r="PBC80" s="462"/>
      <c r="PBD80" s="462"/>
      <c r="PBE80" s="462"/>
      <c r="PBF80" s="463"/>
      <c r="PBH80" s="457"/>
      <c r="PBI80" s="461"/>
      <c r="PBJ80" s="461"/>
      <c r="PBK80" s="462"/>
      <c r="PBL80" s="462"/>
      <c r="PBM80" s="462"/>
      <c r="PBN80" s="463"/>
      <c r="PBP80" s="457"/>
      <c r="PBQ80" s="461"/>
      <c r="PBR80" s="461"/>
      <c r="PBS80" s="462"/>
      <c r="PBT80" s="462"/>
      <c r="PBU80" s="462"/>
      <c r="PBV80" s="463"/>
      <c r="PBX80" s="457"/>
      <c r="PBY80" s="461"/>
      <c r="PBZ80" s="461"/>
      <c r="PCA80" s="462"/>
      <c r="PCB80" s="462"/>
      <c r="PCC80" s="462"/>
      <c r="PCD80" s="463"/>
      <c r="PCF80" s="457"/>
      <c r="PCG80" s="461"/>
      <c r="PCH80" s="461"/>
      <c r="PCI80" s="462"/>
      <c r="PCJ80" s="462"/>
      <c r="PCK80" s="462"/>
      <c r="PCL80" s="463"/>
      <c r="PCN80" s="457"/>
      <c r="PCO80" s="461"/>
      <c r="PCP80" s="461"/>
      <c r="PCQ80" s="462"/>
      <c r="PCR80" s="462"/>
      <c r="PCS80" s="462"/>
      <c r="PCT80" s="463"/>
      <c r="PCV80" s="457"/>
      <c r="PCW80" s="461"/>
      <c r="PCX80" s="461"/>
      <c r="PCY80" s="462"/>
      <c r="PCZ80" s="462"/>
      <c r="PDA80" s="462"/>
      <c r="PDB80" s="463"/>
      <c r="PDD80" s="457"/>
      <c r="PDE80" s="461"/>
      <c r="PDF80" s="461"/>
      <c r="PDG80" s="462"/>
      <c r="PDH80" s="462"/>
      <c r="PDI80" s="462"/>
      <c r="PDJ80" s="463"/>
      <c r="PDL80" s="457"/>
      <c r="PDM80" s="461"/>
      <c r="PDN80" s="461"/>
      <c r="PDO80" s="462"/>
      <c r="PDP80" s="462"/>
      <c r="PDQ80" s="462"/>
      <c r="PDR80" s="463"/>
      <c r="PDT80" s="457"/>
      <c r="PDU80" s="461"/>
      <c r="PDV80" s="461"/>
      <c r="PDW80" s="462"/>
      <c r="PDX80" s="462"/>
      <c r="PDY80" s="462"/>
      <c r="PDZ80" s="463"/>
      <c r="PEB80" s="457"/>
      <c r="PEC80" s="461"/>
      <c r="PED80" s="461"/>
      <c r="PEE80" s="462"/>
      <c r="PEF80" s="462"/>
      <c r="PEG80" s="462"/>
      <c r="PEH80" s="463"/>
      <c r="PEJ80" s="457"/>
      <c r="PEK80" s="461"/>
      <c r="PEL80" s="461"/>
      <c r="PEM80" s="462"/>
      <c r="PEN80" s="462"/>
      <c r="PEO80" s="462"/>
      <c r="PEP80" s="463"/>
      <c r="PER80" s="457"/>
      <c r="PES80" s="461"/>
      <c r="PET80" s="461"/>
      <c r="PEU80" s="462"/>
      <c r="PEV80" s="462"/>
      <c r="PEW80" s="462"/>
      <c r="PEX80" s="463"/>
      <c r="PEZ80" s="457"/>
      <c r="PFA80" s="461"/>
      <c r="PFB80" s="461"/>
      <c r="PFC80" s="462"/>
      <c r="PFD80" s="462"/>
      <c r="PFE80" s="462"/>
      <c r="PFF80" s="463"/>
      <c r="PFH80" s="457"/>
      <c r="PFI80" s="461"/>
      <c r="PFJ80" s="461"/>
      <c r="PFK80" s="462"/>
      <c r="PFL80" s="462"/>
      <c r="PFM80" s="462"/>
      <c r="PFN80" s="463"/>
      <c r="PFP80" s="457"/>
      <c r="PFQ80" s="461"/>
      <c r="PFR80" s="461"/>
      <c r="PFS80" s="462"/>
      <c r="PFT80" s="462"/>
      <c r="PFU80" s="462"/>
      <c r="PFV80" s="463"/>
      <c r="PFX80" s="457"/>
      <c r="PFY80" s="461"/>
      <c r="PFZ80" s="461"/>
      <c r="PGA80" s="462"/>
      <c r="PGB80" s="462"/>
      <c r="PGC80" s="462"/>
      <c r="PGD80" s="463"/>
      <c r="PGF80" s="457"/>
      <c r="PGG80" s="461"/>
      <c r="PGH80" s="461"/>
      <c r="PGI80" s="462"/>
      <c r="PGJ80" s="462"/>
      <c r="PGK80" s="462"/>
      <c r="PGL80" s="463"/>
      <c r="PGN80" s="457"/>
      <c r="PGO80" s="461"/>
      <c r="PGP80" s="461"/>
      <c r="PGQ80" s="462"/>
      <c r="PGR80" s="462"/>
      <c r="PGS80" s="462"/>
      <c r="PGT80" s="463"/>
      <c r="PGV80" s="457"/>
      <c r="PGW80" s="461"/>
      <c r="PGX80" s="461"/>
      <c r="PGY80" s="462"/>
      <c r="PGZ80" s="462"/>
      <c r="PHA80" s="462"/>
      <c r="PHB80" s="463"/>
      <c r="PHD80" s="457"/>
      <c r="PHE80" s="461"/>
      <c r="PHF80" s="461"/>
      <c r="PHG80" s="462"/>
      <c r="PHH80" s="462"/>
      <c r="PHI80" s="462"/>
      <c r="PHJ80" s="463"/>
      <c r="PHL80" s="457"/>
      <c r="PHM80" s="461"/>
      <c r="PHN80" s="461"/>
      <c r="PHO80" s="462"/>
      <c r="PHP80" s="462"/>
      <c r="PHQ80" s="462"/>
      <c r="PHR80" s="463"/>
      <c r="PHT80" s="457"/>
      <c r="PHU80" s="461"/>
      <c r="PHV80" s="461"/>
      <c r="PHW80" s="462"/>
      <c r="PHX80" s="462"/>
      <c r="PHY80" s="462"/>
      <c r="PHZ80" s="463"/>
      <c r="PIB80" s="457"/>
      <c r="PIC80" s="461"/>
      <c r="PID80" s="461"/>
      <c r="PIE80" s="462"/>
      <c r="PIF80" s="462"/>
      <c r="PIG80" s="462"/>
      <c r="PIH80" s="463"/>
      <c r="PIJ80" s="457"/>
      <c r="PIK80" s="461"/>
      <c r="PIL80" s="461"/>
      <c r="PIM80" s="462"/>
      <c r="PIN80" s="462"/>
      <c r="PIO80" s="462"/>
      <c r="PIP80" s="463"/>
      <c r="PIR80" s="457"/>
      <c r="PIS80" s="461"/>
      <c r="PIT80" s="461"/>
      <c r="PIU80" s="462"/>
      <c r="PIV80" s="462"/>
      <c r="PIW80" s="462"/>
      <c r="PIX80" s="463"/>
      <c r="PIZ80" s="457"/>
      <c r="PJA80" s="461"/>
      <c r="PJB80" s="461"/>
      <c r="PJC80" s="462"/>
      <c r="PJD80" s="462"/>
      <c r="PJE80" s="462"/>
      <c r="PJF80" s="463"/>
      <c r="PJH80" s="457"/>
      <c r="PJI80" s="461"/>
      <c r="PJJ80" s="461"/>
      <c r="PJK80" s="462"/>
      <c r="PJL80" s="462"/>
      <c r="PJM80" s="462"/>
      <c r="PJN80" s="463"/>
      <c r="PJP80" s="457"/>
      <c r="PJQ80" s="461"/>
      <c r="PJR80" s="461"/>
      <c r="PJS80" s="462"/>
      <c r="PJT80" s="462"/>
      <c r="PJU80" s="462"/>
      <c r="PJV80" s="463"/>
      <c r="PJX80" s="457"/>
      <c r="PJY80" s="461"/>
      <c r="PJZ80" s="461"/>
      <c r="PKA80" s="462"/>
      <c r="PKB80" s="462"/>
      <c r="PKC80" s="462"/>
      <c r="PKD80" s="463"/>
      <c r="PKF80" s="457"/>
      <c r="PKG80" s="461"/>
      <c r="PKH80" s="461"/>
      <c r="PKI80" s="462"/>
      <c r="PKJ80" s="462"/>
      <c r="PKK80" s="462"/>
      <c r="PKL80" s="463"/>
      <c r="PKN80" s="457"/>
      <c r="PKO80" s="461"/>
      <c r="PKP80" s="461"/>
      <c r="PKQ80" s="462"/>
      <c r="PKR80" s="462"/>
      <c r="PKS80" s="462"/>
      <c r="PKT80" s="463"/>
      <c r="PKV80" s="457"/>
      <c r="PKW80" s="461"/>
      <c r="PKX80" s="461"/>
      <c r="PKY80" s="462"/>
      <c r="PKZ80" s="462"/>
      <c r="PLA80" s="462"/>
      <c r="PLB80" s="463"/>
      <c r="PLD80" s="457"/>
      <c r="PLE80" s="461"/>
      <c r="PLF80" s="461"/>
      <c r="PLG80" s="462"/>
      <c r="PLH80" s="462"/>
      <c r="PLI80" s="462"/>
      <c r="PLJ80" s="463"/>
      <c r="PLL80" s="457"/>
      <c r="PLM80" s="461"/>
      <c r="PLN80" s="461"/>
      <c r="PLO80" s="462"/>
      <c r="PLP80" s="462"/>
      <c r="PLQ80" s="462"/>
      <c r="PLR80" s="463"/>
      <c r="PLT80" s="457"/>
      <c r="PLU80" s="461"/>
      <c r="PLV80" s="461"/>
      <c r="PLW80" s="462"/>
      <c r="PLX80" s="462"/>
      <c r="PLY80" s="462"/>
      <c r="PLZ80" s="463"/>
      <c r="PMB80" s="457"/>
      <c r="PMC80" s="461"/>
      <c r="PMD80" s="461"/>
      <c r="PME80" s="462"/>
      <c r="PMF80" s="462"/>
      <c r="PMG80" s="462"/>
      <c r="PMH80" s="463"/>
      <c r="PMJ80" s="457"/>
      <c r="PMK80" s="461"/>
      <c r="PML80" s="461"/>
      <c r="PMM80" s="462"/>
      <c r="PMN80" s="462"/>
      <c r="PMO80" s="462"/>
      <c r="PMP80" s="463"/>
      <c r="PMR80" s="457"/>
      <c r="PMS80" s="461"/>
      <c r="PMT80" s="461"/>
      <c r="PMU80" s="462"/>
      <c r="PMV80" s="462"/>
      <c r="PMW80" s="462"/>
      <c r="PMX80" s="463"/>
      <c r="PMZ80" s="457"/>
      <c r="PNA80" s="461"/>
      <c r="PNB80" s="461"/>
      <c r="PNC80" s="462"/>
      <c r="PND80" s="462"/>
      <c r="PNE80" s="462"/>
      <c r="PNF80" s="463"/>
      <c r="PNH80" s="457"/>
      <c r="PNI80" s="461"/>
      <c r="PNJ80" s="461"/>
      <c r="PNK80" s="462"/>
      <c r="PNL80" s="462"/>
      <c r="PNM80" s="462"/>
      <c r="PNN80" s="463"/>
      <c r="PNP80" s="457"/>
      <c r="PNQ80" s="461"/>
      <c r="PNR80" s="461"/>
      <c r="PNS80" s="462"/>
      <c r="PNT80" s="462"/>
      <c r="PNU80" s="462"/>
      <c r="PNV80" s="463"/>
      <c r="PNX80" s="457"/>
      <c r="PNY80" s="461"/>
      <c r="PNZ80" s="461"/>
      <c r="POA80" s="462"/>
      <c r="POB80" s="462"/>
      <c r="POC80" s="462"/>
      <c r="POD80" s="463"/>
      <c r="POF80" s="457"/>
      <c r="POG80" s="461"/>
      <c r="POH80" s="461"/>
      <c r="POI80" s="462"/>
      <c r="POJ80" s="462"/>
      <c r="POK80" s="462"/>
      <c r="POL80" s="463"/>
      <c r="PON80" s="457"/>
      <c r="POO80" s="461"/>
      <c r="POP80" s="461"/>
      <c r="POQ80" s="462"/>
      <c r="POR80" s="462"/>
      <c r="POS80" s="462"/>
      <c r="POT80" s="463"/>
      <c r="POV80" s="457"/>
      <c r="POW80" s="461"/>
      <c r="POX80" s="461"/>
      <c r="POY80" s="462"/>
      <c r="POZ80" s="462"/>
      <c r="PPA80" s="462"/>
      <c r="PPB80" s="463"/>
      <c r="PPD80" s="457"/>
      <c r="PPE80" s="461"/>
      <c r="PPF80" s="461"/>
      <c r="PPG80" s="462"/>
      <c r="PPH80" s="462"/>
      <c r="PPI80" s="462"/>
      <c r="PPJ80" s="463"/>
      <c r="PPL80" s="457"/>
      <c r="PPM80" s="461"/>
      <c r="PPN80" s="461"/>
      <c r="PPO80" s="462"/>
      <c r="PPP80" s="462"/>
      <c r="PPQ80" s="462"/>
      <c r="PPR80" s="463"/>
      <c r="PPT80" s="457"/>
      <c r="PPU80" s="461"/>
      <c r="PPV80" s="461"/>
      <c r="PPW80" s="462"/>
      <c r="PPX80" s="462"/>
      <c r="PPY80" s="462"/>
      <c r="PPZ80" s="463"/>
      <c r="PQB80" s="457"/>
      <c r="PQC80" s="461"/>
      <c r="PQD80" s="461"/>
      <c r="PQE80" s="462"/>
      <c r="PQF80" s="462"/>
      <c r="PQG80" s="462"/>
      <c r="PQH80" s="463"/>
      <c r="PQJ80" s="457"/>
      <c r="PQK80" s="461"/>
      <c r="PQL80" s="461"/>
      <c r="PQM80" s="462"/>
      <c r="PQN80" s="462"/>
      <c r="PQO80" s="462"/>
      <c r="PQP80" s="463"/>
      <c r="PQR80" s="457"/>
      <c r="PQS80" s="461"/>
      <c r="PQT80" s="461"/>
      <c r="PQU80" s="462"/>
      <c r="PQV80" s="462"/>
      <c r="PQW80" s="462"/>
      <c r="PQX80" s="463"/>
      <c r="PQZ80" s="457"/>
      <c r="PRA80" s="461"/>
      <c r="PRB80" s="461"/>
      <c r="PRC80" s="462"/>
      <c r="PRD80" s="462"/>
      <c r="PRE80" s="462"/>
      <c r="PRF80" s="463"/>
      <c r="PRH80" s="457"/>
      <c r="PRI80" s="461"/>
      <c r="PRJ80" s="461"/>
      <c r="PRK80" s="462"/>
      <c r="PRL80" s="462"/>
      <c r="PRM80" s="462"/>
      <c r="PRN80" s="463"/>
      <c r="PRP80" s="457"/>
      <c r="PRQ80" s="461"/>
      <c r="PRR80" s="461"/>
      <c r="PRS80" s="462"/>
      <c r="PRT80" s="462"/>
      <c r="PRU80" s="462"/>
      <c r="PRV80" s="463"/>
      <c r="PRX80" s="457"/>
      <c r="PRY80" s="461"/>
      <c r="PRZ80" s="461"/>
      <c r="PSA80" s="462"/>
      <c r="PSB80" s="462"/>
      <c r="PSC80" s="462"/>
      <c r="PSD80" s="463"/>
      <c r="PSF80" s="457"/>
      <c r="PSG80" s="461"/>
      <c r="PSH80" s="461"/>
      <c r="PSI80" s="462"/>
      <c r="PSJ80" s="462"/>
      <c r="PSK80" s="462"/>
      <c r="PSL80" s="463"/>
      <c r="PSN80" s="457"/>
      <c r="PSO80" s="461"/>
      <c r="PSP80" s="461"/>
      <c r="PSQ80" s="462"/>
      <c r="PSR80" s="462"/>
      <c r="PSS80" s="462"/>
      <c r="PST80" s="463"/>
      <c r="PSV80" s="457"/>
      <c r="PSW80" s="461"/>
      <c r="PSX80" s="461"/>
      <c r="PSY80" s="462"/>
      <c r="PSZ80" s="462"/>
      <c r="PTA80" s="462"/>
      <c r="PTB80" s="463"/>
      <c r="PTD80" s="457"/>
      <c r="PTE80" s="461"/>
      <c r="PTF80" s="461"/>
      <c r="PTG80" s="462"/>
      <c r="PTH80" s="462"/>
      <c r="PTI80" s="462"/>
      <c r="PTJ80" s="463"/>
      <c r="PTL80" s="457"/>
      <c r="PTM80" s="461"/>
      <c r="PTN80" s="461"/>
      <c r="PTO80" s="462"/>
      <c r="PTP80" s="462"/>
      <c r="PTQ80" s="462"/>
      <c r="PTR80" s="463"/>
      <c r="PTT80" s="457"/>
      <c r="PTU80" s="461"/>
      <c r="PTV80" s="461"/>
      <c r="PTW80" s="462"/>
      <c r="PTX80" s="462"/>
      <c r="PTY80" s="462"/>
      <c r="PTZ80" s="463"/>
      <c r="PUB80" s="457"/>
      <c r="PUC80" s="461"/>
      <c r="PUD80" s="461"/>
      <c r="PUE80" s="462"/>
      <c r="PUF80" s="462"/>
      <c r="PUG80" s="462"/>
      <c r="PUH80" s="463"/>
      <c r="PUJ80" s="457"/>
      <c r="PUK80" s="461"/>
      <c r="PUL80" s="461"/>
      <c r="PUM80" s="462"/>
      <c r="PUN80" s="462"/>
      <c r="PUO80" s="462"/>
      <c r="PUP80" s="463"/>
      <c r="PUR80" s="457"/>
      <c r="PUS80" s="461"/>
      <c r="PUT80" s="461"/>
      <c r="PUU80" s="462"/>
      <c r="PUV80" s="462"/>
      <c r="PUW80" s="462"/>
      <c r="PUX80" s="463"/>
      <c r="PUZ80" s="457"/>
      <c r="PVA80" s="461"/>
      <c r="PVB80" s="461"/>
      <c r="PVC80" s="462"/>
      <c r="PVD80" s="462"/>
      <c r="PVE80" s="462"/>
      <c r="PVF80" s="463"/>
      <c r="PVH80" s="457"/>
      <c r="PVI80" s="461"/>
      <c r="PVJ80" s="461"/>
      <c r="PVK80" s="462"/>
      <c r="PVL80" s="462"/>
      <c r="PVM80" s="462"/>
      <c r="PVN80" s="463"/>
      <c r="PVP80" s="457"/>
      <c r="PVQ80" s="461"/>
      <c r="PVR80" s="461"/>
      <c r="PVS80" s="462"/>
      <c r="PVT80" s="462"/>
      <c r="PVU80" s="462"/>
      <c r="PVV80" s="463"/>
      <c r="PVX80" s="457"/>
      <c r="PVY80" s="461"/>
      <c r="PVZ80" s="461"/>
      <c r="PWA80" s="462"/>
      <c r="PWB80" s="462"/>
      <c r="PWC80" s="462"/>
      <c r="PWD80" s="463"/>
      <c r="PWF80" s="457"/>
      <c r="PWG80" s="461"/>
      <c r="PWH80" s="461"/>
      <c r="PWI80" s="462"/>
      <c r="PWJ80" s="462"/>
      <c r="PWK80" s="462"/>
      <c r="PWL80" s="463"/>
      <c r="PWN80" s="457"/>
      <c r="PWO80" s="461"/>
      <c r="PWP80" s="461"/>
      <c r="PWQ80" s="462"/>
      <c r="PWR80" s="462"/>
      <c r="PWS80" s="462"/>
      <c r="PWT80" s="463"/>
      <c r="PWV80" s="457"/>
      <c r="PWW80" s="461"/>
      <c r="PWX80" s="461"/>
      <c r="PWY80" s="462"/>
      <c r="PWZ80" s="462"/>
      <c r="PXA80" s="462"/>
      <c r="PXB80" s="463"/>
      <c r="PXD80" s="457"/>
      <c r="PXE80" s="461"/>
      <c r="PXF80" s="461"/>
      <c r="PXG80" s="462"/>
      <c r="PXH80" s="462"/>
      <c r="PXI80" s="462"/>
      <c r="PXJ80" s="463"/>
      <c r="PXL80" s="457"/>
      <c r="PXM80" s="461"/>
      <c r="PXN80" s="461"/>
      <c r="PXO80" s="462"/>
      <c r="PXP80" s="462"/>
      <c r="PXQ80" s="462"/>
      <c r="PXR80" s="463"/>
      <c r="PXT80" s="457"/>
      <c r="PXU80" s="461"/>
      <c r="PXV80" s="461"/>
      <c r="PXW80" s="462"/>
      <c r="PXX80" s="462"/>
      <c r="PXY80" s="462"/>
      <c r="PXZ80" s="463"/>
      <c r="PYB80" s="457"/>
      <c r="PYC80" s="461"/>
      <c r="PYD80" s="461"/>
      <c r="PYE80" s="462"/>
      <c r="PYF80" s="462"/>
      <c r="PYG80" s="462"/>
      <c r="PYH80" s="463"/>
      <c r="PYJ80" s="457"/>
      <c r="PYK80" s="461"/>
      <c r="PYL80" s="461"/>
      <c r="PYM80" s="462"/>
      <c r="PYN80" s="462"/>
      <c r="PYO80" s="462"/>
      <c r="PYP80" s="463"/>
      <c r="PYR80" s="457"/>
      <c r="PYS80" s="461"/>
      <c r="PYT80" s="461"/>
      <c r="PYU80" s="462"/>
      <c r="PYV80" s="462"/>
      <c r="PYW80" s="462"/>
      <c r="PYX80" s="463"/>
      <c r="PYZ80" s="457"/>
      <c r="PZA80" s="461"/>
      <c r="PZB80" s="461"/>
      <c r="PZC80" s="462"/>
      <c r="PZD80" s="462"/>
      <c r="PZE80" s="462"/>
      <c r="PZF80" s="463"/>
      <c r="PZH80" s="457"/>
      <c r="PZI80" s="461"/>
      <c r="PZJ80" s="461"/>
      <c r="PZK80" s="462"/>
      <c r="PZL80" s="462"/>
      <c r="PZM80" s="462"/>
      <c r="PZN80" s="463"/>
      <c r="PZP80" s="457"/>
      <c r="PZQ80" s="461"/>
      <c r="PZR80" s="461"/>
      <c r="PZS80" s="462"/>
      <c r="PZT80" s="462"/>
      <c r="PZU80" s="462"/>
      <c r="PZV80" s="463"/>
      <c r="PZX80" s="457"/>
      <c r="PZY80" s="461"/>
      <c r="PZZ80" s="461"/>
      <c r="QAA80" s="462"/>
      <c r="QAB80" s="462"/>
      <c r="QAC80" s="462"/>
      <c r="QAD80" s="463"/>
      <c r="QAF80" s="457"/>
      <c r="QAG80" s="461"/>
      <c r="QAH80" s="461"/>
      <c r="QAI80" s="462"/>
      <c r="QAJ80" s="462"/>
      <c r="QAK80" s="462"/>
      <c r="QAL80" s="463"/>
      <c r="QAN80" s="457"/>
      <c r="QAO80" s="461"/>
      <c r="QAP80" s="461"/>
      <c r="QAQ80" s="462"/>
      <c r="QAR80" s="462"/>
      <c r="QAS80" s="462"/>
      <c r="QAT80" s="463"/>
      <c r="QAV80" s="457"/>
      <c r="QAW80" s="461"/>
      <c r="QAX80" s="461"/>
      <c r="QAY80" s="462"/>
      <c r="QAZ80" s="462"/>
      <c r="QBA80" s="462"/>
      <c r="QBB80" s="463"/>
      <c r="QBD80" s="457"/>
      <c r="QBE80" s="461"/>
      <c r="QBF80" s="461"/>
      <c r="QBG80" s="462"/>
      <c r="QBH80" s="462"/>
      <c r="QBI80" s="462"/>
      <c r="QBJ80" s="463"/>
      <c r="QBL80" s="457"/>
      <c r="QBM80" s="461"/>
      <c r="QBN80" s="461"/>
      <c r="QBO80" s="462"/>
      <c r="QBP80" s="462"/>
      <c r="QBQ80" s="462"/>
      <c r="QBR80" s="463"/>
      <c r="QBT80" s="457"/>
      <c r="QBU80" s="461"/>
      <c r="QBV80" s="461"/>
      <c r="QBW80" s="462"/>
      <c r="QBX80" s="462"/>
      <c r="QBY80" s="462"/>
      <c r="QBZ80" s="463"/>
      <c r="QCB80" s="457"/>
      <c r="QCC80" s="461"/>
      <c r="QCD80" s="461"/>
      <c r="QCE80" s="462"/>
      <c r="QCF80" s="462"/>
      <c r="QCG80" s="462"/>
      <c r="QCH80" s="463"/>
      <c r="QCJ80" s="457"/>
      <c r="QCK80" s="461"/>
      <c r="QCL80" s="461"/>
      <c r="QCM80" s="462"/>
      <c r="QCN80" s="462"/>
      <c r="QCO80" s="462"/>
      <c r="QCP80" s="463"/>
      <c r="QCR80" s="457"/>
      <c r="QCS80" s="461"/>
      <c r="QCT80" s="461"/>
      <c r="QCU80" s="462"/>
      <c r="QCV80" s="462"/>
      <c r="QCW80" s="462"/>
      <c r="QCX80" s="463"/>
      <c r="QCZ80" s="457"/>
      <c r="QDA80" s="461"/>
      <c r="QDB80" s="461"/>
      <c r="QDC80" s="462"/>
      <c r="QDD80" s="462"/>
      <c r="QDE80" s="462"/>
      <c r="QDF80" s="463"/>
      <c r="QDH80" s="457"/>
      <c r="QDI80" s="461"/>
      <c r="QDJ80" s="461"/>
      <c r="QDK80" s="462"/>
      <c r="QDL80" s="462"/>
      <c r="QDM80" s="462"/>
      <c r="QDN80" s="463"/>
      <c r="QDP80" s="457"/>
      <c r="QDQ80" s="461"/>
      <c r="QDR80" s="461"/>
      <c r="QDS80" s="462"/>
      <c r="QDT80" s="462"/>
      <c r="QDU80" s="462"/>
      <c r="QDV80" s="463"/>
      <c r="QDX80" s="457"/>
      <c r="QDY80" s="461"/>
      <c r="QDZ80" s="461"/>
      <c r="QEA80" s="462"/>
      <c r="QEB80" s="462"/>
      <c r="QEC80" s="462"/>
      <c r="QED80" s="463"/>
      <c r="QEF80" s="457"/>
      <c r="QEG80" s="461"/>
      <c r="QEH80" s="461"/>
      <c r="QEI80" s="462"/>
      <c r="QEJ80" s="462"/>
      <c r="QEK80" s="462"/>
      <c r="QEL80" s="463"/>
      <c r="QEN80" s="457"/>
      <c r="QEO80" s="461"/>
      <c r="QEP80" s="461"/>
      <c r="QEQ80" s="462"/>
      <c r="QER80" s="462"/>
      <c r="QES80" s="462"/>
      <c r="QET80" s="463"/>
      <c r="QEV80" s="457"/>
      <c r="QEW80" s="461"/>
      <c r="QEX80" s="461"/>
      <c r="QEY80" s="462"/>
      <c r="QEZ80" s="462"/>
      <c r="QFA80" s="462"/>
      <c r="QFB80" s="463"/>
      <c r="QFD80" s="457"/>
      <c r="QFE80" s="461"/>
      <c r="QFF80" s="461"/>
      <c r="QFG80" s="462"/>
      <c r="QFH80" s="462"/>
      <c r="QFI80" s="462"/>
      <c r="QFJ80" s="463"/>
      <c r="QFL80" s="457"/>
      <c r="QFM80" s="461"/>
      <c r="QFN80" s="461"/>
      <c r="QFO80" s="462"/>
      <c r="QFP80" s="462"/>
      <c r="QFQ80" s="462"/>
      <c r="QFR80" s="463"/>
      <c r="QFT80" s="457"/>
      <c r="QFU80" s="461"/>
      <c r="QFV80" s="461"/>
      <c r="QFW80" s="462"/>
      <c r="QFX80" s="462"/>
      <c r="QFY80" s="462"/>
      <c r="QFZ80" s="463"/>
      <c r="QGB80" s="457"/>
      <c r="QGC80" s="461"/>
      <c r="QGD80" s="461"/>
      <c r="QGE80" s="462"/>
      <c r="QGF80" s="462"/>
      <c r="QGG80" s="462"/>
      <c r="QGH80" s="463"/>
      <c r="QGJ80" s="457"/>
      <c r="QGK80" s="461"/>
      <c r="QGL80" s="461"/>
      <c r="QGM80" s="462"/>
      <c r="QGN80" s="462"/>
      <c r="QGO80" s="462"/>
      <c r="QGP80" s="463"/>
      <c r="QGR80" s="457"/>
      <c r="QGS80" s="461"/>
      <c r="QGT80" s="461"/>
      <c r="QGU80" s="462"/>
      <c r="QGV80" s="462"/>
      <c r="QGW80" s="462"/>
      <c r="QGX80" s="463"/>
      <c r="QGZ80" s="457"/>
      <c r="QHA80" s="461"/>
      <c r="QHB80" s="461"/>
      <c r="QHC80" s="462"/>
      <c r="QHD80" s="462"/>
      <c r="QHE80" s="462"/>
      <c r="QHF80" s="463"/>
      <c r="QHH80" s="457"/>
      <c r="QHI80" s="461"/>
      <c r="QHJ80" s="461"/>
      <c r="QHK80" s="462"/>
      <c r="QHL80" s="462"/>
      <c r="QHM80" s="462"/>
      <c r="QHN80" s="463"/>
      <c r="QHP80" s="457"/>
      <c r="QHQ80" s="461"/>
      <c r="QHR80" s="461"/>
      <c r="QHS80" s="462"/>
      <c r="QHT80" s="462"/>
      <c r="QHU80" s="462"/>
      <c r="QHV80" s="463"/>
      <c r="QHX80" s="457"/>
      <c r="QHY80" s="461"/>
      <c r="QHZ80" s="461"/>
      <c r="QIA80" s="462"/>
      <c r="QIB80" s="462"/>
      <c r="QIC80" s="462"/>
      <c r="QID80" s="463"/>
      <c r="QIF80" s="457"/>
      <c r="QIG80" s="461"/>
      <c r="QIH80" s="461"/>
      <c r="QII80" s="462"/>
      <c r="QIJ80" s="462"/>
      <c r="QIK80" s="462"/>
      <c r="QIL80" s="463"/>
      <c r="QIN80" s="457"/>
      <c r="QIO80" s="461"/>
      <c r="QIP80" s="461"/>
      <c r="QIQ80" s="462"/>
      <c r="QIR80" s="462"/>
      <c r="QIS80" s="462"/>
      <c r="QIT80" s="463"/>
      <c r="QIV80" s="457"/>
      <c r="QIW80" s="461"/>
      <c r="QIX80" s="461"/>
      <c r="QIY80" s="462"/>
      <c r="QIZ80" s="462"/>
      <c r="QJA80" s="462"/>
      <c r="QJB80" s="463"/>
      <c r="QJD80" s="457"/>
      <c r="QJE80" s="461"/>
      <c r="QJF80" s="461"/>
      <c r="QJG80" s="462"/>
      <c r="QJH80" s="462"/>
      <c r="QJI80" s="462"/>
      <c r="QJJ80" s="463"/>
      <c r="QJL80" s="457"/>
      <c r="QJM80" s="461"/>
      <c r="QJN80" s="461"/>
      <c r="QJO80" s="462"/>
      <c r="QJP80" s="462"/>
      <c r="QJQ80" s="462"/>
      <c r="QJR80" s="463"/>
      <c r="QJT80" s="457"/>
      <c r="QJU80" s="461"/>
      <c r="QJV80" s="461"/>
      <c r="QJW80" s="462"/>
      <c r="QJX80" s="462"/>
      <c r="QJY80" s="462"/>
      <c r="QJZ80" s="463"/>
      <c r="QKB80" s="457"/>
      <c r="QKC80" s="461"/>
      <c r="QKD80" s="461"/>
      <c r="QKE80" s="462"/>
      <c r="QKF80" s="462"/>
      <c r="QKG80" s="462"/>
      <c r="QKH80" s="463"/>
      <c r="QKJ80" s="457"/>
      <c r="QKK80" s="461"/>
      <c r="QKL80" s="461"/>
      <c r="QKM80" s="462"/>
      <c r="QKN80" s="462"/>
      <c r="QKO80" s="462"/>
      <c r="QKP80" s="463"/>
      <c r="QKR80" s="457"/>
      <c r="QKS80" s="461"/>
      <c r="QKT80" s="461"/>
      <c r="QKU80" s="462"/>
      <c r="QKV80" s="462"/>
      <c r="QKW80" s="462"/>
      <c r="QKX80" s="463"/>
      <c r="QKZ80" s="457"/>
      <c r="QLA80" s="461"/>
      <c r="QLB80" s="461"/>
      <c r="QLC80" s="462"/>
      <c r="QLD80" s="462"/>
      <c r="QLE80" s="462"/>
      <c r="QLF80" s="463"/>
      <c r="QLH80" s="457"/>
      <c r="QLI80" s="461"/>
      <c r="QLJ80" s="461"/>
      <c r="QLK80" s="462"/>
      <c r="QLL80" s="462"/>
      <c r="QLM80" s="462"/>
      <c r="QLN80" s="463"/>
      <c r="QLP80" s="457"/>
      <c r="QLQ80" s="461"/>
      <c r="QLR80" s="461"/>
      <c r="QLS80" s="462"/>
      <c r="QLT80" s="462"/>
      <c r="QLU80" s="462"/>
      <c r="QLV80" s="463"/>
      <c r="QLX80" s="457"/>
      <c r="QLY80" s="461"/>
      <c r="QLZ80" s="461"/>
      <c r="QMA80" s="462"/>
      <c r="QMB80" s="462"/>
      <c r="QMC80" s="462"/>
      <c r="QMD80" s="463"/>
      <c r="QMF80" s="457"/>
      <c r="QMG80" s="461"/>
      <c r="QMH80" s="461"/>
      <c r="QMI80" s="462"/>
      <c r="QMJ80" s="462"/>
      <c r="QMK80" s="462"/>
      <c r="QML80" s="463"/>
      <c r="QMN80" s="457"/>
      <c r="QMO80" s="461"/>
      <c r="QMP80" s="461"/>
      <c r="QMQ80" s="462"/>
      <c r="QMR80" s="462"/>
      <c r="QMS80" s="462"/>
      <c r="QMT80" s="463"/>
      <c r="QMV80" s="457"/>
      <c r="QMW80" s="461"/>
      <c r="QMX80" s="461"/>
      <c r="QMY80" s="462"/>
      <c r="QMZ80" s="462"/>
      <c r="QNA80" s="462"/>
      <c r="QNB80" s="463"/>
      <c r="QND80" s="457"/>
      <c r="QNE80" s="461"/>
      <c r="QNF80" s="461"/>
      <c r="QNG80" s="462"/>
      <c r="QNH80" s="462"/>
      <c r="QNI80" s="462"/>
      <c r="QNJ80" s="463"/>
      <c r="QNL80" s="457"/>
      <c r="QNM80" s="461"/>
      <c r="QNN80" s="461"/>
      <c r="QNO80" s="462"/>
      <c r="QNP80" s="462"/>
      <c r="QNQ80" s="462"/>
      <c r="QNR80" s="463"/>
      <c r="QNT80" s="457"/>
      <c r="QNU80" s="461"/>
      <c r="QNV80" s="461"/>
      <c r="QNW80" s="462"/>
      <c r="QNX80" s="462"/>
      <c r="QNY80" s="462"/>
      <c r="QNZ80" s="463"/>
      <c r="QOB80" s="457"/>
      <c r="QOC80" s="461"/>
      <c r="QOD80" s="461"/>
      <c r="QOE80" s="462"/>
      <c r="QOF80" s="462"/>
      <c r="QOG80" s="462"/>
      <c r="QOH80" s="463"/>
      <c r="QOJ80" s="457"/>
      <c r="QOK80" s="461"/>
      <c r="QOL80" s="461"/>
      <c r="QOM80" s="462"/>
      <c r="QON80" s="462"/>
      <c r="QOO80" s="462"/>
      <c r="QOP80" s="463"/>
      <c r="QOR80" s="457"/>
      <c r="QOS80" s="461"/>
      <c r="QOT80" s="461"/>
      <c r="QOU80" s="462"/>
      <c r="QOV80" s="462"/>
      <c r="QOW80" s="462"/>
      <c r="QOX80" s="463"/>
      <c r="QOZ80" s="457"/>
      <c r="QPA80" s="461"/>
      <c r="QPB80" s="461"/>
      <c r="QPC80" s="462"/>
      <c r="QPD80" s="462"/>
      <c r="QPE80" s="462"/>
      <c r="QPF80" s="463"/>
      <c r="QPH80" s="457"/>
      <c r="QPI80" s="461"/>
      <c r="QPJ80" s="461"/>
      <c r="QPK80" s="462"/>
      <c r="QPL80" s="462"/>
      <c r="QPM80" s="462"/>
      <c r="QPN80" s="463"/>
      <c r="QPP80" s="457"/>
      <c r="QPQ80" s="461"/>
      <c r="QPR80" s="461"/>
      <c r="QPS80" s="462"/>
      <c r="QPT80" s="462"/>
      <c r="QPU80" s="462"/>
      <c r="QPV80" s="463"/>
      <c r="QPX80" s="457"/>
      <c r="QPY80" s="461"/>
      <c r="QPZ80" s="461"/>
      <c r="QQA80" s="462"/>
      <c r="QQB80" s="462"/>
      <c r="QQC80" s="462"/>
      <c r="QQD80" s="463"/>
      <c r="QQF80" s="457"/>
      <c r="QQG80" s="461"/>
      <c r="QQH80" s="461"/>
      <c r="QQI80" s="462"/>
      <c r="QQJ80" s="462"/>
      <c r="QQK80" s="462"/>
      <c r="QQL80" s="463"/>
      <c r="QQN80" s="457"/>
      <c r="QQO80" s="461"/>
      <c r="QQP80" s="461"/>
      <c r="QQQ80" s="462"/>
      <c r="QQR80" s="462"/>
      <c r="QQS80" s="462"/>
      <c r="QQT80" s="463"/>
      <c r="QQV80" s="457"/>
      <c r="QQW80" s="461"/>
      <c r="QQX80" s="461"/>
      <c r="QQY80" s="462"/>
      <c r="QQZ80" s="462"/>
      <c r="QRA80" s="462"/>
      <c r="QRB80" s="463"/>
      <c r="QRD80" s="457"/>
      <c r="QRE80" s="461"/>
      <c r="QRF80" s="461"/>
      <c r="QRG80" s="462"/>
      <c r="QRH80" s="462"/>
      <c r="QRI80" s="462"/>
      <c r="QRJ80" s="463"/>
      <c r="QRL80" s="457"/>
      <c r="QRM80" s="461"/>
      <c r="QRN80" s="461"/>
      <c r="QRO80" s="462"/>
      <c r="QRP80" s="462"/>
      <c r="QRQ80" s="462"/>
      <c r="QRR80" s="463"/>
      <c r="QRT80" s="457"/>
      <c r="QRU80" s="461"/>
      <c r="QRV80" s="461"/>
      <c r="QRW80" s="462"/>
      <c r="QRX80" s="462"/>
      <c r="QRY80" s="462"/>
      <c r="QRZ80" s="463"/>
      <c r="QSB80" s="457"/>
      <c r="QSC80" s="461"/>
      <c r="QSD80" s="461"/>
      <c r="QSE80" s="462"/>
      <c r="QSF80" s="462"/>
      <c r="QSG80" s="462"/>
      <c r="QSH80" s="463"/>
      <c r="QSJ80" s="457"/>
      <c r="QSK80" s="461"/>
      <c r="QSL80" s="461"/>
      <c r="QSM80" s="462"/>
      <c r="QSN80" s="462"/>
      <c r="QSO80" s="462"/>
      <c r="QSP80" s="463"/>
      <c r="QSR80" s="457"/>
      <c r="QSS80" s="461"/>
      <c r="QST80" s="461"/>
      <c r="QSU80" s="462"/>
      <c r="QSV80" s="462"/>
      <c r="QSW80" s="462"/>
      <c r="QSX80" s="463"/>
      <c r="QSZ80" s="457"/>
      <c r="QTA80" s="461"/>
      <c r="QTB80" s="461"/>
      <c r="QTC80" s="462"/>
      <c r="QTD80" s="462"/>
      <c r="QTE80" s="462"/>
      <c r="QTF80" s="463"/>
      <c r="QTH80" s="457"/>
      <c r="QTI80" s="461"/>
      <c r="QTJ80" s="461"/>
      <c r="QTK80" s="462"/>
      <c r="QTL80" s="462"/>
      <c r="QTM80" s="462"/>
      <c r="QTN80" s="463"/>
      <c r="QTP80" s="457"/>
      <c r="QTQ80" s="461"/>
      <c r="QTR80" s="461"/>
      <c r="QTS80" s="462"/>
      <c r="QTT80" s="462"/>
      <c r="QTU80" s="462"/>
      <c r="QTV80" s="463"/>
      <c r="QTX80" s="457"/>
      <c r="QTY80" s="461"/>
      <c r="QTZ80" s="461"/>
      <c r="QUA80" s="462"/>
      <c r="QUB80" s="462"/>
      <c r="QUC80" s="462"/>
      <c r="QUD80" s="463"/>
      <c r="QUF80" s="457"/>
      <c r="QUG80" s="461"/>
      <c r="QUH80" s="461"/>
      <c r="QUI80" s="462"/>
      <c r="QUJ80" s="462"/>
      <c r="QUK80" s="462"/>
      <c r="QUL80" s="463"/>
      <c r="QUN80" s="457"/>
      <c r="QUO80" s="461"/>
      <c r="QUP80" s="461"/>
      <c r="QUQ80" s="462"/>
      <c r="QUR80" s="462"/>
      <c r="QUS80" s="462"/>
      <c r="QUT80" s="463"/>
      <c r="QUV80" s="457"/>
      <c r="QUW80" s="461"/>
      <c r="QUX80" s="461"/>
      <c r="QUY80" s="462"/>
      <c r="QUZ80" s="462"/>
      <c r="QVA80" s="462"/>
      <c r="QVB80" s="463"/>
      <c r="QVD80" s="457"/>
      <c r="QVE80" s="461"/>
      <c r="QVF80" s="461"/>
      <c r="QVG80" s="462"/>
      <c r="QVH80" s="462"/>
      <c r="QVI80" s="462"/>
      <c r="QVJ80" s="463"/>
      <c r="QVL80" s="457"/>
      <c r="QVM80" s="461"/>
      <c r="QVN80" s="461"/>
      <c r="QVO80" s="462"/>
      <c r="QVP80" s="462"/>
      <c r="QVQ80" s="462"/>
      <c r="QVR80" s="463"/>
      <c r="QVT80" s="457"/>
      <c r="QVU80" s="461"/>
      <c r="QVV80" s="461"/>
      <c r="QVW80" s="462"/>
      <c r="QVX80" s="462"/>
      <c r="QVY80" s="462"/>
      <c r="QVZ80" s="463"/>
      <c r="QWB80" s="457"/>
      <c r="QWC80" s="461"/>
      <c r="QWD80" s="461"/>
      <c r="QWE80" s="462"/>
      <c r="QWF80" s="462"/>
      <c r="QWG80" s="462"/>
      <c r="QWH80" s="463"/>
      <c r="QWJ80" s="457"/>
      <c r="QWK80" s="461"/>
      <c r="QWL80" s="461"/>
      <c r="QWM80" s="462"/>
      <c r="QWN80" s="462"/>
      <c r="QWO80" s="462"/>
      <c r="QWP80" s="463"/>
      <c r="QWR80" s="457"/>
      <c r="QWS80" s="461"/>
      <c r="QWT80" s="461"/>
      <c r="QWU80" s="462"/>
      <c r="QWV80" s="462"/>
      <c r="QWW80" s="462"/>
      <c r="QWX80" s="463"/>
      <c r="QWZ80" s="457"/>
      <c r="QXA80" s="461"/>
      <c r="QXB80" s="461"/>
      <c r="QXC80" s="462"/>
      <c r="QXD80" s="462"/>
      <c r="QXE80" s="462"/>
      <c r="QXF80" s="463"/>
      <c r="QXH80" s="457"/>
      <c r="QXI80" s="461"/>
      <c r="QXJ80" s="461"/>
      <c r="QXK80" s="462"/>
      <c r="QXL80" s="462"/>
      <c r="QXM80" s="462"/>
      <c r="QXN80" s="463"/>
      <c r="QXP80" s="457"/>
      <c r="QXQ80" s="461"/>
      <c r="QXR80" s="461"/>
      <c r="QXS80" s="462"/>
      <c r="QXT80" s="462"/>
      <c r="QXU80" s="462"/>
      <c r="QXV80" s="463"/>
      <c r="QXX80" s="457"/>
      <c r="QXY80" s="461"/>
      <c r="QXZ80" s="461"/>
      <c r="QYA80" s="462"/>
      <c r="QYB80" s="462"/>
      <c r="QYC80" s="462"/>
      <c r="QYD80" s="463"/>
      <c r="QYF80" s="457"/>
      <c r="QYG80" s="461"/>
      <c r="QYH80" s="461"/>
      <c r="QYI80" s="462"/>
      <c r="QYJ80" s="462"/>
      <c r="QYK80" s="462"/>
      <c r="QYL80" s="463"/>
      <c r="QYN80" s="457"/>
      <c r="QYO80" s="461"/>
      <c r="QYP80" s="461"/>
      <c r="QYQ80" s="462"/>
      <c r="QYR80" s="462"/>
      <c r="QYS80" s="462"/>
      <c r="QYT80" s="463"/>
      <c r="QYV80" s="457"/>
      <c r="QYW80" s="461"/>
      <c r="QYX80" s="461"/>
      <c r="QYY80" s="462"/>
      <c r="QYZ80" s="462"/>
      <c r="QZA80" s="462"/>
      <c r="QZB80" s="463"/>
      <c r="QZD80" s="457"/>
      <c r="QZE80" s="461"/>
      <c r="QZF80" s="461"/>
      <c r="QZG80" s="462"/>
      <c r="QZH80" s="462"/>
      <c r="QZI80" s="462"/>
      <c r="QZJ80" s="463"/>
      <c r="QZL80" s="457"/>
      <c r="QZM80" s="461"/>
      <c r="QZN80" s="461"/>
      <c r="QZO80" s="462"/>
      <c r="QZP80" s="462"/>
      <c r="QZQ80" s="462"/>
      <c r="QZR80" s="463"/>
      <c r="QZT80" s="457"/>
      <c r="QZU80" s="461"/>
      <c r="QZV80" s="461"/>
      <c r="QZW80" s="462"/>
      <c r="QZX80" s="462"/>
      <c r="QZY80" s="462"/>
      <c r="QZZ80" s="463"/>
      <c r="RAB80" s="457"/>
      <c r="RAC80" s="461"/>
      <c r="RAD80" s="461"/>
      <c r="RAE80" s="462"/>
      <c r="RAF80" s="462"/>
      <c r="RAG80" s="462"/>
      <c r="RAH80" s="463"/>
      <c r="RAJ80" s="457"/>
      <c r="RAK80" s="461"/>
      <c r="RAL80" s="461"/>
      <c r="RAM80" s="462"/>
      <c r="RAN80" s="462"/>
      <c r="RAO80" s="462"/>
      <c r="RAP80" s="463"/>
      <c r="RAR80" s="457"/>
      <c r="RAS80" s="461"/>
      <c r="RAT80" s="461"/>
      <c r="RAU80" s="462"/>
      <c r="RAV80" s="462"/>
      <c r="RAW80" s="462"/>
      <c r="RAX80" s="463"/>
      <c r="RAZ80" s="457"/>
      <c r="RBA80" s="461"/>
      <c r="RBB80" s="461"/>
      <c r="RBC80" s="462"/>
      <c r="RBD80" s="462"/>
      <c r="RBE80" s="462"/>
      <c r="RBF80" s="463"/>
      <c r="RBH80" s="457"/>
      <c r="RBI80" s="461"/>
      <c r="RBJ80" s="461"/>
      <c r="RBK80" s="462"/>
      <c r="RBL80" s="462"/>
      <c r="RBM80" s="462"/>
      <c r="RBN80" s="463"/>
      <c r="RBP80" s="457"/>
      <c r="RBQ80" s="461"/>
      <c r="RBR80" s="461"/>
      <c r="RBS80" s="462"/>
      <c r="RBT80" s="462"/>
      <c r="RBU80" s="462"/>
      <c r="RBV80" s="463"/>
      <c r="RBX80" s="457"/>
      <c r="RBY80" s="461"/>
      <c r="RBZ80" s="461"/>
      <c r="RCA80" s="462"/>
      <c r="RCB80" s="462"/>
      <c r="RCC80" s="462"/>
      <c r="RCD80" s="463"/>
      <c r="RCF80" s="457"/>
      <c r="RCG80" s="461"/>
      <c r="RCH80" s="461"/>
      <c r="RCI80" s="462"/>
      <c r="RCJ80" s="462"/>
      <c r="RCK80" s="462"/>
      <c r="RCL80" s="463"/>
      <c r="RCN80" s="457"/>
      <c r="RCO80" s="461"/>
      <c r="RCP80" s="461"/>
      <c r="RCQ80" s="462"/>
      <c r="RCR80" s="462"/>
      <c r="RCS80" s="462"/>
      <c r="RCT80" s="463"/>
      <c r="RCV80" s="457"/>
      <c r="RCW80" s="461"/>
      <c r="RCX80" s="461"/>
      <c r="RCY80" s="462"/>
      <c r="RCZ80" s="462"/>
      <c r="RDA80" s="462"/>
      <c r="RDB80" s="463"/>
      <c r="RDD80" s="457"/>
      <c r="RDE80" s="461"/>
      <c r="RDF80" s="461"/>
      <c r="RDG80" s="462"/>
      <c r="RDH80" s="462"/>
      <c r="RDI80" s="462"/>
      <c r="RDJ80" s="463"/>
      <c r="RDL80" s="457"/>
      <c r="RDM80" s="461"/>
      <c r="RDN80" s="461"/>
      <c r="RDO80" s="462"/>
      <c r="RDP80" s="462"/>
      <c r="RDQ80" s="462"/>
      <c r="RDR80" s="463"/>
      <c r="RDT80" s="457"/>
      <c r="RDU80" s="461"/>
      <c r="RDV80" s="461"/>
      <c r="RDW80" s="462"/>
      <c r="RDX80" s="462"/>
      <c r="RDY80" s="462"/>
      <c r="RDZ80" s="463"/>
      <c r="REB80" s="457"/>
      <c r="REC80" s="461"/>
      <c r="RED80" s="461"/>
      <c r="REE80" s="462"/>
      <c r="REF80" s="462"/>
      <c r="REG80" s="462"/>
      <c r="REH80" s="463"/>
      <c r="REJ80" s="457"/>
      <c r="REK80" s="461"/>
      <c r="REL80" s="461"/>
      <c r="REM80" s="462"/>
      <c r="REN80" s="462"/>
      <c r="REO80" s="462"/>
      <c r="REP80" s="463"/>
      <c r="RER80" s="457"/>
      <c r="RES80" s="461"/>
      <c r="RET80" s="461"/>
      <c r="REU80" s="462"/>
      <c r="REV80" s="462"/>
      <c r="REW80" s="462"/>
      <c r="REX80" s="463"/>
      <c r="REZ80" s="457"/>
      <c r="RFA80" s="461"/>
      <c r="RFB80" s="461"/>
      <c r="RFC80" s="462"/>
      <c r="RFD80" s="462"/>
      <c r="RFE80" s="462"/>
      <c r="RFF80" s="463"/>
      <c r="RFH80" s="457"/>
      <c r="RFI80" s="461"/>
      <c r="RFJ80" s="461"/>
      <c r="RFK80" s="462"/>
      <c r="RFL80" s="462"/>
      <c r="RFM80" s="462"/>
      <c r="RFN80" s="463"/>
      <c r="RFP80" s="457"/>
      <c r="RFQ80" s="461"/>
      <c r="RFR80" s="461"/>
      <c r="RFS80" s="462"/>
      <c r="RFT80" s="462"/>
      <c r="RFU80" s="462"/>
      <c r="RFV80" s="463"/>
      <c r="RFX80" s="457"/>
      <c r="RFY80" s="461"/>
      <c r="RFZ80" s="461"/>
      <c r="RGA80" s="462"/>
      <c r="RGB80" s="462"/>
      <c r="RGC80" s="462"/>
      <c r="RGD80" s="463"/>
      <c r="RGF80" s="457"/>
      <c r="RGG80" s="461"/>
      <c r="RGH80" s="461"/>
      <c r="RGI80" s="462"/>
      <c r="RGJ80" s="462"/>
      <c r="RGK80" s="462"/>
      <c r="RGL80" s="463"/>
      <c r="RGN80" s="457"/>
      <c r="RGO80" s="461"/>
      <c r="RGP80" s="461"/>
      <c r="RGQ80" s="462"/>
      <c r="RGR80" s="462"/>
      <c r="RGS80" s="462"/>
      <c r="RGT80" s="463"/>
      <c r="RGV80" s="457"/>
      <c r="RGW80" s="461"/>
      <c r="RGX80" s="461"/>
      <c r="RGY80" s="462"/>
      <c r="RGZ80" s="462"/>
      <c r="RHA80" s="462"/>
      <c r="RHB80" s="463"/>
      <c r="RHD80" s="457"/>
      <c r="RHE80" s="461"/>
      <c r="RHF80" s="461"/>
      <c r="RHG80" s="462"/>
      <c r="RHH80" s="462"/>
      <c r="RHI80" s="462"/>
      <c r="RHJ80" s="463"/>
      <c r="RHL80" s="457"/>
      <c r="RHM80" s="461"/>
      <c r="RHN80" s="461"/>
      <c r="RHO80" s="462"/>
      <c r="RHP80" s="462"/>
      <c r="RHQ80" s="462"/>
      <c r="RHR80" s="463"/>
      <c r="RHT80" s="457"/>
      <c r="RHU80" s="461"/>
      <c r="RHV80" s="461"/>
      <c r="RHW80" s="462"/>
      <c r="RHX80" s="462"/>
      <c r="RHY80" s="462"/>
      <c r="RHZ80" s="463"/>
      <c r="RIB80" s="457"/>
      <c r="RIC80" s="461"/>
      <c r="RID80" s="461"/>
      <c r="RIE80" s="462"/>
      <c r="RIF80" s="462"/>
      <c r="RIG80" s="462"/>
      <c r="RIH80" s="463"/>
      <c r="RIJ80" s="457"/>
      <c r="RIK80" s="461"/>
      <c r="RIL80" s="461"/>
      <c r="RIM80" s="462"/>
      <c r="RIN80" s="462"/>
      <c r="RIO80" s="462"/>
      <c r="RIP80" s="463"/>
      <c r="RIR80" s="457"/>
      <c r="RIS80" s="461"/>
      <c r="RIT80" s="461"/>
      <c r="RIU80" s="462"/>
      <c r="RIV80" s="462"/>
      <c r="RIW80" s="462"/>
      <c r="RIX80" s="463"/>
      <c r="RIZ80" s="457"/>
      <c r="RJA80" s="461"/>
      <c r="RJB80" s="461"/>
      <c r="RJC80" s="462"/>
      <c r="RJD80" s="462"/>
      <c r="RJE80" s="462"/>
      <c r="RJF80" s="463"/>
      <c r="RJH80" s="457"/>
      <c r="RJI80" s="461"/>
      <c r="RJJ80" s="461"/>
      <c r="RJK80" s="462"/>
      <c r="RJL80" s="462"/>
      <c r="RJM80" s="462"/>
      <c r="RJN80" s="463"/>
      <c r="RJP80" s="457"/>
      <c r="RJQ80" s="461"/>
      <c r="RJR80" s="461"/>
      <c r="RJS80" s="462"/>
      <c r="RJT80" s="462"/>
      <c r="RJU80" s="462"/>
      <c r="RJV80" s="463"/>
      <c r="RJX80" s="457"/>
      <c r="RJY80" s="461"/>
      <c r="RJZ80" s="461"/>
      <c r="RKA80" s="462"/>
      <c r="RKB80" s="462"/>
      <c r="RKC80" s="462"/>
      <c r="RKD80" s="463"/>
      <c r="RKF80" s="457"/>
      <c r="RKG80" s="461"/>
      <c r="RKH80" s="461"/>
      <c r="RKI80" s="462"/>
      <c r="RKJ80" s="462"/>
      <c r="RKK80" s="462"/>
      <c r="RKL80" s="463"/>
      <c r="RKN80" s="457"/>
      <c r="RKO80" s="461"/>
      <c r="RKP80" s="461"/>
      <c r="RKQ80" s="462"/>
      <c r="RKR80" s="462"/>
      <c r="RKS80" s="462"/>
      <c r="RKT80" s="463"/>
      <c r="RKV80" s="457"/>
      <c r="RKW80" s="461"/>
      <c r="RKX80" s="461"/>
      <c r="RKY80" s="462"/>
      <c r="RKZ80" s="462"/>
      <c r="RLA80" s="462"/>
      <c r="RLB80" s="463"/>
      <c r="RLD80" s="457"/>
      <c r="RLE80" s="461"/>
      <c r="RLF80" s="461"/>
      <c r="RLG80" s="462"/>
      <c r="RLH80" s="462"/>
      <c r="RLI80" s="462"/>
      <c r="RLJ80" s="463"/>
      <c r="RLL80" s="457"/>
      <c r="RLM80" s="461"/>
      <c r="RLN80" s="461"/>
      <c r="RLO80" s="462"/>
      <c r="RLP80" s="462"/>
      <c r="RLQ80" s="462"/>
      <c r="RLR80" s="463"/>
      <c r="RLT80" s="457"/>
      <c r="RLU80" s="461"/>
      <c r="RLV80" s="461"/>
      <c r="RLW80" s="462"/>
      <c r="RLX80" s="462"/>
      <c r="RLY80" s="462"/>
      <c r="RLZ80" s="463"/>
      <c r="RMB80" s="457"/>
      <c r="RMC80" s="461"/>
      <c r="RMD80" s="461"/>
      <c r="RME80" s="462"/>
      <c r="RMF80" s="462"/>
      <c r="RMG80" s="462"/>
      <c r="RMH80" s="463"/>
      <c r="RMJ80" s="457"/>
      <c r="RMK80" s="461"/>
      <c r="RML80" s="461"/>
      <c r="RMM80" s="462"/>
      <c r="RMN80" s="462"/>
      <c r="RMO80" s="462"/>
      <c r="RMP80" s="463"/>
      <c r="RMR80" s="457"/>
      <c r="RMS80" s="461"/>
      <c r="RMT80" s="461"/>
      <c r="RMU80" s="462"/>
      <c r="RMV80" s="462"/>
      <c r="RMW80" s="462"/>
      <c r="RMX80" s="463"/>
      <c r="RMZ80" s="457"/>
      <c r="RNA80" s="461"/>
      <c r="RNB80" s="461"/>
      <c r="RNC80" s="462"/>
      <c r="RND80" s="462"/>
      <c r="RNE80" s="462"/>
      <c r="RNF80" s="463"/>
      <c r="RNH80" s="457"/>
      <c r="RNI80" s="461"/>
      <c r="RNJ80" s="461"/>
      <c r="RNK80" s="462"/>
      <c r="RNL80" s="462"/>
      <c r="RNM80" s="462"/>
      <c r="RNN80" s="463"/>
      <c r="RNP80" s="457"/>
      <c r="RNQ80" s="461"/>
      <c r="RNR80" s="461"/>
      <c r="RNS80" s="462"/>
      <c r="RNT80" s="462"/>
      <c r="RNU80" s="462"/>
      <c r="RNV80" s="463"/>
      <c r="RNX80" s="457"/>
      <c r="RNY80" s="461"/>
      <c r="RNZ80" s="461"/>
      <c r="ROA80" s="462"/>
      <c r="ROB80" s="462"/>
      <c r="ROC80" s="462"/>
      <c r="ROD80" s="463"/>
      <c r="ROF80" s="457"/>
      <c r="ROG80" s="461"/>
      <c r="ROH80" s="461"/>
      <c r="ROI80" s="462"/>
      <c r="ROJ80" s="462"/>
      <c r="ROK80" s="462"/>
      <c r="ROL80" s="463"/>
      <c r="RON80" s="457"/>
      <c r="ROO80" s="461"/>
      <c r="ROP80" s="461"/>
      <c r="ROQ80" s="462"/>
      <c r="ROR80" s="462"/>
      <c r="ROS80" s="462"/>
      <c r="ROT80" s="463"/>
      <c r="ROV80" s="457"/>
      <c r="ROW80" s="461"/>
      <c r="ROX80" s="461"/>
      <c r="ROY80" s="462"/>
      <c r="ROZ80" s="462"/>
      <c r="RPA80" s="462"/>
      <c r="RPB80" s="463"/>
      <c r="RPD80" s="457"/>
      <c r="RPE80" s="461"/>
      <c r="RPF80" s="461"/>
      <c r="RPG80" s="462"/>
      <c r="RPH80" s="462"/>
      <c r="RPI80" s="462"/>
      <c r="RPJ80" s="463"/>
      <c r="RPL80" s="457"/>
      <c r="RPM80" s="461"/>
      <c r="RPN80" s="461"/>
      <c r="RPO80" s="462"/>
      <c r="RPP80" s="462"/>
      <c r="RPQ80" s="462"/>
      <c r="RPR80" s="463"/>
      <c r="RPT80" s="457"/>
      <c r="RPU80" s="461"/>
      <c r="RPV80" s="461"/>
      <c r="RPW80" s="462"/>
      <c r="RPX80" s="462"/>
      <c r="RPY80" s="462"/>
      <c r="RPZ80" s="463"/>
      <c r="RQB80" s="457"/>
      <c r="RQC80" s="461"/>
      <c r="RQD80" s="461"/>
      <c r="RQE80" s="462"/>
      <c r="RQF80" s="462"/>
      <c r="RQG80" s="462"/>
      <c r="RQH80" s="463"/>
      <c r="RQJ80" s="457"/>
      <c r="RQK80" s="461"/>
      <c r="RQL80" s="461"/>
      <c r="RQM80" s="462"/>
      <c r="RQN80" s="462"/>
      <c r="RQO80" s="462"/>
      <c r="RQP80" s="463"/>
      <c r="RQR80" s="457"/>
      <c r="RQS80" s="461"/>
      <c r="RQT80" s="461"/>
      <c r="RQU80" s="462"/>
      <c r="RQV80" s="462"/>
      <c r="RQW80" s="462"/>
      <c r="RQX80" s="463"/>
      <c r="RQZ80" s="457"/>
      <c r="RRA80" s="461"/>
      <c r="RRB80" s="461"/>
      <c r="RRC80" s="462"/>
      <c r="RRD80" s="462"/>
      <c r="RRE80" s="462"/>
      <c r="RRF80" s="463"/>
      <c r="RRH80" s="457"/>
      <c r="RRI80" s="461"/>
      <c r="RRJ80" s="461"/>
      <c r="RRK80" s="462"/>
      <c r="RRL80" s="462"/>
      <c r="RRM80" s="462"/>
      <c r="RRN80" s="463"/>
      <c r="RRP80" s="457"/>
      <c r="RRQ80" s="461"/>
      <c r="RRR80" s="461"/>
      <c r="RRS80" s="462"/>
      <c r="RRT80" s="462"/>
      <c r="RRU80" s="462"/>
      <c r="RRV80" s="463"/>
      <c r="RRX80" s="457"/>
      <c r="RRY80" s="461"/>
      <c r="RRZ80" s="461"/>
      <c r="RSA80" s="462"/>
      <c r="RSB80" s="462"/>
      <c r="RSC80" s="462"/>
      <c r="RSD80" s="463"/>
      <c r="RSF80" s="457"/>
      <c r="RSG80" s="461"/>
      <c r="RSH80" s="461"/>
      <c r="RSI80" s="462"/>
      <c r="RSJ80" s="462"/>
      <c r="RSK80" s="462"/>
      <c r="RSL80" s="463"/>
      <c r="RSN80" s="457"/>
      <c r="RSO80" s="461"/>
      <c r="RSP80" s="461"/>
      <c r="RSQ80" s="462"/>
      <c r="RSR80" s="462"/>
      <c r="RSS80" s="462"/>
      <c r="RST80" s="463"/>
      <c r="RSV80" s="457"/>
      <c r="RSW80" s="461"/>
      <c r="RSX80" s="461"/>
      <c r="RSY80" s="462"/>
      <c r="RSZ80" s="462"/>
      <c r="RTA80" s="462"/>
      <c r="RTB80" s="463"/>
      <c r="RTD80" s="457"/>
      <c r="RTE80" s="461"/>
      <c r="RTF80" s="461"/>
      <c r="RTG80" s="462"/>
      <c r="RTH80" s="462"/>
      <c r="RTI80" s="462"/>
      <c r="RTJ80" s="463"/>
      <c r="RTL80" s="457"/>
      <c r="RTM80" s="461"/>
      <c r="RTN80" s="461"/>
      <c r="RTO80" s="462"/>
      <c r="RTP80" s="462"/>
      <c r="RTQ80" s="462"/>
      <c r="RTR80" s="463"/>
      <c r="RTT80" s="457"/>
      <c r="RTU80" s="461"/>
      <c r="RTV80" s="461"/>
      <c r="RTW80" s="462"/>
      <c r="RTX80" s="462"/>
      <c r="RTY80" s="462"/>
      <c r="RTZ80" s="463"/>
      <c r="RUB80" s="457"/>
      <c r="RUC80" s="461"/>
      <c r="RUD80" s="461"/>
      <c r="RUE80" s="462"/>
      <c r="RUF80" s="462"/>
      <c r="RUG80" s="462"/>
      <c r="RUH80" s="463"/>
      <c r="RUJ80" s="457"/>
      <c r="RUK80" s="461"/>
      <c r="RUL80" s="461"/>
      <c r="RUM80" s="462"/>
      <c r="RUN80" s="462"/>
      <c r="RUO80" s="462"/>
      <c r="RUP80" s="463"/>
      <c r="RUR80" s="457"/>
      <c r="RUS80" s="461"/>
      <c r="RUT80" s="461"/>
      <c r="RUU80" s="462"/>
      <c r="RUV80" s="462"/>
      <c r="RUW80" s="462"/>
      <c r="RUX80" s="463"/>
      <c r="RUZ80" s="457"/>
      <c r="RVA80" s="461"/>
      <c r="RVB80" s="461"/>
      <c r="RVC80" s="462"/>
      <c r="RVD80" s="462"/>
      <c r="RVE80" s="462"/>
      <c r="RVF80" s="463"/>
      <c r="RVH80" s="457"/>
      <c r="RVI80" s="461"/>
      <c r="RVJ80" s="461"/>
      <c r="RVK80" s="462"/>
      <c r="RVL80" s="462"/>
      <c r="RVM80" s="462"/>
      <c r="RVN80" s="463"/>
      <c r="RVP80" s="457"/>
      <c r="RVQ80" s="461"/>
      <c r="RVR80" s="461"/>
      <c r="RVS80" s="462"/>
      <c r="RVT80" s="462"/>
      <c r="RVU80" s="462"/>
      <c r="RVV80" s="463"/>
      <c r="RVX80" s="457"/>
      <c r="RVY80" s="461"/>
      <c r="RVZ80" s="461"/>
      <c r="RWA80" s="462"/>
      <c r="RWB80" s="462"/>
      <c r="RWC80" s="462"/>
      <c r="RWD80" s="463"/>
      <c r="RWF80" s="457"/>
      <c r="RWG80" s="461"/>
      <c r="RWH80" s="461"/>
      <c r="RWI80" s="462"/>
      <c r="RWJ80" s="462"/>
      <c r="RWK80" s="462"/>
      <c r="RWL80" s="463"/>
      <c r="RWN80" s="457"/>
      <c r="RWO80" s="461"/>
      <c r="RWP80" s="461"/>
      <c r="RWQ80" s="462"/>
      <c r="RWR80" s="462"/>
      <c r="RWS80" s="462"/>
      <c r="RWT80" s="463"/>
      <c r="RWV80" s="457"/>
      <c r="RWW80" s="461"/>
      <c r="RWX80" s="461"/>
      <c r="RWY80" s="462"/>
      <c r="RWZ80" s="462"/>
      <c r="RXA80" s="462"/>
      <c r="RXB80" s="463"/>
      <c r="RXD80" s="457"/>
      <c r="RXE80" s="461"/>
      <c r="RXF80" s="461"/>
      <c r="RXG80" s="462"/>
      <c r="RXH80" s="462"/>
      <c r="RXI80" s="462"/>
      <c r="RXJ80" s="463"/>
      <c r="RXL80" s="457"/>
      <c r="RXM80" s="461"/>
      <c r="RXN80" s="461"/>
      <c r="RXO80" s="462"/>
      <c r="RXP80" s="462"/>
      <c r="RXQ80" s="462"/>
      <c r="RXR80" s="463"/>
      <c r="RXT80" s="457"/>
      <c r="RXU80" s="461"/>
      <c r="RXV80" s="461"/>
      <c r="RXW80" s="462"/>
      <c r="RXX80" s="462"/>
      <c r="RXY80" s="462"/>
      <c r="RXZ80" s="463"/>
      <c r="RYB80" s="457"/>
      <c r="RYC80" s="461"/>
      <c r="RYD80" s="461"/>
      <c r="RYE80" s="462"/>
      <c r="RYF80" s="462"/>
      <c r="RYG80" s="462"/>
      <c r="RYH80" s="463"/>
      <c r="RYJ80" s="457"/>
      <c r="RYK80" s="461"/>
      <c r="RYL80" s="461"/>
      <c r="RYM80" s="462"/>
      <c r="RYN80" s="462"/>
      <c r="RYO80" s="462"/>
      <c r="RYP80" s="463"/>
      <c r="RYR80" s="457"/>
      <c r="RYS80" s="461"/>
      <c r="RYT80" s="461"/>
      <c r="RYU80" s="462"/>
      <c r="RYV80" s="462"/>
      <c r="RYW80" s="462"/>
      <c r="RYX80" s="463"/>
      <c r="RYZ80" s="457"/>
      <c r="RZA80" s="461"/>
      <c r="RZB80" s="461"/>
      <c r="RZC80" s="462"/>
      <c r="RZD80" s="462"/>
      <c r="RZE80" s="462"/>
      <c r="RZF80" s="463"/>
      <c r="RZH80" s="457"/>
      <c r="RZI80" s="461"/>
      <c r="RZJ80" s="461"/>
      <c r="RZK80" s="462"/>
      <c r="RZL80" s="462"/>
      <c r="RZM80" s="462"/>
      <c r="RZN80" s="463"/>
      <c r="RZP80" s="457"/>
      <c r="RZQ80" s="461"/>
      <c r="RZR80" s="461"/>
      <c r="RZS80" s="462"/>
      <c r="RZT80" s="462"/>
      <c r="RZU80" s="462"/>
      <c r="RZV80" s="463"/>
      <c r="RZX80" s="457"/>
      <c r="RZY80" s="461"/>
      <c r="RZZ80" s="461"/>
      <c r="SAA80" s="462"/>
      <c r="SAB80" s="462"/>
      <c r="SAC80" s="462"/>
      <c r="SAD80" s="463"/>
      <c r="SAF80" s="457"/>
      <c r="SAG80" s="461"/>
      <c r="SAH80" s="461"/>
      <c r="SAI80" s="462"/>
      <c r="SAJ80" s="462"/>
      <c r="SAK80" s="462"/>
      <c r="SAL80" s="463"/>
      <c r="SAN80" s="457"/>
      <c r="SAO80" s="461"/>
      <c r="SAP80" s="461"/>
      <c r="SAQ80" s="462"/>
      <c r="SAR80" s="462"/>
      <c r="SAS80" s="462"/>
      <c r="SAT80" s="463"/>
      <c r="SAV80" s="457"/>
      <c r="SAW80" s="461"/>
      <c r="SAX80" s="461"/>
      <c r="SAY80" s="462"/>
      <c r="SAZ80" s="462"/>
      <c r="SBA80" s="462"/>
      <c r="SBB80" s="463"/>
      <c r="SBD80" s="457"/>
      <c r="SBE80" s="461"/>
      <c r="SBF80" s="461"/>
      <c r="SBG80" s="462"/>
      <c r="SBH80" s="462"/>
      <c r="SBI80" s="462"/>
      <c r="SBJ80" s="463"/>
      <c r="SBL80" s="457"/>
      <c r="SBM80" s="461"/>
      <c r="SBN80" s="461"/>
      <c r="SBO80" s="462"/>
      <c r="SBP80" s="462"/>
      <c r="SBQ80" s="462"/>
      <c r="SBR80" s="463"/>
      <c r="SBT80" s="457"/>
      <c r="SBU80" s="461"/>
      <c r="SBV80" s="461"/>
      <c r="SBW80" s="462"/>
      <c r="SBX80" s="462"/>
      <c r="SBY80" s="462"/>
      <c r="SBZ80" s="463"/>
      <c r="SCB80" s="457"/>
      <c r="SCC80" s="461"/>
      <c r="SCD80" s="461"/>
      <c r="SCE80" s="462"/>
      <c r="SCF80" s="462"/>
      <c r="SCG80" s="462"/>
      <c r="SCH80" s="463"/>
      <c r="SCJ80" s="457"/>
      <c r="SCK80" s="461"/>
      <c r="SCL80" s="461"/>
      <c r="SCM80" s="462"/>
      <c r="SCN80" s="462"/>
      <c r="SCO80" s="462"/>
      <c r="SCP80" s="463"/>
      <c r="SCR80" s="457"/>
      <c r="SCS80" s="461"/>
      <c r="SCT80" s="461"/>
      <c r="SCU80" s="462"/>
      <c r="SCV80" s="462"/>
      <c r="SCW80" s="462"/>
      <c r="SCX80" s="463"/>
      <c r="SCZ80" s="457"/>
      <c r="SDA80" s="461"/>
      <c r="SDB80" s="461"/>
      <c r="SDC80" s="462"/>
      <c r="SDD80" s="462"/>
      <c r="SDE80" s="462"/>
      <c r="SDF80" s="463"/>
      <c r="SDH80" s="457"/>
      <c r="SDI80" s="461"/>
      <c r="SDJ80" s="461"/>
      <c r="SDK80" s="462"/>
      <c r="SDL80" s="462"/>
      <c r="SDM80" s="462"/>
      <c r="SDN80" s="463"/>
      <c r="SDP80" s="457"/>
      <c r="SDQ80" s="461"/>
      <c r="SDR80" s="461"/>
      <c r="SDS80" s="462"/>
      <c r="SDT80" s="462"/>
      <c r="SDU80" s="462"/>
      <c r="SDV80" s="463"/>
      <c r="SDX80" s="457"/>
      <c r="SDY80" s="461"/>
      <c r="SDZ80" s="461"/>
      <c r="SEA80" s="462"/>
      <c r="SEB80" s="462"/>
      <c r="SEC80" s="462"/>
      <c r="SED80" s="463"/>
      <c r="SEF80" s="457"/>
      <c r="SEG80" s="461"/>
      <c r="SEH80" s="461"/>
      <c r="SEI80" s="462"/>
      <c r="SEJ80" s="462"/>
      <c r="SEK80" s="462"/>
      <c r="SEL80" s="463"/>
      <c r="SEN80" s="457"/>
      <c r="SEO80" s="461"/>
      <c r="SEP80" s="461"/>
      <c r="SEQ80" s="462"/>
      <c r="SER80" s="462"/>
      <c r="SES80" s="462"/>
      <c r="SET80" s="463"/>
      <c r="SEV80" s="457"/>
      <c r="SEW80" s="461"/>
      <c r="SEX80" s="461"/>
      <c r="SEY80" s="462"/>
      <c r="SEZ80" s="462"/>
      <c r="SFA80" s="462"/>
      <c r="SFB80" s="463"/>
      <c r="SFD80" s="457"/>
      <c r="SFE80" s="461"/>
      <c r="SFF80" s="461"/>
      <c r="SFG80" s="462"/>
      <c r="SFH80" s="462"/>
      <c r="SFI80" s="462"/>
      <c r="SFJ80" s="463"/>
      <c r="SFL80" s="457"/>
      <c r="SFM80" s="461"/>
      <c r="SFN80" s="461"/>
      <c r="SFO80" s="462"/>
      <c r="SFP80" s="462"/>
      <c r="SFQ80" s="462"/>
      <c r="SFR80" s="463"/>
      <c r="SFT80" s="457"/>
      <c r="SFU80" s="461"/>
      <c r="SFV80" s="461"/>
      <c r="SFW80" s="462"/>
      <c r="SFX80" s="462"/>
      <c r="SFY80" s="462"/>
      <c r="SFZ80" s="463"/>
      <c r="SGB80" s="457"/>
      <c r="SGC80" s="461"/>
      <c r="SGD80" s="461"/>
      <c r="SGE80" s="462"/>
      <c r="SGF80" s="462"/>
      <c r="SGG80" s="462"/>
      <c r="SGH80" s="463"/>
      <c r="SGJ80" s="457"/>
      <c r="SGK80" s="461"/>
      <c r="SGL80" s="461"/>
      <c r="SGM80" s="462"/>
      <c r="SGN80" s="462"/>
      <c r="SGO80" s="462"/>
      <c r="SGP80" s="463"/>
      <c r="SGR80" s="457"/>
      <c r="SGS80" s="461"/>
      <c r="SGT80" s="461"/>
      <c r="SGU80" s="462"/>
      <c r="SGV80" s="462"/>
      <c r="SGW80" s="462"/>
      <c r="SGX80" s="463"/>
      <c r="SGZ80" s="457"/>
      <c r="SHA80" s="461"/>
      <c r="SHB80" s="461"/>
      <c r="SHC80" s="462"/>
      <c r="SHD80" s="462"/>
      <c r="SHE80" s="462"/>
      <c r="SHF80" s="463"/>
      <c r="SHH80" s="457"/>
      <c r="SHI80" s="461"/>
      <c r="SHJ80" s="461"/>
      <c r="SHK80" s="462"/>
      <c r="SHL80" s="462"/>
      <c r="SHM80" s="462"/>
      <c r="SHN80" s="463"/>
      <c r="SHP80" s="457"/>
      <c r="SHQ80" s="461"/>
      <c r="SHR80" s="461"/>
      <c r="SHS80" s="462"/>
      <c r="SHT80" s="462"/>
      <c r="SHU80" s="462"/>
      <c r="SHV80" s="463"/>
      <c r="SHX80" s="457"/>
      <c r="SHY80" s="461"/>
      <c r="SHZ80" s="461"/>
      <c r="SIA80" s="462"/>
      <c r="SIB80" s="462"/>
      <c r="SIC80" s="462"/>
      <c r="SID80" s="463"/>
      <c r="SIF80" s="457"/>
      <c r="SIG80" s="461"/>
      <c r="SIH80" s="461"/>
      <c r="SII80" s="462"/>
      <c r="SIJ80" s="462"/>
      <c r="SIK80" s="462"/>
      <c r="SIL80" s="463"/>
      <c r="SIN80" s="457"/>
      <c r="SIO80" s="461"/>
      <c r="SIP80" s="461"/>
      <c r="SIQ80" s="462"/>
      <c r="SIR80" s="462"/>
      <c r="SIS80" s="462"/>
      <c r="SIT80" s="463"/>
      <c r="SIV80" s="457"/>
      <c r="SIW80" s="461"/>
      <c r="SIX80" s="461"/>
      <c r="SIY80" s="462"/>
      <c r="SIZ80" s="462"/>
      <c r="SJA80" s="462"/>
      <c r="SJB80" s="463"/>
      <c r="SJD80" s="457"/>
      <c r="SJE80" s="461"/>
      <c r="SJF80" s="461"/>
      <c r="SJG80" s="462"/>
      <c r="SJH80" s="462"/>
      <c r="SJI80" s="462"/>
      <c r="SJJ80" s="463"/>
      <c r="SJL80" s="457"/>
      <c r="SJM80" s="461"/>
      <c r="SJN80" s="461"/>
      <c r="SJO80" s="462"/>
      <c r="SJP80" s="462"/>
      <c r="SJQ80" s="462"/>
      <c r="SJR80" s="463"/>
      <c r="SJT80" s="457"/>
      <c r="SJU80" s="461"/>
      <c r="SJV80" s="461"/>
      <c r="SJW80" s="462"/>
      <c r="SJX80" s="462"/>
      <c r="SJY80" s="462"/>
      <c r="SJZ80" s="463"/>
      <c r="SKB80" s="457"/>
      <c r="SKC80" s="461"/>
      <c r="SKD80" s="461"/>
      <c r="SKE80" s="462"/>
      <c r="SKF80" s="462"/>
      <c r="SKG80" s="462"/>
      <c r="SKH80" s="463"/>
      <c r="SKJ80" s="457"/>
      <c r="SKK80" s="461"/>
      <c r="SKL80" s="461"/>
      <c r="SKM80" s="462"/>
      <c r="SKN80" s="462"/>
      <c r="SKO80" s="462"/>
      <c r="SKP80" s="463"/>
      <c r="SKR80" s="457"/>
      <c r="SKS80" s="461"/>
      <c r="SKT80" s="461"/>
      <c r="SKU80" s="462"/>
      <c r="SKV80" s="462"/>
      <c r="SKW80" s="462"/>
      <c r="SKX80" s="463"/>
      <c r="SKZ80" s="457"/>
      <c r="SLA80" s="461"/>
      <c r="SLB80" s="461"/>
      <c r="SLC80" s="462"/>
      <c r="SLD80" s="462"/>
      <c r="SLE80" s="462"/>
      <c r="SLF80" s="463"/>
      <c r="SLH80" s="457"/>
      <c r="SLI80" s="461"/>
      <c r="SLJ80" s="461"/>
      <c r="SLK80" s="462"/>
      <c r="SLL80" s="462"/>
      <c r="SLM80" s="462"/>
      <c r="SLN80" s="463"/>
      <c r="SLP80" s="457"/>
      <c r="SLQ80" s="461"/>
      <c r="SLR80" s="461"/>
      <c r="SLS80" s="462"/>
      <c r="SLT80" s="462"/>
      <c r="SLU80" s="462"/>
      <c r="SLV80" s="463"/>
      <c r="SLX80" s="457"/>
      <c r="SLY80" s="461"/>
      <c r="SLZ80" s="461"/>
      <c r="SMA80" s="462"/>
      <c r="SMB80" s="462"/>
      <c r="SMC80" s="462"/>
      <c r="SMD80" s="463"/>
      <c r="SMF80" s="457"/>
      <c r="SMG80" s="461"/>
      <c r="SMH80" s="461"/>
      <c r="SMI80" s="462"/>
      <c r="SMJ80" s="462"/>
      <c r="SMK80" s="462"/>
      <c r="SML80" s="463"/>
      <c r="SMN80" s="457"/>
      <c r="SMO80" s="461"/>
      <c r="SMP80" s="461"/>
      <c r="SMQ80" s="462"/>
      <c r="SMR80" s="462"/>
      <c r="SMS80" s="462"/>
      <c r="SMT80" s="463"/>
      <c r="SMV80" s="457"/>
      <c r="SMW80" s="461"/>
      <c r="SMX80" s="461"/>
      <c r="SMY80" s="462"/>
      <c r="SMZ80" s="462"/>
      <c r="SNA80" s="462"/>
      <c r="SNB80" s="463"/>
      <c r="SND80" s="457"/>
      <c r="SNE80" s="461"/>
      <c r="SNF80" s="461"/>
      <c r="SNG80" s="462"/>
      <c r="SNH80" s="462"/>
      <c r="SNI80" s="462"/>
      <c r="SNJ80" s="463"/>
      <c r="SNL80" s="457"/>
      <c r="SNM80" s="461"/>
      <c r="SNN80" s="461"/>
      <c r="SNO80" s="462"/>
      <c r="SNP80" s="462"/>
      <c r="SNQ80" s="462"/>
      <c r="SNR80" s="463"/>
      <c r="SNT80" s="457"/>
      <c r="SNU80" s="461"/>
      <c r="SNV80" s="461"/>
      <c r="SNW80" s="462"/>
      <c r="SNX80" s="462"/>
      <c r="SNY80" s="462"/>
      <c r="SNZ80" s="463"/>
      <c r="SOB80" s="457"/>
      <c r="SOC80" s="461"/>
      <c r="SOD80" s="461"/>
      <c r="SOE80" s="462"/>
      <c r="SOF80" s="462"/>
      <c r="SOG80" s="462"/>
      <c r="SOH80" s="463"/>
      <c r="SOJ80" s="457"/>
      <c r="SOK80" s="461"/>
      <c r="SOL80" s="461"/>
      <c r="SOM80" s="462"/>
      <c r="SON80" s="462"/>
      <c r="SOO80" s="462"/>
      <c r="SOP80" s="463"/>
      <c r="SOR80" s="457"/>
      <c r="SOS80" s="461"/>
      <c r="SOT80" s="461"/>
      <c r="SOU80" s="462"/>
      <c r="SOV80" s="462"/>
      <c r="SOW80" s="462"/>
      <c r="SOX80" s="463"/>
      <c r="SOZ80" s="457"/>
      <c r="SPA80" s="461"/>
      <c r="SPB80" s="461"/>
      <c r="SPC80" s="462"/>
      <c r="SPD80" s="462"/>
      <c r="SPE80" s="462"/>
      <c r="SPF80" s="463"/>
      <c r="SPH80" s="457"/>
      <c r="SPI80" s="461"/>
      <c r="SPJ80" s="461"/>
      <c r="SPK80" s="462"/>
      <c r="SPL80" s="462"/>
      <c r="SPM80" s="462"/>
      <c r="SPN80" s="463"/>
      <c r="SPP80" s="457"/>
      <c r="SPQ80" s="461"/>
      <c r="SPR80" s="461"/>
      <c r="SPS80" s="462"/>
      <c r="SPT80" s="462"/>
      <c r="SPU80" s="462"/>
      <c r="SPV80" s="463"/>
      <c r="SPX80" s="457"/>
      <c r="SPY80" s="461"/>
      <c r="SPZ80" s="461"/>
      <c r="SQA80" s="462"/>
      <c r="SQB80" s="462"/>
      <c r="SQC80" s="462"/>
      <c r="SQD80" s="463"/>
      <c r="SQF80" s="457"/>
      <c r="SQG80" s="461"/>
      <c r="SQH80" s="461"/>
      <c r="SQI80" s="462"/>
      <c r="SQJ80" s="462"/>
      <c r="SQK80" s="462"/>
      <c r="SQL80" s="463"/>
      <c r="SQN80" s="457"/>
      <c r="SQO80" s="461"/>
      <c r="SQP80" s="461"/>
      <c r="SQQ80" s="462"/>
      <c r="SQR80" s="462"/>
      <c r="SQS80" s="462"/>
      <c r="SQT80" s="463"/>
      <c r="SQV80" s="457"/>
      <c r="SQW80" s="461"/>
      <c r="SQX80" s="461"/>
      <c r="SQY80" s="462"/>
      <c r="SQZ80" s="462"/>
      <c r="SRA80" s="462"/>
      <c r="SRB80" s="463"/>
      <c r="SRD80" s="457"/>
      <c r="SRE80" s="461"/>
      <c r="SRF80" s="461"/>
      <c r="SRG80" s="462"/>
      <c r="SRH80" s="462"/>
      <c r="SRI80" s="462"/>
      <c r="SRJ80" s="463"/>
      <c r="SRL80" s="457"/>
      <c r="SRM80" s="461"/>
      <c r="SRN80" s="461"/>
      <c r="SRO80" s="462"/>
      <c r="SRP80" s="462"/>
      <c r="SRQ80" s="462"/>
      <c r="SRR80" s="463"/>
      <c r="SRT80" s="457"/>
      <c r="SRU80" s="461"/>
      <c r="SRV80" s="461"/>
      <c r="SRW80" s="462"/>
      <c r="SRX80" s="462"/>
      <c r="SRY80" s="462"/>
      <c r="SRZ80" s="463"/>
      <c r="SSB80" s="457"/>
      <c r="SSC80" s="461"/>
      <c r="SSD80" s="461"/>
      <c r="SSE80" s="462"/>
      <c r="SSF80" s="462"/>
      <c r="SSG80" s="462"/>
      <c r="SSH80" s="463"/>
      <c r="SSJ80" s="457"/>
      <c r="SSK80" s="461"/>
      <c r="SSL80" s="461"/>
      <c r="SSM80" s="462"/>
      <c r="SSN80" s="462"/>
      <c r="SSO80" s="462"/>
      <c r="SSP80" s="463"/>
      <c r="SSR80" s="457"/>
      <c r="SSS80" s="461"/>
      <c r="SST80" s="461"/>
      <c r="SSU80" s="462"/>
      <c r="SSV80" s="462"/>
      <c r="SSW80" s="462"/>
      <c r="SSX80" s="463"/>
      <c r="SSZ80" s="457"/>
      <c r="STA80" s="461"/>
      <c r="STB80" s="461"/>
      <c r="STC80" s="462"/>
      <c r="STD80" s="462"/>
      <c r="STE80" s="462"/>
      <c r="STF80" s="463"/>
      <c r="STH80" s="457"/>
      <c r="STI80" s="461"/>
      <c r="STJ80" s="461"/>
      <c r="STK80" s="462"/>
      <c r="STL80" s="462"/>
      <c r="STM80" s="462"/>
      <c r="STN80" s="463"/>
      <c r="STP80" s="457"/>
      <c r="STQ80" s="461"/>
      <c r="STR80" s="461"/>
      <c r="STS80" s="462"/>
      <c r="STT80" s="462"/>
      <c r="STU80" s="462"/>
      <c r="STV80" s="463"/>
      <c r="STX80" s="457"/>
      <c r="STY80" s="461"/>
      <c r="STZ80" s="461"/>
      <c r="SUA80" s="462"/>
      <c r="SUB80" s="462"/>
      <c r="SUC80" s="462"/>
      <c r="SUD80" s="463"/>
      <c r="SUF80" s="457"/>
      <c r="SUG80" s="461"/>
      <c r="SUH80" s="461"/>
      <c r="SUI80" s="462"/>
      <c r="SUJ80" s="462"/>
      <c r="SUK80" s="462"/>
      <c r="SUL80" s="463"/>
      <c r="SUN80" s="457"/>
      <c r="SUO80" s="461"/>
      <c r="SUP80" s="461"/>
      <c r="SUQ80" s="462"/>
      <c r="SUR80" s="462"/>
      <c r="SUS80" s="462"/>
      <c r="SUT80" s="463"/>
      <c r="SUV80" s="457"/>
      <c r="SUW80" s="461"/>
      <c r="SUX80" s="461"/>
      <c r="SUY80" s="462"/>
      <c r="SUZ80" s="462"/>
      <c r="SVA80" s="462"/>
      <c r="SVB80" s="463"/>
      <c r="SVD80" s="457"/>
      <c r="SVE80" s="461"/>
      <c r="SVF80" s="461"/>
      <c r="SVG80" s="462"/>
      <c r="SVH80" s="462"/>
      <c r="SVI80" s="462"/>
      <c r="SVJ80" s="463"/>
      <c r="SVL80" s="457"/>
      <c r="SVM80" s="461"/>
      <c r="SVN80" s="461"/>
      <c r="SVO80" s="462"/>
      <c r="SVP80" s="462"/>
      <c r="SVQ80" s="462"/>
      <c r="SVR80" s="463"/>
      <c r="SVT80" s="457"/>
      <c r="SVU80" s="461"/>
      <c r="SVV80" s="461"/>
      <c r="SVW80" s="462"/>
      <c r="SVX80" s="462"/>
      <c r="SVY80" s="462"/>
      <c r="SVZ80" s="463"/>
      <c r="SWB80" s="457"/>
      <c r="SWC80" s="461"/>
      <c r="SWD80" s="461"/>
      <c r="SWE80" s="462"/>
      <c r="SWF80" s="462"/>
      <c r="SWG80" s="462"/>
      <c r="SWH80" s="463"/>
      <c r="SWJ80" s="457"/>
      <c r="SWK80" s="461"/>
      <c r="SWL80" s="461"/>
      <c r="SWM80" s="462"/>
      <c r="SWN80" s="462"/>
      <c r="SWO80" s="462"/>
      <c r="SWP80" s="463"/>
      <c r="SWR80" s="457"/>
      <c r="SWS80" s="461"/>
      <c r="SWT80" s="461"/>
      <c r="SWU80" s="462"/>
      <c r="SWV80" s="462"/>
      <c r="SWW80" s="462"/>
      <c r="SWX80" s="463"/>
      <c r="SWZ80" s="457"/>
      <c r="SXA80" s="461"/>
      <c r="SXB80" s="461"/>
      <c r="SXC80" s="462"/>
      <c r="SXD80" s="462"/>
      <c r="SXE80" s="462"/>
      <c r="SXF80" s="463"/>
      <c r="SXH80" s="457"/>
      <c r="SXI80" s="461"/>
      <c r="SXJ80" s="461"/>
      <c r="SXK80" s="462"/>
      <c r="SXL80" s="462"/>
      <c r="SXM80" s="462"/>
      <c r="SXN80" s="463"/>
      <c r="SXP80" s="457"/>
      <c r="SXQ80" s="461"/>
      <c r="SXR80" s="461"/>
      <c r="SXS80" s="462"/>
      <c r="SXT80" s="462"/>
      <c r="SXU80" s="462"/>
      <c r="SXV80" s="463"/>
      <c r="SXX80" s="457"/>
      <c r="SXY80" s="461"/>
      <c r="SXZ80" s="461"/>
      <c r="SYA80" s="462"/>
      <c r="SYB80" s="462"/>
      <c r="SYC80" s="462"/>
      <c r="SYD80" s="463"/>
      <c r="SYF80" s="457"/>
      <c r="SYG80" s="461"/>
      <c r="SYH80" s="461"/>
      <c r="SYI80" s="462"/>
      <c r="SYJ80" s="462"/>
      <c r="SYK80" s="462"/>
      <c r="SYL80" s="463"/>
      <c r="SYN80" s="457"/>
      <c r="SYO80" s="461"/>
      <c r="SYP80" s="461"/>
      <c r="SYQ80" s="462"/>
      <c r="SYR80" s="462"/>
      <c r="SYS80" s="462"/>
      <c r="SYT80" s="463"/>
      <c r="SYV80" s="457"/>
      <c r="SYW80" s="461"/>
      <c r="SYX80" s="461"/>
      <c r="SYY80" s="462"/>
      <c r="SYZ80" s="462"/>
      <c r="SZA80" s="462"/>
      <c r="SZB80" s="463"/>
      <c r="SZD80" s="457"/>
      <c r="SZE80" s="461"/>
      <c r="SZF80" s="461"/>
      <c r="SZG80" s="462"/>
      <c r="SZH80" s="462"/>
      <c r="SZI80" s="462"/>
      <c r="SZJ80" s="463"/>
      <c r="SZL80" s="457"/>
      <c r="SZM80" s="461"/>
      <c r="SZN80" s="461"/>
      <c r="SZO80" s="462"/>
      <c r="SZP80" s="462"/>
      <c r="SZQ80" s="462"/>
      <c r="SZR80" s="463"/>
      <c r="SZT80" s="457"/>
      <c r="SZU80" s="461"/>
      <c r="SZV80" s="461"/>
      <c r="SZW80" s="462"/>
      <c r="SZX80" s="462"/>
      <c r="SZY80" s="462"/>
      <c r="SZZ80" s="463"/>
      <c r="TAB80" s="457"/>
      <c r="TAC80" s="461"/>
      <c r="TAD80" s="461"/>
      <c r="TAE80" s="462"/>
      <c r="TAF80" s="462"/>
      <c r="TAG80" s="462"/>
      <c r="TAH80" s="463"/>
      <c r="TAJ80" s="457"/>
      <c r="TAK80" s="461"/>
      <c r="TAL80" s="461"/>
      <c r="TAM80" s="462"/>
      <c r="TAN80" s="462"/>
      <c r="TAO80" s="462"/>
      <c r="TAP80" s="463"/>
      <c r="TAR80" s="457"/>
      <c r="TAS80" s="461"/>
      <c r="TAT80" s="461"/>
      <c r="TAU80" s="462"/>
      <c r="TAV80" s="462"/>
      <c r="TAW80" s="462"/>
      <c r="TAX80" s="463"/>
      <c r="TAZ80" s="457"/>
      <c r="TBA80" s="461"/>
      <c r="TBB80" s="461"/>
      <c r="TBC80" s="462"/>
      <c r="TBD80" s="462"/>
      <c r="TBE80" s="462"/>
      <c r="TBF80" s="463"/>
      <c r="TBH80" s="457"/>
      <c r="TBI80" s="461"/>
      <c r="TBJ80" s="461"/>
      <c r="TBK80" s="462"/>
      <c r="TBL80" s="462"/>
      <c r="TBM80" s="462"/>
      <c r="TBN80" s="463"/>
      <c r="TBP80" s="457"/>
      <c r="TBQ80" s="461"/>
      <c r="TBR80" s="461"/>
      <c r="TBS80" s="462"/>
      <c r="TBT80" s="462"/>
      <c r="TBU80" s="462"/>
      <c r="TBV80" s="463"/>
      <c r="TBX80" s="457"/>
      <c r="TBY80" s="461"/>
      <c r="TBZ80" s="461"/>
      <c r="TCA80" s="462"/>
      <c r="TCB80" s="462"/>
      <c r="TCC80" s="462"/>
      <c r="TCD80" s="463"/>
      <c r="TCF80" s="457"/>
      <c r="TCG80" s="461"/>
      <c r="TCH80" s="461"/>
      <c r="TCI80" s="462"/>
      <c r="TCJ80" s="462"/>
      <c r="TCK80" s="462"/>
      <c r="TCL80" s="463"/>
      <c r="TCN80" s="457"/>
      <c r="TCO80" s="461"/>
      <c r="TCP80" s="461"/>
      <c r="TCQ80" s="462"/>
      <c r="TCR80" s="462"/>
      <c r="TCS80" s="462"/>
      <c r="TCT80" s="463"/>
      <c r="TCV80" s="457"/>
      <c r="TCW80" s="461"/>
      <c r="TCX80" s="461"/>
      <c r="TCY80" s="462"/>
      <c r="TCZ80" s="462"/>
      <c r="TDA80" s="462"/>
      <c r="TDB80" s="463"/>
      <c r="TDD80" s="457"/>
      <c r="TDE80" s="461"/>
      <c r="TDF80" s="461"/>
      <c r="TDG80" s="462"/>
      <c r="TDH80" s="462"/>
      <c r="TDI80" s="462"/>
      <c r="TDJ80" s="463"/>
      <c r="TDL80" s="457"/>
      <c r="TDM80" s="461"/>
      <c r="TDN80" s="461"/>
      <c r="TDO80" s="462"/>
      <c r="TDP80" s="462"/>
      <c r="TDQ80" s="462"/>
      <c r="TDR80" s="463"/>
      <c r="TDT80" s="457"/>
      <c r="TDU80" s="461"/>
      <c r="TDV80" s="461"/>
      <c r="TDW80" s="462"/>
      <c r="TDX80" s="462"/>
      <c r="TDY80" s="462"/>
      <c r="TDZ80" s="463"/>
      <c r="TEB80" s="457"/>
      <c r="TEC80" s="461"/>
      <c r="TED80" s="461"/>
      <c r="TEE80" s="462"/>
      <c r="TEF80" s="462"/>
      <c r="TEG80" s="462"/>
      <c r="TEH80" s="463"/>
      <c r="TEJ80" s="457"/>
      <c r="TEK80" s="461"/>
      <c r="TEL80" s="461"/>
      <c r="TEM80" s="462"/>
      <c r="TEN80" s="462"/>
      <c r="TEO80" s="462"/>
      <c r="TEP80" s="463"/>
      <c r="TER80" s="457"/>
      <c r="TES80" s="461"/>
      <c r="TET80" s="461"/>
      <c r="TEU80" s="462"/>
      <c r="TEV80" s="462"/>
      <c r="TEW80" s="462"/>
      <c r="TEX80" s="463"/>
      <c r="TEZ80" s="457"/>
      <c r="TFA80" s="461"/>
      <c r="TFB80" s="461"/>
      <c r="TFC80" s="462"/>
      <c r="TFD80" s="462"/>
      <c r="TFE80" s="462"/>
      <c r="TFF80" s="463"/>
      <c r="TFH80" s="457"/>
      <c r="TFI80" s="461"/>
      <c r="TFJ80" s="461"/>
      <c r="TFK80" s="462"/>
      <c r="TFL80" s="462"/>
      <c r="TFM80" s="462"/>
      <c r="TFN80" s="463"/>
      <c r="TFP80" s="457"/>
      <c r="TFQ80" s="461"/>
      <c r="TFR80" s="461"/>
      <c r="TFS80" s="462"/>
      <c r="TFT80" s="462"/>
      <c r="TFU80" s="462"/>
      <c r="TFV80" s="463"/>
      <c r="TFX80" s="457"/>
      <c r="TFY80" s="461"/>
      <c r="TFZ80" s="461"/>
      <c r="TGA80" s="462"/>
      <c r="TGB80" s="462"/>
      <c r="TGC80" s="462"/>
      <c r="TGD80" s="463"/>
      <c r="TGF80" s="457"/>
      <c r="TGG80" s="461"/>
      <c r="TGH80" s="461"/>
      <c r="TGI80" s="462"/>
      <c r="TGJ80" s="462"/>
      <c r="TGK80" s="462"/>
      <c r="TGL80" s="463"/>
      <c r="TGN80" s="457"/>
      <c r="TGO80" s="461"/>
      <c r="TGP80" s="461"/>
      <c r="TGQ80" s="462"/>
      <c r="TGR80" s="462"/>
      <c r="TGS80" s="462"/>
      <c r="TGT80" s="463"/>
      <c r="TGV80" s="457"/>
      <c r="TGW80" s="461"/>
      <c r="TGX80" s="461"/>
      <c r="TGY80" s="462"/>
      <c r="TGZ80" s="462"/>
      <c r="THA80" s="462"/>
      <c r="THB80" s="463"/>
      <c r="THD80" s="457"/>
      <c r="THE80" s="461"/>
      <c r="THF80" s="461"/>
      <c r="THG80" s="462"/>
      <c r="THH80" s="462"/>
      <c r="THI80" s="462"/>
      <c r="THJ80" s="463"/>
      <c r="THL80" s="457"/>
      <c r="THM80" s="461"/>
      <c r="THN80" s="461"/>
      <c r="THO80" s="462"/>
      <c r="THP80" s="462"/>
      <c r="THQ80" s="462"/>
      <c r="THR80" s="463"/>
      <c r="THT80" s="457"/>
      <c r="THU80" s="461"/>
      <c r="THV80" s="461"/>
      <c r="THW80" s="462"/>
      <c r="THX80" s="462"/>
      <c r="THY80" s="462"/>
      <c r="THZ80" s="463"/>
      <c r="TIB80" s="457"/>
      <c r="TIC80" s="461"/>
      <c r="TID80" s="461"/>
      <c r="TIE80" s="462"/>
      <c r="TIF80" s="462"/>
      <c r="TIG80" s="462"/>
      <c r="TIH80" s="463"/>
      <c r="TIJ80" s="457"/>
      <c r="TIK80" s="461"/>
      <c r="TIL80" s="461"/>
      <c r="TIM80" s="462"/>
      <c r="TIN80" s="462"/>
      <c r="TIO80" s="462"/>
      <c r="TIP80" s="463"/>
      <c r="TIR80" s="457"/>
      <c r="TIS80" s="461"/>
      <c r="TIT80" s="461"/>
      <c r="TIU80" s="462"/>
      <c r="TIV80" s="462"/>
      <c r="TIW80" s="462"/>
      <c r="TIX80" s="463"/>
      <c r="TIZ80" s="457"/>
      <c r="TJA80" s="461"/>
      <c r="TJB80" s="461"/>
      <c r="TJC80" s="462"/>
      <c r="TJD80" s="462"/>
      <c r="TJE80" s="462"/>
      <c r="TJF80" s="463"/>
      <c r="TJH80" s="457"/>
      <c r="TJI80" s="461"/>
      <c r="TJJ80" s="461"/>
      <c r="TJK80" s="462"/>
      <c r="TJL80" s="462"/>
      <c r="TJM80" s="462"/>
      <c r="TJN80" s="463"/>
      <c r="TJP80" s="457"/>
      <c r="TJQ80" s="461"/>
      <c r="TJR80" s="461"/>
      <c r="TJS80" s="462"/>
      <c r="TJT80" s="462"/>
      <c r="TJU80" s="462"/>
      <c r="TJV80" s="463"/>
      <c r="TJX80" s="457"/>
      <c r="TJY80" s="461"/>
      <c r="TJZ80" s="461"/>
      <c r="TKA80" s="462"/>
      <c r="TKB80" s="462"/>
      <c r="TKC80" s="462"/>
      <c r="TKD80" s="463"/>
      <c r="TKF80" s="457"/>
      <c r="TKG80" s="461"/>
      <c r="TKH80" s="461"/>
      <c r="TKI80" s="462"/>
      <c r="TKJ80" s="462"/>
      <c r="TKK80" s="462"/>
      <c r="TKL80" s="463"/>
      <c r="TKN80" s="457"/>
      <c r="TKO80" s="461"/>
      <c r="TKP80" s="461"/>
      <c r="TKQ80" s="462"/>
      <c r="TKR80" s="462"/>
      <c r="TKS80" s="462"/>
      <c r="TKT80" s="463"/>
      <c r="TKV80" s="457"/>
      <c r="TKW80" s="461"/>
      <c r="TKX80" s="461"/>
      <c r="TKY80" s="462"/>
      <c r="TKZ80" s="462"/>
      <c r="TLA80" s="462"/>
      <c r="TLB80" s="463"/>
      <c r="TLD80" s="457"/>
      <c r="TLE80" s="461"/>
      <c r="TLF80" s="461"/>
      <c r="TLG80" s="462"/>
      <c r="TLH80" s="462"/>
      <c r="TLI80" s="462"/>
      <c r="TLJ80" s="463"/>
      <c r="TLL80" s="457"/>
      <c r="TLM80" s="461"/>
      <c r="TLN80" s="461"/>
      <c r="TLO80" s="462"/>
      <c r="TLP80" s="462"/>
      <c r="TLQ80" s="462"/>
      <c r="TLR80" s="463"/>
      <c r="TLT80" s="457"/>
      <c r="TLU80" s="461"/>
      <c r="TLV80" s="461"/>
      <c r="TLW80" s="462"/>
      <c r="TLX80" s="462"/>
      <c r="TLY80" s="462"/>
      <c r="TLZ80" s="463"/>
      <c r="TMB80" s="457"/>
      <c r="TMC80" s="461"/>
      <c r="TMD80" s="461"/>
      <c r="TME80" s="462"/>
      <c r="TMF80" s="462"/>
      <c r="TMG80" s="462"/>
      <c r="TMH80" s="463"/>
      <c r="TMJ80" s="457"/>
      <c r="TMK80" s="461"/>
      <c r="TML80" s="461"/>
      <c r="TMM80" s="462"/>
      <c r="TMN80" s="462"/>
      <c r="TMO80" s="462"/>
      <c r="TMP80" s="463"/>
      <c r="TMR80" s="457"/>
      <c r="TMS80" s="461"/>
      <c r="TMT80" s="461"/>
      <c r="TMU80" s="462"/>
      <c r="TMV80" s="462"/>
      <c r="TMW80" s="462"/>
      <c r="TMX80" s="463"/>
      <c r="TMZ80" s="457"/>
      <c r="TNA80" s="461"/>
      <c r="TNB80" s="461"/>
      <c r="TNC80" s="462"/>
      <c r="TND80" s="462"/>
      <c r="TNE80" s="462"/>
      <c r="TNF80" s="463"/>
      <c r="TNH80" s="457"/>
      <c r="TNI80" s="461"/>
      <c r="TNJ80" s="461"/>
      <c r="TNK80" s="462"/>
      <c r="TNL80" s="462"/>
      <c r="TNM80" s="462"/>
      <c r="TNN80" s="463"/>
      <c r="TNP80" s="457"/>
      <c r="TNQ80" s="461"/>
      <c r="TNR80" s="461"/>
      <c r="TNS80" s="462"/>
      <c r="TNT80" s="462"/>
      <c r="TNU80" s="462"/>
      <c r="TNV80" s="463"/>
      <c r="TNX80" s="457"/>
      <c r="TNY80" s="461"/>
      <c r="TNZ80" s="461"/>
      <c r="TOA80" s="462"/>
      <c r="TOB80" s="462"/>
      <c r="TOC80" s="462"/>
      <c r="TOD80" s="463"/>
      <c r="TOF80" s="457"/>
      <c r="TOG80" s="461"/>
      <c r="TOH80" s="461"/>
      <c r="TOI80" s="462"/>
      <c r="TOJ80" s="462"/>
      <c r="TOK80" s="462"/>
      <c r="TOL80" s="463"/>
      <c r="TON80" s="457"/>
      <c r="TOO80" s="461"/>
      <c r="TOP80" s="461"/>
      <c r="TOQ80" s="462"/>
      <c r="TOR80" s="462"/>
      <c r="TOS80" s="462"/>
      <c r="TOT80" s="463"/>
      <c r="TOV80" s="457"/>
      <c r="TOW80" s="461"/>
      <c r="TOX80" s="461"/>
      <c r="TOY80" s="462"/>
      <c r="TOZ80" s="462"/>
      <c r="TPA80" s="462"/>
      <c r="TPB80" s="463"/>
      <c r="TPD80" s="457"/>
      <c r="TPE80" s="461"/>
      <c r="TPF80" s="461"/>
      <c r="TPG80" s="462"/>
      <c r="TPH80" s="462"/>
      <c r="TPI80" s="462"/>
      <c r="TPJ80" s="463"/>
      <c r="TPL80" s="457"/>
      <c r="TPM80" s="461"/>
      <c r="TPN80" s="461"/>
      <c r="TPO80" s="462"/>
      <c r="TPP80" s="462"/>
      <c r="TPQ80" s="462"/>
      <c r="TPR80" s="463"/>
      <c r="TPT80" s="457"/>
      <c r="TPU80" s="461"/>
      <c r="TPV80" s="461"/>
      <c r="TPW80" s="462"/>
      <c r="TPX80" s="462"/>
      <c r="TPY80" s="462"/>
      <c r="TPZ80" s="463"/>
      <c r="TQB80" s="457"/>
      <c r="TQC80" s="461"/>
      <c r="TQD80" s="461"/>
      <c r="TQE80" s="462"/>
      <c r="TQF80" s="462"/>
      <c r="TQG80" s="462"/>
      <c r="TQH80" s="463"/>
      <c r="TQJ80" s="457"/>
      <c r="TQK80" s="461"/>
      <c r="TQL80" s="461"/>
      <c r="TQM80" s="462"/>
      <c r="TQN80" s="462"/>
      <c r="TQO80" s="462"/>
      <c r="TQP80" s="463"/>
      <c r="TQR80" s="457"/>
      <c r="TQS80" s="461"/>
      <c r="TQT80" s="461"/>
      <c r="TQU80" s="462"/>
      <c r="TQV80" s="462"/>
      <c r="TQW80" s="462"/>
      <c r="TQX80" s="463"/>
      <c r="TQZ80" s="457"/>
      <c r="TRA80" s="461"/>
      <c r="TRB80" s="461"/>
      <c r="TRC80" s="462"/>
      <c r="TRD80" s="462"/>
      <c r="TRE80" s="462"/>
      <c r="TRF80" s="463"/>
      <c r="TRH80" s="457"/>
      <c r="TRI80" s="461"/>
      <c r="TRJ80" s="461"/>
      <c r="TRK80" s="462"/>
      <c r="TRL80" s="462"/>
      <c r="TRM80" s="462"/>
      <c r="TRN80" s="463"/>
      <c r="TRP80" s="457"/>
      <c r="TRQ80" s="461"/>
      <c r="TRR80" s="461"/>
      <c r="TRS80" s="462"/>
      <c r="TRT80" s="462"/>
      <c r="TRU80" s="462"/>
      <c r="TRV80" s="463"/>
      <c r="TRX80" s="457"/>
      <c r="TRY80" s="461"/>
      <c r="TRZ80" s="461"/>
      <c r="TSA80" s="462"/>
      <c r="TSB80" s="462"/>
      <c r="TSC80" s="462"/>
      <c r="TSD80" s="463"/>
      <c r="TSF80" s="457"/>
      <c r="TSG80" s="461"/>
      <c r="TSH80" s="461"/>
      <c r="TSI80" s="462"/>
      <c r="TSJ80" s="462"/>
      <c r="TSK80" s="462"/>
      <c r="TSL80" s="463"/>
      <c r="TSN80" s="457"/>
      <c r="TSO80" s="461"/>
      <c r="TSP80" s="461"/>
      <c r="TSQ80" s="462"/>
      <c r="TSR80" s="462"/>
      <c r="TSS80" s="462"/>
      <c r="TST80" s="463"/>
      <c r="TSV80" s="457"/>
      <c r="TSW80" s="461"/>
      <c r="TSX80" s="461"/>
      <c r="TSY80" s="462"/>
      <c r="TSZ80" s="462"/>
      <c r="TTA80" s="462"/>
      <c r="TTB80" s="463"/>
      <c r="TTD80" s="457"/>
      <c r="TTE80" s="461"/>
      <c r="TTF80" s="461"/>
      <c r="TTG80" s="462"/>
      <c r="TTH80" s="462"/>
      <c r="TTI80" s="462"/>
      <c r="TTJ80" s="463"/>
      <c r="TTL80" s="457"/>
      <c r="TTM80" s="461"/>
      <c r="TTN80" s="461"/>
      <c r="TTO80" s="462"/>
      <c r="TTP80" s="462"/>
      <c r="TTQ80" s="462"/>
      <c r="TTR80" s="463"/>
      <c r="TTT80" s="457"/>
      <c r="TTU80" s="461"/>
      <c r="TTV80" s="461"/>
      <c r="TTW80" s="462"/>
      <c r="TTX80" s="462"/>
      <c r="TTY80" s="462"/>
      <c r="TTZ80" s="463"/>
      <c r="TUB80" s="457"/>
      <c r="TUC80" s="461"/>
      <c r="TUD80" s="461"/>
      <c r="TUE80" s="462"/>
      <c r="TUF80" s="462"/>
      <c r="TUG80" s="462"/>
      <c r="TUH80" s="463"/>
      <c r="TUJ80" s="457"/>
      <c r="TUK80" s="461"/>
      <c r="TUL80" s="461"/>
      <c r="TUM80" s="462"/>
      <c r="TUN80" s="462"/>
      <c r="TUO80" s="462"/>
      <c r="TUP80" s="463"/>
      <c r="TUR80" s="457"/>
      <c r="TUS80" s="461"/>
      <c r="TUT80" s="461"/>
      <c r="TUU80" s="462"/>
      <c r="TUV80" s="462"/>
      <c r="TUW80" s="462"/>
      <c r="TUX80" s="463"/>
      <c r="TUZ80" s="457"/>
      <c r="TVA80" s="461"/>
      <c r="TVB80" s="461"/>
      <c r="TVC80" s="462"/>
      <c r="TVD80" s="462"/>
      <c r="TVE80" s="462"/>
      <c r="TVF80" s="463"/>
      <c r="TVH80" s="457"/>
      <c r="TVI80" s="461"/>
      <c r="TVJ80" s="461"/>
      <c r="TVK80" s="462"/>
      <c r="TVL80" s="462"/>
      <c r="TVM80" s="462"/>
      <c r="TVN80" s="463"/>
      <c r="TVP80" s="457"/>
      <c r="TVQ80" s="461"/>
      <c r="TVR80" s="461"/>
      <c r="TVS80" s="462"/>
      <c r="TVT80" s="462"/>
      <c r="TVU80" s="462"/>
      <c r="TVV80" s="463"/>
      <c r="TVX80" s="457"/>
      <c r="TVY80" s="461"/>
      <c r="TVZ80" s="461"/>
      <c r="TWA80" s="462"/>
      <c r="TWB80" s="462"/>
      <c r="TWC80" s="462"/>
      <c r="TWD80" s="463"/>
      <c r="TWF80" s="457"/>
      <c r="TWG80" s="461"/>
      <c r="TWH80" s="461"/>
      <c r="TWI80" s="462"/>
      <c r="TWJ80" s="462"/>
      <c r="TWK80" s="462"/>
      <c r="TWL80" s="463"/>
      <c r="TWN80" s="457"/>
      <c r="TWO80" s="461"/>
      <c r="TWP80" s="461"/>
      <c r="TWQ80" s="462"/>
      <c r="TWR80" s="462"/>
      <c r="TWS80" s="462"/>
      <c r="TWT80" s="463"/>
      <c r="TWV80" s="457"/>
      <c r="TWW80" s="461"/>
      <c r="TWX80" s="461"/>
      <c r="TWY80" s="462"/>
      <c r="TWZ80" s="462"/>
      <c r="TXA80" s="462"/>
      <c r="TXB80" s="463"/>
      <c r="TXD80" s="457"/>
      <c r="TXE80" s="461"/>
      <c r="TXF80" s="461"/>
      <c r="TXG80" s="462"/>
      <c r="TXH80" s="462"/>
      <c r="TXI80" s="462"/>
      <c r="TXJ80" s="463"/>
      <c r="TXL80" s="457"/>
      <c r="TXM80" s="461"/>
      <c r="TXN80" s="461"/>
      <c r="TXO80" s="462"/>
      <c r="TXP80" s="462"/>
      <c r="TXQ80" s="462"/>
      <c r="TXR80" s="463"/>
      <c r="TXT80" s="457"/>
      <c r="TXU80" s="461"/>
      <c r="TXV80" s="461"/>
      <c r="TXW80" s="462"/>
      <c r="TXX80" s="462"/>
      <c r="TXY80" s="462"/>
      <c r="TXZ80" s="463"/>
      <c r="TYB80" s="457"/>
      <c r="TYC80" s="461"/>
      <c r="TYD80" s="461"/>
      <c r="TYE80" s="462"/>
      <c r="TYF80" s="462"/>
      <c r="TYG80" s="462"/>
      <c r="TYH80" s="463"/>
      <c r="TYJ80" s="457"/>
      <c r="TYK80" s="461"/>
      <c r="TYL80" s="461"/>
      <c r="TYM80" s="462"/>
      <c r="TYN80" s="462"/>
      <c r="TYO80" s="462"/>
      <c r="TYP80" s="463"/>
      <c r="TYR80" s="457"/>
      <c r="TYS80" s="461"/>
      <c r="TYT80" s="461"/>
      <c r="TYU80" s="462"/>
      <c r="TYV80" s="462"/>
      <c r="TYW80" s="462"/>
      <c r="TYX80" s="463"/>
      <c r="TYZ80" s="457"/>
      <c r="TZA80" s="461"/>
      <c r="TZB80" s="461"/>
      <c r="TZC80" s="462"/>
      <c r="TZD80" s="462"/>
      <c r="TZE80" s="462"/>
      <c r="TZF80" s="463"/>
      <c r="TZH80" s="457"/>
      <c r="TZI80" s="461"/>
      <c r="TZJ80" s="461"/>
      <c r="TZK80" s="462"/>
      <c r="TZL80" s="462"/>
      <c r="TZM80" s="462"/>
      <c r="TZN80" s="463"/>
      <c r="TZP80" s="457"/>
      <c r="TZQ80" s="461"/>
      <c r="TZR80" s="461"/>
      <c r="TZS80" s="462"/>
      <c r="TZT80" s="462"/>
      <c r="TZU80" s="462"/>
      <c r="TZV80" s="463"/>
      <c r="TZX80" s="457"/>
      <c r="TZY80" s="461"/>
      <c r="TZZ80" s="461"/>
      <c r="UAA80" s="462"/>
      <c r="UAB80" s="462"/>
      <c r="UAC80" s="462"/>
      <c r="UAD80" s="463"/>
      <c r="UAF80" s="457"/>
      <c r="UAG80" s="461"/>
      <c r="UAH80" s="461"/>
      <c r="UAI80" s="462"/>
      <c r="UAJ80" s="462"/>
      <c r="UAK80" s="462"/>
      <c r="UAL80" s="463"/>
      <c r="UAN80" s="457"/>
      <c r="UAO80" s="461"/>
      <c r="UAP80" s="461"/>
      <c r="UAQ80" s="462"/>
      <c r="UAR80" s="462"/>
      <c r="UAS80" s="462"/>
      <c r="UAT80" s="463"/>
      <c r="UAV80" s="457"/>
      <c r="UAW80" s="461"/>
      <c r="UAX80" s="461"/>
      <c r="UAY80" s="462"/>
      <c r="UAZ80" s="462"/>
      <c r="UBA80" s="462"/>
      <c r="UBB80" s="463"/>
      <c r="UBD80" s="457"/>
      <c r="UBE80" s="461"/>
      <c r="UBF80" s="461"/>
      <c r="UBG80" s="462"/>
      <c r="UBH80" s="462"/>
      <c r="UBI80" s="462"/>
      <c r="UBJ80" s="463"/>
      <c r="UBL80" s="457"/>
      <c r="UBM80" s="461"/>
      <c r="UBN80" s="461"/>
      <c r="UBO80" s="462"/>
      <c r="UBP80" s="462"/>
      <c r="UBQ80" s="462"/>
      <c r="UBR80" s="463"/>
      <c r="UBT80" s="457"/>
      <c r="UBU80" s="461"/>
      <c r="UBV80" s="461"/>
      <c r="UBW80" s="462"/>
      <c r="UBX80" s="462"/>
      <c r="UBY80" s="462"/>
      <c r="UBZ80" s="463"/>
      <c r="UCB80" s="457"/>
      <c r="UCC80" s="461"/>
      <c r="UCD80" s="461"/>
      <c r="UCE80" s="462"/>
      <c r="UCF80" s="462"/>
      <c r="UCG80" s="462"/>
      <c r="UCH80" s="463"/>
      <c r="UCJ80" s="457"/>
      <c r="UCK80" s="461"/>
      <c r="UCL80" s="461"/>
      <c r="UCM80" s="462"/>
      <c r="UCN80" s="462"/>
      <c r="UCO80" s="462"/>
      <c r="UCP80" s="463"/>
      <c r="UCR80" s="457"/>
      <c r="UCS80" s="461"/>
      <c r="UCT80" s="461"/>
      <c r="UCU80" s="462"/>
      <c r="UCV80" s="462"/>
      <c r="UCW80" s="462"/>
      <c r="UCX80" s="463"/>
      <c r="UCZ80" s="457"/>
      <c r="UDA80" s="461"/>
      <c r="UDB80" s="461"/>
      <c r="UDC80" s="462"/>
      <c r="UDD80" s="462"/>
      <c r="UDE80" s="462"/>
      <c r="UDF80" s="463"/>
      <c r="UDH80" s="457"/>
      <c r="UDI80" s="461"/>
      <c r="UDJ80" s="461"/>
      <c r="UDK80" s="462"/>
      <c r="UDL80" s="462"/>
      <c r="UDM80" s="462"/>
      <c r="UDN80" s="463"/>
      <c r="UDP80" s="457"/>
      <c r="UDQ80" s="461"/>
      <c r="UDR80" s="461"/>
      <c r="UDS80" s="462"/>
      <c r="UDT80" s="462"/>
      <c r="UDU80" s="462"/>
      <c r="UDV80" s="463"/>
      <c r="UDX80" s="457"/>
      <c r="UDY80" s="461"/>
      <c r="UDZ80" s="461"/>
      <c r="UEA80" s="462"/>
      <c r="UEB80" s="462"/>
      <c r="UEC80" s="462"/>
      <c r="UED80" s="463"/>
      <c r="UEF80" s="457"/>
      <c r="UEG80" s="461"/>
      <c r="UEH80" s="461"/>
      <c r="UEI80" s="462"/>
      <c r="UEJ80" s="462"/>
      <c r="UEK80" s="462"/>
      <c r="UEL80" s="463"/>
      <c r="UEN80" s="457"/>
      <c r="UEO80" s="461"/>
      <c r="UEP80" s="461"/>
      <c r="UEQ80" s="462"/>
      <c r="UER80" s="462"/>
      <c r="UES80" s="462"/>
      <c r="UET80" s="463"/>
      <c r="UEV80" s="457"/>
      <c r="UEW80" s="461"/>
      <c r="UEX80" s="461"/>
      <c r="UEY80" s="462"/>
      <c r="UEZ80" s="462"/>
      <c r="UFA80" s="462"/>
      <c r="UFB80" s="463"/>
      <c r="UFD80" s="457"/>
      <c r="UFE80" s="461"/>
      <c r="UFF80" s="461"/>
      <c r="UFG80" s="462"/>
      <c r="UFH80" s="462"/>
      <c r="UFI80" s="462"/>
      <c r="UFJ80" s="463"/>
      <c r="UFL80" s="457"/>
      <c r="UFM80" s="461"/>
      <c r="UFN80" s="461"/>
      <c r="UFO80" s="462"/>
      <c r="UFP80" s="462"/>
      <c r="UFQ80" s="462"/>
      <c r="UFR80" s="463"/>
      <c r="UFT80" s="457"/>
      <c r="UFU80" s="461"/>
      <c r="UFV80" s="461"/>
      <c r="UFW80" s="462"/>
      <c r="UFX80" s="462"/>
      <c r="UFY80" s="462"/>
      <c r="UFZ80" s="463"/>
      <c r="UGB80" s="457"/>
      <c r="UGC80" s="461"/>
      <c r="UGD80" s="461"/>
      <c r="UGE80" s="462"/>
      <c r="UGF80" s="462"/>
      <c r="UGG80" s="462"/>
      <c r="UGH80" s="463"/>
      <c r="UGJ80" s="457"/>
      <c r="UGK80" s="461"/>
      <c r="UGL80" s="461"/>
      <c r="UGM80" s="462"/>
      <c r="UGN80" s="462"/>
      <c r="UGO80" s="462"/>
      <c r="UGP80" s="463"/>
      <c r="UGR80" s="457"/>
      <c r="UGS80" s="461"/>
      <c r="UGT80" s="461"/>
      <c r="UGU80" s="462"/>
      <c r="UGV80" s="462"/>
      <c r="UGW80" s="462"/>
      <c r="UGX80" s="463"/>
      <c r="UGZ80" s="457"/>
      <c r="UHA80" s="461"/>
      <c r="UHB80" s="461"/>
      <c r="UHC80" s="462"/>
      <c r="UHD80" s="462"/>
      <c r="UHE80" s="462"/>
      <c r="UHF80" s="463"/>
      <c r="UHH80" s="457"/>
      <c r="UHI80" s="461"/>
      <c r="UHJ80" s="461"/>
      <c r="UHK80" s="462"/>
      <c r="UHL80" s="462"/>
      <c r="UHM80" s="462"/>
      <c r="UHN80" s="463"/>
      <c r="UHP80" s="457"/>
      <c r="UHQ80" s="461"/>
      <c r="UHR80" s="461"/>
      <c r="UHS80" s="462"/>
      <c r="UHT80" s="462"/>
      <c r="UHU80" s="462"/>
      <c r="UHV80" s="463"/>
      <c r="UHX80" s="457"/>
      <c r="UHY80" s="461"/>
      <c r="UHZ80" s="461"/>
      <c r="UIA80" s="462"/>
      <c r="UIB80" s="462"/>
      <c r="UIC80" s="462"/>
      <c r="UID80" s="463"/>
      <c r="UIF80" s="457"/>
      <c r="UIG80" s="461"/>
      <c r="UIH80" s="461"/>
      <c r="UII80" s="462"/>
      <c r="UIJ80" s="462"/>
      <c r="UIK80" s="462"/>
      <c r="UIL80" s="463"/>
      <c r="UIN80" s="457"/>
      <c r="UIO80" s="461"/>
      <c r="UIP80" s="461"/>
      <c r="UIQ80" s="462"/>
      <c r="UIR80" s="462"/>
      <c r="UIS80" s="462"/>
      <c r="UIT80" s="463"/>
      <c r="UIV80" s="457"/>
      <c r="UIW80" s="461"/>
      <c r="UIX80" s="461"/>
      <c r="UIY80" s="462"/>
      <c r="UIZ80" s="462"/>
      <c r="UJA80" s="462"/>
      <c r="UJB80" s="463"/>
      <c r="UJD80" s="457"/>
      <c r="UJE80" s="461"/>
      <c r="UJF80" s="461"/>
      <c r="UJG80" s="462"/>
      <c r="UJH80" s="462"/>
      <c r="UJI80" s="462"/>
      <c r="UJJ80" s="463"/>
      <c r="UJL80" s="457"/>
      <c r="UJM80" s="461"/>
      <c r="UJN80" s="461"/>
      <c r="UJO80" s="462"/>
      <c r="UJP80" s="462"/>
      <c r="UJQ80" s="462"/>
      <c r="UJR80" s="463"/>
      <c r="UJT80" s="457"/>
      <c r="UJU80" s="461"/>
      <c r="UJV80" s="461"/>
      <c r="UJW80" s="462"/>
      <c r="UJX80" s="462"/>
      <c r="UJY80" s="462"/>
      <c r="UJZ80" s="463"/>
      <c r="UKB80" s="457"/>
      <c r="UKC80" s="461"/>
      <c r="UKD80" s="461"/>
      <c r="UKE80" s="462"/>
      <c r="UKF80" s="462"/>
      <c r="UKG80" s="462"/>
      <c r="UKH80" s="463"/>
      <c r="UKJ80" s="457"/>
      <c r="UKK80" s="461"/>
      <c r="UKL80" s="461"/>
      <c r="UKM80" s="462"/>
      <c r="UKN80" s="462"/>
      <c r="UKO80" s="462"/>
      <c r="UKP80" s="463"/>
      <c r="UKR80" s="457"/>
      <c r="UKS80" s="461"/>
      <c r="UKT80" s="461"/>
      <c r="UKU80" s="462"/>
      <c r="UKV80" s="462"/>
      <c r="UKW80" s="462"/>
      <c r="UKX80" s="463"/>
      <c r="UKZ80" s="457"/>
      <c r="ULA80" s="461"/>
      <c r="ULB80" s="461"/>
      <c r="ULC80" s="462"/>
      <c r="ULD80" s="462"/>
      <c r="ULE80" s="462"/>
      <c r="ULF80" s="463"/>
      <c r="ULH80" s="457"/>
      <c r="ULI80" s="461"/>
      <c r="ULJ80" s="461"/>
      <c r="ULK80" s="462"/>
      <c r="ULL80" s="462"/>
      <c r="ULM80" s="462"/>
      <c r="ULN80" s="463"/>
      <c r="ULP80" s="457"/>
      <c r="ULQ80" s="461"/>
      <c r="ULR80" s="461"/>
      <c r="ULS80" s="462"/>
      <c r="ULT80" s="462"/>
      <c r="ULU80" s="462"/>
      <c r="ULV80" s="463"/>
      <c r="ULX80" s="457"/>
      <c r="ULY80" s="461"/>
      <c r="ULZ80" s="461"/>
      <c r="UMA80" s="462"/>
      <c r="UMB80" s="462"/>
      <c r="UMC80" s="462"/>
      <c r="UMD80" s="463"/>
      <c r="UMF80" s="457"/>
      <c r="UMG80" s="461"/>
      <c r="UMH80" s="461"/>
      <c r="UMI80" s="462"/>
      <c r="UMJ80" s="462"/>
      <c r="UMK80" s="462"/>
      <c r="UML80" s="463"/>
      <c r="UMN80" s="457"/>
      <c r="UMO80" s="461"/>
      <c r="UMP80" s="461"/>
      <c r="UMQ80" s="462"/>
      <c r="UMR80" s="462"/>
      <c r="UMS80" s="462"/>
      <c r="UMT80" s="463"/>
      <c r="UMV80" s="457"/>
      <c r="UMW80" s="461"/>
      <c r="UMX80" s="461"/>
      <c r="UMY80" s="462"/>
      <c r="UMZ80" s="462"/>
      <c r="UNA80" s="462"/>
      <c r="UNB80" s="463"/>
      <c r="UND80" s="457"/>
      <c r="UNE80" s="461"/>
      <c r="UNF80" s="461"/>
      <c r="UNG80" s="462"/>
      <c r="UNH80" s="462"/>
      <c r="UNI80" s="462"/>
      <c r="UNJ80" s="463"/>
      <c r="UNL80" s="457"/>
      <c r="UNM80" s="461"/>
      <c r="UNN80" s="461"/>
      <c r="UNO80" s="462"/>
      <c r="UNP80" s="462"/>
      <c r="UNQ80" s="462"/>
      <c r="UNR80" s="463"/>
      <c r="UNT80" s="457"/>
      <c r="UNU80" s="461"/>
      <c r="UNV80" s="461"/>
      <c r="UNW80" s="462"/>
      <c r="UNX80" s="462"/>
      <c r="UNY80" s="462"/>
      <c r="UNZ80" s="463"/>
      <c r="UOB80" s="457"/>
      <c r="UOC80" s="461"/>
      <c r="UOD80" s="461"/>
      <c r="UOE80" s="462"/>
      <c r="UOF80" s="462"/>
      <c r="UOG80" s="462"/>
      <c r="UOH80" s="463"/>
      <c r="UOJ80" s="457"/>
      <c r="UOK80" s="461"/>
      <c r="UOL80" s="461"/>
      <c r="UOM80" s="462"/>
      <c r="UON80" s="462"/>
      <c r="UOO80" s="462"/>
      <c r="UOP80" s="463"/>
      <c r="UOR80" s="457"/>
      <c r="UOS80" s="461"/>
      <c r="UOT80" s="461"/>
      <c r="UOU80" s="462"/>
      <c r="UOV80" s="462"/>
      <c r="UOW80" s="462"/>
      <c r="UOX80" s="463"/>
      <c r="UOZ80" s="457"/>
      <c r="UPA80" s="461"/>
      <c r="UPB80" s="461"/>
      <c r="UPC80" s="462"/>
      <c r="UPD80" s="462"/>
      <c r="UPE80" s="462"/>
      <c r="UPF80" s="463"/>
      <c r="UPH80" s="457"/>
      <c r="UPI80" s="461"/>
      <c r="UPJ80" s="461"/>
      <c r="UPK80" s="462"/>
      <c r="UPL80" s="462"/>
      <c r="UPM80" s="462"/>
      <c r="UPN80" s="463"/>
      <c r="UPP80" s="457"/>
      <c r="UPQ80" s="461"/>
      <c r="UPR80" s="461"/>
      <c r="UPS80" s="462"/>
      <c r="UPT80" s="462"/>
      <c r="UPU80" s="462"/>
      <c r="UPV80" s="463"/>
      <c r="UPX80" s="457"/>
      <c r="UPY80" s="461"/>
      <c r="UPZ80" s="461"/>
      <c r="UQA80" s="462"/>
      <c r="UQB80" s="462"/>
      <c r="UQC80" s="462"/>
      <c r="UQD80" s="463"/>
      <c r="UQF80" s="457"/>
      <c r="UQG80" s="461"/>
      <c r="UQH80" s="461"/>
      <c r="UQI80" s="462"/>
      <c r="UQJ80" s="462"/>
      <c r="UQK80" s="462"/>
      <c r="UQL80" s="463"/>
      <c r="UQN80" s="457"/>
      <c r="UQO80" s="461"/>
      <c r="UQP80" s="461"/>
      <c r="UQQ80" s="462"/>
      <c r="UQR80" s="462"/>
      <c r="UQS80" s="462"/>
      <c r="UQT80" s="463"/>
      <c r="UQV80" s="457"/>
      <c r="UQW80" s="461"/>
      <c r="UQX80" s="461"/>
      <c r="UQY80" s="462"/>
      <c r="UQZ80" s="462"/>
      <c r="URA80" s="462"/>
      <c r="URB80" s="463"/>
      <c r="URD80" s="457"/>
      <c r="URE80" s="461"/>
      <c r="URF80" s="461"/>
      <c r="URG80" s="462"/>
      <c r="URH80" s="462"/>
      <c r="URI80" s="462"/>
      <c r="URJ80" s="463"/>
      <c r="URL80" s="457"/>
      <c r="URM80" s="461"/>
      <c r="URN80" s="461"/>
      <c r="URO80" s="462"/>
      <c r="URP80" s="462"/>
      <c r="URQ80" s="462"/>
      <c r="URR80" s="463"/>
      <c r="URT80" s="457"/>
      <c r="URU80" s="461"/>
      <c r="URV80" s="461"/>
      <c r="URW80" s="462"/>
      <c r="URX80" s="462"/>
      <c r="URY80" s="462"/>
      <c r="URZ80" s="463"/>
      <c r="USB80" s="457"/>
      <c r="USC80" s="461"/>
      <c r="USD80" s="461"/>
      <c r="USE80" s="462"/>
      <c r="USF80" s="462"/>
      <c r="USG80" s="462"/>
      <c r="USH80" s="463"/>
      <c r="USJ80" s="457"/>
      <c r="USK80" s="461"/>
      <c r="USL80" s="461"/>
      <c r="USM80" s="462"/>
      <c r="USN80" s="462"/>
      <c r="USO80" s="462"/>
      <c r="USP80" s="463"/>
      <c r="USR80" s="457"/>
      <c r="USS80" s="461"/>
      <c r="UST80" s="461"/>
      <c r="USU80" s="462"/>
      <c r="USV80" s="462"/>
      <c r="USW80" s="462"/>
      <c r="USX80" s="463"/>
      <c r="USZ80" s="457"/>
      <c r="UTA80" s="461"/>
      <c r="UTB80" s="461"/>
      <c r="UTC80" s="462"/>
      <c r="UTD80" s="462"/>
      <c r="UTE80" s="462"/>
      <c r="UTF80" s="463"/>
      <c r="UTH80" s="457"/>
      <c r="UTI80" s="461"/>
      <c r="UTJ80" s="461"/>
      <c r="UTK80" s="462"/>
      <c r="UTL80" s="462"/>
      <c r="UTM80" s="462"/>
      <c r="UTN80" s="463"/>
      <c r="UTP80" s="457"/>
      <c r="UTQ80" s="461"/>
      <c r="UTR80" s="461"/>
      <c r="UTS80" s="462"/>
      <c r="UTT80" s="462"/>
      <c r="UTU80" s="462"/>
      <c r="UTV80" s="463"/>
      <c r="UTX80" s="457"/>
      <c r="UTY80" s="461"/>
      <c r="UTZ80" s="461"/>
      <c r="UUA80" s="462"/>
      <c r="UUB80" s="462"/>
      <c r="UUC80" s="462"/>
      <c r="UUD80" s="463"/>
      <c r="UUF80" s="457"/>
      <c r="UUG80" s="461"/>
      <c r="UUH80" s="461"/>
      <c r="UUI80" s="462"/>
      <c r="UUJ80" s="462"/>
      <c r="UUK80" s="462"/>
      <c r="UUL80" s="463"/>
      <c r="UUN80" s="457"/>
      <c r="UUO80" s="461"/>
      <c r="UUP80" s="461"/>
      <c r="UUQ80" s="462"/>
      <c r="UUR80" s="462"/>
      <c r="UUS80" s="462"/>
      <c r="UUT80" s="463"/>
      <c r="UUV80" s="457"/>
      <c r="UUW80" s="461"/>
      <c r="UUX80" s="461"/>
      <c r="UUY80" s="462"/>
      <c r="UUZ80" s="462"/>
      <c r="UVA80" s="462"/>
      <c r="UVB80" s="463"/>
      <c r="UVD80" s="457"/>
      <c r="UVE80" s="461"/>
      <c r="UVF80" s="461"/>
      <c r="UVG80" s="462"/>
      <c r="UVH80" s="462"/>
      <c r="UVI80" s="462"/>
      <c r="UVJ80" s="463"/>
      <c r="UVL80" s="457"/>
      <c r="UVM80" s="461"/>
      <c r="UVN80" s="461"/>
      <c r="UVO80" s="462"/>
      <c r="UVP80" s="462"/>
      <c r="UVQ80" s="462"/>
      <c r="UVR80" s="463"/>
      <c r="UVT80" s="457"/>
      <c r="UVU80" s="461"/>
      <c r="UVV80" s="461"/>
      <c r="UVW80" s="462"/>
      <c r="UVX80" s="462"/>
      <c r="UVY80" s="462"/>
      <c r="UVZ80" s="463"/>
      <c r="UWB80" s="457"/>
      <c r="UWC80" s="461"/>
      <c r="UWD80" s="461"/>
      <c r="UWE80" s="462"/>
      <c r="UWF80" s="462"/>
      <c r="UWG80" s="462"/>
      <c r="UWH80" s="463"/>
      <c r="UWJ80" s="457"/>
      <c r="UWK80" s="461"/>
      <c r="UWL80" s="461"/>
      <c r="UWM80" s="462"/>
      <c r="UWN80" s="462"/>
      <c r="UWO80" s="462"/>
      <c r="UWP80" s="463"/>
      <c r="UWR80" s="457"/>
      <c r="UWS80" s="461"/>
      <c r="UWT80" s="461"/>
      <c r="UWU80" s="462"/>
      <c r="UWV80" s="462"/>
      <c r="UWW80" s="462"/>
      <c r="UWX80" s="463"/>
      <c r="UWZ80" s="457"/>
      <c r="UXA80" s="461"/>
      <c r="UXB80" s="461"/>
      <c r="UXC80" s="462"/>
      <c r="UXD80" s="462"/>
      <c r="UXE80" s="462"/>
      <c r="UXF80" s="463"/>
      <c r="UXH80" s="457"/>
      <c r="UXI80" s="461"/>
      <c r="UXJ80" s="461"/>
      <c r="UXK80" s="462"/>
      <c r="UXL80" s="462"/>
      <c r="UXM80" s="462"/>
      <c r="UXN80" s="463"/>
      <c r="UXP80" s="457"/>
      <c r="UXQ80" s="461"/>
      <c r="UXR80" s="461"/>
      <c r="UXS80" s="462"/>
      <c r="UXT80" s="462"/>
      <c r="UXU80" s="462"/>
      <c r="UXV80" s="463"/>
      <c r="UXX80" s="457"/>
      <c r="UXY80" s="461"/>
      <c r="UXZ80" s="461"/>
      <c r="UYA80" s="462"/>
      <c r="UYB80" s="462"/>
      <c r="UYC80" s="462"/>
      <c r="UYD80" s="463"/>
      <c r="UYF80" s="457"/>
      <c r="UYG80" s="461"/>
      <c r="UYH80" s="461"/>
      <c r="UYI80" s="462"/>
      <c r="UYJ80" s="462"/>
      <c r="UYK80" s="462"/>
      <c r="UYL80" s="463"/>
      <c r="UYN80" s="457"/>
      <c r="UYO80" s="461"/>
      <c r="UYP80" s="461"/>
      <c r="UYQ80" s="462"/>
      <c r="UYR80" s="462"/>
      <c r="UYS80" s="462"/>
      <c r="UYT80" s="463"/>
      <c r="UYV80" s="457"/>
      <c r="UYW80" s="461"/>
      <c r="UYX80" s="461"/>
      <c r="UYY80" s="462"/>
      <c r="UYZ80" s="462"/>
      <c r="UZA80" s="462"/>
      <c r="UZB80" s="463"/>
      <c r="UZD80" s="457"/>
      <c r="UZE80" s="461"/>
      <c r="UZF80" s="461"/>
      <c r="UZG80" s="462"/>
      <c r="UZH80" s="462"/>
      <c r="UZI80" s="462"/>
      <c r="UZJ80" s="463"/>
      <c r="UZL80" s="457"/>
      <c r="UZM80" s="461"/>
      <c r="UZN80" s="461"/>
      <c r="UZO80" s="462"/>
      <c r="UZP80" s="462"/>
      <c r="UZQ80" s="462"/>
      <c r="UZR80" s="463"/>
      <c r="UZT80" s="457"/>
      <c r="UZU80" s="461"/>
      <c r="UZV80" s="461"/>
      <c r="UZW80" s="462"/>
      <c r="UZX80" s="462"/>
      <c r="UZY80" s="462"/>
      <c r="UZZ80" s="463"/>
      <c r="VAB80" s="457"/>
      <c r="VAC80" s="461"/>
      <c r="VAD80" s="461"/>
      <c r="VAE80" s="462"/>
      <c r="VAF80" s="462"/>
      <c r="VAG80" s="462"/>
      <c r="VAH80" s="463"/>
      <c r="VAJ80" s="457"/>
      <c r="VAK80" s="461"/>
      <c r="VAL80" s="461"/>
      <c r="VAM80" s="462"/>
      <c r="VAN80" s="462"/>
      <c r="VAO80" s="462"/>
      <c r="VAP80" s="463"/>
      <c r="VAR80" s="457"/>
      <c r="VAS80" s="461"/>
      <c r="VAT80" s="461"/>
      <c r="VAU80" s="462"/>
      <c r="VAV80" s="462"/>
      <c r="VAW80" s="462"/>
      <c r="VAX80" s="463"/>
      <c r="VAZ80" s="457"/>
      <c r="VBA80" s="461"/>
      <c r="VBB80" s="461"/>
      <c r="VBC80" s="462"/>
      <c r="VBD80" s="462"/>
      <c r="VBE80" s="462"/>
      <c r="VBF80" s="463"/>
      <c r="VBH80" s="457"/>
      <c r="VBI80" s="461"/>
      <c r="VBJ80" s="461"/>
      <c r="VBK80" s="462"/>
      <c r="VBL80" s="462"/>
      <c r="VBM80" s="462"/>
      <c r="VBN80" s="463"/>
      <c r="VBP80" s="457"/>
      <c r="VBQ80" s="461"/>
      <c r="VBR80" s="461"/>
      <c r="VBS80" s="462"/>
      <c r="VBT80" s="462"/>
      <c r="VBU80" s="462"/>
      <c r="VBV80" s="463"/>
      <c r="VBX80" s="457"/>
      <c r="VBY80" s="461"/>
      <c r="VBZ80" s="461"/>
      <c r="VCA80" s="462"/>
      <c r="VCB80" s="462"/>
      <c r="VCC80" s="462"/>
      <c r="VCD80" s="463"/>
      <c r="VCF80" s="457"/>
      <c r="VCG80" s="461"/>
      <c r="VCH80" s="461"/>
      <c r="VCI80" s="462"/>
      <c r="VCJ80" s="462"/>
      <c r="VCK80" s="462"/>
      <c r="VCL80" s="463"/>
      <c r="VCN80" s="457"/>
      <c r="VCO80" s="461"/>
      <c r="VCP80" s="461"/>
      <c r="VCQ80" s="462"/>
      <c r="VCR80" s="462"/>
      <c r="VCS80" s="462"/>
      <c r="VCT80" s="463"/>
      <c r="VCV80" s="457"/>
      <c r="VCW80" s="461"/>
      <c r="VCX80" s="461"/>
      <c r="VCY80" s="462"/>
      <c r="VCZ80" s="462"/>
      <c r="VDA80" s="462"/>
      <c r="VDB80" s="463"/>
      <c r="VDD80" s="457"/>
      <c r="VDE80" s="461"/>
      <c r="VDF80" s="461"/>
      <c r="VDG80" s="462"/>
      <c r="VDH80" s="462"/>
      <c r="VDI80" s="462"/>
      <c r="VDJ80" s="463"/>
      <c r="VDL80" s="457"/>
      <c r="VDM80" s="461"/>
      <c r="VDN80" s="461"/>
      <c r="VDO80" s="462"/>
      <c r="VDP80" s="462"/>
      <c r="VDQ80" s="462"/>
      <c r="VDR80" s="463"/>
      <c r="VDT80" s="457"/>
      <c r="VDU80" s="461"/>
      <c r="VDV80" s="461"/>
      <c r="VDW80" s="462"/>
      <c r="VDX80" s="462"/>
      <c r="VDY80" s="462"/>
      <c r="VDZ80" s="463"/>
      <c r="VEB80" s="457"/>
      <c r="VEC80" s="461"/>
      <c r="VED80" s="461"/>
      <c r="VEE80" s="462"/>
      <c r="VEF80" s="462"/>
      <c r="VEG80" s="462"/>
      <c r="VEH80" s="463"/>
      <c r="VEJ80" s="457"/>
      <c r="VEK80" s="461"/>
      <c r="VEL80" s="461"/>
      <c r="VEM80" s="462"/>
      <c r="VEN80" s="462"/>
      <c r="VEO80" s="462"/>
      <c r="VEP80" s="463"/>
      <c r="VER80" s="457"/>
      <c r="VES80" s="461"/>
      <c r="VET80" s="461"/>
      <c r="VEU80" s="462"/>
      <c r="VEV80" s="462"/>
      <c r="VEW80" s="462"/>
      <c r="VEX80" s="463"/>
      <c r="VEZ80" s="457"/>
      <c r="VFA80" s="461"/>
      <c r="VFB80" s="461"/>
      <c r="VFC80" s="462"/>
      <c r="VFD80" s="462"/>
      <c r="VFE80" s="462"/>
      <c r="VFF80" s="463"/>
      <c r="VFH80" s="457"/>
      <c r="VFI80" s="461"/>
      <c r="VFJ80" s="461"/>
      <c r="VFK80" s="462"/>
      <c r="VFL80" s="462"/>
      <c r="VFM80" s="462"/>
      <c r="VFN80" s="463"/>
      <c r="VFP80" s="457"/>
      <c r="VFQ80" s="461"/>
      <c r="VFR80" s="461"/>
      <c r="VFS80" s="462"/>
      <c r="VFT80" s="462"/>
      <c r="VFU80" s="462"/>
      <c r="VFV80" s="463"/>
      <c r="VFX80" s="457"/>
      <c r="VFY80" s="461"/>
      <c r="VFZ80" s="461"/>
      <c r="VGA80" s="462"/>
      <c r="VGB80" s="462"/>
      <c r="VGC80" s="462"/>
      <c r="VGD80" s="463"/>
      <c r="VGF80" s="457"/>
      <c r="VGG80" s="461"/>
      <c r="VGH80" s="461"/>
      <c r="VGI80" s="462"/>
      <c r="VGJ80" s="462"/>
      <c r="VGK80" s="462"/>
      <c r="VGL80" s="463"/>
      <c r="VGN80" s="457"/>
      <c r="VGO80" s="461"/>
      <c r="VGP80" s="461"/>
      <c r="VGQ80" s="462"/>
      <c r="VGR80" s="462"/>
      <c r="VGS80" s="462"/>
      <c r="VGT80" s="463"/>
      <c r="VGV80" s="457"/>
      <c r="VGW80" s="461"/>
      <c r="VGX80" s="461"/>
      <c r="VGY80" s="462"/>
      <c r="VGZ80" s="462"/>
      <c r="VHA80" s="462"/>
      <c r="VHB80" s="463"/>
      <c r="VHD80" s="457"/>
      <c r="VHE80" s="461"/>
      <c r="VHF80" s="461"/>
      <c r="VHG80" s="462"/>
      <c r="VHH80" s="462"/>
      <c r="VHI80" s="462"/>
      <c r="VHJ80" s="463"/>
      <c r="VHL80" s="457"/>
      <c r="VHM80" s="461"/>
      <c r="VHN80" s="461"/>
      <c r="VHO80" s="462"/>
      <c r="VHP80" s="462"/>
      <c r="VHQ80" s="462"/>
      <c r="VHR80" s="463"/>
      <c r="VHT80" s="457"/>
      <c r="VHU80" s="461"/>
      <c r="VHV80" s="461"/>
      <c r="VHW80" s="462"/>
      <c r="VHX80" s="462"/>
      <c r="VHY80" s="462"/>
      <c r="VHZ80" s="463"/>
      <c r="VIB80" s="457"/>
      <c r="VIC80" s="461"/>
      <c r="VID80" s="461"/>
      <c r="VIE80" s="462"/>
      <c r="VIF80" s="462"/>
      <c r="VIG80" s="462"/>
      <c r="VIH80" s="463"/>
      <c r="VIJ80" s="457"/>
      <c r="VIK80" s="461"/>
      <c r="VIL80" s="461"/>
      <c r="VIM80" s="462"/>
      <c r="VIN80" s="462"/>
      <c r="VIO80" s="462"/>
      <c r="VIP80" s="463"/>
      <c r="VIR80" s="457"/>
      <c r="VIS80" s="461"/>
      <c r="VIT80" s="461"/>
      <c r="VIU80" s="462"/>
      <c r="VIV80" s="462"/>
      <c r="VIW80" s="462"/>
      <c r="VIX80" s="463"/>
      <c r="VIZ80" s="457"/>
      <c r="VJA80" s="461"/>
      <c r="VJB80" s="461"/>
      <c r="VJC80" s="462"/>
      <c r="VJD80" s="462"/>
      <c r="VJE80" s="462"/>
      <c r="VJF80" s="463"/>
      <c r="VJH80" s="457"/>
      <c r="VJI80" s="461"/>
      <c r="VJJ80" s="461"/>
      <c r="VJK80" s="462"/>
      <c r="VJL80" s="462"/>
      <c r="VJM80" s="462"/>
      <c r="VJN80" s="463"/>
      <c r="VJP80" s="457"/>
      <c r="VJQ80" s="461"/>
      <c r="VJR80" s="461"/>
      <c r="VJS80" s="462"/>
      <c r="VJT80" s="462"/>
      <c r="VJU80" s="462"/>
      <c r="VJV80" s="463"/>
      <c r="VJX80" s="457"/>
      <c r="VJY80" s="461"/>
      <c r="VJZ80" s="461"/>
      <c r="VKA80" s="462"/>
      <c r="VKB80" s="462"/>
      <c r="VKC80" s="462"/>
      <c r="VKD80" s="463"/>
      <c r="VKF80" s="457"/>
      <c r="VKG80" s="461"/>
      <c r="VKH80" s="461"/>
      <c r="VKI80" s="462"/>
      <c r="VKJ80" s="462"/>
      <c r="VKK80" s="462"/>
      <c r="VKL80" s="463"/>
      <c r="VKN80" s="457"/>
      <c r="VKO80" s="461"/>
      <c r="VKP80" s="461"/>
      <c r="VKQ80" s="462"/>
      <c r="VKR80" s="462"/>
      <c r="VKS80" s="462"/>
      <c r="VKT80" s="463"/>
      <c r="VKV80" s="457"/>
      <c r="VKW80" s="461"/>
      <c r="VKX80" s="461"/>
      <c r="VKY80" s="462"/>
      <c r="VKZ80" s="462"/>
      <c r="VLA80" s="462"/>
      <c r="VLB80" s="463"/>
      <c r="VLD80" s="457"/>
      <c r="VLE80" s="461"/>
      <c r="VLF80" s="461"/>
      <c r="VLG80" s="462"/>
      <c r="VLH80" s="462"/>
      <c r="VLI80" s="462"/>
      <c r="VLJ80" s="463"/>
      <c r="VLL80" s="457"/>
      <c r="VLM80" s="461"/>
      <c r="VLN80" s="461"/>
      <c r="VLO80" s="462"/>
      <c r="VLP80" s="462"/>
      <c r="VLQ80" s="462"/>
      <c r="VLR80" s="463"/>
      <c r="VLT80" s="457"/>
      <c r="VLU80" s="461"/>
      <c r="VLV80" s="461"/>
      <c r="VLW80" s="462"/>
      <c r="VLX80" s="462"/>
      <c r="VLY80" s="462"/>
      <c r="VLZ80" s="463"/>
      <c r="VMB80" s="457"/>
      <c r="VMC80" s="461"/>
      <c r="VMD80" s="461"/>
      <c r="VME80" s="462"/>
      <c r="VMF80" s="462"/>
      <c r="VMG80" s="462"/>
      <c r="VMH80" s="463"/>
      <c r="VMJ80" s="457"/>
      <c r="VMK80" s="461"/>
      <c r="VML80" s="461"/>
      <c r="VMM80" s="462"/>
      <c r="VMN80" s="462"/>
      <c r="VMO80" s="462"/>
      <c r="VMP80" s="463"/>
      <c r="VMR80" s="457"/>
      <c r="VMS80" s="461"/>
      <c r="VMT80" s="461"/>
      <c r="VMU80" s="462"/>
      <c r="VMV80" s="462"/>
      <c r="VMW80" s="462"/>
      <c r="VMX80" s="463"/>
      <c r="VMZ80" s="457"/>
      <c r="VNA80" s="461"/>
      <c r="VNB80" s="461"/>
      <c r="VNC80" s="462"/>
      <c r="VND80" s="462"/>
      <c r="VNE80" s="462"/>
      <c r="VNF80" s="463"/>
      <c r="VNH80" s="457"/>
      <c r="VNI80" s="461"/>
      <c r="VNJ80" s="461"/>
      <c r="VNK80" s="462"/>
      <c r="VNL80" s="462"/>
      <c r="VNM80" s="462"/>
      <c r="VNN80" s="463"/>
      <c r="VNP80" s="457"/>
      <c r="VNQ80" s="461"/>
      <c r="VNR80" s="461"/>
      <c r="VNS80" s="462"/>
      <c r="VNT80" s="462"/>
      <c r="VNU80" s="462"/>
      <c r="VNV80" s="463"/>
      <c r="VNX80" s="457"/>
      <c r="VNY80" s="461"/>
      <c r="VNZ80" s="461"/>
      <c r="VOA80" s="462"/>
      <c r="VOB80" s="462"/>
      <c r="VOC80" s="462"/>
      <c r="VOD80" s="463"/>
      <c r="VOF80" s="457"/>
      <c r="VOG80" s="461"/>
      <c r="VOH80" s="461"/>
      <c r="VOI80" s="462"/>
      <c r="VOJ80" s="462"/>
      <c r="VOK80" s="462"/>
      <c r="VOL80" s="463"/>
      <c r="VON80" s="457"/>
      <c r="VOO80" s="461"/>
      <c r="VOP80" s="461"/>
      <c r="VOQ80" s="462"/>
      <c r="VOR80" s="462"/>
      <c r="VOS80" s="462"/>
      <c r="VOT80" s="463"/>
      <c r="VOV80" s="457"/>
      <c r="VOW80" s="461"/>
      <c r="VOX80" s="461"/>
      <c r="VOY80" s="462"/>
      <c r="VOZ80" s="462"/>
      <c r="VPA80" s="462"/>
      <c r="VPB80" s="463"/>
      <c r="VPD80" s="457"/>
      <c r="VPE80" s="461"/>
      <c r="VPF80" s="461"/>
      <c r="VPG80" s="462"/>
      <c r="VPH80" s="462"/>
      <c r="VPI80" s="462"/>
      <c r="VPJ80" s="463"/>
      <c r="VPL80" s="457"/>
      <c r="VPM80" s="461"/>
      <c r="VPN80" s="461"/>
      <c r="VPO80" s="462"/>
      <c r="VPP80" s="462"/>
      <c r="VPQ80" s="462"/>
      <c r="VPR80" s="463"/>
      <c r="VPT80" s="457"/>
      <c r="VPU80" s="461"/>
      <c r="VPV80" s="461"/>
      <c r="VPW80" s="462"/>
      <c r="VPX80" s="462"/>
      <c r="VPY80" s="462"/>
      <c r="VPZ80" s="463"/>
      <c r="VQB80" s="457"/>
      <c r="VQC80" s="461"/>
      <c r="VQD80" s="461"/>
      <c r="VQE80" s="462"/>
      <c r="VQF80" s="462"/>
      <c r="VQG80" s="462"/>
      <c r="VQH80" s="463"/>
      <c r="VQJ80" s="457"/>
      <c r="VQK80" s="461"/>
      <c r="VQL80" s="461"/>
      <c r="VQM80" s="462"/>
      <c r="VQN80" s="462"/>
      <c r="VQO80" s="462"/>
      <c r="VQP80" s="463"/>
      <c r="VQR80" s="457"/>
      <c r="VQS80" s="461"/>
      <c r="VQT80" s="461"/>
      <c r="VQU80" s="462"/>
      <c r="VQV80" s="462"/>
      <c r="VQW80" s="462"/>
      <c r="VQX80" s="463"/>
      <c r="VQZ80" s="457"/>
      <c r="VRA80" s="461"/>
      <c r="VRB80" s="461"/>
      <c r="VRC80" s="462"/>
      <c r="VRD80" s="462"/>
      <c r="VRE80" s="462"/>
      <c r="VRF80" s="463"/>
      <c r="VRH80" s="457"/>
      <c r="VRI80" s="461"/>
      <c r="VRJ80" s="461"/>
      <c r="VRK80" s="462"/>
      <c r="VRL80" s="462"/>
      <c r="VRM80" s="462"/>
      <c r="VRN80" s="463"/>
      <c r="VRP80" s="457"/>
      <c r="VRQ80" s="461"/>
      <c r="VRR80" s="461"/>
      <c r="VRS80" s="462"/>
      <c r="VRT80" s="462"/>
      <c r="VRU80" s="462"/>
      <c r="VRV80" s="463"/>
      <c r="VRX80" s="457"/>
      <c r="VRY80" s="461"/>
      <c r="VRZ80" s="461"/>
      <c r="VSA80" s="462"/>
      <c r="VSB80" s="462"/>
      <c r="VSC80" s="462"/>
      <c r="VSD80" s="463"/>
      <c r="VSF80" s="457"/>
      <c r="VSG80" s="461"/>
      <c r="VSH80" s="461"/>
      <c r="VSI80" s="462"/>
      <c r="VSJ80" s="462"/>
      <c r="VSK80" s="462"/>
      <c r="VSL80" s="463"/>
      <c r="VSN80" s="457"/>
      <c r="VSO80" s="461"/>
      <c r="VSP80" s="461"/>
      <c r="VSQ80" s="462"/>
      <c r="VSR80" s="462"/>
      <c r="VSS80" s="462"/>
      <c r="VST80" s="463"/>
      <c r="VSV80" s="457"/>
      <c r="VSW80" s="461"/>
      <c r="VSX80" s="461"/>
      <c r="VSY80" s="462"/>
      <c r="VSZ80" s="462"/>
      <c r="VTA80" s="462"/>
      <c r="VTB80" s="463"/>
      <c r="VTD80" s="457"/>
      <c r="VTE80" s="461"/>
      <c r="VTF80" s="461"/>
      <c r="VTG80" s="462"/>
      <c r="VTH80" s="462"/>
      <c r="VTI80" s="462"/>
      <c r="VTJ80" s="463"/>
      <c r="VTL80" s="457"/>
      <c r="VTM80" s="461"/>
      <c r="VTN80" s="461"/>
      <c r="VTO80" s="462"/>
      <c r="VTP80" s="462"/>
      <c r="VTQ80" s="462"/>
      <c r="VTR80" s="463"/>
      <c r="VTT80" s="457"/>
      <c r="VTU80" s="461"/>
      <c r="VTV80" s="461"/>
      <c r="VTW80" s="462"/>
      <c r="VTX80" s="462"/>
      <c r="VTY80" s="462"/>
      <c r="VTZ80" s="463"/>
      <c r="VUB80" s="457"/>
      <c r="VUC80" s="461"/>
      <c r="VUD80" s="461"/>
      <c r="VUE80" s="462"/>
      <c r="VUF80" s="462"/>
      <c r="VUG80" s="462"/>
      <c r="VUH80" s="463"/>
      <c r="VUJ80" s="457"/>
      <c r="VUK80" s="461"/>
      <c r="VUL80" s="461"/>
      <c r="VUM80" s="462"/>
      <c r="VUN80" s="462"/>
      <c r="VUO80" s="462"/>
      <c r="VUP80" s="463"/>
      <c r="VUR80" s="457"/>
      <c r="VUS80" s="461"/>
      <c r="VUT80" s="461"/>
      <c r="VUU80" s="462"/>
      <c r="VUV80" s="462"/>
      <c r="VUW80" s="462"/>
      <c r="VUX80" s="463"/>
      <c r="VUZ80" s="457"/>
      <c r="VVA80" s="461"/>
      <c r="VVB80" s="461"/>
      <c r="VVC80" s="462"/>
      <c r="VVD80" s="462"/>
      <c r="VVE80" s="462"/>
      <c r="VVF80" s="463"/>
      <c r="VVH80" s="457"/>
      <c r="VVI80" s="461"/>
      <c r="VVJ80" s="461"/>
      <c r="VVK80" s="462"/>
      <c r="VVL80" s="462"/>
      <c r="VVM80" s="462"/>
      <c r="VVN80" s="463"/>
      <c r="VVP80" s="457"/>
      <c r="VVQ80" s="461"/>
      <c r="VVR80" s="461"/>
      <c r="VVS80" s="462"/>
      <c r="VVT80" s="462"/>
      <c r="VVU80" s="462"/>
      <c r="VVV80" s="463"/>
      <c r="VVX80" s="457"/>
      <c r="VVY80" s="461"/>
      <c r="VVZ80" s="461"/>
      <c r="VWA80" s="462"/>
      <c r="VWB80" s="462"/>
      <c r="VWC80" s="462"/>
      <c r="VWD80" s="463"/>
      <c r="VWF80" s="457"/>
      <c r="VWG80" s="461"/>
      <c r="VWH80" s="461"/>
      <c r="VWI80" s="462"/>
      <c r="VWJ80" s="462"/>
      <c r="VWK80" s="462"/>
      <c r="VWL80" s="463"/>
      <c r="VWN80" s="457"/>
      <c r="VWO80" s="461"/>
      <c r="VWP80" s="461"/>
      <c r="VWQ80" s="462"/>
      <c r="VWR80" s="462"/>
      <c r="VWS80" s="462"/>
      <c r="VWT80" s="463"/>
      <c r="VWV80" s="457"/>
      <c r="VWW80" s="461"/>
      <c r="VWX80" s="461"/>
      <c r="VWY80" s="462"/>
      <c r="VWZ80" s="462"/>
      <c r="VXA80" s="462"/>
      <c r="VXB80" s="463"/>
      <c r="VXD80" s="457"/>
      <c r="VXE80" s="461"/>
      <c r="VXF80" s="461"/>
      <c r="VXG80" s="462"/>
      <c r="VXH80" s="462"/>
      <c r="VXI80" s="462"/>
      <c r="VXJ80" s="463"/>
      <c r="VXL80" s="457"/>
      <c r="VXM80" s="461"/>
      <c r="VXN80" s="461"/>
      <c r="VXO80" s="462"/>
      <c r="VXP80" s="462"/>
      <c r="VXQ80" s="462"/>
      <c r="VXR80" s="463"/>
      <c r="VXT80" s="457"/>
      <c r="VXU80" s="461"/>
      <c r="VXV80" s="461"/>
      <c r="VXW80" s="462"/>
      <c r="VXX80" s="462"/>
      <c r="VXY80" s="462"/>
      <c r="VXZ80" s="463"/>
      <c r="VYB80" s="457"/>
      <c r="VYC80" s="461"/>
      <c r="VYD80" s="461"/>
      <c r="VYE80" s="462"/>
      <c r="VYF80" s="462"/>
      <c r="VYG80" s="462"/>
      <c r="VYH80" s="463"/>
      <c r="VYJ80" s="457"/>
      <c r="VYK80" s="461"/>
      <c r="VYL80" s="461"/>
      <c r="VYM80" s="462"/>
      <c r="VYN80" s="462"/>
      <c r="VYO80" s="462"/>
      <c r="VYP80" s="463"/>
      <c r="VYR80" s="457"/>
      <c r="VYS80" s="461"/>
      <c r="VYT80" s="461"/>
      <c r="VYU80" s="462"/>
      <c r="VYV80" s="462"/>
      <c r="VYW80" s="462"/>
      <c r="VYX80" s="463"/>
      <c r="VYZ80" s="457"/>
      <c r="VZA80" s="461"/>
      <c r="VZB80" s="461"/>
      <c r="VZC80" s="462"/>
      <c r="VZD80" s="462"/>
      <c r="VZE80" s="462"/>
      <c r="VZF80" s="463"/>
      <c r="VZH80" s="457"/>
      <c r="VZI80" s="461"/>
      <c r="VZJ80" s="461"/>
      <c r="VZK80" s="462"/>
      <c r="VZL80" s="462"/>
      <c r="VZM80" s="462"/>
      <c r="VZN80" s="463"/>
      <c r="VZP80" s="457"/>
      <c r="VZQ80" s="461"/>
      <c r="VZR80" s="461"/>
      <c r="VZS80" s="462"/>
      <c r="VZT80" s="462"/>
      <c r="VZU80" s="462"/>
      <c r="VZV80" s="463"/>
      <c r="VZX80" s="457"/>
      <c r="VZY80" s="461"/>
      <c r="VZZ80" s="461"/>
      <c r="WAA80" s="462"/>
      <c r="WAB80" s="462"/>
      <c r="WAC80" s="462"/>
      <c r="WAD80" s="463"/>
      <c r="WAF80" s="457"/>
      <c r="WAG80" s="461"/>
      <c r="WAH80" s="461"/>
      <c r="WAI80" s="462"/>
      <c r="WAJ80" s="462"/>
      <c r="WAK80" s="462"/>
      <c r="WAL80" s="463"/>
      <c r="WAN80" s="457"/>
      <c r="WAO80" s="461"/>
      <c r="WAP80" s="461"/>
      <c r="WAQ80" s="462"/>
      <c r="WAR80" s="462"/>
      <c r="WAS80" s="462"/>
      <c r="WAT80" s="463"/>
      <c r="WAV80" s="457"/>
      <c r="WAW80" s="461"/>
      <c r="WAX80" s="461"/>
      <c r="WAY80" s="462"/>
      <c r="WAZ80" s="462"/>
      <c r="WBA80" s="462"/>
      <c r="WBB80" s="463"/>
      <c r="WBD80" s="457"/>
      <c r="WBE80" s="461"/>
      <c r="WBF80" s="461"/>
      <c r="WBG80" s="462"/>
      <c r="WBH80" s="462"/>
      <c r="WBI80" s="462"/>
      <c r="WBJ80" s="463"/>
      <c r="WBL80" s="457"/>
      <c r="WBM80" s="461"/>
      <c r="WBN80" s="461"/>
      <c r="WBO80" s="462"/>
      <c r="WBP80" s="462"/>
      <c r="WBQ80" s="462"/>
      <c r="WBR80" s="463"/>
      <c r="WBT80" s="457"/>
      <c r="WBU80" s="461"/>
      <c r="WBV80" s="461"/>
      <c r="WBW80" s="462"/>
      <c r="WBX80" s="462"/>
      <c r="WBY80" s="462"/>
      <c r="WBZ80" s="463"/>
      <c r="WCB80" s="457"/>
      <c r="WCC80" s="461"/>
      <c r="WCD80" s="461"/>
      <c r="WCE80" s="462"/>
      <c r="WCF80" s="462"/>
      <c r="WCG80" s="462"/>
      <c r="WCH80" s="463"/>
      <c r="WCJ80" s="457"/>
      <c r="WCK80" s="461"/>
      <c r="WCL80" s="461"/>
      <c r="WCM80" s="462"/>
      <c r="WCN80" s="462"/>
      <c r="WCO80" s="462"/>
      <c r="WCP80" s="463"/>
      <c r="WCR80" s="457"/>
      <c r="WCS80" s="461"/>
      <c r="WCT80" s="461"/>
      <c r="WCU80" s="462"/>
      <c r="WCV80" s="462"/>
      <c r="WCW80" s="462"/>
      <c r="WCX80" s="463"/>
      <c r="WCZ80" s="457"/>
      <c r="WDA80" s="461"/>
      <c r="WDB80" s="461"/>
      <c r="WDC80" s="462"/>
      <c r="WDD80" s="462"/>
      <c r="WDE80" s="462"/>
      <c r="WDF80" s="463"/>
      <c r="WDH80" s="457"/>
      <c r="WDI80" s="461"/>
      <c r="WDJ80" s="461"/>
      <c r="WDK80" s="462"/>
      <c r="WDL80" s="462"/>
      <c r="WDM80" s="462"/>
      <c r="WDN80" s="463"/>
      <c r="WDP80" s="457"/>
      <c r="WDQ80" s="461"/>
      <c r="WDR80" s="461"/>
      <c r="WDS80" s="462"/>
      <c r="WDT80" s="462"/>
      <c r="WDU80" s="462"/>
      <c r="WDV80" s="463"/>
      <c r="WDX80" s="457"/>
      <c r="WDY80" s="461"/>
      <c r="WDZ80" s="461"/>
      <c r="WEA80" s="462"/>
      <c r="WEB80" s="462"/>
      <c r="WEC80" s="462"/>
      <c r="WED80" s="463"/>
      <c r="WEF80" s="457"/>
      <c r="WEG80" s="461"/>
      <c r="WEH80" s="461"/>
      <c r="WEI80" s="462"/>
      <c r="WEJ80" s="462"/>
      <c r="WEK80" s="462"/>
      <c r="WEL80" s="463"/>
      <c r="WEN80" s="457"/>
      <c r="WEO80" s="461"/>
      <c r="WEP80" s="461"/>
      <c r="WEQ80" s="462"/>
      <c r="WER80" s="462"/>
      <c r="WES80" s="462"/>
      <c r="WET80" s="463"/>
      <c r="WEV80" s="457"/>
      <c r="WEW80" s="461"/>
      <c r="WEX80" s="461"/>
      <c r="WEY80" s="462"/>
      <c r="WEZ80" s="462"/>
      <c r="WFA80" s="462"/>
      <c r="WFB80" s="463"/>
      <c r="WFD80" s="457"/>
      <c r="WFE80" s="461"/>
      <c r="WFF80" s="461"/>
      <c r="WFG80" s="462"/>
      <c r="WFH80" s="462"/>
      <c r="WFI80" s="462"/>
      <c r="WFJ80" s="463"/>
      <c r="WFL80" s="457"/>
      <c r="WFM80" s="461"/>
      <c r="WFN80" s="461"/>
      <c r="WFO80" s="462"/>
      <c r="WFP80" s="462"/>
      <c r="WFQ80" s="462"/>
      <c r="WFR80" s="463"/>
      <c r="WFT80" s="457"/>
      <c r="WFU80" s="461"/>
      <c r="WFV80" s="461"/>
      <c r="WFW80" s="462"/>
      <c r="WFX80" s="462"/>
      <c r="WFY80" s="462"/>
      <c r="WFZ80" s="463"/>
      <c r="WGB80" s="457"/>
      <c r="WGC80" s="461"/>
      <c r="WGD80" s="461"/>
      <c r="WGE80" s="462"/>
      <c r="WGF80" s="462"/>
      <c r="WGG80" s="462"/>
      <c r="WGH80" s="463"/>
      <c r="WGJ80" s="457"/>
      <c r="WGK80" s="461"/>
      <c r="WGL80" s="461"/>
      <c r="WGM80" s="462"/>
      <c r="WGN80" s="462"/>
      <c r="WGO80" s="462"/>
      <c r="WGP80" s="463"/>
      <c r="WGR80" s="457"/>
      <c r="WGS80" s="461"/>
      <c r="WGT80" s="461"/>
      <c r="WGU80" s="462"/>
      <c r="WGV80" s="462"/>
      <c r="WGW80" s="462"/>
      <c r="WGX80" s="463"/>
      <c r="WGZ80" s="457"/>
      <c r="WHA80" s="461"/>
      <c r="WHB80" s="461"/>
      <c r="WHC80" s="462"/>
      <c r="WHD80" s="462"/>
      <c r="WHE80" s="462"/>
      <c r="WHF80" s="463"/>
      <c r="WHH80" s="457"/>
      <c r="WHI80" s="461"/>
      <c r="WHJ80" s="461"/>
      <c r="WHK80" s="462"/>
      <c r="WHL80" s="462"/>
      <c r="WHM80" s="462"/>
      <c r="WHN80" s="463"/>
      <c r="WHP80" s="457"/>
      <c r="WHQ80" s="461"/>
      <c r="WHR80" s="461"/>
      <c r="WHS80" s="462"/>
      <c r="WHT80" s="462"/>
      <c r="WHU80" s="462"/>
      <c r="WHV80" s="463"/>
      <c r="WHX80" s="457"/>
      <c r="WHY80" s="461"/>
      <c r="WHZ80" s="461"/>
      <c r="WIA80" s="462"/>
      <c r="WIB80" s="462"/>
      <c r="WIC80" s="462"/>
      <c r="WID80" s="463"/>
      <c r="WIF80" s="457"/>
      <c r="WIG80" s="461"/>
      <c r="WIH80" s="461"/>
      <c r="WII80" s="462"/>
      <c r="WIJ80" s="462"/>
      <c r="WIK80" s="462"/>
      <c r="WIL80" s="463"/>
      <c r="WIN80" s="457"/>
      <c r="WIO80" s="461"/>
      <c r="WIP80" s="461"/>
      <c r="WIQ80" s="462"/>
      <c r="WIR80" s="462"/>
      <c r="WIS80" s="462"/>
      <c r="WIT80" s="463"/>
      <c r="WIV80" s="457"/>
      <c r="WIW80" s="461"/>
      <c r="WIX80" s="461"/>
      <c r="WIY80" s="462"/>
      <c r="WIZ80" s="462"/>
      <c r="WJA80" s="462"/>
      <c r="WJB80" s="463"/>
      <c r="WJD80" s="457"/>
      <c r="WJE80" s="461"/>
      <c r="WJF80" s="461"/>
      <c r="WJG80" s="462"/>
      <c r="WJH80" s="462"/>
      <c r="WJI80" s="462"/>
      <c r="WJJ80" s="463"/>
      <c r="WJL80" s="457"/>
      <c r="WJM80" s="461"/>
      <c r="WJN80" s="461"/>
      <c r="WJO80" s="462"/>
      <c r="WJP80" s="462"/>
      <c r="WJQ80" s="462"/>
      <c r="WJR80" s="463"/>
      <c r="WJT80" s="457"/>
      <c r="WJU80" s="461"/>
      <c r="WJV80" s="461"/>
      <c r="WJW80" s="462"/>
      <c r="WJX80" s="462"/>
      <c r="WJY80" s="462"/>
      <c r="WJZ80" s="463"/>
      <c r="WKB80" s="457"/>
      <c r="WKC80" s="461"/>
      <c r="WKD80" s="461"/>
      <c r="WKE80" s="462"/>
      <c r="WKF80" s="462"/>
      <c r="WKG80" s="462"/>
      <c r="WKH80" s="463"/>
      <c r="WKJ80" s="457"/>
      <c r="WKK80" s="461"/>
      <c r="WKL80" s="461"/>
      <c r="WKM80" s="462"/>
      <c r="WKN80" s="462"/>
      <c r="WKO80" s="462"/>
      <c r="WKP80" s="463"/>
      <c r="WKR80" s="457"/>
      <c r="WKS80" s="461"/>
      <c r="WKT80" s="461"/>
      <c r="WKU80" s="462"/>
      <c r="WKV80" s="462"/>
      <c r="WKW80" s="462"/>
      <c r="WKX80" s="463"/>
      <c r="WKZ80" s="457"/>
      <c r="WLA80" s="461"/>
      <c r="WLB80" s="461"/>
      <c r="WLC80" s="462"/>
      <c r="WLD80" s="462"/>
      <c r="WLE80" s="462"/>
      <c r="WLF80" s="463"/>
      <c r="WLH80" s="457"/>
      <c r="WLI80" s="461"/>
      <c r="WLJ80" s="461"/>
      <c r="WLK80" s="462"/>
      <c r="WLL80" s="462"/>
      <c r="WLM80" s="462"/>
      <c r="WLN80" s="463"/>
      <c r="WLP80" s="457"/>
      <c r="WLQ80" s="461"/>
      <c r="WLR80" s="461"/>
      <c r="WLS80" s="462"/>
      <c r="WLT80" s="462"/>
      <c r="WLU80" s="462"/>
      <c r="WLV80" s="463"/>
      <c r="WLX80" s="457"/>
      <c r="WLY80" s="461"/>
      <c r="WLZ80" s="461"/>
      <c r="WMA80" s="462"/>
      <c r="WMB80" s="462"/>
      <c r="WMC80" s="462"/>
      <c r="WMD80" s="463"/>
      <c r="WMF80" s="457"/>
      <c r="WMG80" s="461"/>
      <c r="WMH80" s="461"/>
      <c r="WMI80" s="462"/>
      <c r="WMJ80" s="462"/>
      <c r="WMK80" s="462"/>
      <c r="WML80" s="463"/>
      <c r="WMN80" s="457"/>
      <c r="WMO80" s="461"/>
      <c r="WMP80" s="461"/>
      <c r="WMQ80" s="462"/>
      <c r="WMR80" s="462"/>
      <c r="WMS80" s="462"/>
      <c r="WMT80" s="463"/>
      <c r="WMV80" s="457"/>
      <c r="WMW80" s="461"/>
      <c r="WMX80" s="461"/>
      <c r="WMY80" s="462"/>
      <c r="WMZ80" s="462"/>
      <c r="WNA80" s="462"/>
      <c r="WNB80" s="463"/>
      <c r="WND80" s="457"/>
      <c r="WNE80" s="461"/>
      <c r="WNF80" s="461"/>
      <c r="WNG80" s="462"/>
      <c r="WNH80" s="462"/>
      <c r="WNI80" s="462"/>
      <c r="WNJ80" s="463"/>
      <c r="WNL80" s="457"/>
      <c r="WNM80" s="461"/>
      <c r="WNN80" s="461"/>
      <c r="WNO80" s="462"/>
      <c r="WNP80" s="462"/>
      <c r="WNQ80" s="462"/>
      <c r="WNR80" s="463"/>
      <c r="WNT80" s="457"/>
      <c r="WNU80" s="461"/>
      <c r="WNV80" s="461"/>
      <c r="WNW80" s="462"/>
      <c r="WNX80" s="462"/>
      <c r="WNY80" s="462"/>
      <c r="WNZ80" s="463"/>
      <c r="WOB80" s="457"/>
      <c r="WOC80" s="461"/>
      <c r="WOD80" s="461"/>
      <c r="WOE80" s="462"/>
      <c r="WOF80" s="462"/>
      <c r="WOG80" s="462"/>
      <c r="WOH80" s="463"/>
      <c r="WOJ80" s="457"/>
      <c r="WOK80" s="461"/>
      <c r="WOL80" s="461"/>
      <c r="WOM80" s="462"/>
      <c r="WON80" s="462"/>
      <c r="WOO80" s="462"/>
      <c r="WOP80" s="463"/>
      <c r="WOR80" s="457"/>
      <c r="WOS80" s="461"/>
      <c r="WOT80" s="461"/>
      <c r="WOU80" s="462"/>
      <c r="WOV80" s="462"/>
      <c r="WOW80" s="462"/>
      <c r="WOX80" s="463"/>
      <c r="WOZ80" s="457"/>
      <c r="WPA80" s="461"/>
      <c r="WPB80" s="461"/>
      <c r="WPC80" s="462"/>
      <c r="WPD80" s="462"/>
      <c r="WPE80" s="462"/>
      <c r="WPF80" s="463"/>
      <c r="WPH80" s="457"/>
      <c r="WPI80" s="461"/>
      <c r="WPJ80" s="461"/>
      <c r="WPK80" s="462"/>
      <c r="WPL80" s="462"/>
      <c r="WPM80" s="462"/>
      <c r="WPN80" s="463"/>
      <c r="WPP80" s="457"/>
      <c r="WPQ80" s="461"/>
      <c r="WPR80" s="461"/>
      <c r="WPS80" s="462"/>
      <c r="WPT80" s="462"/>
      <c r="WPU80" s="462"/>
      <c r="WPV80" s="463"/>
      <c r="WPX80" s="457"/>
      <c r="WPY80" s="461"/>
      <c r="WPZ80" s="461"/>
      <c r="WQA80" s="462"/>
      <c r="WQB80" s="462"/>
      <c r="WQC80" s="462"/>
      <c r="WQD80" s="463"/>
      <c r="WQF80" s="457"/>
      <c r="WQG80" s="461"/>
      <c r="WQH80" s="461"/>
      <c r="WQI80" s="462"/>
      <c r="WQJ80" s="462"/>
      <c r="WQK80" s="462"/>
      <c r="WQL80" s="463"/>
      <c r="WQN80" s="457"/>
      <c r="WQO80" s="461"/>
      <c r="WQP80" s="461"/>
      <c r="WQQ80" s="462"/>
      <c r="WQR80" s="462"/>
      <c r="WQS80" s="462"/>
      <c r="WQT80" s="463"/>
      <c r="WQV80" s="457"/>
      <c r="WQW80" s="461"/>
      <c r="WQX80" s="461"/>
      <c r="WQY80" s="462"/>
      <c r="WQZ80" s="462"/>
      <c r="WRA80" s="462"/>
      <c r="WRB80" s="463"/>
      <c r="WRD80" s="457"/>
      <c r="WRE80" s="461"/>
      <c r="WRF80" s="461"/>
      <c r="WRG80" s="462"/>
      <c r="WRH80" s="462"/>
      <c r="WRI80" s="462"/>
      <c r="WRJ80" s="463"/>
      <c r="WRL80" s="457"/>
      <c r="WRM80" s="461"/>
      <c r="WRN80" s="461"/>
      <c r="WRO80" s="462"/>
      <c r="WRP80" s="462"/>
      <c r="WRQ80" s="462"/>
      <c r="WRR80" s="463"/>
      <c r="WRT80" s="457"/>
      <c r="WRU80" s="461"/>
      <c r="WRV80" s="461"/>
      <c r="WRW80" s="462"/>
      <c r="WRX80" s="462"/>
      <c r="WRY80" s="462"/>
      <c r="WRZ80" s="463"/>
      <c r="WSB80" s="457"/>
      <c r="WSC80" s="461"/>
      <c r="WSD80" s="461"/>
      <c r="WSE80" s="462"/>
      <c r="WSF80" s="462"/>
      <c r="WSG80" s="462"/>
      <c r="WSH80" s="463"/>
      <c r="WSJ80" s="457"/>
      <c r="WSK80" s="461"/>
      <c r="WSL80" s="461"/>
      <c r="WSM80" s="462"/>
      <c r="WSN80" s="462"/>
      <c r="WSO80" s="462"/>
      <c r="WSP80" s="463"/>
      <c r="WSR80" s="457"/>
      <c r="WSS80" s="461"/>
      <c r="WST80" s="461"/>
      <c r="WSU80" s="462"/>
      <c r="WSV80" s="462"/>
      <c r="WSW80" s="462"/>
      <c r="WSX80" s="463"/>
      <c r="WSZ80" s="457"/>
      <c r="WTA80" s="461"/>
      <c r="WTB80" s="461"/>
      <c r="WTC80" s="462"/>
      <c r="WTD80" s="462"/>
      <c r="WTE80" s="462"/>
      <c r="WTF80" s="463"/>
      <c r="WTH80" s="457"/>
      <c r="WTI80" s="461"/>
      <c r="WTJ80" s="461"/>
      <c r="WTK80" s="462"/>
      <c r="WTL80" s="462"/>
      <c r="WTM80" s="462"/>
      <c r="WTN80" s="463"/>
      <c r="WTP80" s="457"/>
      <c r="WTQ80" s="461"/>
      <c r="WTR80" s="461"/>
      <c r="WTS80" s="462"/>
      <c r="WTT80" s="462"/>
      <c r="WTU80" s="462"/>
      <c r="WTV80" s="463"/>
      <c r="WTX80" s="457"/>
      <c r="WTY80" s="461"/>
      <c r="WTZ80" s="461"/>
      <c r="WUA80" s="462"/>
      <c r="WUB80" s="462"/>
      <c r="WUC80" s="462"/>
      <c r="WUD80" s="463"/>
      <c r="WUF80" s="457"/>
      <c r="WUG80" s="461"/>
      <c r="WUH80" s="461"/>
      <c r="WUI80" s="462"/>
      <c r="WUJ80" s="462"/>
      <c r="WUK80" s="462"/>
      <c r="WUL80" s="463"/>
      <c r="WUN80" s="457"/>
      <c r="WUO80" s="461"/>
      <c r="WUP80" s="461"/>
      <c r="WUQ80" s="462"/>
      <c r="WUR80" s="462"/>
      <c r="WUS80" s="462"/>
      <c r="WUT80" s="463"/>
      <c r="WUV80" s="457"/>
      <c r="WUW80" s="461"/>
      <c r="WUX80" s="461"/>
      <c r="WUY80" s="462"/>
      <c r="WUZ80" s="462"/>
      <c r="WVA80" s="462"/>
      <c r="WVB80" s="463"/>
      <c r="WVD80" s="457"/>
      <c r="WVE80" s="461"/>
      <c r="WVF80" s="461"/>
      <c r="WVG80" s="462"/>
      <c r="WVH80" s="462"/>
      <c r="WVI80" s="462"/>
      <c r="WVJ80" s="463"/>
      <c r="WVL80" s="457"/>
      <c r="WVM80" s="461"/>
      <c r="WVN80" s="461"/>
      <c r="WVO80" s="462"/>
      <c r="WVP80" s="462"/>
      <c r="WVQ80" s="462"/>
      <c r="WVR80" s="463"/>
      <c r="WVT80" s="457"/>
      <c r="WVU80" s="461"/>
      <c r="WVV80" s="461"/>
      <c r="WVW80" s="462"/>
      <c r="WVX80" s="462"/>
      <c r="WVY80" s="462"/>
      <c r="WVZ80" s="463"/>
      <c r="WWB80" s="457"/>
      <c r="WWC80" s="461"/>
      <c r="WWD80" s="461"/>
      <c r="WWE80" s="462"/>
      <c r="WWF80" s="462"/>
      <c r="WWG80" s="462"/>
      <c r="WWH80" s="463"/>
      <c r="WWJ80" s="457"/>
      <c r="WWK80" s="461"/>
      <c r="WWL80" s="461"/>
      <c r="WWM80" s="462"/>
      <c r="WWN80" s="462"/>
      <c r="WWO80" s="462"/>
      <c r="WWP80" s="463"/>
      <c r="WWR80" s="457"/>
      <c r="WWS80" s="461"/>
      <c r="WWT80" s="461"/>
      <c r="WWU80" s="462"/>
      <c r="WWV80" s="462"/>
      <c r="WWW80" s="462"/>
      <c r="WWX80" s="463"/>
      <c r="WWZ80" s="457"/>
      <c r="WXA80" s="461"/>
      <c r="WXB80" s="461"/>
      <c r="WXC80" s="462"/>
      <c r="WXD80" s="462"/>
      <c r="WXE80" s="462"/>
      <c r="WXF80" s="463"/>
      <c r="WXH80" s="457"/>
      <c r="WXI80" s="461"/>
      <c r="WXJ80" s="461"/>
      <c r="WXK80" s="462"/>
      <c r="WXL80" s="462"/>
      <c r="WXM80" s="462"/>
      <c r="WXN80" s="463"/>
      <c r="WXP80" s="457"/>
      <c r="WXQ80" s="461"/>
      <c r="WXR80" s="461"/>
      <c r="WXS80" s="462"/>
      <c r="WXT80" s="462"/>
      <c r="WXU80" s="462"/>
      <c r="WXV80" s="463"/>
      <c r="WXX80" s="457"/>
      <c r="WXY80" s="461"/>
      <c r="WXZ80" s="461"/>
      <c r="WYA80" s="462"/>
      <c r="WYB80" s="462"/>
      <c r="WYC80" s="462"/>
      <c r="WYD80" s="463"/>
      <c r="WYF80" s="457"/>
      <c r="WYG80" s="461"/>
      <c r="WYH80" s="461"/>
      <c r="WYI80" s="462"/>
      <c r="WYJ80" s="462"/>
      <c r="WYK80" s="462"/>
      <c r="WYL80" s="463"/>
      <c r="WYN80" s="457"/>
      <c r="WYO80" s="461"/>
      <c r="WYP80" s="461"/>
      <c r="WYQ80" s="462"/>
      <c r="WYR80" s="462"/>
      <c r="WYS80" s="462"/>
      <c r="WYT80" s="463"/>
      <c r="WYV80" s="457"/>
      <c r="WYW80" s="461"/>
      <c r="WYX80" s="461"/>
      <c r="WYY80" s="462"/>
      <c r="WYZ80" s="462"/>
      <c r="WZA80" s="462"/>
      <c r="WZB80" s="463"/>
      <c r="WZD80" s="457"/>
      <c r="WZE80" s="461"/>
      <c r="WZF80" s="461"/>
      <c r="WZG80" s="462"/>
      <c r="WZH80" s="462"/>
      <c r="WZI80" s="462"/>
      <c r="WZJ80" s="463"/>
      <c r="WZL80" s="457"/>
      <c r="WZM80" s="461"/>
      <c r="WZN80" s="461"/>
      <c r="WZO80" s="462"/>
      <c r="WZP80" s="462"/>
      <c r="WZQ80" s="462"/>
      <c r="WZR80" s="463"/>
      <c r="WZT80" s="457"/>
      <c r="WZU80" s="461"/>
      <c r="WZV80" s="461"/>
      <c r="WZW80" s="462"/>
      <c r="WZX80" s="462"/>
      <c r="WZY80" s="462"/>
      <c r="WZZ80" s="463"/>
      <c r="XAB80" s="457"/>
      <c r="XAC80" s="461"/>
      <c r="XAD80" s="461"/>
      <c r="XAE80" s="462"/>
      <c r="XAF80" s="462"/>
      <c r="XAG80" s="462"/>
      <c r="XAH80" s="463"/>
      <c r="XAJ80" s="457"/>
      <c r="XAK80" s="461"/>
      <c r="XAL80" s="461"/>
      <c r="XAM80" s="462"/>
      <c r="XAN80" s="462"/>
      <c r="XAO80" s="462"/>
      <c r="XAP80" s="463"/>
      <c r="XAR80" s="457"/>
      <c r="XAS80" s="461"/>
      <c r="XAT80" s="461"/>
      <c r="XAU80" s="462"/>
      <c r="XAV80" s="462"/>
      <c r="XAW80" s="462"/>
      <c r="XAX80" s="463"/>
      <c r="XAZ80" s="457"/>
      <c r="XBA80" s="461"/>
      <c r="XBB80" s="461"/>
      <c r="XBC80" s="462"/>
      <c r="XBD80" s="462"/>
      <c r="XBE80" s="462"/>
      <c r="XBF80" s="463"/>
      <c r="XBH80" s="457"/>
      <c r="XBI80" s="461"/>
      <c r="XBJ80" s="461"/>
      <c r="XBK80" s="462"/>
      <c r="XBL80" s="462"/>
      <c r="XBM80" s="462"/>
      <c r="XBN80" s="463"/>
      <c r="XBP80" s="457"/>
      <c r="XBQ80" s="461"/>
      <c r="XBR80" s="461"/>
      <c r="XBS80" s="462"/>
      <c r="XBT80" s="462"/>
      <c r="XBU80" s="462"/>
      <c r="XBV80" s="463"/>
      <c r="XBX80" s="457"/>
      <c r="XBY80" s="461"/>
      <c r="XBZ80" s="461"/>
      <c r="XCA80" s="462"/>
      <c r="XCB80" s="462"/>
      <c r="XCC80" s="462"/>
      <c r="XCD80" s="463"/>
      <c r="XCF80" s="457"/>
      <c r="XCG80" s="461"/>
      <c r="XCH80" s="461"/>
      <c r="XCI80" s="462"/>
      <c r="XCJ80" s="462"/>
      <c r="XCK80" s="462"/>
      <c r="XCL80" s="463"/>
      <c r="XCN80" s="457"/>
      <c r="XCO80" s="461"/>
      <c r="XCP80" s="461"/>
      <c r="XCQ80" s="462"/>
      <c r="XCR80" s="462"/>
      <c r="XCS80" s="462"/>
      <c r="XCT80" s="463"/>
      <c r="XCV80" s="457"/>
      <c r="XCW80" s="461"/>
      <c r="XCX80" s="461"/>
      <c r="XCY80" s="462"/>
      <c r="XCZ80" s="462"/>
      <c r="XDA80" s="462"/>
      <c r="XDB80" s="463"/>
      <c r="XDD80" s="457"/>
      <c r="XDE80" s="461"/>
      <c r="XDF80" s="461"/>
      <c r="XDG80" s="462"/>
      <c r="XDH80" s="462"/>
      <c r="XDI80" s="462"/>
      <c r="XDJ80" s="463"/>
      <c r="XDL80" s="457"/>
      <c r="XDM80" s="461"/>
      <c r="XDN80" s="461"/>
      <c r="XDO80" s="462"/>
      <c r="XDP80" s="462"/>
      <c r="XDQ80" s="462"/>
      <c r="XDR80" s="463"/>
      <c r="XDT80" s="457"/>
      <c r="XDU80" s="461"/>
      <c r="XDV80" s="461"/>
      <c r="XDW80" s="462"/>
      <c r="XDX80" s="462"/>
      <c r="XDY80" s="462"/>
      <c r="XDZ80" s="463"/>
      <c r="XEB80" s="457"/>
      <c r="XEC80" s="461"/>
      <c r="XED80" s="461"/>
      <c r="XEE80" s="462"/>
      <c r="XEF80" s="462"/>
      <c r="XEG80" s="462"/>
      <c r="XEH80" s="463"/>
      <c r="XEJ80" s="457"/>
      <c r="XEK80" s="461"/>
      <c r="XEL80" s="461"/>
      <c r="XEM80" s="462"/>
      <c r="XEN80" s="462"/>
      <c r="XEO80" s="462"/>
      <c r="XEP80" s="463"/>
      <c r="XER80" s="457"/>
      <c r="XES80" s="461"/>
      <c r="XET80" s="461"/>
      <c r="XEU80" s="462"/>
      <c r="XEV80" s="462"/>
      <c r="XEW80" s="462"/>
      <c r="XEX80" s="463"/>
      <c r="XEZ80" s="457"/>
      <c r="XFA80" s="461"/>
      <c r="XFB80" s="461"/>
      <c r="XFC80" s="462"/>
      <c r="XFD80" s="462"/>
    </row>
    <row r="81" spans="1:16384" s="456" customFormat="1" ht="21" customHeight="1">
      <c r="A81" s="508">
        <f t="shared" si="13"/>
        <v>72</v>
      </c>
      <c r="B81" s="744"/>
      <c r="C81" s="708"/>
      <c r="D81" s="727" t="s">
        <v>294</v>
      </c>
      <c r="E81" s="685"/>
      <c r="F81" s="686"/>
      <c r="G81" s="454"/>
      <c r="H81" s="454"/>
      <c r="I81" s="454"/>
      <c r="J81" s="454"/>
      <c r="K81" s="481">
        <f t="shared" si="15"/>
        <v>0</v>
      </c>
      <c r="L81" s="457"/>
      <c r="M81" s="461"/>
      <c r="N81" s="461"/>
      <c r="O81" s="462"/>
      <c r="P81" s="462"/>
      <c r="Q81" s="462"/>
      <c r="R81" s="463"/>
      <c r="T81" s="457"/>
      <c r="U81" s="461"/>
      <c r="V81" s="461"/>
      <c r="W81" s="462"/>
      <c r="X81" s="462"/>
      <c r="Y81" s="462"/>
      <c r="Z81" s="463"/>
      <c r="AB81" s="457"/>
      <c r="AC81" s="461"/>
      <c r="AD81" s="461"/>
      <c r="AE81" s="462"/>
      <c r="AF81" s="462"/>
      <c r="AG81" s="462"/>
      <c r="AH81" s="463"/>
      <c r="AJ81" s="457"/>
      <c r="AK81" s="461"/>
      <c r="AL81" s="461"/>
      <c r="AM81" s="462"/>
      <c r="AN81" s="462"/>
      <c r="AO81" s="462"/>
      <c r="AP81" s="463"/>
      <c r="AR81" s="457"/>
      <c r="AS81" s="461"/>
      <c r="AT81" s="461"/>
      <c r="AU81" s="462"/>
      <c r="AV81" s="462"/>
      <c r="AW81" s="462"/>
      <c r="AX81" s="463"/>
      <c r="AZ81" s="457"/>
      <c r="BA81" s="461"/>
      <c r="BB81" s="461"/>
      <c r="BC81" s="462"/>
      <c r="BD81" s="462"/>
      <c r="BE81" s="462"/>
      <c r="BF81" s="463"/>
      <c r="BH81" s="457"/>
      <c r="BI81" s="461"/>
      <c r="BJ81" s="461"/>
      <c r="BK81" s="462"/>
      <c r="BL81" s="462"/>
      <c r="BM81" s="462"/>
      <c r="BN81" s="463"/>
      <c r="BP81" s="457"/>
      <c r="BQ81" s="461"/>
      <c r="BR81" s="461"/>
      <c r="BS81" s="462"/>
      <c r="BT81" s="462"/>
      <c r="BU81" s="462"/>
      <c r="BV81" s="463"/>
      <c r="BX81" s="457"/>
      <c r="BY81" s="461"/>
      <c r="BZ81" s="461"/>
      <c r="CA81" s="462"/>
      <c r="CB81" s="462"/>
      <c r="CC81" s="462"/>
      <c r="CD81" s="463"/>
      <c r="CF81" s="457"/>
      <c r="CG81" s="461"/>
      <c r="CH81" s="461"/>
      <c r="CI81" s="462"/>
      <c r="CJ81" s="462"/>
      <c r="CK81" s="462"/>
      <c r="CL81" s="463"/>
      <c r="CN81" s="457"/>
      <c r="CO81" s="461"/>
      <c r="CP81" s="461"/>
      <c r="CQ81" s="462"/>
      <c r="CR81" s="462"/>
      <c r="CS81" s="462"/>
      <c r="CT81" s="463"/>
      <c r="CV81" s="457"/>
      <c r="CW81" s="461"/>
      <c r="CX81" s="461"/>
      <c r="CY81" s="462"/>
      <c r="CZ81" s="462"/>
      <c r="DA81" s="462"/>
      <c r="DB81" s="463"/>
      <c r="DD81" s="457"/>
      <c r="DE81" s="461"/>
      <c r="DF81" s="461"/>
      <c r="DG81" s="462"/>
      <c r="DH81" s="462"/>
      <c r="DI81" s="462"/>
      <c r="DJ81" s="463"/>
      <c r="DL81" s="457"/>
      <c r="DM81" s="461"/>
      <c r="DN81" s="461"/>
      <c r="DO81" s="462"/>
      <c r="DP81" s="462"/>
      <c r="DQ81" s="462"/>
      <c r="DR81" s="463"/>
      <c r="DT81" s="457"/>
      <c r="DU81" s="461"/>
      <c r="DV81" s="461"/>
      <c r="DW81" s="462"/>
      <c r="DX81" s="462"/>
      <c r="DY81" s="462"/>
      <c r="DZ81" s="463"/>
      <c r="EB81" s="457"/>
      <c r="EC81" s="461"/>
      <c r="ED81" s="461"/>
      <c r="EE81" s="462"/>
      <c r="EF81" s="462"/>
      <c r="EG81" s="462"/>
      <c r="EH81" s="463"/>
      <c r="EJ81" s="457"/>
      <c r="EK81" s="461"/>
      <c r="EL81" s="461"/>
      <c r="EM81" s="462"/>
      <c r="EN81" s="462"/>
      <c r="EO81" s="462"/>
      <c r="EP81" s="463"/>
      <c r="ER81" s="457"/>
      <c r="ES81" s="461"/>
      <c r="ET81" s="461"/>
      <c r="EU81" s="462"/>
      <c r="EV81" s="462"/>
      <c r="EW81" s="462"/>
      <c r="EX81" s="463"/>
      <c r="EZ81" s="457"/>
      <c r="FA81" s="461"/>
      <c r="FB81" s="461"/>
      <c r="FC81" s="462"/>
      <c r="FD81" s="462"/>
      <c r="FE81" s="462"/>
      <c r="FF81" s="463"/>
      <c r="FH81" s="457"/>
      <c r="FI81" s="461"/>
      <c r="FJ81" s="461"/>
      <c r="FK81" s="462"/>
      <c r="FL81" s="462"/>
      <c r="FM81" s="462"/>
      <c r="FN81" s="463"/>
      <c r="FP81" s="457"/>
      <c r="FQ81" s="461"/>
      <c r="FR81" s="461"/>
      <c r="FS81" s="462"/>
      <c r="FT81" s="462"/>
      <c r="FU81" s="462"/>
      <c r="FV81" s="463"/>
      <c r="FX81" s="457"/>
      <c r="FY81" s="461"/>
      <c r="FZ81" s="461"/>
      <c r="GA81" s="462"/>
      <c r="GB81" s="462"/>
      <c r="GC81" s="462"/>
      <c r="GD81" s="463"/>
      <c r="GF81" s="457"/>
      <c r="GG81" s="461"/>
      <c r="GH81" s="461"/>
      <c r="GI81" s="462"/>
      <c r="GJ81" s="462"/>
      <c r="GK81" s="462"/>
      <c r="GL81" s="463"/>
      <c r="GN81" s="457"/>
      <c r="GO81" s="461"/>
      <c r="GP81" s="461"/>
      <c r="GQ81" s="462"/>
      <c r="GR81" s="462"/>
      <c r="GS81" s="462"/>
      <c r="GT81" s="463"/>
      <c r="GV81" s="457"/>
      <c r="GW81" s="461"/>
      <c r="GX81" s="461"/>
      <c r="GY81" s="462"/>
      <c r="GZ81" s="462"/>
      <c r="HA81" s="462"/>
      <c r="HB81" s="463"/>
      <c r="HD81" s="457"/>
      <c r="HE81" s="461"/>
      <c r="HF81" s="461"/>
      <c r="HG81" s="462"/>
      <c r="HH81" s="462"/>
      <c r="HI81" s="462"/>
      <c r="HJ81" s="463"/>
      <c r="HL81" s="457"/>
      <c r="HM81" s="461"/>
      <c r="HN81" s="461"/>
      <c r="HO81" s="462"/>
      <c r="HP81" s="462"/>
      <c r="HQ81" s="462"/>
      <c r="HR81" s="463"/>
      <c r="HT81" s="457"/>
      <c r="HU81" s="461"/>
      <c r="HV81" s="461"/>
      <c r="HW81" s="462"/>
      <c r="HX81" s="462"/>
      <c r="HY81" s="462"/>
      <c r="HZ81" s="463"/>
      <c r="IB81" s="457"/>
      <c r="IC81" s="461"/>
      <c r="ID81" s="461"/>
      <c r="IE81" s="462"/>
      <c r="IF81" s="462"/>
      <c r="IG81" s="462"/>
      <c r="IH81" s="463"/>
      <c r="IJ81" s="457"/>
      <c r="IK81" s="461"/>
      <c r="IL81" s="461"/>
      <c r="IM81" s="462"/>
      <c r="IN81" s="462"/>
      <c r="IO81" s="462"/>
      <c r="IP81" s="463"/>
      <c r="IR81" s="457"/>
      <c r="IS81" s="461"/>
      <c r="IT81" s="461"/>
      <c r="IU81" s="462"/>
      <c r="IV81" s="462"/>
      <c r="IW81" s="462"/>
      <c r="IX81" s="463"/>
      <c r="IZ81" s="457"/>
      <c r="JA81" s="461"/>
      <c r="JB81" s="461"/>
      <c r="JC81" s="462"/>
      <c r="JD81" s="462"/>
      <c r="JE81" s="462"/>
      <c r="JF81" s="463"/>
      <c r="JH81" s="457"/>
      <c r="JI81" s="461"/>
      <c r="JJ81" s="461"/>
      <c r="JK81" s="462"/>
      <c r="JL81" s="462"/>
      <c r="JM81" s="462"/>
      <c r="JN81" s="463"/>
      <c r="JP81" s="457"/>
      <c r="JQ81" s="461"/>
      <c r="JR81" s="461"/>
      <c r="JS81" s="462"/>
      <c r="JT81" s="462"/>
      <c r="JU81" s="462"/>
      <c r="JV81" s="463"/>
      <c r="JX81" s="457"/>
      <c r="JY81" s="461"/>
      <c r="JZ81" s="461"/>
      <c r="KA81" s="462"/>
      <c r="KB81" s="462"/>
      <c r="KC81" s="462"/>
      <c r="KD81" s="463"/>
      <c r="KF81" s="457"/>
      <c r="KG81" s="461"/>
      <c r="KH81" s="461"/>
      <c r="KI81" s="462"/>
      <c r="KJ81" s="462"/>
      <c r="KK81" s="462"/>
      <c r="KL81" s="463"/>
      <c r="KN81" s="457"/>
      <c r="KO81" s="461"/>
      <c r="KP81" s="461"/>
      <c r="KQ81" s="462"/>
      <c r="KR81" s="462"/>
      <c r="KS81" s="462"/>
      <c r="KT81" s="463"/>
      <c r="KV81" s="457"/>
      <c r="KW81" s="461"/>
      <c r="KX81" s="461"/>
      <c r="KY81" s="462"/>
      <c r="KZ81" s="462"/>
      <c r="LA81" s="462"/>
      <c r="LB81" s="463"/>
      <c r="LD81" s="457"/>
      <c r="LE81" s="461"/>
      <c r="LF81" s="461"/>
      <c r="LG81" s="462"/>
      <c r="LH81" s="462"/>
      <c r="LI81" s="462"/>
      <c r="LJ81" s="463"/>
      <c r="LL81" s="457"/>
      <c r="LM81" s="461"/>
      <c r="LN81" s="461"/>
      <c r="LO81" s="462"/>
      <c r="LP81" s="462"/>
      <c r="LQ81" s="462"/>
      <c r="LR81" s="463"/>
      <c r="LT81" s="457"/>
      <c r="LU81" s="461"/>
      <c r="LV81" s="461"/>
      <c r="LW81" s="462"/>
      <c r="LX81" s="462"/>
      <c r="LY81" s="462"/>
      <c r="LZ81" s="463"/>
      <c r="MB81" s="457"/>
      <c r="MC81" s="461"/>
      <c r="MD81" s="461"/>
      <c r="ME81" s="462"/>
      <c r="MF81" s="462"/>
      <c r="MG81" s="462"/>
      <c r="MH81" s="463"/>
      <c r="MJ81" s="457"/>
      <c r="MK81" s="461"/>
      <c r="ML81" s="461"/>
      <c r="MM81" s="462"/>
      <c r="MN81" s="462"/>
      <c r="MO81" s="462"/>
      <c r="MP81" s="463"/>
      <c r="MR81" s="457"/>
      <c r="MS81" s="461"/>
      <c r="MT81" s="461"/>
      <c r="MU81" s="462"/>
      <c r="MV81" s="462"/>
      <c r="MW81" s="462"/>
      <c r="MX81" s="463"/>
      <c r="MZ81" s="457"/>
      <c r="NA81" s="461"/>
      <c r="NB81" s="461"/>
      <c r="NC81" s="462"/>
      <c r="ND81" s="462"/>
      <c r="NE81" s="462"/>
      <c r="NF81" s="463"/>
      <c r="NH81" s="457"/>
      <c r="NI81" s="461"/>
      <c r="NJ81" s="461"/>
      <c r="NK81" s="462"/>
      <c r="NL81" s="462"/>
      <c r="NM81" s="462"/>
      <c r="NN81" s="463"/>
      <c r="NP81" s="457"/>
      <c r="NQ81" s="461"/>
      <c r="NR81" s="461"/>
      <c r="NS81" s="462"/>
      <c r="NT81" s="462"/>
      <c r="NU81" s="462"/>
      <c r="NV81" s="463"/>
      <c r="NX81" s="457"/>
      <c r="NY81" s="461"/>
      <c r="NZ81" s="461"/>
      <c r="OA81" s="462"/>
      <c r="OB81" s="462"/>
      <c r="OC81" s="462"/>
      <c r="OD81" s="463"/>
      <c r="OF81" s="457"/>
      <c r="OG81" s="461"/>
      <c r="OH81" s="461"/>
      <c r="OI81" s="462"/>
      <c r="OJ81" s="462"/>
      <c r="OK81" s="462"/>
      <c r="OL81" s="463"/>
      <c r="ON81" s="457"/>
      <c r="OO81" s="461"/>
      <c r="OP81" s="461"/>
      <c r="OQ81" s="462"/>
      <c r="OR81" s="462"/>
      <c r="OS81" s="462"/>
      <c r="OT81" s="463"/>
      <c r="OV81" s="457"/>
      <c r="OW81" s="461"/>
      <c r="OX81" s="461"/>
      <c r="OY81" s="462"/>
      <c r="OZ81" s="462"/>
      <c r="PA81" s="462"/>
      <c r="PB81" s="463"/>
      <c r="PD81" s="457"/>
      <c r="PE81" s="461"/>
      <c r="PF81" s="461"/>
      <c r="PG81" s="462"/>
      <c r="PH81" s="462"/>
      <c r="PI81" s="462"/>
      <c r="PJ81" s="463"/>
      <c r="PL81" s="457"/>
      <c r="PM81" s="461"/>
      <c r="PN81" s="461"/>
      <c r="PO81" s="462"/>
      <c r="PP81" s="462"/>
      <c r="PQ81" s="462"/>
      <c r="PR81" s="463"/>
      <c r="PT81" s="457"/>
      <c r="PU81" s="461"/>
      <c r="PV81" s="461"/>
      <c r="PW81" s="462"/>
      <c r="PX81" s="462"/>
      <c r="PY81" s="462"/>
      <c r="PZ81" s="463"/>
      <c r="QB81" s="457"/>
      <c r="QC81" s="461"/>
      <c r="QD81" s="461"/>
      <c r="QE81" s="462"/>
      <c r="QF81" s="462"/>
      <c r="QG81" s="462"/>
      <c r="QH81" s="463"/>
      <c r="QJ81" s="457"/>
      <c r="QK81" s="461"/>
      <c r="QL81" s="461"/>
      <c r="QM81" s="462"/>
      <c r="QN81" s="462"/>
      <c r="QO81" s="462"/>
      <c r="QP81" s="463"/>
      <c r="QR81" s="457"/>
      <c r="QS81" s="461"/>
      <c r="QT81" s="461"/>
      <c r="QU81" s="462"/>
      <c r="QV81" s="462"/>
      <c r="QW81" s="462"/>
      <c r="QX81" s="463"/>
      <c r="QZ81" s="457"/>
      <c r="RA81" s="461"/>
      <c r="RB81" s="461"/>
      <c r="RC81" s="462"/>
      <c r="RD81" s="462"/>
      <c r="RE81" s="462"/>
      <c r="RF81" s="463"/>
      <c r="RH81" s="457"/>
      <c r="RI81" s="461"/>
      <c r="RJ81" s="461"/>
      <c r="RK81" s="462"/>
      <c r="RL81" s="462"/>
      <c r="RM81" s="462"/>
      <c r="RN81" s="463"/>
      <c r="RP81" s="457"/>
      <c r="RQ81" s="461"/>
      <c r="RR81" s="461"/>
      <c r="RS81" s="462"/>
      <c r="RT81" s="462"/>
      <c r="RU81" s="462"/>
      <c r="RV81" s="463"/>
      <c r="RX81" s="457"/>
      <c r="RY81" s="461"/>
      <c r="RZ81" s="461"/>
      <c r="SA81" s="462"/>
      <c r="SB81" s="462"/>
      <c r="SC81" s="462"/>
      <c r="SD81" s="463"/>
      <c r="SF81" s="457"/>
      <c r="SG81" s="461"/>
      <c r="SH81" s="461"/>
      <c r="SI81" s="462"/>
      <c r="SJ81" s="462"/>
      <c r="SK81" s="462"/>
      <c r="SL81" s="463"/>
      <c r="SN81" s="457"/>
      <c r="SO81" s="461"/>
      <c r="SP81" s="461"/>
      <c r="SQ81" s="462"/>
      <c r="SR81" s="462"/>
      <c r="SS81" s="462"/>
      <c r="ST81" s="463"/>
      <c r="SV81" s="457"/>
      <c r="SW81" s="461"/>
      <c r="SX81" s="461"/>
      <c r="SY81" s="462"/>
      <c r="SZ81" s="462"/>
      <c r="TA81" s="462"/>
      <c r="TB81" s="463"/>
      <c r="TD81" s="457"/>
      <c r="TE81" s="461"/>
      <c r="TF81" s="461"/>
      <c r="TG81" s="462"/>
      <c r="TH81" s="462"/>
      <c r="TI81" s="462"/>
      <c r="TJ81" s="463"/>
      <c r="TL81" s="457"/>
      <c r="TM81" s="461"/>
      <c r="TN81" s="461"/>
      <c r="TO81" s="462"/>
      <c r="TP81" s="462"/>
      <c r="TQ81" s="462"/>
      <c r="TR81" s="463"/>
      <c r="TT81" s="457"/>
      <c r="TU81" s="461"/>
      <c r="TV81" s="461"/>
      <c r="TW81" s="462"/>
      <c r="TX81" s="462"/>
      <c r="TY81" s="462"/>
      <c r="TZ81" s="463"/>
      <c r="UB81" s="457"/>
      <c r="UC81" s="461"/>
      <c r="UD81" s="461"/>
      <c r="UE81" s="462"/>
      <c r="UF81" s="462"/>
      <c r="UG81" s="462"/>
      <c r="UH81" s="463"/>
      <c r="UJ81" s="457"/>
      <c r="UK81" s="461"/>
      <c r="UL81" s="461"/>
      <c r="UM81" s="462"/>
      <c r="UN81" s="462"/>
      <c r="UO81" s="462"/>
      <c r="UP81" s="463"/>
      <c r="UR81" s="457"/>
      <c r="US81" s="461"/>
      <c r="UT81" s="461"/>
      <c r="UU81" s="462"/>
      <c r="UV81" s="462"/>
      <c r="UW81" s="462"/>
      <c r="UX81" s="463"/>
      <c r="UZ81" s="457"/>
      <c r="VA81" s="461"/>
      <c r="VB81" s="461"/>
      <c r="VC81" s="462"/>
      <c r="VD81" s="462"/>
      <c r="VE81" s="462"/>
      <c r="VF81" s="463"/>
      <c r="VH81" s="457"/>
      <c r="VI81" s="461"/>
      <c r="VJ81" s="461"/>
      <c r="VK81" s="462"/>
      <c r="VL81" s="462"/>
      <c r="VM81" s="462"/>
      <c r="VN81" s="463"/>
      <c r="VP81" s="457"/>
      <c r="VQ81" s="461"/>
      <c r="VR81" s="461"/>
      <c r="VS81" s="462"/>
      <c r="VT81" s="462"/>
      <c r="VU81" s="462"/>
      <c r="VV81" s="463"/>
      <c r="VX81" s="457"/>
      <c r="VY81" s="461"/>
      <c r="VZ81" s="461"/>
      <c r="WA81" s="462"/>
      <c r="WB81" s="462"/>
      <c r="WC81" s="462"/>
      <c r="WD81" s="463"/>
      <c r="WF81" s="457"/>
      <c r="WG81" s="461"/>
      <c r="WH81" s="461"/>
      <c r="WI81" s="462"/>
      <c r="WJ81" s="462"/>
      <c r="WK81" s="462"/>
      <c r="WL81" s="463"/>
      <c r="WN81" s="457"/>
      <c r="WO81" s="461"/>
      <c r="WP81" s="461"/>
      <c r="WQ81" s="462"/>
      <c r="WR81" s="462"/>
      <c r="WS81" s="462"/>
      <c r="WT81" s="463"/>
      <c r="WV81" s="457"/>
      <c r="WW81" s="461"/>
      <c r="WX81" s="461"/>
      <c r="WY81" s="462"/>
      <c r="WZ81" s="462"/>
      <c r="XA81" s="462"/>
      <c r="XB81" s="463"/>
      <c r="XD81" s="457"/>
      <c r="XE81" s="461"/>
      <c r="XF81" s="461"/>
      <c r="XG81" s="462"/>
      <c r="XH81" s="462"/>
      <c r="XI81" s="462"/>
      <c r="XJ81" s="463"/>
      <c r="XL81" s="457"/>
      <c r="XM81" s="461"/>
      <c r="XN81" s="461"/>
      <c r="XO81" s="462"/>
      <c r="XP81" s="462"/>
      <c r="XQ81" s="462"/>
      <c r="XR81" s="463"/>
      <c r="XT81" s="457"/>
      <c r="XU81" s="461"/>
      <c r="XV81" s="461"/>
      <c r="XW81" s="462"/>
      <c r="XX81" s="462"/>
      <c r="XY81" s="462"/>
      <c r="XZ81" s="463"/>
      <c r="YB81" s="457"/>
      <c r="YC81" s="461"/>
      <c r="YD81" s="461"/>
      <c r="YE81" s="462"/>
      <c r="YF81" s="462"/>
      <c r="YG81" s="462"/>
      <c r="YH81" s="463"/>
      <c r="YJ81" s="457"/>
      <c r="YK81" s="461"/>
      <c r="YL81" s="461"/>
      <c r="YM81" s="462"/>
      <c r="YN81" s="462"/>
      <c r="YO81" s="462"/>
      <c r="YP81" s="463"/>
      <c r="YR81" s="457"/>
      <c r="YS81" s="461"/>
      <c r="YT81" s="461"/>
      <c r="YU81" s="462"/>
      <c r="YV81" s="462"/>
      <c r="YW81" s="462"/>
      <c r="YX81" s="463"/>
      <c r="YZ81" s="457"/>
      <c r="ZA81" s="461"/>
      <c r="ZB81" s="461"/>
      <c r="ZC81" s="462"/>
      <c r="ZD81" s="462"/>
      <c r="ZE81" s="462"/>
      <c r="ZF81" s="463"/>
      <c r="ZH81" s="457"/>
      <c r="ZI81" s="461"/>
      <c r="ZJ81" s="461"/>
      <c r="ZK81" s="462"/>
      <c r="ZL81" s="462"/>
      <c r="ZM81" s="462"/>
      <c r="ZN81" s="463"/>
      <c r="ZP81" s="457"/>
      <c r="ZQ81" s="461"/>
      <c r="ZR81" s="461"/>
      <c r="ZS81" s="462"/>
      <c r="ZT81" s="462"/>
      <c r="ZU81" s="462"/>
      <c r="ZV81" s="463"/>
      <c r="ZX81" s="457"/>
      <c r="ZY81" s="461"/>
      <c r="ZZ81" s="461"/>
      <c r="AAA81" s="462"/>
      <c r="AAB81" s="462"/>
      <c r="AAC81" s="462"/>
      <c r="AAD81" s="463"/>
      <c r="AAF81" s="457"/>
      <c r="AAG81" s="461"/>
      <c r="AAH81" s="461"/>
      <c r="AAI81" s="462"/>
      <c r="AAJ81" s="462"/>
      <c r="AAK81" s="462"/>
      <c r="AAL81" s="463"/>
      <c r="AAN81" s="457"/>
      <c r="AAO81" s="461"/>
      <c r="AAP81" s="461"/>
      <c r="AAQ81" s="462"/>
      <c r="AAR81" s="462"/>
      <c r="AAS81" s="462"/>
      <c r="AAT81" s="463"/>
      <c r="AAV81" s="457"/>
      <c r="AAW81" s="461"/>
      <c r="AAX81" s="461"/>
      <c r="AAY81" s="462"/>
      <c r="AAZ81" s="462"/>
      <c r="ABA81" s="462"/>
      <c r="ABB81" s="463"/>
      <c r="ABD81" s="457"/>
      <c r="ABE81" s="461"/>
      <c r="ABF81" s="461"/>
      <c r="ABG81" s="462"/>
      <c r="ABH81" s="462"/>
      <c r="ABI81" s="462"/>
      <c r="ABJ81" s="463"/>
      <c r="ABL81" s="457"/>
      <c r="ABM81" s="461"/>
      <c r="ABN81" s="461"/>
      <c r="ABO81" s="462"/>
      <c r="ABP81" s="462"/>
      <c r="ABQ81" s="462"/>
      <c r="ABR81" s="463"/>
      <c r="ABT81" s="457"/>
      <c r="ABU81" s="461"/>
      <c r="ABV81" s="461"/>
      <c r="ABW81" s="462"/>
      <c r="ABX81" s="462"/>
      <c r="ABY81" s="462"/>
      <c r="ABZ81" s="463"/>
      <c r="ACB81" s="457"/>
      <c r="ACC81" s="461"/>
      <c r="ACD81" s="461"/>
      <c r="ACE81" s="462"/>
      <c r="ACF81" s="462"/>
      <c r="ACG81" s="462"/>
      <c r="ACH81" s="463"/>
      <c r="ACJ81" s="457"/>
      <c r="ACK81" s="461"/>
      <c r="ACL81" s="461"/>
      <c r="ACM81" s="462"/>
      <c r="ACN81" s="462"/>
      <c r="ACO81" s="462"/>
      <c r="ACP81" s="463"/>
      <c r="ACR81" s="457"/>
      <c r="ACS81" s="461"/>
      <c r="ACT81" s="461"/>
      <c r="ACU81" s="462"/>
      <c r="ACV81" s="462"/>
      <c r="ACW81" s="462"/>
      <c r="ACX81" s="463"/>
      <c r="ACZ81" s="457"/>
      <c r="ADA81" s="461"/>
      <c r="ADB81" s="461"/>
      <c r="ADC81" s="462"/>
      <c r="ADD81" s="462"/>
      <c r="ADE81" s="462"/>
      <c r="ADF81" s="463"/>
      <c r="ADH81" s="457"/>
      <c r="ADI81" s="461"/>
      <c r="ADJ81" s="461"/>
      <c r="ADK81" s="462"/>
      <c r="ADL81" s="462"/>
      <c r="ADM81" s="462"/>
      <c r="ADN81" s="463"/>
      <c r="ADP81" s="457"/>
      <c r="ADQ81" s="461"/>
      <c r="ADR81" s="461"/>
      <c r="ADS81" s="462"/>
      <c r="ADT81" s="462"/>
      <c r="ADU81" s="462"/>
      <c r="ADV81" s="463"/>
      <c r="ADX81" s="457"/>
      <c r="ADY81" s="461"/>
      <c r="ADZ81" s="461"/>
      <c r="AEA81" s="462"/>
      <c r="AEB81" s="462"/>
      <c r="AEC81" s="462"/>
      <c r="AED81" s="463"/>
      <c r="AEF81" s="457"/>
      <c r="AEG81" s="461"/>
      <c r="AEH81" s="461"/>
      <c r="AEI81" s="462"/>
      <c r="AEJ81" s="462"/>
      <c r="AEK81" s="462"/>
      <c r="AEL81" s="463"/>
      <c r="AEN81" s="457"/>
      <c r="AEO81" s="461"/>
      <c r="AEP81" s="461"/>
      <c r="AEQ81" s="462"/>
      <c r="AER81" s="462"/>
      <c r="AES81" s="462"/>
      <c r="AET81" s="463"/>
      <c r="AEV81" s="457"/>
      <c r="AEW81" s="461"/>
      <c r="AEX81" s="461"/>
      <c r="AEY81" s="462"/>
      <c r="AEZ81" s="462"/>
      <c r="AFA81" s="462"/>
      <c r="AFB81" s="463"/>
      <c r="AFD81" s="457"/>
      <c r="AFE81" s="461"/>
      <c r="AFF81" s="461"/>
      <c r="AFG81" s="462"/>
      <c r="AFH81" s="462"/>
      <c r="AFI81" s="462"/>
      <c r="AFJ81" s="463"/>
      <c r="AFL81" s="457"/>
      <c r="AFM81" s="461"/>
      <c r="AFN81" s="461"/>
      <c r="AFO81" s="462"/>
      <c r="AFP81" s="462"/>
      <c r="AFQ81" s="462"/>
      <c r="AFR81" s="463"/>
      <c r="AFT81" s="457"/>
      <c r="AFU81" s="461"/>
      <c r="AFV81" s="461"/>
      <c r="AFW81" s="462"/>
      <c r="AFX81" s="462"/>
      <c r="AFY81" s="462"/>
      <c r="AFZ81" s="463"/>
      <c r="AGB81" s="457"/>
      <c r="AGC81" s="461"/>
      <c r="AGD81" s="461"/>
      <c r="AGE81" s="462"/>
      <c r="AGF81" s="462"/>
      <c r="AGG81" s="462"/>
      <c r="AGH81" s="463"/>
      <c r="AGJ81" s="457"/>
      <c r="AGK81" s="461"/>
      <c r="AGL81" s="461"/>
      <c r="AGM81" s="462"/>
      <c r="AGN81" s="462"/>
      <c r="AGO81" s="462"/>
      <c r="AGP81" s="463"/>
      <c r="AGR81" s="457"/>
      <c r="AGS81" s="461"/>
      <c r="AGT81" s="461"/>
      <c r="AGU81" s="462"/>
      <c r="AGV81" s="462"/>
      <c r="AGW81" s="462"/>
      <c r="AGX81" s="463"/>
      <c r="AGZ81" s="457"/>
      <c r="AHA81" s="461"/>
      <c r="AHB81" s="461"/>
      <c r="AHC81" s="462"/>
      <c r="AHD81" s="462"/>
      <c r="AHE81" s="462"/>
      <c r="AHF81" s="463"/>
      <c r="AHH81" s="457"/>
      <c r="AHI81" s="461"/>
      <c r="AHJ81" s="461"/>
      <c r="AHK81" s="462"/>
      <c r="AHL81" s="462"/>
      <c r="AHM81" s="462"/>
      <c r="AHN81" s="463"/>
      <c r="AHP81" s="457"/>
      <c r="AHQ81" s="461"/>
      <c r="AHR81" s="461"/>
      <c r="AHS81" s="462"/>
      <c r="AHT81" s="462"/>
      <c r="AHU81" s="462"/>
      <c r="AHV81" s="463"/>
      <c r="AHX81" s="457"/>
      <c r="AHY81" s="461"/>
      <c r="AHZ81" s="461"/>
      <c r="AIA81" s="462"/>
      <c r="AIB81" s="462"/>
      <c r="AIC81" s="462"/>
      <c r="AID81" s="463"/>
      <c r="AIF81" s="457"/>
      <c r="AIG81" s="461"/>
      <c r="AIH81" s="461"/>
      <c r="AII81" s="462"/>
      <c r="AIJ81" s="462"/>
      <c r="AIK81" s="462"/>
      <c r="AIL81" s="463"/>
      <c r="AIN81" s="457"/>
      <c r="AIO81" s="461"/>
      <c r="AIP81" s="461"/>
      <c r="AIQ81" s="462"/>
      <c r="AIR81" s="462"/>
      <c r="AIS81" s="462"/>
      <c r="AIT81" s="463"/>
      <c r="AIV81" s="457"/>
      <c r="AIW81" s="461"/>
      <c r="AIX81" s="461"/>
      <c r="AIY81" s="462"/>
      <c r="AIZ81" s="462"/>
      <c r="AJA81" s="462"/>
      <c r="AJB81" s="463"/>
      <c r="AJD81" s="457"/>
      <c r="AJE81" s="461"/>
      <c r="AJF81" s="461"/>
      <c r="AJG81" s="462"/>
      <c r="AJH81" s="462"/>
      <c r="AJI81" s="462"/>
      <c r="AJJ81" s="463"/>
      <c r="AJL81" s="457"/>
      <c r="AJM81" s="461"/>
      <c r="AJN81" s="461"/>
      <c r="AJO81" s="462"/>
      <c r="AJP81" s="462"/>
      <c r="AJQ81" s="462"/>
      <c r="AJR81" s="463"/>
      <c r="AJT81" s="457"/>
      <c r="AJU81" s="461"/>
      <c r="AJV81" s="461"/>
      <c r="AJW81" s="462"/>
      <c r="AJX81" s="462"/>
      <c r="AJY81" s="462"/>
      <c r="AJZ81" s="463"/>
      <c r="AKB81" s="457"/>
      <c r="AKC81" s="461"/>
      <c r="AKD81" s="461"/>
      <c r="AKE81" s="462"/>
      <c r="AKF81" s="462"/>
      <c r="AKG81" s="462"/>
      <c r="AKH81" s="463"/>
      <c r="AKJ81" s="457"/>
      <c r="AKK81" s="461"/>
      <c r="AKL81" s="461"/>
      <c r="AKM81" s="462"/>
      <c r="AKN81" s="462"/>
      <c r="AKO81" s="462"/>
      <c r="AKP81" s="463"/>
      <c r="AKR81" s="457"/>
      <c r="AKS81" s="461"/>
      <c r="AKT81" s="461"/>
      <c r="AKU81" s="462"/>
      <c r="AKV81" s="462"/>
      <c r="AKW81" s="462"/>
      <c r="AKX81" s="463"/>
      <c r="AKZ81" s="457"/>
      <c r="ALA81" s="461"/>
      <c r="ALB81" s="461"/>
      <c r="ALC81" s="462"/>
      <c r="ALD81" s="462"/>
      <c r="ALE81" s="462"/>
      <c r="ALF81" s="463"/>
      <c r="ALH81" s="457"/>
      <c r="ALI81" s="461"/>
      <c r="ALJ81" s="461"/>
      <c r="ALK81" s="462"/>
      <c r="ALL81" s="462"/>
      <c r="ALM81" s="462"/>
      <c r="ALN81" s="463"/>
      <c r="ALP81" s="457"/>
      <c r="ALQ81" s="461"/>
      <c r="ALR81" s="461"/>
      <c r="ALS81" s="462"/>
      <c r="ALT81" s="462"/>
      <c r="ALU81" s="462"/>
      <c r="ALV81" s="463"/>
      <c r="ALX81" s="457"/>
      <c r="ALY81" s="461"/>
      <c r="ALZ81" s="461"/>
      <c r="AMA81" s="462"/>
      <c r="AMB81" s="462"/>
      <c r="AMC81" s="462"/>
      <c r="AMD81" s="463"/>
      <c r="AMF81" s="457"/>
      <c r="AMG81" s="461"/>
      <c r="AMH81" s="461"/>
      <c r="AMI81" s="462"/>
      <c r="AMJ81" s="462"/>
      <c r="AMK81" s="462"/>
      <c r="AML81" s="463"/>
      <c r="AMN81" s="457"/>
      <c r="AMO81" s="461"/>
      <c r="AMP81" s="461"/>
      <c r="AMQ81" s="462"/>
      <c r="AMR81" s="462"/>
      <c r="AMS81" s="462"/>
      <c r="AMT81" s="463"/>
      <c r="AMV81" s="457"/>
      <c r="AMW81" s="461"/>
      <c r="AMX81" s="461"/>
      <c r="AMY81" s="462"/>
      <c r="AMZ81" s="462"/>
      <c r="ANA81" s="462"/>
      <c r="ANB81" s="463"/>
      <c r="AND81" s="457"/>
      <c r="ANE81" s="461"/>
      <c r="ANF81" s="461"/>
      <c r="ANG81" s="462"/>
      <c r="ANH81" s="462"/>
      <c r="ANI81" s="462"/>
      <c r="ANJ81" s="463"/>
      <c r="ANL81" s="457"/>
      <c r="ANM81" s="461"/>
      <c r="ANN81" s="461"/>
      <c r="ANO81" s="462"/>
      <c r="ANP81" s="462"/>
      <c r="ANQ81" s="462"/>
      <c r="ANR81" s="463"/>
      <c r="ANT81" s="457"/>
      <c r="ANU81" s="461"/>
      <c r="ANV81" s="461"/>
      <c r="ANW81" s="462"/>
      <c r="ANX81" s="462"/>
      <c r="ANY81" s="462"/>
      <c r="ANZ81" s="463"/>
      <c r="AOB81" s="457"/>
      <c r="AOC81" s="461"/>
      <c r="AOD81" s="461"/>
      <c r="AOE81" s="462"/>
      <c r="AOF81" s="462"/>
      <c r="AOG81" s="462"/>
      <c r="AOH81" s="463"/>
      <c r="AOJ81" s="457"/>
      <c r="AOK81" s="461"/>
      <c r="AOL81" s="461"/>
      <c r="AOM81" s="462"/>
      <c r="AON81" s="462"/>
      <c r="AOO81" s="462"/>
      <c r="AOP81" s="463"/>
      <c r="AOR81" s="457"/>
      <c r="AOS81" s="461"/>
      <c r="AOT81" s="461"/>
      <c r="AOU81" s="462"/>
      <c r="AOV81" s="462"/>
      <c r="AOW81" s="462"/>
      <c r="AOX81" s="463"/>
      <c r="AOZ81" s="457"/>
      <c r="APA81" s="461"/>
      <c r="APB81" s="461"/>
      <c r="APC81" s="462"/>
      <c r="APD81" s="462"/>
      <c r="APE81" s="462"/>
      <c r="APF81" s="463"/>
      <c r="APH81" s="457"/>
      <c r="API81" s="461"/>
      <c r="APJ81" s="461"/>
      <c r="APK81" s="462"/>
      <c r="APL81" s="462"/>
      <c r="APM81" s="462"/>
      <c r="APN81" s="463"/>
      <c r="APP81" s="457"/>
      <c r="APQ81" s="461"/>
      <c r="APR81" s="461"/>
      <c r="APS81" s="462"/>
      <c r="APT81" s="462"/>
      <c r="APU81" s="462"/>
      <c r="APV81" s="463"/>
      <c r="APX81" s="457"/>
      <c r="APY81" s="461"/>
      <c r="APZ81" s="461"/>
      <c r="AQA81" s="462"/>
      <c r="AQB81" s="462"/>
      <c r="AQC81" s="462"/>
      <c r="AQD81" s="463"/>
      <c r="AQF81" s="457"/>
      <c r="AQG81" s="461"/>
      <c r="AQH81" s="461"/>
      <c r="AQI81" s="462"/>
      <c r="AQJ81" s="462"/>
      <c r="AQK81" s="462"/>
      <c r="AQL81" s="463"/>
      <c r="AQN81" s="457"/>
      <c r="AQO81" s="461"/>
      <c r="AQP81" s="461"/>
      <c r="AQQ81" s="462"/>
      <c r="AQR81" s="462"/>
      <c r="AQS81" s="462"/>
      <c r="AQT81" s="463"/>
      <c r="AQV81" s="457"/>
      <c r="AQW81" s="461"/>
      <c r="AQX81" s="461"/>
      <c r="AQY81" s="462"/>
      <c r="AQZ81" s="462"/>
      <c r="ARA81" s="462"/>
      <c r="ARB81" s="463"/>
      <c r="ARD81" s="457"/>
      <c r="ARE81" s="461"/>
      <c r="ARF81" s="461"/>
      <c r="ARG81" s="462"/>
      <c r="ARH81" s="462"/>
      <c r="ARI81" s="462"/>
      <c r="ARJ81" s="463"/>
      <c r="ARL81" s="457"/>
      <c r="ARM81" s="461"/>
      <c r="ARN81" s="461"/>
      <c r="ARO81" s="462"/>
      <c r="ARP81" s="462"/>
      <c r="ARQ81" s="462"/>
      <c r="ARR81" s="463"/>
      <c r="ART81" s="457"/>
      <c r="ARU81" s="461"/>
      <c r="ARV81" s="461"/>
      <c r="ARW81" s="462"/>
      <c r="ARX81" s="462"/>
      <c r="ARY81" s="462"/>
      <c r="ARZ81" s="463"/>
      <c r="ASB81" s="457"/>
      <c r="ASC81" s="461"/>
      <c r="ASD81" s="461"/>
      <c r="ASE81" s="462"/>
      <c r="ASF81" s="462"/>
      <c r="ASG81" s="462"/>
      <c r="ASH81" s="463"/>
      <c r="ASJ81" s="457"/>
      <c r="ASK81" s="461"/>
      <c r="ASL81" s="461"/>
      <c r="ASM81" s="462"/>
      <c r="ASN81" s="462"/>
      <c r="ASO81" s="462"/>
      <c r="ASP81" s="463"/>
      <c r="ASR81" s="457"/>
      <c r="ASS81" s="461"/>
      <c r="AST81" s="461"/>
      <c r="ASU81" s="462"/>
      <c r="ASV81" s="462"/>
      <c r="ASW81" s="462"/>
      <c r="ASX81" s="463"/>
      <c r="ASZ81" s="457"/>
      <c r="ATA81" s="461"/>
      <c r="ATB81" s="461"/>
      <c r="ATC81" s="462"/>
      <c r="ATD81" s="462"/>
      <c r="ATE81" s="462"/>
      <c r="ATF81" s="463"/>
      <c r="ATH81" s="457"/>
      <c r="ATI81" s="461"/>
      <c r="ATJ81" s="461"/>
      <c r="ATK81" s="462"/>
      <c r="ATL81" s="462"/>
      <c r="ATM81" s="462"/>
      <c r="ATN81" s="463"/>
      <c r="ATP81" s="457"/>
      <c r="ATQ81" s="461"/>
      <c r="ATR81" s="461"/>
      <c r="ATS81" s="462"/>
      <c r="ATT81" s="462"/>
      <c r="ATU81" s="462"/>
      <c r="ATV81" s="463"/>
      <c r="ATX81" s="457"/>
      <c r="ATY81" s="461"/>
      <c r="ATZ81" s="461"/>
      <c r="AUA81" s="462"/>
      <c r="AUB81" s="462"/>
      <c r="AUC81" s="462"/>
      <c r="AUD81" s="463"/>
      <c r="AUF81" s="457"/>
      <c r="AUG81" s="461"/>
      <c r="AUH81" s="461"/>
      <c r="AUI81" s="462"/>
      <c r="AUJ81" s="462"/>
      <c r="AUK81" s="462"/>
      <c r="AUL81" s="463"/>
      <c r="AUN81" s="457"/>
      <c r="AUO81" s="461"/>
      <c r="AUP81" s="461"/>
      <c r="AUQ81" s="462"/>
      <c r="AUR81" s="462"/>
      <c r="AUS81" s="462"/>
      <c r="AUT81" s="463"/>
      <c r="AUV81" s="457"/>
      <c r="AUW81" s="461"/>
      <c r="AUX81" s="461"/>
      <c r="AUY81" s="462"/>
      <c r="AUZ81" s="462"/>
      <c r="AVA81" s="462"/>
      <c r="AVB81" s="463"/>
      <c r="AVD81" s="457"/>
      <c r="AVE81" s="461"/>
      <c r="AVF81" s="461"/>
      <c r="AVG81" s="462"/>
      <c r="AVH81" s="462"/>
      <c r="AVI81" s="462"/>
      <c r="AVJ81" s="463"/>
      <c r="AVL81" s="457"/>
      <c r="AVM81" s="461"/>
      <c r="AVN81" s="461"/>
      <c r="AVO81" s="462"/>
      <c r="AVP81" s="462"/>
      <c r="AVQ81" s="462"/>
      <c r="AVR81" s="463"/>
      <c r="AVT81" s="457"/>
      <c r="AVU81" s="461"/>
      <c r="AVV81" s="461"/>
      <c r="AVW81" s="462"/>
      <c r="AVX81" s="462"/>
      <c r="AVY81" s="462"/>
      <c r="AVZ81" s="463"/>
      <c r="AWB81" s="457"/>
      <c r="AWC81" s="461"/>
      <c r="AWD81" s="461"/>
      <c r="AWE81" s="462"/>
      <c r="AWF81" s="462"/>
      <c r="AWG81" s="462"/>
      <c r="AWH81" s="463"/>
      <c r="AWJ81" s="457"/>
      <c r="AWK81" s="461"/>
      <c r="AWL81" s="461"/>
      <c r="AWM81" s="462"/>
      <c r="AWN81" s="462"/>
      <c r="AWO81" s="462"/>
      <c r="AWP81" s="463"/>
      <c r="AWR81" s="457"/>
      <c r="AWS81" s="461"/>
      <c r="AWT81" s="461"/>
      <c r="AWU81" s="462"/>
      <c r="AWV81" s="462"/>
      <c r="AWW81" s="462"/>
      <c r="AWX81" s="463"/>
      <c r="AWZ81" s="457"/>
      <c r="AXA81" s="461"/>
      <c r="AXB81" s="461"/>
      <c r="AXC81" s="462"/>
      <c r="AXD81" s="462"/>
      <c r="AXE81" s="462"/>
      <c r="AXF81" s="463"/>
      <c r="AXH81" s="457"/>
      <c r="AXI81" s="461"/>
      <c r="AXJ81" s="461"/>
      <c r="AXK81" s="462"/>
      <c r="AXL81" s="462"/>
      <c r="AXM81" s="462"/>
      <c r="AXN81" s="463"/>
      <c r="AXP81" s="457"/>
      <c r="AXQ81" s="461"/>
      <c r="AXR81" s="461"/>
      <c r="AXS81" s="462"/>
      <c r="AXT81" s="462"/>
      <c r="AXU81" s="462"/>
      <c r="AXV81" s="463"/>
      <c r="AXX81" s="457"/>
      <c r="AXY81" s="461"/>
      <c r="AXZ81" s="461"/>
      <c r="AYA81" s="462"/>
      <c r="AYB81" s="462"/>
      <c r="AYC81" s="462"/>
      <c r="AYD81" s="463"/>
      <c r="AYF81" s="457"/>
      <c r="AYG81" s="461"/>
      <c r="AYH81" s="461"/>
      <c r="AYI81" s="462"/>
      <c r="AYJ81" s="462"/>
      <c r="AYK81" s="462"/>
      <c r="AYL81" s="463"/>
      <c r="AYN81" s="457"/>
      <c r="AYO81" s="461"/>
      <c r="AYP81" s="461"/>
      <c r="AYQ81" s="462"/>
      <c r="AYR81" s="462"/>
      <c r="AYS81" s="462"/>
      <c r="AYT81" s="463"/>
      <c r="AYV81" s="457"/>
      <c r="AYW81" s="461"/>
      <c r="AYX81" s="461"/>
      <c r="AYY81" s="462"/>
      <c r="AYZ81" s="462"/>
      <c r="AZA81" s="462"/>
      <c r="AZB81" s="463"/>
      <c r="AZD81" s="457"/>
      <c r="AZE81" s="461"/>
      <c r="AZF81" s="461"/>
      <c r="AZG81" s="462"/>
      <c r="AZH81" s="462"/>
      <c r="AZI81" s="462"/>
      <c r="AZJ81" s="463"/>
      <c r="AZL81" s="457"/>
      <c r="AZM81" s="461"/>
      <c r="AZN81" s="461"/>
      <c r="AZO81" s="462"/>
      <c r="AZP81" s="462"/>
      <c r="AZQ81" s="462"/>
      <c r="AZR81" s="463"/>
      <c r="AZT81" s="457"/>
      <c r="AZU81" s="461"/>
      <c r="AZV81" s="461"/>
      <c r="AZW81" s="462"/>
      <c r="AZX81" s="462"/>
      <c r="AZY81" s="462"/>
      <c r="AZZ81" s="463"/>
      <c r="BAB81" s="457"/>
      <c r="BAC81" s="461"/>
      <c r="BAD81" s="461"/>
      <c r="BAE81" s="462"/>
      <c r="BAF81" s="462"/>
      <c r="BAG81" s="462"/>
      <c r="BAH81" s="463"/>
      <c r="BAJ81" s="457"/>
      <c r="BAK81" s="461"/>
      <c r="BAL81" s="461"/>
      <c r="BAM81" s="462"/>
      <c r="BAN81" s="462"/>
      <c r="BAO81" s="462"/>
      <c r="BAP81" s="463"/>
      <c r="BAR81" s="457"/>
      <c r="BAS81" s="461"/>
      <c r="BAT81" s="461"/>
      <c r="BAU81" s="462"/>
      <c r="BAV81" s="462"/>
      <c r="BAW81" s="462"/>
      <c r="BAX81" s="463"/>
      <c r="BAZ81" s="457"/>
      <c r="BBA81" s="461"/>
      <c r="BBB81" s="461"/>
      <c r="BBC81" s="462"/>
      <c r="BBD81" s="462"/>
      <c r="BBE81" s="462"/>
      <c r="BBF81" s="463"/>
      <c r="BBH81" s="457"/>
      <c r="BBI81" s="461"/>
      <c r="BBJ81" s="461"/>
      <c r="BBK81" s="462"/>
      <c r="BBL81" s="462"/>
      <c r="BBM81" s="462"/>
      <c r="BBN81" s="463"/>
      <c r="BBP81" s="457"/>
      <c r="BBQ81" s="461"/>
      <c r="BBR81" s="461"/>
      <c r="BBS81" s="462"/>
      <c r="BBT81" s="462"/>
      <c r="BBU81" s="462"/>
      <c r="BBV81" s="463"/>
      <c r="BBX81" s="457"/>
      <c r="BBY81" s="461"/>
      <c r="BBZ81" s="461"/>
      <c r="BCA81" s="462"/>
      <c r="BCB81" s="462"/>
      <c r="BCC81" s="462"/>
      <c r="BCD81" s="463"/>
      <c r="BCF81" s="457"/>
      <c r="BCG81" s="461"/>
      <c r="BCH81" s="461"/>
      <c r="BCI81" s="462"/>
      <c r="BCJ81" s="462"/>
      <c r="BCK81" s="462"/>
      <c r="BCL81" s="463"/>
      <c r="BCN81" s="457"/>
      <c r="BCO81" s="461"/>
      <c r="BCP81" s="461"/>
      <c r="BCQ81" s="462"/>
      <c r="BCR81" s="462"/>
      <c r="BCS81" s="462"/>
      <c r="BCT81" s="463"/>
      <c r="BCV81" s="457"/>
      <c r="BCW81" s="461"/>
      <c r="BCX81" s="461"/>
      <c r="BCY81" s="462"/>
      <c r="BCZ81" s="462"/>
      <c r="BDA81" s="462"/>
      <c r="BDB81" s="463"/>
      <c r="BDD81" s="457"/>
      <c r="BDE81" s="461"/>
      <c r="BDF81" s="461"/>
      <c r="BDG81" s="462"/>
      <c r="BDH81" s="462"/>
      <c r="BDI81" s="462"/>
      <c r="BDJ81" s="463"/>
      <c r="BDL81" s="457"/>
      <c r="BDM81" s="461"/>
      <c r="BDN81" s="461"/>
      <c r="BDO81" s="462"/>
      <c r="BDP81" s="462"/>
      <c r="BDQ81" s="462"/>
      <c r="BDR81" s="463"/>
      <c r="BDT81" s="457"/>
      <c r="BDU81" s="461"/>
      <c r="BDV81" s="461"/>
      <c r="BDW81" s="462"/>
      <c r="BDX81" s="462"/>
      <c r="BDY81" s="462"/>
      <c r="BDZ81" s="463"/>
      <c r="BEB81" s="457"/>
      <c r="BEC81" s="461"/>
      <c r="BED81" s="461"/>
      <c r="BEE81" s="462"/>
      <c r="BEF81" s="462"/>
      <c r="BEG81" s="462"/>
      <c r="BEH81" s="463"/>
      <c r="BEJ81" s="457"/>
      <c r="BEK81" s="461"/>
      <c r="BEL81" s="461"/>
      <c r="BEM81" s="462"/>
      <c r="BEN81" s="462"/>
      <c r="BEO81" s="462"/>
      <c r="BEP81" s="463"/>
      <c r="BER81" s="457"/>
      <c r="BES81" s="461"/>
      <c r="BET81" s="461"/>
      <c r="BEU81" s="462"/>
      <c r="BEV81" s="462"/>
      <c r="BEW81" s="462"/>
      <c r="BEX81" s="463"/>
      <c r="BEZ81" s="457"/>
      <c r="BFA81" s="461"/>
      <c r="BFB81" s="461"/>
      <c r="BFC81" s="462"/>
      <c r="BFD81" s="462"/>
      <c r="BFE81" s="462"/>
      <c r="BFF81" s="463"/>
      <c r="BFH81" s="457"/>
      <c r="BFI81" s="461"/>
      <c r="BFJ81" s="461"/>
      <c r="BFK81" s="462"/>
      <c r="BFL81" s="462"/>
      <c r="BFM81" s="462"/>
      <c r="BFN81" s="463"/>
      <c r="BFP81" s="457"/>
      <c r="BFQ81" s="461"/>
      <c r="BFR81" s="461"/>
      <c r="BFS81" s="462"/>
      <c r="BFT81" s="462"/>
      <c r="BFU81" s="462"/>
      <c r="BFV81" s="463"/>
      <c r="BFX81" s="457"/>
      <c r="BFY81" s="461"/>
      <c r="BFZ81" s="461"/>
      <c r="BGA81" s="462"/>
      <c r="BGB81" s="462"/>
      <c r="BGC81" s="462"/>
      <c r="BGD81" s="463"/>
      <c r="BGF81" s="457"/>
      <c r="BGG81" s="461"/>
      <c r="BGH81" s="461"/>
      <c r="BGI81" s="462"/>
      <c r="BGJ81" s="462"/>
      <c r="BGK81" s="462"/>
      <c r="BGL81" s="463"/>
      <c r="BGN81" s="457"/>
      <c r="BGO81" s="461"/>
      <c r="BGP81" s="461"/>
      <c r="BGQ81" s="462"/>
      <c r="BGR81" s="462"/>
      <c r="BGS81" s="462"/>
      <c r="BGT81" s="463"/>
      <c r="BGV81" s="457"/>
      <c r="BGW81" s="461"/>
      <c r="BGX81" s="461"/>
      <c r="BGY81" s="462"/>
      <c r="BGZ81" s="462"/>
      <c r="BHA81" s="462"/>
      <c r="BHB81" s="463"/>
      <c r="BHD81" s="457"/>
      <c r="BHE81" s="461"/>
      <c r="BHF81" s="461"/>
      <c r="BHG81" s="462"/>
      <c r="BHH81" s="462"/>
      <c r="BHI81" s="462"/>
      <c r="BHJ81" s="463"/>
      <c r="BHL81" s="457"/>
      <c r="BHM81" s="461"/>
      <c r="BHN81" s="461"/>
      <c r="BHO81" s="462"/>
      <c r="BHP81" s="462"/>
      <c r="BHQ81" s="462"/>
      <c r="BHR81" s="463"/>
      <c r="BHT81" s="457"/>
      <c r="BHU81" s="461"/>
      <c r="BHV81" s="461"/>
      <c r="BHW81" s="462"/>
      <c r="BHX81" s="462"/>
      <c r="BHY81" s="462"/>
      <c r="BHZ81" s="463"/>
      <c r="BIB81" s="457"/>
      <c r="BIC81" s="461"/>
      <c r="BID81" s="461"/>
      <c r="BIE81" s="462"/>
      <c r="BIF81" s="462"/>
      <c r="BIG81" s="462"/>
      <c r="BIH81" s="463"/>
      <c r="BIJ81" s="457"/>
      <c r="BIK81" s="461"/>
      <c r="BIL81" s="461"/>
      <c r="BIM81" s="462"/>
      <c r="BIN81" s="462"/>
      <c r="BIO81" s="462"/>
      <c r="BIP81" s="463"/>
      <c r="BIR81" s="457"/>
      <c r="BIS81" s="461"/>
      <c r="BIT81" s="461"/>
      <c r="BIU81" s="462"/>
      <c r="BIV81" s="462"/>
      <c r="BIW81" s="462"/>
      <c r="BIX81" s="463"/>
      <c r="BIZ81" s="457"/>
      <c r="BJA81" s="461"/>
      <c r="BJB81" s="461"/>
      <c r="BJC81" s="462"/>
      <c r="BJD81" s="462"/>
      <c r="BJE81" s="462"/>
      <c r="BJF81" s="463"/>
      <c r="BJH81" s="457"/>
      <c r="BJI81" s="461"/>
      <c r="BJJ81" s="461"/>
      <c r="BJK81" s="462"/>
      <c r="BJL81" s="462"/>
      <c r="BJM81" s="462"/>
      <c r="BJN81" s="463"/>
      <c r="BJP81" s="457"/>
      <c r="BJQ81" s="461"/>
      <c r="BJR81" s="461"/>
      <c r="BJS81" s="462"/>
      <c r="BJT81" s="462"/>
      <c r="BJU81" s="462"/>
      <c r="BJV81" s="463"/>
      <c r="BJX81" s="457"/>
      <c r="BJY81" s="461"/>
      <c r="BJZ81" s="461"/>
      <c r="BKA81" s="462"/>
      <c r="BKB81" s="462"/>
      <c r="BKC81" s="462"/>
      <c r="BKD81" s="463"/>
      <c r="BKF81" s="457"/>
      <c r="BKG81" s="461"/>
      <c r="BKH81" s="461"/>
      <c r="BKI81" s="462"/>
      <c r="BKJ81" s="462"/>
      <c r="BKK81" s="462"/>
      <c r="BKL81" s="463"/>
      <c r="BKN81" s="457"/>
      <c r="BKO81" s="461"/>
      <c r="BKP81" s="461"/>
      <c r="BKQ81" s="462"/>
      <c r="BKR81" s="462"/>
      <c r="BKS81" s="462"/>
      <c r="BKT81" s="463"/>
      <c r="BKV81" s="457"/>
      <c r="BKW81" s="461"/>
      <c r="BKX81" s="461"/>
      <c r="BKY81" s="462"/>
      <c r="BKZ81" s="462"/>
      <c r="BLA81" s="462"/>
      <c r="BLB81" s="463"/>
      <c r="BLD81" s="457"/>
      <c r="BLE81" s="461"/>
      <c r="BLF81" s="461"/>
      <c r="BLG81" s="462"/>
      <c r="BLH81" s="462"/>
      <c r="BLI81" s="462"/>
      <c r="BLJ81" s="463"/>
      <c r="BLL81" s="457"/>
      <c r="BLM81" s="461"/>
      <c r="BLN81" s="461"/>
      <c r="BLO81" s="462"/>
      <c r="BLP81" s="462"/>
      <c r="BLQ81" s="462"/>
      <c r="BLR81" s="463"/>
      <c r="BLT81" s="457"/>
      <c r="BLU81" s="461"/>
      <c r="BLV81" s="461"/>
      <c r="BLW81" s="462"/>
      <c r="BLX81" s="462"/>
      <c r="BLY81" s="462"/>
      <c r="BLZ81" s="463"/>
      <c r="BMB81" s="457"/>
      <c r="BMC81" s="461"/>
      <c r="BMD81" s="461"/>
      <c r="BME81" s="462"/>
      <c r="BMF81" s="462"/>
      <c r="BMG81" s="462"/>
      <c r="BMH81" s="463"/>
      <c r="BMJ81" s="457"/>
      <c r="BMK81" s="461"/>
      <c r="BML81" s="461"/>
      <c r="BMM81" s="462"/>
      <c r="BMN81" s="462"/>
      <c r="BMO81" s="462"/>
      <c r="BMP81" s="463"/>
      <c r="BMR81" s="457"/>
      <c r="BMS81" s="461"/>
      <c r="BMT81" s="461"/>
      <c r="BMU81" s="462"/>
      <c r="BMV81" s="462"/>
      <c r="BMW81" s="462"/>
      <c r="BMX81" s="463"/>
      <c r="BMZ81" s="457"/>
      <c r="BNA81" s="461"/>
      <c r="BNB81" s="461"/>
      <c r="BNC81" s="462"/>
      <c r="BND81" s="462"/>
      <c r="BNE81" s="462"/>
      <c r="BNF81" s="463"/>
      <c r="BNH81" s="457"/>
      <c r="BNI81" s="461"/>
      <c r="BNJ81" s="461"/>
      <c r="BNK81" s="462"/>
      <c r="BNL81" s="462"/>
      <c r="BNM81" s="462"/>
      <c r="BNN81" s="463"/>
      <c r="BNP81" s="457"/>
      <c r="BNQ81" s="461"/>
      <c r="BNR81" s="461"/>
      <c r="BNS81" s="462"/>
      <c r="BNT81" s="462"/>
      <c r="BNU81" s="462"/>
      <c r="BNV81" s="463"/>
      <c r="BNX81" s="457"/>
      <c r="BNY81" s="461"/>
      <c r="BNZ81" s="461"/>
      <c r="BOA81" s="462"/>
      <c r="BOB81" s="462"/>
      <c r="BOC81" s="462"/>
      <c r="BOD81" s="463"/>
      <c r="BOF81" s="457"/>
      <c r="BOG81" s="461"/>
      <c r="BOH81" s="461"/>
      <c r="BOI81" s="462"/>
      <c r="BOJ81" s="462"/>
      <c r="BOK81" s="462"/>
      <c r="BOL81" s="463"/>
      <c r="BON81" s="457"/>
      <c r="BOO81" s="461"/>
      <c r="BOP81" s="461"/>
      <c r="BOQ81" s="462"/>
      <c r="BOR81" s="462"/>
      <c r="BOS81" s="462"/>
      <c r="BOT81" s="463"/>
      <c r="BOV81" s="457"/>
      <c r="BOW81" s="461"/>
      <c r="BOX81" s="461"/>
      <c r="BOY81" s="462"/>
      <c r="BOZ81" s="462"/>
      <c r="BPA81" s="462"/>
      <c r="BPB81" s="463"/>
      <c r="BPD81" s="457"/>
      <c r="BPE81" s="461"/>
      <c r="BPF81" s="461"/>
      <c r="BPG81" s="462"/>
      <c r="BPH81" s="462"/>
      <c r="BPI81" s="462"/>
      <c r="BPJ81" s="463"/>
      <c r="BPL81" s="457"/>
      <c r="BPM81" s="461"/>
      <c r="BPN81" s="461"/>
      <c r="BPO81" s="462"/>
      <c r="BPP81" s="462"/>
      <c r="BPQ81" s="462"/>
      <c r="BPR81" s="463"/>
      <c r="BPT81" s="457"/>
      <c r="BPU81" s="461"/>
      <c r="BPV81" s="461"/>
      <c r="BPW81" s="462"/>
      <c r="BPX81" s="462"/>
      <c r="BPY81" s="462"/>
      <c r="BPZ81" s="463"/>
      <c r="BQB81" s="457"/>
      <c r="BQC81" s="461"/>
      <c r="BQD81" s="461"/>
      <c r="BQE81" s="462"/>
      <c r="BQF81" s="462"/>
      <c r="BQG81" s="462"/>
      <c r="BQH81" s="463"/>
      <c r="BQJ81" s="457"/>
      <c r="BQK81" s="461"/>
      <c r="BQL81" s="461"/>
      <c r="BQM81" s="462"/>
      <c r="BQN81" s="462"/>
      <c r="BQO81" s="462"/>
      <c r="BQP81" s="463"/>
      <c r="BQR81" s="457"/>
      <c r="BQS81" s="461"/>
      <c r="BQT81" s="461"/>
      <c r="BQU81" s="462"/>
      <c r="BQV81" s="462"/>
      <c r="BQW81" s="462"/>
      <c r="BQX81" s="463"/>
      <c r="BQZ81" s="457"/>
      <c r="BRA81" s="461"/>
      <c r="BRB81" s="461"/>
      <c r="BRC81" s="462"/>
      <c r="BRD81" s="462"/>
      <c r="BRE81" s="462"/>
      <c r="BRF81" s="463"/>
      <c r="BRH81" s="457"/>
      <c r="BRI81" s="461"/>
      <c r="BRJ81" s="461"/>
      <c r="BRK81" s="462"/>
      <c r="BRL81" s="462"/>
      <c r="BRM81" s="462"/>
      <c r="BRN81" s="463"/>
      <c r="BRP81" s="457"/>
      <c r="BRQ81" s="461"/>
      <c r="BRR81" s="461"/>
      <c r="BRS81" s="462"/>
      <c r="BRT81" s="462"/>
      <c r="BRU81" s="462"/>
      <c r="BRV81" s="463"/>
      <c r="BRX81" s="457"/>
      <c r="BRY81" s="461"/>
      <c r="BRZ81" s="461"/>
      <c r="BSA81" s="462"/>
      <c r="BSB81" s="462"/>
      <c r="BSC81" s="462"/>
      <c r="BSD81" s="463"/>
      <c r="BSF81" s="457"/>
      <c r="BSG81" s="461"/>
      <c r="BSH81" s="461"/>
      <c r="BSI81" s="462"/>
      <c r="BSJ81" s="462"/>
      <c r="BSK81" s="462"/>
      <c r="BSL81" s="463"/>
      <c r="BSN81" s="457"/>
      <c r="BSO81" s="461"/>
      <c r="BSP81" s="461"/>
      <c r="BSQ81" s="462"/>
      <c r="BSR81" s="462"/>
      <c r="BSS81" s="462"/>
      <c r="BST81" s="463"/>
      <c r="BSV81" s="457"/>
      <c r="BSW81" s="461"/>
      <c r="BSX81" s="461"/>
      <c r="BSY81" s="462"/>
      <c r="BSZ81" s="462"/>
      <c r="BTA81" s="462"/>
      <c r="BTB81" s="463"/>
      <c r="BTD81" s="457"/>
      <c r="BTE81" s="461"/>
      <c r="BTF81" s="461"/>
      <c r="BTG81" s="462"/>
      <c r="BTH81" s="462"/>
      <c r="BTI81" s="462"/>
      <c r="BTJ81" s="463"/>
      <c r="BTL81" s="457"/>
      <c r="BTM81" s="461"/>
      <c r="BTN81" s="461"/>
      <c r="BTO81" s="462"/>
      <c r="BTP81" s="462"/>
      <c r="BTQ81" s="462"/>
      <c r="BTR81" s="463"/>
      <c r="BTT81" s="457"/>
      <c r="BTU81" s="461"/>
      <c r="BTV81" s="461"/>
      <c r="BTW81" s="462"/>
      <c r="BTX81" s="462"/>
      <c r="BTY81" s="462"/>
      <c r="BTZ81" s="463"/>
      <c r="BUB81" s="457"/>
      <c r="BUC81" s="461"/>
      <c r="BUD81" s="461"/>
      <c r="BUE81" s="462"/>
      <c r="BUF81" s="462"/>
      <c r="BUG81" s="462"/>
      <c r="BUH81" s="463"/>
      <c r="BUJ81" s="457"/>
      <c r="BUK81" s="461"/>
      <c r="BUL81" s="461"/>
      <c r="BUM81" s="462"/>
      <c r="BUN81" s="462"/>
      <c r="BUO81" s="462"/>
      <c r="BUP81" s="463"/>
      <c r="BUR81" s="457"/>
      <c r="BUS81" s="461"/>
      <c r="BUT81" s="461"/>
      <c r="BUU81" s="462"/>
      <c r="BUV81" s="462"/>
      <c r="BUW81" s="462"/>
      <c r="BUX81" s="463"/>
      <c r="BUZ81" s="457"/>
      <c r="BVA81" s="461"/>
      <c r="BVB81" s="461"/>
      <c r="BVC81" s="462"/>
      <c r="BVD81" s="462"/>
      <c r="BVE81" s="462"/>
      <c r="BVF81" s="463"/>
      <c r="BVH81" s="457"/>
      <c r="BVI81" s="461"/>
      <c r="BVJ81" s="461"/>
      <c r="BVK81" s="462"/>
      <c r="BVL81" s="462"/>
      <c r="BVM81" s="462"/>
      <c r="BVN81" s="463"/>
      <c r="BVP81" s="457"/>
      <c r="BVQ81" s="461"/>
      <c r="BVR81" s="461"/>
      <c r="BVS81" s="462"/>
      <c r="BVT81" s="462"/>
      <c r="BVU81" s="462"/>
      <c r="BVV81" s="463"/>
      <c r="BVX81" s="457"/>
      <c r="BVY81" s="461"/>
      <c r="BVZ81" s="461"/>
      <c r="BWA81" s="462"/>
      <c r="BWB81" s="462"/>
      <c r="BWC81" s="462"/>
      <c r="BWD81" s="463"/>
      <c r="BWF81" s="457"/>
      <c r="BWG81" s="461"/>
      <c r="BWH81" s="461"/>
      <c r="BWI81" s="462"/>
      <c r="BWJ81" s="462"/>
      <c r="BWK81" s="462"/>
      <c r="BWL81" s="463"/>
      <c r="BWN81" s="457"/>
      <c r="BWO81" s="461"/>
      <c r="BWP81" s="461"/>
      <c r="BWQ81" s="462"/>
      <c r="BWR81" s="462"/>
      <c r="BWS81" s="462"/>
      <c r="BWT81" s="463"/>
      <c r="BWV81" s="457"/>
      <c r="BWW81" s="461"/>
      <c r="BWX81" s="461"/>
      <c r="BWY81" s="462"/>
      <c r="BWZ81" s="462"/>
      <c r="BXA81" s="462"/>
      <c r="BXB81" s="463"/>
      <c r="BXD81" s="457"/>
      <c r="BXE81" s="461"/>
      <c r="BXF81" s="461"/>
      <c r="BXG81" s="462"/>
      <c r="BXH81" s="462"/>
      <c r="BXI81" s="462"/>
      <c r="BXJ81" s="463"/>
      <c r="BXL81" s="457"/>
      <c r="BXM81" s="461"/>
      <c r="BXN81" s="461"/>
      <c r="BXO81" s="462"/>
      <c r="BXP81" s="462"/>
      <c r="BXQ81" s="462"/>
      <c r="BXR81" s="463"/>
      <c r="BXT81" s="457"/>
      <c r="BXU81" s="461"/>
      <c r="BXV81" s="461"/>
      <c r="BXW81" s="462"/>
      <c r="BXX81" s="462"/>
      <c r="BXY81" s="462"/>
      <c r="BXZ81" s="463"/>
      <c r="BYB81" s="457"/>
      <c r="BYC81" s="461"/>
      <c r="BYD81" s="461"/>
      <c r="BYE81" s="462"/>
      <c r="BYF81" s="462"/>
      <c r="BYG81" s="462"/>
      <c r="BYH81" s="463"/>
      <c r="BYJ81" s="457"/>
      <c r="BYK81" s="461"/>
      <c r="BYL81" s="461"/>
      <c r="BYM81" s="462"/>
      <c r="BYN81" s="462"/>
      <c r="BYO81" s="462"/>
      <c r="BYP81" s="463"/>
      <c r="BYR81" s="457"/>
      <c r="BYS81" s="461"/>
      <c r="BYT81" s="461"/>
      <c r="BYU81" s="462"/>
      <c r="BYV81" s="462"/>
      <c r="BYW81" s="462"/>
      <c r="BYX81" s="463"/>
      <c r="BYZ81" s="457"/>
      <c r="BZA81" s="461"/>
      <c r="BZB81" s="461"/>
      <c r="BZC81" s="462"/>
      <c r="BZD81" s="462"/>
      <c r="BZE81" s="462"/>
      <c r="BZF81" s="463"/>
      <c r="BZH81" s="457"/>
      <c r="BZI81" s="461"/>
      <c r="BZJ81" s="461"/>
      <c r="BZK81" s="462"/>
      <c r="BZL81" s="462"/>
      <c r="BZM81" s="462"/>
      <c r="BZN81" s="463"/>
      <c r="BZP81" s="457"/>
      <c r="BZQ81" s="461"/>
      <c r="BZR81" s="461"/>
      <c r="BZS81" s="462"/>
      <c r="BZT81" s="462"/>
      <c r="BZU81" s="462"/>
      <c r="BZV81" s="463"/>
      <c r="BZX81" s="457"/>
      <c r="BZY81" s="461"/>
      <c r="BZZ81" s="461"/>
      <c r="CAA81" s="462"/>
      <c r="CAB81" s="462"/>
      <c r="CAC81" s="462"/>
      <c r="CAD81" s="463"/>
      <c r="CAF81" s="457"/>
      <c r="CAG81" s="461"/>
      <c r="CAH81" s="461"/>
      <c r="CAI81" s="462"/>
      <c r="CAJ81" s="462"/>
      <c r="CAK81" s="462"/>
      <c r="CAL81" s="463"/>
      <c r="CAN81" s="457"/>
      <c r="CAO81" s="461"/>
      <c r="CAP81" s="461"/>
      <c r="CAQ81" s="462"/>
      <c r="CAR81" s="462"/>
      <c r="CAS81" s="462"/>
      <c r="CAT81" s="463"/>
      <c r="CAV81" s="457"/>
      <c r="CAW81" s="461"/>
      <c r="CAX81" s="461"/>
      <c r="CAY81" s="462"/>
      <c r="CAZ81" s="462"/>
      <c r="CBA81" s="462"/>
      <c r="CBB81" s="463"/>
      <c r="CBD81" s="457"/>
      <c r="CBE81" s="461"/>
      <c r="CBF81" s="461"/>
      <c r="CBG81" s="462"/>
      <c r="CBH81" s="462"/>
      <c r="CBI81" s="462"/>
      <c r="CBJ81" s="463"/>
      <c r="CBL81" s="457"/>
      <c r="CBM81" s="461"/>
      <c r="CBN81" s="461"/>
      <c r="CBO81" s="462"/>
      <c r="CBP81" s="462"/>
      <c r="CBQ81" s="462"/>
      <c r="CBR81" s="463"/>
      <c r="CBT81" s="457"/>
      <c r="CBU81" s="461"/>
      <c r="CBV81" s="461"/>
      <c r="CBW81" s="462"/>
      <c r="CBX81" s="462"/>
      <c r="CBY81" s="462"/>
      <c r="CBZ81" s="463"/>
      <c r="CCB81" s="457"/>
      <c r="CCC81" s="461"/>
      <c r="CCD81" s="461"/>
      <c r="CCE81" s="462"/>
      <c r="CCF81" s="462"/>
      <c r="CCG81" s="462"/>
      <c r="CCH81" s="463"/>
      <c r="CCJ81" s="457"/>
      <c r="CCK81" s="461"/>
      <c r="CCL81" s="461"/>
      <c r="CCM81" s="462"/>
      <c r="CCN81" s="462"/>
      <c r="CCO81" s="462"/>
      <c r="CCP81" s="463"/>
      <c r="CCR81" s="457"/>
      <c r="CCS81" s="461"/>
      <c r="CCT81" s="461"/>
      <c r="CCU81" s="462"/>
      <c r="CCV81" s="462"/>
      <c r="CCW81" s="462"/>
      <c r="CCX81" s="463"/>
      <c r="CCZ81" s="457"/>
      <c r="CDA81" s="461"/>
      <c r="CDB81" s="461"/>
      <c r="CDC81" s="462"/>
      <c r="CDD81" s="462"/>
      <c r="CDE81" s="462"/>
      <c r="CDF81" s="463"/>
      <c r="CDH81" s="457"/>
      <c r="CDI81" s="461"/>
      <c r="CDJ81" s="461"/>
      <c r="CDK81" s="462"/>
      <c r="CDL81" s="462"/>
      <c r="CDM81" s="462"/>
      <c r="CDN81" s="463"/>
      <c r="CDP81" s="457"/>
      <c r="CDQ81" s="461"/>
      <c r="CDR81" s="461"/>
      <c r="CDS81" s="462"/>
      <c r="CDT81" s="462"/>
      <c r="CDU81" s="462"/>
      <c r="CDV81" s="463"/>
      <c r="CDX81" s="457"/>
      <c r="CDY81" s="461"/>
      <c r="CDZ81" s="461"/>
      <c r="CEA81" s="462"/>
      <c r="CEB81" s="462"/>
      <c r="CEC81" s="462"/>
      <c r="CED81" s="463"/>
      <c r="CEF81" s="457"/>
      <c r="CEG81" s="461"/>
      <c r="CEH81" s="461"/>
      <c r="CEI81" s="462"/>
      <c r="CEJ81" s="462"/>
      <c r="CEK81" s="462"/>
      <c r="CEL81" s="463"/>
      <c r="CEN81" s="457"/>
      <c r="CEO81" s="461"/>
      <c r="CEP81" s="461"/>
      <c r="CEQ81" s="462"/>
      <c r="CER81" s="462"/>
      <c r="CES81" s="462"/>
      <c r="CET81" s="463"/>
      <c r="CEV81" s="457"/>
      <c r="CEW81" s="461"/>
      <c r="CEX81" s="461"/>
      <c r="CEY81" s="462"/>
      <c r="CEZ81" s="462"/>
      <c r="CFA81" s="462"/>
      <c r="CFB81" s="463"/>
      <c r="CFD81" s="457"/>
      <c r="CFE81" s="461"/>
      <c r="CFF81" s="461"/>
      <c r="CFG81" s="462"/>
      <c r="CFH81" s="462"/>
      <c r="CFI81" s="462"/>
      <c r="CFJ81" s="463"/>
      <c r="CFL81" s="457"/>
      <c r="CFM81" s="461"/>
      <c r="CFN81" s="461"/>
      <c r="CFO81" s="462"/>
      <c r="CFP81" s="462"/>
      <c r="CFQ81" s="462"/>
      <c r="CFR81" s="463"/>
      <c r="CFT81" s="457"/>
      <c r="CFU81" s="461"/>
      <c r="CFV81" s="461"/>
      <c r="CFW81" s="462"/>
      <c r="CFX81" s="462"/>
      <c r="CFY81" s="462"/>
      <c r="CFZ81" s="463"/>
      <c r="CGB81" s="457"/>
      <c r="CGC81" s="461"/>
      <c r="CGD81" s="461"/>
      <c r="CGE81" s="462"/>
      <c r="CGF81" s="462"/>
      <c r="CGG81" s="462"/>
      <c r="CGH81" s="463"/>
      <c r="CGJ81" s="457"/>
      <c r="CGK81" s="461"/>
      <c r="CGL81" s="461"/>
      <c r="CGM81" s="462"/>
      <c r="CGN81" s="462"/>
      <c r="CGO81" s="462"/>
      <c r="CGP81" s="463"/>
      <c r="CGR81" s="457"/>
      <c r="CGS81" s="461"/>
      <c r="CGT81" s="461"/>
      <c r="CGU81" s="462"/>
      <c r="CGV81" s="462"/>
      <c r="CGW81" s="462"/>
      <c r="CGX81" s="463"/>
      <c r="CGZ81" s="457"/>
      <c r="CHA81" s="461"/>
      <c r="CHB81" s="461"/>
      <c r="CHC81" s="462"/>
      <c r="CHD81" s="462"/>
      <c r="CHE81" s="462"/>
      <c r="CHF81" s="463"/>
      <c r="CHH81" s="457"/>
      <c r="CHI81" s="461"/>
      <c r="CHJ81" s="461"/>
      <c r="CHK81" s="462"/>
      <c r="CHL81" s="462"/>
      <c r="CHM81" s="462"/>
      <c r="CHN81" s="463"/>
      <c r="CHP81" s="457"/>
      <c r="CHQ81" s="461"/>
      <c r="CHR81" s="461"/>
      <c r="CHS81" s="462"/>
      <c r="CHT81" s="462"/>
      <c r="CHU81" s="462"/>
      <c r="CHV81" s="463"/>
      <c r="CHX81" s="457"/>
      <c r="CHY81" s="461"/>
      <c r="CHZ81" s="461"/>
      <c r="CIA81" s="462"/>
      <c r="CIB81" s="462"/>
      <c r="CIC81" s="462"/>
      <c r="CID81" s="463"/>
      <c r="CIF81" s="457"/>
      <c r="CIG81" s="461"/>
      <c r="CIH81" s="461"/>
      <c r="CII81" s="462"/>
      <c r="CIJ81" s="462"/>
      <c r="CIK81" s="462"/>
      <c r="CIL81" s="463"/>
      <c r="CIN81" s="457"/>
      <c r="CIO81" s="461"/>
      <c r="CIP81" s="461"/>
      <c r="CIQ81" s="462"/>
      <c r="CIR81" s="462"/>
      <c r="CIS81" s="462"/>
      <c r="CIT81" s="463"/>
      <c r="CIV81" s="457"/>
      <c r="CIW81" s="461"/>
      <c r="CIX81" s="461"/>
      <c r="CIY81" s="462"/>
      <c r="CIZ81" s="462"/>
      <c r="CJA81" s="462"/>
      <c r="CJB81" s="463"/>
      <c r="CJD81" s="457"/>
      <c r="CJE81" s="461"/>
      <c r="CJF81" s="461"/>
      <c r="CJG81" s="462"/>
      <c r="CJH81" s="462"/>
      <c r="CJI81" s="462"/>
      <c r="CJJ81" s="463"/>
      <c r="CJL81" s="457"/>
      <c r="CJM81" s="461"/>
      <c r="CJN81" s="461"/>
      <c r="CJO81" s="462"/>
      <c r="CJP81" s="462"/>
      <c r="CJQ81" s="462"/>
      <c r="CJR81" s="463"/>
      <c r="CJT81" s="457"/>
      <c r="CJU81" s="461"/>
      <c r="CJV81" s="461"/>
      <c r="CJW81" s="462"/>
      <c r="CJX81" s="462"/>
      <c r="CJY81" s="462"/>
      <c r="CJZ81" s="463"/>
      <c r="CKB81" s="457"/>
      <c r="CKC81" s="461"/>
      <c r="CKD81" s="461"/>
      <c r="CKE81" s="462"/>
      <c r="CKF81" s="462"/>
      <c r="CKG81" s="462"/>
      <c r="CKH81" s="463"/>
      <c r="CKJ81" s="457"/>
      <c r="CKK81" s="461"/>
      <c r="CKL81" s="461"/>
      <c r="CKM81" s="462"/>
      <c r="CKN81" s="462"/>
      <c r="CKO81" s="462"/>
      <c r="CKP81" s="463"/>
      <c r="CKR81" s="457"/>
      <c r="CKS81" s="461"/>
      <c r="CKT81" s="461"/>
      <c r="CKU81" s="462"/>
      <c r="CKV81" s="462"/>
      <c r="CKW81" s="462"/>
      <c r="CKX81" s="463"/>
      <c r="CKZ81" s="457"/>
      <c r="CLA81" s="461"/>
      <c r="CLB81" s="461"/>
      <c r="CLC81" s="462"/>
      <c r="CLD81" s="462"/>
      <c r="CLE81" s="462"/>
      <c r="CLF81" s="463"/>
      <c r="CLH81" s="457"/>
      <c r="CLI81" s="461"/>
      <c r="CLJ81" s="461"/>
      <c r="CLK81" s="462"/>
      <c r="CLL81" s="462"/>
      <c r="CLM81" s="462"/>
      <c r="CLN81" s="463"/>
      <c r="CLP81" s="457"/>
      <c r="CLQ81" s="461"/>
      <c r="CLR81" s="461"/>
      <c r="CLS81" s="462"/>
      <c r="CLT81" s="462"/>
      <c r="CLU81" s="462"/>
      <c r="CLV81" s="463"/>
      <c r="CLX81" s="457"/>
      <c r="CLY81" s="461"/>
      <c r="CLZ81" s="461"/>
      <c r="CMA81" s="462"/>
      <c r="CMB81" s="462"/>
      <c r="CMC81" s="462"/>
      <c r="CMD81" s="463"/>
      <c r="CMF81" s="457"/>
      <c r="CMG81" s="461"/>
      <c r="CMH81" s="461"/>
      <c r="CMI81" s="462"/>
      <c r="CMJ81" s="462"/>
      <c r="CMK81" s="462"/>
      <c r="CML81" s="463"/>
      <c r="CMN81" s="457"/>
      <c r="CMO81" s="461"/>
      <c r="CMP81" s="461"/>
      <c r="CMQ81" s="462"/>
      <c r="CMR81" s="462"/>
      <c r="CMS81" s="462"/>
      <c r="CMT81" s="463"/>
      <c r="CMV81" s="457"/>
      <c r="CMW81" s="461"/>
      <c r="CMX81" s="461"/>
      <c r="CMY81" s="462"/>
      <c r="CMZ81" s="462"/>
      <c r="CNA81" s="462"/>
      <c r="CNB81" s="463"/>
      <c r="CND81" s="457"/>
      <c r="CNE81" s="461"/>
      <c r="CNF81" s="461"/>
      <c r="CNG81" s="462"/>
      <c r="CNH81" s="462"/>
      <c r="CNI81" s="462"/>
      <c r="CNJ81" s="463"/>
      <c r="CNL81" s="457"/>
      <c r="CNM81" s="461"/>
      <c r="CNN81" s="461"/>
      <c r="CNO81" s="462"/>
      <c r="CNP81" s="462"/>
      <c r="CNQ81" s="462"/>
      <c r="CNR81" s="463"/>
      <c r="CNT81" s="457"/>
      <c r="CNU81" s="461"/>
      <c r="CNV81" s="461"/>
      <c r="CNW81" s="462"/>
      <c r="CNX81" s="462"/>
      <c r="CNY81" s="462"/>
      <c r="CNZ81" s="463"/>
      <c r="COB81" s="457"/>
      <c r="COC81" s="461"/>
      <c r="COD81" s="461"/>
      <c r="COE81" s="462"/>
      <c r="COF81" s="462"/>
      <c r="COG81" s="462"/>
      <c r="COH81" s="463"/>
      <c r="COJ81" s="457"/>
      <c r="COK81" s="461"/>
      <c r="COL81" s="461"/>
      <c r="COM81" s="462"/>
      <c r="CON81" s="462"/>
      <c r="COO81" s="462"/>
      <c r="COP81" s="463"/>
      <c r="COR81" s="457"/>
      <c r="COS81" s="461"/>
      <c r="COT81" s="461"/>
      <c r="COU81" s="462"/>
      <c r="COV81" s="462"/>
      <c r="COW81" s="462"/>
      <c r="COX81" s="463"/>
      <c r="COZ81" s="457"/>
      <c r="CPA81" s="461"/>
      <c r="CPB81" s="461"/>
      <c r="CPC81" s="462"/>
      <c r="CPD81" s="462"/>
      <c r="CPE81" s="462"/>
      <c r="CPF81" s="463"/>
      <c r="CPH81" s="457"/>
      <c r="CPI81" s="461"/>
      <c r="CPJ81" s="461"/>
      <c r="CPK81" s="462"/>
      <c r="CPL81" s="462"/>
      <c r="CPM81" s="462"/>
      <c r="CPN81" s="463"/>
      <c r="CPP81" s="457"/>
      <c r="CPQ81" s="461"/>
      <c r="CPR81" s="461"/>
      <c r="CPS81" s="462"/>
      <c r="CPT81" s="462"/>
      <c r="CPU81" s="462"/>
      <c r="CPV81" s="463"/>
      <c r="CPX81" s="457"/>
      <c r="CPY81" s="461"/>
      <c r="CPZ81" s="461"/>
      <c r="CQA81" s="462"/>
      <c r="CQB81" s="462"/>
      <c r="CQC81" s="462"/>
      <c r="CQD81" s="463"/>
      <c r="CQF81" s="457"/>
      <c r="CQG81" s="461"/>
      <c r="CQH81" s="461"/>
      <c r="CQI81" s="462"/>
      <c r="CQJ81" s="462"/>
      <c r="CQK81" s="462"/>
      <c r="CQL81" s="463"/>
      <c r="CQN81" s="457"/>
      <c r="CQO81" s="461"/>
      <c r="CQP81" s="461"/>
      <c r="CQQ81" s="462"/>
      <c r="CQR81" s="462"/>
      <c r="CQS81" s="462"/>
      <c r="CQT81" s="463"/>
      <c r="CQV81" s="457"/>
      <c r="CQW81" s="461"/>
      <c r="CQX81" s="461"/>
      <c r="CQY81" s="462"/>
      <c r="CQZ81" s="462"/>
      <c r="CRA81" s="462"/>
      <c r="CRB81" s="463"/>
      <c r="CRD81" s="457"/>
      <c r="CRE81" s="461"/>
      <c r="CRF81" s="461"/>
      <c r="CRG81" s="462"/>
      <c r="CRH81" s="462"/>
      <c r="CRI81" s="462"/>
      <c r="CRJ81" s="463"/>
      <c r="CRL81" s="457"/>
      <c r="CRM81" s="461"/>
      <c r="CRN81" s="461"/>
      <c r="CRO81" s="462"/>
      <c r="CRP81" s="462"/>
      <c r="CRQ81" s="462"/>
      <c r="CRR81" s="463"/>
      <c r="CRT81" s="457"/>
      <c r="CRU81" s="461"/>
      <c r="CRV81" s="461"/>
      <c r="CRW81" s="462"/>
      <c r="CRX81" s="462"/>
      <c r="CRY81" s="462"/>
      <c r="CRZ81" s="463"/>
      <c r="CSB81" s="457"/>
      <c r="CSC81" s="461"/>
      <c r="CSD81" s="461"/>
      <c r="CSE81" s="462"/>
      <c r="CSF81" s="462"/>
      <c r="CSG81" s="462"/>
      <c r="CSH81" s="463"/>
      <c r="CSJ81" s="457"/>
      <c r="CSK81" s="461"/>
      <c r="CSL81" s="461"/>
      <c r="CSM81" s="462"/>
      <c r="CSN81" s="462"/>
      <c r="CSO81" s="462"/>
      <c r="CSP81" s="463"/>
      <c r="CSR81" s="457"/>
      <c r="CSS81" s="461"/>
      <c r="CST81" s="461"/>
      <c r="CSU81" s="462"/>
      <c r="CSV81" s="462"/>
      <c r="CSW81" s="462"/>
      <c r="CSX81" s="463"/>
      <c r="CSZ81" s="457"/>
      <c r="CTA81" s="461"/>
      <c r="CTB81" s="461"/>
      <c r="CTC81" s="462"/>
      <c r="CTD81" s="462"/>
      <c r="CTE81" s="462"/>
      <c r="CTF81" s="463"/>
      <c r="CTH81" s="457"/>
      <c r="CTI81" s="461"/>
      <c r="CTJ81" s="461"/>
      <c r="CTK81" s="462"/>
      <c r="CTL81" s="462"/>
      <c r="CTM81" s="462"/>
      <c r="CTN81" s="463"/>
      <c r="CTP81" s="457"/>
      <c r="CTQ81" s="461"/>
      <c r="CTR81" s="461"/>
      <c r="CTS81" s="462"/>
      <c r="CTT81" s="462"/>
      <c r="CTU81" s="462"/>
      <c r="CTV81" s="463"/>
      <c r="CTX81" s="457"/>
      <c r="CTY81" s="461"/>
      <c r="CTZ81" s="461"/>
      <c r="CUA81" s="462"/>
      <c r="CUB81" s="462"/>
      <c r="CUC81" s="462"/>
      <c r="CUD81" s="463"/>
      <c r="CUF81" s="457"/>
      <c r="CUG81" s="461"/>
      <c r="CUH81" s="461"/>
      <c r="CUI81" s="462"/>
      <c r="CUJ81" s="462"/>
      <c r="CUK81" s="462"/>
      <c r="CUL81" s="463"/>
      <c r="CUN81" s="457"/>
      <c r="CUO81" s="461"/>
      <c r="CUP81" s="461"/>
      <c r="CUQ81" s="462"/>
      <c r="CUR81" s="462"/>
      <c r="CUS81" s="462"/>
      <c r="CUT81" s="463"/>
      <c r="CUV81" s="457"/>
      <c r="CUW81" s="461"/>
      <c r="CUX81" s="461"/>
      <c r="CUY81" s="462"/>
      <c r="CUZ81" s="462"/>
      <c r="CVA81" s="462"/>
      <c r="CVB81" s="463"/>
      <c r="CVD81" s="457"/>
      <c r="CVE81" s="461"/>
      <c r="CVF81" s="461"/>
      <c r="CVG81" s="462"/>
      <c r="CVH81" s="462"/>
      <c r="CVI81" s="462"/>
      <c r="CVJ81" s="463"/>
      <c r="CVL81" s="457"/>
      <c r="CVM81" s="461"/>
      <c r="CVN81" s="461"/>
      <c r="CVO81" s="462"/>
      <c r="CVP81" s="462"/>
      <c r="CVQ81" s="462"/>
      <c r="CVR81" s="463"/>
      <c r="CVT81" s="457"/>
      <c r="CVU81" s="461"/>
      <c r="CVV81" s="461"/>
      <c r="CVW81" s="462"/>
      <c r="CVX81" s="462"/>
      <c r="CVY81" s="462"/>
      <c r="CVZ81" s="463"/>
      <c r="CWB81" s="457"/>
      <c r="CWC81" s="461"/>
      <c r="CWD81" s="461"/>
      <c r="CWE81" s="462"/>
      <c r="CWF81" s="462"/>
      <c r="CWG81" s="462"/>
      <c r="CWH81" s="463"/>
      <c r="CWJ81" s="457"/>
      <c r="CWK81" s="461"/>
      <c r="CWL81" s="461"/>
      <c r="CWM81" s="462"/>
      <c r="CWN81" s="462"/>
      <c r="CWO81" s="462"/>
      <c r="CWP81" s="463"/>
      <c r="CWR81" s="457"/>
      <c r="CWS81" s="461"/>
      <c r="CWT81" s="461"/>
      <c r="CWU81" s="462"/>
      <c r="CWV81" s="462"/>
      <c r="CWW81" s="462"/>
      <c r="CWX81" s="463"/>
      <c r="CWZ81" s="457"/>
      <c r="CXA81" s="461"/>
      <c r="CXB81" s="461"/>
      <c r="CXC81" s="462"/>
      <c r="CXD81" s="462"/>
      <c r="CXE81" s="462"/>
      <c r="CXF81" s="463"/>
      <c r="CXH81" s="457"/>
      <c r="CXI81" s="461"/>
      <c r="CXJ81" s="461"/>
      <c r="CXK81" s="462"/>
      <c r="CXL81" s="462"/>
      <c r="CXM81" s="462"/>
      <c r="CXN81" s="463"/>
      <c r="CXP81" s="457"/>
      <c r="CXQ81" s="461"/>
      <c r="CXR81" s="461"/>
      <c r="CXS81" s="462"/>
      <c r="CXT81" s="462"/>
      <c r="CXU81" s="462"/>
      <c r="CXV81" s="463"/>
      <c r="CXX81" s="457"/>
      <c r="CXY81" s="461"/>
      <c r="CXZ81" s="461"/>
      <c r="CYA81" s="462"/>
      <c r="CYB81" s="462"/>
      <c r="CYC81" s="462"/>
      <c r="CYD81" s="463"/>
      <c r="CYF81" s="457"/>
      <c r="CYG81" s="461"/>
      <c r="CYH81" s="461"/>
      <c r="CYI81" s="462"/>
      <c r="CYJ81" s="462"/>
      <c r="CYK81" s="462"/>
      <c r="CYL81" s="463"/>
      <c r="CYN81" s="457"/>
      <c r="CYO81" s="461"/>
      <c r="CYP81" s="461"/>
      <c r="CYQ81" s="462"/>
      <c r="CYR81" s="462"/>
      <c r="CYS81" s="462"/>
      <c r="CYT81" s="463"/>
      <c r="CYV81" s="457"/>
      <c r="CYW81" s="461"/>
      <c r="CYX81" s="461"/>
      <c r="CYY81" s="462"/>
      <c r="CYZ81" s="462"/>
      <c r="CZA81" s="462"/>
      <c r="CZB81" s="463"/>
      <c r="CZD81" s="457"/>
      <c r="CZE81" s="461"/>
      <c r="CZF81" s="461"/>
      <c r="CZG81" s="462"/>
      <c r="CZH81" s="462"/>
      <c r="CZI81" s="462"/>
      <c r="CZJ81" s="463"/>
      <c r="CZL81" s="457"/>
      <c r="CZM81" s="461"/>
      <c r="CZN81" s="461"/>
      <c r="CZO81" s="462"/>
      <c r="CZP81" s="462"/>
      <c r="CZQ81" s="462"/>
      <c r="CZR81" s="463"/>
      <c r="CZT81" s="457"/>
      <c r="CZU81" s="461"/>
      <c r="CZV81" s="461"/>
      <c r="CZW81" s="462"/>
      <c r="CZX81" s="462"/>
      <c r="CZY81" s="462"/>
      <c r="CZZ81" s="463"/>
      <c r="DAB81" s="457"/>
      <c r="DAC81" s="461"/>
      <c r="DAD81" s="461"/>
      <c r="DAE81" s="462"/>
      <c r="DAF81" s="462"/>
      <c r="DAG81" s="462"/>
      <c r="DAH81" s="463"/>
      <c r="DAJ81" s="457"/>
      <c r="DAK81" s="461"/>
      <c r="DAL81" s="461"/>
      <c r="DAM81" s="462"/>
      <c r="DAN81" s="462"/>
      <c r="DAO81" s="462"/>
      <c r="DAP81" s="463"/>
      <c r="DAR81" s="457"/>
      <c r="DAS81" s="461"/>
      <c r="DAT81" s="461"/>
      <c r="DAU81" s="462"/>
      <c r="DAV81" s="462"/>
      <c r="DAW81" s="462"/>
      <c r="DAX81" s="463"/>
      <c r="DAZ81" s="457"/>
      <c r="DBA81" s="461"/>
      <c r="DBB81" s="461"/>
      <c r="DBC81" s="462"/>
      <c r="DBD81" s="462"/>
      <c r="DBE81" s="462"/>
      <c r="DBF81" s="463"/>
      <c r="DBH81" s="457"/>
      <c r="DBI81" s="461"/>
      <c r="DBJ81" s="461"/>
      <c r="DBK81" s="462"/>
      <c r="DBL81" s="462"/>
      <c r="DBM81" s="462"/>
      <c r="DBN81" s="463"/>
      <c r="DBP81" s="457"/>
      <c r="DBQ81" s="461"/>
      <c r="DBR81" s="461"/>
      <c r="DBS81" s="462"/>
      <c r="DBT81" s="462"/>
      <c r="DBU81" s="462"/>
      <c r="DBV81" s="463"/>
      <c r="DBX81" s="457"/>
      <c r="DBY81" s="461"/>
      <c r="DBZ81" s="461"/>
      <c r="DCA81" s="462"/>
      <c r="DCB81" s="462"/>
      <c r="DCC81" s="462"/>
      <c r="DCD81" s="463"/>
      <c r="DCF81" s="457"/>
      <c r="DCG81" s="461"/>
      <c r="DCH81" s="461"/>
      <c r="DCI81" s="462"/>
      <c r="DCJ81" s="462"/>
      <c r="DCK81" s="462"/>
      <c r="DCL81" s="463"/>
      <c r="DCN81" s="457"/>
      <c r="DCO81" s="461"/>
      <c r="DCP81" s="461"/>
      <c r="DCQ81" s="462"/>
      <c r="DCR81" s="462"/>
      <c r="DCS81" s="462"/>
      <c r="DCT81" s="463"/>
      <c r="DCV81" s="457"/>
      <c r="DCW81" s="461"/>
      <c r="DCX81" s="461"/>
      <c r="DCY81" s="462"/>
      <c r="DCZ81" s="462"/>
      <c r="DDA81" s="462"/>
      <c r="DDB81" s="463"/>
      <c r="DDD81" s="457"/>
      <c r="DDE81" s="461"/>
      <c r="DDF81" s="461"/>
      <c r="DDG81" s="462"/>
      <c r="DDH81" s="462"/>
      <c r="DDI81" s="462"/>
      <c r="DDJ81" s="463"/>
      <c r="DDL81" s="457"/>
      <c r="DDM81" s="461"/>
      <c r="DDN81" s="461"/>
      <c r="DDO81" s="462"/>
      <c r="DDP81" s="462"/>
      <c r="DDQ81" s="462"/>
      <c r="DDR81" s="463"/>
      <c r="DDT81" s="457"/>
      <c r="DDU81" s="461"/>
      <c r="DDV81" s="461"/>
      <c r="DDW81" s="462"/>
      <c r="DDX81" s="462"/>
      <c r="DDY81" s="462"/>
      <c r="DDZ81" s="463"/>
      <c r="DEB81" s="457"/>
      <c r="DEC81" s="461"/>
      <c r="DED81" s="461"/>
      <c r="DEE81" s="462"/>
      <c r="DEF81" s="462"/>
      <c r="DEG81" s="462"/>
      <c r="DEH81" s="463"/>
      <c r="DEJ81" s="457"/>
      <c r="DEK81" s="461"/>
      <c r="DEL81" s="461"/>
      <c r="DEM81" s="462"/>
      <c r="DEN81" s="462"/>
      <c r="DEO81" s="462"/>
      <c r="DEP81" s="463"/>
      <c r="DER81" s="457"/>
      <c r="DES81" s="461"/>
      <c r="DET81" s="461"/>
      <c r="DEU81" s="462"/>
      <c r="DEV81" s="462"/>
      <c r="DEW81" s="462"/>
      <c r="DEX81" s="463"/>
      <c r="DEZ81" s="457"/>
      <c r="DFA81" s="461"/>
      <c r="DFB81" s="461"/>
      <c r="DFC81" s="462"/>
      <c r="DFD81" s="462"/>
      <c r="DFE81" s="462"/>
      <c r="DFF81" s="463"/>
      <c r="DFH81" s="457"/>
      <c r="DFI81" s="461"/>
      <c r="DFJ81" s="461"/>
      <c r="DFK81" s="462"/>
      <c r="DFL81" s="462"/>
      <c r="DFM81" s="462"/>
      <c r="DFN81" s="463"/>
      <c r="DFP81" s="457"/>
      <c r="DFQ81" s="461"/>
      <c r="DFR81" s="461"/>
      <c r="DFS81" s="462"/>
      <c r="DFT81" s="462"/>
      <c r="DFU81" s="462"/>
      <c r="DFV81" s="463"/>
      <c r="DFX81" s="457"/>
      <c r="DFY81" s="461"/>
      <c r="DFZ81" s="461"/>
      <c r="DGA81" s="462"/>
      <c r="DGB81" s="462"/>
      <c r="DGC81" s="462"/>
      <c r="DGD81" s="463"/>
      <c r="DGF81" s="457"/>
      <c r="DGG81" s="461"/>
      <c r="DGH81" s="461"/>
      <c r="DGI81" s="462"/>
      <c r="DGJ81" s="462"/>
      <c r="DGK81" s="462"/>
      <c r="DGL81" s="463"/>
      <c r="DGN81" s="457"/>
      <c r="DGO81" s="461"/>
      <c r="DGP81" s="461"/>
      <c r="DGQ81" s="462"/>
      <c r="DGR81" s="462"/>
      <c r="DGS81" s="462"/>
      <c r="DGT81" s="463"/>
      <c r="DGV81" s="457"/>
      <c r="DGW81" s="461"/>
      <c r="DGX81" s="461"/>
      <c r="DGY81" s="462"/>
      <c r="DGZ81" s="462"/>
      <c r="DHA81" s="462"/>
      <c r="DHB81" s="463"/>
      <c r="DHD81" s="457"/>
      <c r="DHE81" s="461"/>
      <c r="DHF81" s="461"/>
      <c r="DHG81" s="462"/>
      <c r="DHH81" s="462"/>
      <c r="DHI81" s="462"/>
      <c r="DHJ81" s="463"/>
      <c r="DHL81" s="457"/>
      <c r="DHM81" s="461"/>
      <c r="DHN81" s="461"/>
      <c r="DHO81" s="462"/>
      <c r="DHP81" s="462"/>
      <c r="DHQ81" s="462"/>
      <c r="DHR81" s="463"/>
      <c r="DHT81" s="457"/>
      <c r="DHU81" s="461"/>
      <c r="DHV81" s="461"/>
      <c r="DHW81" s="462"/>
      <c r="DHX81" s="462"/>
      <c r="DHY81" s="462"/>
      <c r="DHZ81" s="463"/>
      <c r="DIB81" s="457"/>
      <c r="DIC81" s="461"/>
      <c r="DID81" s="461"/>
      <c r="DIE81" s="462"/>
      <c r="DIF81" s="462"/>
      <c r="DIG81" s="462"/>
      <c r="DIH81" s="463"/>
      <c r="DIJ81" s="457"/>
      <c r="DIK81" s="461"/>
      <c r="DIL81" s="461"/>
      <c r="DIM81" s="462"/>
      <c r="DIN81" s="462"/>
      <c r="DIO81" s="462"/>
      <c r="DIP81" s="463"/>
      <c r="DIR81" s="457"/>
      <c r="DIS81" s="461"/>
      <c r="DIT81" s="461"/>
      <c r="DIU81" s="462"/>
      <c r="DIV81" s="462"/>
      <c r="DIW81" s="462"/>
      <c r="DIX81" s="463"/>
      <c r="DIZ81" s="457"/>
      <c r="DJA81" s="461"/>
      <c r="DJB81" s="461"/>
      <c r="DJC81" s="462"/>
      <c r="DJD81" s="462"/>
      <c r="DJE81" s="462"/>
      <c r="DJF81" s="463"/>
      <c r="DJH81" s="457"/>
      <c r="DJI81" s="461"/>
      <c r="DJJ81" s="461"/>
      <c r="DJK81" s="462"/>
      <c r="DJL81" s="462"/>
      <c r="DJM81" s="462"/>
      <c r="DJN81" s="463"/>
      <c r="DJP81" s="457"/>
      <c r="DJQ81" s="461"/>
      <c r="DJR81" s="461"/>
      <c r="DJS81" s="462"/>
      <c r="DJT81" s="462"/>
      <c r="DJU81" s="462"/>
      <c r="DJV81" s="463"/>
      <c r="DJX81" s="457"/>
      <c r="DJY81" s="461"/>
      <c r="DJZ81" s="461"/>
      <c r="DKA81" s="462"/>
      <c r="DKB81" s="462"/>
      <c r="DKC81" s="462"/>
      <c r="DKD81" s="463"/>
      <c r="DKF81" s="457"/>
      <c r="DKG81" s="461"/>
      <c r="DKH81" s="461"/>
      <c r="DKI81" s="462"/>
      <c r="DKJ81" s="462"/>
      <c r="DKK81" s="462"/>
      <c r="DKL81" s="463"/>
      <c r="DKN81" s="457"/>
      <c r="DKO81" s="461"/>
      <c r="DKP81" s="461"/>
      <c r="DKQ81" s="462"/>
      <c r="DKR81" s="462"/>
      <c r="DKS81" s="462"/>
      <c r="DKT81" s="463"/>
      <c r="DKV81" s="457"/>
      <c r="DKW81" s="461"/>
      <c r="DKX81" s="461"/>
      <c r="DKY81" s="462"/>
      <c r="DKZ81" s="462"/>
      <c r="DLA81" s="462"/>
      <c r="DLB81" s="463"/>
      <c r="DLD81" s="457"/>
      <c r="DLE81" s="461"/>
      <c r="DLF81" s="461"/>
      <c r="DLG81" s="462"/>
      <c r="DLH81" s="462"/>
      <c r="DLI81" s="462"/>
      <c r="DLJ81" s="463"/>
      <c r="DLL81" s="457"/>
      <c r="DLM81" s="461"/>
      <c r="DLN81" s="461"/>
      <c r="DLO81" s="462"/>
      <c r="DLP81" s="462"/>
      <c r="DLQ81" s="462"/>
      <c r="DLR81" s="463"/>
      <c r="DLT81" s="457"/>
      <c r="DLU81" s="461"/>
      <c r="DLV81" s="461"/>
      <c r="DLW81" s="462"/>
      <c r="DLX81" s="462"/>
      <c r="DLY81" s="462"/>
      <c r="DLZ81" s="463"/>
      <c r="DMB81" s="457"/>
      <c r="DMC81" s="461"/>
      <c r="DMD81" s="461"/>
      <c r="DME81" s="462"/>
      <c r="DMF81" s="462"/>
      <c r="DMG81" s="462"/>
      <c r="DMH81" s="463"/>
      <c r="DMJ81" s="457"/>
      <c r="DMK81" s="461"/>
      <c r="DML81" s="461"/>
      <c r="DMM81" s="462"/>
      <c r="DMN81" s="462"/>
      <c r="DMO81" s="462"/>
      <c r="DMP81" s="463"/>
      <c r="DMR81" s="457"/>
      <c r="DMS81" s="461"/>
      <c r="DMT81" s="461"/>
      <c r="DMU81" s="462"/>
      <c r="DMV81" s="462"/>
      <c r="DMW81" s="462"/>
      <c r="DMX81" s="463"/>
      <c r="DMZ81" s="457"/>
      <c r="DNA81" s="461"/>
      <c r="DNB81" s="461"/>
      <c r="DNC81" s="462"/>
      <c r="DND81" s="462"/>
      <c r="DNE81" s="462"/>
      <c r="DNF81" s="463"/>
      <c r="DNH81" s="457"/>
      <c r="DNI81" s="461"/>
      <c r="DNJ81" s="461"/>
      <c r="DNK81" s="462"/>
      <c r="DNL81" s="462"/>
      <c r="DNM81" s="462"/>
      <c r="DNN81" s="463"/>
      <c r="DNP81" s="457"/>
      <c r="DNQ81" s="461"/>
      <c r="DNR81" s="461"/>
      <c r="DNS81" s="462"/>
      <c r="DNT81" s="462"/>
      <c r="DNU81" s="462"/>
      <c r="DNV81" s="463"/>
      <c r="DNX81" s="457"/>
      <c r="DNY81" s="461"/>
      <c r="DNZ81" s="461"/>
      <c r="DOA81" s="462"/>
      <c r="DOB81" s="462"/>
      <c r="DOC81" s="462"/>
      <c r="DOD81" s="463"/>
      <c r="DOF81" s="457"/>
      <c r="DOG81" s="461"/>
      <c r="DOH81" s="461"/>
      <c r="DOI81" s="462"/>
      <c r="DOJ81" s="462"/>
      <c r="DOK81" s="462"/>
      <c r="DOL81" s="463"/>
      <c r="DON81" s="457"/>
      <c r="DOO81" s="461"/>
      <c r="DOP81" s="461"/>
      <c r="DOQ81" s="462"/>
      <c r="DOR81" s="462"/>
      <c r="DOS81" s="462"/>
      <c r="DOT81" s="463"/>
      <c r="DOV81" s="457"/>
      <c r="DOW81" s="461"/>
      <c r="DOX81" s="461"/>
      <c r="DOY81" s="462"/>
      <c r="DOZ81" s="462"/>
      <c r="DPA81" s="462"/>
      <c r="DPB81" s="463"/>
      <c r="DPD81" s="457"/>
      <c r="DPE81" s="461"/>
      <c r="DPF81" s="461"/>
      <c r="DPG81" s="462"/>
      <c r="DPH81" s="462"/>
      <c r="DPI81" s="462"/>
      <c r="DPJ81" s="463"/>
      <c r="DPL81" s="457"/>
      <c r="DPM81" s="461"/>
      <c r="DPN81" s="461"/>
      <c r="DPO81" s="462"/>
      <c r="DPP81" s="462"/>
      <c r="DPQ81" s="462"/>
      <c r="DPR81" s="463"/>
      <c r="DPT81" s="457"/>
      <c r="DPU81" s="461"/>
      <c r="DPV81" s="461"/>
      <c r="DPW81" s="462"/>
      <c r="DPX81" s="462"/>
      <c r="DPY81" s="462"/>
      <c r="DPZ81" s="463"/>
      <c r="DQB81" s="457"/>
      <c r="DQC81" s="461"/>
      <c r="DQD81" s="461"/>
      <c r="DQE81" s="462"/>
      <c r="DQF81" s="462"/>
      <c r="DQG81" s="462"/>
      <c r="DQH81" s="463"/>
      <c r="DQJ81" s="457"/>
      <c r="DQK81" s="461"/>
      <c r="DQL81" s="461"/>
      <c r="DQM81" s="462"/>
      <c r="DQN81" s="462"/>
      <c r="DQO81" s="462"/>
      <c r="DQP81" s="463"/>
      <c r="DQR81" s="457"/>
      <c r="DQS81" s="461"/>
      <c r="DQT81" s="461"/>
      <c r="DQU81" s="462"/>
      <c r="DQV81" s="462"/>
      <c r="DQW81" s="462"/>
      <c r="DQX81" s="463"/>
      <c r="DQZ81" s="457"/>
      <c r="DRA81" s="461"/>
      <c r="DRB81" s="461"/>
      <c r="DRC81" s="462"/>
      <c r="DRD81" s="462"/>
      <c r="DRE81" s="462"/>
      <c r="DRF81" s="463"/>
      <c r="DRH81" s="457"/>
      <c r="DRI81" s="461"/>
      <c r="DRJ81" s="461"/>
      <c r="DRK81" s="462"/>
      <c r="DRL81" s="462"/>
      <c r="DRM81" s="462"/>
      <c r="DRN81" s="463"/>
      <c r="DRP81" s="457"/>
      <c r="DRQ81" s="461"/>
      <c r="DRR81" s="461"/>
      <c r="DRS81" s="462"/>
      <c r="DRT81" s="462"/>
      <c r="DRU81" s="462"/>
      <c r="DRV81" s="463"/>
      <c r="DRX81" s="457"/>
      <c r="DRY81" s="461"/>
      <c r="DRZ81" s="461"/>
      <c r="DSA81" s="462"/>
      <c r="DSB81" s="462"/>
      <c r="DSC81" s="462"/>
      <c r="DSD81" s="463"/>
      <c r="DSF81" s="457"/>
      <c r="DSG81" s="461"/>
      <c r="DSH81" s="461"/>
      <c r="DSI81" s="462"/>
      <c r="DSJ81" s="462"/>
      <c r="DSK81" s="462"/>
      <c r="DSL81" s="463"/>
      <c r="DSN81" s="457"/>
      <c r="DSO81" s="461"/>
      <c r="DSP81" s="461"/>
      <c r="DSQ81" s="462"/>
      <c r="DSR81" s="462"/>
      <c r="DSS81" s="462"/>
      <c r="DST81" s="463"/>
      <c r="DSV81" s="457"/>
      <c r="DSW81" s="461"/>
      <c r="DSX81" s="461"/>
      <c r="DSY81" s="462"/>
      <c r="DSZ81" s="462"/>
      <c r="DTA81" s="462"/>
      <c r="DTB81" s="463"/>
      <c r="DTD81" s="457"/>
      <c r="DTE81" s="461"/>
      <c r="DTF81" s="461"/>
      <c r="DTG81" s="462"/>
      <c r="DTH81" s="462"/>
      <c r="DTI81" s="462"/>
      <c r="DTJ81" s="463"/>
      <c r="DTL81" s="457"/>
      <c r="DTM81" s="461"/>
      <c r="DTN81" s="461"/>
      <c r="DTO81" s="462"/>
      <c r="DTP81" s="462"/>
      <c r="DTQ81" s="462"/>
      <c r="DTR81" s="463"/>
      <c r="DTT81" s="457"/>
      <c r="DTU81" s="461"/>
      <c r="DTV81" s="461"/>
      <c r="DTW81" s="462"/>
      <c r="DTX81" s="462"/>
      <c r="DTY81" s="462"/>
      <c r="DTZ81" s="463"/>
      <c r="DUB81" s="457"/>
      <c r="DUC81" s="461"/>
      <c r="DUD81" s="461"/>
      <c r="DUE81" s="462"/>
      <c r="DUF81" s="462"/>
      <c r="DUG81" s="462"/>
      <c r="DUH81" s="463"/>
      <c r="DUJ81" s="457"/>
      <c r="DUK81" s="461"/>
      <c r="DUL81" s="461"/>
      <c r="DUM81" s="462"/>
      <c r="DUN81" s="462"/>
      <c r="DUO81" s="462"/>
      <c r="DUP81" s="463"/>
      <c r="DUR81" s="457"/>
      <c r="DUS81" s="461"/>
      <c r="DUT81" s="461"/>
      <c r="DUU81" s="462"/>
      <c r="DUV81" s="462"/>
      <c r="DUW81" s="462"/>
      <c r="DUX81" s="463"/>
      <c r="DUZ81" s="457"/>
      <c r="DVA81" s="461"/>
      <c r="DVB81" s="461"/>
      <c r="DVC81" s="462"/>
      <c r="DVD81" s="462"/>
      <c r="DVE81" s="462"/>
      <c r="DVF81" s="463"/>
      <c r="DVH81" s="457"/>
      <c r="DVI81" s="461"/>
      <c r="DVJ81" s="461"/>
      <c r="DVK81" s="462"/>
      <c r="DVL81" s="462"/>
      <c r="DVM81" s="462"/>
      <c r="DVN81" s="463"/>
      <c r="DVP81" s="457"/>
      <c r="DVQ81" s="461"/>
      <c r="DVR81" s="461"/>
      <c r="DVS81" s="462"/>
      <c r="DVT81" s="462"/>
      <c r="DVU81" s="462"/>
      <c r="DVV81" s="463"/>
      <c r="DVX81" s="457"/>
      <c r="DVY81" s="461"/>
      <c r="DVZ81" s="461"/>
      <c r="DWA81" s="462"/>
      <c r="DWB81" s="462"/>
      <c r="DWC81" s="462"/>
      <c r="DWD81" s="463"/>
      <c r="DWF81" s="457"/>
      <c r="DWG81" s="461"/>
      <c r="DWH81" s="461"/>
      <c r="DWI81" s="462"/>
      <c r="DWJ81" s="462"/>
      <c r="DWK81" s="462"/>
      <c r="DWL81" s="463"/>
      <c r="DWN81" s="457"/>
      <c r="DWO81" s="461"/>
      <c r="DWP81" s="461"/>
      <c r="DWQ81" s="462"/>
      <c r="DWR81" s="462"/>
      <c r="DWS81" s="462"/>
      <c r="DWT81" s="463"/>
      <c r="DWV81" s="457"/>
      <c r="DWW81" s="461"/>
      <c r="DWX81" s="461"/>
      <c r="DWY81" s="462"/>
      <c r="DWZ81" s="462"/>
      <c r="DXA81" s="462"/>
      <c r="DXB81" s="463"/>
      <c r="DXD81" s="457"/>
      <c r="DXE81" s="461"/>
      <c r="DXF81" s="461"/>
      <c r="DXG81" s="462"/>
      <c r="DXH81" s="462"/>
      <c r="DXI81" s="462"/>
      <c r="DXJ81" s="463"/>
      <c r="DXL81" s="457"/>
      <c r="DXM81" s="461"/>
      <c r="DXN81" s="461"/>
      <c r="DXO81" s="462"/>
      <c r="DXP81" s="462"/>
      <c r="DXQ81" s="462"/>
      <c r="DXR81" s="463"/>
      <c r="DXT81" s="457"/>
      <c r="DXU81" s="461"/>
      <c r="DXV81" s="461"/>
      <c r="DXW81" s="462"/>
      <c r="DXX81" s="462"/>
      <c r="DXY81" s="462"/>
      <c r="DXZ81" s="463"/>
      <c r="DYB81" s="457"/>
      <c r="DYC81" s="461"/>
      <c r="DYD81" s="461"/>
      <c r="DYE81" s="462"/>
      <c r="DYF81" s="462"/>
      <c r="DYG81" s="462"/>
      <c r="DYH81" s="463"/>
      <c r="DYJ81" s="457"/>
      <c r="DYK81" s="461"/>
      <c r="DYL81" s="461"/>
      <c r="DYM81" s="462"/>
      <c r="DYN81" s="462"/>
      <c r="DYO81" s="462"/>
      <c r="DYP81" s="463"/>
      <c r="DYR81" s="457"/>
      <c r="DYS81" s="461"/>
      <c r="DYT81" s="461"/>
      <c r="DYU81" s="462"/>
      <c r="DYV81" s="462"/>
      <c r="DYW81" s="462"/>
      <c r="DYX81" s="463"/>
      <c r="DYZ81" s="457"/>
      <c r="DZA81" s="461"/>
      <c r="DZB81" s="461"/>
      <c r="DZC81" s="462"/>
      <c r="DZD81" s="462"/>
      <c r="DZE81" s="462"/>
      <c r="DZF81" s="463"/>
      <c r="DZH81" s="457"/>
      <c r="DZI81" s="461"/>
      <c r="DZJ81" s="461"/>
      <c r="DZK81" s="462"/>
      <c r="DZL81" s="462"/>
      <c r="DZM81" s="462"/>
      <c r="DZN81" s="463"/>
      <c r="DZP81" s="457"/>
      <c r="DZQ81" s="461"/>
      <c r="DZR81" s="461"/>
      <c r="DZS81" s="462"/>
      <c r="DZT81" s="462"/>
      <c r="DZU81" s="462"/>
      <c r="DZV81" s="463"/>
      <c r="DZX81" s="457"/>
      <c r="DZY81" s="461"/>
      <c r="DZZ81" s="461"/>
      <c r="EAA81" s="462"/>
      <c r="EAB81" s="462"/>
      <c r="EAC81" s="462"/>
      <c r="EAD81" s="463"/>
      <c r="EAF81" s="457"/>
      <c r="EAG81" s="461"/>
      <c r="EAH81" s="461"/>
      <c r="EAI81" s="462"/>
      <c r="EAJ81" s="462"/>
      <c r="EAK81" s="462"/>
      <c r="EAL81" s="463"/>
      <c r="EAN81" s="457"/>
      <c r="EAO81" s="461"/>
      <c r="EAP81" s="461"/>
      <c r="EAQ81" s="462"/>
      <c r="EAR81" s="462"/>
      <c r="EAS81" s="462"/>
      <c r="EAT81" s="463"/>
      <c r="EAV81" s="457"/>
      <c r="EAW81" s="461"/>
      <c r="EAX81" s="461"/>
      <c r="EAY81" s="462"/>
      <c r="EAZ81" s="462"/>
      <c r="EBA81" s="462"/>
      <c r="EBB81" s="463"/>
      <c r="EBD81" s="457"/>
      <c r="EBE81" s="461"/>
      <c r="EBF81" s="461"/>
      <c r="EBG81" s="462"/>
      <c r="EBH81" s="462"/>
      <c r="EBI81" s="462"/>
      <c r="EBJ81" s="463"/>
      <c r="EBL81" s="457"/>
      <c r="EBM81" s="461"/>
      <c r="EBN81" s="461"/>
      <c r="EBO81" s="462"/>
      <c r="EBP81" s="462"/>
      <c r="EBQ81" s="462"/>
      <c r="EBR81" s="463"/>
      <c r="EBT81" s="457"/>
      <c r="EBU81" s="461"/>
      <c r="EBV81" s="461"/>
      <c r="EBW81" s="462"/>
      <c r="EBX81" s="462"/>
      <c r="EBY81" s="462"/>
      <c r="EBZ81" s="463"/>
      <c r="ECB81" s="457"/>
      <c r="ECC81" s="461"/>
      <c r="ECD81" s="461"/>
      <c r="ECE81" s="462"/>
      <c r="ECF81" s="462"/>
      <c r="ECG81" s="462"/>
      <c r="ECH81" s="463"/>
      <c r="ECJ81" s="457"/>
      <c r="ECK81" s="461"/>
      <c r="ECL81" s="461"/>
      <c r="ECM81" s="462"/>
      <c r="ECN81" s="462"/>
      <c r="ECO81" s="462"/>
      <c r="ECP81" s="463"/>
      <c r="ECR81" s="457"/>
      <c r="ECS81" s="461"/>
      <c r="ECT81" s="461"/>
      <c r="ECU81" s="462"/>
      <c r="ECV81" s="462"/>
      <c r="ECW81" s="462"/>
      <c r="ECX81" s="463"/>
      <c r="ECZ81" s="457"/>
      <c r="EDA81" s="461"/>
      <c r="EDB81" s="461"/>
      <c r="EDC81" s="462"/>
      <c r="EDD81" s="462"/>
      <c r="EDE81" s="462"/>
      <c r="EDF81" s="463"/>
      <c r="EDH81" s="457"/>
      <c r="EDI81" s="461"/>
      <c r="EDJ81" s="461"/>
      <c r="EDK81" s="462"/>
      <c r="EDL81" s="462"/>
      <c r="EDM81" s="462"/>
      <c r="EDN81" s="463"/>
      <c r="EDP81" s="457"/>
      <c r="EDQ81" s="461"/>
      <c r="EDR81" s="461"/>
      <c r="EDS81" s="462"/>
      <c r="EDT81" s="462"/>
      <c r="EDU81" s="462"/>
      <c r="EDV81" s="463"/>
      <c r="EDX81" s="457"/>
      <c r="EDY81" s="461"/>
      <c r="EDZ81" s="461"/>
      <c r="EEA81" s="462"/>
      <c r="EEB81" s="462"/>
      <c r="EEC81" s="462"/>
      <c r="EED81" s="463"/>
      <c r="EEF81" s="457"/>
      <c r="EEG81" s="461"/>
      <c r="EEH81" s="461"/>
      <c r="EEI81" s="462"/>
      <c r="EEJ81" s="462"/>
      <c r="EEK81" s="462"/>
      <c r="EEL81" s="463"/>
      <c r="EEN81" s="457"/>
      <c r="EEO81" s="461"/>
      <c r="EEP81" s="461"/>
      <c r="EEQ81" s="462"/>
      <c r="EER81" s="462"/>
      <c r="EES81" s="462"/>
      <c r="EET81" s="463"/>
      <c r="EEV81" s="457"/>
      <c r="EEW81" s="461"/>
      <c r="EEX81" s="461"/>
      <c r="EEY81" s="462"/>
      <c r="EEZ81" s="462"/>
      <c r="EFA81" s="462"/>
      <c r="EFB81" s="463"/>
      <c r="EFD81" s="457"/>
      <c r="EFE81" s="461"/>
      <c r="EFF81" s="461"/>
      <c r="EFG81" s="462"/>
      <c r="EFH81" s="462"/>
      <c r="EFI81" s="462"/>
      <c r="EFJ81" s="463"/>
      <c r="EFL81" s="457"/>
      <c r="EFM81" s="461"/>
      <c r="EFN81" s="461"/>
      <c r="EFO81" s="462"/>
      <c r="EFP81" s="462"/>
      <c r="EFQ81" s="462"/>
      <c r="EFR81" s="463"/>
      <c r="EFT81" s="457"/>
      <c r="EFU81" s="461"/>
      <c r="EFV81" s="461"/>
      <c r="EFW81" s="462"/>
      <c r="EFX81" s="462"/>
      <c r="EFY81" s="462"/>
      <c r="EFZ81" s="463"/>
      <c r="EGB81" s="457"/>
      <c r="EGC81" s="461"/>
      <c r="EGD81" s="461"/>
      <c r="EGE81" s="462"/>
      <c r="EGF81" s="462"/>
      <c r="EGG81" s="462"/>
      <c r="EGH81" s="463"/>
      <c r="EGJ81" s="457"/>
      <c r="EGK81" s="461"/>
      <c r="EGL81" s="461"/>
      <c r="EGM81" s="462"/>
      <c r="EGN81" s="462"/>
      <c r="EGO81" s="462"/>
      <c r="EGP81" s="463"/>
      <c r="EGR81" s="457"/>
      <c r="EGS81" s="461"/>
      <c r="EGT81" s="461"/>
      <c r="EGU81" s="462"/>
      <c r="EGV81" s="462"/>
      <c r="EGW81" s="462"/>
      <c r="EGX81" s="463"/>
      <c r="EGZ81" s="457"/>
      <c r="EHA81" s="461"/>
      <c r="EHB81" s="461"/>
      <c r="EHC81" s="462"/>
      <c r="EHD81" s="462"/>
      <c r="EHE81" s="462"/>
      <c r="EHF81" s="463"/>
      <c r="EHH81" s="457"/>
      <c r="EHI81" s="461"/>
      <c r="EHJ81" s="461"/>
      <c r="EHK81" s="462"/>
      <c r="EHL81" s="462"/>
      <c r="EHM81" s="462"/>
      <c r="EHN81" s="463"/>
      <c r="EHP81" s="457"/>
      <c r="EHQ81" s="461"/>
      <c r="EHR81" s="461"/>
      <c r="EHS81" s="462"/>
      <c r="EHT81" s="462"/>
      <c r="EHU81" s="462"/>
      <c r="EHV81" s="463"/>
      <c r="EHX81" s="457"/>
      <c r="EHY81" s="461"/>
      <c r="EHZ81" s="461"/>
      <c r="EIA81" s="462"/>
      <c r="EIB81" s="462"/>
      <c r="EIC81" s="462"/>
      <c r="EID81" s="463"/>
      <c r="EIF81" s="457"/>
      <c r="EIG81" s="461"/>
      <c r="EIH81" s="461"/>
      <c r="EII81" s="462"/>
      <c r="EIJ81" s="462"/>
      <c r="EIK81" s="462"/>
      <c r="EIL81" s="463"/>
      <c r="EIN81" s="457"/>
      <c r="EIO81" s="461"/>
      <c r="EIP81" s="461"/>
      <c r="EIQ81" s="462"/>
      <c r="EIR81" s="462"/>
      <c r="EIS81" s="462"/>
      <c r="EIT81" s="463"/>
      <c r="EIV81" s="457"/>
      <c r="EIW81" s="461"/>
      <c r="EIX81" s="461"/>
      <c r="EIY81" s="462"/>
      <c r="EIZ81" s="462"/>
      <c r="EJA81" s="462"/>
      <c r="EJB81" s="463"/>
      <c r="EJD81" s="457"/>
      <c r="EJE81" s="461"/>
      <c r="EJF81" s="461"/>
      <c r="EJG81" s="462"/>
      <c r="EJH81" s="462"/>
      <c r="EJI81" s="462"/>
      <c r="EJJ81" s="463"/>
      <c r="EJL81" s="457"/>
      <c r="EJM81" s="461"/>
      <c r="EJN81" s="461"/>
      <c r="EJO81" s="462"/>
      <c r="EJP81" s="462"/>
      <c r="EJQ81" s="462"/>
      <c r="EJR81" s="463"/>
      <c r="EJT81" s="457"/>
      <c r="EJU81" s="461"/>
      <c r="EJV81" s="461"/>
      <c r="EJW81" s="462"/>
      <c r="EJX81" s="462"/>
      <c r="EJY81" s="462"/>
      <c r="EJZ81" s="463"/>
      <c r="EKB81" s="457"/>
      <c r="EKC81" s="461"/>
      <c r="EKD81" s="461"/>
      <c r="EKE81" s="462"/>
      <c r="EKF81" s="462"/>
      <c r="EKG81" s="462"/>
      <c r="EKH81" s="463"/>
      <c r="EKJ81" s="457"/>
      <c r="EKK81" s="461"/>
      <c r="EKL81" s="461"/>
      <c r="EKM81" s="462"/>
      <c r="EKN81" s="462"/>
      <c r="EKO81" s="462"/>
      <c r="EKP81" s="463"/>
      <c r="EKR81" s="457"/>
      <c r="EKS81" s="461"/>
      <c r="EKT81" s="461"/>
      <c r="EKU81" s="462"/>
      <c r="EKV81" s="462"/>
      <c r="EKW81" s="462"/>
      <c r="EKX81" s="463"/>
      <c r="EKZ81" s="457"/>
      <c r="ELA81" s="461"/>
      <c r="ELB81" s="461"/>
      <c r="ELC81" s="462"/>
      <c r="ELD81" s="462"/>
      <c r="ELE81" s="462"/>
      <c r="ELF81" s="463"/>
      <c r="ELH81" s="457"/>
      <c r="ELI81" s="461"/>
      <c r="ELJ81" s="461"/>
      <c r="ELK81" s="462"/>
      <c r="ELL81" s="462"/>
      <c r="ELM81" s="462"/>
      <c r="ELN81" s="463"/>
      <c r="ELP81" s="457"/>
      <c r="ELQ81" s="461"/>
      <c r="ELR81" s="461"/>
      <c r="ELS81" s="462"/>
      <c r="ELT81" s="462"/>
      <c r="ELU81" s="462"/>
      <c r="ELV81" s="463"/>
      <c r="ELX81" s="457"/>
      <c r="ELY81" s="461"/>
      <c r="ELZ81" s="461"/>
      <c r="EMA81" s="462"/>
      <c r="EMB81" s="462"/>
      <c r="EMC81" s="462"/>
      <c r="EMD81" s="463"/>
      <c r="EMF81" s="457"/>
      <c r="EMG81" s="461"/>
      <c r="EMH81" s="461"/>
      <c r="EMI81" s="462"/>
      <c r="EMJ81" s="462"/>
      <c r="EMK81" s="462"/>
      <c r="EML81" s="463"/>
      <c r="EMN81" s="457"/>
      <c r="EMO81" s="461"/>
      <c r="EMP81" s="461"/>
      <c r="EMQ81" s="462"/>
      <c r="EMR81" s="462"/>
      <c r="EMS81" s="462"/>
      <c r="EMT81" s="463"/>
      <c r="EMV81" s="457"/>
      <c r="EMW81" s="461"/>
      <c r="EMX81" s="461"/>
      <c r="EMY81" s="462"/>
      <c r="EMZ81" s="462"/>
      <c r="ENA81" s="462"/>
      <c r="ENB81" s="463"/>
      <c r="END81" s="457"/>
      <c r="ENE81" s="461"/>
      <c r="ENF81" s="461"/>
      <c r="ENG81" s="462"/>
      <c r="ENH81" s="462"/>
      <c r="ENI81" s="462"/>
      <c r="ENJ81" s="463"/>
      <c r="ENL81" s="457"/>
      <c r="ENM81" s="461"/>
      <c r="ENN81" s="461"/>
      <c r="ENO81" s="462"/>
      <c r="ENP81" s="462"/>
      <c r="ENQ81" s="462"/>
      <c r="ENR81" s="463"/>
      <c r="ENT81" s="457"/>
      <c r="ENU81" s="461"/>
      <c r="ENV81" s="461"/>
      <c r="ENW81" s="462"/>
      <c r="ENX81" s="462"/>
      <c r="ENY81" s="462"/>
      <c r="ENZ81" s="463"/>
      <c r="EOB81" s="457"/>
      <c r="EOC81" s="461"/>
      <c r="EOD81" s="461"/>
      <c r="EOE81" s="462"/>
      <c r="EOF81" s="462"/>
      <c r="EOG81" s="462"/>
      <c r="EOH81" s="463"/>
      <c r="EOJ81" s="457"/>
      <c r="EOK81" s="461"/>
      <c r="EOL81" s="461"/>
      <c r="EOM81" s="462"/>
      <c r="EON81" s="462"/>
      <c r="EOO81" s="462"/>
      <c r="EOP81" s="463"/>
      <c r="EOR81" s="457"/>
      <c r="EOS81" s="461"/>
      <c r="EOT81" s="461"/>
      <c r="EOU81" s="462"/>
      <c r="EOV81" s="462"/>
      <c r="EOW81" s="462"/>
      <c r="EOX81" s="463"/>
      <c r="EOZ81" s="457"/>
      <c r="EPA81" s="461"/>
      <c r="EPB81" s="461"/>
      <c r="EPC81" s="462"/>
      <c r="EPD81" s="462"/>
      <c r="EPE81" s="462"/>
      <c r="EPF81" s="463"/>
      <c r="EPH81" s="457"/>
      <c r="EPI81" s="461"/>
      <c r="EPJ81" s="461"/>
      <c r="EPK81" s="462"/>
      <c r="EPL81" s="462"/>
      <c r="EPM81" s="462"/>
      <c r="EPN81" s="463"/>
      <c r="EPP81" s="457"/>
      <c r="EPQ81" s="461"/>
      <c r="EPR81" s="461"/>
      <c r="EPS81" s="462"/>
      <c r="EPT81" s="462"/>
      <c r="EPU81" s="462"/>
      <c r="EPV81" s="463"/>
      <c r="EPX81" s="457"/>
      <c r="EPY81" s="461"/>
      <c r="EPZ81" s="461"/>
      <c r="EQA81" s="462"/>
      <c r="EQB81" s="462"/>
      <c r="EQC81" s="462"/>
      <c r="EQD81" s="463"/>
      <c r="EQF81" s="457"/>
      <c r="EQG81" s="461"/>
      <c r="EQH81" s="461"/>
      <c r="EQI81" s="462"/>
      <c r="EQJ81" s="462"/>
      <c r="EQK81" s="462"/>
      <c r="EQL81" s="463"/>
      <c r="EQN81" s="457"/>
      <c r="EQO81" s="461"/>
      <c r="EQP81" s="461"/>
      <c r="EQQ81" s="462"/>
      <c r="EQR81" s="462"/>
      <c r="EQS81" s="462"/>
      <c r="EQT81" s="463"/>
      <c r="EQV81" s="457"/>
      <c r="EQW81" s="461"/>
      <c r="EQX81" s="461"/>
      <c r="EQY81" s="462"/>
      <c r="EQZ81" s="462"/>
      <c r="ERA81" s="462"/>
      <c r="ERB81" s="463"/>
      <c r="ERD81" s="457"/>
      <c r="ERE81" s="461"/>
      <c r="ERF81" s="461"/>
      <c r="ERG81" s="462"/>
      <c r="ERH81" s="462"/>
      <c r="ERI81" s="462"/>
      <c r="ERJ81" s="463"/>
      <c r="ERL81" s="457"/>
      <c r="ERM81" s="461"/>
      <c r="ERN81" s="461"/>
      <c r="ERO81" s="462"/>
      <c r="ERP81" s="462"/>
      <c r="ERQ81" s="462"/>
      <c r="ERR81" s="463"/>
      <c r="ERT81" s="457"/>
      <c r="ERU81" s="461"/>
      <c r="ERV81" s="461"/>
      <c r="ERW81" s="462"/>
      <c r="ERX81" s="462"/>
      <c r="ERY81" s="462"/>
      <c r="ERZ81" s="463"/>
      <c r="ESB81" s="457"/>
      <c r="ESC81" s="461"/>
      <c r="ESD81" s="461"/>
      <c r="ESE81" s="462"/>
      <c r="ESF81" s="462"/>
      <c r="ESG81" s="462"/>
      <c r="ESH81" s="463"/>
      <c r="ESJ81" s="457"/>
      <c r="ESK81" s="461"/>
      <c r="ESL81" s="461"/>
      <c r="ESM81" s="462"/>
      <c r="ESN81" s="462"/>
      <c r="ESO81" s="462"/>
      <c r="ESP81" s="463"/>
      <c r="ESR81" s="457"/>
      <c r="ESS81" s="461"/>
      <c r="EST81" s="461"/>
      <c r="ESU81" s="462"/>
      <c r="ESV81" s="462"/>
      <c r="ESW81" s="462"/>
      <c r="ESX81" s="463"/>
      <c r="ESZ81" s="457"/>
      <c r="ETA81" s="461"/>
      <c r="ETB81" s="461"/>
      <c r="ETC81" s="462"/>
      <c r="ETD81" s="462"/>
      <c r="ETE81" s="462"/>
      <c r="ETF81" s="463"/>
      <c r="ETH81" s="457"/>
      <c r="ETI81" s="461"/>
      <c r="ETJ81" s="461"/>
      <c r="ETK81" s="462"/>
      <c r="ETL81" s="462"/>
      <c r="ETM81" s="462"/>
      <c r="ETN81" s="463"/>
      <c r="ETP81" s="457"/>
      <c r="ETQ81" s="461"/>
      <c r="ETR81" s="461"/>
      <c r="ETS81" s="462"/>
      <c r="ETT81" s="462"/>
      <c r="ETU81" s="462"/>
      <c r="ETV81" s="463"/>
      <c r="ETX81" s="457"/>
      <c r="ETY81" s="461"/>
      <c r="ETZ81" s="461"/>
      <c r="EUA81" s="462"/>
      <c r="EUB81" s="462"/>
      <c r="EUC81" s="462"/>
      <c r="EUD81" s="463"/>
      <c r="EUF81" s="457"/>
      <c r="EUG81" s="461"/>
      <c r="EUH81" s="461"/>
      <c r="EUI81" s="462"/>
      <c r="EUJ81" s="462"/>
      <c r="EUK81" s="462"/>
      <c r="EUL81" s="463"/>
      <c r="EUN81" s="457"/>
      <c r="EUO81" s="461"/>
      <c r="EUP81" s="461"/>
      <c r="EUQ81" s="462"/>
      <c r="EUR81" s="462"/>
      <c r="EUS81" s="462"/>
      <c r="EUT81" s="463"/>
      <c r="EUV81" s="457"/>
      <c r="EUW81" s="461"/>
      <c r="EUX81" s="461"/>
      <c r="EUY81" s="462"/>
      <c r="EUZ81" s="462"/>
      <c r="EVA81" s="462"/>
      <c r="EVB81" s="463"/>
      <c r="EVD81" s="457"/>
      <c r="EVE81" s="461"/>
      <c r="EVF81" s="461"/>
      <c r="EVG81" s="462"/>
      <c r="EVH81" s="462"/>
      <c r="EVI81" s="462"/>
      <c r="EVJ81" s="463"/>
      <c r="EVL81" s="457"/>
      <c r="EVM81" s="461"/>
      <c r="EVN81" s="461"/>
      <c r="EVO81" s="462"/>
      <c r="EVP81" s="462"/>
      <c r="EVQ81" s="462"/>
      <c r="EVR81" s="463"/>
      <c r="EVT81" s="457"/>
      <c r="EVU81" s="461"/>
      <c r="EVV81" s="461"/>
      <c r="EVW81" s="462"/>
      <c r="EVX81" s="462"/>
      <c r="EVY81" s="462"/>
      <c r="EVZ81" s="463"/>
      <c r="EWB81" s="457"/>
      <c r="EWC81" s="461"/>
      <c r="EWD81" s="461"/>
      <c r="EWE81" s="462"/>
      <c r="EWF81" s="462"/>
      <c r="EWG81" s="462"/>
      <c r="EWH81" s="463"/>
      <c r="EWJ81" s="457"/>
      <c r="EWK81" s="461"/>
      <c r="EWL81" s="461"/>
      <c r="EWM81" s="462"/>
      <c r="EWN81" s="462"/>
      <c r="EWO81" s="462"/>
      <c r="EWP81" s="463"/>
      <c r="EWR81" s="457"/>
      <c r="EWS81" s="461"/>
      <c r="EWT81" s="461"/>
      <c r="EWU81" s="462"/>
      <c r="EWV81" s="462"/>
      <c r="EWW81" s="462"/>
      <c r="EWX81" s="463"/>
      <c r="EWZ81" s="457"/>
      <c r="EXA81" s="461"/>
      <c r="EXB81" s="461"/>
      <c r="EXC81" s="462"/>
      <c r="EXD81" s="462"/>
      <c r="EXE81" s="462"/>
      <c r="EXF81" s="463"/>
      <c r="EXH81" s="457"/>
      <c r="EXI81" s="461"/>
      <c r="EXJ81" s="461"/>
      <c r="EXK81" s="462"/>
      <c r="EXL81" s="462"/>
      <c r="EXM81" s="462"/>
      <c r="EXN81" s="463"/>
      <c r="EXP81" s="457"/>
      <c r="EXQ81" s="461"/>
      <c r="EXR81" s="461"/>
      <c r="EXS81" s="462"/>
      <c r="EXT81" s="462"/>
      <c r="EXU81" s="462"/>
      <c r="EXV81" s="463"/>
      <c r="EXX81" s="457"/>
      <c r="EXY81" s="461"/>
      <c r="EXZ81" s="461"/>
      <c r="EYA81" s="462"/>
      <c r="EYB81" s="462"/>
      <c r="EYC81" s="462"/>
      <c r="EYD81" s="463"/>
      <c r="EYF81" s="457"/>
      <c r="EYG81" s="461"/>
      <c r="EYH81" s="461"/>
      <c r="EYI81" s="462"/>
      <c r="EYJ81" s="462"/>
      <c r="EYK81" s="462"/>
      <c r="EYL81" s="463"/>
      <c r="EYN81" s="457"/>
      <c r="EYO81" s="461"/>
      <c r="EYP81" s="461"/>
      <c r="EYQ81" s="462"/>
      <c r="EYR81" s="462"/>
      <c r="EYS81" s="462"/>
      <c r="EYT81" s="463"/>
      <c r="EYV81" s="457"/>
      <c r="EYW81" s="461"/>
      <c r="EYX81" s="461"/>
      <c r="EYY81" s="462"/>
      <c r="EYZ81" s="462"/>
      <c r="EZA81" s="462"/>
      <c r="EZB81" s="463"/>
      <c r="EZD81" s="457"/>
      <c r="EZE81" s="461"/>
      <c r="EZF81" s="461"/>
      <c r="EZG81" s="462"/>
      <c r="EZH81" s="462"/>
      <c r="EZI81" s="462"/>
      <c r="EZJ81" s="463"/>
      <c r="EZL81" s="457"/>
      <c r="EZM81" s="461"/>
      <c r="EZN81" s="461"/>
      <c r="EZO81" s="462"/>
      <c r="EZP81" s="462"/>
      <c r="EZQ81" s="462"/>
      <c r="EZR81" s="463"/>
      <c r="EZT81" s="457"/>
      <c r="EZU81" s="461"/>
      <c r="EZV81" s="461"/>
      <c r="EZW81" s="462"/>
      <c r="EZX81" s="462"/>
      <c r="EZY81" s="462"/>
      <c r="EZZ81" s="463"/>
      <c r="FAB81" s="457"/>
      <c r="FAC81" s="461"/>
      <c r="FAD81" s="461"/>
      <c r="FAE81" s="462"/>
      <c r="FAF81" s="462"/>
      <c r="FAG81" s="462"/>
      <c r="FAH81" s="463"/>
      <c r="FAJ81" s="457"/>
      <c r="FAK81" s="461"/>
      <c r="FAL81" s="461"/>
      <c r="FAM81" s="462"/>
      <c r="FAN81" s="462"/>
      <c r="FAO81" s="462"/>
      <c r="FAP81" s="463"/>
      <c r="FAR81" s="457"/>
      <c r="FAS81" s="461"/>
      <c r="FAT81" s="461"/>
      <c r="FAU81" s="462"/>
      <c r="FAV81" s="462"/>
      <c r="FAW81" s="462"/>
      <c r="FAX81" s="463"/>
      <c r="FAZ81" s="457"/>
      <c r="FBA81" s="461"/>
      <c r="FBB81" s="461"/>
      <c r="FBC81" s="462"/>
      <c r="FBD81" s="462"/>
      <c r="FBE81" s="462"/>
      <c r="FBF81" s="463"/>
      <c r="FBH81" s="457"/>
      <c r="FBI81" s="461"/>
      <c r="FBJ81" s="461"/>
      <c r="FBK81" s="462"/>
      <c r="FBL81" s="462"/>
      <c r="FBM81" s="462"/>
      <c r="FBN81" s="463"/>
      <c r="FBP81" s="457"/>
      <c r="FBQ81" s="461"/>
      <c r="FBR81" s="461"/>
      <c r="FBS81" s="462"/>
      <c r="FBT81" s="462"/>
      <c r="FBU81" s="462"/>
      <c r="FBV81" s="463"/>
      <c r="FBX81" s="457"/>
      <c r="FBY81" s="461"/>
      <c r="FBZ81" s="461"/>
      <c r="FCA81" s="462"/>
      <c r="FCB81" s="462"/>
      <c r="FCC81" s="462"/>
      <c r="FCD81" s="463"/>
      <c r="FCF81" s="457"/>
      <c r="FCG81" s="461"/>
      <c r="FCH81" s="461"/>
      <c r="FCI81" s="462"/>
      <c r="FCJ81" s="462"/>
      <c r="FCK81" s="462"/>
      <c r="FCL81" s="463"/>
      <c r="FCN81" s="457"/>
      <c r="FCO81" s="461"/>
      <c r="FCP81" s="461"/>
      <c r="FCQ81" s="462"/>
      <c r="FCR81" s="462"/>
      <c r="FCS81" s="462"/>
      <c r="FCT81" s="463"/>
      <c r="FCV81" s="457"/>
      <c r="FCW81" s="461"/>
      <c r="FCX81" s="461"/>
      <c r="FCY81" s="462"/>
      <c r="FCZ81" s="462"/>
      <c r="FDA81" s="462"/>
      <c r="FDB81" s="463"/>
      <c r="FDD81" s="457"/>
      <c r="FDE81" s="461"/>
      <c r="FDF81" s="461"/>
      <c r="FDG81" s="462"/>
      <c r="FDH81" s="462"/>
      <c r="FDI81" s="462"/>
      <c r="FDJ81" s="463"/>
      <c r="FDL81" s="457"/>
      <c r="FDM81" s="461"/>
      <c r="FDN81" s="461"/>
      <c r="FDO81" s="462"/>
      <c r="FDP81" s="462"/>
      <c r="FDQ81" s="462"/>
      <c r="FDR81" s="463"/>
      <c r="FDT81" s="457"/>
      <c r="FDU81" s="461"/>
      <c r="FDV81" s="461"/>
      <c r="FDW81" s="462"/>
      <c r="FDX81" s="462"/>
      <c r="FDY81" s="462"/>
      <c r="FDZ81" s="463"/>
      <c r="FEB81" s="457"/>
      <c r="FEC81" s="461"/>
      <c r="FED81" s="461"/>
      <c r="FEE81" s="462"/>
      <c r="FEF81" s="462"/>
      <c r="FEG81" s="462"/>
      <c r="FEH81" s="463"/>
      <c r="FEJ81" s="457"/>
      <c r="FEK81" s="461"/>
      <c r="FEL81" s="461"/>
      <c r="FEM81" s="462"/>
      <c r="FEN81" s="462"/>
      <c r="FEO81" s="462"/>
      <c r="FEP81" s="463"/>
      <c r="FER81" s="457"/>
      <c r="FES81" s="461"/>
      <c r="FET81" s="461"/>
      <c r="FEU81" s="462"/>
      <c r="FEV81" s="462"/>
      <c r="FEW81" s="462"/>
      <c r="FEX81" s="463"/>
      <c r="FEZ81" s="457"/>
      <c r="FFA81" s="461"/>
      <c r="FFB81" s="461"/>
      <c r="FFC81" s="462"/>
      <c r="FFD81" s="462"/>
      <c r="FFE81" s="462"/>
      <c r="FFF81" s="463"/>
      <c r="FFH81" s="457"/>
      <c r="FFI81" s="461"/>
      <c r="FFJ81" s="461"/>
      <c r="FFK81" s="462"/>
      <c r="FFL81" s="462"/>
      <c r="FFM81" s="462"/>
      <c r="FFN81" s="463"/>
      <c r="FFP81" s="457"/>
      <c r="FFQ81" s="461"/>
      <c r="FFR81" s="461"/>
      <c r="FFS81" s="462"/>
      <c r="FFT81" s="462"/>
      <c r="FFU81" s="462"/>
      <c r="FFV81" s="463"/>
      <c r="FFX81" s="457"/>
      <c r="FFY81" s="461"/>
      <c r="FFZ81" s="461"/>
      <c r="FGA81" s="462"/>
      <c r="FGB81" s="462"/>
      <c r="FGC81" s="462"/>
      <c r="FGD81" s="463"/>
      <c r="FGF81" s="457"/>
      <c r="FGG81" s="461"/>
      <c r="FGH81" s="461"/>
      <c r="FGI81" s="462"/>
      <c r="FGJ81" s="462"/>
      <c r="FGK81" s="462"/>
      <c r="FGL81" s="463"/>
      <c r="FGN81" s="457"/>
      <c r="FGO81" s="461"/>
      <c r="FGP81" s="461"/>
      <c r="FGQ81" s="462"/>
      <c r="FGR81" s="462"/>
      <c r="FGS81" s="462"/>
      <c r="FGT81" s="463"/>
      <c r="FGV81" s="457"/>
      <c r="FGW81" s="461"/>
      <c r="FGX81" s="461"/>
      <c r="FGY81" s="462"/>
      <c r="FGZ81" s="462"/>
      <c r="FHA81" s="462"/>
      <c r="FHB81" s="463"/>
      <c r="FHD81" s="457"/>
      <c r="FHE81" s="461"/>
      <c r="FHF81" s="461"/>
      <c r="FHG81" s="462"/>
      <c r="FHH81" s="462"/>
      <c r="FHI81" s="462"/>
      <c r="FHJ81" s="463"/>
      <c r="FHL81" s="457"/>
      <c r="FHM81" s="461"/>
      <c r="FHN81" s="461"/>
      <c r="FHO81" s="462"/>
      <c r="FHP81" s="462"/>
      <c r="FHQ81" s="462"/>
      <c r="FHR81" s="463"/>
      <c r="FHT81" s="457"/>
      <c r="FHU81" s="461"/>
      <c r="FHV81" s="461"/>
      <c r="FHW81" s="462"/>
      <c r="FHX81" s="462"/>
      <c r="FHY81" s="462"/>
      <c r="FHZ81" s="463"/>
      <c r="FIB81" s="457"/>
      <c r="FIC81" s="461"/>
      <c r="FID81" s="461"/>
      <c r="FIE81" s="462"/>
      <c r="FIF81" s="462"/>
      <c r="FIG81" s="462"/>
      <c r="FIH81" s="463"/>
      <c r="FIJ81" s="457"/>
      <c r="FIK81" s="461"/>
      <c r="FIL81" s="461"/>
      <c r="FIM81" s="462"/>
      <c r="FIN81" s="462"/>
      <c r="FIO81" s="462"/>
      <c r="FIP81" s="463"/>
      <c r="FIR81" s="457"/>
      <c r="FIS81" s="461"/>
      <c r="FIT81" s="461"/>
      <c r="FIU81" s="462"/>
      <c r="FIV81" s="462"/>
      <c r="FIW81" s="462"/>
      <c r="FIX81" s="463"/>
      <c r="FIZ81" s="457"/>
      <c r="FJA81" s="461"/>
      <c r="FJB81" s="461"/>
      <c r="FJC81" s="462"/>
      <c r="FJD81" s="462"/>
      <c r="FJE81" s="462"/>
      <c r="FJF81" s="463"/>
      <c r="FJH81" s="457"/>
      <c r="FJI81" s="461"/>
      <c r="FJJ81" s="461"/>
      <c r="FJK81" s="462"/>
      <c r="FJL81" s="462"/>
      <c r="FJM81" s="462"/>
      <c r="FJN81" s="463"/>
      <c r="FJP81" s="457"/>
      <c r="FJQ81" s="461"/>
      <c r="FJR81" s="461"/>
      <c r="FJS81" s="462"/>
      <c r="FJT81" s="462"/>
      <c r="FJU81" s="462"/>
      <c r="FJV81" s="463"/>
      <c r="FJX81" s="457"/>
      <c r="FJY81" s="461"/>
      <c r="FJZ81" s="461"/>
      <c r="FKA81" s="462"/>
      <c r="FKB81" s="462"/>
      <c r="FKC81" s="462"/>
      <c r="FKD81" s="463"/>
      <c r="FKF81" s="457"/>
      <c r="FKG81" s="461"/>
      <c r="FKH81" s="461"/>
      <c r="FKI81" s="462"/>
      <c r="FKJ81" s="462"/>
      <c r="FKK81" s="462"/>
      <c r="FKL81" s="463"/>
      <c r="FKN81" s="457"/>
      <c r="FKO81" s="461"/>
      <c r="FKP81" s="461"/>
      <c r="FKQ81" s="462"/>
      <c r="FKR81" s="462"/>
      <c r="FKS81" s="462"/>
      <c r="FKT81" s="463"/>
      <c r="FKV81" s="457"/>
      <c r="FKW81" s="461"/>
      <c r="FKX81" s="461"/>
      <c r="FKY81" s="462"/>
      <c r="FKZ81" s="462"/>
      <c r="FLA81" s="462"/>
      <c r="FLB81" s="463"/>
      <c r="FLD81" s="457"/>
      <c r="FLE81" s="461"/>
      <c r="FLF81" s="461"/>
      <c r="FLG81" s="462"/>
      <c r="FLH81" s="462"/>
      <c r="FLI81" s="462"/>
      <c r="FLJ81" s="463"/>
      <c r="FLL81" s="457"/>
      <c r="FLM81" s="461"/>
      <c r="FLN81" s="461"/>
      <c r="FLO81" s="462"/>
      <c r="FLP81" s="462"/>
      <c r="FLQ81" s="462"/>
      <c r="FLR81" s="463"/>
      <c r="FLT81" s="457"/>
      <c r="FLU81" s="461"/>
      <c r="FLV81" s="461"/>
      <c r="FLW81" s="462"/>
      <c r="FLX81" s="462"/>
      <c r="FLY81" s="462"/>
      <c r="FLZ81" s="463"/>
      <c r="FMB81" s="457"/>
      <c r="FMC81" s="461"/>
      <c r="FMD81" s="461"/>
      <c r="FME81" s="462"/>
      <c r="FMF81" s="462"/>
      <c r="FMG81" s="462"/>
      <c r="FMH81" s="463"/>
      <c r="FMJ81" s="457"/>
      <c r="FMK81" s="461"/>
      <c r="FML81" s="461"/>
      <c r="FMM81" s="462"/>
      <c r="FMN81" s="462"/>
      <c r="FMO81" s="462"/>
      <c r="FMP81" s="463"/>
      <c r="FMR81" s="457"/>
      <c r="FMS81" s="461"/>
      <c r="FMT81" s="461"/>
      <c r="FMU81" s="462"/>
      <c r="FMV81" s="462"/>
      <c r="FMW81" s="462"/>
      <c r="FMX81" s="463"/>
      <c r="FMZ81" s="457"/>
      <c r="FNA81" s="461"/>
      <c r="FNB81" s="461"/>
      <c r="FNC81" s="462"/>
      <c r="FND81" s="462"/>
      <c r="FNE81" s="462"/>
      <c r="FNF81" s="463"/>
      <c r="FNH81" s="457"/>
      <c r="FNI81" s="461"/>
      <c r="FNJ81" s="461"/>
      <c r="FNK81" s="462"/>
      <c r="FNL81" s="462"/>
      <c r="FNM81" s="462"/>
      <c r="FNN81" s="463"/>
      <c r="FNP81" s="457"/>
      <c r="FNQ81" s="461"/>
      <c r="FNR81" s="461"/>
      <c r="FNS81" s="462"/>
      <c r="FNT81" s="462"/>
      <c r="FNU81" s="462"/>
      <c r="FNV81" s="463"/>
      <c r="FNX81" s="457"/>
      <c r="FNY81" s="461"/>
      <c r="FNZ81" s="461"/>
      <c r="FOA81" s="462"/>
      <c r="FOB81" s="462"/>
      <c r="FOC81" s="462"/>
      <c r="FOD81" s="463"/>
      <c r="FOF81" s="457"/>
      <c r="FOG81" s="461"/>
      <c r="FOH81" s="461"/>
      <c r="FOI81" s="462"/>
      <c r="FOJ81" s="462"/>
      <c r="FOK81" s="462"/>
      <c r="FOL81" s="463"/>
      <c r="FON81" s="457"/>
      <c r="FOO81" s="461"/>
      <c r="FOP81" s="461"/>
      <c r="FOQ81" s="462"/>
      <c r="FOR81" s="462"/>
      <c r="FOS81" s="462"/>
      <c r="FOT81" s="463"/>
      <c r="FOV81" s="457"/>
      <c r="FOW81" s="461"/>
      <c r="FOX81" s="461"/>
      <c r="FOY81" s="462"/>
      <c r="FOZ81" s="462"/>
      <c r="FPA81" s="462"/>
      <c r="FPB81" s="463"/>
      <c r="FPD81" s="457"/>
      <c r="FPE81" s="461"/>
      <c r="FPF81" s="461"/>
      <c r="FPG81" s="462"/>
      <c r="FPH81" s="462"/>
      <c r="FPI81" s="462"/>
      <c r="FPJ81" s="463"/>
      <c r="FPL81" s="457"/>
      <c r="FPM81" s="461"/>
      <c r="FPN81" s="461"/>
      <c r="FPO81" s="462"/>
      <c r="FPP81" s="462"/>
      <c r="FPQ81" s="462"/>
      <c r="FPR81" s="463"/>
      <c r="FPT81" s="457"/>
      <c r="FPU81" s="461"/>
      <c r="FPV81" s="461"/>
      <c r="FPW81" s="462"/>
      <c r="FPX81" s="462"/>
      <c r="FPY81" s="462"/>
      <c r="FPZ81" s="463"/>
      <c r="FQB81" s="457"/>
      <c r="FQC81" s="461"/>
      <c r="FQD81" s="461"/>
      <c r="FQE81" s="462"/>
      <c r="FQF81" s="462"/>
      <c r="FQG81" s="462"/>
      <c r="FQH81" s="463"/>
      <c r="FQJ81" s="457"/>
      <c r="FQK81" s="461"/>
      <c r="FQL81" s="461"/>
      <c r="FQM81" s="462"/>
      <c r="FQN81" s="462"/>
      <c r="FQO81" s="462"/>
      <c r="FQP81" s="463"/>
      <c r="FQR81" s="457"/>
      <c r="FQS81" s="461"/>
      <c r="FQT81" s="461"/>
      <c r="FQU81" s="462"/>
      <c r="FQV81" s="462"/>
      <c r="FQW81" s="462"/>
      <c r="FQX81" s="463"/>
      <c r="FQZ81" s="457"/>
      <c r="FRA81" s="461"/>
      <c r="FRB81" s="461"/>
      <c r="FRC81" s="462"/>
      <c r="FRD81" s="462"/>
      <c r="FRE81" s="462"/>
      <c r="FRF81" s="463"/>
      <c r="FRH81" s="457"/>
      <c r="FRI81" s="461"/>
      <c r="FRJ81" s="461"/>
      <c r="FRK81" s="462"/>
      <c r="FRL81" s="462"/>
      <c r="FRM81" s="462"/>
      <c r="FRN81" s="463"/>
      <c r="FRP81" s="457"/>
      <c r="FRQ81" s="461"/>
      <c r="FRR81" s="461"/>
      <c r="FRS81" s="462"/>
      <c r="FRT81" s="462"/>
      <c r="FRU81" s="462"/>
      <c r="FRV81" s="463"/>
      <c r="FRX81" s="457"/>
      <c r="FRY81" s="461"/>
      <c r="FRZ81" s="461"/>
      <c r="FSA81" s="462"/>
      <c r="FSB81" s="462"/>
      <c r="FSC81" s="462"/>
      <c r="FSD81" s="463"/>
      <c r="FSF81" s="457"/>
      <c r="FSG81" s="461"/>
      <c r="FSH81" s="461"/>
      <c r="FSI81" s="462"/>
      <c r="FSJ81" s="462"/>
      <c r="FSK81" s="462"/>
      <c r="FSL81" s="463"/>
      <c r="FSN81" s="457"/>
      <c r="FSO81" s="461"/>
      <c r="FSP81" s="461"/>
      <c r="FSQ81" s="462"/>
      <c r="FSR81" s="462"/>
      <c r="FSS81" s="462"/>
      <c r="FST81" s="463"/>
      <c r="FSV81" s="457"/>
      <c r="FSW81" s="461"/>
      <c r="FSX81" s="461"/>
      <c r="FSY81" s="462"/>
      <c r="FSZ81" s="462"/>
      <c r="FTA81" s="462"/>
      <c r="FTB81" s="463"/>
      <c r="FTD81" s="457"/>
      <c r="FTE81" s="461"/>
      <c r="FTF81" s="461"/>
      <c r="FTG81" s="462"/>
      <c r="FTH81" s="462"/>
      <c r="FTI81" s="462"/>
      <c r="FTJ81" s="463"/>
      <c r="FTL81" s="457"/>
      <c r="FTM81" s="461"/>
      <c r="FTN81" s="461"/>
      <c r="FTO81" s="462"/>
      <c r="FTP81" s="462"/>
      <c r="FTQ81" s="462"/>
      <c r="FTR81" s="463"/>
      <c r="FTT81" s="457"/>
      <c r="FTU81" s="461"/>
      <c r="FTV81" s="461"/>
      <c r="FTW81" s="462"/>
      <c r="FTX81" s="462"/>
      <c r="FTY81" s="462"/>
      <c r="FTZ81" s="463"/>
      <c r="FUB81" s="457"/>
      <c r="FUC81" s="461"/>
      <c r="FUD81" s="461"/>
      <c r="FUE81" s="462"/>
      <c r="FUF81" s="462"/>
      <c r="FUG81" s="462"/>
      <c r="FUH81" s="463"/>
      <c r="FUJ81" s="457"/>
      <c r="FUK81" s="461"/>
      <c r="FUL81" s="461"/>
      <c r="FUM81" s="462"/>
      <c r="FUN81" s="462"/>
      <c r="FUO81" s="462"/>
      <c r="FUP81" s="463"/>
      <c r="FUR81" s="457"/>
      <c r="FUS81" s="461"/>
      <c r="FUT81" s="461"/>
      <c r="FUU81" s="462"/>
      <c r="FUV81" s="462"/>
      <c r="FUW81" s="462"/>
      <c r="FUX81" s="463"/>
      <c r="FUZ81" s="457"/>
      <c r="FVA81" s="461"/>
      <c r="FVB81" s="461"/>
      <c r="FVC81" s="462"/>
      <c r="FVD81" s="462"/>
      <c r="FVE81" s="462"/>
      <c r="FVF81" s="463"/>
      <c r="FVH81" s="457"/>
      <c r="FVI81" s="461"/>
      <c r="FVJ81" s="461"/>
      <c r="FVK81" s="462"/>
      <c r="FVL81" s="462"/>
      <c r="FVM81" s="462"/>
      <c r="FVN81" s="463"/>
      <c r="FVP81" s="457"/>
      <c r="FVQ81" s="461"/>
      <c r="FVR81" s="461"/>
      <c r="FVS81" s="462"/>
      <c r="FVT81" s="462"/>
      <c r="FVU81" s="462"/>
      <c r="FVV81" s="463"/>
      <c r="FVX81" s="457"/>
      <c r="FVY81" s="461"/>
      <c r="FVZ81" s="461"/>
      <c r="FWA81" s="462"/>
      <c r="FWB81" s="462"/>
      <c r="FWC81" s="462"/>
      <c r="FWD81" s="463"/>
      <c r="FWF81" s="457"/>
      <c r="FWG81" s="461"/>
      <c r="FWH81" s="461"/>
      <c r="FWI81" s="462"/>
      <c r="FWJ81" s="462"/>
      <c r="FWK81" s="462"/>
      <c r="FWL81" s="463"/>
      <c r="FWN81" s="457"/>
      <c r="FWO81" s="461"/>
      <c r="FWP81" s="461"/>
      <c r="FWQ81" s="462"/>
      <c r="FWR81" s="462"/>
      <c r="FWS81" s="462"/>
      <c r="FWT81" s="463"/>
      <c r="FWV81" s="457"/>
      <c r="FWW81" s="461"/>
      <c r="FWX81" s="461"/>
      <c r="FWY81" s="462"/>
      <c r="FWZ81" s="462"/>
      <c r="FXA81" s="462"/>
      <c r="FXB81" s="463"/>
      <c r="FXD81" s="457"/>
      <c r="FXE81" s="461"/>
      <c r="FXF81" s="461"/>
      <c r="FXG81" s="462"/>
      <c r="FXH81" s="462"/>
      <c r="FXI81" s="462"/>
      <c r="FXJ81" s="463"/>
      <c r="FXL81" s="457"/>
      <c r="FXM81" s="461"/>
      <c r="FXN81" s="461"/>
      <c r="FXO81" s="462"/>
      <c r="FXP81" s="462"/>
      <c r="FXQ81" s="462"/>
      <c r="FXR81" s="463"/>
      <c r="FXT81" s="457"/>
      <c r="FXU81" s="461"/>
      <c r="FXV81" s="461"/>
      <c r="FXW81" s="462"/>
      <c r="FXX81" s="462"/>
      <c r="FXY81" s="462"/>
      <c r="FXZ81" s="463"/>
      <c r="FYB81" s="457"/>
      <c r="FYC81" s="461"/>
      <c r="FYD81" s="461"/>
      <c r="FYE81" s="462"/>
      <c r="FYF81" s="462"/>
      <c r="FYG81" s="462"/>
      <c r="FYH81" s="463"/>
      <c r="FYJ81" s="457"/>
      <c r="FYK81" s="461"/>
      <c r="FYL81" s="461"/>
      <c r="FYM81" s="462"/>
      <c r="FYN81" s="462"/>
      <c r="FYO81" s="462"/>
      <c r="FYP81" s="463"/>
      <c r="FYR81" s="457"/>
      <c r="FYS81" s="461"/>
      <c r="FYT81" s="461"/>
      <c r="FYU81" s="462"/>
      <c r="FYV81" s="462"/>
      <c r="FYW81" s="462"/>
      <c r="FYX81" s="463"/>
      <c r="FYZ81" s="457"/>
      <c r="FZA81" s="461"/>
      <c r="FZB81" s="461"/>
      <c r="FZC81" s="462"/>
      <c r="FZD81" s="462"/>
      <c r="FZE81" s="462"/>
      <c r="FZF81" s="463"/>
      <c r="FZH81" s="457"/>
      <c r="FZI81" s="461"/>
      <c r="FZJ81" s="461"/>
      <c r="FZK81" s="462"/>
      <c r="FZL81" s="462"/>
      <c r="FZM81" s="462"/>
      <c r="FZN81" s="463"/>
      <c r="FZP81" s="457"/>
      <c r="FZQ81" s="461"/>
      <c r="FZR81" s="461"/>
      <c r="FZS81" s="462"/>
      <c r="FZT81" s="462"/>
      <c r="FZU81" s="462"/>
      <c r="FZV81" s="463"/>
      <c r="FZX81" s="457"/>
      <c r="FZY81" s="461"/>
      <c r="FZZ81" s="461"/>
      <c r="GAA81" s="462"/>
      <c r="GAB81" s="462"/>
      <c r="GAC81" s="462"/>
      <c r="GAD81" s="463"/>
      <c r="GAF81" s="457"/>
      <c r="GAG81" s="461"/>
      <c r="GAH81" s="461"/>
      <c r="GAI81" s="462"/>
      <c r="GAJ81" s="462"/>
      <c r="GAK81" s="462"/>
      <c r="GAL81" s="463"/>
      <c r="GAN81" s="457"/>
      <c r="GAO81" s="461"/>
      <c r="GAP81" s="461"/>
      <c r="GAQ81" s="462"/>
      <c r="GAR81" s="462"/>
      <c r="GAS81" s="462"/>
      <c r="GAT81" s="463"/>
      <c r="GAV81" s="457"/>
      <c r="GAW81" s="461"/>
      <c r="GAX81" s="461"/>
      <c r="GAY81" s="462"/>
      <c r="GAZ81" s="462"/>
      <c r="GBA81" s="462"/>
      <c r="GBB81" s="463"/>
      <c r="GBD81" s="457"/>
      <c r="GBE81" s="461"/>
      <c r="GBF81" s="461"/>
      <c r="GBG81" s="462"/>
      <c r="GBH81" s="462"/>
      <c r="GBI81" s="462"/>
      <c r="GBJ81" s="463"/>
      <c r="GBL81" s="457"/>
      <c r="GBM81" s="461"/>
      <c r="GBN81" s="461"/>
      <c r="GBO81" s="462"/>
      <c r="GBP81" s="462"/>
      <c r="GBQ81" s="462"/>
      <c r="GBR81" s="463"/>
      <c r="GBT81" s="457"/>
      <c r="GBU81" s="461"/>
      <c r="GBV81" s="461"/>
      <c r="GBW81" s="462"/>
      <c r="GBX81" s="462"/>
      <c r="GBY81" s="462"/>
      <c r="GBZ81" s="463"/>
      <c r="GCB81" s="457"/>
      <c r="GCC81" s="461"/>
      <c r="GCD81" s="461"/>
      <c r="GCE81" s="462"/>
      <c r="GCF81" s="462"/>
      <c r="GCG81" s="462"/>
      <c r="GCH81" s="463"/>
      <c r="GCJ81" s="457"/>
      <c r="GCK81" s="461"/>
      <c r="GCL81" s="461"/>
      <c r="GCM81" s="462"/>
      <c r="GCN81" s="462"/>
      <c r="GCO81" s="462"/>
      <c r="GCP81" s="463"/>
      <c r="GCR81" s="457"/>
      <c r="GCS81" s="461"/>
      <c r="GCT81" s="461"/>
      <c r="GCU81" s="462"/>
      <c r="GCV81" s="462"/>
      <c r="GCW81" s="462"/>
      <c r="GCX81" s="463"/>
      <c r="GCZ81" s="457"/>
      <c r="GDA81" s="461"/>
      <c r="GDB81" s="461"/>
      <c r="GDC81" s="462"/>
      <c r="GDD81" s="462"/>
      <c r="GDE81" s="462"/>
      <c r="GDF81" s="463"/>
      <c r="GDH81" s="457"/>
      <c r="GDI81" s="461"/>
      <c r="GDJ81" s="461"/>
      <c r="GDK81" s="462"/>
      <c r="GDL81" s="462"/>
      <c r="GDM81" s="462"/>
      <c r="GDN81" s="463"/>
      <c r="GDP81" s="457"/>
      <c r="GDQ81" s="461"/>
      <c r="GDR81" s="461"/>
      <c r="GDS81" s="462"/>
      <c r="GDT81" s="462"/>
      <c r="GDU81" s="462"/>
      <c r="GDV81" s="463"/>
      <c r="GDX81" s="457"/>
      <c r="GDY81" s="461"/>
      <c r="GDZ81" s="461"/>
      <c r="GEA81" s="462"/>
      <c r="GEB81" s="462"/>
      <c r="GEC81" s="462"/>
      <c r="GED81" s="463"/>
      <c r="GEF81" s="457"/>
      <c r="GEG81" s="461"/>
      <c r="GEH81" s="461"/>
      <c r="GEI81" s="462"/>
      <c r="GEJ81" s="462"/>
      <c r="GEK81" s="462"/>
      <c r="GEL81" s="463"/>
      <c r="GEN81" s="457"/>
      <c r="GEO81" s="461"/>
      <c r="GEP81" s="461"/>
      <c r="GEQ81" s="462"/>
      <c r="GER81" s="462"/>
      <c r="GES81" s="462"/>
      <c r="GET81" s="463"/>
      <c r="GEV81" s="457"/>
      <c r="GEW81" s="461"/>
      <c r="GEX81" s="461"/>
      <c r="GEY81" s="462"/>
      <c r="GEZ81" s="462"/>
      <c r="GFA81" s="462"/>
      <c r="GFB81" s="463"/>
      <c r="GFD81" s="457"/>
      <c r="GFE81" s="461"/>
      <c r="GFF81" s="461"/>
      <c r="GFG81" s="462"/>
      <c r="GFH81" s="462"/>
      <c r="GFI81" s="462"/>
      <c r="GFJ81" s="463"/>
      <c r="GFL81" s="457"/>
      <c r="GFM81" s="461"/>
      <c r="GFN81" s="461"/>
      <c r="GFO81" s="462"/>
      <c r="GFP81" s="462"/>
      <c r="GFQ81" s="462"/>
      <c r="GFR81" s="463"/>
      <c r="GFT81" s="457"/>
      <c r="GFU81" s="461"/>
      <c r="GFV81" s="461"/>
      <c r="GFW81" s="462"/>
      <c r="GFX81" s="462"/>
      <c r="GFY81" s="462"/>
      <c r="GFZ81" s="463"/>
      <c r="GGB81" s="457"/>
      <c r="GGC81" s="461"/>
      <c r="GGD81" s="461"/>
      <c r="GGE81" s="462"/>
      <c r="GGF81" s="462"/>
      <c r="GGG81" s="462"/>
      <c r="GGH81" s="463"/>
      <c r="GGJ81" s="457"/>
      <c r="GGK81" s="461"/>
      <c r="GGL81" s="461"/>
      <c r="GGM81" s="462"/>
      <c r="GGN81" s="462"/>
      <c r="GGO81" s="462"/>
      <c r="GGP81" s="463"/>
      <c r="GGR81" s="457"/>
      <c r="GGS81" s="461"/>
      <c r="GGT81" s="461"/>
      <c r="GGU81" s="462"/>
      <c r="GGV81" s="462"/>
      <c r="GGW81" s="462"/>
      <c r="GGX81" s="463"/>
      <c r="GGZ81" s="457"/>
      <c r="GHA81" s="461"/>
      <c r="GHB81" s="461"/>
      <c r="GHC81" s="462"/>
      <c r="GHD81" s="462"/>
      <c r="GHE81" s="462"/>
      <c r="GHF81" s="463"/>
      <c r="GHH81" s="457"/>
      <c r="GHI81" s="461"/>
      <c r="GHJ81" s="461"/>
      <c r="GHK81" s="462"/>
      <c r="GHL81" s="462"/>
      <c r="GHM81" s="462"/>
      <c r="GHN81" s="463"/>
      <c r="GHP81" s="457"/>
      <c r="GHQ81" s="461"/>
      <c r="GHR81" s="461"/>
      <c r="GHS81" s="462"/>
      <c r="GHT81" s="462"/>
      <c r="GHU81" s="462"/>
      <c r="GHV81" s="463"/>
      <c r="GHX81" s="457"/>
      <c r="GHY81" s="461"/>
      <c r="GHZ81" s="461"/>
      <c r="GIA81" s="462"/>
      <c r="GIB81" s="462"/>
      <c r="GIC81" s="462"/>
      <c r="GID81" s="463"/>
      <c r="GIF81" s="457"/>
      <c r="GIG81" s="461"/>
      <c r="GIH81" s="461"/>
      <c r="GII81" s="462"/>
      <c r="GIJ81" s="462"/>
      <c r="GIK81" s="462"/>
      <c r="GIL81" s="463"/>
      <c r="GIN81" s="457"/>
      <c r="GIO81" s="461"/>
      <c r="GIP81" s="461"/>
      <c r="GIQ81" s="462"/>
      <c r="GIR81" s="462"/>
      <c r="GIS81" s="462"/>
      <c r="GIT81" s="463"/>
      <c r="GIV81" s="457"/>
      <c r="GIW81" s="461"/>
      <c r="GIX81" s="461"/>
      <c r="GIY81" s="462"/>
      <c r="GIZ81" s="462"/>
      <c r="GJA81" s="462"/>
      <c r="GJB81" s="463"/>
      <c r="GJD81" s="457"/>
      <c r="GJE81" s="461"/>
      <c r="GJF81" s="461"/>
      <c r="GJG81" s="462"/>
      <c r="GJH81" s="462"/>
      <c r="GJI81" s="462"/>
      <c r="GJJ81" s="463"/>
      <c r="GJL81" s="457"/>
      <c r="GJM81" s="461"/>
      <c r="GJN81" s="461"/>
      <c r="GJO81" s="462"/>
      <c r="GJP81" s="462"/>
      <c r="GJQ81" s="462"/>
      <c r="GJR81" s="463"/>
      <c r="GJT81" s="457"/>
      <c r="GJU81" s="461"/>
      <c r="GJV81" s="461"/>
      <c r="GJW81" s="462"/>
      <c r="GJX81" s="462"/>
      <c r="GJY81" s="462"/>
      <c r="GJZ81" s="463"/>
      <c r="GKB81" s="457"/>
      <c r="GKC81" s="461"/>
      <c r="GKD81" s="461"/>
      <c r="GKE81" s="462"/>
      <c r="GKF81" s="462"/>
      <c r="GKG81" s="462"/>
      <c r="GKH81" s="463"/>
      <c r="GKJ81" s="457"/>
      <c r="GKK81" s="461"/>
      <c r="GKL81" s="461"/>
      <c r="GKM81" s="462"/>
      <c r="GKN81" s="462"/>
      <c r="GKO81" s="462"/>
      <c r="GKP81" s="463"/>
      <c r="GKR81" s="457"/>
      <c r="GKS81" s="461"/>
      <c r="GKT81" s="461"/>
      <c r="GKU81" s="462"/>
      <c r="GKV81" s="462"/>
      <c r="GKW81" s="462"/>
      <c r="GKX81" s="463"/>
      <c r="GKZ81" s="457"/>
      <c r="GLA81" s="461"/>
      <c r="GLB81" s="461"/>
      <c r="GLC81" s="462"/>
      <c r="GLD81" s="462"/>
      <c r="GLE81" s="462"/>
      <c r="GLF81" s="463"/>
      <c r="GLH81" s="457"/>
      <c r="GLI81" s="461"/>
      <c r="GLJ81" s="461"/>
      <c r="GLK81" s="462"/>
      <c r="GLL81" s="462"/>
      <c r="GLM81" s="462"/>
      <c r="GLN81" s="463"/>
      <c r="GLP81" s="457"/>
      <c r="GLQ81" s="461"/>
      <c r="GLR81" s="461"/>
      <c r="GLS81" s="462"/>
      <c r="GLT81" s="462"/>
      <c r="GLU81" s="462"/>
      <c r="GLV81" s="463"/>
      <c r="GLX81" s="457"/>
      <c r="GLY81" s="461"/>
      <c r="GLZ81" s="461"/>
      <c r="GMA81" s="462"/>
      <c r="GMB81" s="462"/>
      <c r="GMC81" s="462"/>
      <c r="GMD81" s="463"/>
      <c r="GMF81" s="457"/>
      <c r="GMG81" s="461"/>
      <c r="GMH81" s="461"/>
      <c r="GMI81" s="462"/>
      <c r="GMJ81" s="462"/>
      <c r="GMK81" s="462"/>
      <c r="GML81" s="463"/>
      <c r="GMN81" s="457"/>
      <c r="GMO81" s="461"/>
      <c r="GMP81" s="461"/>
      <c r="GMQ81" s="462"/>
      <c r="GMR81" s="462"/>
      <c r="GMS81" s="462"/>
      <c r="GMT81" s="463"/>
      <c r="GMV81" s="457"/>
      <c r="GMW81" s="461"/>
      <c r="GMX81" s="461"/>
      <c r="GMY81" s="462"/>
      <c r="GMZ81" s="462"/>
      <c r="GNA81" s="462"/>
      <c r="GNB81" s="463"/>
      <c r="GND81" s="457"/>
      <c r="GNE81" s="461"/>
      <c r="GNF81" s="461"/>
      <c r="GNG81" s="462"/>
      <c r="GNH81" s="462"/>
      <c r="GNI81" s="462"/>
      <c r="GNJ81" s="463"/>
      <c r="GNL81" s="457"/>
      <c r="GNM81" s="461"/>
      <c r="GNN81" s="461"/>
      <c r="GNO81" s="462"/>
      <c r="GNP81" s="462"/>
      <c r="GNQ81" s="462"/>
      <c r="GNR81" s="463"/>
      <c r="GNT81" s="457"/>
      <c r="GNU81" s="461"/>
      <c r="GNV81" s="461"/>
      <c r="GNW81" s="462"/>
      <c r="GNX81" s="462"/>
      <c r="GNY81" s="462"/>
      <c r="GNZ81" s="463"/>
      <c r="GOB81" s="457"/>
      <c r="GOC81" s="461"/>
      <c r="GOD81" s="461"/>
      <c r="GOE81" s="462"/>
      <c r="GOF81" s="462"/>
      <c r="GOG81" s="462"/>
      <c r="GOH81" s="463"/>
      <c r="GOJ81" s="457"/>
      <c r="GOK81" s="461"/>
      <c r="GOL81" s="461"/>
      <c r="GOM81" s="462"/>
      <c r="GON81" s="462"/>
      <c r="GOO81" s="462"/>
      <c r="GOP81" s="463"/>
      <c r="GOR81" s="457"/>
      <c r="GOS81" s="461"/>
      <c r="GOT81" s="461"/>
      <c r="GOU81" s="462"/>
      <c r="GOV81" s="462"/>
      <c r="GOW81" s="462"/>
      <c r="GOX81" s="463"/>
      <c r="GOZ81" s="457"/>
      <c r="GPA81" s="461"/>
      <c r="GPB81" s="461"/>
      <c r="GPC81" s="462"/>
      <c r="GPD81" s="462"/>
      <c r="GPE81" s="462"/>
      <c r="GPF81" s="463"/>
      <c r="GPH81" s="457"/>
      <c r="GPI81" s="461"/>
      <c r="GPJ81" s="461"/>
      <c r="GPK81" s="462"/>
      <c r="GPL81" s="462"/>
      <c r="GPM81" s="462"/>
      <c r="GPN81" s="463"/>
      <c r="GPP81" s="457"/>
      <c r="GPQ81" s="461"/>
      <c r="GPR81" s="461"/>
      <c r="GPS81" s="462"/>
      <c r="GPT81" s="462"/>
      <c r="GPU81" s="462"/>
      <c r="GPV81" s="463"/>
      <c r="GPX81" s="457"/>
      <c r="GPY81" s="461"/>
      <c r="GPZ81" s="461"/>
      <c r="GQA81" s="462"/>
      <c r="GQB81" s="462"/>
      <c r="GQC81" s="462"/>
      <c r="GQD81" s="463"/>
      <c r="GQF81" s="457"/>
      <c r="GQG81" s="461"/>
      <c r="GQH81" s="461"/>
      <c r="GQI81" s="462"/>
      <c r="GQJ81" s="462"/>
      <c r="GQK81" s="462"/>
      <c r="GQL81" s="463"/>
      <c r="GQN81" s="457"/>
      <c r="GQO81" s="461"/>
      <c r="GQP81" s="461"/>
      <c r="GQQ81" s="462"/>
      <c r="GQR81" s="462"/>
      <c r="GQS81" s="462"/>
      <c r="GQT81" s="463"/>
      <c r="GQV81" s="457"/>
      <c r="GQW81" s="461"/>
      <c r="GQX81" s="461"/>
      <c r="GQY81" s="462"/>
      <c r="GQZ81" s="462"/>
      <c r="GRA81" s="462"/>
      <c r="GRB81" s="463"/>
      <c r="GRD81" s="457"/>
      <c r="GRE81" s="461"/>
      <c r="GRF81" s="461"/>
      <c r="GRG81" s="462"/>
      <c r="GRH81" s="462"/>
      <c r="GRI81" s="462"/>
      <c r="GRJ81" s="463"/>
      <c r="GRL81" s="457"/>
      <c r="GRM81" s="461"/>
      <c r="GRN81" s="461"/>
      <c r="GRO81" s="462"/>
      <c r="GRP81" s="462"/>
      <c r="GRQ81" s="462"/>
      <c r="GRR81" s="463"/>
      <c r="GRT81" s="457"/>
      <c r="GRU81" s="461"/>
      <c r="GRV81" s="461"/>
      <c r="GRW81" s="462"/>
      <c r="GRX81" s="462"/>
      <c r="GRY81" s="462"/>
      <c r="GRZ81" s="463"/>
      <c r="GSB81" s="457"/>
      <c r="GSC81" s="461"/>
      <c r="GSD81" s="461"/>
      <c r="GSE81" s="462"/>
      <c r="GSF81" s="462"/>
      <c r="GSG81" s="462"/>
      <c r="GSH81" s="463"/>
      <c r="GSJ81" s="457"/>
      <c r="GSK81" s="461"/>
      <c r="GSL81" s="461"/>
      <c r="GSM81" s="462"/>
      <c r="GSN81" s="462"/>
      <c r="GSO81" s="462"/>
      <c r="GSP81" s="463"/>
      <c r="GSR81" s="457"/>
      <c r="GSS81" s="461"/>
      <c r="GST81" s="461"/>
      <c r="GSU81" s="462"/>
      <c r="GSV81" s="462"/>
      <c r="GSW81" s="462"/>
      <c r="GSX81" s="463"/>
      <c r="GSZ81" s="457"/>
      <c r="GTA81" s="461"/>
      <c r="GTB81" s="461"/>
      <c r="GTC81" s="462"/>
      <c r="GTD81" s="462"/>
      <c r="GTE81" s="462"/>
      <c r="GTF81" s="463"/>
      <c r="GTH81" s="457"/>
      <c r="GTI81" s="461"/>
      <c r="GTJ81" s="461"/>
      <c r="GTK81" s="462"/>
      <c r="GTL81" s="462"/>
      <c r="GTM81" s="462"/>
      <c r="GTN81" s="463"/>
      <c r="GTP81" s="457"/>
      <c r="GTQ81" s="461"/>
      <c r="GTR81" s="461"/>
      <c r="GTS81" s="462"/>
      <c r="GTT81" s="462"/>
      <c r="GTU81" s="462"/>
      <c r="GTV81" s="463"/>
      <c r="GTX81" s="457"/>
      <c r="GTY81" s="461"/>
      <c r="GTZ81" s="461"/>
      <c r="GUA81" s="462"/>
      <c r="GUB81" s="462"/>
      <c r="GUC81" s="462"/>
      <c r="GUD81" s="463"/>
      <c r="GUF81" s="457"/>
      <c r="GUG81" s="461"/>
      <c r="GUH81" s="461"/>
      <c r="GUI81" s="462"/>
      <c r="GUJ81" s="462"/>
      <c r="GUK81" s="462"/>
      <c r="GUL81" s="463"/>
      <c r="GUN81" s="457"/>
      <c r="GUO81" s="461"/>
      <c r="GUP81" s="461"/>
      <c r="GUQ81" s="462"/>
      <c r="GUR81" s="462"/>
      <c r="GUS81" s="462"/>
      <c r="GUT81" s="463"/>
      <c r="GUV81" s="457"/>
      <c r="GUW81" s="461"/>
      <c r="GUX81" s="461"/>
      <c r="GUY81" s="462"/>
      <c r="GUZ81" s="462"/>
      <c r="GVA81" s="462"/>
      <c r="GVB81" s="463"/>
      <c r="GVD81" s="457"/>
      <c r="GVE81" s="461"/>
      <c r="GVF81" s="461"/>
      <c r="GVG81" s="462"/>
      <c r="GVH81" s="462"/>
      <c r="GVI81" s="462"/>
      <c r="GVJ81" s="463"/>
      <c r="GVL81" s="457"/>
      <c r="GVM81" s="461"/>
      <c r="GVN81" s="461"/>
      <c r="GVO81" s="462"/>
      <c r="GVP81" s="462"/>
      <c r="GVQ81" s="462"/>
      <c r="GVR81" s="463"/>
      <c r="GVT81" s="457"/>
      <c r="GVU81" s="461"/>
      <c r="GVV81" s="461"/>
      <c r="GVW81" s="462"/>
      <c r="GVX81" s="462"/>
      <c r="GVY81" s="462"/>
      <c r="GVZ81" s="463"/>
      <c r="GWB81" s="457"/>
      <c r="GWC81" s="461"/>
      <c r="GWD81" s="461"/>
      <c r="GWE81" s="462"/>
      <c r="GWF81" s="462"/>
      <c r="GWG81" s="462"/>
      <c r="GWH81" s="463"/>
      <c r="GWJ81" s="457"/>
      <c r="GWK81" s="461"/>
      <c r="GWL81" s="461"/>
      <c r="GWM81" s="462"/>
      <c r="GWN81" s="462"/>
      <c r="GWO81" s="462"/>
      <c r="GWP81" s="463"/>
      <c r="GWR81" s="457"/>
      <c r="GWS81" s="461"/>
      <c r="GWT81" s="461"/>
      <c r="GWU81" s="462"/>
      <c r="GWV81" s="462"/>
      <c r="GWW81" s="462"/>
      <c r="GWX81" s="463"/>
      <c r="GWZ81" s="457"/>
      <c r="GXA81" s="461"/>
      <c r="GXB81" s="461"/>
      <c r="GXC81" s="462"/>
      <c r="GXD81" s="462"/>
      <c r="GXE81" s="462"/>
      <c r="GXF81" s="463"/>
      <c r="GXH81" s="457"/>
      <c r="GXI81" s="461"/>
      <c r="GXJ81" s="461"/>
      <c r="GXK81" s="462"/>
      <c r="GXL81" s="462"/>
      <c r="GXM81" s="462"/>
      <c r="GXN81" s="463"/>
      <c r="GXP81" s="457"/>
      <c r="GXQ81" s="461"/>
      <c r="GXR81" s="461"/>
      <c r="GXS81" s="462"/>
      <c r="GXT81" s="462"/>
      <c r="GXU81" s="462"/>
      <c r="GXV81" s="463"/>
      <c r="GXX81" s="457"/>
      <c r="GXY81" s="461"/>
      <c r="GXZ81" s="461"/>
      <c r="GYA81" s="462"/>
      <c r="GYB81" s="462"/>
      <c r="GYC81" s="462"/>
      <c r="GYD81" s="463"/>
      <c r="GYF81" s="457"/>
      <c r="GYG81" s="461"/>
      <c r="GYH81" s="461"/>
      <c r="GYI81" s="462"/>
      <c r="GYJ81" s="462"/>
      <c r="GYK81" s="462"/>
      <c r="GYL81" s="463"/>
      <c r="GYN81" s="457"/>
      <c r="GYO81" s="461"/>
      <c r="GYP81" s="461"/>
      <c r="GYQ81" s="462"/>
      <c r="GYR81" s="462"/>
      <c r="GYS81" s="462"/>
      <c r="GYT81" s="463"/>
      <c r="GYV81" s="457"/>
      <c r="GYW81" s="461"/>
      <c r="GYX81" s="461"/>
      <c r="GYY81" s="462"/>
      <c r="GYZ81" s="462"/>
      <c r="GZA81" s="462"/>
      <c r="GZB81" s="463"/>
      <c r="GZD81" s="457"/>
      <c r="GZE81" s="461"/>
      <c r="GZF81" s="461"/>
      <c r="GZG81" s="462"/>
      <c r="GZH81" s="462"/>
      <c r="GZI81" s="462"/>
      <c r="GZJ81" s="463"/>
      <c r="GZL81" s="457"/>
      <c r="GZM81" s="461"/>
      <c r="GZN81" s="461"/>
      <c r="GZO81" s="462"/>
      <c r="GZP81" s="462"/>
      <c r="GZQ81" s="462"/>
      <c r="GZR81" s="463"/>
      <c r="GZT81" s="457"/>
      <c r="GZU81" s="461"/>
      <c r="GZV81" s="461"/>
      <c r="GZW81" s="462"/>
      <c r="GZX81" s="462"/>
      <c r="GZY81" s="462"/>
      <c r="GZZ81" s="463"/>
      <c r="HAB81" s="457"/>
      <c r="HAC81" s="461"/>
      <c r="HAD81" s="461"/>
      <c r="HAE81" s="462"/>
      <c r="HAF81" s="462"/>
      <c r="HAG81" s="462"/>
      <c r="HAH81" s="463"/>
      <c r="HAJ81" s="457"/>
      <c r="HAK81" s="461"/>
      <c r="HAL81" s="461"/>
      <c r="HAM81" s="462"/>
      <c r="HAN81" s="462"/>
      <c r="HAO81" s="462"/>
      <c r="HAP81" s="463"/>
      <c r="HAR81" s="457"/>
      <c r="HAS81" s="461"/>
      <c r="HAT81" s="461"/>
      <c r="HAU81" s="462"/>
      <c r="HAV81" s="462"/>
      <c r="HAW81" s="462"/>
      <c r="HAX81" s="463"/>
      <c r="HAZ81" s="457"/>
      <c r="HBA81" s="461"/>
      <c r="HBB81" s="461"/>
      <c r="HBC81" s="462"/>
      <c r="HBD81" s="462"/>
      <c r="HBE81" s="462"/>
      <c r="HBF81" s="463"/>
      <c r="HBH81" s="457"/>
      <c r="HBI81" s="461"/>
      <c r="HBJ81" s="461"/>
      <c r="HBK81" s="462"/>
      <c r="HBL81" s="462"/>
      <c r="HBM81" s="462"/>
      <c r="HBN81" s="463"/>
      <c r="HBP81" s="457"/>
      <c r="HBQ81" s="461"/>
      <c r="HBR81" s="461"/>
      <c r="HBS81" s="462"/>
      <c r="HBT81" s="462"/>
      <c r="HBU81" s="462"/>
      <c r="HBV81" s="463"/>
      <c r="HBX81" s="457"/>
      <c r="HBY81" s="461"/>
      <c r="HBZ81" s="461"/>
      <c r="HCA81" s="462"/>
      <c r="HCB81" s="462"/>
      <c r="HCC81" s="462"/>
      <c r="HCD81" s="463"/>
      <c r="HCF81" s="457"/>
      <c r="HCG81" s="461"/>
      <c r="HCH81" s="461"/>
      <c r="HCI81" s="462"/>
      <c r="HCJ81" s="462"/>
      <c r="HCK81" s="462"/>
      <c r="HCL81" s="463"/>
      <c r="HCN81" s="457"/>
      <c r="HCO81" s="461"/>
      <c r="HCP81" s="461"/>
      <c r="HCQ81" s="462"/>
      <c r="HCR81" s="462"/>
      <c r="HCS81" s="462"/>
      <c r="HCT81" s="463"/>
      <c r="HCV81" s="457"/>
      <c r="HCW81" s="461"/>
      <c r="HCX81" s="461"/>
      <c r="HCY81" s="462"/>
      <c r="HCZ81" s="462"/>
      <c r="HDA81" s="462"/>
      <c r="HDB81" s="463"/>
      <c r="HDD81" s="457"/>
      <c r="HDE81" s="461"/>
      <c r="HDF81" s="461"/>
      <c r="HDG81" s="462"/>
      <c r="HDH81" s="462"/>
      <c r="HDI81" s="462"/>
      <c r="HDJ81" s="463"/>
      <c r="HDL81" s="457"/>
      <c r="HDM81" s="461"/>
      <c r="HDN81" s="461"/>
      <c r="HDO81" s="462"/>
      <c r="HDP81" s="462"/>
      <c r="HDQ81" s="462"/>
      <c r="HDR81" s="463"/>
      <c r="HDT81" s="457"/>
      <c r="HDU81" s="461"/>
      <c r="HDV81" s="461"/>
      <c r="HDW81" s="462"/>
      <c r="HDX81" s="462"/>
      <c r="HDY81" s="462"/>
      <c r="HDZ81" s="463"/>
      <c r="HEB81" s="457"/>
      <c r="HEC81" s="461"/>
      <c r="HED81" s="461"/>
      <c r="HEE81" s="462"/>
      <c r="HEF81" s="462"/>
      <c r="HEG81" s="462"/>
      <c r="HEH81" s="463"/>
      <c r="HEJ81" s="457"/>
      <c r="HEK81" s="461"/>
      <c r="HEL81" s="461"/>
      <c r="HEM81" s="462"/>
      <c r="HEN81" s="462"/>
      <c r="HEO81" s="462"/>
      <c r="HEP81" s="463"/>
      <c r="HER81" s="457"/>
      <c r="HES81" s="461"/>
      <c r="HET81" s="461"/>
      <c r="HEU81" s="462"/>
      <c r="HEV81" s="462"/>
      <c r="HEW81" s="462"/>
      <c r="HEX81" s="463"/>
      <c r="HEZ81" s="457"/>
      <c r="HFA81" s="461"/>
      <c r="HFB81" s="461"/>
      <c r="HFC81" s="462"/>
      <c r="HFD81" s="462"/>
      <c r="HFE81" s="462"/>
      <c r="HFF81" s="463"/>
      <c r="HFH81" s="457"/>
      <c r="HFI81" s="461"/>
      <c r="HFJ81" s="461"/>
      <c r="HFK81" s="462"/>
      <c r="HFL81" s="462"/>
      <c r="HFM81" s="462"/>
      <c r="HFN81" s="463"/>
      <c r="HFP81" s="457"/>
      <c r="HFQ81" s="461"/>
      <c r="HFR81" s="461"/>
      <c r="HFS81" s="462"/>
      <c r="HFT81" s="462"/>
      <c r="HFU81" s="462"/>
      <c r="HFV81" s="463"/>
      <c r="HFX81" s="457"/>
      <c r="HFY81" s="461"/>
      <c r="HFZ81" s="461"/>
      <c r="HGA81" s="462"/>
      <c r="HGB81" s="462"/>
      <c r="HGC81" s="462"/>
      <c r="HGD81" s="463"/>
      <c r="HGF81" s="457"/>
      <c r="HGG81" s="461"/>
      <c r="HGH81" s="461"/>
      <c r="HGI81" s="462"/>
      <c r="HGJ81" s="462"/>
      <c r="HGK81" s="462"/>
      <c r="HGL81" s="463"/>
      <c r="HGN81" s="457"/>
      <c r="HGO81" s="461"/>
      <c r="HGP81" s="461"/>
      <c r="HGQ81" s="462"/>
      <c r="HGR81" s="462"/>
      <c r="HGS81" s="462"/>
      <c r="HGT81" s="463"/>
      <c r="HGV81" s="457"/>
      <c r="HGW81" s="461"/>
      <c r="HGX81" s="461"/>
      <c r="HGY81" s="462"/>
      <c r="HGZ81" s="462"/>
      <c r="HHA81" s="462"/>
      <c r="HHB81" s="463"/>
      <c r="HHD81" s="457"/>
      <c r="HHE81" s="461"/>
      <c r="HHF81" s="461"/>
      <c r="HHG81" s="462"/>
      <c r="HHH81" s="462"/>
      <c r="HHI81" s="462"/>
      <c r="HHJ81" s="463"/>
      <c r="HHL81" s="457"/>
      <c r="HHM81" s="461"/>
      <c r="HHN81" s="461"/>
      <c r="HHO81" s="462"/>
      <c r="HHP81" s="462"/>
      <c r="HHQ81" s="462"/>
      <c r="HHR81" s="463"/>
      <c r="HHT81" s="457"/>
      <c r="HHU81" s="461"/>
      <c r="HHV81" s="461"/>
      <c r="HHW81" s="462"/>
      <c r="HHX81" s="462"/>
      <c r="HHY81" s="462"/>
      <c r="HHZ81" s="463"/>
      <c r="HIB81" s="457"/>
      <c r="HIC81" s="461"/>
      <c r="HID81" s="461"/>
      <c r="HIE81" s="462"/>
      <c r="HIF81" s="462"/>
      <c r="HIG81" s="462"/>
      <c r="HIH81" s="463"/>
      <c r="HIJ81" s="457"/>
      <c r="HIK81" s="461"/>
      <c r="HIL81" s="461"/>
      <c r="HIM81" s="462"/>
      <c r="HIN81" s="462"/>
      <c r="HIO81" s="462"/>
      <c r="HIP81" s="463"/>
      <c r="HIR81" s="457"/>
      <c r="HIS81" s="461"/>
      <c r="HIT81" s="461"/>
      <c r="HIU81" s="462"/>
      <c r="HIV81" s="462"/>
      <c r="HIW81" s="462"/>
      <c r="HIX81" s="463"/>
      <c r="HIZ81" s="457"/>
      <c r="HJA81" s="461"/>
      <c r="HJB81" s="461"/>
      <c r="HJC81" s="462"/>
      <c r="HJD81" s="462"/>
      <c r="HJE81" s="462"/>
      <c r="HJF81" s="463"/>
      <c r="HJH81" s="457"/>
      <c r="HJI81" s="461"/>
      <c r="HJJ81" s="461"/>
      <c r="HJK81" s="462"/>
      <c r="HJL81" s="462"/>
      <c r="HJM81" s="462"/>
      <c r="HJN81" s="463"/>
      <c r="HJP81" s="457"/>
      <c r="HJQ81" s="461"/>
      <c r="HJR81" s="461"/>
      <c r="HJS81" s="462"/>
      <c r="HJT81" s="462"/>
      <c r="HJU81" s="462"/>
      <c r="HJV81" s="463"/>
      <c r="HJX81" s="457"/>
      <c r="HJY81" s="461"/>
      <c r="HJZ81" s="461"/>
      <c r="HKA81" s="462"/>
      <c r="HKB81" s="462"/>
      <c r="HKC81" s="462"/>
      <c r="HKD81" s="463"/>
      <c r="HKF81" s="457"/>
      <c r="HKG81" s="461"/>
      <c r="HKH81" s="461"/>
      <c r="HKI81" s="462"/>
      <c r="HKJ81" s="462"/>
      <c r="HKK81" s="462"/>
      <c r="HKL81" s="463"/>
      <c r="HKN81" s="457"/>
      <c r="HKO81" s="461"/>
      <c r="HKP81" s="461"/>
      <c r="HKQ81" s="462"/>
      <c r="HKR81" s="462"/>
      <c r="HKS81" s="462"/>
      <c r="HKT81" s="463"/>
      <c r="HKV81" s="457"/>
      <c r="HKW81" s="461"/>
      <c r="HKX81" s="461"/>
      <c r="HKY81" s="462"/>
      <c r="HKZ81" s="462"/>
      <c r="HLA81" s="462"/>
      <c r="HLB81" s="463"/>
      <c r="HLD81" s="457"/>
      <c r="HLE81" s="461"/>
      <c r="HLF81" s="461"/>
      <c r="HLG81" s="462"/>
      <c r="HLH81" s="462"/>
      <c r="HLI81" s="462"/>
      <c r="HLJ81" s="463"/>
      <c r="HLL81" s="457"/>
      <c r="HLM81" s="461"/>
      <c r="HLN81" s="461"/>
      <c r="HLO81" s="462"/>
      <c r="HLP81" s="462"/>
      <c r="HLQ81" s="462"/>
      <c r="HLR81" s="463"/>
      <c r="HLT81" s="457"/>
      <c r="HLU81" s="461"/>
      <c r="HLV81" s="461"/>
      <c r="HLW81" s="462"/>
      <c r="HLX81" s="462"/>
      <c r="HLY81" s="462"/>
      <c r="HLZ81" s="463"/>
      <c r="HMB81" s="457"/>
      <c r="HMC81" s="461"/>
      <c r="HMD81" s="461"/>
      <c r="HME81" s="462"/>
      <c r="HMF81" s="462"/>
      <c r="HMG81" s="462"/>
      <c r="HMH81" s="463"/>
      <c r="HMJ81" s="457"/>
      <c r="HMK81" s="461"/>
      <c r="HML81" s="461"/>
      <c r="HMM81" s="462"/>
      <c r="HMN81" s="462"/>
      <c r="HMO81" s="462"/>
      <c r="HMP81" s="463"/>
      <c r="HMR81" s="457"/>
      <c r="HMS81" s="461"/>
      <c r="HMT81" s="461"/>
      <c r="HMU81" s="462"/>
      <c r="HMV81" s="462"/>
      <c r="HMW81" s="462"/>
      <c r="HMX81" s="463"/>
      <c r="HMZ81" s="457"/>
      <c r="HNA81" s="461"/>
      <c r="HNB81" s="461"/>
      <c r="HNC81" s="462"/>
      <c r="HND81" s="462"/>
      <c r="HNE81" s="462"/>
      <c r="HNF81" s="463"/>
      <c r="HNH81" s="457"/>
      <c r="HNI81" s="461"/>
      <c r="HNJ81" s="461"/>
      <c r="HNK81" s="462"/>
      <c r="HNL81" s="462"/>
      <c r="HNM81" s="462"/>
      <c r="HNN81" s="463"/>
      <c r="HNP81" s="457"/>
      <c r="HNQ81" s="461"/>
      <c r="HNR81" s="461"/>
      <c r="HNS81" s="462"/>
      <c r="HNT81" s="462"/>
      <c r="HNU81" s="462"/>
      <c r="HNV81" s="463"/>
      <c r="HNX81" s="457"/>
      <c r="HNY81" s="461"/>
      <c r="HNZ81" s="461"/>
      <c r="HOA81" s="462"/>
      <c r="HOB81" s="462"/>
      <c r="HOC81" s="462"/>
      <c r="HOD81" s="463"/>
      <c r="HOF81" s="457"/>
      <c r="HOG81" s="461"/>
      <c r="HOH81" s="461"/>
      <c r="HOI81" s="462"/>
      <c r="HOJ81" s="462"/>
      <c r="HOK81" s="462"/>
      <c r="HOL81" s="463"/>
      <c r="HON81" s="457"/>
      <c r="HOO81" s="461"/>
      <c r="HOP81" s="461"/>
      <c r="HOQ81" s="462"/>
      <c r="HOR81" s="462"/>
      <c r="HOS81" s="462"/>
      <c r="HOT81" s="463"/>
      <c r="HOV81" s="457"/>
      <c r="HOW81" s="461"/>
      <c r="HOX81" s="461"/>
      <c r="HOY81" s="462"/>
      <c r="HOZ81" s="462"/>
      <c r="HPA81" s="462"/>
      <c r="HPB81" s="463"/>
      <c r="HPD81" s="457"/>
      <c r="HPE81" s="461"/>
      <c r="HPF81" s="461"/>
      <c r="HPG81" s="462"/>
      <c r="HPH81" s="462"/>
      <c r="HPI81" s="462"/>
      <c r="HPJ81" s="463"/>
      <c r="HPL81" s="457"/>
      <c r="HPM81" s="461"/>
      <c r="HPN81" s="461"/>
      <c r="HPO81" s="462"/>
      <c r="HPP81" s="462"/>
      <c r="HPQ81" s="462"/>
      <c r="HPR81" s="463"/>
      <c r="HPT81" s="457"/>
      <c r="HPU81" s="461"/>
      <c r="HPV81" s="461"/>
      <c r="HPW81" s="462"/>
      <c r="HPX81" s="462"/>
      <c r="HPY81" s="462"/>
      <c r="HPZ81" s="463"/>
      <c r="HQB81" s="457"/>
      <c r="HQC81" s="461"/>
      <c r="HQD81" s="461"/>
      <c r="HQE81" s="462"/>
      <c r="HQF81" s="462"/>
      <c r="HQG81" s="462"/>
      <c r="HQH81" s="463"/>
      <c r="HQJ81" s="457"/>
      <c r="HQK81" s="461"/>
      <c r="HQL81" s="461"/>
      <c r="HQM81" s="462"/>
      <c r="HQN81" s="462"/>
      <c r="HQO81" s="462"/>
      <c r="HQP81" s="463"/>
      <c r="HQR81" s="457"/>
      <c r="HQS81" s="461"/>
      <c r="HQT81" s="461"/>
      <c r="HQU81" s="462"/>
      <c r="HQV81" s="462"/>
      <c r="HQW81" s="462"/>
      <c r="HQX81" s="463"/>
      <c r="HQZ81" s="457"/>
      <c r="HRA81" s="461"/>
      <c r="HRB81" s="461"/>
      <c r="HRC81" s="462"/>
      <c r="HRD81" s="462"/>
      <c r="HRE81" s="462"/>
      <c r="HRF81" s="463"/>
      <c r="HRH81" s="457"/>
      <c r="HRI81" s="461"/>
      <c r="HRJ81" s="461"/>
      <c r="HRK81" s="462"/>
      <c r="HRL81" s="462"/>
      <c r="HRM81" s="462"/>
      <c r="HRN81" s="463"/>
      <c r="HRP81" s="457"/>
      <c r="HRQ81" s="461"/>
      <c r="HRR81" s="461"/>
      <c r="HRS81" s="462"/>
      <c r="HRT81" s="462"/>
      <c r="HRU81" s="462"/>
      <c r="HRV81" s="463"/>
      <c r="HRX81" s="457"/>
      <c r="HRY81" s="461"/>
      <c r="HRZ81" s="461"/>
      <c r="HSA81" s="462"/>
      <c r="HSB81" s="462"/>
      <c r="HSC81" s="462"/>
      <c r="HSD81" s="463"/>
      <c r="HSF81" s="457"/>
      <c r="HSG81" s="461"/>
      <c r="HSH81" s="461"/>
      <c r="HSI81" s="462"/>
      <c r="HSJ81" s="462"/>
      <c r="HSK81" s="462"/>
      <c r="HSL81" s="463"/>
      <c r="HSN81" s="457"/>
      <c r="HSO81" s="461"/>
      <c r="HSP81" s="461"/>
      <c r="HSQ81" s="462"/>
      <c r="HSR81" s="462"/>
      <c r="HSS81" s="462"/>
      <c r="HST81" s="463"/>
      <c r="HSV81" s="457"/>
      <c r="HSW81" s="461"/>
      <c r="HSX81" s="461"/>
      <c r="HSY81" s="462"/>
      <c r="HSZ81" s="462"/>
      <c r="HTA81" s="462"/>
      <c r="HTB81" s="463"/>
      <c r="HTD81" s="457"/>
      <c r="HTE81" s="461"/>
      <c r="HTF81" s="461"/>
      <c r="HTG81" s="462"/>
      <c r="HTH81" s="462"/>
      <c r="HTI81" s="462"/>
      <c r="HTJ81" s="463"/>
      <c r="HTL81" s="457"/>
      <c r="HTM81" s="461"/>
      <c r="HTN81" s="461"/>
      <c r="HTO81" s="462"/>
      <c r="HTP81" s="462"/>
      <c r="HTQ81" s="462"/>
      <c r="HTR81" s="463"/>
      <c r="HTT81" s="457"/>
      <c r="HTU81" s="461"/>
      <c r="HTV81" s="461"/>
      <c r="HTW81" s="462"/>
      <c r="HTX81" s="462"/>
      <c r="HTY81" s="462"/>
      <c r="HTZ81" s="463"/>
      <c r="HUB81" s="457"/>
      <c r="HUC81" s="461"/>
      <c r="HUD81" s="461"/>
      <c r="HUE81" s="462"/>
      <c r="HUF81" s="462"/>
      <c r="HUG81" s="462"/>
      <c r="HUH81" s="463"/>
      <c r="HUJ81" s="457"/>
      <c r="HUK81" s="461"/>
      <c r="HUL81" s="461"/>
      <c r="HUM81" s="462"/>
      <c r="HUN81" s="462"/>
      <c r="HUO81" s="462"/>
      <c r="HUP81" s="463"/>
      <c r="HUR81" s="457"/>
      <c r="HUS81" s="461"/>
      <c r="HUT81" s="461"/>
      <c r="HUU81" s="462"/>
      <c r="HUV81" s="462"/>
      <c r="HUW81" s="462"/>
      <c r="HUX81" s="463"/>
      <c r="HUZ81" s="457"/>
      <c r="HVA81" s="461"/>
      <c r="HVB81" s="461"/>
      <c r="HVC81" s="462"/>
      <c r="HVD81" s="462"/>
      <c r="HVE81" s="462"/>
      <c r="HVF81" s="463"/>
      <c r="HVH81" s="457"/>
      <c r="HVI81" s="461"/>
      <c r="HVJ81" s="461"/>
      <c r="HVK81" s="462"/>
      <c r="HVL81" s="462"/>
      <c r="HVM81" s="462"/>
      <c r="HVN81" s="463"/>
      <c r="HVP81" s="457"/>
      <c r="HVQ81" s="461"/>
      <c r="HVR81" s="461"/>
      <c r="HVS81" s="462"/>
      <c r="HVT81" s="462"/>
      <c r="HVU81" s="462"/>
      <c r="HVV81" s="463"/>
      <c r="HVX81" s="457"/>
      <c r="HVY81" s="461"/>
      <c r="HVZ81" s="461"/>
      <c r="HWA81" s="462"/>
      <c r="HWB81" s="462"/>
      <c r="HWC81" s="462"/>
      <c r="HWD81" s="463"/>
      <c r="HWF81" s="457"/>
      <c r="HWG81" s="461"/>
      <c r="HWH81" s="461"/>
      <c r="HWI81" s="462"/>
      <c r="HWJ81" s="462"/>
      <c r="HWK81" s="462"/>
      <c r="HWL81" s="463"/>
      <c r="HWN81" s="457"/>
      <c r="HWO81" s="461"/>
      <c r="HWP81" s="461"/>
      <c r="HWQ81" s="462"/>
      <c r="HWR81" s="462"/>
      <c r="HWS81" s="462"/>
      <c r="HWT81" s="463"/>
      <c r="HWV81" s="457"/>
      <c r="HWW81" s="461"/>
      <c r="HWX81" s="461"/>
      <c r="HWY81" s="462"/>
      <c r="HWZ81" s="462"/>
      <c r="HXA81" s="462"/>
      <c r="HXB81" s="463"/>
      <c r="HXD81" s="457"/>
      <c r="HXE81" s="461"/>
      <c r="HXF81" s="461"/>
      <c r="HXG81" s="462"/>
      <c r="HXH81" s="462"/>
      <c r="HXI81" s="462"/>
      <c r="HXJ81" s="463"/>
      <c r="HXL81" s="457"/>
      <c r="HXM81" s="461"/>
      <c r="HXN81" s="461"/>
      <c r="HXO81" s="462"/>
      <c r="HXP81" s="462"/>
      <c r="HXQ81" s="462"/>
      <c r="HXR81" s="463"/>
      <c r="HXT81" s="457"/>
      <c r="HXU81" s="461"/>
      <c r="HXV81" s="461"/>
      <c r="HXW81" s="462"/>
      <c r="HXX81" s="462"/>
      <c r="HXY81" s="462"/>
      <c r="HXZ81" s="463"/>
      <c r="HYB81" s="457"/>
      <c r="HYC81" s="461"/>
      <c r="HYD81" s="461"/>
      <c r="HYE81" s="462"/>
      <c r="HYF81" s="462"/>
      <c r="HYG81" s="462"/>
      <c r="HYH81" s="463"/>
      <c r="HYJ81" s="457"/>
      <c r="HYK81" s="461"/>
      <c r="HYL81" s="461"/>
      <c r="HYM81" s="462"/>
      <c r="HYN81" s="462"/>
      <c r="HYO81" s="462"/>
      <c r="HYP81" s="463"/>
      <c r="HYR81" s="457"/>
      <c r="HYS81" s="461"/>
      <c r="HYT81" s="461"/>
      <c r="HYU81" s="462"/>
      <c r="HYV81" s="462"/>
      <c r="HYW81" s="462"/>
      <c r="HYX81" s="463"/>
      <c r="HYZ81" s="457"/>
      <c r="HZA81" s="461"/>
      <c r="HZB81" s="461"/>
      <c r="HZC81" s="462"/>
      <c r="HZD81" s="462"/>
      <c r="HZE81" s="462"/>
      <c r="HZF81" s="463"/>
      <c r="HZH81" s="457"/>
      <c r="HZI81" s="461"/>
      <c r="HZJ81" s="461"/>
      <c r="HZK81" s="462"/>
      <c r="HZL81" s="462"/>
      <c r="HZM81" s="462"/>
      <c r="HZN81" s="463"/>
      <c r="HZP81" s="457"/>
      <c r="HZQ81" s="461"/>
      <c r="HZR81" s="461"/>
      <c r="HZS81" s="462"/>
      <c r="HZT81" s="462"/>
      <c r="HZU81" s="462"/>
      <c r="HZV81" s="463"/>
      <c r="HZX81" s="457"/>
      <c r="HZY81" s="461"/>
      <c r="HZZ81" s="461"/>
      <c r="IAA81" s="462"/>
      <c r="IAB81" s="462"/>
      <c r="IAC81" s="462"/>
      <c r="IAD81" s="463"/>
      <c r="IAF81" s="457"/>
      <c r="IAG81" s="461"/>
      <c r="IAH81" s="461"/>
      <c r="IAI81" s="462"/>
      <c r="IAJ81" s="462"/>
      <c r="IAK81" s="462"/>
      <c r="IAL81" s="463"/>
      <c r="IAN81" s="457"/>
      <c r="IAO81" s="461"/>
      <c r="IAP81" s="461"/>
      <c r="IAQ81" s="462"/>
      <c r="IAR81" s="462"/>
      <c r="IAS81" s="462"/>
      <c r="IAT81" s="463"/>
      <c r="IAV81" s="457"/>
      <c r="IAW81" s="461"/>
      <c r="IAX81" s="461"/>
      <c r="IAY81" s="462"/>
      <c r="IAZ81" s="462"/>
      <c r="IBA81" s="462"/>
      <c r="IBB81" s="463"/>
      <c r="IBD81" s="457"/>
      <c r="IBE81" s="461"/>
      <c r="IBF81" s="461"/>
      <c r="IBG81" s="462"/>
      <c r="IBH81" s="462"/>
      <c r="IBI81" s="462"/>
      <c r="IBJ81" s="463"/>
      <c r="IBL81" s="457"/>
      <c r="IBM81" s="461"/>
      <c r="IBN81" s="461"/>
      <c r="IBO81" s="462"/>
      <c r="IBP81" s="462"/>
      <c r="IBQ81" s="462"/>
      <c r="IBR81" s="463"/>
      <c r="IBT81" s="457"/>
      <c r="IBU81" s="461"/>
      <c r="IBV81" s="461"/>
      <c r="IBW81" s="462"/>
      <c r="IBX81" s="462"/>
      <c r="IBY81" s="462"/>
      <c r="IBZ81" s="463"/>
      <c r="ICB81" s="457"/>
      <c r="ICC81" s="461"/>
      <c r="ICD81" s="461"/>
      <c r="ICE81" s="462"/>
      <c r="ICF81" s="462"/>
      <c r="ICG81" s="462"/>
      <c r="ICH81" s="463"/>
      <c r="ICJ81" s="457"/>
      <c r="ICK81" s="461"/>
      <c r="ICL81" s="461"/>
      <c r="ICM81" s="462"/>
      <c r="ICN81" s="462"/>
      <c r="ICO81" s="462"/>
      <c r="ICP81" s="463"/>
      <c r="ICR81" s="457"/>
      <c r="ICS81" s="461"/>
      <c r="ICT81" s="461"/>
      <c r="ICU81" s="462"/>
      <c r="ICV81" s="462"/>
      <c r="ICW81" s="462"/>
      <c r="ICX81" s="463"/>
      <c r="ICZ81" s="457"/>
      <c r="IDA81" s="461"/>
      <c r="IDB81" s="461"/>
      <c r="IDC81" s="462"/>
      <c r="IDD81" s="462"/>
      <c r="IDE81" s="462"/>
      <c r="IDF81" s="463"/>
      <c r="IDH81" s="457"/>
      <c r="IDI81" s="461"/>
      <c r="IDJ81" s="461"/>
      <c r="IDK81" s="462"/>
      <c r="IDL81" s="462"/>
      <c r="IDM81" s="462"/>
      <c r="IDN81" s="463"/>
      <c r="IDP81" s="457"/>
      <c r="IDQ81" s="461"/>
      <c r="IDR81" s="461"/>
      <c r="IDS81" s="462"/>
      <c r="IDT81" s="462"/>
      <c r="IDU81" s="462"/>
      <c r="IDV81" s="463"/>
      <c r="IDX81" s="457"/>
      <c r="IDY81" s="461"/>
      <c r="IDZ81" s="461"/>
      <c r="IEA81" s="462"/>
      <c r="IEB81" s="462"/>
      <c r="IEC81" s="462"/>
      <c r="IED81" s="463"/>
      <c r="IEF81" s="457"/>
      <c r="IEG81" s="461"/>
      <c r="IEH81" s="461"/>
      <c r="IEI81" s="462"/>
      <c r="IEJ81" s="462"/>
      <c r="IEK81" s="462"/>
      <c r="IEL81" s="463"/>
      <c r="IEN81" s="457"/>
      <c r="IEO81" s="461"/>
      <c r="IEP81" s="461"/>
      <c r="IEQ81" s="462"/>
      <c r="IER81" s="462"/>
      <c r="IES81" s="462"/>
      <c r="IET81" s="463"/>
      <c r="IEV81" s="457"/>
      <c r="IEW81" s="461"/>
      <c r="IEX81" s="461"/>
      <c r="IEY81" s="462"/>
      <c r="IEZ81" s="462"/>
      <c r="IFA81" s="462"/>
      <c r="IFB81" s="463"/>
      <c r="IFD81" s="457"/>
      <c r="IFE81" s="461"/>
      <c r="IFF81" s="461"/>
      <c r="IFG81" s="462"/>
      <c r="IFH81" s="462"/>
      <c r="IFI81" s="462"/>
      <c r="IFJ81" s="463"/>
      <c r="IFL81" s="457"/>
      <c r="IFM81" s="461"/>
      <c r="IFN81" s="461"/>
      <c r="IFO81" s="462"/>
      <c r="IFP81" s="462"/>
      <c r="IFQ81" s="462"/>
      <c r="IFR81" s="463"/>
      <c r="IFT81" s="457"/>
      <c r="IFU81" s="461"/>
      <c r="IFV81" s="461"/>
      <c r="IFW81" s="462"/>
      <c r="IFX81" s="462"/>
      <c r="IFY81" s="462"/>
      <c r="IFZ81" s="463"/>
      <c r="IGB81" s="457"/>
      <c r="IGC81" s="461"/>
      <c r="IGD81" s="461"/>
      <c r="IGE81" s="462"/>
      <c r="IGF81" s="462"/>
      <c r="IGG81" s="462"/>
      <c r="IGH81" s="463"/>
      <c r="IGJ81" s="457"/>
      <c r="IGK81" s="461"/>
      <c r="IGL81" s="461"/>
      <c r="IGM81" s="462"/>
      <c r="IGN81" s="462"/>
      <c r="IGO81" s="462"/>
      <c r="IGP81" s="463"/>
      <c r="IGR81" s="457"/>
      <c r="IGS81" s="461"/>
      <c r="IGT81" s="461"/>
      <c r="IGU81" s="462"/>
      <c r="IGV81" s="462"/>
      <c r="IGW81" s="462"/>
      <c r="IGX81" s="463"/>
      <c r="IGZ81" s="457"/>
      <c r="IHA81" s="461"/>
      <c r="IHB81" s="461"/>
      <c r="IHC81" s="462"/>
      <c r="IHD81" s="462"/>
      <c r="IHE81" s="462"/>
      <c r="IHF81" s="463"/>
      <c r="IHH81" s="457"/>
      <c r="IHI81" s="461"/>
      <c r="IHJ81" s="461"/>
      <c r="IHK81" s="462"/>
      <c r="IHL81" s="462"/>
      <c r="IHM81" s="462"/>
      <c r="IHN81" s="463"/>
      <c r="IHP81" s="457"/>
      <c r="IHQ81" s="461"/>
      <c r="IHR81" s="461"/>
      <c r="IHS81" s="462"/>
      <c r="IHT81" s="462"/>
      <c r="IHU81" s="462"/>
      <c r="IHV81" s="463"/>
      <c r="IHX81" s="457"/>
      <c r="IHY81" s="461"/>
      <c r="IHZ81" s="461"/>
      <c r="IIA81" s="462"/>
      <c r="IIB81" s="462"/>
      <c r="IIC81" s="462"/>
      <c r="IID81" s="463"/>
      <c r="IIF81" s="457"/>
      <c r="IIG81" s="461"/>
      <c r="IIH81" s="461"/>
      <c r="III81" s="462"/>
      <c r="IIJ81" s="462"/>
      <c r="IIK81" s="462"/>
      <c r="IIL81" s="463"/>
      <c r="IIN81" s="457"/>
      <c r="IIO81" s="461"/>
      <c r="IIP81" s="461"/>
      <c r="IIQ81" s="462"/>
      <c r="IIR81" s="462"/>
      <c r="IIS81" s="462"/>
      <c r="IIT81" s="463"/>
      <c r="IIV81" s="457"/>
      <c r="IIW81" s="461"/>
      <c r="IIX81" s="461"/>
      <c r="IIY81" s="462"/>
      <c r="IIZ81" s="462"/>
      <c r="IJA81" s="462"/>
      <c r="IJB81" s="463"/>
      <c r="IJD81" s="457"/>
      <c r="IJE81" s="461"/>
      <c r="IJF81" s="461"/>
      <c r="IJG81" s="462"/>
      <c r="IJH81" s="462"/>
      <c r="IJI81" s="462"/>
      <c r="IJJ81" s="463"/>
      <c r="IJL81" s="457"/>
      <c r="IJM81" s="461"/>
      <c r="IJN81" s="461"/>
      <c r="IJO81" s="462"/>
      <c r="IJP81" s="462"/>
      <c r="IJQ81" s="462"/>
      <c r="IJR81" s="463"/>
      <c r="IJT81" s="457"/>
      <c r="IJU81" s="461"/>
      <c r="IJV81" s="461"/>
      <c r="IJW81" s="462"/>
      <c r="IJX81" s="462"/>
      <c r="IJY81" s="462"/>
      <c r="IJZ81" s="463"/>
      <c r="IKB81" s="457"/>
      <c r="IKC81" s="461"/>
      <c r="IKD81" s="461"/>
      <c r="IKE81" s="462"/>
      <c r="IKF81" s="462"/>
      <c r="IKG81" s="462"/>
      <c r="IKH81" s="463"/>
      <c r="IKJ81" s="457"/>
      <c r="IKK81" s="461"/>
      <c r="IKL81" s="461"/>
      <c r="IKM81" s="462"/>
      <c r="IKN81" s="462"/>
      <c r="IKO81" s="462"/>
      <c r="IKP81" s="463"/>
      <c r="IKR81" s="457"/>
      <c r="IKS81" s="461"/>
      <c r="IKT81" s="461"/>
      <c r="IKU81" s="462"/>
      <c r="IKV81" s="462"/>
      <c r="IKW81" s="462"/>
      <c r="IKX81" s="463"/>
      <c r="IKZ81" s="457"/>
      <c r="ILA81" s="461"/>
      <c r="ILB81" s="461"/>
      <c r="ILC81" s="462"/>
      <c r="ILD81" s="462"/>
      <c r="ILE81" s="462"/>
      <c r="ILF81" s="463"/>
      <c r="ILH81" s="457"/>
      <c r="ILI81" s="461"/>
      <c r="ILJ81" s="461"/>
      <c r="ILK81" s="462"/>
      <c r="ILL81" s="462"/>
      <c r="ILM81" s="462"/>
      <c r="ILN81" s="463"/>
      <c r="ILP81" s="457"/>
      <c r="ILQ81" s="461"/>
      <c r="ILR81" s="461"/>
      <c r="ILS81" s="462"/>
      <c r="ILT81" s="462"/>
      <c r="ILU81" s="462"/>
      <c r="ILV81" s="463"/>
      <c r="ILX81" s="457"/>
      <c r="ILY81" s="461"/>
      <c r="ILZ81" s="461"/>
      <c r="IMA81" s="462"/>
      <c r="IMB81" s="462"/>
      <c r="IMC81" s="462"/>
      <c r="IMD81" s="463"/>
      <c r="IMF81" s="457"/>
      <c r="IMG81" s="461"/>
      <c r="IMH81" s="461"/>
      <c r="IMI81" s="462"/>
      <c r="IMJ81" s="462"/>
      <c r="IMK81" s="462"/>
      <c r="IML81" s="463"/>
      <c r="IMN81" s="457"/>
      <c r="IMO81" s="461"/>
      <c r="IMP81" s="461"/>
      <c r="IMQ81" s="462"/>
      <c r="IMR81" s="462"/>
      <c r="IMS81" s="462"/>
      <c r="IMT81" s="463"/>
      <c r="IMV81" s="457"/>
      <c r="IMW81" s="461"/>
      <c r="IMX81" s="461"/>
      <c r="IMY81" s="462"/>
      <c r="IMZ81" s="462"/>
      <c r="INA81" s="462"/>
      <c r="INB81" s="463"/>
      <c r="IND81" s="457"/>
      <c r="INE81" s="461"/>
      <c r="INF81" s="461"/>
      <c r="ING81" s="462"/>
      <c r="INH81" s="462"/>
      <c r="INI81" s="462"/>
      <c r="INJ81" s="463"/>
      <c r="INL81" s="457"/>
      <c r="INM81" s="461"/>
      <c r="INN81" s="461"/>
      <c r="INO81" s="462"/>
      <c r="INP81" s="462"/>
      <c r="INQ81" s="462"/>
      <c r="INR81" s="463"/>
      <c r="INT81" s="457"/>
      <c r="INU81" s="461"/>
      <c r="INV81" s="461"/>
      <c r="INW81" s="462"/>
      <c r="INX81" s="462"/>
      <c r="INY81" s="462"/>
      <c r="INZ81" s="463"/>
      <c r="IOB81" s="457"/>
      <c r="IOC81" s="461"/>
      <c r="IOD81" s="461"/>
      <c r="IOE81" s="462"/>
      <c r="IOF81" s="462"/>
      <c r="IOG81" s="462"/>
      <c r="IOH81" s="463"/>
      <c r="IOJ81" s="457"/>
      <c r="IOK81" s="461"/>
      <c r="IOL81" s="461"/>
      <c r="IOM81" s="462"/>
      <c r="ION81" s="462"/>
      <c r="IOO81" s="462"/>
      <c r="IOP81" s="463"/>
      <c r="IOR81" s="457"/>
      <c r="IOS81" s="461"/>
      <c r="IOT81" s="461"/>
      <c r="IOU81" s="462"/>
      <c r="IOV81" s="462"/>
      <c r="IOW81" s="462"/>
      <c r="IOX81" s="463"/>
      <c r="IOZ81" s="457"/>
      <c r="IPA81" s="461"/>
      <c r="IPB81" s="461"/>
      <c r="IPC81" s="462"/>
      <c r="IPD81" s="462"/>
      <c r="IPE81" s="462"/>
      <c r="IPF81" s="463"/>
      <c r="IPH81" s="457"/>
      <c r="IPI81" s="461"/>
      <c r="IPJ81" s="461"/>
      <c r="IPK81" s="462"/>
      <c r="IPL81" s="462"/>
      <c r="IPM81" s="462"/>
      <c r="IPN81" s="463"/>
      <c r="IPP81" s="457"/>
      <c r="IPQ81" s="461"/>
      <c r="IPR81" s="461"/>
      <c r="IPS81" s="462"/>
      <c r="IPT81" s="462"/>
      <c r="IPU81" s="462"/>
      <c r="IPV81" s="463"/>
      <c r="IPX81" s="457"/>
      <c r="IPY81" s="461"/>
      <c r="IPZ81" s="461"/>
      <c r="IQA81" s="462"/>
      <c r="IQB81" s="462"/>
      <c r="IQC81" s="462"/>
      <c r="IQD81" s="463"/>
      <c r="IQF81" s="457"/>
      <c r="IQG81" s="461"/>
      <c r="IQH81" s="461"/>
      <c r="IQI81" s="462"/>
      <c r="IQJ81" s="462"/>
      <c r="IQK81" s="462"/>
      <c r="IQL81" s="463"/>
      <c r="IQN81" s="457"/>
      <c r="IQO81" s="461"/>
      <c r="IQP81" s="461"/>
      <c r="IQQ81" s="462"/>
      <c r="IQR81" s="462"/>
      <c r="IQS81" s="462"/>
      <c r="IQT81" s="463"/>
      <c r="IQV81" s="457"/>
      <c r="IQW81" s="461"/>
      <c r="IQX81" s="461"/>
      <c r="IQY81" s="462"/>
      <c r="IQZ81" s="462"/>
      <c r="IRA81" s="462"/>
      <c r="IRB81" s="463"/>
      <c r="IRD81" s="457"/>
      <c r="IRE81" s="461"/>
      <c r="IRF81" s="461"/>
      <c r="IRG81" s="462"/>
      <c r="IRH81" s="462"/>
      <c r="IRI81" s="462"/>
      <c r="IRJ81" s="463"/>
      <c r="IRL81" s="457"/>
      <c r="IRM81" s="461"/>
      <c r="IRN81" s="461"/>
      <c r="IRO81" s="462"/>
      <c r="IRP81" s="462"/>
      <c r="IRQ81" s="462"/>
      <c r="IRR81" s="463"/>
      <c r="IRT81" s="457"/>
      <c r="IRU81" s="461"/>
      <c r="IRV81" s="461"/>
      <c r="IRW81" s="462"/>
      <c r="IRX81" s="462"/>
      <c r="IRY81" s="462"/>
      <c r="IRZ81" s="463"/>
      <c r="ISB81" s="457"/>
      <c r="ISC81" s="461"/>
      <c r="ISD81" s="461"/>
      <c r="ISE81" s="462"/>
      <c r="ISF81" s="462"/>
      <c r="ISG81" s="462"/>
      <c r="ISH81" s="463"/>
      <c r="ISJ81" s="457"/>
      <c r="ISK81" s="461"/>
      <c r="ISL81" s="461"/>
      <c r="ISM81" s="462"/>
      <c r="ISN81" s="462"/>
      <c r="ISO81" s="462"/>
      <c r="ISP81" s="463"/>
      <c r="ISR81" s="457"/>
      <c r="ISS81" s="461"/>
      <c r="IST81" s="461"/>
      <c r="ISU81" s="462"/>
      <c r="ISV81" s="462"/>
      <c r="ISW81" s="462"/>
      <c r="ISX81" s="463"/>
      <c r="ISZ81" s="457"/>
      <c r="ITA81" s="461"/>
      <c r="ITB81" s="461"/>
      <c r="ITC81" s="462"/>
      <c r="ITD81" s="462"/>
      <c r="ITE81" s="462"/>
      <c r="ITF81" s="463"/>
      <c r="ITH81" s="457"/>
      <c r="ITI81" s="461"/>
      <c r="ITJ81" s="461"/>
      <c r="ITK81" s="462"/>
      <c r="ITL81" s="462"/>
      <c r="ITM81" s="462"/>
      <c r="ITN81" s="463"/>
      <c r="ITP81" s="457"/>
      <c r="ITQ81" s="461"/>
      <c r="ITR81" s="461"/>
      <c r="ITS81" s="462"/>
      <c r="ITT81" s="462"/>
      <c r="ITU81" s="462"/>
      <c r="ITV81" s="463"/>
      <c r="ITX81" s="457"/>
      <c r="ITY81" s="461"/>
      <c r="ITZ81" s="461"/>
      <c r="IUA81" s="462"/>
      <c r="IUB81" s="462"/>
      <c r="IUC81" s="462"/>
      <c r="IUD81" s="463"/>
      <c r="IUF81" s="457"/>
      <c r="IUG81" s="461"/>
      <c r="IUH81" s="461"/>
      <c r="IUI81" s="462"/>
      <c r="IUJ81" s="462"/>
      <c r="IUK81" s="462"/>
      <c r="IUL81" s="463"/>
      <c r="IUN81" s="457"/>
      <c r="IUO81" s="461"/>
      <c r="IUP81" s="461"/>
      <c r="IUQ81" s="462"/>
      <c r="IUR81" s="462"/>
      <c r="IUS81" s="462"/>
      <c r="IUT81" s="463"/>
      <c r="IUV81" s="457"/>
      <c r="IUW81" s="461"/>
      <c r="IUX81" s="461"/>
      <c r="IUY81" s="462"/>
      <c r="IUZ81" s="462"/>
      <c r="IVA81" s="462"/>
      <c r="IVB81" s="463"/>
      <c r="IVD81" s="457"/>
      <c r="IVE81" s="461"/>
      <c r="IVF81" s="461"/>
      <c r="IVG81" s="462"/>
      <c r="IVH81" s="462"/>
      <c r="IVI81" s="462"/>
      <c r="IVJ81" s="463"/>
      <c r="IVL81" s="457"/>
      <c r="IVM81" s="461"/>
      <c r="IVN81" s="461"/>
      <c r="IVO81" s="462"/>
      <c r="IVP81" s="462"/>
      <c r="IVQ81" s="462"/>
      <c r="IVR81" s="463"/>
      <c r="IVT81" s="457"/>
      <c r="IVU81" s="461"/>
      <c r="IVV81" s="461"/>
      <c r="IVW81" s="462"/>
      <c r="IVX81" s="462"/>
      <c r="IVY81" s="462"/>
      <c r="IVZ81" s="463"/>
      <c r="IWB81" s="457"/>
      <c r="IWC81" s="461"/>
      <c r="IWD81" s="461"/>
      <c r="IWE81" s="462"/>
      <c r="IWF81" s="462"/>
      <c r="IWG81" s="462"/>
      <c r="IWH81" s="463"/>
      <c r="IWJ81" s="457"/>
      <c r="IWK81" s="461"/>
      <c r="IWL81" s="461"/>
      <c r="IWM81" s="462"/>
      <c r="IWN81" s="462"/>
      <c r="IWO81" s="462"/>
      <c r="IWP81" s="463"/>
      <c r="IWR81" s="457"/>
      <c r="IWS81" s="461"/>
      <c r="IWT81" s="461"/>
      <c r="IWU81" s="462"/>
      <c r="IWV81" s="462"/>
      <c r="IWW81" s="462"/>
      <c r="IWX81" s="463"/>
      <c r="IWZ81" s="457"/>
      <c r="IXA81" s="461"/>
      <c r="IXB81" s="461"/>
      <c r="IXC81" s="462"/>
      <c r="IXD81" s="462"/>
      <c r="IXE81" s="462"/>
      <c r="IXF81" s="463"/>
      <c r="IXH81" s="457"/>
      <c r="IXI81" s="461"/>
      <c r="IXJ81" s="461"/>
      <c r="IXK81" s="462"/>
      <c r="IXL81" s="462"/>
      <c r="IXM81" s="462"/>
      <c r="IXN81" s="463"/>
      <c r="IXP81" s="457"/>
      <c r="IXQ81" s="461"/>
      <c r="IXR81" s="461"/>
      <c r="IXS81" s="462"/>
      <c r="IXT81" s="462"/>
      <c r="IXU81" s="462"/>
      <c r="IXV81" s="463"/>
      <c r="IXX81" s="457"/>
      <c r="IXY81" s="461"/>
      <c r="IXZ81" s="461"/>
      <c r="IYA81" s="462"/>
      <c r="IYB81" s="462"/>
      <c r="IYC81" s="462"/>
      <c r="IYD81" s="463"/>
      <c r="IYF81" s="457"/>
      <c r="IYG81" s="461"/>
      <c r="IYH81" s="461"/>
      <c r="IYI81" s="462"/>
      <c r="IYJ81" s="462"/>
      <c r="IYK81" s="462"/>
      <c r="IYL81" s="463"/>
      <c r="IYN81" s="457"/>
      <c r="IYO81" s="461"/>
      <c r="IYP81" s="461"/>
      <c r="IYQ81" s="462"/>
      <c r="IYR81" s="462"/>
      <c r="IYS81" s="462"/>
      <c r="IYT81" s="463"/>
      <c r="IYV81" s="457"/>
      <c r="IYW81" s="461"/>
      <c r="IYX81" s="461"/>
      <c r="IYY81" s="462"/>
      <c r="IYZ81" s="462"/>
      <c r="IZA81" s="462"/>
      <c r="IZB81" s="463"/>
      <c r="IZD81" s="457"/>
      <c r="IZE81" s="461"/>
      <c r="IZF81" s="461"/>
      <c r="IZG81" s="462"/>
      <c r="IZH81" s="462"/>
      <c r="IZI81" s="462"/>
      <c r="IZJ81" s="463"/>
      <c r="IZL81" s="457"/>
      <c r="IZM81" s="461"/>
      <c r="IZN81" s="461"/>
      <c r="IZO81" s="462"/>
      <c r="IZP81" s="462"/>
      <c r="IZQ81" s="462"/>
      <c r="IZR81" s="463"/>
      <c r="IZT81" s="457"/>
      <c r="IZU81" s="461"/>
      <c r="IZV81" s="461"/>
      <c r="IZW81" s="462"/>
      <c r="IZX81" s="462"/>
      <c r="IZY81" s="462"/>
      <c r="IZZ81" s="463"/>
      <c r="JAB81" s="457"/>
      <c r="JAC81" s="461"/>
      <c r="JAD81" s="461"/>
      <c r="JAE81" s="462"/>
      <c r="JAF81" s="462"/>
      <c r="JAG81" s="462"/>
      <c r="JAH81" s="463"/>
      <c r="JAJ81" s="457"/>
      <c r="JAK81" s="461"/>
      <c r="JAL81" s="461"/>
      <c r="JAM81" s="462"/>
      <c r="JAN81" s="462"/>
      <c r="JAO81" s="462"/>
      <c r="JAP81" s="463"/>
      <c r="JAR81" s="457"/>
      <c r="JAS81" s="461"/>
      <c r="JAT81" s="461"/>
      <c r="JAU81" s="462"/>
      <c r="JAV81" s="462"/>
      <c r="JAW81" s="462"/>
      <c r="JAX81" s="463"/>
      <c r="JAZ81" s="457"/>
      <c r="JBA81" s="461"/>
      <c r="JBB81" s="461"/>
      <c r="JBC81" s="462"/>
      <c r="JBD81" s="462"/>
      <c r="JBE81" s="462"/>
      <c r="JBF81" s="463"/>
      <c r="JBH81" s="457"/>
      <c r="JBI81" s="461"/>
      <c r="JBJ81" s="461"/>
      <c r="JBK81" s="462"/>
      <c r="JBL81" s="462"/>
      <c r="JBM81" s="462"/>
      <c r="JBN81" s="463"/>
      <c r="JBP81" s="457"/>
      <c r="JBQ81" s="461"/>
      <c r="JBR81" s="461"/>
      <c r="JBS81" s="462"/>
      <c r="JBT81" s="462"/>
      <c r="JBU81" s="462"/>
      <c r="JBV81" s="463"/>
      <c r="JBX81" s="457"/>
      <c r="JBY81" s="461"/>
      <c r="JBZ81" s="461"/>
      <c r="JCA81" s="462"/>
      <c r="JCB81" s="462"/>
      <c r="JCC81" s="462"/>
      <c r="JCD81" s="463"/>
      <c r="JCF81" s="457"/>
      <c r="JCG81" s="461"/>
      <c r="JCH81" s="461"/>
      <c r="JCI81" s="462"/>
      <c r="JCJ81" s="462"/>
      <c r="JCK81" s="462"/>
      <c r="JCL81" s="463"/>
      <c r="JCN81" s="457"/>
      <c r="JCO81" s="461"/>
      <c r="JCP81" s="461"/>
      <c r="JCQ81" s="462"/>
      <c r="JCR81" s="462"/>
      <c r="JCS81" s="462"/>
      <c r="JCT81" s="463"/>
      <c r="JCV81" s="457"/>
      <c r="JCW81" s="461"/>
      <c r="JCX81" s="461"/>
      <c r="JCY81" s="462"/>
      <c r="JCZ81" s="462"/>
      <c r="JDA81" s="462"/>
      <c r="JDB81" s="463"/>
      <c r="JDD81" s="457"/>
      <c r="JDE81" s="461"/>
      <c r="JDF81" s="461"/>
      <c r="JDG81" s="462"/>
      <c r="JDH81" s="462"/>
      <c r="JDI81" s="462"/>
      <c r="JDJ81" s="463"/>
      <c r="JDL81" s="457"/>
      <c r="JDM81" s="461"/>
      <c r="JDN81" s="461"/>
      <c r="JDO81" s="462"/>
      <c r="JDP81" s="462"/>
      <c r="JDQ81" s="462"/>
      <c r="JDR81" s="463"/>
      <c r="JDT81" s="457"/>
      <c r="JDU81" s="461"/>
      <c r="JDV81" s="461"/>
      <c r="JDW81" s="462"/>
      <c r="JDX81" s="462"/>
      <c r="JDY81" s="462"/>
      <c r="JDZ81" s="463"/>
      <c r="JEB81" s="457"/>
      <c r="JEC81" s="461"/>
      <c r="JED81" s="461"/>
      <c r="JEE81" s="462"/>
      <c r="JEF81" s="462"/>
      <c r="JEG81" s="462"/>
      <c r="JEH81" s="463"/>
      <c r="JEJ81" s="457"/>
      <c r="JEK81" s="461"/>
      <c r="JEL81" s="461"/>
      <c r="JEM81" s="462"/>
      <c r="JEN81" s="462"/>
      <c r="JEO81" s="462"/>
      <c r="JEP81" s="463"/>
      <c r="JER81" s="457"/>
      <c r="JES81" s="461"/>
      <c r="JET81" s="461"/>
      <c r="JEU81" s="462"/>
      <c r="JEV81" s="462"/>
      <c r="JEW81" s="462"/>
      <c r="JEX81" s="463"/>
      <c r="JEZ81" s="457"/>
      <c r="JFA81" s="461"/>
      <c r="JFB81" s="461"/>
      <c r="JFC81" s="462"/>
      <c r="JFD81" s="462"/>
      <c r="JFE81" s="462"/>
      <c r="JFF81" s="463"/>
      <c r="JFH81" s="457"/>
      <c r="JFI81" s="461"/>
      <c r="JFJ81" s="461"/>
      <c r="JFK81" s="462"/>
      <c r="JFL81" s="462"/>
      <c r="JFM81" s="462"/>
      <c r="JFN81" s="463"/>
      <c r="JFP81" s="457"/>
      <c r="JFQ81" s="461"/>
      <c r="JFR81" s="461"/>
      <c r="JFS81" s="462"/>
      <c r="JFT81" s="462"/>
      <c r="JFU81" s="462"/>
      <c r="JFV81" s="463"/>
      <c r="JFX81" s="457"/>
      <c r="JFY81" s="461"/>
      <c r="JFZ81" s="461"/>
      <c r="JGA81" s="462"/>
      <c r="JGB81" s="462"/>
      <c r="JGC81" s="462"/>
      <c r="JGD81" s="463"/>
      <c r="JGF81" s="457"/>
      <c r="JGG81" s="461"/>
      <c r="JGH81" s="461"/>
      <c r="JGI81" s="462"/>
      <c r="JGJ81" s="462"/>
      <c r="JGK81" s="462"/>
      <c r="JGL81" s="463"/>
      <c r="JGN81" s="457"/>
      <c r="JGO81" s="461"/>
      <c r="JGP81" s="461"/>
      <c r="JGQ81" s="462"/>
      <c r="JGR81" s="462"/>
      <c r="JGS81" s="462"/>
      <c r="JGT81" s="463"/>
      <c r="JGV81" s="457"/>
      <c r="JGW81" s="461"/>
      <c r="JGX81" s="461"/>
      <c r="JGY81" s="462"/>
      <c r="JGZ81" s="462"/>
      <c r="JHA81" s="462"/>
      <c r="JHB81" s="463"/>
      <c r="JHD81" s="457"/>
      <c r="JHE81" s="461"/>
      <c r="JHF81" s="461"/>
      <c r="JHG81" s="462"/>
      <c r="JHH81" s="462"/>
      <c r="JHI81" s="462"/>
      <c r="JHJ81" s="463"/>
      <c r="JHL81" s="457"/>
      <c r="JHM81" s="461"/>
      <c r="JHN81" s="461"/>
      <c r="JHO81" s="462"/>
      <c r="JHP81" s="462"/>
      <c r="JHQ81" s="462"/>
      <c r="JHR81" s="463"/>
      <c r="JHT81" s="457"/>
      <c r="JHU81" s="461"/>
      <c r="JHV81" s="461"/>
      <c r="JHW81" s="462"/>
      <c r="JHX81" s="462"/>
      <c r="JHY81" s="462"/>
      <c r="JHZ81" s="463"/>
      <c r="JIB81" s="457"/>
      <c r="JIC81" s="461"/>
      <c r="JID81" s="461"/>
      <c r="JIE81" s="462"/>
      <c r="JIF81" s="462"/>
      <c r="JIG81" s="462"/>
      <c r="JIH81" s="463"/>
      <c r="JIJ81" s="457"/>
      <c r="JIK81" s="461"/>
      <c r="JIL81" s="461"/>
      <c r="JIM81" s="462"/>
      <c r="JIN81" s="462"/>
      <c r="JIO81" s="462"/>
      <c r="JIP81" s="463"/>
      <c r="JIR81" s="457"/>
      <c r="JIS81" s="461"/>
      <c r="JIT81" s="461"/>
      <c r="JIU81" s="462"/>
      <c r="JIV81" s="462"/>
      <c r="JIW81" s="462"/>
      <c r="JIX81" s="463"/>
      <c r="JIZ81" s="457"/>
      <c r="JJA81" s="461"/>
      <c r="JJB81" s="461"/>
      <c r="JJC81" s="462"/>
      <c r="JJD81" s="462"/>
      <c r="JJE81" s="462"/>
      <c r="JJF81" s="463"/>
      <c r="JJH81" s="457"/>
      <c r="JJI81" s="461"/>
      <c r="JJJ81" s="461"/>
      <c r="JJK81" s="462"/>
      <c r="JJL81" s="462"/>
      <c r="JJM81" s="462"/>
      <c r="JJN81" s="463"/>
      <c r="JJP81" s="457"/>
      <c r="JJQ81" s="461"/>
      <c r="JJR81" s="461"/>
      <c r="JJS81" s="462"/>
      <c r="JJT81" s="462"/>
      <c r="JJU81" s="462"/>
      <c r="JJV81" s="463"/>
      <c r="JJX81" s="457"/>
      <c r="JJY81" s="461"/>
      <c r="JJZ81" s="461"/>
      <c r="JKA81" s="462"/>
      <c r="JKB81" s="462"/>
      <c r="JKC81" s="462"/>
      <c r="JKD81" s="463"/>
      <c r="JKF81" s="457"/>
      <c r="JKG81" s="461"/>
      <c r="JKH81" s="461"/>
      <c r="JKI81" s="462"/>
      <c r="JKJ81" s="462"/>
      <c r="JKK81" s="462"/>
      <c r="JKL81" s="463"/>
      <c r="JKN81" s="457"/>
      <c r="JKO81" s="461"/>
      <c r="JKP81" s="461"/>
      <c r="JKQ81" s="462"/>
      <c r="JKR81" s="462"/>
      <c r="JKS81" s="462"/>
      <c r="JKT81" s="463"/>
      <c r="JKV81" s="457"/>
      <c r="JKW81" s="461"/>
      <c r="JKX81" s="461"/>
      <c r="JKY81" s="462"/>
      <c r="JKZ81" s="462"/>
      <c r="JLA81" s="462"/>
      <c r="JLB81" s="463"/>
      <c r="JLD81" s="457"/>
      <c r="JLE81" s="461"/>
      <c r="JLF81" s="461"/>
      <c r="JLG81" s="462"/>
      <c r="JLH81" s="462"/>
      <c r="JLI81" s="462"/>
      <c r="JLJ81" s="463"/>
      <c r="JLL81" s="457"/>
      <c r="JLM81" s="461"/>
      <c r="JLN81" s="461"/>
      <c r="JLO81" s="462"/>
      <c r="JLP81" s="462"/>
      <c r="JLQ81" s="462"/>
      <c r="JLR81" s="463"/>
      <c r="JLT81" s="457"/>
      <c r="JLU81" s="461"/>
      <c r="JLV81" s="461"/>
      <c r="JLW81" s="462"/>
      <c r="JLX81" s="462"/>
      <c r="JLY81" s="462"/>
      <c r="JLZ81" s="463"/>
      <c r="JMB81" s="457"/>
      <c r="JMC81" s="461"/>
      <c r="JMD81" s="461"/>
      <c r="JME81" s="462"/>
      <c r="JMF81" s="462"/>
      <c r="JMG81" s="462"/>
      <c r="JMH81" s="463"/>
      <c r="JMJ81" s="457"/>
      <c r="JMK81" s="461"/>
      <c r="JML81" s="461"/>
      <c r="JMM81" s="462"/>
      <c r="JMN81" s="462"/>
      <c r="JMO81" s="462"/>
      <c r="JMP81" s="463"/>
      <c r="JMR81" s="457"/>
      <c r="JMS81" s="461"/>
      <c r="JMT81" s="461"/>
      <c r="JMU81" s="462"/>
      <c r="JMV81" s="462"/>
      <c r="JMW81" s="462"/>
      <c r="JMX81" s="463"/>
      <c r="JMZ81" s="457"/>
      <c r="JNA81" s="461"/>
      <c r="JNB81" s="461"/>
      <c r="JNC81" s="462"/>
      <c r="JND81" s="462"/>
      <c r="JNE81" s="462"/>
      <c r="JNF81" s="463"/>
      <c r="JNH81" s="457"/>
      <c r="JNI81" s="461"/>
      <c r="JNJ81" s="461"/>
      <c r="JNK81" s="462"/>
      <c r="JNL81" s="462"/>
      <c r="JNM81" s="462"/>
      <c r="JNN81" s="463"/>
      <c r="JNP81" s="457"/>
      <c r="JNQ81" s="461"/>
      <c r="JNR81" s="461"/>
      <c r="JNS81" s="462"/>
      <c r="JNT81" s="462"/>
      <c r="JNU81" s="462"/>
      <c r="JNV81" s="463"/>
      <c r="JNX81" s="457"/>
      <c r="JNY81" s="461"/>
      <c r="JNZ81" s="461"/>
      <c r="JOA81" s="462"/>
      <c r="JOB81" s="462"/>
      <c r="JOC81" s="462"/>
      <c r="JOD81" s="463"/>
      <c r="JOF81" s="457"/>
      <c r="JOG81" s="461"/>
      <c r="JOH81" s="461"/>
      <c r="JOI81" s="462"/>
      <c r="JOJ81" s="462"/>
      <c r="JOK81" s="462"/>
      <c r="JOL81" s="463"/>
      <c r="JON81" s="457"/>
      <c r="JOO81" s="461"/>
      <c r="JOP81" s="461"/>
      <c r="JOQ81" s="462"/>
      <c r="JOR81" s="462"/>
      <c r="JOS81" s="462"/>
      <c r="JOT81" s="463"/>
      <c r="JOV81" s="457"/>
      <c r="JOW81" s="461"/>
      <c r="JOX81" s="461"/>
      <c r="JOY81" s="462"/>
      <c r="JOZ81" s="462"/>
      <c r="JPA81" s="462"/>
      <c r="JPB81" s="463"/>
      <c r="JPD81" s="457"/>
      <c r="JPE81" s="461"/>
      <c r="JPF81" s="461"/>
      <c r="JPG81" s="462"/>
      <c r="JPH81" s="462"/>
      <c r="JPI81" s="462"/>
      <c r="JPJ81" s="463"/>
      <c r="JPL81" s="457"/>
      <c r="JPM81" s="461"/>
      <c r="JPN81" s="461"/>
      <c r="JPO81" s="462"/>
      <c r="JPP81" s="462"/>
      <c r="JPQ81" s="462"/>
      <c r="JPR81" s="463"/>
      <c r="JPT81" s="457"/>
      <c r="JPU81" s="461"/>
      <c r="JPV81" s="461"/>
      <c r="JPW81" s="462"/>
      <c r="JPX81" s="462"/>
      <c r="JPY81" s="462"/>
      <c r="JPZ81" s="463"/>
      <c r="JQB81" s="457"/>
      <c r="JQC81" s="461"/>
      <c r="JQD81" s="461"/>
      <c r="JQE81" s="462"/>
      <c r="JQF81" s="462"/>
      <c r="JQG81" s="462"/>
      <c r="JQH81" s="463"/>
      <c r="JQJ81" s="457"/>
      <c r="JQK81" s="461"/>
      <c r="JQL81" s="461"/>
      <c r="JQM81" s="462"/>
      <c r="JQN81" s="462"/>
      <c r="JQO81" s="462"/>
      <c r="JQP81" s="463"/>
      <c r="JQR81" s="457"/>
      <c r="JQS81" s="461"/>
      <c r="JQT81" s="461"/>
      <c r="JQU81" s="462"/>
      <c r="JQV81" s="462"/>
      <c r="JQW81" s="462"/>
      <c r="JQX81" s="463"/>
      <c r="JQZ81" s="457"/>
      <c r="JRA81" s="461"/>
      <c r="JRB81" s="461"/>
      <c r="JRC81" s="462"/>
      <c r="JRD81" s="462"/>
      <c r="JRE81" s="462"/>
      <c r="JRF81" s="463"/>
      <c r="JRH81" s="457"/>
      <c r="JRI81" s="461"/>
      <c r="JRJ81" s="461"/>
      <c r="JRK81" s="462"/>
      <c r="JRL81" s="462"/>
      <c r="JRM81" s="462"/>
      <c r="JRN81" s="463"/>
      <c r="JRP81" s="457"/>
      <c r="JRQ81" s="461"/>
      <c r="JRR81" s="461"/>
      <c r="JRS81" s="462"/>
      <c r="JRT81" s="462"/>
      <c r="JRU81" s="462"/>
      <c r="JRV81" s="463"/>
      <c r="JRX81" s="457"/>
      <c r="JRY81" s="461"/>
      <c r="JRZ81" s="461"/>
      <c r="JSA81" s="462"/>
      <c r="JSB81" s="462"/>
      <c r="JSC81" s="462"/>
      <c r="JSD81" s="463"/>
      <c r="JSF81" s="457"/>
      <c r="JSG81" s="461"/>
      <c r="JSH81" s="461"/>
      <c r="JSI81" s="462"/>
      <c r="JSJ81" s="462"/>
      <c r="JSK81" s="462"/>
      <c r="JSL81" s="463"/>
      <c r="JSN81" s="457"/>
      <c r="JSO81" s="461"/>
      <c r="JSP81" s="461"/>
      <c r="JSQ81" s="462"/>
      <c r="JSR81" s="462"/>
      <c r="JSS81" s="462"/>
      <c r="JST81" s="463"/>
      <c r="JSV81" s="457"/>
      <c r="JSW81" s="461"/>
      <c r="JSX81" s="461"/>
      <c r="JSY81" s="462"/>
      <c r="JSZ81" s="462"/>
      <c r="JTA81" s="462"/>
      <c r="JTB81" s="463"/>
      <c r="JTD81" s="457"/>
      <c r="JTE81" s="461"/>
      <c r="JTF81" s="461"/>
      <c r="JTG81" s="462"/>
      <c r="JTH81" s="462"/>
      <c r="JTI81" s="462"/>
      <c r="JTJ81" s="463"/>
      <c r="JTL81" s="457"/>
      <c r="JTM81" s="461"/>
      <c r="JTN81" s="461"/>
      <c r="JTO81" s="462"/>
      <c r="JTP81" s="462"/>
      <c r="JTQ81" s="462"/>
      <c r="JTR81" s="463"/>
      <c r="JTT81" s="457"/>
      <c r="JTU81" s="461"/>
      <c r="JTV81" s="461"/>
      <c r="JTW81" s="462"/>
      <c r="JTX81" s="462"/>
      <c r="JTY81" s="462"/>
      <c r="JTZ81" s="463"/>
      <c r="JUB81" s="457"/>
      <c r="JUC81" s="461"/>
      <c r="JUD81" s="461"/>
      <c r="JUE81" s="462"/>
      <c r="JUF81" s="462"/>
      <c r="JUG81" s="462"/>
      <c r="JUH81" s="463"/>
      <c r="JUJ81" s="457"/>
      <c r="JUK81" s="461"/>
      <c r="JUL81" s="461"/>
      <c r="JUM81" s="462"/>
      <c r="JUN81" s="462"/>
      <c r="JUO81" s="462"/>
      <c r="JUP81" s="463"/>
      <c r="JUR81" s="457"/>
      <c r="JUS81" s="461"/>
      <c r="JUT81" s="461"/>
      <c r="JUU81" s="462"/>
      <c r="JUV81" s="462"/>
      <c r="JUW81" s="462"/>
      <c r="JUX81" s="463"/>
      <c r="JUZ81" s="457"/>
      <c r="JVA81" s="461"/>
      <c r="JVB81" s="461"/>
      <c r="JVC81" s="462"/>
      <c r="JVD81" s="462"/>
      <c r="JVE81" s="462"/>
      <c r="JVF81" s="463"/>
      <c r="JVH81" s="457"/>
      <c r="JVI81" s="461"/>
      <c r="JVJ81" s="461"/>
      <c r="JVK81" s="462"/>
      <c r="JVL81" s="462"/>
      <c r="JVM81" s="462"/>
      <c r="JVN81" s="463"/>
      <c r="JVP81" s="457"/>
      <c r="JVQ81" s="461"/>
      <c r="JVR81" s="461"/>
      <c r="JVS81" s="462"/>
      <c r="JVT81" s="462"/>
      <c r="JVU81" s="462"/>
      <c r="JVV81" s="463"/>
      <c r="JVX81" s="457"/>
      <c r="JVY81" s="461"/>
      <c r="JVZ81" s="461"/>
      <c r="JWA81" s="462"/>
      <c r="JWB81" s="462"/>
      <c r="JWC81" s="462"/>
      <c r="JWD81" s="463"/>
      <c r="JWF81" s="457"/>
      <c r="JWG81" s="461"/>
      <c r="JWH81" s="461"/>
      <c r="JWI81" s="462"/>
      <c r="JWJ81" s="462"/>
      <c r="JWK81" s="462"/>
      <c r="JWL81" s="463"/>
      <c r="JWN81" s="457"/>
      <c r="JWO81" s="461"/>
      <c r="JWP81" s="461"/>
      <c r="JWQ81" s="462"/>
      <c r="JWR81" s="462"/>
      <c r="JWS81" s="462"/>
      <c r="JWT81" s="463"/>
      <c r="JWV81" s="457"/>
      <c r="JWW81" s="461"/>
      <c r="JWX81" s="461"/>
      <c r="JWY81" s="462"/>
      <c r="JWZ81" s="462"/>
      <c r="JXA81" s="462"/>
      <c r="JXB81" s="463"/>
      <c r="JXD81" s="457"/>
      <c r="JXE81" s="461"/>
      <c r="JXF81" s="461"/>
      <c r="JXG81" s="462"/>
      <c r="JXH81" s="462"/>
      <c r="JXI81" s="462"/>
      <c r="JXJ81" s="463"/>
      <c r="JXL81" s="457"/>
      <c r="JXM81" s="461"/>
      <c r="JXN81" s="461"/>
      <c r="JXO81" s="462"/>
      <c r="JXP81" s="462"/>
      <c r="JXQ81" s="462"/>
      <c r="JXR81" s="463"/>
      <c r="JXT81" s="457"/>
      <c r="JXU81" s="461"/>
      <c r="JXV81" s="461"/>
      <c r="JXW81" s="462"/>
      <c r="JXX81" s="462"/>
      <c r="JXY81" s="462"/>
      <c r="JXZ81" s="463"/>
      <c r="JYB81" s="457"/>
      <c r="JYC81" s="461"/>
      <c r="JYD81" s="461"/>
      <c r="JYE81" s="462"/>
      <c r="JYF81" s="462"/>
      <c r="JYG81" s="462"/>
      <c r="JYH81" s="463"/>
      <c r="JYJ81" s="457"/>
      <c r="JYK81" s="461"/>
      <c r="JYL81" s="461"/>
      <c r="JYM81" s="462"/>
      <c r="JYN81" s="462"/>
      <c r="JYO81" s="462"/>
      <c r="JYP81" s="463"/>
      <c r="JYR81" s="457"/>
      <c r="JYS81" s="461"/>
      <c r="JYT81" s="461"/>
      <c r="JYU81" s="462"/>
      <c r="JYV81" s="462"/>
      <c r="JYW81" s="462"/>
      <c r="JYX81" s="463"/>
      <c r="JYZ81" s="457"/>
      <c r="JZA81" s="461"/>
      <c r="JZB81" s="461"/>
      <c r="JZC81" s="462"/>
      <c r="JZD81" s="462"/>
      <c r="JZE81" s="462"/>
      <c r="JZF81" s="463"/>
      <c r="JZH81" s="457"/>
      <c r="JZI81" s="461"/>
      <c r="JZJ81" s="461"/>
      <c r="JZK81" s="462"/>
      <c r="JZL81" s="462"/>
      <c r="JZM81" s="462"/>
      <c r="JZN81" s="463"/>
      <c r="JZP81" s="457"/>
      <c r="JZQ81" s="461"/>
      <c r="JZR81" s="461"/>
      <c r="JZS81" s="462"/>
      <c r="JZT81" s="462"/>
      <c r="JZU81" s="462"/>
      <c r="JZV81" s="463"/>
      <c r="JZX81" s="457"/>
      <c r="JZY81" s="461"/>
      <c r="JZZ81" s="461"/>
      <c r="KAA81" s="462"/>
      <c r="KAB81" s="462"/>
      <c r="KAC81" s="462"/>
      <c r="KAD81" s="463"/>
      <c r="KAF81" s="457"/>
      <c r="KAG81" s="461"/>
      <c r="KAH81" s="461"/>
      <c r="KAI81" s="462"/>
      <c r="KAJ81" s="462"/>
      <c r="KAK81" s="462"/>
      <c r="KAL81" s="463"/>
      <c r="KAN81" s="457"/>
      <c r="KAO81" s="461"/>
      <c r="KAP81" s="461"/>
      <c r="KAQ81" s="462"/>
      <c r="KAR81" s="462"/>
      <c r="KAS81" s="462"/>
      <c r="KAT81" s="463"/>
      <c r="KAV81" s="457"/>
      <c r="KAW81" s="461"/>
      <c r="KAX81" s="461"/>
      <c r="KAY81" s="462"/>
      <c r="KAZ81" s="462"/>
      <c r="KBA81" s="462"/>
      <c r="KBB81" s="463"/>
      <c r="KBD81" s="457"/>
      <c r="KBE81" s="461"/>
      <c r="KBF81" s="461"/>
      <c r="KBG81" s="462"/>
      <c r="KBH81" s="462"/>
      <c r="KBI81" s="462"/>
      <c r="KBJ81" s="463"/>
      <c r="KBL81" s="457"/>
      <c r="KBM81" s="461"/>
      <c r="KBN81" s="461"/>
      <c r="KBO81" s="462"/>
      <c r="KBP81" s="462"/>
      <c r="KBQ81" s="462"/>
      <c r="KBR81" s="463"/>
      <c r="KBT81" s="457"/>
      <c r="KBU81" s="461"/>
      <c r="KBV81" s="461"/>
      <c r="KBW81" s="462"/>
      <c r="KBX81" s="462"/>
      <c r="KBY81" s="462"/>
      <c r="KBZ81" s="463"/>
      <c r="KCB81" s="457"/>
      <c r="KCC81" s="461"/>
      <c r="KCD81" s="461"/>
      <c r="KCE81" s="462"/>
      <c r="KCF81" s="462"/>
      <c r="KCG81" s="462"/>
      <c r="KCH81" s="463"/>
      <c r="KCJ81" s="457"/>
      <c r="KCK81" s="461"/>
      <c r="KCL81" s="461"/>
      <c r="KCM81" s="462"/>
      <c r="KCN81" s="462"/>
      <c r="KCO81" s="462"/>
      <c r="KCP81" s="463"/>
      <c r="KCR81" s="457"/>
      <c r="KCS81" s="461"/>
      <c r="KCT81" s="461"/>
      <c r="KCU81" s="462"/>
      <c r="KCV81" s="462"/>
      <c r="KCW81" s="462"/>
      <c r="KCX81" s="463"/>
      <c r="KCZ81" s="457"/>
      <c r="KDA81" s="461"/>
      <c r="KDB81" s="461"/>
      <c r="KDC81" s="462"/>
      <c r="KDD81" s="462"/>
      <c r="KDE81" s="462"/>
      <c r="KDF81" s="463"/>
      <c r="KDH81" s="457"/>
      <c r="KDI81" s="461"/>
      <c r="KDJ81" s="461"/>
      <c r="KDK81" s="462"/>
      <c r="KDL81" s="462"/>
      <c r="KDM81" s="462"/>
      <c r="KDN81" s="463"/>
      <c r="KDP81" s="457"/>
      <c r="KDQ81" s="461"/>
      <c r="KDR81" s="461"/>
      <c r="KDS81" s="462"/>
      <c r="KDT81" s="462"/>
      <c r="KDU81" s="462"/>
      <c r="KDV81" s="463"/>
      <c r="KDX81" s="457"/>
      <c r="KDY81" s="461"/>
      <c r="KDZ81" s="461"/>
      <c r="KEA81" s="462"/>
      <c r="KEB81" s="462"/>
      <c r="KEC81" s="462"/>
      <c r="KED81" s="463"/>
      <c r="KEF81" s="457"/>
      <c r="KEG81" s="461"/>
      <c r="KEH81" s="461"/>
      <c r="KEI81" s="462"/>
      <c r="KEJ81" s="462"/>
      <c r="KEK81" s="462"/>
      <c r="KEL81" s="463"/>
      <c r="KEN81" s="457"/>
      <c r="KEO81" s="461"/>
      <c r="KEP81" s="461"/>
      <c r="KEQ81" s="462"/>
      <c r="KER81" s="462"/>
      <c r="KES81" s="462"/>
      <c r="KET81" s="463"/>
      <c r="KEV81" s="457"/>
      <c r="KEW81" s="461"/>
      <c r="KEX81" s="461"/>
      <c r="KEY81" s="462"/>
      <c r="KEZ81" s="462"/>
      <c r="KFA81" s="462"/>
      <c r="KFB81" s="463"/>
      <c r="KFD81" s="457"/>
      <c r="KFE81" s="461"/>
      <c r="KFF81" s="461"/>
      <c r="KFG81" s="462"/>
      <c r="KFH81" s="462"/>
      <c r="KFI81" s="462"/>
      <c r="KFJ81" s="463"/>
      <c r="KFL81" s="457"/>
      <c r="KFM81" s="461"/>
      <c r="KFN81" s="461"/>
      <c r="KFO81" s="462"/>
      <c r="KFP81" s="462"/>
      <c r="KFQ81" s="462"/>
      <c r="KFR81" s="463"/>
      <c r="KFT81" s="457"/>
      <c r="KFU81" s="461"/>
      <c r="KFV81" s="461"/>
      <c r="KFW81" s="462"/>
      <c r="KFX81" s="462"/>
      <c r="KFY81" s="462"/>
      <c r="KFZ81" s="463"/>
      <c r="KGB81" s="457"/>
      <c r="KGC81" s="461"/>
      <c r="KGD81" s="461"/>
      <c r="KGE81" s="462"/>
      <c r="KGF81" s="462"/>
      <c r="KGG81" s="462"/>
      <c r="KGH81" s="463"/>
      <c r="KGJ81" s="457"/>
      <c r="KGK81" s="461"/>
      <c r="KGL81" s="461"/>
      <c r="KGM81" s="462"/>
      <c r="KGN81" s="462"/>
      <c r="KGO81" s="462"/>
      <c r="KGP81" s="463"/>
      <c r="KGR81" s="457"/>
      <c r="KGS81" s="461"/>
      <c r="KGT81" s="461"/>
      <c r="KGU81" s="462"/>
      <c r="KGV81" s="462"/>
      <c r="KGW81" s="462"/>
      <c r="KGX81" s="463"/>
      <c r="KGZ81" s="457"/>
      <c r="KHA81" s="461"/>
      <c r="KHB81" s="461"/>
      <c r="KHC81" s="462"/>
      <c r="KHD81" s="462"/>
      <c r="KHE81" s="462"/>
      <c r="KHF81" s="463"/>
      <c r="KHH81" s="457"/>
      <c r="KHI81" s="461"/>
      <c r="KHJ81" s="461"/>
      <c r="KHK81" s="462"/>
      <c r="KHL81" s="462"/>
      <c r="KHM81" s="462"/>
      <c r="KHN81" s="463"/>
      <c r="KHP81" s="457"/>
      <c r="KHQ81" s="461"/>
      <c r="KHR81" s="461"/>
      <c r="KHS81" s="462"/>
      <c r="KHT81" s="462"/>
      <c r="KHU81" s="462"/>
      <c r="KHV81" s="463"/>
      <c r="KHX81" s="457"/>
      <c r="KHY81" s="461"/>
      <c r="KHZ81" s="461"/>
      <c r="KIA81" s="462"/>
      <c r="KIB81" s="462"/>
      <c r="KIC81" s="462"/>
      <c r="KID81" s="463"/>
      <c r="KIF81" s="457"/>
      <c r="KIG81" s="461"/>
      <c r="KIH81" s="461"/>
      <c r="KII81" s="462"/>
      <c r="KIJ81" s="462"/>
      <c r="KIK81" s="462"/>
      <c r="KIL81" s="463"/>
      <c r="KIN81" s="457"/>
      <c r="KIO81" s="461"/>
      <c r="KIP81" s="461"/>
      <c r="KIQ81" s="462"/>
      <c r="KIR81" s="462"/>
      <c r="KIS81" s="462"/>
      <c r="KIT81" s="463"/>
      <c r="KIV81" s="457"/>
      <c r="KIW81" s="461"/>
      <c r="KIX81" s="461"/>
      <c r="KIY81" s="462"/>
      <c r="KIZ81" s="462"/>
      <c r="KJA81" s="462"/>
      <c r="KJB81" s="463"/>
      <c r="KJD81" s="457"/>
      <c r="KJE81" s="461"/>
      <c r="KJF81" s="461"/>
      <c r="KJG81" s="462"/>
      <c r="KJH81" s="462"/>
      <c r="KJI81" s="462"/>
      <c r="KJJ81" s="463"/>
      <c r="KJL81" s="457"/>
      <c r="KJM81" s="461"/>
      <c r="KJN81" s="461"/>
      <c r="KJO81" s="462"/>
      <c r="KJP81" s="462"/>
      <c r="KJQ81" s="462"/>
      <c r="KJR81" s="463"/>
      <c r="KJT81" s="457"/>
      <c r="KJU81" s="461"/>
      <c r="KJV81" s="461"/>
      <c r="KJW81" s="462"/>
      <c r="KJX81" s="462"/>
      <c r="KJY81" s="462"/>
      <c r="KJZ81" s="463"/>
      <c r="KKB81" s="457"/>
      <c r="KKC81" s="461"/>
      <c r="KKD81" s="461"/>
      <c r="KKE81" s="462"/>
      <c r="KKF81" s="462"/>
      <c r="KKG81" s="462"/>
      <c r="KKH81" s="463"/>
      <c r="KKJ81" s="457"/>
      <c r="KKK81" s="461"/>
      <c r="KKL81" s="461"/>
      <c r="KKM81" s="462"/>
      <c r="KKN81" s="462"/>
      <c r="KKO81" s="462"/>
      <c r="KKP81" s="463"/>
      <c r="KKR81" s="457"/>
      <c r="KKS81" s="461"/>
      <c r="KKT81" s="461"/>
      <c r="KKU81" s="462"/>
      <c r="KKV81" s="462"/>
      <c r="KKW81" s="462"/>
      <c r="KKX81" s="463"/>
      <c r="KKZ81" s="457"/>
      <c r="KLA81" s="461"/>
      <c r="KLB81" s="461"/>
      <c r="KLC81" s="462"/>
      <c r="KLD81" s="462"/>
      <c r="KLE81" s="462"/>
      <c r="KLF81" s="463"/>
      <c r="KLH81" s="457"/>
      <c r="KLI81" s="461"/>
      <c r="KLJ81" s="461"/>
      <c r="KLK81" s="462"/>
      <c r="KLL81" s="462"/>
      <c r="KLM81" s="462"/>
      <c r="KLN81" s="463"/>
      <c r="KLP81" s="457"/>
      <c r="KLQ81" s="461"/>
      <c r="KLR81" s="461"/>
      <c r="KLS81" s="462"/>
      <c r="KLT81" s="462"/>
      <c r="KLU81" s="462"/>
      <c r="KLV81" s="463"/>
      <c r="KLX81" s="457"/>
      <c r="KLY81" s="461"/>
      <c r="KLZ81" s="461"/>
      <c r="KMA81" s="462"/>
      <c r="KMB81" s="462"/>
      <c r="KMC81" s="462"/>
      <c r="KMD81" s="463"/>
      <c r="KMF81" s="457"/>
      <c r="KMG81" s="461"/>
      <c r="KMH81" s="461"/>
      <c r="KMI81" s="462"/>
      <c r="KMJ81" s="462"/>
      <c r="KMK81" s="462"/>
      <c r="KML81" s="463"/>
      <c r="KMN81" s="457"/>
      <c r="KMO81" s="461"/>
      <c r="KMP81" s="461"/>
      <c r="KMQ81" s="462"/>
      <c r="KMR81" s="462"/>
      <c r="KMS81" s="462"/>
      <c r="KMT81" s="463"/>
      <c r="KMV81" s="457"/>
      <c r="KMW81" s="461"/>
      <c r="KMX81" s="461"/>
      <c r="KMY81" s="462"/>
      <c r="KMZ81" s="462"/>
      <c r="KNA81" s="462"/>
      <c r="KNB81" s="463"/>
      <c r="KND81" s="457"/>
      <c r="KNE81" s="461"/>
      <c r="KNF81" s="461"/>
      <c r="KNG81" s="462"/>
      <c r="KNH81" s="462"/>
      <c r="KNI81" s="462"/>
      <c r="KNJ81" s="463"/>
      <c r="KNL81" s="457"/>
      <c r="KNM81" s="461"/>
      <c r="KNN81" s="461"/>
      <c r="KNO81" s="462"/>
      <c r="KNP81" s="462"/>
      <c r="KNQ81" s="462"/>
      <c r="KNR81" s="463"/>
      <c r="KNT81" s="457"/>
      <c r="KNU81" s="461"/>
      <c r="KNV81" s="461"/>
      <c r="KNW81" s="462"/>
      <c r="KNX81" s="462"/>
      <c r="KNY81" s="462"/>
      <c r="KNZ81" s="463"/>
      <c r="KOB81" s="457"/>
      <c r="KOC81" s="461"/>
      <c r="KOD81" s="461"/>
      <c r="KOE81" s="462"/>
      <c r="KOF81" s="462"/>
      <c r="KOG81" s="462"/>
      <c r="KOH81" s="463"/>
      <c r="KOJ81" s="457"/>
      <c r="KOK81" s="461"/>
      <c r="KOL81" s="461"/>
      <c r="KOM81" s="462"/>
      <c r="KON81" s="462"/>
      <c r="KOO81" s="462"/>
      <c r="KOP81" s="463"/>
      <c r="KOR81" s="457"/>
      <c r="KOS81" s="461"/>
      <c r="KOT81" s="461"/>
      <c r="KOU81" s="462"/>
      <c r="KOV81" s="462"/>
      <c r="KOW81" s="462"/>
      <c r="KOX81" s="463"/>
      <c r="KOZ81" s="457"/>
      <c r="KPA81" s="461"/>
      <c r="KPB81" s="461"/>
      <c r="KPC81" s="462"/>
      <c r="KPD81" s="462"/>
      <c r="KPE81" s="462"/>
      <c r="KPF81" s="463"/>
      <c r="KPH81" s="457"/>
      <c r="KPI81" s="461"/>
      <c r="KPJ81" s="461"/>
      <c r="KPK81" s="462"/>
      <c r="KPL81" s="462"/>
      <c r="KPM81" s="462"/>
      <c r="KPN81" s="463"/>
      <c r="KPP81" s="457"/>
      <c r="KPQ81" s="461"/>
      <c r="KPR81" s="461"/>
      <c r="KPS81" s="462"/>
      <c r="KPT81" s="462"/>
      <c r="KPU81" s="462"/>
      <c r="KPV81" s="463"/>
      <c r="KPX81" s="457"/>
      <c r="KPY81" s="461"/>
      <c r="KPZ81" s="461"/>
      <c r="KQA81" s="462"/>
      <c r="KQB81" s="462"/>
      <c r="KQC81" s="462"/>
      <c r="KQD81" s="463"/>
      <c r="KQF81" s="457"/>
      <c r="KQG81" s="461"/>
      <c r="KQH81" s="461"/>
      <c r="KQI81" s="462"/>
      <c r="KQJ81" s="462"/>
      <c r="KQK81" s="462"/>
      <c r="KQL81" s="463"/>
      <c r="KQN81" s="457"/>
      <c r="KQO81" s="461"/>
      <c r="KQP81" s="461"/>
      <c r="KQQ81" s="462"/>
      <c r="KQR81" s="462"/>
      <c r="KQS81" s="462"/>
      <c r="KQT81" s="463"/>
      <c r="KQV81" s="457"/>
      <c r="KQW81" s="461"/>
      <c r="KQX81" s="461"/>
      <c r="KQY81" s="462"/>
      <c r="KQZ81" s="462"/>
      <c r="KRA81" s="462"/>
      <c r="KRB81" s="463"/>
      <c r="KRD81" s="457"/>
      <c r="KRE81" s="461"/>
      <c r="KRF81" s="461"/>
      <c r="KRG81" s="462"/>
      <c r="KRH81" s="462"/>
      <c r="KRI81" s="462"/>
      <c r="KRJ81" s="463"/>
      <c r="KRL81" s="457"/>
      <c r="KRM81" s="461"/>
      <c r="KRN81" s="461"/>
      <c r="KRO81" s="462"/>
      <c r="KRP81" s="462"/>
      <c r="KRQ81" s="462"/>
      <c r="KRR81" s="463"/>
      <c r="KRT81" s="457"/>
      <c r="KRU81" s="461"/>
      <c r="KRV81" s="461"/>
      <c r="KRW81" s="462"/>
      <c r="KRX81" s="462"/>
      <c r="KRY81" s="462"/>
      <c r="KRZ81" s="463"/>
      <c r="KSB81" s="457"/>
      <c r="KSC81" s="461"/>
      <c r="KSD81" s="461"/>
      <c r="KSE81" s="462"/>
      <c r="KSF81" s="462"/>
      <c r="KSG81" s="462"/>
      <c r="KSH81" s="463"/>
      <c r="KSJ81" s="457"/>
      <c r="KSK81" s="461"/>
      <c r="KSL81" s="461"/>
      <c r="KSM81" s="462"/>
      <c r="KSN81" s="462"/>
      <c r="KSO81" s="462"/>
      <c r="KSP81" s="463"/>
      <c r="KSR81" s="457"/>
      <c r="KSS81" s="461"/>
      <c r="KST81" s="461"/>
      <c r="KSU81" s="462"/>
      <c r="KSV81" s="462"/>
      <c r="KSW81" s="462"/>
      <c r="KSX81" s="463"/>
      <c r="KSZ81" s="457"/>
      <c r="KTA81" s="461"/>
      <c r="KTB81" s="461"/>
      <c r="KTC81" s="462"/>
      <c r="KTD81" s="462"/>
      <c r="KTE81" s="462"/>
      <c r="KTF81" s="463"/>
      <c r="KTH81" s="457"/>
      <c r="KTI81" s="461"/>
      <c r="KTJ81" s="461"/>
      <c r="KTK81" s="462"/>
      <c r="KTL81" s="462"/>
      <c r="KTM81" s="462"/>
      <c r="KTN81" s="463"/>
      <c r="KTP81" s="457"/>
      <c r="KTQ81" s="461"/>
      <c r="KTR81" s="461"/>
      <c r="KTS81" s="462"/>
      <c r="KTT81" s="462"/>
      <c r="KTU81" s="462"/>
      <c r="KTV81" s="463"/>
      <c r="KTX81" s="457"/>
      <c r="KTY81" s="461"/>
      <c r="KTZ81" s="461"/>
      <c r="KUA81" s="462"/>
      <c r="KUB81" s="462"/>
      <c r="KUC81" s="462"/>
      <c r="KUD81" s="463"/>
      <c r="KUF81" s="457"/>
      <c r="KUG81" s="461"/>
      <c r="KUH81" s="461"/>
      <c r="KUI81" s="462"/>
      <c r="KUJ81" s="462"/>
      <c r="KUK81" s="462"/>
      <c r="KUL81" s="463"/>
      <c r="KUN81" s="457"/>
      <c r="KUO81" s="461"/>
      <c r="KUP81" s="461"/>
      <c r="KUQ81" s="462"/>
      <c r="KUR81" s="462"/>
      <c r="KUS81" s="462"/>
      <c r="KUT81" s="463"/>
      <c r="KUV81" s="457"/>
      <c r="KUW81" s="461"/>
      <c r="KUX81" s="461"/>
      <c r="KUY81" s="462"/>
      <c r="KUZ81" s="462"/>
      <c r="KVA81" s="462"/>
      <c r="KVB81" s="463"/>
      <c r="KVD81" s="457"/>
      <c r="KVE81" s="461"/>
      <c r="KVF81" s="461"/>
      <c r="KVG81" s="462"/>
      <c r="KVH81" s="462"/>
      <c r="KVI81" s="462"/>
      <c r="KVJ81" s="463"/>
      <c r="KVL81" s="457"/>
      <c r="KVM81" s="461"/>
      <c r="KVN81" s="461"/>
      <c r="KVO81" s="462"/>
      <c r="KVP81" s="462"/>
      <c r="KVQ81" s="462"/>
      <c r="KVR81" s="463"/>
      <c r="KVT81" s="457"/>
      <c r="KVU81" s="461"/>
      <c r="KVV81" s="461"/>
      <c r="KVW81" s="462"/>
      <c r="KVX81" s="462"/>
      <c r="KVY81" s="462"/>
      <c r="KVZ81" s="463"/>
      <c r="KWB81" s="457"/>
      <c r="KWC81" s="461"/>
      <c r="KWD81" s="461"/>
      <c r="KWE81" s="462"/>
      <c r="KWF81" s="462"/>
      <c r="KWG81" s="462"/>
      <c r="KWH81" s="463"/>
      <c r="KWJ81" s="457"/>
      <c r="KWK81" s="461"/>
      <c r="KWL81" s="461"/>
      <c r="KWM81" s="462"/>
      <c r="KWN81" s="462"/>
      <c r="KWO81" s="462"/>
      <c r="KWP81" s="463"/>
      <c r="KWR81" s="457"/>
      <c r="KWS81" s="461"/>
      <c r="KWT81" s="461"/>
      <c r="KWU81" s="462"/>
      <c r="KWV81" s="462"/>
      <c r="KWW81" s="462"/>
      <c r="KWX81" s="463"/>
      <c r="KWZ81" s="457"/>
      <c r="KXA81" s="461"/>
      <c r="KXB81" s="461"/>
      <c r="KXC81" s="462"/>
      <c r="KXD81" s="462"/>
      <c r="KXE81" s="462"/>
      <c r="KXF81" s="463"/>
      <c r="KXH81" s="457"/>
      <c r="KXI81" s="461"/>
      <c r="KXJ81" s="461"/>
      <c r="KXK81" s="462"/>
      <c r="KXL81" s="462"/>
      <c r="KXM81" s="462"/>
      <c r="KXN81" s="463"/>
      <c r="KXP81" s="457"/>
      <c r="KXQ81" s="461"/>
      <c r="KXR81" s="461"/>
      <c r="KXS81" s="462"/>
      <c r="KXT81" s="462"/>
      <c r="KXU81" s="462"/>
      <c r="KXV81" s="463"/>
      <c r="KXX81" s="457"/>
      <c r="KXY81" s="461"/>
      <c r="KXZ81" s="461"/>
      <c r="KYA81" s="462"/>
      <c r="KYB81" s="462"/>
      <c r="KYC81" s="462"/>
      <c r="KYD81" s="463"/>
      <c r="KYF81" s="457"/>
      <c r="KYG81" s="461"/>
      <c r="KYH81" s="461"/>
      <c r="KYI81" s="462"/>
      <c r="KYJ81" s="462"/>
      <c r="KYK81" s="462"/>
      <c r="KYL81" s="463"/>
      <c r="KYN81" s="457"/>
      <c r="KYO81" s="461"/>
      <c r="KYP81" s="461"/>
      <c r="KYQ81" s="462"/>
      <c r="KYR81" s="462"/>
      <c r="KYS81" s="462"/>
      <c r="KYT81" s="463"/>
      <c r="KYV81" s="457"/>
      <c r="KYW81" s="461"/>
      <c r="KYX81" s="461"/>
      <c r="KYY81" s="462"/>
      <c r="KYZ81" s="462"/>
      <c r="KZA81" s="462"/>
      <c r="KZB81" s="463"/>
      <c r="KZD81" s="457"/>
      <c r="KZE81" s="461"/>
      <c r="KZF81" s="461"/>
      <c r="KZG81" s="462"/>
      <c r="KZH81" s="462"/>
      <c r="KZI81" s="462"/>
      <c r="KZJ81" s="463"/>
      <c r="KZL81" s="457"/>
      <c r="KZM81" s="461"/>
      <c r="KZN81" s="461"/>
      <c r="KZO81" s="462"/>
      <c r="KZP81" s="462"/>
      <c r="KZQ81" s="462"/>
      <c r="KZR81" s="463"/>
      <c r="KZT81" s="457"/>
      <c r="KZU81" s="461"/>
      <c r="KZV81" s="461"/>
      <c r="KZW81" s="462"/>
      <c r="KZX81" s="462"/>
      <c r="KZY81" s="462"/>
      <c r="KZZ81" s="463"/>
      <c r="LAB81" s="457"/>
      <c r="LAC81" s="461"/>
      <c r="LAD81" s="461"/>
      <c r="LAE81" s="462"/>
      <c r="LAF81" s="462"/>
      <c r="LAG81" s="462"/>
      <c r="LAH81" s="463"/>
      <c r="LAJ81" s="457"/>
      <c r="LAK81" s="461"/>
      <c r="LAL81" s="461"/>
      <c r="LAM81" s="462"/>
      <c r="LAN81" s="462"/>
      <c r="LAO81" s="462"/>
      <c r="LAP81" s="463"/>
      <c r="LAR81" s="457"/>
      <c r="LAS81" s="461"/>
      <c r="LAT81" s="461"/>
      <c r="LAU81" s="462"/>
      <c r="LAV81" s="462"/>
      <c r="LAW81" s="462"/>
      <c r="LAX81" s="463"/>
      <c r="LAZ81" s="457"/>
      <c r="LBA81" s="461"/>
      <c r="LBB81" s="461"/>
      <c r="LBC81" s="462"/>
      <c r="LBD81" s="462"/>
      <c r="LBE81" s="462"/>
      <c r="LBF81" s="463"/>
      <c r="LBH81" s="457"/>
      <c r="LBI81" s="461"/>
      <c r="LBJ81" s="461"/>
      <c r="LBK81" s="462"/>
      <c r="LBL81" s="462"/>
      <c r="LBM81" s="462"/>
      <c r="LBN81" s="463"/>
      <c r="LBP81" s="457"/>
      <c r="LBQ81" s="461"/>
      <c r="LBR81" s="461"/>
      <c r="LBS81" s="462"/>
      <c r="LBT81" s="462"/>
      <c r="LBU81" s="462"/>
      <c r="LBV81" s="463"/>
      <c r="LBX81" s="457"/>
      <c r="LBY81" s="461"/>
      <c r="LBZ81" s="461"/>
      <c r="LCA81" s="462"/>
      <c r="LCB81" s="462"/>
      <c r="LCC81" s="462"/>
      <c r="LCD81" s="463"/>
      <c r="LCF81" s="457"/>
      <c r="LCG81" s="461"/>
      <c r="LCH81" s="461"/>
      <c r="LCI81" s="462"/>
      <c r="LCJ81" s="462"/>
      <c r="LCK81" s="462"/>
      <c r="LCL81" s="463"/>
      <c r="LCN81" s="457"/>
      <c r="LCO81" s="461"/>
      <c r="LCP81" s="461"/>
      <c r="LCQ81" s="462"/>
      <c r="LCR81" s="462"/>
      <c r="LCS81" s="462"/>
      <c r="LCT81" s="463"/>
      <c r="LCV81" s="457"/>
      <c r="LCW81" s="461"/>
      <c r="LCX81" s="461"/>
      <c r="LCY81" s="462"/>
      <c r="LCZ81" s="462"/>
      <c r="LDA81" s="462"/>
      <c r="LDB81" s="463"/>
      <c r="LDD81" s="457"/>
      <c r="LDE81" s="461"/>
      <c r="LDF81" s="461"/>
      <c r="LDG81" s="462"/>
      <c r="LDH81" s="462"/>
      <c r="LDI81" s="462"/>
      <c r="LDJ81" s="463"/>
      <c r="LDL81" s="457"/>
      <c r="LDM81" s="461"/>
      <c r="LDN81" s="461"/>
      <c r="LDO81" s="462"/>
      <c r="LDP81" s="462"/>
      <c r="LDQ81" s="462"/>
      <c r="LDR81" s="463"/>
      <c r="LDT81" s="457"/>
      <c r="LDU81" s="461"/>
      <c r="LDV81" s="461"/>
      <c r="LDW81" s="462"/>
      <c r="LDX81" s="462"/>
      <c r="LDY81" s="462"/>
      <c r="LDZ81" s="463"/>
      <c r="LEB81" s="457"/>
      <c r="LEC81" s="461"/>
      <c r="LED81" s="461"/>
      <c r="LEE81" s="462"/>
      <c r="LEF81" s="462"/>
      <c r="LEG81" s="462"/>
      <c r="LEH81" s="463"/>
      <c r="LEJ81" s="457"/>
      <c r="LEK81" s="461"/>
      <c r="LEL81" s="461"/>
      <c r="LEM81" s="462"/>
      <c r="LEN81" s="462"/>
      <c r="LEO81" s="462"/>
      <c r="LEP81" s="463"/>
      <c r="LER81" s="457"/>
      <c r="LES81" s="461"/>
      <c r="LET81" s="461"/>
      <c r="LEU81" s="462"/>
      <c r="LEV81" s="462"/>
      <c r="LEW81" s="462"/>
      <c r="LEX81" s="463"/>
      <c r="LEZ81" s="457"/>
      <c r="LFA81" s="461"/>
      <c r="LFB81" s="461"/>
      <c r="LFC81" s="462"/>
      <c r="LFD81" s="462"/>
      <c r="LFE81" s="462"/>
      <c r="LFF81" s="463"/>
      <c r="LFH81" s="457"/>
      <c r="LFI81" s="461"/>
      <c r="LFJ81" s="461"/>
      <c r="LFK81" s="462"/>
      <c r="LFL81" s="462"/>
      <c r="LFM81" s="462"/>
      <c r="LFN81" s="463"/>
      <c r="LFP81" s="457"/>
      <c r="LFQ81" s="461"/>
      <c r="LFR81" s="461"/>
      <c r="LFS81" s="462"/>
      <c r="LFT81" s="462"/>
      <c r="LFU81" s="462"/>
      <c r="LFV81" s="463"/>
      <c r="LFX81" s="457"/>
      <c r="LFY81" s="461"/>
      <c r="LFZ81" s="461"/>
      <c r="LGA81" s="462"/>
      <c r="LGB81" s="462"/>
      <c r="LGC81" s="462"/>
      <c r="LGD81" s="463"/>
      <c r="LGF81" s="457"/>
      <c r="LGG81" s="461"/>
      <c r="LGH81" s="461"/>
      <c r="LGI81" s="462"/>
      <c r="LGJ81" s="462"/>
      <c r="LGK81" s="462"/>
      <c r="LGL81" s="463"/>
      <c r="LGN81" s="457"/>
      <c r="LGO81" s="461"/>
      <c r="LGP81" s="461"/>
      <c r="LGQ81" s="462"/>
      <c r="LGR81" s="462"/>
      <c r="LGS81" s="462"/>
      <c r="LGT81" s="463"/>
      <c r="LGV81" s="457"/>
      <c r="LGW81" s="461"/>
      <c r="LGX81" s="461"/>
      <c r="LGY81" s="462"/>
      <c r="LGZ81" s="462"/>
      <c r="LHA81" s="462"/>
      <c r="LHB81" s="463"/>
      <c r="LHD81" s="457"/>
      <c r="LHE81" s="461"/>
      <c r="LHF81" s="461"/>
      <c r="LHG81" s="462"/>
      <c r="LHH81" s="462"/>
      <c r="LHI81" s="462"/>
      <c r="LHJ81" s="463"/>
      <c r="LHL81" s="457"/>
      <c r="LHM81" s="461"/>
      <c r="LHN81" s="461"/>
      <c r="LHO81" s="462"/>
      <c r="LHP81" s="462"/>
      <c r="LHQ81" s="462"/>
      <c r="LHR81" s="463"/>
      <c r="LHT81" s="457"/>
      <c r="LHU81" s="461"/>
      <c r="LHV81" s="461"/>
      <c r="LHW81" s="462"/>
      <c r="LHX81" s="462"/>
      <c r="LHY81" s="462"/>
      <c r="LHZ81" s="463"/>
      <c r="LIB81" s="457"/>
      <c r="LIC81" s="461"/>
      <c r="LID81" s="461"/>
      <c r="LIE81" s="462"/>
      <c r="LIF81" s="462"/>
      <c r="LIG81" s="462"/>
      <c r="LIH81" s="463"/>
      <c r="LIJ81" s="457"/>
      <c r="LIK81" s="461"/>
      <c r="LIL81" s="461"/>
      <c r="LIM81" s="462"/>
      <c r="LIN81" s="462"/>
      <c r="LIO81" s="462"/>
      <c r="LIP81" s="463"/>
      <c r="LIR81" s="457"/>
      <c r="LIS81" s="461"/>
      <c r="LIT81" s="461"/>
      <c r="LIU81" s="462"/>
      <c r="LIV81" s="462"/>
      <c r="LIW81" s="462"/>
      <c r="LIX81" s="463"/>
      <c r="LIZ81" s="457"/>
      <c r="LJA81" s="461"/>
      <c r="LJB81" s="461"/>
      <c r="LJC81" s="462"/>
      <c r="LJD81" s="462"/>
      <c r="LJE81" s="462"/>
      <c r="LJF81" s="463"/>
      <c r="LJH81" s="457"/>
      <c r="LJI81" s="461"/>
      <c r="LJJ81" s="461"/>
      <c r="LJK81" s="462"/>
      <c r="LJL81" s="462"/>
      <c r="LJM81" s="462"/>
      <c r="LJN81" s="463"/>
      <c r="LJP81" s="457"/>
      <c r="LJQ81" s="461"/>
      <c r="LJR81" s="461"/>
      <c r="LJS81" s="462"/>
      <c r="LJT81" s="462"/>
      <c r="LJU81" s="462"/>
      <c r="LJV81" s="463"/>
      <c r="LJX81" s="457"/>
      <c r="LJY81" s="461"/>
      <c r="LJZ81" s="461"/>
      <c r="LKA81" s="462"/>
      <c r="LKB81" s="462"/>
      <c r="LKC81" s="462"/>
      <c r="LKD81" s="463"/>
      <c r="LKF81" s="457"/>
      <c r="LKG81" s="461"/>
      <c r="LKH81" s="461"/>
      <c r="LKI81" s="462"/>
      <c r="LKJ81" s="462"/>
      <c r="LKK81" s="462"/>
      <c r="LKL81" s="463"/>
      <c r="LKN81" s="457"/>
      <c r="LKO81" s="461"/>
      <c r="LKP81" s="461"/>
      <c r="LKQ81" s="462"/>
      <c r="LKR81" s="462"/>
      <c r="LKS81" s="462"/>
      <c r="LKT81" s="463"/>
      <c r="LKV81" s="457"/>
      <c r="LKW81" s="461"/>
      <c r="LKX81" s="461"/>
      <c r="LKY81" s="462"/>
      <c r="LKZ81" s="462"/>
      <c r="LLA81" s="462"/>
      <c r="LLB81" s="463"/>
      <c r="LLD81" s="457"/>
      <c r="LLE81" s="461"/>
      <c r="LLF81" s="461"/>
      <c r="LLG81" s="462"/>
      <c r="LLH81" s="462"/>
      <c r="LLI81" s="462"/>
      <c r="LLJ81" s="463"/>
      <c r="LLL81" s="457"/>
      <c r="LLM81" s="461"/>
      <c r="LLN81" s="461"/>
      <c r="LLO81" s="462"/>
      <c r="LLP81" s="462"/>
      <c r="LLQ81" s="462"/>
      <c r="LLR81" s="463"/>
      <c r="LLT81" s="457"/>
      <c r="LLU81" s="461"/>
      <c r="LLV81" s="461"/>
      <c r="LLW81" s="462"/>
      <c r="LLX81" s="462"/>
      <c r="LLY81" s="462"/>
      <c r="LLZ81" s="463"/>
      <c r="LMB81" s="457"/>
      <c r="LMC81" s="461"/>
      <c r="LMD81" s="461"/>
      <c r="LME81" s="462"/>
      <c r="LMF81" s="462"/>
      <c r="LMG81" s="462"/>
      <c r="LMH81" s="463"/>
      <c r="LMJ81" s="457"/>
      <c r="LMK81" s="461"/>
      <c r="LML81" s="461"/>
      <c r="LMM81" s="462"/>
      <c r="LMN81" s="462"/>
      <c r="LMO81" s="462"/>
      <c r="LMP81" s="463"/>
      <c r="LMR81" s="457"/>
      <c r="LMS81" s="461"/>
      <c r="LMT81" s="461"/>
      <c r="LMU81" s="462"/>
      <c r="LMV81" s="462"/>
      <c r="LMW81" s="462"/>
      <c r="LMX81" s="463"/>
      <c r="LMZ81" s="457"/>
      <c r="LNA81" s="461"/>
      <c r="LNB81" s="461"/>
      <c r="LNC81" s="462"/>
      <c r="LND81" s="462"/>
      <c r="LNE81" s="462"/>
      <c r="LNF81" s="463"/>
      <c r="LNH81" s="457"/>
      <c r="LNI81" s="461"/>
      <c r="LNJ81" s="461"/>
      <c r="LNK81" s="462"/>
      <c r="LNL81" s="462"/>
      <c r="LNM81" s="462"/>
      <c r="LNN81" s="463"/>
      <c r="LNP81" s="457"/>
      <c r="LNQ81" s="461"/>
      <c r="LNR81" s="461"/>
      <c r="LNS81" s="462"/>
      <c r="LNT81" s="462"/>
      <c r="LNU81" s="462"/>
      <c r="LNV81" s="463"/>
      <c r="LNX81" s="457"/>
      <c r="LNY81" s="461"/>
      <c r="LNZ81" s="461"/>
      <c r="LOA81" s="462"/>
      <c r="LOB81" s="462"/>
      <c r="LOC81" s="462"/>
      <c r="LOD81" s="463"/>
      <c r="LOF81" s="457"/>
      <c r="LOG81" s="461"/>
      <c r="LOH81" s="461"/>
      <c r="LOI81" s="462"/>
      <c r="LOJ81" s="462"/>
      <c r="LOK81" s="462"/>
      <c r="LOL81" s="463"/>
      <c r="LON81" s="457"/>
      <c r="LOO81" s="461"/>
      <c r="LOP81" s="461"/>
      <c r="LOQ81" s="462"/>
      <c r="LOR81" s="462"/>
      <c r="LOS81" s="462"/>
      <c r="LOT81" s="463"/>
      <c r="LOV81" s="457"/>
      <c r="LOW81" s="461"/>
      <c r="LOX81" s="461"/>
      <c r="LOY81" s="462"/>
      <c r="LOZ81" s="462"/>
      <c r="LPA81" s="462"/>
      <c r="LPB81" s="463"/>
      <c r="LPD81" s="457"/>
      <c r="LPE81" s="461"/>
      <c r="LPF81" s="461"/>
      <c r="LPG81" s="462"/>
      <c r="LPH81" s="462"/>
      <c r="LPI81" s="462"/>
      <c r="LPJ81" s="463"/>
      <c r="LPL81" s="457"/>
      <c r="LPM81" s="461"/>
      <c r="LPN81" s="461"/>
      <c r="LPO81" s="462"/>
      <c r="LPP81" s="462"/>
      <c r="LPQ81" s="462"/>
      <c r="LPR81" s="463"/>
      <c r="LPT81" s="457"/>
      <c r="LPU81" s="461"/>
      <c r="LPV81" s="461"/>
      <c r="LPW81" s="462"/>
      <c r="LPX81" s="462"/>
      <c r="LPY81" s="462"/>
      <c r="LPZ81" s="463"/>
      <c r="LQB81" s="457"/>
      <c r="LQC81" s="461"/>
      <c r="LQD81" s="461"/>
      <c r="LQE81" s="462"/>
      <c r="LQF81" s="462"/>
      <c r="LQG81" s="462"/>
      <c r="LQH81" s="463"/>
      <c r="LQJ81" s="457"/>
      <c r="LQK81" s="461"/>
      <c r="LQL81" s="461"/>
      <c r="LQM81" s="462"/>
      <c r="LQN81" s="462"/>
      <c r="LQO81" s="462"/>
      <c r="LQP81" s="463"/>
      <c r="LQR81" s="457"/>
      <c r="LQS81" s="461"/>
      <c r="LQT81" s="461"/>
      <c r="LQU81" s="462"/>
      <c r="LQV81" s="462"/>
      <c r="LQW81" s="462"/>
      <c r="LQX81" s="463"/>
      <c r="LQZ81" s="457"/>
      <c r="LRA81" s="461"/>
      <c r="LRB81" s="461"/>
      <c r="LRC81" s="462"/>
      <c r="LRD81" s="462"/>
      <c r="LRE81" s="462"/>
      <c r="LRF81" s="463"/>
      <c r="LRH81" s="457"/>
      <c r="LRI81" s="461"/>
      <c r="LRJ81" s="461"/>
      <c r="LRK81" s="462"/>
      <c r="LRL81" s="462"/>
      <c r="LRM81" s="462"/>
      <c r="LRN81" s="463"/>
      <c r="LRP81" s="457"/>
      <c r="LRQ81" s="461"/>
      <c r="LRR81" s="461"/>
      <c r="LRS81" s="462"/>
      <c r="LRT81" s="462"/>
      <c r="LRU81" s="462"/>
      <c r="LRV81" s="463"/>
      <c r="LRX81" s="457"/>
      <c r="LRY81" s="461"/>
      <c r="LRZ81" s="461"/>
      <c r="LSA81" s="462"/>
      <c r="LSB81" s="462"/>
      <c r="LSC81" s="462"/>
      <c r="LSD81" s="463"/>
      <c r="LSF81" s="457"/>
      <c r="LSG81" s="461"/>
      <c r="LSH81" s="461"/>
      <c r="LSI81" s="462"/>
      <c r="LSJ81" s="462"/>
      <c r="LSK81" s="462"/>
      <c r="LSL81" s="463"/>
      <c r="LSN81" s="457"/>
      <c r="LSO81" s="461"/>
      <c r="LSP81" s="461"/>
      <c r="LSQ81" s="462"/>
      <c r="LSR81" s="462"/>
      <c r="LSS81" s="462"/>
      <c r="LST81" s="463"/>
      <c r="LSV81" s="457"/>
      <c r="LSW81" s="461"/>
      <c r="LSX81" s="461"/>
      <c r="LSY81" s="462"/>
      <c r="LSZ81" s="462"/>
      <c r="LTA81" s="462"/>
      <c r="LTB81" s="463"/>
      <c r="LTD81" s="457"/>
      <c r="LTE81" s="461"/>
      <c r="LTF81" s="461"/>
      <c r="LTG81" s="462"/>
      <c r="LTH81" s="462"/>
      <c r="LTI81" s="462"/>
      <c r="LTJ81" s="463"/>
      <c r="LTL81" s="457"/>
      <c r="LTM81" s="461"/>
      <c r="LTN81" s="461"/>
      <c r="LTO81" s="462"/>
      <c r="LTP81" s="462"/>
      <c r="LTQ81" s="462"/>
      <c r="LTR81" s="463"/>
      <c r="LTT81" s="457"/>
      <c r="LTU81" s="461"/>
      <c r="LTV81" s="461"/>
      <c r="LTW81" s="462"/>
      <c r="LTX81" s="462"/>
      <c r="LTY81" s="462"/>
      <c r="LTZ81" s="463"/>
      <c r="LUB81" s="457"/>
      <c r="LUC81" s="461"/>
      <c r="LUD81" s="461"/>
      <c r="LUE81" s="462"/>
      <c r="LUF81" s="462"/>
      <c r="LUG81" s="462"/>
      <c r="LUH81" s="463"/>
      <c r="LUJ81" s="457"/>
      <c r="LUK81" s="461"/>
      <c r="LUL81" s="461"/>
      <c r="LUM81" s="462"/>
      <c r="LUN81" s="462"/>
      <c r="LUO81" s="462"/>
      <c r="LUP81" s="463"/>
      <c r="LUR81" s="457"/>
      <c r="LUS81" s="461"/>
      <c r="LUT81" s="461"/>
      <c r="LUU81" s="462"/>
      <c r="LUV81" s="462"/>
      <c r="LUW81" s="462"/>
      <c r="LUX81" s="463"/>
      <c r="LUZ81" s="457"/>
      <c r="LVA81" s="461"/>
      <c r="LVB81" s="461"/>
      <c r="LVC81" s="462"/>
      <c r="LVD81" s="462"/>
      <c r="LVE81" s="462"/>
      <c r="LVF81" s="463"/>
      <c r="LVH81" s="457"/>
      <c r="LVI81" s="461"/>
      <c r="LVJ81" s="461"/>
      <c r="LVK81" s="462"/>
      <c r="LVL81" s="462"/>
      <c r="LVM81" s="462"/>
      <c r="LVN81" s="463"/>
      <c r="LVP81" s="457"/>
      <c r="LVQ81" s="461"/>
      <c r="LVR81" s="461"/>
      <c r="LVS81" s="462"/>
      <c r="LVT81" s="462"/>
      <c r="LVU81" s="462"/>
      <c r="LVV81" s="463"/>
      <c r="LVX81" s="457"/>
      <c r="LVY81" s="461"/>
      <c r="LVZ81" s="461"/>
      <c r="LWA81" s="462"/>
      <c r="LWB81" s="462"/>
      <c r="LWC81" s="462"/>
      <c r="LWD81" s="463"/>
      <c r="LWF81" s="457"/>
      <c r="LWG81" s="461"/>
      <c r="LWH81" s="461"/>
      <c r="LWI81" s="462"/>
      <c r="LWJ81" s="462"/>
      <c r="LWK81" s="462"/>
      <c r="LWL81" s="463"/>
      <c r="LWN81" s="457"/>
      <c r="LWO81" s="461"/>
      <c r="LWP81" s="461"/>
      <c r="LWQ81" s="462"/>
      <c r="LWR81" s="462"/>
      <c r="LWS81" s="462"/>
      <c r="LWT81" s="463"/>
      <c r="LWV81" s="457"/>
      <c r="LWW81" s="461"/>
      <c r="LWX81" s="461"/>
      <c r="LWY81" s="462"/>
      <c r="LWZ81" s="462"/>
      <c r="LXA81" s="462"/>
      <c r="LXB81" s="463"/>
      <c r="LXD81" s="457"/>
      <c r="LXE81" s="461"/>
      <c r="LXF81" s="461"/>
      <c r="LXG81" s="462"/>
      <c r="LXH81" s="462"/>
      <c r="LXI81" s="462"/>
      <c r="LXJ81" s="463"/>
      <c r="LXL81" s="457"/>
      <c r="LXM81" s="461"/>
      <c r="LXN81" s="461"/>
      <c r="LXO81" s="462"/>
      <c r="LXP81" s="462"/>
      <c r="LXQ81" s="462"/>
      <c r="LXR81" s="463"/>
      <c r="LXT81" s="457"/>
      <c r="LXU81" s="461"/>
      <c r="LXV81" s="461"/>
      <c r="LXW81" s="462"/>
      <c r="LXX81" s="462"/>
      <c r="LXY81" s="462"/>
      <c r="LXZ81" s="463"/>
      <c r="LYB81" s="457"/>
      <c r="LYC81" s="461"/>
      <c r="LYD81" s="461"/>
      <c r="LYE81" s="462"/>
      <c r="LYF81" s="462"/>
      <c r="LYG81" s="462"/>
      <c r="LYH81" s="463"/>
      <c r="LYJ81" s="457"/>
      <c r="LYK81" s="461"/>
      <c r="LYL81" s="461"/>
      <c r="LYM81" s="462"/>
      <c r="LYN81" s="462"/>
      <c r="LYO81" s="462"/>
      <c r="LYP81" s="463"/>
      <c r="LYR81" s="457"/>
      <c r="LYS81" s="461"/>
      <c r="LYT81" s="461"/>
      <c r="LYU81" s="462"/>
      <c r="LYV81" s="462"/>
      <c r="LYW81" s="462"/>
      <c r="LYX81" s="463"/>
      <c r="LYZ81" s="457"/>
      <c r="LZA81" s="461"/>
      <c r="LZB81" s="461"/>
      <c r="LZC81" s="462"/>
      <c r="LZD81" s="462"/>
      <c r="LZE81" s="462"/>
      <c r="LZF81" s="463"/>
      <c r="LZH81" s="457"/>
      <c r="LZI81" s="461"/>
      <c r="LZJ81" s="461"/>
      <c r="LZK81" s="462"/>
      <c r="LZL81" s="462"/>
      <c r="LZM81" s="462"/>
      <c r="LZN81" s="463"/>
      <c r="LZP81" s="457"/>
      <c r="LZQ81" s="461"/>
      <c r="LZR81" s="461"/>
      <c r="LZS81" s="462"/>
      <c r="LZT81" s="462"/>
      <c r="LZU81" s="462"/>
      <c r="LZV81" s="463"/>
      <c r="LZX81" s="457"/>
      <c r="LZY81" s="461"/>
      <c r="LZZ81" s="461"/>
      <c r="MAA81" s="462"/>
      <c r="MAB81" s="462"/>
      <c r="MAC81" s="462"/>
      <c r="MAD81" s="463"/>
      <c r="MAF81" s="457"/>
      <c r="MAG81" s="461"/>
      <c r="MAH81" s="461"/>
      <c r="MAI81" s="462"/>
      <c r="MAJ81" s="462"/>
      <c r="MAK81" s="462"/>
      <c r="MAL81" s="463"/>
      <c r="MAN81" s="457"/>
      <c r="MAO81" s="461"/>
      <c r="MAP81" s="461"/>
      <c r="MAQ81" s="462"/>
      <c r="MAR81" s="462"/>
      <c r="MAS81" s="462"/>
      <c r="MAT81" s="463"/>
      <c r="MAV81" s="457"/>
      <c r="MAW81" s="461"/>
      <c r="MAX81" s="461"/>
      <c r="MAY81" s="462"/>
      <c r="MAZ81" s="462"/>
      <c r="MBA81" s="462"/>
      <c r="MBB81" s="463"/>
      <c r="MBD81" s="457"/>
      <c r="MBE81" s="461"/>
      <c r="MBF81" s="461"/>
      <c r="MBG81" s="462"/>
      <c r="MBH81" s="462"/>
      <c r="MBI81" s="462"/>
      <c r="MBJ81" s="463"/>
      <c r="MBL81" s="457"/>
      <c r="MBM81" s="461"/>
      <c r="MBN81" s="461"/>
      <c r="MBO81" s="462"/>
      <c r="MBP81" s="462"/>
      <c r="MBQ81" s="462"/>
      <c r="MBR81" s="463"/>
      <c r="MBT81" s="457"/>
      <c r="MBU81" s="461"/>
      <c r="MBV81" s="461"/>
      <c r="MBW81" s="462"/>
      <c r="MBX81" s="462"/>
      <c r="MBY81" s="462"/>
      <c r="MBZ81" s="463"/>
      <c r="MCB81" s="457"/>
      <c r="MCC81" s="461"/>
      <c r="MCD81" s="461"/>
      <c r="MCE81" s="462"/>
      <c r="MCF81" s="462"/>
      <c r="MCG81" s="462"/>
      <c r="MCH81" s="463"/>
      <c r="MCJ81" s="457"/>
      <c r="MCK81" s="461"/>
      <c r="MCL81" s="461"/>
      <c r="MCM81" s="462"/>
      <c r="MCN81" s="462"/>
      <c r="MCO81" s="462"/>
      <c r="MCP81" s="463"/>
      <c r="MCR81" s="457"/>
      <c r="MCS81" s="461"/>
      <c r="MCT81" s="461"/>
      <c r="MCU81" s="462"/>
      <c r="MCV81" s="462"/>
      <c r="MCW81" s="462"/>
      <c r="MCX81" s="463"/>
      <c r="MCZ81" s="457"/>
      <c r="MDA81" s="461"/>
      <c r="MDB81" s="461"/>
      <c r="MDC81" s="462"/>
      <c r="MDD81" s="462"/>
      <c r="MDE81" s="462"/>
      <c r="MDF81" s="463"/>
      <c r="MDH81" s="457"/>
      <c r="MDI81" s="461"/>
      <c r="MDJ81" s="461"/>
      <c r="MDK81" s="462"/>
      <c r="MDL81" s="462"/>
      <c r="MDM81" s="462"/>
      <c r="MDN81" s="463"/>
      <c r="MDP81" s="457"/>
      <c r="MDQ81" s="461"/>
      <c r="MDR81" s="461"/>
      <c r="MDS81" s="462"/>
      <c r="MDT81" s="462"/>
      <c r="MDU81" s="462"/>
      <c r="MDV81" s="463"/>
      <c r="MDX81" s="457"/>
      <c r="MDY81" s="461"/>
      <c r="MDZ81" s="461"/>
      <c r="MEA81" s="462"/>
      <c r="MEB81" s="462"/>
      <c r="MEC81" s="462"/>
      <c r="MED81" s="463"/>
      <c r="MEF81" s="457"/>
      <c r="MEG81" s="461"/>
      <c r="MEH81" s="461"/>
      <c r="MEI81" s="462"/>
      <c r="MEJ81" s="462"/>
      <c r="MEK81" s="462"/>
      <c r="MEL81" s="463"/>
      <c r="MEN81" s="457"/>
      <c r="MEO81" s="461"/>
      <c r="MEP81" s="461"/>
      <c r="MEQ81" s="462"/>
      <c r="MER81" s="462"/>
      <c r="MES81" s="462"/>
      <c r="MET81" s="463"/>
      <c r="MEV81" s="457"/>
      <c r="MEW81" s="461"/>
      <c r="MEX81" s="461"/>
      <c r="MEY81" s="462"/>
      <c r="MEZ81" s="462"/>
      <c r="MFA81" s="462"/>
      <c r="MFB81" s="463"/>
      <c r="MFD81" s="457"/>
      <c r="MFE81" s="461"/>
      <c r="MFF81" s="461"/>
      <c r="MFG81" s="462"/>
      <c r="MFH81" s="462"/>
      <c r="MFI81" s="462"/>
      <c r="MFJ81" s="463"/>
      <c r="MFL81" s="457"/>
      <c r="MFM81" s="461"/>
      <c r="MFN81" s="461"/>
      <c r="MFO81" s="462"/>
      <c r="MFP81" s="462"/>
      <c r="MFQ81" s="462"/>
      <c r="MFR81" s="463"/>
      <c r="MFT81" s="457"/>
      <c r="MFU81" s="461"/>
      <c r="MFV81" s="461"/>
      <c r="MFW81" s="462"/>
      <c r="MFX81" s="462"/>
      <c r="MFY81" s="462"/>
      <c r="MFZ81" s="463"/>
      <c r="MGB81" s="457"/>
      <c r="MGC81" s="461"/>
      <c r="MGD81" s="461"/>
      <c r="MGE81" s="462"/>
      <c r="MGF81" s="462"/>
      <c r="MGG81" s="462"/>
      <c r="MGH81" s="463"/>
      <c r="MGJ81" s="457"/>
      <c r="MGK81" s="461"/>
      <c r="MGL81" s="461"/>
      <c r="MGM81" s="462"/>
      <c r="MGN81" s="462"/>
      <c r="MGO81" s="462"/>
      <c r="MGP81" s="463"/>
      <c r="MGR81" s="457"/>
      <c r="MGS81" s="461"/>
      <c r="MGT81" s="461"/>
      <c r="MGU81" s="462"/>
      <c r="MGV81" s="462"/>
      <c r="MGW81" s="462"/>
      <c r="MGX81" s="463"/>
      <c r="MGZ81" s="457"/>
      <c r="MHA81" s="461"/>
      <c r="MHB81" s="461"/>
      <c r="MHC81" s="462"/>
      <c r="MHD81" s="462"/>
      <c r="MHE81" s="462"/>
      <c r="MHF81" s="463"/>
      <c r="MHH81" s="457"/>
      <c r="MHI81" s="461"/>
      <c r="MHJ81" s="461"/>
      <c r="MHK81" s="462"/>
      <c r="MHL81" s="462"/>
      <c r="MHM81" s="462"/>
      <c r="MHN81" s="463"/>
      <c r="MHP81" s="457"/>
      <c r="MHQ81" s="461"/>
      <c r="MHR81" s="461"/>
      <c r="MHS81" s="462"/>
      <c r="MHT81" s="462"/>
      <c r="MHU81" s="462"/>
      <c r="MHV81" s="463"/>
      <c r="MHX81" s="457"/>
      <c r="MHY81" s="461"/>
      <c r="MHZ81" s="461"/>
      <c r="MIA81" s="462"/>
      <c r="MIB81" s="462"/>
      <c r="MIC81" s="462"/>
      <c r="MID81" s="463"/>
      <c r="MIF81" s="457"/>
      <c r="MIG81" s="461"/>
      <c r="MIH81" s="461"/>
      <c r="MII81" s="462"/>
      <c r="MIJ81" s="462"/>
      <c r="MIK81" s="462"/>
      <c r="MIL81" s="463"/>
      <c r="MIN81" s="457"/>
      <c r="MIO81" s="461"/>
      <c r="MIP81" s="461"/>
      <c r="MIQ81" s="462"/>
      <c r="MIR81" s="462"/>
      <c r="MIS81" s="462"/>
      <c r="MIT81" s="463"/>
      <c r="MIV81" s="457"/>
      <c r="MIW81" s="461"/>
      <c r="MIX81" s="461"/>
      <c r="MIY81" s="462"/>
      <c r="MIZ81" s="462"/>
      <c r="MJA81" s="462"/>
      <c r="MJB81" s="463"/>
      <c r="MJD81" s="457"/>
      <c r="MJE81" s="461"/>
      <c r="MJF81" s="461"/>
      <c r="MJG81" s="462"/>
      <c r="MJH81" s="462"/>
      <c r="MJI81" s="462"/>
      <c r="MJJ81" s="463"/>
      <c r="MJL81" s="457"/>
      <c r="MJM81" s="461"/>
      <c r="MJN81" s="461"/>
      <c r="MJO81" s="462"/>
      <c r="MJP81" s="462"/>
      <c r="MJQ81" s="462"/>
      <c r="MJR81" s="463"/>
      <c r="MJT81" s="457"/>
      <c r="MJU81" s="461"/>
      <c r="MJV81" s="461"/>
      <c r="MJW81" s="462"/>
      <c r="MJX81" s="462"/>
      <c r="MJY81" s="462"/>
      <c r="MJZ81" s="463"/>
      <c r="MKB81" s="457"/>
      <c r="MKC81" s="461"/>
      <c r="MKD81" s="461"/>
      <c r="MKE81" s="462"/>
      <c r="MKF81" s="462"/>
      <c r="MKG81" s="462"/>
      <c r="MKH81" s="463"/>
      <c r="MKJ81" s="457"/>
      <c r="MKK81" s="461"/>
      <c r="MKL81" s="461"/>
      <c r="MKM81" s="462"/>
      <c r="MKN81" s="462"/>
      <c r="MKO81" s="462"/>
      <c r="MKP81" s="463"/>
      <c r="MKR81" s="457"/>
      <c r="MKS81" s="461"/>
      <c r="MKT81" s="461"/>
      <c r="MKU81" s="462"/>
      <c r="MKV81" s="462"/>
      <c r="MKW81" s="462"/>
      <c r="MKX81" s="463"/>
      <c r="MKZ81" s="457"/>
      <c r="MLA81" s="461"/>
      <c r="MLB81" s="461"/>
      <c r="MLC81" s="462"/>
      <c r="MLD81" s="462"/>
      <c r="MLE81" s="462"/>
      <c r="MLF81" s="463"/>
      <c r="MLH81" s="457"/>
      <c r="MLI81" s="461"/>
      <c r="MLJ81" s="461"/>
      <c r="MLK81" s="462"/>
      <c r="MLL81" s="462"/>
      <c r="MLM81" s="462"/>
      <c r="MLN81" s="463"/>
      <c r="MLP81" s="457"/>
      <c r="MLQ81" s="461"/>
      <c r="MLR81" s="461"/>
      <c r="MLS81" s="462"/>
      <c r="MLT81" s="462"/>
      <c r="MLU81" s="462"/>
      <c r="MLV81" s="463"/>
      <c r="MLX81" s="457"/>
      <c r="MLY81" s="461"/>
      <c r="MLZ81" s="461"/>
      <c r="MMA81" s="462"/>
      <c r="MMB81" s="462"/>
      <c r="MMC81" s="462"/>
      <c r="MMD81" s="463"/>
      <c r="MMF81" s="457"/>
      <c r="MMG81" s="461"/>
      <c r="MMH81" s="461"/>
      <c r="MMI81" s="462"/>
      <c r="MMJ81" s="462"/>
      <c r="MMK81" s="462"/>
      <c r="MML81" s="463"/>
      <c r="MMN81" s="457"/>
      <c r="MMO81" s="461"/>
      <c r="MMP81" s="461"/>
      <c r="MMQ81" s="462"/>
      <c r="MMR81" s="462"/>
      <c r="MMS81" s="462"/>
      <c r="MMT81" s="463"/>
      <c r="MMV81" s="457"/>
      <c r="MMW81" s="461"/>
      <c r="MMX81" s="461"/>
      <c r="MMY81" s="462"/>
      <c r="MMZ81" s="462"/>
      <c r="MNA81" s="462"/>
      <c r="MNB81" s="463"/>
      <c r="MND81" s="457"/>
      <c r="MNE81" s="461"/>
      <c r="MNF81" s="461"/>
      <c r="MNG81" s="462"/>
      <c r="MNH81" s="462"/>
      <c r="MNI81" s="462"/>
      <c r="MNJ81" s="463"/>
      <c r="MNL81" s="457"/>
      <c r="MNM81" s="461"/>
      <c r="MNN81" s="461"/>
      <c r="MNO81" s="462"/>
      <c r="MNP81" s="462"/>
      <c r="MNQ81" s="462"/>
      <c r="MNR81" s="463"/>
      <c r="MNT81" s="457"/>
      <c r="MNU81" s="461"/>
      <c r="MNV81" s="461"/>
      <c r="MNW81" s="462"/>
      <c r="MNX81" s="462"/>
      <c r="MNY81" s="462"/>
      <c r="MNZ81" s="463"/>
      <c r="MOB81" s="457"/>
      <c r="MOC81" s="461"/>
      <c r="MOD81" s="461"/>
      <c r="MOE81" s="462"/>
      <c r="MOF81" s="462"/>
      <c r="MOG81" s="462"/>
      <c r="MOH81" s="463"/>
      <c r="MOJ81" s="457"/>
      <c r="MOK81" s="461"/>
      <c r="MOL81" s="461"/>
      <c r="MOM81" s="462"/>
      <c r="MON81" s="462"/>
      <c r="MOO81" s="462"/>
      <c r="MOP81" s="463"/>
      <c r="MOR81" s="457"/>
      <c r="MOS81" s="461"/>
      <c r="MOT81" s="461"/>
      <c r="MOU81" s="462"/>
      <c r="MOV81" s="462"/>
      <c r="MOW81" s="462"/>
      <c r="MOX81" s="463"/>
      <c r="MOZ81" s="457"/>
      <c r="MPA81" s="461"/>
      <c r="MPB81" s="461"/>
      <c r="MPC81" s="462"/>
      <c r="MPD81" s="462"/>
      <c r="MPE81" s="462"/>
      <c r="MPF81" s="463"/>
      <c r="MPH81" s="457"/>
      <c r="MPI81" s="461"/>
      <c r="MPJ81" s="461"/>
      <c r="MPK81" s="462"/>
      <c r="MPL81" s="462"/>
      <c r="MPM81" s="462"/>
      <c r="MPN81" s="463"/>
      <c r="MPP81" s="457"/>
      <c r="MPQ81" s="461"/>
      <c r="MPR81" s="461"/>
      <c r="MPS81" s="462"/>
      <c r="MPT81" s="462"/>
      <c r="MPU81" s="462"/>
      <c r="MPV81" s="463"/>
      <c r="MPX81" s="457"/>
      <c r="MPY81" s="461"/>
      <c r="MPZ81" s="461"/>
      <c r="MQA81" s="462"/>
      <c r="MQB81" s="462"/>
      <c r="MQC81" s="462"/>
      <c r="MQD81" s="463"/>
      <c r="MQF81" s="457"/>
      <c r="MQG81" s="461"/>
      <c r="MQH81" s="461"/>
      <c r="MQI81" s="462"/>
      <c r="MQJ81" s="462"/>
      <c r="MQK81" s="462"/>
      <c r="MQL81" s="463"/>
      <c r="MQN81" s="457"/>
      <c r="MQO81" s="461"/>
      <c r="MQP81" s="461"/>
      <c r="MQQ81" s="462"/>
      <c r="MQR81" s="462"/>
      <c r="MQS81" s="462"/>
      <c r="MQT81" s="463"/>
      <c r="MQV81" s="457"/>
      <c r="MQW81" s="461"/>
      <c r="MQX81" s="461"/>
      <c r="MQY81" s="462"/>
      <c r="MQZ81" s="462"/>
      <c r="MRA81" s="462"/>
      <c r="MRB81" s="463"/>
      <c r="MRD81" s="457"/>
      <c r="MRE81" s="461"/>
      <c r="MRF81" s="461"/>
      <c r="MRG81" s="462"/>
      <c r="MRH81" s="462"/>
      <c r="MRI81" s="462"/>
      <c r="MRJ81" s="463"/>
      <c r="MRL81" s="457"/>
      <c r="MRM81" s="461"/>
      <c r="MRN81" s="461"/>
      <c r="MRO81" s="462"/>
      <c r="MRP81" s="462"/>
      <c r="MRQ81" s="462"/>
      <c r="MRR81" s="463"/>
      <c r="MRT81" s="457"/>
      <c r="MRU81" s="461"/>
      <c r="MRV81" s="461"/>
      <c r="MRW81" s="462"/>
      <c r="MRX81" s="462"/>
      <c r="MRY81" s="462"/>
      <c r="MRZ81" s="463"/>
      <c r="MSB81" s="457"/>
      <c r="MSC81" s="461"/>
      <c r="MSD81" s="461"/>
      <c r="MSE81" s="462"/>
      <c r="MSF81" s="462"/>
      <c r="MSG81" s="462"/>
      <c r="MSH81" s="463"/>
      <c r="MSJ81" s="457"/>
      <c r="MSK81" s="461"/>
      <c r="MSL81" s="461"/>
      <c r="MSM81" s="462"/>
      <c r="MSN81" s="462"/>
      <c r="MSO81" s="462"/>
      <c r="MSP81" s="463"/>
      <c r="MSR81" s="457"/>
      <c r="MSS81" s="461"/>
      <c r="MST81" s="461"/>
      <c r="MSU81" s="462"/>
      <c r="MSV81" s="462"/>
      <c r="MSW81" s="462"/>
      <c r="MSX81" s="463"/>
      <c r="MSZ81" s="457"/>
      <c r="MTA81" s="461"/>
      <c r="MTB81" s="461"/>
      <c r="MTC81" s="462"/>
      <c r="MTD81" s="462"/>
      <c r="MTE81" s="462"/>
      <c r="MTF81" s="463"/>
      <c r="MTH81" s="457"/>
      <c r="MTI81" s="461"/>
      <c r="MTJ81" s="461"/>
      <c r="MTK81" s="462"/>
      <c r="MTL81" s="462"/>
      <c r="MTM81" s="462"/>
      <c r="MTN81" s="463"/>
      <c r="MTP81" s="457"/>
      <c r="MTQ81" s="461"/>
      <c r="MTR81" s="461"/>
      <c r="MTS81" s="462"/>
      <c r="MTT81" s="462"/>
      <c r="MTU81" s="462"/>
      <c r="MTV81" s="463"/>
      <c r="MTX81" s="457"/>
      <c r="MTY81" s="461"/>
      <c r="MTZ81" s="461"/>
      <c r="MUA81" s="462"/>
      <c r="MUB81" s="462"/>
      <c r="MUC81" s="462"/>
      <c r="MUD81" s="463"/>
      <c r="MUF81" s="457"/>
      <c r="MUG81" s="461"/>
      <c r="MUH81" s="461"/>
      <c r="MUI81" s="462"/>
      <c r="MUJ81" s="462"/>
      <c r="MUK81" s="462"/>
      <c r="MUL81" s="463"/>
      <c r="MUN81" s="457"/>
      <c r="MUO81" s="461"/>
      <c r="MUP81" s="461"/>
      <c r="MUQ81" s="462"/>
      <c r="MUR81" s="462"/>
      <c r="MUS81" s="462"/>
      <c r="MUT81" s="463"/>
      <c r="MUV81" s="457"/>
      <c r="MUW81" s="461"/>
      <c r="MUX81" s="461"/>
      <c r="MUY81" s="462"/>
      <c r="MUZ81" s="462"/>
      <c r="MVA81" s="462"/>
      <c r="MVB81" s="463"/>
      <c r="MVD81" s="457"/>
      <c r="MVE81" s="461"/>
      <c r="MVF81" s="461"/>
      <c r="MVG81" s="462"/>
      <c r="MVH81" s="462"/>
      <c r="MVI81" s="462"/>
      <c r="MVJ81" s="463"/>
      <c r="MVL81" s="457"/>
      <c r="MVM81" s="461"/>
      <c r="MVN81" s="461"/>
      <c r="MVO81" s="462"/>
      <c r="MVP81" s="462"/>
      <c r="MVQ81" s="462"/>
      <c r="MVR81" s="463"/>
      <c r="MVT81" s="457"/>
      <c r="MVU81" s="461"/>
      <c r="MVV81" s="461"/>
      <c r="MVW81" s="462"/>
      <c r="MVX81" s="462"/>
      <c r="MVY81" s="462"/>
      <c r="MVZ81" s="463"/>
      <c r="MWB81" s="457"/>
      <c r="MWC81" s="461"/>
      <c r="MWD81" s="461"/>
      <c r="MWE81" s="462"/>
      <c r="MWF81" s="462"/>
      <c r="MWG81" s="462"/>
      <c r="MWH81" s="463"/>
      <c r="MWJ81" s="457"/>
      <c r="MWK81" s="461"/>
      <c r="MWL81" s="461"/>
      <c r="MWM81" s="462"/>
      <c r="MWN81" s="462"/>
      <c r="MWO81" s="462"/>
      <c r="MWP81" s="463"/>
      <c r="MWR81" s="457"/>
      <c r="MWS81" s="461"/>
      <c r="MWT81" s="461"/>
      <c r="MWU81" s="462"/>
      <c r="MWV81" s="462"/>
      <c r="MWW81" s="462"/>
      <c r="MWX81" s="463"/>
      <c r="MWZ81" s="457"/>
      <c r="MXA81" s="461"/>
      <c r="MXB81" s="461"/>
      <c r="MXC81" s="462"/>
      <c r="MXD81" s="462"/>
      <c r="MXE81" s="462"/>
      <c r="MXF81" s="463"/>
      <c r="MXH81" s="457"/>
      <c r="MXI81" s="461"/>
      <c r="MXJ81" s="461"/>
      <c r="MXK81" s="462"/>
      <c r="MXL81" s="462"/>
      <c r="MXM81" s="462"/>
      <c r="MXN81" s="463"/>
      <c r="MXP81" s="457"/>
      <c r="MXQ81" s="461"/>
      <c r="MXR81" s="461"/>
      <c r="MXS81" s="462"/>
      <c r="MXT81" s="462"/>
      <c r="MXU81" s="462"/>
      <c r="MXV81" s="463"/>
      <c r="MXX81" s="457"/>
      <c r="MXY81" s="461"/>
      <c r="MXZ81" s="461"/>
      <c r="MYA81" s="462"/>
      <c r="MYB81" s="462"/>
      <c r="MYC81" s="462"/>
      <c r="MYD81" s="463"/>
      <c r="MYF81" s="457"/>
      <c r="MYG81" s="461"/>
      <c r="MYH81" s="461"/>
      <c r="MYI81" s="462"/>
      <c r="MYJ81" s="462"/>
      <c r="MYK81" s="462"/>
      <c r="MYL81" s="463"/>
      <c r="MYN81" s="457"/>
      <c r="MYO81" s="461"/>
      <c r="MYP81" s="461"/>
      <c r="MYQ81" s="462"/>
      <c r="MYR81" s="462"/>
      <c r="MYS81" s="462"/>
      <c r="MYT81" s="463"/>
      <c r="MYV81" s="457"/>
      <c r="MYW81" s="461"/>
      <c r="MYX81" s="461"/>
      <c r="MYY81" s="462"/>
      <c r="MYZ81" s="462"/>
      <c r="MZA81" s="462"/>
      <c r="MZB81" s="463"/>
      <c r="MZD81" s="457"/>
      <c r="MZE81" s="461"/>
      <c r="MZF81" s="461"/>
      <c r="MZG81" s="462"/>
      <c r="MZH81" s="462"/>
      <c r="MZI81" s="462"/>
      <c r="MZJ81" s="463"/>
      <c r="MZL81" s="457"/>
      <c r="MZM81" s="461"/>
      <c r="MZN81" s="461"/>
      <c r="MZO81" s="462"/>
      <c r="MZP81" s="462"/>
      <c r="MZQ81" s="462"/>
      <c r="MZR81" s="463"/>
      <c r="MZT81" s="457"/>
      <c r="MZU81" s="461"/>
      <c r="MZV81" s="461"/>
      <c r="MZW81" s="462"/>
      <c r="MZX81" s="462"/>
      <c r="MZY81" s="462"/>
      <c r="MZZ81" s="463"/>
      <c r="NAB81" s="457"/>
      <c r="NAC81" s="461"/>
      <c r="NAD81" s="461"/>
      <c r="NAE81" s="462"/>
      <c r="NAF81" s="462"/>
      <c r="NAG81" s="462"/>
      <c r="NAH81" s="463"/>
      <c r="NAJ81" s="457"/>
      <c r="NAK81" s="461"/>
      <c r="NAL81" s="461"/>
      <c r="NAM81" s="462"/>
      <c r="NAN81" s="462"/>
      <c r="NAO81" s="462"/>
      <c r="NAP81" s="463"/>
      <c r="NAR81" s="457"/>
      <c r="NAS81" s="461"/>
      <c r="NAT81" s="461"/>
      <c r="NAU81" s="462"/>
      <c r="NAV81" s="462"/>
      <c r="NAW81" s="462"/>
      <c r="NAX81" s="463"/>
      <c r="NAZ81" s="457"/>
      <c r="NBA81" s="461"/>
      <c r="NBB81" s="461"/>
      <c r="NBC81" s="462"/>
      <c r="NBD81" s="462"/>
      <c r="NBE81" s="462"/>
      <c r="NBF81" s="463"/>
      <c r="NBH81" s="457"/>
      <c r="NBI81" s="461"/>
      <c r="NBJ81" s="461"/>
      <c r="NBK81" s="462"/>
      <c r="NBL81" s="462"/>
      <c r="NBM81" s="462"/>
      <c r="NBN81" s="463"/>
      <c r="NBP81" s="457"/>
      <c r="NBQ81" s="461"/>
      <c r="NBR81" s="461"/>
      <c r="NBS81" s="462"/>
      <c r="NBT81" s="462"/>
      <c r="NBU81" s="462"/>
      <c r="NBV81" s="463"/>
      <c r="NBX81" s="457"/>
      <c r="NBY81" s="461"/>
      <c r="NBZ81" s="461"/>
      <c r="NCA81" s="462"/>
      <c r="NCB81" s="462"/>
      <c r="NCC81" s="462"/>
      <c r="NCD81" s="463"/>
      <c r="NCF81" s="457"/>
      <c r="NCG81" s="461"/>
      <c r="NCH81" s="461"/>
      <c r="NCI81" s="462"/>
      <c r="NCJ81" s="462"/>
      <c r="NCK81" s="462"/>
      <c r="NCL81" s="463"/>
      <c r="NCN81" s="457"/>
      <c r="NCO81" s="461"/>
      <c r="NCP81" s="461"/>
      <c r="NCQ81" s="462"/>
      <c r="NCR81" s="462"/>
      <c r="NCS81" s="462"/>
      <c r="NCT81" s="463"/>
      <c r="NCV81" s="457"/>
      <c r="NCW81" s="461"/>
      <c r="NCX81" s="461"/>
      <c r="NCY81" s="462"/>
      <c r="NCZ81" s="462"/>
      <c r="NDA81" s="462"/>
      <c r="NDB81" s="463"/>
      <c r="NDD81" s="457"/>
      <c r="NDE81" s="461"/>
      <c r="NDF81" s="461"/>
      <c r="NDG81" s="462"/>
      <c r="NDH81" s="462"/>
      <c r="NDI81" s="462"/>
      <c r="NDJ81" s="463"/>
      <c r="NDL81" s="457"/>
      <c r="NDM81" s="461"/>
      <c r="NDN81" s="461"/>
      <c r="NDO81" s="462"/>
      <c r="NDP81" s="462"/>
      <c r="NDQ81" s="462"/>
      <c r="NDR81" s="463"/>
      <c r="NDT81" s="457"/>
      <c r="NDU81" s="461"/>
      <c r="NDV81" s="461"/>
      <c r="NDW81" s="462"/>
      <c r="NDX81" s="462"/>
      <c r="NDY81" s="462"/>
      <c r="NDZ81" s="463"/>
      <c r="NEB81" s="457"/>
      <c r="NEC81" s="461"/>
      <c r="NED81" s="461"/>
      <c r="NEE81" s="462"/>
      <c r="NEF81" s="462"/>
      <c r="NEG81" s="462"/>
      <c r="NEH81" s="463"/>
      <c r="NEJ81" s="457"/>
      <c r="NEK81" s="461"/>
      <c r="NEL81" s="461"/>
      <c r="NEM81" s="462"/>
      <c r="NEN81" s="462"/>
      <c r="NEO81" s="462"/>
      <c r="NEP81" s="463"/>
      <c r="NER81" s="457"/>
      <c r="NES81" s="461"/>
      <c r="NET81" s="461"/>
      <c r="NEU81" s="462"/>
      <c r="NEV81" s="462"/>
      <c r="NEW81" s="462"/>
      <c r="NEX81" s="463"/>
      <c r="NEZ81" s="457"/>
      <c r="NFA81" s="461"/>
      <c r="NFB81" s="461"/>
      <c r="NFC81" s="462"/>
      <c r="NFD81" s="462"/>
      <c r="NFE81" s="462"/>
      <c r="NFF81" s="463"/>
      <c r="NFH81" s="457"/>
      <c r="NFI81" s="461"/>
      <c r="NFJ81" s="461"/>
      <c r="NFK81" s="462"/>
      <c r="NFL81" s="462"/>
      <c r="NFM81" s="462"/>
      <c r="NFN81" s="463"/>
      <c r="NFP81" s="457"/>
      <c r="NFQ81" s="461"/>
      <c r="NFR81" s="461"/>
      <c r="NFS81" s="462"/>
      <c r="NFT81" s="462"/>
      <c r="NFU81" s="462"/>
      <c r="NFV81" s="463"/>
      <c r="NFX81" s="457"/>
      <c r="NFY81" s="461"/>
      <c r="NFZ81" s="461"/>
      <c r="NGA81" s="462"/>
      <c r="NGB81" s="462"/>
      <c r="NGC81" s="462"/>
      <c r="NGD81" s="463"/>
      <c r="NGF81" s="457"/>
      <c r="NGG81" s="461"/>
      <c r="NGH81" s="461"/>
      <c r="NGI81" s="462"/>
      <c r="NGJ81" s="462"/>
      <c r="NGK81" s="462"/>
      <c r="NGL81" s="463"/>
      <c r="NGN81" s="457"/>
      <c r="NGO81" s="461"/>
      <c r="NGP81" s="461"/>
      <c r="NGQ81" s="462"/>
      <c r="NGR81" s="462"/>
      <c r="NGS81" s="462"/>
      <c r="NGT81" s="463"/>
      <c r="NGV81" s="457"/>
      <c r="NGW81" s="461"/>
      <c r="NGX81" s="461"/>
      <c r="NGY81" s="462"/>
      <c r="NGZ81" s="462"/>
      <c r="NHA81" s="462"/>
      <c r="NHB81" s="463"/>
      <c r="NHD81" s="457"/>
      <c r="NHE81" s="461"/>
      <c r="NHF81" s="461"/>
      <c r="NHG81" s="462"/>
      <c r="NHH81" s="462"/>
      <c r="NHI81" s="462"/>
      <c r="NHJ81" s="463"/>
      <c r="NHL81" s="457"/>
      <c r="NHM81" s="461"/>
      <c r="NHN81" s="461"/>
      <c r="NHO81" s="462"/>
      <c r="NHP81" s="462"/>
      <c r="NHQ81" s="462"/>
      <c r="NHR81" s="463"/>
      <c r="NHT81" s="457"/>
      <c r="NHU81" s="461"/>
      <c r="NHV81" s="461"/>
      <c r="NHW81" s="462"/>
      <c r="NHX81" s="462"/>
      <c r="NHY81" s="462"/>
      <c r="NHZ81" s="463"/>
      <c r="NIB81" s="457"/>
      <c r="NIC81" s="461"/>
      <c r="NID81" s="461"/>
      <c r="NIE81" s="462"/>
      <c r="NIF81" s="462"/>
      <c r="NIG81" s="462"/>
      <c r="NIH81" s="463"/>
      <c r="NIJ81" s="457"/>
      <c r="NIK81" s="461"/>
      <c r="NIL81" s="461"/>
      <c r="NIM81" s="462"/>
      <c r="NIN81" s="462"/>
      <c r="NIO81" s="462"/>
      <c r="NIP81" s="463"/>
      <c r="NIR81" s="457"/>
      <c r="NIS81" s="461"/>
      <c r="NIT81" s="461"/>
      <c r="NIU81" s="462"/>
      <c r="NIV81" s="462"/>
      <c r="NIW81" s="462"/>
      <c r="NIX81" s="463"/>
      <c r="NIZ81" s="457"/>
      <c r="NJA81" s="461"/>
      <c r="NJB81" s="461"/>
      <c r="NJC81" s="462"/>
      <c r="NJD81" s="462"/>
      <c r="NJE81" s="462"/>
      <c r="NJF81" s="463"/>
      <c r="NJH81" s="457"/>
      <c r="NJI81" s="461"/>
      <c r="NJJ81" s="461"/>
      <c r="NJK81" s="462"/>
      <c r="NJL81" s="462"/>
      <c r="NJM81" s="462"/>
      <c r="NJN81" s="463"/>
      <c r="NJP81" s="457"/>
      <c r="NJQ81" s="461"/>
      <c r="NJR81" s="461"/>
      <c r="NJS81" s="462"/>
      <c r="NJT81" s="462"/>
      <c r="NJU81" s="462"/>
      <c r="NJV81" s="463"/>
      <c r="NJX81" s="457"/>
      <c r="NJY81" s="461"/>
      <c r="NJZ81" s="461"/>
      <c r="NKA81" s="462"/>
      <c r="NKB81" s="462"/>
      <c r="NKC81" s="462"/>
      <c r="NKD81" s="463"/>
      <c r="NKF81" s="457"/>
      <c r="NKG81" s="461"/>
      <c r="NKH81" s="461"/>
      <c r="NKI81" s="462"/>
      <c r="NKJ81" s="462"/>
      <c r="NKK81" s="462"/>
      <c r="NKL81" s="463"/>
      <c r="NKN81" s="457"/>
      <c r="NKO81" s="461"/>
      <c r="NKP81" s="461"/>
      <c r="NKQ81" s="462"/>
      <c r="NKR81" s="462"/>
      <c r="NKS81" s="462"/>
      <c r="NKT81" s="463"/>
      <c r="NKV81" s="457"/>
      <c r="NKW81" s="461"/>
      <c r="NKX81" s="461"/>
      <c r="NKY81" s="462"/>
      <c r="NKZ81" s="462"/>
      <c r="NLA81" s="462"/>
      <c r="NLB81" s="463"/>
      <c r="NLD81" s="457"/>
      <c r="NLE81" s="461"/>
      <c r="NLF81" s="461"/>
      <c r="NLG81" s="462"/>
      <c r="NLH81" s="462"/>
      <c r="NLI81" s="462"/>
      <c r="NLJ81" s="463"/>
      <c r="NLL81" s="457"/>
      <c r="NLM81" s="461"/>
      <c r="NLN81" s="461"/>
      <c r="NLO81" s="462"/>
      <c r="NLP81" s="462"/>
      <c r="NLQ81" s="462"/>
      <c r="NLR81" s="463"/>
      <c r="NLT81" s="457"/>
      <c r="NLU81" s="461"/>
      <c r="NLV81" s="461"/>
      <c r="NLW81" s="462"/>
      <c r="NLX81" s="462"/>
      <c r="NLY81" s="462"/>
      <c r="NLZ81" s="463"/>
      <c r="NMB81" s="457"/>
      <c r="NMC81" s="461"/>
      <c r="NMD81" s="461"/>
      <c r="NME81" s="462"/>
      <c r="NMF81" s="462"/>
      <c r="NMG81" s="462"/>
      <c r="NMH81" s="463"/>
      <c r="NMJ81" s="457"/>
      <c r="NMK81" s="461"/>
      <c r="NML81" s="461"/>
      <c r="NMM81" s="462"/>
      <c r="NMN81" s="462"/>
      <c r="NMO81" s="462"/>
      <c r="NMP81" s="463"/>
      <c r="NMR81" s="457"/>
      <c r="NMS81" s="461"/>
      <c r="NMT81" s="461"/>
      <c r="NMU81" s="462"/>
      <c r="NMV81" s="462"/>
      <c r="NMW81" s="462"/>
      <c r="NMX81" s="463"/>
      <c r="NMZ81" s="457"/>
      <c r="NNA81" s="461"/>
      <c r="NNB81" s="461"/>
      <c r="NNC81" s="462"/>
      <c r="NND81" s="462"/>
      <c r="NNE81" s="462"/>
      <c r="NNF81" s="463"/>
      <c r="NNH81" s="457"/>
      <c r="NNI81" s="461"/>
      <c r="NNJ81" s="461"/>
      <c r="NNK81" s="462"/>
      <c r="NNL81" s="462"/>
      <c r="NNM81" s="462"/>
      <c r="NNN81" s="463"/>
      <c r="NNP81" s="457"/>
      <c r="NNQ81" s="461"/>
      <c r="NNR81" s="461"/>
      <c r="NNS81" s="462"/>
      <c r="NNT81" s="462"/>
      <c r="NNU81" s="462"/>
      <c r="NNV81" s="463"/>
      <c r="NNX81" s="457"/>
      <c r="NNY81" s="461"/>
      <c r="NNZ81" s="461"/>
      <c r="NOA81" s="462"/>
      <c r="NOB81" s="462"/>
      <c r="NOC81" s="462"/>
      <c r="NOD81" s="463"/>
      <c r="NOF81" s="457"/>
      <c r="NOG81" s="461"/>
      <c r="NOH81" s="461"/>
      <c r="NOI81" s="462"/>
      <c r="NOJ81" s="462"/>
      <c r="NOK81" s="462"/>
      <c r="NOL81" s="463"/>
      <c r="NON81" s="457"/>
      <c r="NOO81" s="461"/>
      <c r="NOP81" s="461"/>
      <c r="NOQ81" s="462"/>
      <c r="NOR81" s="462"/>
      <c r="NOS81" s="462"/>
      <c r="NOT81" s="463"/>
      <c r="NOV81" s="457"/>
      <c r="NOW81" s="461"/>
      <c r="NOX81" s="461"/>
      <c r="NOY81" s="462"/>
      <c r="NOZ81" s="462"/>
      <c r="NPA81" s="462"/>
      <c r="NPB81" s="463"/>
      <c r="NPD81" s="457"/>
      <c r="NPE81" s="461"/>
      <c r="NPF81" s="461"/>
      <c r="NPG81" s="462"/>
      <c r="NPH81" s="462"/>
      <c r="NPI81" s="462"/>
      <c r="NPJ81" s="463"/>
      <c r="NPL81" s="457"/>
      <c r="NPM81" s="461"/>
      <c r="NPN81" s="461"/>
      <c r="NPO81" s="462"/>
      <c r="NPP81" s="462"/>
      <c r="NPQ81" s="462"/>
      <c r="NPR81" s="463"/>
      <c r="NPT81" s="457"/>
      <c r="NPU81" s="461"/>
      <c r="NPV81" s="461"/>
      <c r="NPW81" s="462"/>
      <c r="NPX81" s="462"/>
      <c r="NPY81" s="462"/>
      <c r="NPZ81" s="463"/>
      <c r="NQB81" s="457"/>
      <c r="NQC81" s="461"/>
      <c r="NQD81" s="461"/>
      <c r="NQE81" s="462"/>
      <c r="NQF81" s="462"/>
      <c r="NQG81" s="462"/>
      <c r="NQH81" s="463"/>
      <c r="NQJ81" s="457"/>
      <c r="NQK81" s="461"/>
      <c r="NQL81" s="461"/>
      <c r="NQM81" s="462"/>
      <c r="NQN81" s="462"/>
      <c r="NQO81" s="462"/>
      <c r="NQP81" s="463"/>
      <c r="NQR81" s="457"/>
      <c r="NQS81" s="461"/>
      <c r="NQT81" s="461"/>
      <c r="NQU81" s="462"/>
      <c r="NQV81" s="462"/>
      <c r="NQW81" s="462"/>
      <c r="NQX81" s="463"/>
      <c r="NQZ81" s="457"/>
      <c r="NRA81" s="461"/>
      <c r="NRB81" s="461"/>
      <c r="NRC81" s="462"/>
      <c r="NRD81" s="462"/>
      <c r="NRE81" s="462"/>
      <c r="NRF81" s="463"/>
      <c r="NRH81" s="457"/>
      <c r="NRI81" s="461"/>
      <c r="NRJ81" s="461"/>
      <c r="NRK81" s="462"/>
      <c r="NRL81" s="462"/>
      <c r="NRM81" s="462"/>
      <c r="NRN81" s="463"/>
      <c r="NRP81" s="457"/>
      <c r="NRQ81" s="461"/>
      <c r="NRR81" s="461"/>
      <c r="NRS81" s="462"/>
      <c r="NRT81" s="462"/>
      <c r="NRU81" s="462"/>
      <c r="NRV81" s="463"/>
      <c r="NRX81" s="457"/>
      <c r="NRY81" s="461"/>
      <c r="NRZ81" s="461"/>
      <c r="NSA81" s="462"/>
      <c r="NSB81" s="462"/>
      <c r="NSC81" s="462"/>
      <c r="NSD81" s="463"/>
      <c r="NSF81" s="457"/>
      <c r="NSG81" s="461"/>
      <c r="NSH81" s="461"/>
      <c r="NSI81" s="462"/>
      <c r="NSJ81" s="462"/>
      <c r="NSK81" s="462"/>
      <c r="NSL81" s="463"/>
      <c r="NSN81" s="457"/>
      <c r="NSO81" s="461"/>
      <c r="NSP81" s="461"/>
      <c r="NSQ81" s="462"/>
      <c r="NSR81" s="462"/>
      <c r="NSS81" s="462"/>
      <c r="NST81" s="463"/>
      <c r="NSV81" s="457"/>
      <c r="NSW81" s="461"/>
      <c r="NSX81" s="461"/>
      <c r="NSY81" s="462"/>
      <c r="NSZ81" s="462"/>
      <c r="NTA81" s="462"/>
      <c r="NTB81" s="463"/>
      <c r="NTD81" s="457"/>
      <c r="NTE81" s="461"/>
      <c r="NTF81" s="461"/>
      <c r="NTG81" s="462"/>
      <c r="NTH81" s="462"/>
      <c r="NTI81" s="462"/>
      <c r="NTJ81" s="463"/>
      <c r="NTL81" s="457"/>
      <c r="NTM81" s="461"/>
      <c r="NTN81" s="461"/>
      <c r="NTO81" s="462"/>
      <c r="NTP81" s="462"/>
      <c r="NTQ81" s="462"/>
      <c r="NTR81" s="463"/>
      <c r="NTT81" s="457"/>
      <c r="NTU81" s="461"/>
      <c r="NTV81" s="461"/>
      <c r="NTW81" s="462"/>
      <c r="NTX81" s="462"/>
      <c r="NTY81" s="462"/>
      <c r="NTZ81" s="463"/>
      <c r="NUB81" s="457"/>
      <c r="NUC81" s="461"/>
      <c r="NUD81" s="461"/>
      <c r="NUE81" s="462"/>
      <c r="NUF81" s="462"/>
      <c r="NUG81" s="462"/>
      <c r="NUH81" s="463"/>
      <c r="NUJ81" s="457"/>
      <c r="NUK81" s="461"/>
      <c r="NUL81" s="461"/>
      <c r="NUM81" s="462"/>
      <c r="NUN81" s="462"/>
      <c r="NUO81" s="462"/>
      <c r="NUP81" s="463"/>
      <c r="NUR81" s="457"/>
      <c r="NUS81" s="461"/>
      <c r="NUT81" s="461"/>
      <c r="NUU81" s="462"/>
      <c r="NUV81" s="462"/>
      <c r="NUW81" s="462"/>
      <c r="NUX81" s="463"/>
      <c r="NUZ81" s="457"/>
      <c r="NVA81" s="461"/>
      <c r="NVB81" s="461"/>
      <c r="NVC81" s="462"/>
      <c r="NVD81" s="462"/>
      <c r="NVE81" s="462"/>
      <c r="NVF81" s="463"/>
      <c r="NVH81" s="457"/>
      <c r="NVI81" s="461"/>
      <c r="NVJ81" s="461"/>
      <c r="NVK81" s="462"/>
      <c r="NVL81" s="462"/>
      <c r="NVM81" s="462"/>
      <c r="NVN81" s="463"/>
      <c r="NVP81" s="457"/>
      <c r="NVQ81" s="461"/>
      <c r="NVR81" s="461"/>
      <c r="NVS81" s="462"/>
      <c r="NVT81" s="462"/>
      <c r="NVU81" s="462"/>
      <c r="NVV81" s="463"/>
      <c r="NVX81" s="457"/>
      <c r="NVY81" s="461"/>
      <c r="NVZ81" s="461"/>
      <c r="NWA81" s="462"/>
      <c r="NWB81" s="462"/>
      <c r="NWC81" s="462"/>
      <c r="NWD81" s="463"/>
      <c r="NWF81" s="457"/>
      <c r="NWG81" s="461"/>
      <c r="NWH81" s="461"/>
      <c r="NWI81" s="462"/>
      <c r="NWJ81" s="462"/>
      <c r="NWK81" s="462"/>
      <c r="NWL81" s="463"/>
      <c r="NWN81" s="457"/>
      <c r="NWO81" s="461"/>
      <c r="NWP81" s="461"/>
      <c r="NWQ81" s="462"/>
      <c r="NWR81" s="462"/>
      <c r="NWS81" s="462"/>
      <c r="NWT81" s="463"/>
      <c r="NWV81" s="457"/>
      <c r="NWW81" s="461"/>
      <c r="NWX81" s="461"/>
      <c r="NWY81" s="462"/>
      <c r="NWZ81" s="462"/>
      <c r="NXA81" s="462"/>
      <c r="NXB81" s="463"/>
      <c r="NXD81" s="457"/>
      <c r="NXE81" s="461"/>
      <c r="NXF81" s="461"/>
      <c r="NXG81" s="462"/>
      <c r="NXH81" s="462"/>
      <c r="NXI81" s="462"/>
      <c r="NXJ81" s="463"/>
      <c r="NXL81" s="457"/>
      <c r="NXM81" s="461"/>
      <c r="NXN81" s="461"/>
      <c r="NXO81" s="462"/>
      <c r="NXP81" s="462"/>
      <c r="NXQ81" s="462"/>
      <c r="NXR81" s="463"/>
      <c r="NXT81" s="457"/>
      <c r="NXU81" s="461"/>
      <c r="NXV81" s="461"/>
      <c r="NXW81" s="462"/>
      <c r="NXX81" s="462"/>
      <c r="NXY81" s="462"/>
      <c r="NXZ81" s="463"/>
      <c r="NYB81" s="457"/>
      <c r="NYC81" s="461"/>
      <c r="NYD81" s="461"/>
      <c r="NYE81" s="462"/>
      <c r="NYF81" s="462"/>
      <c r="NYG81" s="462"/>
      <c r="NYH81" s="463"/>
      <c r="NYJ81" s="457"/>
      <c r="NYK81" s="461"/>
      <c r="NYL81" s="461"/>
      <c r="NYM81" s="462"/>
      <c r="NYN81" s="462"/>
      <c r="NYO81" s="462"/>
      <c r="NYP81" s="463"/>
      <c r="NYR81" s="457"/>
      <c r="NYS81" s="461"/>
      <c r="NYT81" s="461"/>
      <c r="NYU81" s="462"/>
      <c r="NYV81" s="462"/>
      <c r="NYW81" s="462"/>
      <c r="NYX81" s="463"/>
      <c r="NYZ81" s="457"/>
      <c r="NZA81" s="461"/>
      <c r="NZB81" s="461"/>
      <c r="NZC81" s="462"/>
      <c r="NZD81" s="462"/>
      <c r="NZE81" s="462"/>
      <c r="NZF81" s="463"/>
      <c r="NZH81" s="457"/>
      <c r="NZI81" s="461"/>
      <c r="NZJ81" s="461"/>
      <c r="NZK81" s="462"/>
      <c r="NZL81" s="462"/>
      <c r="NZM81" s="462"/>
      <c r="NZN81" s="463"/>
      <c r="NZP81" s="457"/>
      <c r="NZQ81" s="461"/>
      <c r="NZR81" s="461"/>
      <c r="NZS81" s="462"/>
      <c r="NZT81" s="462"/>
      <c r="NZU81" s="462"/>
      <c r="NZV81" s="463"/>
      <c r="NZX81" s="457"/>
      <c r="NZY81" s="461"/>
      <c r="NZZ81" s="461"/>
      <c r="OAA81" s="462"/>
      <c r="OAB81" s="462"/>
      <c r="OAC81" s="462"/>
      <c r="OAD81" s="463"/>
      <c r="OAF81" s="457"/>
      <c r="OAG81" s="461"/>
      <c r="OAH81" s="461"/>
      <c r="OAI81" s="462"/>
      <c r="OAJ81" s="462"/>
      <c r="OAK81" s="462"/>
      <c r="OAL81" s="463"/>
      <c r="OAN81" s="457"/>
      <c r="OAO81" s="461"/>
      <c r="OAP81" s="461"/>
      <c r="OAQ81" s="462"/>
      <c r="OAR81" s="462"/>
      <c r="OAS81" s="462"/>
      <c r="OAT81" s="463"/>
      <c r="OAV81" s="457"/>
      <c r="OAW81" s="461"/>
      <c r="OAX81" s="461"/>
      <c r="OAY81" s="462"/>
      <c r="OAZ81" s="462"/>
      <c r="OBA81" s="462"/>
      <c r="OBB81" s="463"/>
      <c r="OBD81" s="457"/>
      <c r="OBE81" s="461"/>
      <c r="OBF81" s="461"/>
      <c r="OBG81" s="462"/>
      <c r="OBH81" s="462"/>
      <c r="OBI81" s="462"/>
      <c r="OBJ81" s="463"/>
      <c r="OBL81" s="457"/>
      <c r="OBM81" s="461"/>
      <c r="OBN81" s="461"/>
      <c r="OBO81" s="462"/>
      <c r="OBP81" s="462"/>
      <c r="OBQ81" s="462"/>
      <c r="OBR81" s="463"/>
      <c r="OBT81" s="457"/>
      <c r="OBU81" s="461"/>
      <c r="OBV81" s="461"/>
      <c r="OBW81" s="462"/>
      <c r="OBX81" s="462"/>
      <c r="OBY81" s="462"/>
      <c r="OBZ81" s="463"/>
      <c r="OCB81" s="457"/>
      <c r="OCC81" s="461"/>
      <c r="OCD81" s="461"/>
      <c r="OCE81" s="462"/>
      <c r="OCF81" s="462"/>
      <c r="OCG81" s="462"/>
      <c r="OCH81" s="463"/>
      <c r="OCJ81" s="457"/>
      <c r="OCK81" s="461"/>
      <c r="OCL81" s="461"/>
      <c r="OCM81" s="462"/>
      <c r="OCN81" s="462"/>
      <c r="OCO81" s="462"/>
      <c r="OCP81" s="463"/>
      <c r="OCR81" s="457"/>
      <c r="OCS81" s="461"/>
      <c r="OCT81" s="461"/>
      <c r="OCU81" s="462"/>
      <c r="OCV81" s="462"/>
      <c r="OCW81" s="462"/>
      <c r="OCX81" s="463"/>
      <c r="OCZ81" s="457"/>
      <c r="ODA81" s="461"/>
      <c r="ODB81" s="461"/>
      <c r="ODC81" s="462"/>
      <c r="ODD81" s="462"/>
      <c r="ODE81" s="462"/>
      <c r="ODF81" s="463"/>
      <c r="ODH81" s="457"/>
      <c r="ODI81" s="461"/>
      <c r="ODJ81" s="461"/>
      <c r="ODK81" s="462"/>
      <c r="ODL81" s="462"/>
      <c r="ODM81" s="462"/>
      <c r="ODN81" s="463"/>
      <c r="ODP81" s="457"/>
      <c r="ODQ81" s="461"/>
      <c r="ODR81" s="461"/>
      <c r="ODS81" s="462"/>
      <c r="ODT81" s="462"/>
      <c r="ODU81" s="462"/>
      <c r="ODV81" s="463"/>
      <c r="ODX81" s="457"/>
      <c r="ODY81" s="461"/>
      <c r="ODZ81" s="461"/>
      <c r="OEA81" s="462"/>
      <c r="OEB81" s="462"/>
      <c r="OEC81" s="462"/>
      <c r="OED81" s="463"/>
      <c r="OEF81" s="457"/>
      <c r="OEG81" s="461"/>
      <c r="OEH81" s="461"/>
      <c r="OEI81" s="462"/>
      <c r="OEJ81" s="462"/>
      <c r="OEK81" s="462"/>
      <c r="OEL81" s="463"/>
      <c r="OEN81" s="457"/>
      <c r="OEO81" s="461"/>
      <c r="OEP81" s="461"/>
      <c r="OEQ81" s="462"/>
      <c r="OER81" s="462"/>
      <c r="OES81" s="462"/>
      <c r="OET81" s="463"/>
      <c r="OEV81" s="457"/>
      <c r="OEW81" s="461"/>
      <c r="OEX81" s="461"/>
      <c r="OEY81" s="462"/>
      <c r="OEZ81" s="462"/>
      <c r="OFA81" s="462"/>
      <c r="OFB81" s="463"/>
      <c r="OFD81" s="457"/>
      <c r="OFE81" s="461"/>
      <c r="OFF81" s="461"/>
      <c r="OFG81" s="462"/>
      <c r="OFH81" s="462"/>
      <c r="OFI81" s="462"/>
      <c r="OFJ81" s="463"/>
      <c r="OFL81" s="457"/>
      <c r="OFM81" s="461"/>
      <c r="OFN81" s="461"/>
      <c r="OFO81" s="462"/>
      <c r="OFP81" s="462"/>
      <c r="OFQ81" s="462"/>
      <c r="OFR81" s="463"/>
      <c r="OFT81" s="457"/>
      <c r="OFU81" s="461"/>
      <c r="OFV81" s="461"/>
      <c r="OFW81" s="462"/>
      <c r="OFX81" s="462"/>
      <c r="OFY81" s="462"/>
      <c r="OFZ81" s="463"/>
      <c r="OGB81" s="457"/>
      <c r="OGC81" s="461"/>
      <c r="OGD81" s="461"/>
      <c r="OGE81" s="462"/>
      <c r="OGF81" s="462"/>
      <c r="OGG81" s="462"/>
      <c r="OGH81" s="463"/>
      <c r="OGJ81" s="457"/>
      <c r="OGK81" s="461"/>
      <c r="OGL81" s="461"/>
      <c r="OGM81" s="462"/>
      <c r="OGN81" s="462"/>
      <c r="OGO81" s="462"/>
      <c r="OGP81" s="463"/>
      <c r="OGR81" s="457"/>
      <c r="OGS81" s="461"/>
      <c r="OGT81" s="461"/>
      <c r="OGU81" s="462"/>
      <c r="OGV81" s="462"/>
      <c r="OGW81" s="462"/>
      <c r="OGX81" s="463"/>
      <c r="OGZ81" s="457"/>
      <c r="OHA81" s="461"/>
      <c r="OHB81" s="461"/>
      <c r="OHC81" s="462"/>
      <c r="OHD81" s="462"/>
      <c r="OHE81" s="462"/>
      <c r="OHF81" s="463"/>
      <c r="OHH81" s="457"/>
      <c r="OHI81" s="461"/>
      <c r="OHJ81" s="461"/>
      <c r="OHK81" s="462"/>
      <c r="OHL81" s="462"/>
      <c r="OHM81" s="462"/>
      <c r="OHN81" s="463"/>
      <c r="OHP81" s="457"/>
      <c r="OHQ81" s="461"/>
      <c r="OHR81" s="461"/>
      <c r="OHS81" s="462"/>
      <c r="OHT81" s="462"/>
      <c r="OHU81" s="462"/>
      <c r="OHV81" s="463"/>
      <c r="OHX81" s="457"/>
      <c r="OHY81" s="461"/>
      <c r="OHZ81" s="461"/>
      <c r="OIA81" s="462"/>
      <c r="OIB81" s="462"/>
      <c r="OIC81" s="462"/>
      <c r="OID81" s="463"/>
      <c r="OIF81" s="457"/>
      <c r="OIG81" s="461"/>
      <c r="OIH81" s="461"/>
      <c r="OII81" s="462"/>
      <c r="OIJ81" s="462"/>
      <c r="OIK81" s="462"/>
      <c r="OIL81" s="463"/>
      <c r="OIN81" s="457"/>
      <c r="OIO81" s="461"/>
      <c r="OIP81" s="461"/>
      <c r="OIQ81" s="462"/>
      <c r="OIR81" s="462"/>
      <c r="OIS81" s="462"/>
      <c r="OIT81" s="463"/>
      <c r="OIV81" s="457"/>
      <c r="OIW81" s="461"/>
      <c r="OIX81" s="461"/>
      <c r="OIY81" s="462"/>
      <c r="OIZ81" s="462"/>
      <c r="OJA81" s="462"/>
      <c r="OJB81" s="463"/>
      <c r="OJD81" s="457"/>
      <c r="OJE81" s="461"/>
      <c r="OJF81" s="461"/>
      <c r="OJG81" s="462"/>
      <c r="OJH81" s="462"/>
      <c r="OJI81" s="462"/>
      <c r="OJJ81" s="463"/>
      <c r="OJL81" s="457"/>
      <c r="OJM81" s="461"/>
      <c r="OJN81" s="461"/>
      <c r="OJO81" s="462"/>
      <c r="OJP81" s="462"/>
      <c r="OJQ81" s="462"/>
      <c r="OJR81" s="463"/>
      <c r="OJT81" s="457"/>
      <c r="OJU81" s="461"/>
      <c r="OJV81" s="461"/>
      <c r="OJW81" s="462"/>
      <c r="OJX81" s="462"/>
      <c r="OJY81" s="462"/>
      <c r="OJZ81" s="463"/>
      <c r="OKB81" s="457"/>
      <c r="OKC81" s="461"/>
      <c r="OKD81" s="461"/>
      <c r="OKE81" s="462"/>
      <c r="OKF81" s="462"/>
      <c r="OKG81" s="462"/>
      <c r="OKH81" s="463"/>
      <c r="OKJ81" s="457"/>
      <c r="OKK81" s="461"/>
      <c r="OKL81" s="461"/>
      <c r="OKM81" s="462"/>
      <c r="OKN81" s="462"/>
      <c r="OKO81" s="462"/>
      <c r="OKP81" s="463"/>
      <c r="OKR81" s="457"/>
      <c r="OKS81" s="461"/>
      <c r="OKT81" s="461"/>
      <c r="OKU81" s="462"/>
      <c r="OKV81" s="462"/>
      <c r="OKW81" s="462"/>
      <c r="OKX81" s="463"/>
      <c r="OKZ81" s="457"/>
      <c r="OLA81" s="461"/>
      <c r="OLB81" s="461"/>
      <c r="OLC81" s="462"/>
      <c r="OLD81" s="462"/>
      <c r="OLE81" s="462"/>
      <c r="OLF81" s="463"/>
      <c r="OLH81" s="457"/>
      <c r="OLI81" s="461"/>
      <c r="OLJ81" s="461"/>
      <c r="OLK81" s="462"/>
      <c r="OLL81" s="462"/>
      <c r="OLM81" s="462"/>
      <c r="OLN81" s="463"/>
      <c r="OLP81" s="457"/>
      <c r="OLQ81" s="461"/>
      <c r="OLR81" s="461"/>
      <c r="OLS81" s="462"/>
      <c r="OLT81" s="462"/>
      <c r="OLU81" s="462"/>
      <c r="OLV81" s="463"/>
      <c r="OLX81" s="457"/>
      <c r="OLY81" s="461"/>
      <c r="OLZ81" s="461"/>
      <c r="OMA81" s="462"/>
      <c r="OMB81" s="462"/>
      <c r="OMC81" s="462"/>
      <c r="OMD81" s="463"/>
      <c r="OMF81" s="457"/>
      <c r="OMG81" s="461"/>
      <c r="OMH81" s="461"/>
      <c r="OMI81" s="462"/>
      <c r="OMJ81" s="462"/>
      <c r="OMK81" s="462"/>
      <c r="OML81" s="463"/>
      <c r="OMN81" s="457"/>
      <c r="OMO81" s="461"/>
      <c r="OMP81" s="461"/>
      <c r="OMQ81" s="462"/>
      <c r="OMR81" s="462"/>
      <c r="OMS81" s="462"/>
      <c r="OMT81" s="463"/>
      <c r="OMV81" s="457"/>
      <c r="OMW81" s="461"/>
      <c r="OMX81" s="461"/>
      <c r="OMY81" s="462"/>
      <c r="OMZ81" s="462"/>
      <c r="ONA81" s="462"/>
      <c r="ONB81" s="463"/>
      <c r="OND81" s="457"/>
      <c r="ONE81" s="461"/>
      <c r="ONF81" s="461"/>
      <c r="ONG81" s="462"/>
      <c r="ONH81" s="462"/>
      <c r="ONI81" s="462"/>
      <c r="ONJ81" s="463"/>
      <c r="ONL81" s="457"/>
      <c r="ONM81" s="461"/>
      <c r="ONN81" s="461"/>
      <c r="ONO81" s="462"/>
      <c r="ONP81" s="462"/>
      <c r="ONQ81" s="462"/>
      <c r="ONR81" s="463"/>
      <c r="ONT81" s="457"/>
      <c r="ONU81" s="461"/>
      <c r="ONV81" s="461"/>
      <c r="ONW81" s="462"/>
      <c r="ONX81" s="462"/>
      <c r="ONY81" s="462"/>
      <c r="ONZ81" s="463"/>
      <c r="OOB81" s="457"/>
      <c r="OOC81" s="461"/>
      <c r="OOD81" s="461"/>
      <c r="OOE81" s="462"/>
      <c r="OOF81" s="462"/>
      <c r="OOG81" s="462"/>
      <c r="OOH81" s="463"/>
      <c r="OOJ81" s="457"/>
      <c r="OOK81" s="461"/>
      <c r="OOL81" s="461"/>
      <c r="OOM81" s="462"/>
      <c r="OON81" s="462"/>
      <c r="OOO81" s="462"/>
      <c r="OOP81" s="463"/>
      <c r="OOR81" s="457"/>
      <c r="OOS81" s="461"/>
      <c r="OOT81" s="461"/>
      <c r="OOU81" s="462"/>
      <c r="OOV81" s="462"/>
      <c r="OOW81" s="462"/>
      <c r="OOX81" s="463"/>
      <c r="OOZ81" s="457"/>
      <c r="OPA81" s="461"/>
      <c r="OPB81" s="461"/>
      <c r="OPC81" s="462"/>
      <c r="OPD81" s="462"/>
      <c r="OPE81" s="462"/>
      <c r="OPF81" s="463"/>
      <c r="OPH81" s="457"/>
      <c r="OPI81" s="461"/>
      <c r="OPJ81" s="461"/>
      <c r="OPK81" s="462"/>
      <c r="OPL81" s="462"/>
      <c r="OPM81" s="462"/>
      <c r="OPN81" s="463"/>
      <c r="OPP81" s="457"/>
      <c r="OPQ81" s="461"/>
      <c r="OPR81" s="461"/>
      <c r="OPS81" s="462"/>
      <c r="OPT81" s="462"/>
      <c r="OPU81" s="462"/>
      <c r="OPV81" s="463"/>
      <c r="OPX81" s="457"/>
      <c r="OPY81" s="461"/>
      <c r="OPZ81" s="461"/>
      <c r="OQA81" s="462"/>
      <c r="OQB81" s="462"/>
      <c r="OQC81" s="462"/>
      <c r="OQD81" s="463"/>
      <c r="OQF81" s="457"/>
      <c r="OQG81" s="461"/>
      <c r="OQH81" s="461"/>
      <c r="OQI81" s="462"/>
      <c r="OQJ81" s="462"/>
      <c r="OQK81" s="462"/>
      <c r="OQL81" s="463"/>
      <c r="OQN81" s="457"/>
      <c r="OQO81" s="461"/>
      <c r="OQP81" s="461"/>
      <c r="OQQ81" s="462"/>
      <c r="OQR81" s="462"/>
      <c r="OQS81" s="462"/>
      <c r="OQT81" s="463"/>
      <c r="OQV81" s="457"/>
      <c r="OQW81" s="461"/>
      <c r="OQX81" s="461"/>
      <c r="OQY81" s="462"/>
      <c r="OQZ81" s="462"/>
      <c r="ORA81" s="462"/>
      <c r="ORB81" s="463"/>
      <c r="ORD81" s="457"/>
      <c r="ORE81" s="461"/>
      <c r="ORF81" s="461"/>
      <c r="ORG81" s="462"/>
      <c r="ORH81" s="462"/>
      <c r="ORI81" s="462"/>
      <c r="ORJ81" s="463"/>
      <c r="ORL81" s="457"/>
      <c r="ORM81" s="461"/>
      <c r="ORN81" s="461"/>
      <c r="ORO81" s="462"/>
      <c r="ORP81" s="462"/>
      <c r="ORQ81" s="462"/>
      <c r="ORR81" s="463"/>
      <c r="ORT81" s="457"/>
      <c r="ORU81" s="461"/>
      <c r="ORV81" s="461"/>
      <c r="ORW81" s="462"/>
      <c r="ORX81" s="462"/>
      <c r="ORY81" s="462"/>
      <c r="ORZ81" s="463"/>
      <c r="OSB81" s="457"/>
      <c r="OSC81" s="461"/>
      <c r="OSD81" s="461"/>
      <c r="OSE81" s="462"/>
      <c r="OSF81" s="462"/>
      <c r="OSG81" s="462"/>
      <c r="OSH81" s="463"/>
      <c r="OSJ81" s="457"/>
      <c r="OSK81" s="461"/>
      <c r="OSL81" s="461"/>
      <c r="OSM81" s="462"/>
      <c r="OSN81" s="462"/>
      <c r="OSO81" s="462"/>
      <c r="OSP81" s="463"/>
      <c r="OSR81" s="457"/>
      <c r="OSS81" s="461"/>
      <c r="OST81" s="461"/>
      <c r="OSU81" s="462"/>
      <c r="OSV81" s="462"/>
      <c r="OSW81" s="462"/>
      <c r="OSX81" s="463"/>
      <c r="OSZ81" s="457"/>
      <c r="OTA81" s="461"/>
      <c r="OTB81" s="461"/>
      <c r="OTC81" s="462"/>
      <c r="OTD81" s="462"/>
      <c r="OTE81" s="462"/>
      <c r="OTF81" s="463"/>
      <c r="OTH81" s="457"/>
      <c r="OTI81" s="461"/>
      <c r="OTJ81" s="461"/>
      <c r="OTK81" s="462"/>
      <c r="OTL81" s="462"/>
      <c r="OTM81" s="462"/>
      <c r="OTN81" s="463"/>
      <c r="OTP81" s="457"/>
      <c r="OTQ81" s="461"/>
      <c r="OTR81" s="461"/>
      <c r="OTS81" s="462"/>
      <c r="OTT81" s="462"/>
      <c r="OTU81" s="462"/>
      <c r="OTV81" s="463"/>
      <c r="OTX81" s="457"/>
      <c r="OTY81" s="461"/>
      <c r="OTZ81" s="461"/>
      <c r="OUA81" s="462"/>
      <c r="OUB81" s="462"/>
      <c r="OUC81" s="462"/>
      <c r="OUD81" s="463"/>
      <c r="OUF81" s="457"/>
      <c r="OUG81" s="461"/>
      <c r="OUH81" s="461"/>
      <c r="OUI81" s="462"/>
      <c r="OUJ81" s="462"/>
      <c r="OUK81" s="462"/>
      <c r="OUL81" s="463"/>
      <c r="OUN81" s="457"/>
      <c r="OUO81" s="461"/>
      <c r="OUP81" s="461"/>
      <c r="OUQ81" s="462"/>
      <c r="OUR81" s="462"/>
      <c r="OUS81" s="462"/>
      <c r="OUT81" s="463"/>
      <c r="OUV81" s="457"/>
      <c r="OUW81" s="461"/>
      <c r="OUX81" s="461"/>
      <c r="OUY81" s="462"/>
      <c r="OUZ81" s="462"/>
      <c r="OVA81" s="462"/>
      <c r="OVB81" s="463"/>
      <c r="OVD81" s="457"/>
      <c r="OVE81" s="461"/>
      <c r="OVF81" s="461"/>
      <c r="OVG81" s="462"/>
      <c r="OVH81" s="462"/>
      <c r="OVI81" s="462"/>
      <c r="OVJ81" s="463"/>
      <c r="OVL81" s="457"/>
      <c r="OVM81" s="461"/>
      <c r="OVN81" s="461"/>
      <c r="OVO81" s="462"/>
      <c r="OVP81" s="462"/>
      <c r="OVQ81" s="462"/>
      <c r="OVR81" s="463"/>
      <c r="OVT81" s="457"/>
      <c r="OVU81" s="461"/>
      <c r="OVV81" s="461"/>
      <c r="OVW81" s="462"/>
      <c r="OVX81" s="462"/>
      <c r="OVY81" s="462"/>
      <c r="OVZ81" s="463"/>
      <c r="OWB81" s="457"/>
      <c r="OWC81" s="461"/>
      <c r="OWD81" s="461"/>
      <c r="OWE81" s="462"/>
      <c r="OWF81" s="462"/>
      <c r="OWG81" s="462"/>
      <c r="OWH81" s="463"/>
      <c r="OWJ81" s="457"/>
      <c r="OWK81" s="461"/>
      <c r="OWL81" s="461"/>
      <c r="OWM81" s="462"/>
      <c r="OWN81" s="462"/>
      <c r="OWO81" s="462"/>
      <c r="OWP81" s="463"/>
      <c r="OWR81" s="457"/>
      <c r="OWS81" s="461"/>
      <c r="OWT81" s="461"/>
      <c r="OWU81" s="462"/>
      <c r="OWV81" s="462"/>
      <c r="OWW81" s="462"/>
      <c r="OWX81" s="463"/>
      <c r="OWZ81" s="457"/>
      <c r="OXA81" s="461"/>
      <c r="OXB81" s="461"/>
      <c r="OXC81" s="462"/>
      <c r="OXD81" s="462"/>
      <c r="OXE81" s="462"/>
      <c r="OXF81" s="463"/>
      <c r="OXH81" s="457"/>
      <c r="OXI81" s="461"/>
      <c r="OXJ81" s="461"/>
      <c r="OXK81" s="462"/>
      <c r="OXL81" s="462"/>
      <c r="OXM81" s="462"/>
      <c r="OXN81" s="463"/>
      <c r="OXP81" s="457"/>
      <c r="OXQ81" s="461"/>
      <c r="OXR81" s="461"/>
      <c r="OXS81" s="462"/>
      <c r="OXT81" s="462"/>
      <c r="OXU81" s="462"/>
      <c r="OXV81" s="463"/>
      <c r="OXX81" s="457"/>
      <c r="OXY81" s="461"/>
      <c r="OXZ81" s="461"/>
      <c r="OYA81" s="462"/>
      <c r="OYB81" s="462"/>
      <c r="OYC81" s="462"/>
      <c r="OYD81" s="463"/>
      <c r="OYF81" s="457"/>
      <c r="OYG81" s="461"/>
      <c r="OYH81" s="461"/>
      <c r="OYI81" s="462"/>
      <c r="OYJ81" s="462"/>
      <c r="OYK81" s="462"/>
      <c r="OYL81" s="463"/>
      <c r="OYN81" s="457"/>
      <c r="OYO81" s="461"/>
      <c r="OYP81" s="461"/>
      <c r="OYQ81" s="462"/>
      <c r="OYR81" s="462"/>
      <c r="OYS81" s="462"/>
      <c r="OYT81" s="463"/>
      <c r="OYV81" s="457"/>
      <c r="OYW81" s="461"/>
      <c r="OYX81" s="461"/>
      <c r="OYY81" s="462"/>
      <c r="OYZ81" s="462"/>
      <c r="OZA81" s="462"/>
      <c r="OZB81" s="463"/>
      <c r="OZD81" s="457"/>
      <c r="OZE81" s="461"/>
      <c r="OZF81" s="461"/>
      <c r="OZG81" s="462"/>
      <c r="OZH81" s="462"/>
      <c r="OZI81" s="462"/>
      <c r="OZJ81" s="463"/>
      <c r="OZL81" s="457"/>
      <c r="OZM81" s="461"/>
      <c r="OZN81" s="461"/>
      <c r="OZO81" s="462"/>
      <c r="OZP81" s="462"/>
      <c r="OZQ81" s="462"/>
      <c r="OZR81" s="463"/>
      <c r="OZT81" s="457"/>
      <c r="OZU81" s="461"/>
      <c r="OZV81" s="461"/>
      <c r="OZW81" s="462"/>
      <c r="OZX81" s="462"/>
      <c r="OZY81" s="462"/>
      <c r="OZZ81" s="463"/>
      <c r="PAB81" s="457"/>
      <c r="PAC81" s="461"/>
      <c r="PAD81" s="461"/>
      <c r="PAE81" s="462"/>
      <c r="PAF81" s="462"/>
      <c r="PAG81" s="462"/>
      <c r="PAH81" s="463"/>
      <c r="PAJ81" s="457"/>
      <c r="PAK81" s="461"/>
      <c r="PAL81" s="461"/>
      <c r="PAM81" s="462"/>
      <c r="PAN81" s="462"/>
      <c r="PAO81" s="462"/>
      <c r="PAP81" s="463"/>
      <c r="PAR81" s="457"/>
      <c r="PAS81" s="461"/>
      <c r="PAT81" s="461"/>
      <c r="PAU81" s="462"/>
      <c r="PAV81" s="462"/>
      <c r="PAW81" s="462"/>
      <c r="PAX81" s="463"/>
      <c r="PAZ81" s="457"/>
      <c r="PBA81" s="461"/>
      <c r="PBB81" s="461"/>
      <c r="PBC81" s="462"/>
      <c r="PBD81" s="462"/>
      <c r="PBE81" s="462"/>
      <c r="PBF81" s="463"/>
      <c r="PBH81" s="457"/>
      <c r="PBI81" s="461"/>
      <c r="PBJ81" s="461"/>
      <c r="PBK81" s="462"/>
      <c r="PBL81" s="462"/>
      <c r="PBM81" s="462"/>
      <c r="PBN81" s="463"/>
      <c r="PBP81" s="457"/>
      <c r="PBQ81" s="461"/>
      <c r="PBR81" s="461"/>
      <c r="PBS81" s="462"/>
      <c r="PBT81" s="462"/>
      <c r="PBU81" s="462"/>
      <c r="PBV81" s="463"/>
      <c r="PBX81" s="457"/>
      <c r="PBY81" s="461"/>
      <c r="PBZ81" s="461"/>
      <c r="PCA81" s="462"/>
      <c r="PCB81" s="462"/>
      <c r="PCC81" s="462"/>
      <c r="PCD81" s="463"/>
      <c r="PCF81" s="457"/>
      <c r="PCG81" s="461"/>
      <c r="PCH81" s="461"/>
      <c r="PCI81" s="462"/>
      <c r="PCJ81" s="462"/>
      <c r="PCK81" s="462"/>
      <c r="PCL81" s="463"/>
      <c r="PCN81" s="457"/>
      <c r="PCO81" s="461"/>
      <c r="PCP81" s="461"/>
      <c r="PCQ81" s="462"/>
      <c r="PCR81" s="462"/>
      <c r="PCS81" s="462"/>
      <c r="PCT81" s="463"/>
      <c r="PCV81" s="457"/>
      <c r="PCW81" s="461"/>
      <c r="PCX81" s="461"/>
      <c r="PCY81" s="462"/>
      <c r="PCZ81" s="462"/>
      <c r="PDA81" s="462"/>
      <c r="PDB81" s="463"/>
      <c r="PDD81" s="457"/>
      <c r="PDE81" s="461"/>
      <c r="PDF81" s="461"/>
      <c r="PDG81" s="462"/>
      <c r="PDH81" s="462"/>
      <c r="PDI81" s="462"/>
      <c r="PDJ81" s="463"/>
      <c r="PDL81" s="457"/>
      <c r="PDM81" s="461"/>
      <c r="PDN81" s="461"/>
      <c r="PDO81" s="462"/>
      <c r="PDP81" s="462"/>
      <c r="PDQ81" s="462"/>
      <c r="PDR81" s="463"/>
      <c r="PDT81" s="457"/>
      <c r="PDU81" s="461"/>
      <c r="PDV81" s="461"/>
      <c r="PDW81" s="462"/>
      <c r="PDX81" s="462"/>
      <c r="PDY81" s="462"/>
      <c r="PDZ81" s="463"/>
      <c r="PEB81" s="457"/>
      <c r="PEC81" s="461"/>
      <c r="PED81" s="461"/>
      <c r="PEE81" s="462"/>
      <c r="PEF81" s="462"/>
      <c r="PEG81" s="462"/>
      <c r="PEH81" s="463"/>
      <c r="PEJ81" s="457"/>
      <c r="PEK81" s="461"/>
      <c r="PEL81" s="461"/>
      <c r="PEM81" s="462"/>
      <c r="PEN81" s="462"/>
      <c r="PEO81" s="462"/>
      <c r="PEP81" s="463"/>
      <c r="PER81" s="457"/>
      <c r="PES81" s="461"/>
      <c r="PET81" s="461"/>
      <c r="PEU81" s="462"/>
      <c r="PEV81" s="462"/>
      <c r="PEW81" s="462"/>
      <c r="PEX81" s="463"/>
      <c r="PEZ81" s="457"/>
      <c r="PFA81" s="461"/>
      <c r="PFB81" s="461"/>
      <c r="PFC81" s="462"/>
      <c r="PFD81" s="462"/>
      <c r="PFE81" s="462"/>
      <c r="PFF81" s="463"/>
      <c r="PFH81" s="457"/>
      <c r="PFI81" s="461"/>
      <c r="PFJ81" s="461"/>
      <c r="PFK81" s="462"/>
      <c r="PFL81" s="462"/>
      <c r="PFM81" s="462"/>
      <c r="PFN81" s="463"/>
      <c r="PFP81" s="457"/>
      <c r="PFQ81" s="461"/>
      <c r="PFR81" s="461"/>
      <c r="PFS81" s="462"/>
      <c r="PFT81" s="462"/>
      <c r="PFU81" s="462"/>
      <c r="PFV81" s="463"/>
      <c r="PFX81" s="457"/>
      <c r="PFY81" s="461"/>
      <c r="PFZ81" s="461"/>
      <c r="PGA81" s="462"/>
      <c r="PGB81" s="462"/>
      <c r="PGC81" s="462"/>
      <c r="PGD81" s="463"/>
      <c r="PGF81" s="457"/>
      <c r="PGG81" s="461"/>
      <c r="PGH81" s="461"/>
      <c r="PGI81" s="462"/>
      <c r="PGJ81" s="462"/>
      <c r="PGK81" s="462"/>
      <c r="PGL81" s="463"/>
      <c r="PGN81" s="457"/>
      <c r="PGO81" s="461"/>
      <c r="PGP81" s="461"/>
      <c r="PGQ81" s="462"/>
      <c r="PGR81" s="462"/>
      <c r="PGS81" s="462"/>
      <c r="PGT81" s="463"/>
      <c r="PGV81" s="457"/>
      <c r="PGW81" s="461"/>
      <c r="PGX81" s="461"/>
      <c r="PGY81" s="462"/>
      <c r="PGZ81" s="462"/>
      <c r="PHA81" s="462"/>
      <c r="PHB81" s="463"/>
      <c r="PHD81" s="457"/>
      <c r="PHE81" s="461"/>
      <c r="PHF81" s="461"/>
      <c r="PHG81" s="462"/>
      <c r="PHH81" s="462"/>
      <c r="PHI81" s="462"/>
      <c r="PHJ81" s="463"/>
      <c r="PHL81" s="457"/>
      <c r="PHM81" s="461"/>
      <c r="PHN81" s="461"/>
      <c r="PHO81" s="462"/>
      <c r="PHP81" s="462"/>
      <c r="PHQ81" s="462"/>
      <c r="PHR81" s="463"/>
      <c r="PHT81" s="457"/>
      <c r="PHU81" s="461"/>
      <c r="PHV81" s="461"/>
      <c r="PHW81" s="462"/>
      <c r="PHX81" s="462"/>
      <c r="PHY81" s="462"/>
      <c r="PHZ81" s="463"/>
      <c r="PIB81" s="457"/>
      <c r="PIC81" s="461"/>
      <c r="PID81" s="461"/>
      <c r="PIE81" s="462"/>
      <c r="PIF81" s="462"/>
      <c r="PIG81" s="462"/>
      <c r="PIH81" s="463"/>
      <c r="PIJ81" s="457"/>
      <c r="PIK81" s="461"/>
      <c r="PIL81" s="461"/>
      <c r="PIM81" s="462"/>
      <c r="PIN81" s="462"/>
      <c r="PIO81" s="462"/>
      <c r="PIP81" s="463"/>
      <c r="PIR81" s="457"/>
      <c r="PIS81" s="461"/>
      <c r="PIT81" s="461"/>
      <c r="PIU81" s="462"/>
      <c r="PIV81" s="462"/>
      <c r="PIW81" s="462"/>
      <c r="PIX81" s="463"/>
      <c r="PIZ81" s="457"/>
      <c r="PJA81" s="461"/>
      <c r="PJB81" s="461"/>
      <c r="PJC81" s="462"/>
      <c r="PJD81" s="462"/>
      <c r="PJE81" s="462"/>
      <c r="PJF81" s="463"/>
      <c r="PJH81" s="457"/>
      <c r="PJI81" s="461"/>
      <c r="PJJ81" s="461"/>
      <c r="PJK81" s="462"/>
      <c r="PJL81" s="462"/>
      <c r="PJM81" s="462"/>
      <c r="PJN81" s="463"/>
      <c r="PJP81" s="457"/>
      <c r="PJQ81" s="461"/>
      <c r="PJR81" s="461"/>
      <c r="PJS81" s="462"/>
      <c r="PJT81" s="462"/>
      <c r="PJU81" s="462"/>
      <c r="PJV81" s="463"/>
      <c r="PJX81" s="457"/>
      <c r="PJY81" s="461"/>
      <c r="PJZ81" s="461"/>
      <c r="PKA81" s="462"/>
      <c r="PKB81" s="462"/>
      <c r="PKC81" s="462"/>
      <c r="PKD81" s="463"/>
      <c r="PKF81" s="457"/>
      <c r="PKG81" s="461"/>
      <c r="PKH81" s="461"/>
      <c r="PKI81" s="462"/>
      <c r="PKJ81" s="462"/>
      <c r="PKK81" s="462"/>
      <c r="PKL81" s="463"/>
      <c r="PKN81" s="457"/>
      <c r="PKO81" s="461"/>
      <c r="PKP81" s="461"/>
      <c r="PKQ81" s="462"/>
      <c r="PKR81" s="462"/>
      <c r="PKS81" s="462"/>
      <c r="PKT81" s="463"/>
      <c r="PKV81" s="457"/>
      <c r="PKW81" s="461"/>
      <c r="PKX81" s="461"/>
      <c r="PKY81" s="462"/>
      <c r="PKZ81" s="462"/>
      <c r="PLA81" s="462"/>
      <c r="PLB81" s="463"/>
      <c r="PLD81" s="457"/>
      <c r="PLE81" s="461"/>
      <c r="PLF81" s="461"/>
      <c r="PLG81" s="462"/>
      <c r="PLH81" s="462"/>
      <c r="PLI81" s="462"/>
      <c r="PLJ81" s="463"/>
      <c r="PLL81" s="457"/>
      <c r="PLM81" s="461"/>
      <c r="PLN81" s="461"/>
      <c r="PLO81" s="462"/>
      <c r="PLP81" s="462"/>
      <c r="PLQ81" s="462"/>
      <c r="PLR81" s="463"/>
      <c r="PLT81" s="457"/>
      <c r="PLU81" s="461"/>
      <c r="PLV81" s="461"/>
      <c r="PLW81" s="462"/>
      <c r="PLX81" s="462"/>
      <c r="PLY81" s="462"/>
      <c r="PLZ81" s="463"/>
      <c r="PMB81" s="457"/>
      <c r="PMC81" s="461"/>
      <c r="PMD81" s="461"/>
      <c r="PME81" s="462"/>
      <c r="PMF81" s="462"/>
      <c r="PMG81" s="462"/>
      <c r="PMH81" s="463"/>
      <c r="PMJ81" s="457"/>
      <c r="PMK81" s="461"/>
      <c r="PML81" s="461"/>
      <c r="PMM81" s="462"/>
      <c r="PMN81" s="462"/>
      <c r="PMO81" s="462"/>
      <c r="PMP81" s="463"/>
      <c r="PMR81" s="457"/>
      <c r="PMS81" s="461"/>
      <c r="PMT81" s="461"/>
      <c r="PMU81" s="462"/>
      <c r="PMV81" s="462"/>
      <c r="PMW81" s="462"/>
      <c r="PMX81" s="463"/>
      <c r="PMZ81" s="457"/>
      <c r="PNA81" s="461"/>
      <c r="PNB81" s="461"/>
      <c r="PNC81" s="462"/>
      <c r="PND81" s="462"/>
      <c r="PNE81" s="462"/>
      <c r="PNF81" s="463"/>
      <c r="PNH81" s="457"/>
      <c r="PNI81" s="461"/>
      <c r="PNJ81" s="461"/>
      <c r="PNK81" s="462"/>
      <c r="PNL81" s="462"/>
      <c r="PNM81" s="462"/>
      <c r="PNN81" s="463"/>
      <c r="PNP81" s="457"/>
      <c r="PNQ81" s="461"/>
      <c r="PNR81" s="461"/>
      <c r="PNS81" s="462"/>
      <c r="PNT81" s="462"/>
      <c r="PNU81" s="462"/>
      <c r="PNV81" s="463"/>
      <c r="PNX81" s="457"/>
      <c r="PNY81" s="461"/>
      <c r="PNZ81" s="461"/>
      <c r="POA81" s="462"/>
      <c r="POB81" s="462"/>
      <c r="POC81" s="462"/>
      <c r="POD81" s="463"/>
      <c r="POF81" s="457"/>
      <c r="POG81" s="461"/>
      <c r="POH81" s="461"/>
      <c r="POI81" s="462"/>
      <c r="POJ81" s="462"/>
      <c r="POK81" s="462"/>
      <c r="POL81" s="463"/>
      <c r="PON81" s="457"/>
      <c r="POO81" s="461"/>
      <c r="POP81" s="461"/>
      <c r="POQ81" s="462"/>
      <c r="POR81" s="462"/>
      <c r="POS81" s="462"/>
      <c r="POT81" s="463"/>
      <c r="POV81" s="457"/>
      <c r="POW81" s="461"/>
      <c r="POX81" s="461"/>
      <c r="POY81" s="462"/>
      <c r="POZ81" s="462"/>
      <c r="PPA81" s="462"/>
      <c r="PPB81" s="463"/>
      <c r="PPD81" s="457"/>
      <c r="PPE81" s="461"/>
      <c r="PPF81" s="461"/>
      <c r="PPG81" s="462"/>
      <c r="PPH81" s="462"/>
      <c r="PPI81" s="462"/>
      <c r="PPJ81" s="463"/>
      <c r="PPL81" s="457"/>
      <c r="PPM81" s="461"/>
      <c r="PPN81" s="461"/>
      <c r="PPO81" s="462"/>
      <c r="PPP81" s="462"/>
      <c r="PPQ81" s="462"/>
      <c r="PPR81" s="463"/>
      <c r="PPT81" s="457"/>
      <c r="PPU81" s="461"/>
      <c r="PPV81" s="461"/>
      <c r="PPW81" s="462"/>
      <c r="PPX81" s="462"/>
      <c r="PPY81" s="462"/>
      <c r="PPZ81" s="463"/>
      <c r="PQB81" s="457"/>
      <c r="PQC81" s="461"/>
      <c r="PQD81" s="461"/>
      <c r="PQE81" s="462"/>
      <c r="PQF81" s="462"/>
      <c r="PQG81" s="462"/>
      <c r="PQH81" s="463"/>
      <c r="PQJ81" s="457"/>
      <c r="PQK81" s="461"/>
      <c r="PQL81" s="461"/>
      <c r="PQM81" s="462"/>
      <c r="PQN81" s="462"/>
      <c r="PQO81" s="462"/>
      <c r="PQP81" s="463"/>
      <c r="PQR81" s="457"/>
      <c r="PQS81" s="461"/>
      <c r="PQT81" s="461"/>
      <c r="PQU81" s="462"/>
      <c r="PQV81" s="462"/>
      <c r="PQW81" s="462"/>
      <c r="PQX81" s="463"/>
      <c r="PQZ81" s="457"/>
      <c r="PRA81" s="461"/>
      <c r="PRB81" s="461"/>
      <c r="PRC81" s="462"/>
      <c r="PRD81" s="462"/>
      <c r="PRE81" s="462"/>
      <c r="PRF81" s="463"/>
      <c r="PRH81" s="457"/>
      <c r="PRI81" s="461"/>
      <c r="PRJ81" s="461"/>
      <c r="PRK81" s="462"/>
      <c r="PRL81" s="462"/>
      <c r="PRM81" s="462"/>
      <c r="PRN81" s="463"/>
      <c r="PRP81" s="457"/>
      <c r="PRQ81" s="461"/>
      <c r="PRR81" s="461"/>
      <c r="PRS81" s="462"/>
      <c r="PRT81" s="462"/>
      <c r="PRU81" s="462"/>
      <c r="PRV81" s="463"/>
      <c r="PRX81" s="457"/>
      <c r="PRY81" s="461"/>
      <c r="PRZ81" s="461"/>
      <c r="PSA81" s="462"/>
      <c r="PSB81" s="462"/>
      <c r="PSC81" s="462"/>
      <c r="PSD81" s="463"/>
      <c r="PSF81" s="457"/>
      <c r="PSG81" s="461"/>
      <c r="PSH81" s="461"/>
      <c r="PSI81" s="462"/>
      <c r="PSJ81" s="462"/>
      <c r="PSK81" s="462"/>
      <c r="PSL81" s="463"/>
      <c r="PSN81" s="457"/>
      <c r="PSO81" s="461"/>
      <c r="PSP81" s="461"/>
      <c r="PSQ81" s="462"/>
      <c r="PSR81" s="462"/>
      <c r="PSS81" s="462"/>
      <c r="PST81" s="463"/>
      <c r="PSV81" s="457"/>
      <c r="PSW81" s="461"/>
      <c r="PSX81" s="461"/>
      <c r="PSY81" s="462"/>
      <c r="PSZ81" s="462"/>
      <c r="PTA81" s="462"/>
      <c r="PTB81" s="463"/>
      <c r="PTD81" s="457"/>
      <c r="PTE81" s="461"/>
      <c r="PTF81" s="461"/>
      <c r="PTG81" s="462"/>
      <c r="PTH81" s="462"/>
      <c r="PTI81" s="462"/>
      <c r="PTJ81" s="463"/>
      <c r="PTL81" s="457"/>
      <c r="PTM81" s="461"/>
      <c r="PTN81" s="461"/>
      <c r="PTO81" s="462"/>
      <c r="PTP81" s="462"/>
      <c r="PTQ81" s="462"/>
      <c r="PTR81" s="463"/>
      <c r="PTT81" s="457"/>
      <c r="PTU81" s="461"/>
      <c r="PTV81" s="461"/>
      <c r="PTW81" s="462"/>
      <c r="PTX81" s="462"/>
      <c r="PTY81" s="462"/>
      <c r="PTZ81" s="463"/>
      <c r="PUB81" s="457"/>
      <c r="PUC81" s="461"/>
      <c r="PUD81" s="461"/>
      <c r="PUE81" s="462"/>
      <c r="PUF81" s="462"/>
      <c r="PUG81" s="462"/>
      <c r="PUH81" s="463"/>
      <c r="PUJ81" s="457"/>
      <c r="PUK81" s="461"/>
      <c r="PUL81" s="461"/>
      <c r="PUM81" s="462"/>
      <c r="PUN81" s="462"/>
      <c r="PUO81" s="462"/>
      <c r="PUP81" s="463"/>
      <c r="PUR81" s="457"/>
      <c r="PUS81" s="461"/>
      <c r="PUT81" s="461"/>
      <c r="PUU81" s="462"/>
      <c r="PUV81" s="462"/>
      <c r="PUW81" s="462"/>
      <c r="PUX81" s="463"/>
      <c r="PUZ81" s="457"/>
      <c r="PVA81" s="461"/>
      <c r="PVB81" s="461"/>
      <c r="PVC81" s="462"/>
      <c r="PVD81" s="462"/>
      <c r="PVE81" s="462"/>
      <c r="PVF81" s="463"/>
      <c r="PVH81" s="457"/>
      <c r="PVI81" s="461"/>
      <c r="PVJ81" s="461"/>
      <c r="PVK81" s="462"/>
      <c r="PVL81" s="462"/>
      <c r="PVM81" s="462"/>
      <c r="PVN81" s="463"/>
      <c r="PVP81" s="457"/>
      <c r="PVQ81" s="461"/>
      <c r="PVR81" s="461"/>
      <c r="PVS81" s="462"/>
      <c r="PVT81" s="462"/>
      <c r="PVU81" s="462"/>
      <c r="PVV81" s="463"/>
      <c r="PVX81" s="457"/>
      <c r="PVY81" s="461"/>
      <c r="PVZ81" s="461"/>
      <c r="PWA81" s="462"/>
      <c r="PWB81" s="462"/>
      <c r="PWC81" s="462"/>
      <c r="PWD81" s="463"/>
      <c r="PWF81" s="457"/>
      <c r="PWG81" s="461"/>
      <c r="PWH81" s="461"/>
      <c r="PWI81" s="462"/>
      <c r="PWJ81" s="462"/>
      <c r="PWK81" s="462"/>
      <c r="PWL81" s="463"/>
      <c r="PWN81" s="457"/>
      <c r="PWO81" s="461"/>
      <c r="PWP81" s="461"/>
      <c r="PWQ81" s="462"/>
      <c r="PWR81" s="462"/>
      <c r="PWS81" s="462"/>
      <c r="PWT81" s="463"/>
      <c r="PWV81" s="457"/>
      <c r="PWW81" s="461"/>
      <c r="PWX81" s="461"/>
      <c r="PWY81" s="462"/>
      <c r="PWZ81" s="462"/>
      <c r="PXA81" s="462"/>
      <c r="PXB81" s="463"/>
      <c r="PXD81" s="457"/>
      <c r="PXE81" s="461"/>
      <c r="PXF81" s="461"/>
      <c r="PXG81" s="462"/>
      <c r="PXH81" s="462"/>
      <c r="PXI81" s="462"/>
      <c r="PXJ81" s="463"/>
      <c r="PXL81" s="457"/>
      <c r="PXM81" s="461"/>
      <c r="PXN81" s="461"/>
      <c r="PXO81" s="462"/>
      <c r="PXP81" s="462"/>
      <c r="PXQ81" s="462"/>
      <c r="PXR81" s="463"/>
      <c r="PXT81" s="457"/>
      <c r="PXU81" s="461"/>
      <c r="PXV81" s="461"/>
      <c r="PXW81" s="462"/>
      <c r="PXX81" s="462"/>
      <c r="PXY81" s="462"/>
      <c r="PXZ81" s="463"/>
      <c r="PYB81" s="457"/>
      <c r="PYC81" s="461"/>
      <c r="PYD81" s="461"/>
      <c r="PYE81" s="462"/>
      <c r="PYF81" s="462"/>
      <c r="PYG81" s="462"/>
      <c r="PYH81" s="463"/>
      <c r="PYJ81" s="457"/>
      <c r="PYK81" s="461"/>
      <c r="PYL81" s="461"/>
      <c r="PYM81" s="462"/>
      <c r="PYN81" s="462"/>
      <c r="PYO81" s="462"/>
      <c r="PYP81" s="463"/>
      <c r="PYR81" s="457"/>
      <c r="PYS81" s="461"/>
      <c r="PYT81" s="461"/>
      <c r="PYU81" s="462"/>
      <c r="PYV81" s="462"/>
      <c r="PYW81" s="462"/>
      <c r="PYX81" s="463"/>
      <c r="PYZ81" s="457"/>
      <c r="PZA81" s="461"/>
      <c r="PZB81" s="461"/>
      <c r="PZC81" s="462"/>
      <c r="PZD81" s="462"/>
      <c r="PZE81" s="462"/>
      <c r="PZF81" s="463"/>
      <c r="PZH81" s="457"/>
      <c r="PZI81" s="461"/>
      <c r="PZJ81" s="461"/>
      <c r="PZK81" s="462"/>
      <c r="PZL81" s="462"/>
      <c r="PZM81" s="462"/>
      <c r="PZN81" s="463"/>
      <c r="PZP81" s="457"/>
      <c r="PZQ81" s="461"/>
      <c r="PZR81" s="461"/>
      <c r="PZS81" s="462"/>
      <c r="PZT81" s="462"/>
      <c r="PZU81" s="462"/>
      <c r="PZV81" s="463"/>
      <c r="PZX81" s="457"/>
      <c r="PZY81" s="461"/>
      <c r="PZZ81" s="461"/>
      <c r="QAA81" s="462"/>
      <c r="QAB81" s="462"/>
      <c r="QAC81" s="462"/>
      <c r="QAD81" s="463"/>
      <c r="QAF81" s="457"/>
      <c r="QAG81" s="461"/>
      <c r="QAH81" s="461"/>
      <c r="QAI81" s="462"/>
      <c r="QAJ81" s="462"/>
      <c r="QAK81" s="462"/>
      <c r="QAL81" s="463"/>
      <c r="QAN81" s="457"/>
      <c r="QAO81" s="461"/>
      <c r="QAP81" s="461"/>
      <c r="QAQ81" s="462"/>
      <c r="QAR81" s="462"/>
      <c r="QAS81" s="462"/>
      <c r="QAT81" s="463"/>
      <c r="QAV81" s="457"/>
      <c r="QAW81" s="461"/>
      <c r="QAX81" s="461"/>
      <c r="QAY81" s="462"/>
      <c r="QAZ81" s="462"/>
      <c r="QBA81" s="462"/>
      <c r="QBB81" s="463"/>
      <c r="QBD81" s="457"/>
      <c r="QBE81" s="461"/>
      <c r="QBF81" s="461"/>
      <c r="QBG81" s="462"/>
      <c r="QBH81" s="462"/>
      <c r="QBI81" s="462"/>
      <c r="QBJ81" s="463"/>
      <c r="QBL81" s="457"/>
      <c r="QBM81" s="461"/>
      <c r="QBN81" s="461"/>
      <c r="QBO81" s="462"/>
      <c r="QBP81" s="462"/>
      <c r="QBQ81" s="462"/>
      <c r="QBR81" s="463"/>
      <c r="QBT81" s="457"/>
      <c r="QBU81" s="461"/>
      <c r="QBV81" s="461"/>
      <c r="QBW81" s="462"/>
      <c r="QBX81" s="462"/>
      <c r="QBY81" s="462"/>
      <c r="QBZ81" s="463"/>
      <c r="QCB81" s="457"/>
      <c r="QCC81" s="461"/>
      <c r="QCD81" s="461"/>
      <c r="QCE81" s="462"/>
      <c r="QCF81" s="462"/>
      <c r="QCG81" s="462"/>
      <c r="QCH81" s="463"/>
      <c r="QCJ81" s="457"/>
      <c r="QCK81" s="461"/>
      <c r="QCL81" s="461"/>
      <c r="QCM81" s="462"/>
      <c r="QCN81" s="462"/>
      <c r="QCO81" s="462"/>
      <c r="QCP81" s="463"/>
      <c r="QCR81" s="457"/>
      <c r="QCS81" s="461"/>
      <c r="QCT81" s="461"/>
      <c r="QCU81" s="462"/>
      <c r="QCV81" s="462"/>
      <c r="QCW81" s="462"/>
      <c r="QCX81" s="463"/>
      <c r="QCZ81" s="457"/>
      <c r="QDA81" s="461"/>
      <c r="QDB81" s="461"/>
      <c r="QDC81" s="462"/>
      <c r="QDD81" s="462"/>
      <c r="QDE81" s="462"/>
      <c r="QDF81" s="463"/>
      <c r="QDH81" s="457"/>
      <c r="QDI81" s="461"/>
      <c r="QDJ81" s="461"/>
      <c r="QDK81" s="462"/>
      <c r="QDL81" s="462"/>
      <c r="QDM81" s="462"/>
      <c r="QDN81" s="463"/>
      <c r="QDP81" s="457"/>
      <c r="QDQ81" s="461"/>
      <c r="QDR81" s="461"/>
      <c r="QDS81" s="462"/>
      <c r="QDT81" s="462"/>
      <c r="QDU81" s="462"/>
      <c r="QDV81" s="463"/>
      <c r="QDX81" s="457"/>
      <c r="QDY81" s="461"/>
      <c r="QDZ81" s="461"/>
      <c r="QEA81" s="462"/>
      <c r="QEB81" s="462"/>
      <c r="QEC81" s="462"/>
      <c r="QED81" s="463"/>
      <c r="QEF81" s="457"/>
      <c r="QEG81" s="461"/>
      <c r="QEH81" s="461"/>
      <c r="QEI81" s="462"/>
      <c r="QEJ81" s="462"/>
      <c r="QEK81" s="462"/>
      <c r="QEL81" s="463"/>
      <c r="QEN81" s="457"/>
      <c r="QEO81" s="461"/>
      <c r="QEP81" s="461"/>
      <c r="QEQ81" s="462"/>
      <c r="QER81" s="462"/>
      <c r="QES81" s="462"/>
      <c r="QET81" s="463"/>
      <c r="QEV81" s="457"/>
      <c r="QEW81" s="461"/>
      <c r="QEX81" s="461"/>
      <c r="QEY81" s="462"/>
      <c r="QEZ81" s="462"/>
      <c r="QFA81" s="462"/>
      <c r="QFB81" s="463"/>
      <c r="QFD81" s="457"/>
      <c r="QFE81" s="461"/>
      <c r="QFF81" s="461"/>
      <c r="QFG81" s="462"/>
      <c r="QFH81" s="462"/>
      <c r="QFI81" s="462"/>
      <c r="QFJ81" s="463"/>
      <c r="QFL81" s="457"/>
      <c r="QFM81" s="461"/>
      <c r="QFN81" s="461"/>
      <c r="QFO81" s="462"/>
      <c r="QFP81" s="462"/>
      <c r="QFQ81" s="462"/>
      <c r="QFR81" s="463"/>
      <c r="QFT81" s="457"/>
      <c r="QFU81" s="461"/>
      <c r="QFV81" s="461"/>
      <c r="QFW81" s="462"/>
      <c r="QFX81" s="462"/>
      <c r="QFY81" s="462"/>
      <c r="QFZ81" s="463"/>
      <c r="QGB81" s="457"/>
      <c r="QGC81" s="461"/>
      <c r="QGD81" s="461"/>
      <c r="QGE81" s="462"/>
      <c r="QGF81" s="462"/>
      <c r="QGG81" s="462"/>
      <c r="QGH81" s="463"/>
      <c r="QGJ81" s="457"/>
      <c r="QGK81" s="461"/>
      <c r="QGL81" s="461"/>
      <c r="QGM81" s="462"/>
      <c r="QGN81" s="462"/>
      <c r="QGO81" s="462"/>
      <c r="QGP81" s="463"/>
      <c r="QGR81" s="457"/>
      <c r="QGS81" s="461"/>
      <c r="QGT81" s="461"/>
      <c r="QGU81" s="462"/>
      <c r="QGV81" s="462"/>
      <c r="QGW81" s="462"/>
      <c r="QGX81" s="463"/>
      <c r="QGZ81" s="457"/>
      <c r="QHA81" s="461"/>
      <c r="QHB81" s="461"/>
      <c r="QHC81" s="462"/>
      <c r="QHD81" s="462"/>
      <c r="QHE81" s="462"/>
      <c r="QHF81" s="463"/>
      <c r="QHH81" s="457"/>
      <c r="QHI81" s="461"/>
      <c r="QHJ81" s="461"/>
      <c r="QHK81" s="462"/>
      <c r="QHL81" s="462"/>
      <c r="QHM81" s="462"/>
      <c r="QHN81" s="463"/>
      <c r="QHP81" s="457"/>
      <c r="QHQ81" s="461"/>
      <c r="QHR81" s="461"/>
      <c r="QHS81" s="462"/>
      <c r="QHT81" s="462"/>
      <c r="QHU81" s="462"/>
      <c r="QHV81" s="463"/>
      <c r="QHX81" s="457"/>
      <c r="QHY81" s="461"/>
      <c r="QHZ81" s="461"/>
      <c r="QIA81" s="462"/>
      <c r="QIB81" s="462"/>
      <c r="QIC81" s="462"/>
      <c r="QID81" s="463"/>
      <c r="QIF81" s="457"/>
      <c r="QIG81" s="461"/>
      <c r="QIH81" s="461"/>
      <c r="QII81" s="462"/>
      <c r="QIJ81" s="462"/>
      <c r="QIK81" s="462"/>
      <c r="QIL81" s="463"/>
      <c r="QIN81" s="457"/>
      <c r="QIO81" s="461"/>
      <c r="QIP81" s="461"/>
      <c r="QIQ81" s="462"/>
      <c r="QIR81" s="462"/>
      <c r="QIS81" s="462"/>
      <c r="QIT81" s="463"/>
      <c r="QIV81" s="457"/>
      <c r="QIW81" s="461"/>
      <c r="QIX81" s="461"/>
      <c r="QIY81" s="462"/>
      <c r="QIZ81" s="462"/>
      <c r="QJA81" s="462"/>
      <c r="QJB81" s="463"/>
      <c r="QJD81" s="457"/>
      <c r="QJE81" s="461"/>
      <c r="QJF81" s="461"/>
      <c r="QJG81" s="462"/>
      <c r="QJH81" s="462"/>
      <c r="QJI81" s="462"/>
      <c r="QJJ81" s="463"/>
      <c r="QJL81" s="457"/>
      <c r="QJM81" s="461"/>
      <c r="QJN81" s="461"/>
      <c r="QJO81" s="462"/>
      <c r="QJP81" s="462"/>
      <c r="QJQ81" s="462"/>
      <c r="QJR81" s="463"/>
      <c r="QJT81" s="457"/>
      <c r="QJU81" s="461"/>
      <c r="QJV81" s="461"/>
      <c r="QJW81" s="462"/>
      <c r="QJX81" s="462"/>
      <c r="QJY81" s="462"/>
      <c r="QJZ81" s="463"/>
      <c r="QKB81" s="457"/>
      <c r="QKC81" s="461"/>
      <c r="QKD81" s="461"/>
      <c r="QKE81" s="462"/>
      <c r="QKF81" s="462"/>
      <c r="QKG81" s="462"/>
      <c r="QKH81" s="463"/>
      <c r="QKJ81" s="457"/>
      <c r="QKK81" s="461"/>
      <c r="QKL81" s="461"/>
      <c r="QKM81" s="462"/>
      <c r="QKN81" s="462"/>
      <c r="QKO81" s="462"/>
      <c r="QKP81" s="463"/>
      <c r="QKR81" s="457"/>
      <c r="QKS81" s="461"/>
      <c r="QKT81" s="461"/>
      <c r="QKU81" s="462"/>
      <c r="QKV81" s="462"/>
      <c r="QKW81" s="462"/>
      <c r="QKX81" s="463"/>
      <c r="QKZ81" s="457"/>
      <c r="QLA81" s="461"/>
      <c r="QLB81" s="461"/>
      <c r="QLC81" s="462"/>
      <c r="QLD81" s="462"/>
      <c r="QLE81" s="462"/>
      <c r="QLF81" s="463"/>
      <c r="QLH81" s="457"/>
      <c r="QLI81" s="461"/>
      <c r="QLJ81" s="461"/>
      <c r="QLK81" s="462"/>
      <c r="QLL81" s="462"/>
      <c r="QLM81" s="462"/>
      <c r="QLN81" s="463"/>
      <c r="QLP81" s="457"/>
      <c r="QLQ81" s="461"/>
      <c r="QLR81" s="461"/>
      <c r="QLS81" s="462"/>
      <c r="QLT81" s="462"/>
      <c r="QLU81" s="462"/>
      <c r="QLV81" s="463"/>
      <c r="QLX81" s="457"/>
      <c r="QLY81" s="461"/>
      <c r="QLZ81" s="461"/>
      <c r="QMA81" s="462"/>
      <c r="QMB81" s="462"/>
      <c r="QMC81" s="462"/>
      <c r="QMD81" s="463"/>
      <c r="QMF81" s="457"/>
      <c r="QMG81" s="461"/>
      <c r="QMH81" s="461"/>
      <c r="QMI81" s="462"/>
      <c r="QMJ81" s="462"/>
      <c r="QMK81" s="462"/>
      <c r="QML81" s="463"/>
      <c r="QMN81" s="457"/>
      <c r="QMO81" s="461"/>
      <c r="QMP81" s="461"/>
      <c r="QMQ81" s="462"/>
      <c r="QMR81" s="462"/>
      <c r="QMS81" s="462"/>
      <c r="QMT81" s="463"/>
      <c r="QMV81" s="457"/>
      <c r="QMW81" s="461"/>
      <c r="QMX81" s="461"/>
      <c r="QMY81" s="462"/>
      <c r="QMZ81" s="462"/>
      <c r="QNA81" s="462"/>
      <c r="QNB81" s="463"/>
      <c r="QND81" s="457"/>
      <c r="QNE81" s="461"/>
      <c r="QNF81" s="461"/>
      <c r="QNG81" s="462"/>
      <c r="QNH81" s="462"/>
      <c r="QNI81" s="462"/>
      <c r="QNJ81" s="463"/>
      <c r="QNL81" s="457"/>
      <c r="QNM81" s="461"/>
      <c r="QNN81" s="461"/>
      <c r="QNO81" s="462"/>
      <c r="QNP81" s="462"/>
      <c r="QNQ81" s="462"/>
      <c r="QNR81" s="463"/>
      <c r="QNT81" s="457"/>
      <c r="QNU81" s="461"/>
      <c r="QNV81" s="461"/>
      <c r="QNW81" s="462"/>
      <c r="QNX81" s="462"/>
      <c r="QNY81" s="462"/>
      <c r="QNZ81" s="463"/>
      <c r="QOB81" s="457"/>
      <c r="QOC81" s="461"/>
      <c r="QOD81" s="461"/>
      <c r="QOE81" s="462"/>
      <c r="QOF81" s="462"/>
      <c r="QOG81" s="462"/>
      <c r="QOH81" s="463"/>
      <c r="QOJ81" s="457"/>
      <c r="QOK81" s="461"/>
      <c r="QOL81" s="461"/>
      <c r="QOM81" s="462"/>
      <c r="QON81" s="462"/>
      <c r="QOO81" s="462"/>
      <c r="QOP81" s="463"/>
      <c r="QOR81" s="457"/>
      <c r="QOS81" s="461"/>
      <c r="QOT81" s="461"/>
      <c r="QOU81" s="462"/>
      <c r="QOV81" s="462"/>
      <c r="QOW81" s="462"/>
      <c r="QOX81" s="463"/>
      <c r="QOZ81" s="457"/>
      <c r="QPA81" s="461"/>
      <c r="QPB81" s="461"/>
      <c r="QPC81" s="462"/>
      <c r="QPD81" s="462"/>
      <c r="QPE81" s="462"/>
      <c r="QPF81" s="463"/>
      <c r="QPH81" s="457"/>
      <c r="QPI81" s="461"/>
      <c r="QPJ81" s="461"/>
      <c r="QPK81" s="462"/>
      <c r="QPL81" s="462"/>
      <c r="QPM81" s="462"/>
      <c r="QPN81" s="463"/>
      <c r="QPP81" s="457"/>
      <c r="QPQ81" s="461"/>
      <c r="QPR81" s="461"/>
      <c r="QPS81" s="462"/>
      <c r="QPT81" s="462"/>
      <c r="QPU81" s="462"/>
      <c r="QPV81" s="463"/>
      <c r="QPX81" s="457"/>
      <c r="QPY81" s="461"/>
      <c r="QPZ81" s="461"/>
      <c r="QQA81" s="462"/>
      <c r="QQB81" s="462"/>
      <c r="QQC81" s="462"/>
      <c r="QQD81" s="463"/>
      <c r="QQF81" s="457"/>
      <c r="QQG81" s="461"/>
      <c r="QQH81" s="461"/>
      <c r="QQI81" s="462"/>
      <c r="QQJ81" s="462"/>
      <c r="QQK81" s="462"/>
      <c r="QQL81" s="463"/>
      <c r="QQN81" s="457"/>
      <c r="QQO81" s="461"/>
      <c r="QQP81" s="461"/>
      <c r="QQQ81" s="462"/>
      <c r="QQR81" s="462"/>
      <c r="QQS81" s="462"/>
      <c r="QQT81" s="463"/>
      <c r="QQV81" s="457"/>
      <c r="QQW81" s="461"/>
      <c r="QQX81" s="461"/>
      <c r="QQY81" s="462"/>
      <c r="QQZ81" s="462"/>
      <c r="QRA81" s="462"/>
      <c r="QRB81" s="463"/>
      <c r="QRD81" s="457"/>
      <c r="QRE81" s="461"/>
      <c r="QRF81" s="461"/>
      <c r="QRG81" s="462"/>
      <c r="QRH81" s="462"/>
      <c r="QRI81" s="462"/>
      <c r="QRJ81" s="463"/>
      <c r="QRL81" s="457"/>
      <c r="QRM81" s="461"/>
      <c r="QRN81" s="461"/>
      <c r="QRO81" s="462"/>
      <c r="QRP81" s="462"/>
      <c r="QRQ81" s="462"/>
      <c r="QRR81" s="463"/>
      <c r="QRT81" s="457"/>
      <c r="QRU81" s="461"/>
      <c r="QRV81" s="461"/>
      <c r="QRW81" s="462"/>
      <c r="QRX81" s="462"/>
      <c r="QRY81" s="462"/>
      <c r="QRZ81" s="463"/>
      <c r="QSB81" s="457"/>
      <c r="QSC81" s="461"/>
      <c r="QSD81" s="461"/>
      <c r="QSE81" s="462"/>
      <c r="QSF81" s="462"/>
      <c r="QSG81" s="462"/>
      <c r="QSH81" s="463"/>
      <c r="QSJ81" s="457"/>
      <c r="QSK81" s="461"/>
      <c r="QSL81" s="461"/>
      <c r="QSM81" s="462"/>
      <c r="QSN81" s="462"/>
      <c r="QSO81" s="462"/>
      <c r="QSP81" s="463"/>
      <c r="QSR81" s="457"/>
      <c r="QSS81" s="461"/>
      <c r="QST81" s="461"/>
      <c r="QSU81" s="462"/>
      <c r="QSV81" s="462"/>
      <c r="QSW81" s="462"/>
      <c r="QSX81" s="463"/>
      <c r="QSZ81" s="457"/>
      <c r="QTA81" s="461"/>
      <c r="QTB81" s="461"/>
      <c r="QTC81" s="462"/>
      <c r="QTD81" s="462"/>
      <c r="QTE81" s="462"/>
      <c r="QTF81" s="463"/>
      <c r="QTH81" s="457"/>
      <c r="QTI81" s="461"/>
      <c r="QTJ81" s="461"/>
      <c r="QTK81" s="462"/>
      <c r="QTL81" s="462"/>
      <c r="QTM81" s="462"/>
      <c r="QTN81" s="463"/>
      <c r="QTP81" s="457"/>
      <c r="QTQ81" s="461"/>
      <c r="QTR81" s="461"/>
      <c r="QTS81" s="462"/>
      <c r="QTT81" s="462"/>
      <c r="QTU81" s="462"/>
      <c r="QTV81" s="463"/>
      <c r="QTX81" s="457"/>
      <c r="QTY81" s="461"/>
      <c r="QTZ81" s="461"/>
      <c r="QUA81" s="462"/>
      <c r="QUB81" s="462"/>
      <c r="QUC81" s="462"/>
      <c r="QUD81" s="463"/>
      <c r="QUF81" s="457"/>
      <c r="QUG81" s="461"/>
      <c r="QUH81" s="461"/>
      <c r="QUI81" s="462"/>
      <c r="QUJ81" s="462"/>
      <c r="QUK81" s="462"/>
      <c r="QUL81" s="463"/>
      <c r="QUN81" s="457"/>
      <c r="QUO81" s="461"/>
      <c r="QUP81" s="461"/>
      <c r="QUQ81" s="462"/>
      <c r="QUR81" s="462"/>
      <c r="QUS81" s="462"/>
      <c r="QUT81" s="463"/>
      <c r="QUV81" s="457"/>
      <c r="QUW81" s="461"/>
      <c r="QUX81" s="461"/>
      <c r="QUY81" s="462"/>
      <c r="QUZ81" s="462"/>
      <c r="QVA81" s="462"/>
      <c r="QVB81" s="463"/>
      <c r="QVD81" s="457"/>
      <c r="QVE81" s="461"/>
      <c r="QVF81" s="461"/>
      <c r="QVG81" s="462"/>
      <c r="QVH81" s="462"/>
      <c r="QVI81" s="462"/>
      <c r="QVJ81" s="463"/>
      <c r="QVL81" s="457"/>
      <c r="QVM81" s="461"/>
      <c r="QVN81" s="461"/>
      <c r="QVO81" s="462"/>
      <c r="QVP81" s="462"/>
      <c r="QVQ81" s="462"/>
      <c r="QVR81" s="463"/>
      <c r="QVT81" s="457"/>
      <c r="QVU81" s="461"/>
      <c r="QVV81" s="461"/>
      <c r="QVW81" s="462"/>
      <c r="QVX81" s="462"/>
      <c r="QVY81" s="462"/>
      <c r="QVZ81" s="463"/>
      <c r="QWB81" s="457"/>
      <c r="QWC81" s="461"/>
      <c r="QWD81" s="461"/>
      <c r="QWE81" s="462"/>
      <c r="QWF81" s="462"/>
      <c r="QWG81" s="462"/>
      <c r="QWH81" s="463"/>
      <c r="QWJ81" s="457"/>
      <c r="QWK81" s="461"/>
      <c r="QWL81" s="461"/>
      <c r="QWM81" s="462"/>
      <c r="QWN81" s="462"/>
      <c r="QWO81" s="462"/>
      <c r="QWP81" s="463"/>
      <c r="QWR81" s="457"/>
      <c r="QWS81" s="461"/>
      <c r="QWT81" s="461"/>
      <c r="QWU81" s="462"/>
      <c r="QWV81" s="462"/>
      <c r="QWW81" s="462"/>
      <c r="QWX81" s="463"/>
      <c r="QWZ81" s="457"/>
      <c r="QXA81" s="461"/>
      <c r="QXB81" s="461"/>
      <c r="QXC81" s="462"/>
      <c r="QXD81" s="462"/>
      <c r="QXE81" s="462"/>
      <c r="QXF81" s="463"/>
      <c r="QXH81" s="457"/>
      <c r="QXI81" s="461"/>
      <c r="QXJ81" s="461"/>
      <c r="QXK81" s="462"/>
      <c r="QXL81" s="462"/>
      <c r="QXM81" s="462"/>
      <c r="QXN81" s="463"/>
      <c r="QXP81" s="457"/>
      <c r="QXQ81" s="461"/>
      <c r="QXR81" s="461"/>
      <c r="QXS81" s="462"/>
      <c r="QXT81" s="462"/>
      <c r="QXU81" s="462"/>
      <c r="QXV81" s="463"/>
      <c r="QXX81" s="457"/>
      <c r="QXY81" s="461"/>
      <c r="QXZ81" s="461"/>
      <c r="QYA81" s="462"/>
      <c r="QYB81" s="462"/>
      <c r="QYC81" s="462"/>
      <c r="QYD81" s="463"/>
      <c r="QYF81" s="457"/>
      <c r="QYG81" s="461"/>
      <c r="QYH81" s="461"/>
      <c r="QYI81" s="462"/>
      <c r="QYJ81" s="462"/>
      <c r="QYK81" s="462"/>
      <c r="QYL81" s="463"/>
      <c r="QYN81" s="457"/>
      <c r="QYO81" s="461"/>
      <c r="QYP81" s="461"/>
      <c r="QYQ81" s="462"/>
      <c r="QYR81" s="462"/>
      <c r="QYS81" s="462"/>
      <c r="QYT81" s="463"/>
      <c r="QYV81" s="457"/>
      <c r="QYW81" s="461"/>
      <c r="QYX81" s="461"/>
      <c r="QYY81" s="462"/>
      <c r="QYZ81" s="462"/>
      <c r="QZA81" s="462"/>
      <c r="QZB81" s="463"/>
      <c r="QZD81" s="457"/>
      <c r="QZE81" s="461"/>
      <c r="QZF81" s="461"/>
      <c r="QZG81" s="462"/>
      <c r="QZH81" s="462"/>
      <c r="QZI81" s="462"/>
      <c r="QZJ81" s="463"/>
      <c r="QZL81" s="457"/>
      <c r="QZM81" s="461"/>
      <c r="QZN81" s="461"/>
      <c r="QZO81" s="462"/>
      <c r="QZP81" s="462"/>
      <c r="QZQ81" s="462"/>
      <c r="QZR81" s="463"/>
      <c r="QZT81" s="457"/>
      <c r="QZU81" s="461"/>
      <c r="QZV81" s="461"/>
      <c r="QZW81" s="462"/>
      <c r="QZX81" s="462"/>
      <c r="QZY81" s="462"/>
      <c r="QZZ81" s="463"/>
      <c r="RAB81" s="457"/>
      <c r="RAC81" s="461"/>
      <c r="RAD81" s="461"/>
      <c r="RAE81" s="462"/>
      <c r="RAF81" s="462"/>
      <c r="RAG81" s="462"/>
      <c r="RAH81" s="463"/>
      <c r="RAJ81" s="457"/>
      <c r="RAK81" s="461"/>
      <c r="RAL81" s="461"/>
      <c r="RAM81" s="462"/>
      <c r="RAN81" s="462"/>
      <c r="RAO81" s="462"/>
      <c r="RAP81" s="463"/>
      <c r="RAR81" s="457"/>
      <c r="RAS81" s="461"/>
      <c r="RAT81" s="461"/>
      <c r="RAU81" s="462"/>
      <c r="RAV81" s="462"/>
      <c r="RAW81" s="462"/>
      <c r="RAX81" s="463"/>
      <c r="RAZ81" s="457"/>
      <c r="RBA81" s="461"/>
      <c r="RBB81" s="461"/>
      <c r="RBC81" s="462"/>
      <c r="RBD81" s="462"/>
      <c r="RBE81" s="462"/>
      <c r="RBF81" s="463"/>
      <c r="RBH81" s="457"/>
      <c r="RBI81" s="461"/>
      <c r="RBJ81" s="461"/>
      <c r="RBK81" s="462"/>
      <c r="RBL81" s="462"/>
      <c r="RBM81" s="462"/>
      <c r="RBN81" s="463"/>
      <c r="RBP81" s="457"/>
      <c r="RBQ81" s="461"/>
      <c r="RBR81" s="461"/>
      <c r="RBS81" s="462"/>
      <c r="RBT81" s="462"/>
      <c r="RBU81" s="462"/>
      <c r="RBV81" s="463"/>
      <c r="RBX81" s="457"/>
      <c r="RBY81" s="461"/>
      <c r="RBZ81" s="461"/>
      <c r="RCA81" s="462"/>
      <c r="RCB81" s="462"/>
      <c r="RCC81" s="462"/>
      <c r="RCD81" s="463"/>
      <c r="RCF81" s="457"/>
      <c r="RCG81" s="461"/>
      <c r="RCH81" s="461"/>
      <c r="RCI81" s="462"/>
      <c r="RCJ81" s="462"/>
      <c r="RCK81" s="462"/>
      <c r="RCL81" s="463"/>
      <c r="RCN81" s="457"/>
      <c r="RCO81" s="461"/>
      <c r="RCP81" s="461"/>
      <c r="RCQ81" s="462"/>
      <c r="RCR81" s="462"/>
      <c r="RCS81" s="462"/>
      <c r="RCT81" s="463"/>
      <c r="RCV81" s="457"/>
      <c r="RCW81" s="461"/>
      <c r="RCX81" s="461"/>
      <c r="RCY81" s="462"/>
      <c r="RCZ81" s="462"/>
      <c r="RDA81" s="462"/>
      <c r="RDB81" s="463"/>
      <c r="RDD81" s="457"/>
      <c r="RDE81" s="461"/>
      <c r="RDF81" s="461"/>
      <c r="RDG81" s="462"/>
      <c r="RDH81" s="462"/>
      <c r="RDI81" s="462"/>
      <c r="RDJ81" s="463"/>
      <c r="RDL81" s="457"/>
      <c r="RDM81" s="461"/>
      <c r="RDN81" s="461"/>
      <c r="RDO81" s="462"/>
      <c r="RDP81" s="462"/>
      <c r="RDQ81" s="462"/>
      <c r="RDR81" s="463"/>
      <c r="RDT81" s="457"/>
      <c r="RDU81" s="461"/>
      <c r="RDV81" s="461"/>
      <c r="RDW81" s="462"/>
      <c r="RDX81" s="462"/>
      <c r="RDY81" s="462"/>
      <c r="RDZ81" s="463"/>
      <c r="REB81" s="457"/>
      <c r="REC81" s="461"/>
      <c r="RED81" s="461"/>
      <c r="REE81" s="462"/>
      <c r="REF81" s="462"/>
      <c r="REG81" s="462"/>
      <c r="REH81" s="463"/>
      <c r="REJ81" s="457"/>
      <c r="REK81" s="461"/>
      <c r="REL81" s="461"/>
      <c r="REM81" s="462"/>
      <c r="REN81" s="462"/>
      <c r="REO81" s="462"/>
      <c r="REP81" s="463"/>
      <c r="RER81" s="457"/>
      <c r="RES81" s="461"/>
      <c r="RET81" s="461"/>
      <c r="REU81" s="462"/>
      <c r="REV81" s="462"/>
      <c r="REW81" s="462"/>
      <c r="REX81" s="463"/>
      <c r="REZ81" s="457"/>
      <c r="RFA81" s="461"/>
      <c r="RFB81" s="461"/>
      <c r="RFC81" s="462"/>
      <c r="RFD81" s="462"/>
      <c r="RFE81" s="462"/>
      <c r="RFF81" s="463"/>
      <c r="RFH81" s="457"/>
      <c r="RFI81" s="461"/>
      <c r="RFJ81" s="461"/>
      <c r="RFK81" s="462"/>
      <c r="RFL81" s="462"/>
      <c r="RFM81" s="462"/>
      <c r="RFN81" s="463"/>
      <c r="RFP81" s="457"/>
      <c r="RFQ81" s="461"/>
      <c r="RFR81" s="461"/>
      <c r="RFS81" s="462"/>
      <c r="RFT81" s="462"/>
      <c r="RFU81" s="462"/>
      <c r="RFV81" s="463"/>
      <c r="RFX81" s="457"/>
      <c r="RFY81" s="461"/>
      <c r="RFZ81" s="461"/>
      <c r="RGA81" s="462"/>
      <c r="RGB81" s="462"/>
      <c r="RGC81" s="462"/>
      <c r="RGD81" s="463"/>
      <c r="RGF81" s="457"/>
      <c r="RGG81" s="461"/>
      <c r="RGH81" s="461"/>
      <c r="RGI81" s="462"/>
      <c r="RGJ81" s="462"/>
      <c r="RGK81" s="462"/>
      <c r="RGL81" s="463"/>
      <c r="RGN81" s="457"/>
      <c r="RGO81" s="461"/>
      <c r="RGP81" s="461"/>
      <c r="RGQ81" s="462"/>
      <c r="RGR81" s="462"/>
      <c r="RGS81" s="462"/>
      <c r="RGT81" s="463"/>
      <c r="RGV81" s="457"/>
      <c r="RGW81" s="461"/>
      <c r="RGX81" s="461"/>
      <c r="RGY81" s="462"/>
      <c r="RGZ81" s="462"/>
      <c r="RHA81" s="462"/>
      <c r="RHB81" s="463"/>
      <c r="RHD81" s="457"/>
      <c r="RHE81" s="461"/>
      <c r="RHF81" s="461"/>
      <c r="RHG81" s="462"/>
      <c r="RHH81" s="462"/>
      <c r="RHI81" s="462"/>
      <c r="RHJ81" s="463"/>
      <c r="RHL81" s="457"/>
      <c r="RHM81" s="461"/>
      <c r="RHN81" s="461"/>
      <c r="RHO81" s="462"/>
      <c r="RHP81" s="462"/>
      <c r="RHQ81" s="462"/>
      <c r="RHR81" s="463"/>
      <c r="RHT81" s="457"/>
      <c r="RHU81" s="461"/>
      <c r="RHV81" s="461"/>
      <c r="RHW81" s="462"/>
      <c r="RHX81" s="462"/>
      <c r="RHY81" s="462"/>
      <c r="RHZ81" s="463"/>
      <c r="RIB81" s="457"/>
      <c r="RIC81" s="461"/>
      <c r="RID81" s="461"/>
      <c r="RIE81" s="462"/>
      <c r="RIF81" s="462"/>
      <c r="RIG81" s="462"/>
      <c r="RIH81" s="463"/>
      <c r="RIJ81" s="457"/>
      <c r="RIK81" s="461"/>
      <c r="RIL81" s="461"/>
      <c r="RIM81" s="462"/>
      <c r="RIN81" s="462"/>
      <c r="RIO81" s="462"/>
      <c r="RIP81" s="463"/>
      <c r="RIR81" s="457"/>
      <c r="RIS81" s="461"/>
      <c r="RIT81" s="461"/>
      <c r="RIU81" s="462"/>
      <c r="RIV81" s="462"/>
      <c r="RIW81" s="462"/>
      <c r="RIX81" s="463"/>
      <c r="RIZ81" s="457"/>
      <c r="RJA81" s="461"/>
      <c r="RJB81" s="461"/>
      <c r="RJC81" s="462"/>
      <c r="RJD81" s="462"/>
      <c r="RJE81" s="462"/>
      <c r="RJF81" s="463"/>
      <c r="RJH81" s="457"/>
      <c r="RJI81" s="461"/>
      <c r="RJJ81" s="461"/>
      <c r="RJK81" s="462"/>
      <c r="RJL81" s="462"/>
      <c r="RJM81" s="462"/>
      <c r="RJN81" s="463"/>
      <c r="RJP81" s="457"/>
      <c r="RJQ81" s="461"/>
      <c r="RJR81" s="461"/>
      <c r="RJS81" s="462"/>
      <c r="RJT81" s="462"/>
      <c r="RJU81" s="462"/>
      <c r="RJV81" s="463"/>
      <c r="RJX81" s="457"/>
      <c r="RJY81" s="461"/>
      <c r="RJZ81" s="461"/>
      <c r="RKA81" s="462"/>
      <c r="RKB81" s="462"/>
      <c r="RKC81" s="462"/>
      <c r="RKD81" s="463"/>
      <c r="RKF81" s="457"/>
      <c r="RKG81" s="461"/>
      <c r="RKH81" s="461"/>
      <c r="RKI81" s="462"/>
      <c r="RKJ81" s="462"/>
      <c r="RKK81" s="462"/>
      <c r="RKL81" s="463"/>
      <c r="RKN81" s="457"/>
      <c r="RKO81" s="461"/>
      <c r="RKP81" s="461"/>
      <c r="RKQ81" s="462"/>
      <c r="RKR81" s="462"/>
      <c r="RKS81" s="462"/>
      <c r="RKT81" s="463"/>
      <c r="RKV81" s="457"/>
      <c r="RKW81" s="461"/>
      <c r="RKX81" s="461"/>
      <c r="RKY81" s="462"/>
      <c r="RKZ81" s="462"/>
      <c r="RLA81" s="462"/>
      <c r="RLB81" s="463"/>
      <c r="RLD81" s="457"/>
      <c r="RLE81" s="461"/>
      <c r="RLF81" s="461"/>
      <c r="RLG81" s="462"/>
      <c r="RLH81" s="462"/>
      <c r="RLI81" s="462"/>
      <c r="RLJ81" s="463"/>
      <c r="RLL81" s="457"/>
      <c r="RLM81" s="461"/>
      <c r="RLN81" s="461"/>
      <c r="RLO81" s="462"/>
      <c r="RLP81" s="462"/>
      <c r="RLQ81" s="462"/>
      <c r="RLR81" s="463"/>
      <c r="RLT81" s="457"/>
      <c r="RLU81" s="461"/>
      <c r="RLV81" s="461"/>
      <c r="RLW81" s="462"/>
      <c r="RLX81" s="462"/>
      <c r="RLY81" s="462"/>
      <c r="RLZ81" s="463"/>
      <c r="RMB81" s="457"/>
      <c r="RMC81" s="461"/>
      <c r="RMD81" s="461"/>
      <c r="RME81" s="462"/>
      <c r="RMF81" s="462"/>
      <c r="RMG81" s="462"/>
      <c r="RMH81" s="463"/>
      <c r="RMJ81" s="457"/>
      <c r="RMK81" s="461"/>
      <c r="RML81" s="461"/>
      <c r="RMM81" s="462"/>
      <c r="RMN81" s="462"/>
      <c r="RMO81" s="462"/>
      <c r="RMP81" s="463"/>
      <c r="RMR81" s="457"/>
      <c r="RMS81" s="461"/>
      <c r="RMT81" s="461"/>
      <c r="RMU81" s="462"/>
      <c r="RMV81" s="462"/>
      <c r="RMW81" s="462"/>
      <c r="RMX81" s="463"/>
      <c r="RMZ81" s="457"/>
      <c r="RNA81" s="461"/>
      <c r="RNB81" s="461"/>
      <c r="RNC81" s="462"/>
      <c r="RND81" s="462"/>
      <c r="RNE81" s="462"/>
      <c r="RNF81" s="463"/>
      <c r="RNH81" s="457"/>
      <c r="RNI81" s="461"/>
      <c r="RNJ81" s="461"/>
      <c r="RNK81" s="462"/>
      <c r="RNL81" s="462"/>
      <c r="RNM81" s="462"/>
      <c r="RNN81" s="463"/>
      <c r="RNP81" s="457"/>
      <c r="RNQ81" s="461"/>
      <c r="RNR81" s="461"/>
      <c r="RNS81" s="462"/>
      <c r="RNT81" s="462"/>
      <c r="RNU81" s="462"/>
      <c r="RNV81" s="463"/>
      <c r="RNX81" s="457"/>
      <c r="RNY81" s="461"/>
      <c r="RNZ81" s="461"/>
      <c r="ROA81" s="462"/>
      <c r="ROB81" s="462"/>
      <c r="ROC81" s="462"/>
      <c r="ROD81" s="463"/>
      <c r="ROF81" s="457"/>
      <c r="ROG81" s="461"/>
      <c r="ROH81" s="461"/>
      <c r="ROI81" s="462"/>
      <c r="ROJ81" s="462"/>
      <c r="ROK81" s="462"/>
      <c r="ROL81" s="463"/>
      <c r="RON81" s="457"/>
      <c r="ROO81" s="461"/>
      <c r="ROP81" s="461"/>
      <c r="ROQ81" s="462"/>
      <c r="ROR81" s="462"/>
      <c r="ROS81" s="462"/>
      <c r="ROT81" s="463"/>
      <c r="ROV81" s="457"/>
      <c r="ROW81" s="461"/>
      <c r="ROX81" s="461"/>
      <c r="ROY81" s="462"/>
      <c r="ROZ81" s="462"/>
      <c r="RPA81" s="462"/>
      <c r="RPB81" s="463"/>
      <c r="RPD81" s="457"/>
      <c r="RPE81" s="461"/>
      <c r="RPF81" s="461"/>
      <c r="RPG81" s="462"/>
      <c r="RPH81" s="462"/>
      <c r="RPI81" s="462"/>
      <c r="RPJ81" s="463"/>
      <c r="RPL81" s="457"/>
      <c r="RPM81" s="461"/>
      <c r="RPN81" s="461"/>
      <c r="RPO81" s="462"/>
      <c r="RPP81" s="462"/>
      <c r="RPQ81" s="462"/>
      <c r="RPR81" s="463"/>
      <c r="RPT81" s="457"/>
      <c r="RPU81" s="461"/>
      <c r="RPV81" s="461"/>
      <c r="RPW81" s="462"/>
      <c r="RPX81" s="462"/>
      <c r="RPY81" s="462"/>
      <c r="RPZ81" s="463"/>
      <c r="RQB81" s="457"/>
      <c r="RQC81" s="461"/>
      <c r="RQD81" s="461"/>
      <c r="RQE81" s="462"/>
      <c r="RQF81" s="462"/>
      <c r="RQG81" s="462"/>
      <c r="RQH81" s="463"/>
      <c r="RQJ81" s="457"/>
      <c r="RQK81" s="461"/>
      <c r="RQL81" s="461"/>
      <c r="RQM81" s="462"/>
      <c r="RQN81" s="462"/>
      <c r="RQO81" s="462"/>
      <c r="RQP81" s="463"/>
      <c r="RQR81" s="457"/>
      <c r="RQS81" s="461"/>
      <c r="RQT81" s="461"/>
      <c r="RQU81" s="462"/>
      <c r="RQV81" s="462"/>
      <c r="RQW81" s="462"/>
      <c r="RQX81" s="463"/>
      <c r="RQZ81" s="457"/>
      <c r="RRA81" s="461"/>
      <c r="RRB81" s="461"/>
      <c r="RRC81" s="462"/>
      <c r="RRD81" s="462"/>
      <c r="RRE81" s="462"/>
      <c r="RRF81" s="463"/>
      <c r="RRH81" s="457"/>
      <c r="RRI81" s="461"/>
      <c r="RRJ81" s="461"/>
      <c r="RRK81" s="462"/>
      <c r="RRL81" s="462"/>
      <c r="RRM81" s="462"/>
      <c r="RRN81" s="463"/>
      <c r="RRP81" s="457"/>
      <c r="RRQ81" s="461"/>
      <c r="RRR81" s="461"/>
      <c r="RRS81" s="462"/>
      <c r="RRT81" s="462"/>
      <c r="RRU81" s="462"/>
      <c r="RRV81" s="463"/>
      <c r="RRX81" s="457"/>
      <c r="RRY81" s="461"/>
      <c r="RRZ81" s="461"/>
      <c r="RSA81" s="462"/>
      <c r="RSB81" s="462"/>
      <c r="RSC81" s="462"/>
      <c r="RSD81" s="463"/>
      <c r="RSF81" s="457"/>
      <c r="RSG81" s="461"/>
      <c r="RSH81" s="461"/>
      <c r="RSI81" s="462"/>
      <c r="RSJ81" s="462"/>
      <c r="RSK81" s="462"/>
      <c r="RSL81" s="463"/>
      <c r="RSN81" s="457"/>
      <c r="RSO81" s="461"/>
      <c r="RSP81" s="461"/>
      <c r="RSQ81" s="462"/>
      <c r="RSR81" s="462"/>
      <c r="RSS81" s="462"/>
      <c r="RST81" s="463"/>
      <c r="RSV81" s="457"/>
      <c r="RSW81" s="461"/>
      <c r="RSX81" s="461"/>
      <c r="RSY81" s="462"/>
      <c r="RSZ81" s="462"/>
      <c r="RTA81" s="462"/>
      <c r="RTB81" s="463"/>
      <c r="RTD81" s="457"/>
      <c r="RTE81" s="461"/>
      <c r="RTF81" s="461"/>
      <c r="RTG81" s="462"/>
      <c r="RTH81" s="462"/>
      <c r="RTI81" s="462"/>
      <c r="RTJ81" s="463"/>
      <c r="RTL81" s="457"/>
      <c r="RTM81" s="461"/>
      <c r="RTN81" s="461"/>
      <c r="RTO81" s="462"/>
      <c r="RTP81" s="462"/>
      <c r="RTQ81" s="462"/>
      <c r="RTR81" s="463"/>
      <c r="RTT81" s="457"/>
      <c r="RTU81" s="461"/>
      <c r="RTV81" s="461"/>
      <c r="RTW81" s="462"/>
      <c r="RTX81" s="462"/>
      <c r="RTY81" s="462"/>
      <c r="RTZ81" s="463"/>
      <c r="RUB81" s="457"/>
      <c r="RUC81" s="461"/>
      <c r="RUD81" s="461"/>
      <c r="RUE81" s="462"/>
      <c r="RUF81" s="462"/>
      <c r="RUG81" s="462"/>
      <c r="RUH81" s="463"/>
      <c r="RUJ81" s="457"/>
      <c r="RUK81" s="461"/>
      <c r="RUL81" s="461"/>
      <c r="RUM81" s="462"/>
      <c r="RUN81" s="462"/>
      <c r="RUO81" s="462"/>
      <c r="RUP81" s="463"/>
      <c r="RUR81" s="457"/>
      <c r="RUS81" s="461"/>
      <c r="RUT81" s="461"/>
      <c r="RUU81" s="462"/>
      <c r="RUV81" s="462"/>
      <c r="RUW81" s="462"/>
      <c r="RUX81" s="463"/>
      <c r="RUZ81" s="457"/>
      <c r="RVA81" s="461"/>
      <c r="RVB81" s="461"/>
      <c r="RVC81" s="462"/>
      <c r="RVD81" s="462"/>
      <c r="RVE81" s="462"/>
      <c r="RVF81" s="463"/>
      <c r="RVH81" s="457"/>
      <c r="RVI81" s="461"/>
      <c r="RVJ81" s="461"/>
      <c r="RVK81" s="462"/>
      <c r="RVL81" s="462"/>
      <c r="RVM81" s="462"/>
      <c r="RVN81" s="463"/>
      <c r="RVP81" s="457"/>
      <c r="RVQ81" s="461"/>
      <c r="RVR81" s="461"/>
      <c r="RVS81" s="462"/>
      <c r="RVT81" s="462"/>
      <c r="RVU81" s="462"/>
      <c r="RVV81" s="463"/>
      <c r="RVX81" s="457"/>
      <c r="RVY81" s="461"/>
      <c r="RVZ81" s="461"/>
      <c r="RWA81" s="462"/>
      <c r="RWB81" s="462"/>
      <c r="RWC81" s="462"/>
      <c r="RWD81" s="463"/>
      <c r="RWF81" s="457"/>
      <c r="RWG81" s="461"/>
      <c r="RWH81" s="461"/>
      <c r="RWI81" s="462"/>
      <c r="RWJ81" s="462"/>
      <c r="RWK81" s="462"/>
      <c r="RWL81" s="463"/>
      <c r="RWN81" s="457"/>
      <c r="RWO81" s="461"/>
      <c r="RWP81" s="461"/>
      <c r="RWQ81" s="462"/>
      <c r="RWR81" s="462"/>
      <c r="RWS81" s="462"/>
      <c r="RWT81" s="463"/>
      <c r="RWV81" s="457"/>
      <c r="RWW81" s="461"/>
      <c r="RWX81" s="461"/>
      <c r="RWY81" s="462"/>
      <c r="RWZ81" s="462"/>
      <c r="RXA81" s="462"/>
      <c r="RXB81" s="463"/>
      <c r="RXD81" s="457"/>
      <c r="RXE81" s="461"/>
      <c r="RXF81" s="461"/>
      <c r="RXG81" s="462"/>
      <c r="RXH81" s="462"/>
      <c r="RXI81" s="462"/>
      <c r="RXJ81" s="463"/>
      <c r="RXL81" s="457"/>
      <c r="RXM81" s="461"/>
      <c r="RXN81" s="461"/>
      <c r="RXO81" s="462"/>
      <c r="RXP81" s="462"/>
      <c r="RXQ81" s="462"/>
      <c r="RXR81" s="463"/>
      <c r="RXT81" s="457"/>
      <c r="RXU81" s="461"/>
      <c r="RXV81" s="461"/>
      <c r="RXW81" s="462"/>
      <c r="RXX81" s="462"/>
      <c r="RXY81" s="462"/>
      <c r="RXZ81" s="463"/>
      <c r="RYB81" s="457"/>
      <c r="RYC81" s="461"/>
      <c r="RYD81" s="461"/>
      <c r="RYE81" s="462"/>
      <c r="RYF81" s="462"/>
      <c r="RYG81" s="462"/>
      <c r="RYH81" s="463"/>
      <c r="RYJ81" s="457"/>
      <c r="RYK81" s="461"/>
      <c r="RYL81" s="461"/>
      <c r="RYM81" s="462"/>
      <c r="RYN81" s="462"/>
      <c r="RYO81" s="462"/>
      <c r="RYP81" s="463"/>
      <c r="RYR81" s="457"/>
      <c r="RYS81" s="461"/>
      <c r="RYT81" s="461"/>
      <c r="RYU81" s="462"/>
      <c r="RYV81" s="462"/>
      <c r="RYW81" s="462"/>
      <c r="RYX81" s="463"/>
      <c r="RYZ81" s="457"/>
      <c r="RZA81" s="461"/>
      <c r="RZB81" s="461"/>
      <c r="RZC81" s="462"/>
      <c r="RZD81" s="462"/>
      <c r="RZE81" s="462"/>
      <c r="RZF81" s="463"/>
      <c r="RZH81" s="457"/>
      <c r="RZI81" s="461"/>
      <c r="RZJ81" s="461"/>
      <c r="RZK81" s="462"/>
      <c r="RZL81" s="462"/>
      <c r="RZM81" s="462"/>
      <c r="RZN81" s="463"/>
      <c r="RZP81" s="457"/>
      <c r="RZQ81" s="461"/>
      <c r="RZR81" s="461"/>
      <c r="RZS81" s="462"/>
      <c r="RZT81" s="462"/>
      <c r="RZU81" s="462"/>
      <c r="RZV81" s="463"/>
      <c r="RZX81" s="457"/>
      <c r="RZY81" s="461"/>
      <c r="RZZ81" s="461"/>
      <c r="SAA81" s="462"/>
      <c r="SAB81" s="462"/>
      <c r="SAC81" s="462"/>
      <c r="SAD81" s="463"/>
      <c r="SAF81" s="457"/>
      <c r="SAG81" s="461"/>
      <c r="SAH81" s="461"/>
      <c r="SAI81" s="462"/>
      <c r="SAJ81" s="462"/>
      <c r="SAK81" s="462"/>
      <c r="SAL81" s="463"/>
      <c r="SAN81" s="457"/>
      <c r="SAO81" s="461"/>
      <c r="SAP81" s="461"/>
      <c r="SAQ81" s="462"/>
      <c r="SAR81" s="462"/>
      <c r="SAS81" s="462"/>
      <c r="SAT81" s="463"/>
      <c r="SAV81" s="457"/>
      <c r="SAW81" s="461"/>
      <c r="SAX81" s="461"/>
      <c r="SAY81" s="462"/>
      <c r="SAZ81" s="462"/>
      <c r="SBA81" s="462"/>
      <c r="SBB81" s="463"/>
      <c r="SBD81" s="457"/>
      <c r="SBE81" s="461"/>
      <c r="SBF81" s="461"/>
      <c r="SBG81" s="462"/>
      <c r="SBH81" s="462"/>
      <c r="SBI81" s="462"/>
      <c r="SBJ81" s="463"/>
      <c r="SBL81" s="457"/>
      <c r="SBM81" s="461"/>
      <c r="SBN81" s="461"/>
      <c r="SBO81" s="462"/>
      <c r="SBP81" s="462"/>
      <c r="SBQ81" s="462"/>
      <c r="SBR81" s="463"/>
      <c r="SBT81" s="457"/>
      <c r="SBU81" s="461"/>
      <c r="SBV81" s="461"/>
      <c r="SBW81" s="462"/>
      <c r="SBX81" s="462"/>
      <c r="SBY81" s="462"/>
      <c r="SBZ81" s="463"/>
      <c r="SCB81" s="457"/>
      <c r="SCC81" s="461"/>
      <c r="SCD81" s="461"/>
      <c r="SCE81" s="462"/>
      <c r="SCF81" s="462"/>
      <c r="SCG81" s="462"/>
      <c r="SCH81" s="463"/>
      <c r="SCJ81" s="457"/>
      <c r="SCK81" s="461"/>
      <c r="SCL81" s="461"/>
      <c r="SCM81" s="462"/>
      <c r="SCN81" s="462"/>
      <c r="SCO81" s="462"/>
      <c r="SCP81" s="463"/>
      <c r="SCR81" s="457"/>
      <c r="SCS81" s="461"/>
      <c r="SCT81" s="461"/>
      <c r="SCU81" s="462"/>
      <c r="SCV81" s="462"/>
      <c r="SCW81" s="462"/>
      <c r="SCX81" s="463"/>
      <c r="SCZ81" s="457"/>
      <c r="SDA81" s="461"/>
      <c r="SDB81" s="461"/>
      <c r="SDC81" s="462"/>
      <c r="SDD81" s="462"/>
      <c r="SDE81" s="462"/>
      <c r="SDF81" s="463"/>
      <c r="SDH81" s="457"/>
      <c r="SDI81" s="461"/>
      <c r="SDJ81" s="461"/>
      <c r="SDK81" s="462"/>
      <c r="SDL81" s="462"/>
      <c r="SDM81" s="462"/>
      <c r="SDN81" s="463"/>
      <c r="SDP81" s="457"/>
      <c r="SDQ81" s="461"/>
      <c r="SDR81" s="461"/>
      <c r="SDS81" s="462"/>
      <c r="SDT81" s="462"/>
      <c r="SDU81" s="462"/>
      <c r="SDV81" s="463"/>
      <c r="SDX81" s="457"/>
      <c r="SDY81" s="461"/>
      <c r="SDZ81" s="461"/>
      <c r="SEA81" s="462"/>
      <c r="SEB81" s="462"/>
      <c r="SEC81" s="462"/>
      <c r="SED81" s="463"/>
      <c r="SEF81" s="457"/>
      <c r="SEG81" s="461"/>
      <c r="SEH81" s="461"/>
      <c r="SEI81" s="462"/>
      <c r="SEJ81" s="462"/>
      <c r="SEK81" s="462"/>
      <c r="SEL81" s="463"/>
      <c r="SEN81" s="457"/>
      <c r="SEO81" s="461"/>
      <c r="SEP81" s="461"/>
      <c r="SEQ81" s="462"/>
      <c r="SER81" s="462"/>
      <c r="SES81" s="462"/>
      <c r="SET81" s="463"/>
      <c r="SEV81" s="457"/>
      <c r="SEW81" s="461"/>
      <c r="SEX81" s="461"/>
      <c r="SEY81" s="462"/>
      <c r="SEZ81" s="462"/>
      <c r="SFA81" s="462"/>
      <c r="SFB81" s="463"/>
      <c r="SFD81" s="457"/>
      <c r="SFE81" s="461"/>
      <c r="SFF81" s="461"/>
      <c r="SFG81" s="462"/>
      <c r="SFH81" s="462"/>
      <c r="SFI81" s="462"/>
      <c r="SFJ81" s="463"/>
      <c r="SFL81" s="457"/>
      <c r="SFM81" s="461"/>
      <c r="SFN81" s="461"/>
      <c r="SFO81" s="462"/>
      <c r="SFP81" s="462"/>
      <c r="SFQ81" s="462"/>
      <c r="SFR81" s="463"/>
      <c r="SFT81" s="457"/>
      <c r="SFU81" s="461"/>
      <c r="SFV81" s="461"/>
      <c r="SFW81" s="462"/>
      <c r="SFX81" s="462"/>
      <c r="SFY81" s="462"/>
      <c r="SFZ81" s="463"/>
      <c r="SGB81" s="457"/>
      <c r="SGC81" s="461"/>
      <c r="SGD81" s="461"/>
      <c r="SGE81" s="462"/>
      <c r="SGF81" s="462"/>
      <c r="SGG81" s="462"/>
      <c r="SGH81" s="463"/>
      <c r="SGJ81" s="457"/>
      <c r="SGK81" s="461"/>
      <c r="SGL81" s="461"/>
      <c r="SGM81" s="462"/>
      <c r="SGN81" s="462"/>
      <c r="SGO81" s="462"/>
      <c r="SGP81" s="463"/>
      <c r="SGR81" s="457"/>
      <c r="SGS81" s="461"/>
      <c r="SGT81" s="461"/>
      <c r="SGU81" s="462"/>
      <c r="SGV81" s="462"/>
      <c r="SGW81" s="462"/>
      <c r="SGX81" s="463"/>
      <c r="SGZ81" s="457"/>
      <c r="SHA81" s="461"/>
      <c r="SHB81" s="461"/>
      <c r="SHC81" s="462"/>
      <c r="SHD81" s="462"/>
      <c r="SHE81" s="462"/>
      <c r="SHF81" s="463"/>
      <c r="SHH81" s="457"/>
      <c r="SHI81" s="461"/>
      <c r="SHJ81" s="461"/>
      <c r="SHK81" s="462"/>
      <c r="SHL81" s="462"/>
      <c r="SHM81" s="462"/>
      <c r="SHN81" s="463"/>
      <c r="SHP81" s="457"/>
      <c r="SHQ81" s="461"/>
      <c r="SHR81" s="461"/>
      <c r="SHS81" s="462"/>
      <c r="SHT81" s="462"/>
      <c r="SHU81" s="462"/>
      <c r="SHV81" s="463"/>
      <c r="SHX81" s="457"/>
      <c r="SHY81" s="461"/>
      <c r="SHZ81" s="461"/>
      <c r="SIA81" s="462"/>
      <c r="SIB81" s="462"/>
      <c r="SIC81" s="462"/>
      <c r="SID81" s="463"/>
      <c r="SIF81" s="457"/>
      <c r="SIG81" s="461"/>
      <c r="SIH81" s="461"/>
      <c r="SII81" s="462"/>
      <c r="SIJ81" s="462"/>
      <c r="SIK81" s="462"/>
      <c r="SIL81" s="463"/>
      <c r="SIN81" s="457"/>
      <c r="SIO81" s="461"/>
      <c r="SIP81" s="461"/>
      <c r="SIQ81" s="462"/>
      <c r="SIR81" s="462"/>
      <c r="SIS81" s="462"/>
      <c r="SIT81" s="463"/>
      <c r="SIV81" s="457"/>
      <c r="SIW81" s="461"/>
      <c r="SIX81" s="461"/>
      <c r="SIY81" s="462"/>
      <c r="SIZ81" s="462"/>
      <c r="SJA81" s="462"/>
      <c r="SJB81" s="463"/>
      <c r="SJD81" s="457"/>
      <c r="SJE81" s="461"/>
      <c r="SJF81" s="461"/>
      <c r="SJG81" s="462"/>
      <c r="SJH81" s="462"/>
      <c r="SJI81" s="462"/>
      <c r="SJJ81" s="463"/>
      <c r="SJL81" s="457"/>
      <c r="SJM81" s="461"/>
      <c r="SJN81" s="461"/>
      <c r="SJO81" s="462"/>
      <c r="SJP81" s="462"/>
      <c r="SJQ81" s="462"/>
      <c r="SJR81" s="463"/>
      <c r="SJT81" s="457"/>
      <c r="SJU81" s="461"/>
      <c r="SJV81" s="461"/>
      <c r="SJW81" s="462"/>
      <c r="SJX81" s="462"/>
      <c r="SJY81" s="462"/>
      <c r="SJZ81" s="463"/>
      <c r="SKB81" s="457"/>
      <c r="SKC81" s="461"/>
      <c r="SKD81" s="461"/>
      <c r="SKE81" s="462"/>
      <c r="SKF81" s="462"/>
      <c r="SKG81" s="462"/>
      <c r="SKH81" s="463"/>
      <c r="SKJ81" s="457"/>
      <c r="SKK81" s="461"/>
      <c r="SKL81" s="461"/>
      <c r="SKM81" s="462"/>
      <c r="SKN81" s="462"/>
      <c r="SKO81" s="462"/>
      <c r="SKP81" s="463"/>
      <c r="SKR81" s="457"/>
      <c r="SKS81" s="461"/>
      <c r="SKT81" s="461"/>
      <c r="SKU81" s="462"/>
      <c r="SKV81" s="462"/>
      <c r="SKW81" s="462"/>
      <c r="SKX81" s="463"/>
      <c r="SKZ81" s="457"/>
      <c r="SLA81" s="461"/>
      <c r="SLB81" s="461"/>
      <c r="SLC81" s="462"/>
      <c r="SLD81" s="462"/>
      <c r="SLE81" s="462"/>
      <c r="SLF81" s="463"/>
      <c r="SLH81" s="457"/>
      <c r="SLI81" s="461"/>
      <c r="SLJ81" s="461"/>
      <c r="SLK81" s="462"/>
      <c r="SLL81" s="462"/>
      <c r="SLM81" s="462"/>
      <c r="SLN81" s="463"/>
      <c r="SLP81" s="457"/>
      <c r="SLQ81" s="461"/>
      <c r="SLR81" s="461"/>
      <c r="SLS81" s="462"/>
      <c r="SLT81" s="462"/>
      <c r="SLU81" s="462"/>
      <c r="SLV81" s="463"/>
      <c r="SLX81" s="457"/>
      <c r="SLY81" s="461"/>
      <c r="SLZ81" s="461"/>
      <c r="SMA81" s="462"/>
      <c r="SMB81" s="462"/>
      <c r="SMC81" s="462"/>
      <c r="SMD81" s="463"/>
      <c r="SMF81" s="457"/>
      <c r="SMG81" s="461"/>
      <c r="SMH81" s="461"/>
      <c r="SMI81" s="462"/>
      <c r="SMJ81" s="462"/>
      <c r="SMK81" s="462"/>
      <c r="SML81" s="463"/>
      <c r="SMN81" s="457"/>
      <c r="SMO81" s="461"/>
      <c r="SMP81" s="461"/>
      <c r="SMQ81" s="462"/>
      <c r="SMR81" s="462"/>
      <c r="SMS81" s="462"/>
      <c r="SMT81" s="463"/>
      <c r="SMV81" s="457"/>
      <c r="SMW81" s="461"/>
      <c r="SMX81" s="461"/>
      <c r="SMY81" s="462"/>
      <c r="SMZ81" s="462"/>
      <c r="SNA81" s="462"/>
      <c r="SNB81" s="463"/>
      <c r="SND81" s="457"/>
      <c r="SNE81" s="461"/>
      <c r="SNF81" s="461"/>
      <c r="SNG81" s="462"/>
      <c r="SNH81" s="462"/>
      <c r="SNI81" s="462"/>
      <c r="SNJ81" s="463"/>
      <c r="SNL81" s="457"/>
      <c r="SNM81" s="461"/>
      <c r="SNN81" s="461"/>
      <c r="SNO81" s="462"/>
      <c r="SNP81" s="462"/>
      <c r="SNQ81" s="462"/>
      <c r="SNR81" s="463"/>
      <c r="SNT81" s="457"/>
      <c r="SNU81" s="461"/>
      <c r="SNV81" s="461"/>
      <c r="SNW81" s="462"/>
      <c r="SNX81" s="462"/>
      <c r="SNY81" s="462"/>
      <c r="SNZ81" s="463"/>
      <c r="SOB81" s="457"/>
      <c r="SOC81" s="461"/>
      <c r="SOD81" s="461"/>
      <c r="SOE81" s="462"/>
      <c r="SOF81" s="462"/>
      <c r="SOG81" s="462"/>
      <c r="SOH81" s="463"/>
      <c r="SOJ81" s="457"/>
      <c r="SOK81" s="461"/>
      <c r="SOL81" s="461"/>
      <c r="SOM81" s="462"/>
      <c r="SON81" s="462"/>
      <c r="SOO81" s="462"/>
      <c r="SOP81" s="463"/>
      <c r="SOR81" s="457"/>
      <c r="SOS81" s="461"/>
      <c r="SOT81" s="461"/>
      <c r="SOU81" s="462"/>
      <c r="SOV81" s="462"/>
      <c r="SOW81" s="462"/>
      <c r="SOX81" s="463"/>
      <c r="SOZ81" s="457"/>
      <c r="SPA81" s="461"/>
      <c r="SPB81" s="461"/>
      <c r="SPC81" s="462"/>
      <c r="SPD81" s="462"/>
      <c r="SPE81" s="462"/>
      <c r="SPF81" s="463"/>
      <c r="SPH81" s="457"/>
      <c r="SPI81" s="461"/>
      <c r="SPJ81" s="461"/>
      <c r="SPK81" s="462"/>
      <c r="SPL81" s="462"/>
      <c r="SPM81" s="462"/>
      <c r="SPN81" s="463"/>
      <c r="SPP81" s="457"/>
      <c r="SPQ81" s="461"/>
      <c r="SPR81" s="461"/>
      <c r="SPS81" s="462"/>
      <c r="SPT81" s="462"/>
      <c r="SPU81" s="462"/>
      <c r="SPV81" s="463"/>
      <c r="SPX81" s="457"/>
      <c r="SPY81" s="461"/>
      <c r="SPZ81" s="461"/>
      <c r="SQA81" s="462"/>
      <c r="SQB81" s="462"/>
      <c r="SQC81" s="462"/>
      <c r="SQD81" s="463"/>
      <c r="SQF81" s="457"/>
      <c r="SQG81" s="461"/>
      <c r="SQH81" s="461"/>
      <c r="SQI81" s="462"/>
      <c r="SQJ81" s="462"/>
      <c r="SQK81" s="462"/>
      <c r="SQL81" s="463"/>
      <c r="SQN81" s="457"/>
      <c r="SQO81" s="461"/>
      <c r="SQP81" s="461"/>
      <c r="SQQ81" s="462"/>
      <c r="SQR81" s="462"/>
      <c r="SQS81" s="462"/>
      <c r="SQT81" s="463"/>
      <c r="SQV81" s="457"/>
      <c r="SQW81" s="461"/>
      <c r="SQX81" s="461"/>
      <c r="SQY81" s="462"/>
      <c r="SQZ81" s="462"/>
      <c r="SRA81" s="462"/>
      <c r="SRB81" s="463"/>
      <c r="SRD81" s="457"/>
      <c r="SRE81" s="461"/>
      <c r="SRF81" s="461"/>
      <c r="SRG81" s="462"/>
      <c r="SRH81" s="462"/>
      <c r="SRI81" s="462"/>
      <c r="SRJ81" s="463"/>
      <c r="SRL81" s="457"/>
      <c r="SRM81" s="461"/>
      <c r="SRN81" s="461"/>
      <c r="SRO81" s="462"/>
      <c r="SRP81" s="462"/>
      <c r="SRQ81" s="462"/>
      <c r="SRR81" s="463"/>
      <c r="SRT81" s="457"/>
      <c r="SRU81" s="461"/>
      <c r="SRV81" s="461"/>
      <c r="SRW81" s="462"/>
      <c r="SRX81" s="462"/>
      <c r="SRY81" s="462"/>
      <c r="SRZ81" s="463"/>
      <c r="SSB81" s="457"/>
      <c r="SSC81" s="461"/>
      <c r="SSD81" s="461"/>
      <c r="SSE81" s="462"/>
      <c r="SSF81" s="462"/>
      <c r="SSG81" s="462"/>
      <c r="SSH81" s="463"/>
      <c r="SSJ81" s="457"/>
      <c r="SSK81" s="461"/>
      <c r="SSL81" s="461"/>
      <c r="SSM81" s="462"/>
      <c r="SSN81" s="462"/>
      <c r="SSO81" s="462"/>
      <c r="SSP81" s="463"/>
      <c r="SSR81" s="457"/>
      <c r="SSS81" s="461"/>
      <c r="SST81" s="461"/>
      <c r="SSU81" s="462"/>
      <c r="SSV81" s="462"/>
      <c r="SSW81" s="462"/>
      <c r="SSX81" s="463"/>
      <c r="SSZ81" s="457"/>
      <c r="STA81" s="461"/>
      <c r="STB81" s="461"/>
      <c r="STC81" s="462"/>
      <c r="STD81" s="462"/>
      <c r="STE81" s="462"/>
      <c r="STF81" s="463"/>
      <c r="STH81" s="457"/>
      <c r="STI81" s="461"/>
      <c r="STJ81" s="461"/>
      <c r="STK81" s="462"/>
      <c r="STL81" s="462"/>
      <c r="STM81" s="462"/>
      <c r="STN81" s="463"/>
      <c r="STP81" s="457"/>
      <c r="STQ81" s="461"/>
      <c r="STR81" s="461"/>
      <c r="STS81" s="462"/>
      <c r="STT81" s="462"/>
      <c r="STU81" s="462"/>
      <c r="STV81" s="463"/>
      <c r="STX81" s="457"/>
      <c r="STY81" s="461"/>
      <c r="STZ81" s="461"/>
      <c r="SUA81" s="462"/>
      <c r="SUB81" s="462"/>
      <c r="SUC81" s="462"/>
      <c r="SUD81" s="463"/>
      <c r="SUF81" s="457"/>
      <c r="SUG81" s="461"/>
      <c r="SUH81" s="461"/>
      <c r="SUI81" s="462"/>
      <c r="SUJ81" s="462"/>
      <c r="SUK81" s="462"/>
      <c r="SUL81" s="463"/>
      <c r="SUN81" s="457"/>
      <c r="SUO81" s="461"/>
      <c r="SUP81" s="461"/>
      <c r="SUQ81" s="462"/>
      <c r="SUR81" s="462"/>
      <c r="SUS81" s="462"/>
      <c r="SUT81" s="463"/>
      <c r="SUV81" s="457"/>
      <c r="SUW81" s="461"/>
      <c r="SUX81" s="461"/>
      <c r="SUY81" s="462"/>
      <c r="SUZ81" s="462"/>
      <c r="SVA81" s="462"/>
      <c r="SVB81" s="463"/>
      <c r="SVD81" s="457"/>
      <c r="SVE81" s="461"/>
      <c r="SVF81" s="461"/>
      <c r="SVG81" s="462"/>
      <c r="SVH81" s="462"/>
      <c r="SVI81" s="462"/>
      <c r="SVJ81" s="463"/>
      <c r="SVL81" s="457"/>
      <c r="SVM81" s="461"/>
      <c r="SVN81" s="461"/>
      <c r="SVO81" s="462"/>
      <c r="SVP81" s="462"/>
      <c r="SVQ81" s="462"/>
      <c r="SVR81" s="463"/>
      <c r="SVT81" s="457"/>
      <c r="SVU81" s="461"/>
      <c r="SVV81" s="461"/>
      <c r="SVW81" s="462"/>
      <c r="SVX81" s="462"/>
      <c r="SVY81" s="462"/>
      <c r="SVZ81" s="463"/>
      <c r="SWB81" s="457"/>
      <c r="SWC81" s="461"/>
      <c r="SWD81" s="461"/>
      <c r="SWE81" s="462"/>
      <c r="SWF81" s="462"/>
      <c r="SWG81" s="462"/>
      <c r="SWH81" s="463"/>
      <c r="SWJ81" s="457"/>
      <c r="SWK81" s="461"/>
      <c r="SWL81" s="461"/>
      <c r="SWM81" s="462"/>
      <c r="SWN81" s="462"/>
      <c r="SWO81" s="462"/>
      <c r="SWP81" s="463"/>
      <c r="SWR81" s="457"/>
      <c r="SWS81" s="461"/>
      <c r="SWT81" s="461"/>
      <c r="SWU81" s="462"/>
      <c r="SWV81" s="462"/>
      <c r="SWW81" s="462"/>
      <c r="SWX81" s="463"/>
      <c r="SWZ81" s="457"/>
      <c r="SXA81" s="461"/>
      <c r="SXB81" s="461"/>
      <c r="SXC81" s="462"/>
      <c r="SXD81" s="462"/>
      <c r="SXE81" s="462"/>
      <c r="SXF81" s="463"/>
      <c r="SXH81" s="457"/>
      <c r="SXI81" s="461"/>
      <c r="SXJ81" s="461"/>
      <c r="SXK81" s="462"/>
      <c r="SXL81" s="462"/>
      <c r="SXM81" s="462"/>
      <c r="SXN81" s="463"/>
      <c r="SXP81" s="457"/>
      <c r="SXQ81" s="461"/>
      <c r="SXR81" s="461"/>
      <c r="SXS81" s="462"/>
      <c r="SXT81" s="462"/>
      <c r="SXU81" s="462"/>
      <c r="SXV81" s="463"/>
      <c r="SXX81" s="457"/>
      <c r="SXY81" s="461"/>
      <c r="SXZ81" s="461"/>
      <c r="SYA81" s="462"/>
      <c r="SYB81" s="462"/>
      <c r="SYC81" s="462"/>
      <c r="SYD81" s="463"/>
      <c r="SYF81" s="457"/>
      <c r="SYG81" s="461"/>
      <c r="SYH81" s="461"/>
      <c r="SYI81" s="462"/>
      <c r="SYJ81" s="462"/>
      <c r="SYK81" s="462"/>
      <c r="SYL81" s="463"/>
      <c r="SYN81" s="457"/>
      <c r="SYO81" s="461"/>
      <c r="SYP81" s="461"/>
      <c r="SYQ81" s="462"/>
      <c r="SYR81" s="462"/>
      <c r="SYS81" s="462"/>
      <c r="SYT81" s="463"/>
      <c r="SYV81" s="457"/>
      <c r="SYW81" s="461"/>
      <c r="SYX81" s="461"/>
      <c r="SYY81" s="462"/>
      <c r="SYZ81" s="462"/>
      <c r="SZA81" s="462"/>
      <c r="SZB81" s="463"/>
      <c r="SZD81" s="457"/>
      <c r="SZE81" s="461"/>
      <c r="SZF81" s="461"/>
      <c r="SZG81" s="462"/>
      <c r="SZH81" s="462"/>
      <c r="SZI81" s="462"/>
      <c r="SZJ81" s="463"/>
      <c r="SZL81" s="457"/>
      <c r="SZM81" s="461"/>
      <c r="SZN81" s="461"/>
      <c r="SZO81" s="462"/>
      <c r="SZP81" s="462"/>
      <c r="SZQ81" s="462"/>
      <c r="SZR81" s="463"/>
      <c r="SZT81" s="457"/>
      <c r="SZU81" s="461"/>
      <c r="SZV81" s="461"/>
      <c r="SZW81" s="462"/>
      <c r="SZX81" s="462"/>
      <c r="SZY81" s="462"/>
      <c r="SZZ81" s="463"/>
      <c r="TAB81" s="457"/>
      <c r="TAC81" s="461"/>
      <c r="TAD81" s="461"/>
      <c r="TAE81" s="462"/>
      <c r="TAF81" s="462"/>
      <c r="TAG81" s="462"/>
      <c r="TAH81" s="463"/>
      <c r="TAJ81" s="457"/>
      <c r="TAK81" s="461"/>
      <c r="TAL81" s="461"/>
      <c r="TAM81" s="462"/>
      <c r="TAN81" s="462"/>
      <c r="TAO81" s="462"/>
      <c r="TAP81" s="463"/>
      <c r="TAR81" s="457"/>
      <c r="TAS81" s="461"/>
      <c r="TAT81" s="461"/>
      <c r="TAU81" s="462"/>
      <c r="TAV81" s="462"/>
      <c r="TAW81" s="462"/>
      <c r="TAX81" s="463"/>
      <c r="TAZ81" s="457"/>
      <c r="TBA81" s="461"/>
      <c r="TBB81" s="461"/>
      <c r="TBC81" s="462"/>
      <c r="TBD81" s="462"/>
      <c r="TBE81" s="462"/>
      <c r="TBF81" s="463"/>
      <c r="TBH81" s="457"/>
      <c r="TBI81" s="461"/>
      <c r="TBJ81" s="461"/>
      <c r="TBK81" s="462"/>
      <c r="TBL81" s="462"/>
      <c r="TBM81" s="462"/>
      <c r="TBN81" s="463"/>
      <c r="TBP81" s="457"/>
      <c r="TBQ81" s="461"/>
      <c r="TBR81" s="461"/>
      <c r="TBS81" s="462"/>
      <c r="TBT81" s="462"/>
      <c r="TBU81" s="462"/>
      <c r="TBV81" s="463"/>
      <c r="TBX81" s="457"/>
      <c r="TBY81" s="461"/>
      <c r="TBZ81" s="461"/>
      <c r="TCA81" s="462"/>
      <c r="TCB81" s="462"/>
      <c r="TCC81" s="462"/>
      <c r="TCD81" s="463"/>
      <c r="TCF81" s="457"/>
      <c r="TCG81" s="461"/>
      <c r="TCH81" s="461"/>
      <c r="TCI81" s="462"/>
      <c r="TCJ81" s="462"/>
      <c r="TCK81" s="462"/>
      <c r="TCL81" s="463"/>
      <c r="TCN81" s="457"/>
      <c r="TCO81" s="461"/>
      <c r="TCP81" s="461"/>
      <c r="TCQ81" s="462"/>
      <c r="TCR81" s="462"/>
      <c r="TCS81" s="462"/>
      <c r="TCT81" s="463"/>
      <c r="TCV81" s="457"/>
      <c r="TCW81" s="461"/>
      <c r="TCX81" s="461"/>
      <c r="TCY81" s="462"/>
      <c r="TCZ81" s="462"/>
      <c r="TDA81" s="462"/>
      <c r="TDB81" s="463"/>
      <c r="TDD81" s="457"/>
      <c r="TDE81" s="461"/>
      <c r="TDF81" s="461"/>
      <c r="TDG81" s="462"/>
      <c r="TDH81" s="462"/>
      <c r="TDI81" s="462"/>
      <c r="TDJ81" s="463"/>
      <c r="TDL81" s="457"/>
      <c r="TDM81" s="461"/>
      <c r="TDN81" s="461"/>
      <c r="TDO81" s="462"/>
      <c r="TDP81" s="462"/>
      <c r="TDQ81" s="462"/>
      <c r="TDR81" s="463"/>
      <c r="TDT81" s="457"/>
      <c r="TDU81" s="461"/>
      <c r="TDV81" s="461"/>
      <c r="TDW81" s="462"/>
      <c r="TDX81" s="462"/>
      <c r="TDY81" s="462"/>
      <c r="TDZ81" s="463"/>
      <c r="TEB81" s="457"/>
      <c r="TEC81" s="461"/>
      <c r="TED81" s="461"/>
      <c r="TEE81" s="462"/>
      <c r="TEF81" s="462"/>
      <c r="TEG81" s="462"/>
      <c r="TEH81" s="463"/>
      <c r="TEJ81" s="457"/>
      <c r="TEK81" s="461"/>
      <c r="TEL81" s="461"/>
      <c r="TEM81" s="462"/>
      <c r="TEN81" s="462"/>
      <c r="TEO81" s="462"/>
      <c r="TEP81" s="463"/>
      <c r="TER81" s="457"/>
      <c r="TES81" s="461"/>
      <c r="TET81" s="461"/>
      <c r="TEU81" s="462"/>
      <c r="TEV81" s="462"/>
      <c r="TEW81" s="462"/>
      <c r="TEX81" s="463"/>
      <c r="TEZ81" s="457"/>
      <c r="TFA81" s="461"/>
      <c r="TFB81" s="461"/>
      <c r="TFC81" s="462"/>
      <c r="TFD81" s="462"/>
      <c r="TFE81" s="462"/>
      <c r="TFF81" s="463"/>
      <c r="TFH81" s="457"/>
      <c r="TFI81" s="461"/>
      <c r="TFJ81" s="461"/>
      <c r="TFK81" s="462"/>
      <c r="TFL81" s="462"/>
      <c r="TFM81" s="462"/>
      <c r="TFN81" s="463"/>
      <c r="TFP81" s="457"/>
      <c r="TFQ81" s="461"/>
      <c r="TFR81" s="461"/>
      <c r="TFS81" s="462"/>
      <c r="TFT81" s="462"/>
      <c r="TFU81" s="462"/>
      <c r="TFV81" s="463"/>
      <c r="TFX81" s="457"/>
      <c r="TFY81" s="461"/>
      <c r="TFZ81" s="461"/>
      <c r="TGA81" s="462"/>
      <c r="TGB81" s="462"/>
      <c r="TGC81" s="462"/>
      <c r="TGD81" s="463"/>
      <c r="TGF81" s="457"/>
      <c r="TGG81" s="461"/>
      <c r="TGH81" s="461"/>
      <c r="TGI81" s="462"/>
      <c r="TGJ81" s="462"/>
      <c r="TGK81" s="462"/>
      <c r="TGL81" s="463"/>
      <c r="TGN81" s="457"/>
      <c r="TGO81" s="461"/>
      <c r="TGP81" s="461"/>
      <c r="TGQ81" s="462"/>
      <c r="TGR81" s="462"/>
      <c r="TGS81" s="462"/>
      <c r="TGT81" s="463"/>
      <c r="TGV81" s="457"/>
      <c r="TGW81" s="461"/>
      <c r="TGX81" s="461"/>
      <c r="TGY81" s="462"/>
      <c r="TGZ81" s="462"/>
      <c r="THA81" s="462"/>
      <c r="THB81" s="463"/>
      <c r="THD81" s="457"/>
      <c r="THE81" s="461"/>
      <c r="THF81" s="461"/>
      <c r="THG81" s="462"/>
      <c r="THH81" s="462"/>
      <c r="THI81" s="462"/>
      <c r="THJ81" s="463"/>
      <c r="THL81" s="457"/>
      <c r="THM81" s="461"/>
      <c r="THN81" s="461"/>
      <c r="THO81" s="462"/>
      <c r="THP81" s="462"/>
      <c r="THQ81" s="462"/>
      <c r="THR81" s="463"/>
      <c r="THT81" s="457"/>
      <c r="THU81" s="461"/>
      <c r="THV81" s="461"/>
      <c r="THW81" s="462"/>
      <c r="THX81" s="462"/>
      <c r="THY81" s="462"/>
      <c r="THZ81" s="463"/>
      <c r="TIB81" s="457"/>
      <c r="TIC81" s="461"/>
      <c r="TID81" s="461"/>
      <c r="TIE81" s="462"/>
      <c r="TIF81" s="462"/>
      <c r="TIG81" s="462"/>
      <c r="TIH81" s="463"/>
      <c r="TIJ81" s="457"/>
      <c r="TIK81" s="461"/>
      <c r="TIL81" s="461"/>
      <c r="TIM81" s="462"/>
      <c r="TIN81" s="462"/>
      <c r="TIO81" s="462"/>
      <c r="TIP81" s="463"/>
      <c r="TIR81" s="457"/>
      <c r="TIS81" s="461"/>
      <c r="TIT81" s="461"/>
      <c r="TIU81" s="462"/>
      <c r="TIV81" s="462"/>
      <c r="TIW81" s="462"/>
      <c r="TIX81" s="463"/>
      <c r="TIZ81" s="457"/>
      <c r="TJA81" s="461"/>
      <c r="TJB81" s="461"/>
      <c r="TJC81" s="462"/>
      <c r="TJD81" s="462"/>
      <c r="TJE81" s="462"/>
      <c r="TJF81" s="463"/>
      <c r="TJH81" s="457"/>
      <c r="TJI81" s="461"/>
      <c r="TJJ81" s="461"/>
      <c r="TJK81" s="462"/>
      <c r="TJL81" s="462"/>
      <c r="TJM81" s="462"/>
      <c r="TJN81" s="463"/>
      <c r="TJP81" s="457"/>
      <c r="TJQ81" s="461"/>
      <c r="TJR81" s="461"/>
      <c r="TJS81" s="462"/>
      <c r="TJT81" s="462"/>
      <c r="TJU81" s="462"/>
      <c r="TJV81" s="463"/>
      <c r="TJX81" s="457"/>
      <c r="TJY81" s="461"/>
      <c r="TJZ81" s="461"/>
      <c r="TKA81" s="462"/>
      <c r="TKB81" s="462"/>
      <c r="TKC81" s="462"/>
      <c r="TKD81" s="463"/>
      <c r="TKF81" s="457"/>
      <c r="TKG81" s="461"/>
      <c r="TKH81" s="461"/>
      <c r="TKI81" s="462"/>
      <c r="TKJ81" s="462"/>
      <c r="TKK81" s="462"/>
      <c r="TKL81" s="463"/>
      <c r="TKN81" s="457"/>
      <c r="TKO81" s="461"/>
      <c r="TKP81" s="461"/>
      <c r="TKQ81" s="462"/>
      <c r="TKR81" s="462"/>
      <c r="TKS81" s="462"/>
      <c r="TKT81" s="463"/>
      <c r="TKV81" s="457"/>
      <c r="TKW81" s="461"/>
      <c r="TKX81" s="461"/>
      <c r="TKY81" s="462"/>
      <c r="TKZ81" s="462"/>
      <c r="TLA81" s="462"/>
      <c r="TLB81" s="463"/>
      <c r="TLD81" s="457"/>
      <c r="TLE81" s="461"/>
      <c r="TLF81" s="461"/>
      <c r="TLG81" s="462"/>
      <c r="TLH81" s="462"/>
      <c r="TLI81" s="462"/>
      <c r="TLJ81" s="463"/>
      <c r="TLL81" s="457"/>
      <c r="TLM81" s="461"/>
      <c r="TLN81" s="461"/>
      <c r="TLO81" s="462"/>
      <c r="TLP81" s="462"/>
      <c r="TLQ81" s="462"/>
      <c r="TLR81" s="463"/>
      <c r="TLT81" s="457"/>
      <c r="TLU81" s="461"/>
      <c r="TLV81" s="461"/>
      <c r="TLW81" s="462"/>
      <c r="TLX81" s="462"/>
      <c r="TLY81" s="462"/>
      <c r="TLZ81" s="463"/>
      <c r="TMB81" s="457"/>
      <c r="TMC81" s="461"/>
      <c r="TMD81" s="461"/>
      <c r="TME81" s="462"/>
      <c r="TMF81" s="462"/>
      <c r="TMG81" s="462"/>
      <c r="TMH81" s="463"/>
      <c r="TMJ81" s="457"/>
      <c r="TMK81" s="461"/>
      <c r="TML81" s="461"/>
      <c r="TMM81" s="462"/>
      <c r="TMN81" s="462"/>
      <c r="TMO81" s="462"/>
      <c r="TMP81" s="463"/>
      <c r="TMR81" s="457"/>
      <c r="TMS81" s="461"/>
      <c r="TMT81" s="461"/>
      <c r="TMU81" s="462"/>
      <c r="TMV81" s="462"/>
      <c r="TMW81" s="462"/>
      <c r="TMX81" s="463"/>
      <c r="TMZ81" s="457"/>
      <c r="TNA81" s="461"/>
      <c r="TNB81" s="461"/>
      <c r="TNC81" s="462"/>
      <c r="TND81" s="462"/>
      <c r="TNE81" s="462"/>
      <c r="TNF81" s="463"/>
      <c r="TNH81" s="457"/>
      <c r="TNI81" s="461"/>
      <c r="TNJ81" s="461"/>
      <c r="TNK81" s="462"/>
      <c r="TNL81" s="462"/>
      <c r="TNM81" s="462"/>
      <c r="TNN81" s="463"/>
      <c r="TNP81" s="457"/>
      <c r="TNQ81" s="461"/>
      <c r="TNR81" s="461"/>
      <c r="TNS81" s="462"/>
      <c r="TNT81" s="462"/>
      <c r="TNU81" s="462"/>
      <c r="TNV81" s="463"/>
      <c r="TNX81" s="457"/>
      <c r="TNY81" s="461"/>
      <c r="TNZ81" s="461"/>
      <c r="TOA81" s="462"/>
      <c r="TOB81" s="462"/>
      <c r="TOC81" s="462"/>
      <c r="TOD81" s="463"/>
      <c r="TOF81" s="457"/>
      <c r="TOG81" s="461"/>
      <c r="TOH81" s="461"/>
      <c r="TOI81" s="462"/>
      <c r="TOJ81" s="462"/>
      <c r="TOK81" s="462"/>
      <c r="TOL81" s="463"/>
      <c r="TON81" s="457"/>
      <c r="TOO81" s="461"/>
      <c r="TOP81" s="461"/>
      <c r="TOQ81" s="462"/>
      <c r="TOR81" s="462"/>
      <c r="TOS81" s="462"/>
      <c r="TOT81" s="463"/>
      <c r="TOV81" s="457"/>
      <c r="TOW81" s="461"/>
      <c r="TOX81" s="461"/>
      <c r="TOY81" s="462"/>
      <c r="TOZ81" s="462"/>
      <c r="TPA81" s="462"/>
      <c r="TPB81" s="463"/>
      <c r="TPD81" s="457"/>
      <c r="TPE81" s="461"/>
      <c r="TPF81" s="461"/>
      <c r="TPG81" s="462"/>
      <c r="TPH81" s="462"/>
      <c r="TPI81" s="462"/>
      <c r="TPJ81" s="463"/>
      <c r="TPL81" s="457"/>
      <c r="TPM81" s="461"/>
      <c r="TPN81" s="461"/>
      <c r="TPO81" s="462"/>
      <c r="TPP81" s="462"/>
      <c r="TPQ81" s="462"/>
      <c r="TPR81" s="463"/>
      <c r="TPT81" s="457"/>
      <c r="TPU81" s="461"/>
      <c r="TPV81" s="461"/>
      <c r="TPW81" s="462"/>
      <c r="TPX81" s="462"/>
      <c r="TPY81" s="462"/>
      <c r="TPZ81" s="463"/>
      <c r="TQB81" s="457"/>
      <c r="TQC81" s="461"/>
      <c r="TQD81" s="461"/>
      <c r="TQE81" s="462"/>
      <c r="TQF81" s="462"/>
      <c r="TQG81" s="462"/>
      <c r="TQH81" s="463"/>
      <c r="TQJ81" s="457"/>
      <c r="TQK81" s="461"/>
      <c r="TQL81" s="461"/>
      <c r="TQM81" s="462"/>
      <c r="TQN81" s="462"/>
      <c r="TQO81" s="462"/>
      <c r="TQP81" s="463"/>
      <c r="TQR81" s="457"/>
      <c r="TQS81" s="461"/>
      <c r="TQT81" s="461"/>
      <c r="TQU81" s="462"/>
      <c r="TQV81" s="462"/>
      <c r="TQW81" s="462"/>
      <c r="TQX81" s="463"/>
      <c r="TQZ81" s="457"/>
      <c r="TRA81" s="461"/>
      <c r="TRB81" s="461"/>
      <c r="TRC81" s="462"/>
      <c r="TRD81" s="462"/>
      <c r="TRE81" s="462"/>
      <c r="TRF81" s="463"/>
      <c r="TRH81" s="457"/>
      <c r="TRI81" s="461"/>
      <c r="TRJ81" s="461"/>
      <c r="TRK81" s="462"/>
      <c r="TRL81" s="462"/>
      <c r="TRM81" s="462"/>
      <c r="TRN81" s="463"/>
      <c r="TRP81" s="457"/>
      <c r="TRQ81" s="461"/>
      <c r="TRR81" s="461"/>
      <c r="TRS81" s="462"/>
      <c r="TRT81" s="462"/>
      <c r="TRU81" s="462"/>
      <c r="TRV81" s="463"/>
      <c r="TRX81" s="457"/>
      <c r="TRY81" s="461"/>
      <c r="TRZ81" s="461"/>
      <c r="TSA81" s="462"/>
      <c r="TSB81" s="462"/>
      <c r="TSC81" s="462"/>
      <c r="TSD81" s="463"/>
      <c r="TSF81" s="457"/>
      <c r="TSG81" s="461"/>
      <c r="TSH81" s="461"/>
      <c r="TSI81" s="462"/>
      <c r="TSJ81" s="462"/>
      <c r="TSK81" s="462"/>
      <c r="TSL81" s="463"/>
      <c r="TSN81" s="457"/>
      <c r="TSO81" s="461"/>
      <c r="TSP81" s="461"/>
      <c r="TSQ81" s="462"/>
      <c r="TSR81" s="462"/>
      <c r="TSS81" s="462"/>
      <c r="TST81" s="463"/>
      <c r="TSV81" s="457"/>
      <c r="TSW81" s="461"/>
      <c r="TSX81" s="461"/>
      <c r="TSY81" s="462"/>
      <c r="TSZ81" s="462"/>
      <c r="TTA81" s="462"/>
      <c r="TTB81" s="463"/>
      <c r="TTD81" s="457"/>
      <c r="TTE81" s="461"/>
      <c r="TTF81" s="461"/>
      <c r="TTG81" s="462"/>
      <c r="TTH81" s="462"/>
      <c r="TTI81" s="462"/>
      <c r="TTJ81" s="463"/>
      <c r="TTL81" s="457"/>
      <c r="TTM81" s="461"/>
      <c r="TTN81" s="461"/>
      <c r="TTO81" s="462"/>
      <c r="TTP81" s="462"/>
      <c r="TTQ81" s="462"/>
      <c r="TTR81" s="463"/>
      <c r="TTT81" s="457"/>
      <c r="TTU81" s="461"/>
      <c r="TTV81" s="461"/>
      <c r="TTW81" s="462"/>
      <c r="TTX81" s="462"/>
      <c r="TTY81" s="462"/>
      <c r="TTZ81" s="463"/>
      <c r="TUB81" s="457"/>
      <c r="TUC81" s="461"/>
      <c r="TUD81" s="461"/>
      <c r="TUE81" s="462"/>
      <c r="TUF81" s="462"/>
      <c r="TUG81" s="462"/>
      <c r="TUH81" s="463"/>
      <c r="TUJ81" s="457"/>
      <c r="TUK81" s="461"/>
      <c r="TUL81" s="461"/>
      <c r="TUM81" s="462"/>
      <c r="TUN81" s="462"/>
      <c r="TUO81" s="462"/>
      <c r="TUP81" s="463"/>
      <c r="TUR81" s="457"/>
      <c r="TUS81" s="461"/>
      <c r="TUT81" s="461"/>
      <c r="TUU81" s="462"/>
      <c r="TUV81" s="462"/>
      <c r="TUW81" s="462"/>
      <c r="TUX81" s="463"/>
      <c r="TUZ81" s="457"/>
      <c r="TVA81" s="461"/>
      <c r="TVB81" s="461"/>
      <c r="TVC81" s="462"/>
      <c r="TVD81" s="462"/>
      <c r="TVE81" s="462"/>
      <c r="TVF81" s="463"/>
      <c r="TVH81" s="457"/>
      <c r="TVI81" s="461"/>
      <c r="TVJ81" s="461"/>
      <c r="TVK81" s="462"/>
      <c r="TVL81" s="462"/>
      <c r="TVM81" s="462"/>
      <c r="TVN81" s="463"/>
      <c r="TVP81" s="457"/>
      <c r="TVQ81" s="461"/>
      <c r="TVR81" s="461"/>
      <c r="TVS81" s="462"/>
      <c r="TVT81" s="462"/>
      <c r="TVU81" s="462"/>
      <c r="TVV81" s="463"/>
      <c r="TVX81" s="457"/>
      <c r="TVY81" s="461"/>
      <c r="TVZ81" s="461"/>
      <c r="TWA81" s="462"/>
      <c r="TWB81" s="462"/>
      <c r="TWC81" s="462"/>
      <c r="TWD81" s="463"/>
      <c r="TWF81" s="457"/>
      <c r="TWG81" s="461"/>
      <c r="TWH81" s="461"/>
      <c r="TWI81" s="462"/>
      <c r="TWJ81" s="462"/>
      <c r="TWK81" s="462"/>
      <c r="TWL81" s="463"/>
      <c r="TWN81" s="457"/>
      <c r="TWO81" s="461"/>
      <c r="TWP81" s="461"/>
      <c r="TWQ81" s="462"/>
      <c r="TWR81" s="462"/>
      <c r="TWS81" s="462"/>
      <c r="TWT81" s="463"/>
      <c r="TWV81" s="457"/>
      <c r="TWW81" s="461"/>
      <c r="TWX81" s="461"/>
      <c r="TWY81" s="462"/>
      <c r="TWZ81" s="462"/>
      <c r="TXA81" s="462"/>
      <c r="TXB81" s="463"/>
      <c r="TXD81" s="457"/>
      <c r="TXE81" s="461"/>
      <c r="TXF81" s="461"/>
      <c r="TXG81" s="462"/>
      <c r="TXH81" s="462"/>
      <c r="TXI81" s="462"/>
      <c r="TXJ81" s="463"/>
      <c r="TXL81" s="457"/>
      <c r="TXM81" s="461"/>
      <c r="TXN81" s="461"/>
      <c r="TXO81" s="462"/>
      <c r="TXP81" s="462"/>
      <c r="TXQ81" s="462"/>
      <c r="TXR81" s="463"/>
      <c r="TXT81" s="457"/>
      <c r="TXU81" s="461"/>
      <c r="TXV81" s="461"/>
      <c r="TXW81" s="462"/>
      <c r="TXX81" s="462"/>
      <c r="TXY81" s="462"/>
      <c r="TXZ81" s="463"/>
      <c r="TYB81" s="457"/>
      <c r="TYC81" s="461"/>
      <c r="TYD81" s="461"/>
      <c r="TYE81" s="462"/>
      <c r="TYF81" s="462"/>
      <c r="TYG81" s="462"/>
      <c r="TYH81" s="463"/>
      <c r="TYJ81" s="457"/>
      <c r="TYK81" s="461"/>
      <c r="TYL81" s="461"/>
      <c r="TYM81" s="462"/>
      <c r="TYN81" s="462"/>
      <c r="TYO81" s="462"/>
      <c r="TYP81" s="463"/>
      <c r="TYR81" s="457"/>
      <c r="TYS81" s="461"/>
      <c r="TYT81" s="461"/>
      <c r="TYU81" s="462"/>
      <c r="TYV81" s="462"/>
      <c r="TYW81" s="462"/>
      <c r="TYX81" s="463"/>
      <c r="TYZ81" s="457"/>
      <c r="TZA81" s="461"/>
      <c r="TZB81" s="461"/>
      <c r="TZC81" s="462"/>
      <c r="TZD81" s="462"/>
      <c r="TZE81" s="462"/>
      <c r="TZF81" s="463"/>
      <c r="TZH81" s="457"/>
      <c r="TZI81" s="461"/>
      <c r="TZJ81" s="461"/>
      <c r="TZK81" s="462"/>
      <c r="TZL81" s="462"/>
      <c r="TZM81" s="462"/>
      <c r="TZN81" s="463"/>
      <c r="TZP81" s="457"/>
      <c r="TZQ81" s="461"/>
      <c r="TZR81" s="461"/>
      <c r="TZS81" s="462"/>
      <c r="TZT81" s="462"/>
      <c r="TZU81" s="462"/>
      <c r="TZV81" s="463"/>
      <c r="TZX81" s="457"/>
      <c r="TZY81" s="461"/>
      <c r="TZZ81" s="461"/>
      <c r="UAA81" s="462"/>
      <c r="UAB81" s="462"/>
      <c r="UAC81" s="462"/>
      <c r="UAD81" s="463"/>
      <c r="UAF81" s="457"/>
      <c r="UAG81" s="461"/>
      <c r="UAH81" s="461"/>
      <c r="UAI81" s="462"/>
      <c r="UAJ81" s="462"/>
      <c r="UAK81" s="462"/>
      <c r="UAL81" s="463"/>
      <c r="UAN81" s="457"/>
      <c r="UAO81" s="461"/>
      <c r="UAP81" s="461"/>
      <c r="UAQ81" s="462"/>
      <c r="UAR81" s="462"/>
      <c r="UAS81" s="462"/>
      <c r="UAT81" s="463"/>
      <c r="UAV81" s="457"/>
      <c r="UAW81" s="461"/>
      <c r="UAX81" s="461"/>
      <c r="UAY81" s="462"/>
      <c r="UAZ81" s="462"/>
      <c r="UBA81" s="462"/>
      <c r="UBB81" s="463"/>
      <c r="UBD81" s="457"/>
      <c r="UBE81" s="461"/>
      <c r="UBF81" s="461"/>
      <c r="UBG81" s="462"/>
      <c r="UBH81" s="462"/>
      <c r="UBI81" s="462"/>
      <c r="UBJ81" s="463"/>
      <c r="UBL81" s="457"/>
      <c r="UBM81" s="461"/>
      <c r="UBN81" s="461"/>
      <c r="UBO81" s="462"/>
      <c r="UBP81" s="462"/>
      <c r="UBQ81" s="462"/>
      <c r="UBR81" s="463"/>
      <c r="UBT81" s="457"/>
      <c r="UBU81" s="461"/>
      <c r="UBV81" s="461"/>
      <c r="UBW81" s="462"/>
      <c r="UBX81" s="462"/>
      <c r="UBY81" s="462"/>
      <c r="UBZ81" s="463"/>
      <c r="UCB81" s="457"/>
      <c r="UCC81" s="461"/>
      <c r="UCD81" s="461"/>
      <c r="UCE81" s="462"/>
      <c r="UCF81" s="462"/>
      <c r="UCG81" s="462"/>
      <c r="UCH81" s="463"/>
      <c r="UCJ81" s="457"/>
      <c r="UCK81" s="461"/>
      <c r="UCL81" s="461"/>
      <c r="UCM81" s="462"/>
      <c r="UCN81" s="462"/>
      <c r="UCO81" s="462"/>
      <c r="UCP81" s="463"/>
      <c r="UCR81" s="457"/>
      <c r="UCS81" s="461"/>
      <c r="UCT81" s="461"/>
      <c r="UCU81" s="462"/>
      <c r="UCV81" s="462"/>
      <c r="UCW81" s="462"/>
      <c r="UCX81" s="463"/>
      <c r="UCZ81" s="457"/>
      <c r="UDA81" s="461"/>
      <c r="UDB81" s="461"/>
      <c r="UDC81" s="462"/>
      <c r="UDD81" s="462"/>
      <c r="UDE81" s="462"/>
      <c r="UDF81" s="463"/>
      <c r="UDH81" s="457"/>
      <c r="UDI81" s="461"/>
      <c r="UDJ81" s="461"/>
      <c r="UDK81" s="462"/>
      <c r="UDL81" s="462"/>
      <c r="UDM81" s="462"/>
      <c r="UDN81" s="463"/>
      <c r="UDP81" s="457"/>
      <c r="UDQ81" s="461"/>
      <c r="UDR81" s="461"/>
      <c r="UDS81" s="462"/>
      <c r="UDT81" s="462"/>
      <c r="UDU81" s="462"/>
      <c r="UDV81" s="463"/>
      <c r="UDX81" s="457"/>
      <c r="UDY81" s="461"/>
      <c r="UDZ81" s="461"/>
      <c r="UEA81" s="462"/>
      <c r="UEB81" s="462"/>
      <c r="UEC81" s="462"/>
      <c r="UED81" s="463"/>
      <c r="UEF81" s="457"/>
      <c r="UEG81" s="461"/>
      <c r="UEH81" s="461"/>
      <c r="UEI81" s="462"/>
      <c r="UEJ81" s="462"/>
      <c r="UEK81" s="462"/>
      <c r="UEL81" s="463"/>
      <c r="UEN81" s="457"/>
      <c r="UEO81" s="461"/>
      <c r="UEP81" s="461"/>
      <c r="UEQ81" s="462"/>
      <c r="UER81" s="462"/>
      <c r="UES81" s="462"/>
      <c r="UET81" s="463"/>
      <c r="UEV81" s="457"/>
      <c r="UEW81" s="461"/>
      <c r="UEX81" s="461"/>
      <c r="UEY81" s="462"/>
      <c r="UEZ81" s="462"/>
      <c r="UFA81" s="462"/>
      <c r="UFB81" s="463"/>
      <c r="UFD81" s="457"/>
      <c r="UFE81" s="461"/>
      <c r="UFF81" s="461"/>
      <c r="UFG81" s="462"/>
      <c r="UFH81" s="462"/>
      <c r="UFI81" s="462"/>
      <c r="UFJ81" s="463"/>
      <c r="UFL81" s="457"/>
      <c r="UFM81" s="461"/>
      <c r="UFN81" s="461"/>
      <c r="UFO81" s="462"/>
      <c r="UFP81" s="462"/>
      <c r="UFQ81" s="462"/>
      <c r="UFR81" s="463"/>
      <c r="UFT81" s="457"/>
      <c r="UFU81" s="461"/>
      <c r="UFV81" s="461"/>
      <c r="UFW81" s="462"/>
      <c r="UFX81" s="462"/>
      <c r="UFY81" s="462"/>
      <c r="UFZ81" s="463"/>
      <c r="UGB81" s="457"/>
      <c r="UGC81" s="461"/>
      <c r="UGD81" s="461"/>
      <c r="UGE81" s="462"/>
      <c r="UGF81" s="462"/>
      <c r="UGG81" s="462"/>
      <c r="UGH81" s="463"/>
      <c r="UGJ81" s="457"/>
      <c r="UGK81" s="461"/>
      <c r="UGL81" s="461"/>
      <c r="UGM81" s="462"/>
      <c r="UGN81" s="462"/>
      <c r="UGO81" s="462"/>
      <c r="UGP81" s="463"/>
      <c r="UGR81" s="457"/>
      <c r="UGS81" s="461"/>
      <c r="UGT81" s="461"/>
      <c r="UGU81" s="462"/>
      <c r="UGV81" s="462"/>
      <c r="UGW81" s="462"/>
      <c r="UGX81" s="463"/>
      <c r="UGZ81" s="457"/>
      <c r="UHA81" s="461"/>
      <c r="UHB81" s="461"/>
      <c r="UHC81" s="462"/>
      <c r="UHD81" s="462"/>
      <c r="UHE81" s="462"/>
      <c r="UHF81" s="463"/>
      <c r="UHH81" s="457"/>
      <c r="UHI81" s="461"/>
      <c r="UHJ81" s="461"/>
      <c r="UHK81" s="462"/>
      <c r="UHL81" s="462"/>
      <c r="UHM81" s="462"/>
      <c r="UHN81" s="463"/>
      <c r="UHP81" s="457"/>
      <c r="UHQ81" s="461"/>
      <c r="UHR81" s="461"/>
      <c r="UHS81" s="462"/>
      <c r="UHT81" s="462"/>
      <c r="UHU81" s="462"/>
      <c r="UHV81" s="463"/>
      <c r="UHX81" s="457"/>
      <c r="UHY81" s="461"/>
      <c r="UHZ81" s="461"/>
      <c r="UIA81" s="462"/>
      <c r="UIB81" s="462"/>
      <c r="UIC81" s="462"/>
      <c r="UID81" s="463"/>
      <c r="UIF81" s="457"/>
      <c r="UIG81" s="461"/>
      <c r="UIH81" s="461"/>
      <c r="UII81" s="462"/>
      <c r="UIJ81" s="462"/>
      <c r="UIK81" s="462"/>
      <c r="UIL81" s="463"/>
      <c r="UIN81" s="457"/>
      <c r="UIO81" s="461"/>
      <c r="UIP81" s="461"/>
      <c r="UIQ81" s="462"/>
      <c r="UIR81" s="462"/>
      <c r="UIS81" s="462"/>
      <c r="UIT81" s="463"/>
      <c r="UIV81" s="457"/>
      <c r="UIW81" s="461"/>
      <c r="UIX81" s="461"/>
      <c r="UIY81" s="462"/>
      <c r="UIZ81" s="462"/>
      <c r="UJA81" s="462"/>
      <c r="UJB81" s="463"/>
      <c r="UJD81" s="457"/>
      <c r="UJE81" s="461"/>
      <c r="UJF81" s="461"/>
      <c r="UJG81" s="462"/>
      <c r="UJH81" s="462"/>
      <c r="UJI81" s="462"/>
      <c r="UJJ81" s="463"/>
      <c r="UJL81" s="457"/>
      <c r="UJM81" s="461"/>
      <c r="UJN81" s="461"/>
      <c r="UJO81" s="462"/>
      <c r="UJP81" s="462"/>
      <c r="UJQ81" s="462"/>
      <c r="UJR81" s="463"/>
      <c r="UJT81" s="457"/>
      <c r="UJU81" s="461"/>
      <c r="UJV81" s="461"/>
      <c r="UJW81" s="462"/>
      <c r="UJX81" s="462"/>
      <c r="UJY81" s="462"/>
      <c r="UJZ81" s="463"/>
      <c r="UKB81" s="457"/>
      <c r="UKC81" s="461"/>
      <c r="UKD81" s="461"/>
      <c r="UKE81" s="462"/>
      <c r="UKF81" s="462"/>
      <c r="UKG81" s="462"/>
      <c r="UKH81" s="463"/>
      <c r="UKJ81" s="457"/>
      <c r="UKK81" s="461"/>
      <c r="UKL81" s="461"/>
      <c r="UKM81" s="462"/>
      <c r="UKN81" s="462"/>
      <c r="UKO81" s="462"/>
      <c r="UKP81" s="463"/>
      <c r="UKR81" s="457"/>
      <c r="UKS81" s="461"/>
      <c r="UKT81" s="461"/>
      <c r="UKU81" s="462"/>
      <c r="UKV81" s="462"/>
      <c r="UKW81" s="462"/>
      <c r="UKX81" s="463"/>
      <c r="UKZ81" s="457"/>
      <c r="ULA81" s="461"/>
      <c r="ULB81" s="461"/>
      <c r="ULC81" s="462"/>
      <c r="ULD81" s="462"/>
      <c r="ULE81" s="462"/>
      <c r="ULF81" s="463"/>
      <c r="ULH81" s="457"/>
      <c r="ULI81" s="461"/>
      <c r="ULJ81" s="461"/>
      <c r="ULK81" s="462"/>
      <c r="ULL81" s="462"/>
      <c r="ULM81" s="462"/>
      <c r="ULN81" s="463"/>
      <c r="ULP81" s="457"/>
      <c r="ULQ81" s="461"/>
      <c r="ULR81" s="461"/>
      <c r="ULS81" s="462"/>
      <c r="ULT81" s="462"/>
      <c r="ULU81" s="462"/>
      <c r="ULV81" s="463"/>
      <c r="ULX81" s="457"/>
      <c r="ULY81" s="461"/>
      <c r="ULZ81" s="461"/>
      <c r="UMA81" s="462"/>
      <c r="UMB81" s="462"/>
      <c r="UMC81" s="462"/>
      <c r="UMD81" s="463"/>
      <c r="UMF81" s="457"/>
      <c r="UMG81" s="461"/>
      <c r="UMH81" s="461"/>
      <c r="UMI81" s="462"/>
      <c r="UMJ81" s="462"/>
      <c r="UMK81" s="462"/>
      <c r="UML81" s="463"/>
      <c r="UMN81" s="457"/>
      <c r="UMO81" s="461"/>
      <c r="UMP81" s="461"/>
      <c r="UMQ81" s="462"/>
      <c r="UMR81" s="462"/>
      <c r="UMS81" s="462"/>
      <c r="UMT81" s="463"/>
      <c r="UMV81" s="457"/>
      <c r="UMW81" s="461"/>
      <c r="UMX81" s="461"/>
      <c r="UMY81" s="462"/>
      <c r="UMZ81" s="462"/>
      <c r="UNA81" s="462"/>
      <c r="UNB81" s="463"/>
      <c r="UND81" s="457"/>
      <c r="UNE81" s="461"/>
      <c r="UNF81" s="461"/>
      <c r="UNG81" s="462"/>
      <c r="UNH81" s="462"/>
      <c r="UNI81" s="462"/>
      <c r="UNJ81" s="463"/>
      <c r="UNL81" s="457"/>
      <c r="UNM81" s="461"/>
      <c r="UNN81" s="461"/>
      <c r="UNO81" s="462"/>
      <c r="UNP81" s="462"/>
      <c r="UNQ81" s="462"/>
      <c r="UNR81" s="463"/>
      <c r="UNT81" s="457"/>
      <c r="UNU81" s="461"/>
      <c r="UNV81" s="461"/>
      <c r="UNW81" s="462"/>
      <c r="UNX81" s="462"/>
      <c r="UNY81" s="462"/>
      <c r="UNZ81" s="463"/>
      <c r="UOB81" s="457"/>
      <c r="UOC81" s="461"/>
      <c r="UOD81" s="461"/>
      <c r="UOE81" s="462"/>
      <c r="UOF81" s="462"/>
      <c r="UOG81" s="462"/>
      <c r="UOH81" s="463"/>
      <c r="UOJ81" s="457"/>
      <c r="UOK81" s="461"/>
      <c r="UOL81" s="461"/>
      <c r="UOM81" s="462"/>
      <c r="UON81" s="462"/>
      <c r="UOO81" s="462"/>
      <c r="UOP81" s="463"/>
      <c r="UOR81" s="457"/>
      <c r="UOS81" s="461"/>
      <c r="UOT81" s="461"/>
      <c r="UOU81" s="462"/>
      <c r="UOV81" s="462"/>
      <c r="UOW81" s="462"/>
      <c r="UOX81" s="463"/>
      <c r="UOZ81" s="457"/>
      <c r="UPA81" s="461"/>
      <c r="UPB81" s="461"/>
      <c r="UPC81" s="462"/>
      <c r="UPD81" s="462"/>
      <c r="UPE81" s="462"/>
      <c r="UPF81" s="463"/>
      <c r="UPH81" s="457"/>
      <c r="UPI81" s="461"/>
      <c r="UPJ81" s="461"/>
      <c r="UPK81" s="462"/>
      <c r="UPL81" s="462"/>
      <c r="UPM81" s="462"/>
      <c r="UPN81" s="463"/>
      <c r="UPP81" s="457"/>
      <c r="UPQ81" s="461"/>
      <c r="UPR81" s="461"/>
      <c r="UPS81" s="462"/>
      <c r="UPT81" s="462"/>
      <c r="UPU81" s="462"/>
      <c r="UPV81" s="463"/>
      <c r="UPX81" s="457"/>
      <c r="UPY81" s="461"/>
      <c r="UPZ81" s="461"/>
      <c r="UQA81" s="462"/>
      <c r="UQB81" s="462"/>
      <c r="UQC81" s="462"/>
      <c r="UQD81" s="463"/>
      <c r="UQF81" s="457"/>
      <c r="UQG81" s="461"/>
      <c r="UQH81" s="461"/>
      <c r="UQI81" s="462"/>
      <c r="UQJ81" s="462"/>
      <c r="UQK81" s="462"/>
      <c r="UQL81" s="463"/>
      <c r="UQN81" s="457"/>
      <c r="UQO81" s="461"/>
      <c r="UQP81" s="461"/>
      <c r="UQQ81" s="462"/>
      <c r="UQR81" s="462"/>
      <c r="UQS81" s="462"/>
      <c r="UQT81" s="463"/>
      <c r="UQV81" s="457"/>
      <c r="UQW81" s="461"/>
      <c r="UQX81" s="461"/>
      <c r="UQY81" s="462"/>
      <c r="UQZ81" s="462"/>
      <c r="URA81" s="462"/>
      <c r="URB81" s="463"/>
      <c r="URD81" s="457"/>
      <c r="URE81" s="461"/>
      <c r="URF81" s="461"/>
      <c r="URG81" s="462"/>
      <c r="URH81" s="462"/>
      <c r="URI81" s="462"/>
      <c r="URJ81" s="463"/>
      <c r="URL81" s="457"/>
      <c r="URM81" s="461"/>
      <c r="URN81" s="461"/>
      <c r="URO81" s="462"/>
      <c r="URP81" s="462"/>
      <c r="URQ81" s="462"/>
      <c r="URR81" s="463"/>
      <c r="URT81" s="457"/>
      <c r="URU81" s="461"/>
      <c r="URV81" s="461"/>
      <c r="URW81" s="462"/>
      <c r="URX81" s="462"/>
      <c r="URY81" s="462"/>
      <c r="URZ81" s="463"/>
      <c r="USB81" s="457"/>
      <c r="USC81" s="461"/>
      <c r="USD81" s="461"/>
      <c r="USE81" s="462"/>
      <c r="USF81" s="462"/>
      <c r="USG81" s="462"/>
      <c r="USH81" s="463"/>
      <c r="USJ81" s="457"/>
      <c r="USK81" s="461"/>
      <c r="USL81" s="461"/>
      <c r="USM81" s="462"/>
      <c r="USN81" s="462"/>
      <c r="USO81" s="462"/>
      <c r="USP81" s="463"/>
      <c r="USR81" s="457"/>
      <c r="USS81" s="461"/>
      <c r="UST81" s="461"/>
      <c r="USU81" s="462"/>
      <c r="USV81" s="462"/>
      <c r="USW81" s="462"/>
      <c r="USX81" s="463"/>
      <c r="USZ81" s="457"/>
      <c r="UTA81" s="461"/>
      <c r="UTB81" s="461"/>
      <c r="UTC81" s="462"/>
      <c r="UTD81" s="462"/>
      <c r="UTE81" s="462"/>
      <c r="UTF81" s="463"/>
      <c r="UTH81" s="457"/>
      <c r="UTI81" s="461"/>
      <c r="UTJ81" s="461"/>
      <c r="UTK81" s="462"/>
      <c r="UTL81" s="462"/>
      <c r="UTM81" s="462"/>
      <c r="UTN81" s="463"/>
      <c r="UTP81" s="457"/>
      <c r="UTQ81" s="461"/>
      <c r="UTR81" s="461"/>
      <c r="UTS81" s="462"/>
      <c r="UTT81" s="462"/>
      <c r="UTU81" s="462"/>
      <c r="UTV81" s="463"/>
      <c r="UTX81" s="457"/>
      <c r="UTY81" s="461"/>
      <c r="UTZ81" s="461"/>
      <c r="UUA81" s="462"/>
      <c r="UUB81" s="462"/>
      <c r="UUC81" s="462"/>
      <c r="UUD81" s="463"/>
      <c r="UUF81" s="457"/>
      <c r="UUG81" s="461"/>
      <c r="UUH81" s="461"/>
      <c r="UUI81" s="462"/>
      <c r="UUJ81" s="462"/>
      <c r="UUK81" s="462"/>
      <c r="UUL81" s="463"/>
      <c r="UUN81" s="457"/>
      <c r="UUO81" s="461"/>
      <c r="UUP81" s="461"/>
      <c r="UUQ81" s="462"/>
      <c r="UUR81" s="462"/>
      <c r="UUS81" s="462"/>
      <c r="UUT81" s="463"/>
      <c r="UUV81" s="457"/>
      <c r="UUW81" s="461"/>
      <c r="UUX81" s="461"/>
      <c r="UUY81" s="462"/>
      <c r="UUZ81" s="462"/>
      <c r="UVA81" s="462"/>
      <c r="UVB81" s="463"/>
      <c r="UVD81" s="457"/>
      <c r="UVE81" s="461"/>
      <c r="UVF81" s="461"/>
      <c r="UVG81" s="462"/>
      <c r="UVH81" s="462"/>
      <c r="UVI81" s="462"/>
      <c r="UVJ81" s="463"/>
      <c r="UVL81" s="457"/>
      <c r="UVM81" s="461"/>
      <c r="UVN81" s="461"/>
      <c r="UVO81" s="462"/>
      <c r="UVP81" s="462"/>
      <c r="UVQ81" s="462"/>
      <c r="UVR81" s="463"/>
      <c r="UVT81" s="457"/>
      <c r="UVU81" s="461"/>
      <c r="UVV81" s="461"/>
      <c r="UVW81" s="462"/>
      <c r="UVX81" s="462"/>
      <c r="UVY81" s="462"/>
      <c r="UVZ81" s="463"/>
      <c r="UWB81" s="457"/>
      <c r="UWC81" s="461"/>
      <c r="UWD81" s="461"/>
      <c r="UWE81" s="462"/>
      <c r="UWF81" s="462"/>
      <c r="UWG81" s="462"/>
      <c r="UWH81" s="463"/>
      <c r="UWJ81" s="457"/>
      <c r="UWK81" s="461"/>
      <c r="UWL81" s="461"/>
      <c r="UWM81" s="462"/>
      <c r="UWN81" s="462"/>
      <c r="UWO81" s="462"/>
      <c r="UWP81" s="463"/>
      <c r="UWR81" s="457"/>
      <c r="UWS81" s="461"/>
      <c r="UWT81" s="461"/>
      <c r="UWU81" s="462"/>
      <c r="UWV81" s="462"/>
      <c r="UWW81" s="462"/>
      <c r="UWX81" s="463"/>
      <c r="UWZ81" s="457"/>
      <c r="UXA81" s="461"/>
      <c r="UXB81" s="461"/>
      <c r="UXC81" s="462"/>
      <c r="UXD81" s="462"/>
      <c r="UXE81" s="462"/>
      <c r="UXF81" s="463"/>
      <c r="UXH81" s="457"/>
      <c r="UXI81" s="461"/>
      <c r="UXJ81" s="461"/>
      <c r="UXK81" s="462"/>
      <c r="UXL81" s="462"/>
      <c r="UXM81" s="462"/>
      <c r="UXN81" s="463"/>
      <c r="UXP81" s="457"/>
      <c r="UXQ81" s="461"/>
      <c r="UXR81" s="461"/>
      <c r="UXS81" s="462"/>
      <c r="UXT81" s="462"/>
      <c r="UXU81" s="462"/>
      <c r="UXV81" s="463"/>
      <c r="UXX81" s="457"/>
      <c r="UXY81" s="461"/>
      <c r="UXZ81" s="461"/>
      <c r="UYA81" s="462"/>
      <c r="UYB81" s="462"/>
      <c r="UYC81" s="462"/>
      <c r="UYD81" s="463"/>
      <c r="UYF81" s="457"/>
      <c r="UYG81" s="461"/>
      <c r="UYH81" s="461"/>
      <c r="UYI81" s="462"/>
      <c r="UYJ81" s="462"/>
      <c r="UYK81" s="462"/>
      <c r="UYL81" s="463"/>
      <c r="UYN81" s="457"/>
      <c r="UYO81" s="461"/>
      <c r="UYP81" s="461"/>
      <c r="UYQ81" s="462"/>
      <c r="UYR81" s="462"/>
      <c r="UYS81" s="462"/>
      <c r="UYT81" s="463"/>
      <c r="UYV81" s="457"/>
      <c r="UYW81" s="461"/>
      <c r="UYX81" s="461"/>
      <c r="UYY81" s="462"/>
      <c r="UYZ81" s="462"/>
      <c r="UZA81" s="462"/>
      <c r="UZB81" s="463"/>
      <c r="UZD81" s="457"/>
      <c r="UZE81" s="461"/>
      <c r="UZF81" s="461"/>
      <c r="UZG81" s="462"/>
      <c r="UZH81" s="462"/>
      <c r="UZI81" s="462"/>
      <c r="UZJ81" s="463"/>
      <c r="UZL81" s="457"/>
      <c r="UZM81" s="461"/>
      <c r="UZN81" s="461"/>
      <c r="UZO81" s="462"/>
      <c r="UZP81" s="462"/>
      <c r="UZQ81" s="462"/>
      <c r="UZR81" s="463"/>
      <c r="UZT81" s="457"/>
      <c r="UZU81" s="461"/>
      <c r="UZV81" s="461"/>
      <c r="UZW81" s="462"/>
      <c r="UZX81" s="462"/>
      <c r="UZY81" s="462"/>
      <c r="UZZ81" s="463"/>
      <c r="VAB81" s="457"/>
      <c r="VAC81" s="461"/>
      <c r="VAD81" s="461"/>
      <c r="VAE81" s="462"/>
      <c r="VAF81" s="462"/>
      <c r="VAG81" s="462"/>
      <c r="VAH81" s="463"/>
      <c r="VAJ81" s="457"/>
      <c r="VAK81" s="461"/>
      <c r="VAL81" s="461"/>
      <c r="VAM81" s="462"/>
      <c r="VAN81" s="462"/>
      <c r="VAO81" s="462"/>
      <c r="VAP81" s="463"/>
      <c r="VAR81" s="457"/>
      <c r="VAS81" s="461"/>
      <c r="VAT81" s="461"/>
      <c r="VAU81" s="462"/>
      <c r="VAV81" s="462"/>
      <c r="VAW81" s="462"/>
      <c r="VAX81" s="463"/>
      <c r="VAZ81" s="457"/>
      <c r="VBA81" s="461"/>
      <c r="VBB81" s="461"/>
      <c r="VBC81" s="462"/>
      <c r="VBD81" s="462"/>
      <c r="VBE81" s="462"/>
      <c r="VBF81" s="463"/>
      <c r="VBH81" s="457"/>
      <c r="VBI81" s="461"/>
      <c r="VBJ81" s="461"/>
      <c r="VBK81" s="462"/>
      <c r="VBL81" s="462"/>
      <c r="VBM81" s="462"/>
      <c r="VBN81" s="463"/>
      <c r="VBP81" s="457"/>
      <c r="VBQ81" s="461"/>
      <c r="VBR81" s="461"/>
      <c r="VBS81" s="462"/>
      <c r="VBT81" s="462"/>
      <c r="VBU81" s="462"/>
      <c r="VBV81" s="463"/>
      <c r="VBX81" s="457"/>
      <c r="VBY81" s="461"/>
      <c r="VBZ81" s="461"/>
      <c r="VCA81" s="462"/>
      <c r="VCB81" s="462"/>
      <c r="VCC81" s="462"/>
      <c r="VCD81" s="463"/>
      <c r="VCF81" s="457"/>
      <c r="VCG81" s="461"/>
      <c r="VCH81" s="461"/>
      <c r="VCI81" s="462"/>
      <c r="VCJ81" s="462"/>
      <c r="VCK81" s="462"/>
      <c r="VCL81" s="463"/>
      <c r="VCN81" s="457"/>
      <c r="VCO81" s="461"/>
      <c r="VCP81" s="461"/>
      <c r="VCQ81" s="462"/>
      <c r="VCR81" s="462"/>
      <c r="VCS81" s="462"/>
      <c r="VCT81" s="463"/>
      <c r="VCV81" s="457"/>
      <c r="VCW81" s="461"/>
      <c r="VCX81" s="461"/>
      <c r="VCY81" s="462"/>
      <c r="VCZ81" s="462"/>
      <c r="VDA81" s="462"/>
      <c r="VDB81" s="463"/>
      <c r="VDD81" s="457"/>
      <c r="VDE81" s="461"/>
      <c r="VDF81" s="461"/>
      <c r="VDG81" s="462"/>
      <c r="VDH81" s="462"/>
      <c r="VDI81" s="462"/>
      <c r="VDJ81" s="463"/>
      <c r="VDL81" s="457"/>
      <c r="VDM81" s="461"/>
      <c r="VDN81" s="461"/>
      <c r="VDO81" s="462"/>
      <c r="VDP81" s="462"/>
      <c r="VDQ81" s="462"/>
      <c r="VDR81" s="463"/>
      <c r="VDT81" s="457"/>
      <c r="VDU81" s="461"/>
      <c r="VDV81" s="461"/>
      <c r="VDW81" s="462"/>
      <c r="VDX81" s="462"/>
      <c r="VDY81" s="462"/>
      <c r="VDZ81" s="463"/>
      <c r="VEB81" s="457"/>
      <c r="VEC81" s="461"/>
      <c r="VED81" s="461"/>
      <c r="VEE81" s="462"/>
      <c r="VEF81" s="462"/>
      <c r="VEG81" s="462"/>
      <c r="VEH81" s="463"/>
      <c r="VEJ81" s="457"/>
      <c r="VEK81" s="461"/>
      <c r="VEL81" s="461"/>
      <c r="VEM81" s="462"/>
      <c r="VEN81" s="462"/>
      <c r="VEO81" s="462"/>
      <c r="VEP81" s="463"/>
      <c r="VER81" s="457"/>
      <c r="VES81" s="461"/>
      <c r="VET81" s="461"/>
      <c r="VEU81" s="462"/>
      <c r="VEV81" s="462"/>
      <c r="VEW81" s="462"/>
      <c r="VEX81" s="463"/>
      <c r="VEZ81" s="457"/>
      <c r="VFA81" s="461"/>
      <c r="VFB81" s="461"/>
      <c r="VFC81" s="462"/>
      <c r="VFD81" s="462"/>
      <c r="VFE81" s="462"/>
      <c r="VFF81" s="463"/>
      <c r="VFH81" s="457"/>
      <c r="VFI81" s="461"/>
      <c r="VFJ81" s="461"/>
      <c r="VFK81" s="462"/>
      <c r="VFL81" s="462"/>
      <c r="VFM81" s="462"/>
      <c r="VFN81" s="463"/>
      <c r="VFP81" s="457"/>
      <c r="VFQ81" s="461"/>
      <c r="VFR81" s="461"/>
      <c r="VFS81" s="462"/>
      <c r="VFT81" s="462"/>
      <c r="VFU81" s="462"/>
      <c r="VFV81" s="463"/>
      <c r="VFX81" s="457"/>
      <c r="VFY81" s="461"/>
      <c r="VFZ81" s="461"/>
      <c r="VGA81" s="462"/>
      <c r="VGB81" s="462"/>
      <c r="VGC81" s="462"/>
      <c r="VGD81" s="463"/>
      <c r="VGF81" s="457"/>
      <c r="VGG81" s="461"/>
      <c r="VGH81" s="461"/>
      <c r="VGI81" s="462"/>
      <c r="VGJ81" s="462"/>
      <c r="VGK81" s="462"/>
      <c r="VGL81" s="463"/>
      <c r="VGN81" s="457"/>
      <c r="VGO81" s="461"/>
      <c r="VGP81" s="461"/>
      <c r="VGQ81" s="462"/>
      <c r="VGR81" s="462"/>
      <c r="VGS81" s="462"/>
      <c r="VGT81" s="463"/>
      <c r="VGV81" s="457"/>
      <c r="VGW81" s="461"/>
      <c r="VGX81" s="461"/>
      <c r="VGY81" s="462"/>
      <c r="VGZ81" s="462"/>
      <c r="VHA81" s="462"/>
      <c r="VHB81" s="463"/>
      <c r="VHD81" s="457"/>
      <c r="VHE81" s="461"/>
      <c r="VHF81" s="461"/>
      <c r="VHG81" s="462"/>
      <c r="VHH81" s="462"/>
      <c r="VHI81" s="462"/>
      <c r="VHJ81" s="463"/>
      <c r="VHL81" s="457"/>
      <c r="VHM81" s="461"/>
      <c r="VHN81" s="461"/>
      <c r="VHO81" s="462"/>
      <c r="VHP81" s="462"/>
      <c r="VHQ81" s="462"/>
      <c r="VHR81" s="463"/>
      <c r="VHT81" s="457"/>
      <c r="VHU81" s="461"/>
      <c r="VHV81" s="461"/>
      <c r="VHW81" s="462"/>
      <c r="VHX81" s="462"/>
      <c r="VHY81" s="462"/>
      <c r="VHZ81" s="463"/>
      <c r="VIB81" s="457"/>
      <c r="VIC81" s="461"/>
      <c r="VID81" s="461"/>
      <c r="VIE81" s="462"/>
      <c r="VIF81" s="462"/>
      <c r="VIG81" s="462"/>
      <c r="VIH81" s="463"/>
      <c r="VIJ81" s="457"/>
      <c r="VIK81" s="461"/>
      <c r="VIL81" s="461"/>
      <c r="VIM81" s="462"/>
      <c r="VIN81" s="462"/>
      <c r="VIO81" s="462"/>
      <c r="VIP81" s="463"/>
      <c r="VIR81" s="457"/>
      <c r="VIS81" s="461"/>
      <c r="VIT81" s="461"/>
      <c r="VIU81" s="462"/>
      <c r="VIV81" s="462"/>
      <c r="VIW81" s="462"/>
      <c r="VIX81" s="463"/>
      <c r="VIZ81" s="457"/>
      <c r="VJA81" s="461"/>
      <c r="VJB81" s="461"/>
      <c r="VJC81" s="462"/>
      <c r="VJD81" s="462"/>
      <c r="VJE81" s="462"/>
      <c r="VJF81" s="463"/>
      <c r="VJH81" s="457"/>
      <c r="VJI81" s="461"/>
      <c r="VJJ81" s="461"/>
      <c r="VJK81" s="462"/>
      <c r="VJL81" s="462"/>
      <c r="VJM81" s="462"/>
      <c r="VJN81" s="463"/>
      <c r="VJP81" s="457"/>
      <c r="VJQ81" s="461"/>
      <c r="VJR81" s="461"/>
      <c r="VJS81" s="462"/>
      <c r="VJT81" s="462"/>
      <c r="VJU81" s="462"/>
      <c r="VJV81" s="463"/>
      <c r="VJX81" s="457"/>
      <c r="VJY81" s="461"/>
      <c r="VJZ81" s="461"/>
      <c r="VKA81" s="462"/>
      <c r="VKB81" s="462"/>
      <c r="VKC81" s="462"/>
      <c r="VKD81" s="463"/>
      <c r="VKF81" s="457"/>
      <c r="VKG81" s="461"/>
      <c r="VKH81" s="461"/>
      <c r="VKI81" s="462"/>
      <c r="VKJ81" s="462"/>
      <c r="VKK81" s="462"/>
      <c r="VKL81" s="463"/>
      <c r="VKN81" s="457"/>
      <c r="VKO81" s="461"/>
      <c r="VKP81" s="461"/>
      <c r="VKQ81" s="462"/>
      <c r="VKR81" s="462"/>
      <c r="VKS81" s="462"/>
      <c r="VKT81" s="463"/>
      <c r="VKV81" s="457"/>
      <c r="VKW81" s="461"/>
      <c r="VKX81" s="461"/>
      <c r="VKY81" s="462"/>
      <c r="VKZ81" s="462"/>
      <c r="VLA81" s="462"/>
      <c r="VLB81" s="463"/>
      <c r="VLD81" s="457"/>
      <c r="VLE81" s="461"/>
      <c r="VLF81" s="461"/>
      <c r="VLG81" s="462"/>
      <c r="VLH81" s="462"/>
      <c r="VLI81" s="462"/>
      <c r="VLJ81" s="463"/>
      <c r="VLL81" s="457"/>
      <c r="VLM81" s="461"/>
      <c r="VLN81" s="461"/>
      <c r="VLO81" s="462"/>
      <c r="VLP81" s="462"/>
      <c r="VLQ81" s="462"/>
      <c r="VLR81" s="463"/>
      <c r="VLT81" s="457"/>
      <c r="VLU81" s="461"/>
      <c r="VLV81" s="461"/>
      <c r="VLW81" s="462"/>
      <c r="VLX81" s="462"/>
      <c r="VLY81" s="462"/>
      <c r="VLZ81" s="463"/>
      <c r="VMB81" s="457"/>
      <c r="VMC81" s="461"/>
      <c r="VMD81" s="461"/>
      <c r="VME81" s="462"/>
      <c r="VMF81" s="462"/>
      <c r="VMG81" s="462"/>
      <c r="VMH81" s="463"/>
      <c r="VMJ81" s="457"/>
      <c r="VMK81" s="461"/>
      <c r="VML81" s="461"/>
      <c r="VMM81" s="462"/>
      <c r="VMN81" s="462"/>
      <c r="VMO81" s="462"/>
      <c r="VMP81" s="463"/>
      <c r="VMR81" s="457"/>
      <c r="VMS81" s="461"/>
      <c r="VMT81" s="461"/>
      <c r="VMU81" s="462"/>
      <c r="VMV81" s="462"/>
      <c r="VMW81" s="462"/>
      <c r="VMX81" s="463"/>
      <c r="VMZ81" s="457"/>
      <c r="VNA81" s="461"/>
      <c r="VNB81" s="461"/>
      <c r="VNC81" s="462"/>
      <c r="VND81" s="462"/>
      <c r="VNE81" s="462"/>
      <c r="VNF81" s="463"/>
      <c r="VNH81" s="457"/>
      <c r="VNI81" s="461"/>
      <c r="VNJ81" s="461"/>
      <c r="VNK81" s="462"/>
      <c r="VNL81" s="462"/>
      <c r="VNM81" s="462"/>
      <c r="VNN81" s="463"/>
      <c r="VNP81" s="457"/>
      <c r="VNQ81" s="461"/>
      <c r="VNR81" s="461"/>
      <c r="VNS81" s="462"/>
      <c r="VNT81" s="462"/>
      <c r="VNU81" s="462"/>
      <c r="VNV81" s="463"/>
      <c r="VNX81" s="457"/>
      <c r="VNY81" s="461"/>
      <c r="VNZ81" s="461"/>
      <c r="VOA81" s="462"/>
      <c r="VOB81" s="462"/>
      <c r="VOC81" s="462"/>
      <c r="VOD81" s="463"/>
      <c r="VOF81" s="457"/>
      <c r="VOG81" s="461"/>
      <c r="VOH81" s="461"/>
      <c r="VOI81" s="462"/>
      <c r="VOJ81" s="462"/>
      <c r="VOK81" s="462"/>
      <c r="VOL81" s="463"/>
      <c r="VON81" s="457"/>
      <c r="VOO81" s="461"/>
      <c r="VOP81" s="461"/>
      <c r="VOQ81" s="462"/>
      <c r="VOR81" s="462"/>
      <c r="VOS81" s="462"/>
      <c r="VOT81" s="463"/>
      <c r="VOV81" s="457"/>
      <c r="VOW81" s="461"/>
      <c r="VOX81" s="461"/>
      <c r="VOY81" s="462"/>
      <c r="VOZ81" s="462"/>
      <c r="VPA81" s="462"/>
      <c r="VPB81" s="463"/>
      <c r="VPD81" s="457"/>
      <c r="VPE81" s="461"/>
      <c r="VPF81" s="461"/>
      <c r="VPG81" s="462"/>
      <c r="VPH81" s="462"/>
      <c r="VPI81" s="462"/>
      <c r="VPJ81" s="463"/>
      <c r="VPL81" s="457"/>
      <c r="VPM81" s="461"/>
      <c r="VPN81" s="461"/>
      <c r="VPO81" s="462"/>
      <c r="VPP81" s="462"/>
      <c r="VPQ81" s="462"/>
      <c r="VPR81" s="463"/>
      <c r="VPT81" s="457"/>
      <c r="VPU81" s="461"/>
      <c r="VPV81" s="461"/>
      <c r="VPW81" s="462"/>
      <c r="VPX81" s="462"/>
      <c r="VPY81" s="462"/>
      <c r="VPZ81" s="463"/>
      <c r="VQB81" s="457"/>
      <c r="VQC81" s="461"/>
      <c r="VQD81" s="461"/>
      <c r="VQE81" s="462"/>
      <c r="VQF81" s="462"/>
      <c r="VQG81" s="462"/>
      <c r="VQH81" s="463"/>
      <c r="VQJ81" s="457"/>
      <c r="VQK81" s="461"/>
      <c r="VQL81" s="461"/>
      <c r="VQM81" s="462"/>
      <c r="VQN81" s="462"/>
      <c r="VQO81" s="462"/>
      <c r="VQP81" s="463"/>
      <c r="VQR81" s="457"/>
      <c r="VQS81" s="461"/>
      <c r="VQT81" s="461"/>
      <c r="VQU81" s="462"/>
      <c r="VQV81" s="462"/>
      <c r="VQW81" s="462"/>
      <c r="VQX81" s="463"/>
      <c r="VQZ81" s="457"/>
      <c r="VRA81" s="461"/>
      <c r="VRB81" s="461"/>
      <c r="VRC81" s="462"/>
      <c r="VRD81" s="462"/>
      <c r="VRE81" s="462"/>
      <c r="VRF81" s="463"/>
      <c r="VRH81" s="457"/>
      <c r="VRI81" s="461"/>
      <c r="VRJ81" s="461"/>
      <c r="VRK81" s="462"/>
      <c r="VRL81" s="462"/>
      <c r="VRM81" s="462"/>
      <c r="VRN81" s="463"/>
      <c r="VRP81" s="457"/>
      <c r="VRQ81" s="461"/>
      <c r="VRR81" s="461"/>
      <c r="VRS81" s="462"/>
      <c r="VRT81" s="462"/>
      <c r="VRU81" s="462"/>
      <c r="VRV81" s="463"/>
      <c r="VRX81" s="457"/>
      <c r="VRY81" s="461"/>
      <c r="VRZ81" s="461"/>
      <c r="VSA81" s="462"/>
      <c r="VSB81" s="462"/>
      <c r="VSC81" s="462"/>
      <c r="VSD81" s="463"/>
      <c r="VSF81" s="457"/>
      <c r="VSG81" s="461"/>
      <c r="VSH81" s="461"/>
      <c r="VSI81" s="462"/>
      <c r="VSJ81" s="462"/>
      <c r="VSK81" s="462"/>
      <c r="VSL81" s="463"/>
      <c r="VSN81" s="457"/>
      <c r="VSO81" s="461"/>
      <c r="VSP81" s="461"/>
      <c r="VSQ81" s="462"/>
      <c r="VSR81" s="462"/>
      <c r="VSS81" s="462"/>
      <c r="VST81" s="463"/>
      <c r="VSV81" s="457"/>
      <c r="VSW81" s="461"/>
      <c r="VSX81" s="461"/>
      <c r="VSY81" s="462"/>
      <c r="VSZ81" s="462"/>
      <c r="VTA81" s="462"/>
      <c r="VTB81" s="463"/>
      <c r="VTD81" s="457"/>
      <c r="VTE81" s="461"/>
      <c r="VTF81" s="461"/>
      <c r="VTG81" s="462"/>
      <c r="VTH81" s="462"/>
      <c r="VTI81" s="462"/>
      <c r="VTJ81" s="463"/>
      <c r="VTL81" s="457"/>
      <c r="VTM81" s="461"/>
      <c r="VTN81" s="461"/>
      <c r="VTO81" s="462"/>
      <c r="VTP81" s="462"/>
      <c r="VTQ81" s="462"/>
      <c r="VTR81" s="463"/>
      <c r="VTT81" s="457"/>
      <c r="VTU81" s="461"/>
      <c r="VTV81" s="461"/>
      <c r="VTW81" s="462"/>
      <c r="VTX81" s="462"/>
      <c r="VTY81" s="462"/>
      <c r="VTZ81" s="463"/>
      <c r="VUB81" s="457"/>
      <c r="VUC81" s="461"/>
      <c r="VUD81" s="461"/>
      <c r="VUE81" s="462"/>
      <c r="VUF81" s="462"/>
      <c r="VUG81" s="462"/>
      <c r="VUH81" s="463"/>
      <c r="VUJ81" s="457"/>
      <c r="VUK81" s="461"/>
      <c r="VUL81" s="461"/>
      <c r="VUM81" s="462"/>
      <c r="VUN81" s="462"/>
      <c r="VUO81" s="462"/>
      <c r="VUP81" s="463"/>
      <c r="VUR81" s="457"/>
      <c r="VUS81" s="461"/>
      <c r="VUT81" s="461"/>
      <c r="VUU81" s="462"/>
      <c r="VUV81" s="462"/>
      <c r="VUW81" s="462"/>
      <c r="VUX81" s="463"/>
      <c r="VUZ81" s="457"/>
      <c r="VVA81" s="461"/>
      <c r="VVB81" s="461"/>
      <c r="VVC81" s="462"/>
      <c r="VVD81" s="462"/>
      <c r="VVE81" s="462"/>
      <c r="VVF81" s="463"/>
      <c r="VVH81" s="457"/>
      <c r="VVI81" s="461"/>
      <c r="VVJ81" s="461"/>
      <c r="VVK81" s="462"/>
      <c r="VVL81" s="462"/>
      <c r="VVM81" s="462"/>
      <c r="VVN81" s="463"/>
      <c r="VVP81" s="457"/>
      <c r="VVQ81" s="461"/>
      <c r="VVR81" s="461"/>
      <c r="VVS81" s="462"/>
      <c r="VVT81" s="462"/>
      <c r="VVU81" s="462"/>
      <c r="VVV81" s="463"/>
      <c r="VVX81" s="457"/>
      <c r="VVY81" s="461"/>
      <c r="VVZ81" s="461"/>
      <c r="VWA81" s="462"/>
      <c r="VWB81" s="462"/>
      <c r="VWC81" s="462"/>
      <c r="VWD81" s="463"/>
      <c r="VWF81" s="457"/>
      <c r="VWG81" s="461"/>
      <c r="VWH81" s="461"/>
      <c r="VWI81" s="462"/>
      <c r="VWJ81" s="462"/>
      <c r="VWK81" s="462"/>
      <c r="VWL81" s="463"/>
      <c r="VWN81" s="457"/>
      <c r="VWO81" s="461"/>
      <c r="VWP81" s="461"/>
      <c r="VWQ81" s="462"/>
      <c r="VWR81" s="462"/>
      <c r="VWS81" s="462"/>
      <c r="VWT81" s="463"/>
      <c r="VWV81" s="457"/>
      <c r="VWW81" s="461"/>
      <c r="VWX81" s="461"/>
      <c r="VWY81" s="462"/>
      <c r="VWZ81" s="462"/>
      <c r="VXA81" s="462"/>
      <c r="VXB81" s="463"/>
      <c r="VXD81" s="457"/>
      <c r="VXE81" s="461"/>
      <c r="VXF81" s="461"/>
      <c r="VXG81" s="462"/>
      <c r="VXH81" s="462"/>
      <c r="VXI81" s="462"/>
      <c r="VXJ81" s="463"/>
      <c r="VXL81" s="457"/>
      <c r="VXM81" s="461"/>
      <c r="VXN81" s="461"/>
      <c r="VXO81" s="462"/>
      <c r="VXP81" s="462"/>
      <c r="VXQ81" s="462"/>
      <c r="VXR81" s="463"/>
      <c r="VXT81" s="457"/>
      <c r="VXU81" s="461"/>
      <c r="VXV81" s="461"/>
      <c r="VXW81" s="462"/>
      <c r="VXX81" s="462"/>
      <c r="VXY81" s="462"/>
      <c r="VXZ81" s="463"/>
      <c r="VYB81" s="457"/>
      <c r="VYC81" s="461"/>
      <c r="VYD81" s="461"/>
      <c r="VYE81" s="462"/>
      <c r="VYF81" s="462"/>
      <c r="VYG81" s="462"/>
      <c r="VYH81" s="463"/>
      <c r="VYJ81" s="457"/>
      <c r="VYK81" s="461"/>
      <c r="VYL81" s="461"/>
      <c r="VYM81" s="462"/>
      <c r="VYN81" s="462"/>
      <c r="VYO81" s="462"/>
      <c r="VYP81" s="463"/>
      <c r="VYR81" s="457"/>
      <c r="VYS81" s="461"/>
      <c r="VYT81" s="461"/>
      <c r="VYU81" s="462"/>
      <c r="VYV81" s="462"/>
      <c r="VYW81" s="462"/>
      <c r="VYX81" s="463"/>
      <c r="VYZ81" s="457"/>
      <c r="VZA81" s="461"/>
      <c r="VZB81" s="461"/>
      <c r="VZC81" s="462"/>
      <c r="VZD81" s="462"/>
      <c r="VZE81" s="462"/>
      <c r="VZF81" s="463"/>
      <c r="VZH81" s="457"/>
      <c r="VZI81" s="461"/>
      <c r="VZJ81" s="461"/>
      <c r="VZK81" s="462"/>
      <c r="VZL81" s="462"/>
      <c r="VZM81" s="462"/>
      <c r="VZN81" s="463"/>
      <c r="VZP81" s="457"/>
      <c r="VZQ81" s="461"/>
      <c r="VZR81" s="461"/>
      <c r="VZS81" s="462"/>
      <c r="VZT81" s="462"/>
      <c r="VZU81" s="462"/>
      <c r="VZV81" s="463"/>
      <c r="VZX81" s="457"/>
      <c r="VZY81" s="461"/>
      <c r="VZZ81" s="461"/>
      <c r="WAA81" s="462"/>
      <c r="WAB81" s="462"/>
      <c r="WAC81" s="462"/>
      <c r="WAD81" s="463"/>
      <c r="WAF81" s="457"/>
      <c r="WAG81" s="461"/>
      <c r="WAH81" s="461"/>
      <c r="WAI81" s="462"/>
      <c r="WAJ81" s="462"/>
      <c r="WAK81" s="462"/>
      <c r="WAL81" s="463"/>
      <c r="WAN81" s="457"/>
      <c r="WAO81" s="461"/>
      <c r="WAP81" s="461"/>
      <c r="WAQ81" s="462"/>
      <c r="WAR81" s="462"/>
      <c r="WAS81" s="462"/>
      <c r="WAT81" s="463"/>
      <c r="WAV81" s="457"/>
      <c r="WAW81" s="461"/>
      <c r="WAX81" s="461"/>
      <c r="WAY81" s="462"/>
      <c r="WAZ81" s="462"/>
      <c r="WBA81" s="462"/>
      <c r="WBB81" s="463"/>
      <c r="WBD81" s="457"/>
      <c r="WBE81" s="461"/>
      <c r="WBF81" s="461"/>
      <c r="WBG81" s="462"/>
      <c r="WBH81" s="462"/>
      <c r="WBI81" s="462"/>
      <c r="WBJ81" s="463"/>
      <c r="WBL81" s="457"/>
      <c r="WBM81" s="461"/>
      <c r="WBN81" s="461"/>
      <c r="WBO81" s="462"/>
      <c r="WBP81" s="462"/>
      <c r="WBQ81" s="462"/>
      <c r="WBR81" s="463"/>
      <c r="WBT81" s="457"/>
      <c r="WBU81" s="461"/>
      <c r="WBV81" s="461"/>
      <c r="WBW81" s="462"/>
      <c r="WBX81" s="462"/>
      <c r="WBY81" s="462"/>
      <c r="WBZ81" s="463"/>
      <c r="WCB81" s="457"/>
      <c r="WCC81" s="461"/>
      <c r="WCD81" s="461"/>
      <c r="WCE81" s="462"/>
      <c r="WCF81" s="462"/>
      <c r="WCG81" s="462"/>
      <c r="WCH81" s="463"/>
      <c r="WCJ81" s="457"/>
      <c r="WCK81" s="461"/>
      <c r="WCL81" s="461"/>
      <c r="WCM81" s="462"/>
      <c r="WCN81" s="462"/>
      <c r="WCO81" s="462"/>
      <c r="WCP81" s="463"/>
      <c r="WCR81" s="457"/>
      <c r="WCS81" s="461"/>
      <c r="WCT81" s="461"/>
      <c r="WCU81" s="462"/>
      <c r="WCV81" s="462"/>
      <c r="WCW81" s="462"/>
      <c r="WCX81" s="463"/>
      <c r="WCZ81" s="457"/>
      <c r="WDA81" s="461"/>
      <c r="WDB81" s="461"/>
      <c r="WDC81" s="462"/>
      <c r="WDD81" s="462"/>
      <c r="WDE81" s="462"/>
      <c r="WDF81" s="463"/>
      <c r="WDH81" s="457"/>
      <c r="WDI81" s="461"/>
      <c r="WDJ81" s="461"/>
      <c r="WDK81" s="462"/>
      <c r="WDL81" s="462"/>
      <c r="WDM81" s="462"/>
      <c r="WDN81" s="463"/>
      <c r="WDP81" s="457"/>
      <c r="WDQ81" s="461"/>
      <c r="WDR81" s="461"/>
      <c r="WDS81" s="462"/>
      <c r="WDT81" s="462"/>
      <c r="WDU81" s="462"/>
      <c r="WDV81" s="463"/>
      <c r="WDX81" s="457"/>
      <c r="WDY81" s="461"/>
      <c r="WDZ81" s="461"/>
      <c r="WEA81" s="462"/>
      <c r="WEB81" s="462"/>
      <c r="WEC81" s="462"/>
      <c r="WED81" s="463"/>
      <c r="WEF81" s="457"/>
      <c r="WEG81" s="461"/>
      <c r="WEH81" s="461"/>
      <c r="WEI81" s="462"/>
      <c r="WEJ81" s="462"/>
      <c r="WEK81" s="462"/>
      <c r="WEL81" s="463"/>
      <c r="WEN81" s="457"/>
      <c r="WEO81" s="461"/>
      <c r="WEP81" s="461"/>
      <c r="WEQ81" s="462"/>
      <c r="WER81" s="462"/>
      <c r="WES81" s="462"/>
      <c r="WET81" s="463"/>
      <c r="WEV81" s="457"/>
      <c r="WEW81" s="461"/>
      <c r="WEX81" s="461"/>
      <c r="WEY81" s="462"/>
      <c r="WEZ81" s="462"/>
      <c r="WFA81" s="462"/>
      <c r="WFB81" s="463"/>
      <c r="WFD81" s="457"/>
      <c r="WFE81" s="461"/>
      <c r="WFF81" s="461"/>
      <c r="WFG81" s="462"/>
      <c r="WFH81" s="462"/>
      <c r="WFI81" s="462"/>
      <c r="WFJ81" s="463"/>
      <c r="WFL81" s="457"/>
      <c r="WFM81" s="461"/>
      <c r="WFN81" s="461"/>
      <c r="WFO81" s="462"/>
      <c r="WFP81" s="462"/>
      <c r="WFQ81" s="462"/>
      <c r="WFR81" s="463"/>
      <c r="WFT81" s="457"/>
      <c r="WFU81" s="461"/>
      <c r="WFV81" s="461"/>
      <c r="WFW81" s="462"/>
      <c r="WFX81" s="462"/>
      <c r="WFY81" s="462"/>
      <c r="WFZ81" s="463"/>
      <c r="WGB81" s="457"/>
      <c r="WGC81" s="461"/>
      <c r="WGD81" s="461"/>
      <c r="WGE81" s="462"/>
      <c r="WGF81" s="462"/>
      <c r="WGG81" s="462"/>
      <c r="WGH81" s="463"/>
      <c r="WGJ81" s="457"/>
      <c r="WGK81" s="461"/>
      <c r="WGL81" s="461"/>
      <c r="WGM81" s="462"/>
      <c r="WGN81" s="462"/>
      <c r="WGO81" s="462"/>
      <c r="WGP81" s="463"/>
      <c r="WGR81" s="457"/>
      <c r="WGS81" s="461"/>
      <c r="WGT81" s="461"/>
      <c r="WGU81" s="462"/>
      <c r="WGV81" s="462"/>
      <c r="WGW81" s="462"/>
      <c r="WGX81" s="463"/>
      <c r="WGZ81" s="457"/>
      <c r="WHA81" s="461"/>
      <c r="WHB81" s="461"/>
      <c r="WHC81" s="462"/>
      <c r="WHD81" s="462"/>
      <c r="WHE81" s="462"/>
      <c r="WHF81" s="463"/>
      <c r="WHH81" s="457"/>
      <c r="WHI81" s="461"/>
      <c r="WHJ81" s="461"/>
      <c r="WHK81" s="462"/>
      <c r="WHL81" s="462"/>
      <c r="WHM81" s="462"/>
      <c r="WHN81" s="463"/>
      <c r="WHP81" s="457"/>
      <c r="WHQ81" s="461"/>
      <c r="WHR81" s="461"/>
      <c r="WHS81" s="462"/>
      <c r="WHT81" s="462"/>
      <c r="WHU81" s="462"/>
      <c r="WHV81" s="463"/>
      <c r="WHX81" s="457"/>
      <c r="WHY81" s="461"/>
      <c r="WHZ81" s="461"/>
      <c r="WIA81" s="462"/>
      <c r="WIB81" s="462"/>
      <c r="WIC81" s="462"/>
      <c r="WID81" s="463"/>
      <c r="WIF81" s="457"/>
      <c r="WIG81" s="461"/>
      <c r="WIH81" s="461"/>
      <c r="WII81" s="462"/>
      <c r="WIJ81" s="462"/>
      <c r="WIK81" s="462"/>
      <c r="WIL81" s="463"/>
      <c r="WIN81" s="457"/>
      <c r="WIO81" s="461"/>
      <c r="WIP81" s="461"/>
      <c r="WIQ81" s="462"/>
      <c r="WIR81" s="462"/>
      <c r="WIS81" s="462"/>
      <c r="WIT81" s="463"/>
      <c r="WIV81" s="457"/>
      <c r="WIW81" s="461"/>
      <c r="WIX81" s="461"/>
      <c r="WIY81" s="462"/>
      <c r="WIZ81" s="462"/>
      <c r="WJA81" s="462"/>
      <c r="WJB81" s="463"/>
      <c r="WJD81" s="457"/>
      <c r="WJE81" s="461"/>
      <c r="WJF81" s="461"/>
      <c r="WJG81" s="462"/>
      <c r="WJH81" s="462"/>
      <c r="WJI81" s="462"/>
      <c r="WJJ81" s="463"/>
      <c r="WJL81" s="457"/>
      <c r="WJM81" s="461"/>
      <c r="WJN81" s="461"/>
      <c r="WJO81" s="462"/>
      <c r="WJP81" s="462"/>
      <c r="WJQ81" s="462"/>
      <c r="WJR81" s="463"/>
      <c r="WJT81" s="457"/>
      <c r="WJU81" s="461"/>
      <c r="WJV81" s="461"/>
      <c r="WJW81" s="462"/>
      <c r="WJX81" s="462"/>
      <c r="WJY81" s="462"/>
      <c r="WJZ81" s="463"/>
      <c r="WKB81" s="457"/>
      <c r="WKC81" s="461"/>
      <c r="WKD81" s="461"/>
      <c r="WKE81" s="462"/>
      <c r="WKF81" s="462"/>
      <c r="WKG81" s="462"/>
      <c r="WKH81" s="463"/>
      <c r="WKJ81" s="457"/>
      <c r="WKK81" s="461"/>
      <c r="WKL81" s="461"/>
      <c r="WKM81" s="462"/>
      <c r="WKN81" s="462"/>
      <c r="WKO81" s="462"/>
      <c r="WKP81" s="463"/>
      <c r="WKR81" s="457"/>
      <c r="WKS81" s="461"/>
      <c r="WKT81" s="461"/>
      <c r="WKU81" s="462"/>
      <c r="WKV81" s="462"/>
      <c r="WKW81" s="462"/>
      <c r="WKX81" s="463"/>
      <c r="WKZ81" s="457"/>
      <c r="WLA81" s="461"/>
      <c r="WLB81" s="461"/>
      <c r="WLC81" s="462"/>
      <c r="WLD81" s="462"/>
      <c r="WLE81" s="462"/>
      <c r="WLF81" s="463"/>
      <c r="WLH81" s="457"/>
      <c r="WLI81" s="461"/>
      <c r="WLJ81" s="461"/>
      <c r="WLK81" s="462"/>
      <c r="WLL81" s="462"/>
      <c r="WLM81" s="462"/>
      <c r="WLN81" s="463"/>
      <c r="WLP81" s="457"/>
      <c r="WLQ81" s="461"/>
      <c r="WLR81" s="461"/>
      <c r="WLS81" s="462"/>
      <c r="WLT81" s="462"/>
      <c r="WLU81" s="462"/>
      <c r="WLV81" s="463"/>
      <c r="WLX81" s="457"/>
      <c r="WLY81" s="461"/>
      <c r="WLZ81" s="461"/>
      <c r="WMA81" s="462"/>
      <c r="WMB81" s="462"/>
      <c r="WMC81" s="462"/>
      <c r="WMD81" s="463"/>
      <c r="WMF81" s="457"/>
      <c r="WMG81" s="461"/>
      <c r="WMH81" s="461"/>
      <c r="WMI81" s="462"/>
      <c r="WMJ81" s="462"/>
      <c r="WMK81" s="462"/>
      <c r="WML81" s="463"/>
      <c r="WMN81" s="457"/>
      <c r="WMO81" s="461"/>
      <c r="WMP81" s="461"/>
      <c r="WMQ81" s="462"/>
      <c r="WMR81" s="462"/>
      <c r="WMS81" s="462"/>
      <c r="WMT81" s="463"/>
      <c r="WMV81" s="457"/>
      <c r="WMW81" s="461"/>
      <c r="WMX81" s="461"/>
      <c r="WMY81" s="462"/>
      <c r="WMZ81" s="462"/>
      <c r="WNA81" s="462"/>
      <c r="WNB81" s="463"/>
      <c r="WND81" s="457"/>
      <c r="WNE81" s="461"/>
      <c r="WNF81" s="461"/>
      <c r="WNG81" s="462"/>
      <c r="WNH81" s="462"/>
      <c r="WNI81" s="462"/>
      <c r="WNJ81" s="463"/>
      <c r="WNL81" s="457"/>
      <c r="WNM81" s="461"/>
      <c r="WNN81" s="461"/>
      <c r="WNO81" s="462"/>
      <c r="WNP81" s="462"/>
      <c r="WNQ81" s="462"/>
      <c r="WNR81" s="463"/>
      <c r="WNT81" s="457"/>
      <c r="WNU81" s="461"/>
      <c r="WNV81" s="461"/>
      <c r="WNW81" s="462"/>
      <c r="WNX81" s="462"/>
      <c r="WNY81" s="462"/>
      <c r="WNZ81" s="463"/>
      <c r="WOB81" s="457"/>
      <c r="WOC81" s="461"/>
      <c r="WOD81" s="461"/>
      <c r="WOE81" s="462"/>
      <c r="WOF81" s="462"/>
      <c r="WOG81" s="462"/>
      <c r="WOH81" s="463"/>
      <c r="WOJ81" s="457"/>
      <c r="WOK81" s="461"/>
      <c r="WOL81" s="461"/>
      <c r="WOM81" s="462"/>
      <c r="WON81" s="462"/>
      <c r="WOO81" s="462"/>
      <c r="WOP81" s="463"/>
      <c r="WOR81" s="457"/>
      <c r="WOS81" s="461"/>
      <c r="WOT81" s="461"/>
      <c r="WOU81" s="462"/>
      <c r="WOV81" s="462"/>
      <c r="WOW81" s="462"/>
      <c r="WOX81" s="463"/>
      <c r="WOZ81" s="457"/>
      <c r="WPA81" s="461"/>
      <c r="WPB81" s="461"/>
      <c r="WPC81" s="462"/>
      <c r="WPD81" s="462"/>
      <c r="WPE81" s="462"/>
      <c r="WPF81" s="463"/>
      <c r="WPH81" s="457"/>
      <c r="WPI81" s="461"/>
      <c r="WPJ81" s="461"/>
      <c r="WPK81" s="462"/>
      <c r="WPL81" s="462"/>
      <c r="WPM81" s="462"/>
      <c r="WPN81" s="463"/>
      <c r="WPP81" s="457"/>
      <c r="WPQ81" s="461"/>
      <c r="WPR81" s="461"/>
      <c r="WPS81" s="462"/>
      <c r="WPT81" s="462"/>
      <c r="WPU81" s="462"/>
      <c r="WPV81" s="463"/>
      <c r="WPX81" s="457"/>
      <c r="WPY81" s="461"/>
      <c r="WPZ81" s="461"/>
      <c r="WQA81" s="462"/>
      <c r="WQB81" s="462"/>
      <c r="WQC81" s="462"/>
      <c r="WQD81" s="463"/>
      <c r="WQF81" s="457"/>
      <c r="WQG81" s="461"/>
      <c r="WQH81" s="461"/>
      <c r="WQI81" s="462"/>
      <c r="WQJ81" s="462"/>
      <c r="WQK81" s="462"/>
      <c r="WQL81" s="463"/>
      <c r="WQN81" s="457"/>
      <c r="WQO81" s="461"/>
      <c r="WQP81" s="461"/>
      <c r="WQQ81" s="462"/>
      <c r="WQR81" s="462"/>
      <c r="WQS81" s="462"/>
      <c r="WQT81" s="463"/>
      <c r="WQV81" s="457"/>
      <c r="WQW81" s="461"/>
      <c r="WQX81" s="461"/>
      <c r="WQY81" s="462"/>
      <c r="WQZ81" s="462"/>
      <c r="WRA81" s="462"/>
      <c r="WRB81" s="463"/>
      <c r="WRD81" s="457"/>
      <c r="WRE81" s="461"/>
      <c r="WRF81" s="461"/>
      <c r="WRG81" s="462"/>
      <c r="WRH81" s="462"/>
      <c r="WRI81" s="462"/>
      <c r="WRJ81" s="463"/>
      <c r="WRL81" s="457"/>
      <c r="WRM81" s="461"/>
      <c r="WRN81" s="461"/>
      <c r="WRO81" s="462"/>
      <c r="WRP81" s="462"/>
      <c r="WRQ81" s="462"/>
      <c r="WRR81" s="463"/>
      <c r="WRT81" s="457"/>
      <c r="WRU81" s="461"/>
      <c r="WRV81" s="461"/>
      <c r="WRW81" s="462"/>
      <c r="WRX81" s="462"/>
      <c r="WRY81" s="462"/>
      <c r="WRZ81" s="463"/>
      <c r="WSB81" s="457"/>
      <c r="WSC81" s="461"/>
      <c r="WSD81" s="461"/>
      <c r="WSE81" s="462"/>
      <c r="WSF81" s="462"/>
      <c r="WSG81" s="462"/>
      <c r="WSH81" s="463"/>
      <c r="WSJ81" s="457"/>
      <c r="WSK81" s="461"/>
      <c r="WSL81" s="461"/>
      <c r="WSM81" s="462"/>
      <c r="WSN81" s="462"/>
      <c r="WSO81" s="462"/>
      <c r="WSP81" s="463"/>
      <c r="WSR81" s="457"/>
      <c r="WSS81" s="461"/>
      <c r="WST81" s="461"/>
      <c r="WSU81" s="462"/>
      <c r="WSV81" s="462"/>
      <c r="WSW81" s="462"/>
      <c r="WSX81" s="463"/>
      <c r="WSZ81" s="457"/>
      <c r="WTA81" s="461"/>
      <c r="WTB81" s="461"/>
      <c r="WTC81" s="462"/>
      <c r="WTD81" s="462"/>
      <c r="WTE81" s="462"/>
      <c r="WTF81" s="463"/>
      <c r="WTH81" s="457"/>
      <c r="WTI81" s="461"/>
      <c r="WTJ81" s="461"/>
      <c r="WTK81" s="462"/>
      <c r="WTL81" s="462"/>
      <c r="WTM81" s="462"/>
      <c r="WTN81" s="463"/>
      <c r="WTP81" s="457"/>
      <c r="WTQ81" s="461"/>
      <c r="WTR81" s="461"/>
      <c r="WTS81" s="462"/>
      <c r="WTT81" s="462"/>
      <c r="WTU81" s="462"/>
      <c r="WTV81" s="463"/>
      <c r="WTX81" s="457"/>
      <c r="WTY81" s="461"/>
      <c r="WTZ81" s="461"/>
      <c r="WUA81" s="462"/>
      <c r="WUB81" s="462"/>
      <c r="WUC81" s="462"/>
      <c r="WUD81" s="463"/>
      <c r="WUF81" s="457"/>
      <c r="WUG81" s="461"/>
      <c r="WUH81" s="461"/>
      <c r="WUI81" s="462"/>
      <c r="WUJ81" s="462"/>
      <c r="WUK81" s="462"/>
      <c r="WUL81" s="463"/>
      <c r="WUN81" s="457"/>
      <c r="WUO81" s="461"/>
      <c r="WUP81" s="461"/>
      <c r="WUQ81" s="462"/>
      <c r="WUR81" s="462"/>
      <c r="WUS81" s="462"/>
      <c r="WUT81" s="463"/>
      <c r="WUV81" s="457"/>
      <c r="WUW81" s="461"/>
      <c r="WUX81" s="461"/>
      <c r="WUY81" s="462"/>
      <c r="WUZ81" s="462"/>
      <c r="WVA81" s="462"/>
      <c r="WVB81" s="463"/>
      <c r="WVD81" s="457"/>
      <c r="WVE81" s="461"/>
      <c r="WVF81" s="461"/>
      <c r="WVG81" s="462"/>
      <c r="WVH81" s="462"/>
      <c r="WVI81" s="462"/>
      <c r="WVJ81" s="463"/>
      <c r="WVL81" s="457"/>
      <c r="WVM81" s="461"/>
      <c r="WVN81" s="461"/>
      <c r="WVO81" s="462"/>
      <c r="WVP81" s="462"/>
      <c r="WVQ81" s="462"/>
      <c r="WVR81" s="463"/>
      <c r="WVT81" s="457"/>
      <c r="WVU81" s="461"/>
      <c r="WVV81" s="461"/>
      <c r="WVW81" s="462"/>
      <c r="WVX81" s="462"/>
      <c r="WVY81" s="462"/>
      <c r="WVZ81" s="463"/>
      <c r="WWB81" s="457"/>
      <c r="WWC81" s="461"/>
      <c r="WWD81" s="461"/>
      <c r="WWE81" s="462"/>
      <c r="WWF81" s="462"/>
      <c r="WWG81" s="462"/>
      <c r="WWH81" s="463"/>
      <c r="WWJ81" s="457"/>
      <c r="WWK81" s="461"/>
      <c r="WWL81" s="461"/>
      <c r="WWM81" s="462"/>
      <c r="WWN81" s="462"/>
      <c r="WWO81" s="462"/>
      <c r="WWP81" s="463"/>
      <c r="WWR81" s="457"/>
      <c r="WWS81" s="461"/>
      <c r="WWT81" s="461"/>
      <c r="WWU81" s="462"/>
      <c r="WWV81" s="462"/>
      <c r="WWW81" s="462"/>
      <c r="WWX81" s="463"/>
      <c r="WWZ81" s="457"/>
      <c r="WXA81" s="461"/>
      <c r="WXB81" s="461"/>
      <c r="WXC81" s="462"/>
      <c r="WXD81" s="462"/>
      <c r="WXE81" s="462"/>
      <c r="WXF81" s="463"/>
      <c r="WXH81" s="457"/>
      <c r="WXI81" s="461"/>
      <c r="WXJ81" s="461"/>
      <c r="WXK81" s="462"/>
      <c r="WXL81" s="462"/>
      <c r="WXM81" s="462"/>
      <c r="WXN81" s="463"/>
      <c r="WXP81" s="457"/>
      <c r="WXQ81" s="461"/>
      <c r="WXR81" s="461"/>
      <c r="WXS81" s="462"/>
      <c r="WXT81" s="462"/>
      <c r="WXU81" s="462"/>
      <c r="WXV81" s="463"/>
      <c r="WXX81" s="457"/>
      <c r="WXY81" s="461"/>
      <c r="WXZ81" s="461"/>
      <c r="WYA81" s="462"/>
      <c r="WYB81" s="462"/>
      <c r="WYC81" s="462"/>
      <c r="WYD81" s="463"/>
      <c r="WYF81" s="457"/>
      <c r="WYG81" s="461"/>
      <c r="WYH81" s="461"/>
      <c r="WYI81" s="462"/>
      <c r="WYJ81" s="462"/>
      <c r="WYK81" s="462"/>
      <c r="WYL81" s="463"/>
      <c r="WYN81" s="457"/>
      <c r="WYO81" s="461"/>
      <c r="WYP81" s="461"/>
      <c r="WYQ81" s="462"/>
      <c r="WYR81" s="462"/>
      <c r="WYS81" s="462"/>
      <c r="WYT81" s="463"/>
      <c r="WYV81" s="457"/>
      <c r="WYW81" s="461"/>
      <c r="WYX81" s="461"/>
      <c r="WYY81" s="462"/>
      <c r="WYZ81" s="462"/>
      <c r="WZA81" s="462"/>
      <c r="WZB81" s="463"/>
      <c r="WZD81" s="457"/>
      <c r="WZE81" s="461"/>
      <c r="WZF81" s="461"/>
      <c r="WZG81" s="462"/>
      <c r="WZH81" s="462"/>
      <c r="WZI81" s="462"/>
      <c r="WZJ81" s="463"/>
      <c r="WZL81" s="457"/>
      <c r="WZM81" s="461"/>
      <c r="WZN81" s="461"/>
      <c r="WZO81" s="462"/>
      <c r="WZP81" s="462"/>
      <c r="WZQ81" s="462"/>
      <c r="WZR81" s="463"/>
      <c r="WZT81" s="457"/>
      <c r="WZU81" s="461"/>
      <c r="WZV81" s="461"/>
      <c r="WZW81" s="462"/>
      <c r="WZX81" s="462"/>
      <c r="WZY81" s="462"/>
      <c r="WZZ81" s="463"/>
      <c r="XAB81" s="457"/>
      <c r="XAC81" s="461"/>
      <c r="XAD81" s="461"/>
      <c r="XAE81" s="462"/>
      <c r="XAF81" s="462"/>
      <c r="XAG81" s="462"/>
      <c r="XAH81" s="463"/>
      <c r="XAJ81" s="457"/>
      <c r="XAK81" s="461"/>
      <c r="XAL81" s="461"/>
      <c r="XAM81" s="462"/>
      <c r="XAN81" s="462"/>
      <c r="XAO81" s="462"/>
      <c r="XAP81" s="463"/>
      <c r="XAR81" s="457"/>
      <c r="XAS81" s="461"/>
      <c r="XAT81" s="461"/>
      <c r="XAU81" s="462"/>
      <c r="XAV81" s="462"/>
      <c r="XAW81" s="462"/>
      <c r="XAX81" s="463"/>
      <c r="XAZ81" s="457"/>
      <c r="XBA81" s="461"/>
      <c r="XBB81" s="461"/>
      <c r="XBC81" s="462"/>
      <c r="XBD81" s="462"/>
      <c r="XBE81" s="462"/>
      <c r="XBF81" s="463"/>
      <c r="XBH81" s="457"/>
      <c r="XBI81" s="461"/>
      <c r="XBJ81" s="461"/>
      <c r="XBK81" s="462"/>
      <c r="XBL81" s="462"/>
      <c r="XBM81" s="462"/>
      <c r="XBN81" s="463"/>
      <c r="XBP81" s="457"/>
      <c r="XBQ81" s="461"/>
      <c r="XBR81" s="461"/>
      <c r="XBS81" s="462"/>
      <c r="XBT81" s="462"/>
      <c r="XBU81" s="462"/>
      <c r="XBV81" s="463"/>
      <c r="XBX81" s="457"/>
      <c r="XBY81" s="461"/>
      <c r="XBZ81" s="461"/>
      <c r="XCA81" s="462"/>
      <c r="XCB81" s="462"/>
      <c r="XCC81" s="462"/>
      <c r="XCD81" s="463"/>
      <c r="XCF81" s="457"/>
      <c r="XCG81" s="461"/>
      <c r="XCH81" s="461"/>
      <c r="XCI81" s="462"/>
      <c r="XCJ81" s="462"/>
      <c r="XCK81" s="462"/>
      <c r="XCL81" s="463"/>
      <c r="XCN81" s="457"/>
      <c r="XCO81" s="461"/>
      <c r="XCP81" s="461"/>
      <c r="XCQ81" s="462"/>
      <c r="XCR81" s="462"/>
      <c r="XCS81" s="462"/>
      <c r="XCT81" s="463"/>
      <c r="XCV81" s="457"/>
      <c r="XCW81" s="461"/>
      <c r="XCX81" s="461"/>
      <c r="XCY81" s="462"/>
      <c r="XCZ81" s="462"/>
      <c r="XDA81" s="462"/>
      <c r="XDB81" s="463"/>
      <c r="XDD81" s="457"/>
      <c r="XDE81" s="461"/>
      <c r="XDF81" s="461"/>
      <c r="XDG81" s="462"/>
      <c r="XDH81" s="462"/>
      <c r="XDI81" s="462"/>
      <c r="XDJ81" s="463"/>
      <c r="XDL81" s="457"/>
      <c r="XDM81" s="461"/>
      <c r="XDN81" s="461"/>
      <c r="XDO81" s="462"/>
      <c r="XDP81" s="462"/>
      <c r="XDQ81" s="462"/>
      <c r="XDR81" s="463"/>
      <c r="XDT81" s="457"/>
      <c r="XDU81" s="461"/>
      <c r="XDV81" s="461"/>
      <c r="XDW81" s="462"/>
      <c r="XDX81" s="462"/>
      <c r="XDY81" s="462"/>
      <c r="XDZ81" s="463"/>
      <c r="XEB81" s="457"/>
      <c r="XEC81" s="461"/>
      <c r="XED81" s="461"/>
      <c r="XEE81" s="462"/>
      <c r="XEF81" s="462"/>
      <c r="XEG81" s="462"/>
      <c r="XEH81" s="463"/>
      <c r="XEJ81" s="457"/>
      <c r="XEK81" s="461"/>
      <c r="XEL81" s="461"/>
      <c r="XEM81" s="462"/>
      <c r="XEN81" s="462"/>
      <c r="XEO81" s="462"/>
      <c r="XEP81" s="463"/>
      <c r="XER81" s="457"/>
      <c r="XES81" s="461"/>
      <c r="XET81" s="461"/>
      <c r="XEU81" s="462"/>
      <c r="XEV81" s="462"/>
      <c r="XEW81" s="462"/>
      <c r="XEX81" s="463"/>
      <c r="XEZ81" s="457"/>
      <c r="XFA81" s="461"/>
      <c r="XFB81" s="461"/>
      <c r="XFC81" s="462"/>
      <c r="XFD81" s="462"/>
    </row>
    <row r="82" spans="1:16384" s="456" customFormat="1" ht="20.25" customHeight="1">
      <c r="A82" s="508">
        <f t="shared" si="13"/>
        <v>73</v>
      </c>
      <c r="B82" s="744"/>
      <c r="C82" s="730" t="s">
        <v>150</v>
      </c>
      <c r="D82" s="731"/>
      <c r="E82" s="731"/>
      <c r="F82" s="732"/>
      <c r="G82" s="454"/>
      <c r="H82" s="454"/>
      <c r="I82" s="454"/>
      <c r="J82" s="454"/>
      <c r="K82" s="481">
        <f t="shared" si="15"/>
        <v>0</v>
      </c>
      <c r="L82" s="457"/>
      <c r="M82" s="461"/>
      <c r="N82" s="461"/>
      <c r="O82" s="462"/>
      <c r="P82" s="462"/>
      <c r="Q82" s="462"/>
      <c r="R82" s="463"/>
      <c r="T82" s="457"/>
      <c r="U82" s="461"/>
      <c r="V82" s="461"/>
      <c r="W82" s="462"/>
      <c r="X82" s="462"/>
      <c r="Y82" s="462"/>
      <c r="Z82" s="463"/>
      <c r="AB82" s="457"/>
      <c r="AC82" s="461"/>
      <c r="AD82" s="461"/>
      <c r="AE82" s="462"/>
      <c r="AF82" s="462"/>
      <c r="AG82" s="462"/>
      <c r="AH82" s="463"/>
      <c r="AJ82" s="457"/>
      <c r="AK82" s="461"/>
      <c r="AL82" s="461"/>
      <c r="AM82" s="462"/>
      <c r="AN82" s="462"/>
      <c r="AO82" s="462"/>
      <c r="AP82" s="463"/>
      <c r="AR82" s="457"/>
      <c r="AS82" s="461"/>
      <c r="AT82" s="461"/>
      <c r="AU82" s="462"/>
      <c r="AV82" s="462"/>
      <c r="AW82" s="462"/>
      <c r="AX82" s="463"/>
      <c r="AZ82" s="457"/>
      <c r="BA82" s="461"/>
      <c r="BB82" s="461"/>
      <c r="BC82" s="462"/>
      <c r="BD82" s="462"/>
      <c r="BE82" s="462"/>
      <c r="BF82" s="463"/>
      <c r="BH82" s="457"/>
      <c r="BI82" s="461"/>
      <c r="BJ82" s="461"/>
      <c r="BK82" s="462"/>
      <c r="BL82" s="462"/>
      <c r="BM82" s="462"/>
      <c r="BN82" s="463"/>
      <c r="BP82" s="457"/>
      <c r="BQ82" s="461"/>
      <c r="BR82" s="461"/>
      <c r="BS82" s="462"/>
      <c r="BT82" s="462"/>
      <c r="BU82" s="462"/>
      <c r="BV82" s="463"/>
      <c r="BX82" s="457"/>
      <c r="BY82" s="461"/>
      <c r="BZ82" s="461"/>
      <c r="CA82" s="462"/>
      <c r="CB82" s="462"/>
      <c r="CC82" s="462"/>
      <c r="CD82" s="463"/>
      <c r="CF82" s="457"/>
      <c r="CG82" s="461"/>
      <c r="CH82" s="461"/>
      <c r="CI82" s="462"/>
      <c r="CJ82" s="462"/>
      <c r="CK82" s="462"/>
      <c r="CL82" s="463"/>
      <c r="CN82" s="457"/>
      <c r="CO82" s="461"/>
      <c r="CP82" s="461"/>
      <c r="CQ82" s="462"/>
      <c r="CR82" s="462"/>
      <c r="CS82" s="462"/>
      <c r="CT82" s="463"/>
      <c r="CV82" s="457"/>
      <c r="CW82" s="461"/>
      <c r="CX82" s="461"/>
      <c r="CY82" s="462"/>
      <c r="CZ82" s="462"/>
      <c r="DA82" s="462"/>
      <c r="DB82" s="463"/>
      <c r="DD82" s="457"/>
      <c r="DE82" s="461"/>
      <c r="DF82" s="461"/>
      <c r="DG82" s="462"/>
      <c r="DH82" s="462"/>
      <c r="DI82" s="462"/>
      <c r="DJ82" s="463"/>
      <c r="DL82" s="457"/>
      <c r="DM82" s="461"/>
      <c r="DN82" s="461"/>
      <c r="DO82" s="462"/>
      <c r="DP82" s="462"/>
      <c r="DQ82" s="462"/>
      <c r="DR82" s="463"/>
      <c r="DT82" s="457"/>
      <c r="DU82" s="461"/>
      <c r="DV82" s="461"/>
      <c r="DW82" s="462"/>
      <c r="DX82" s="462"/>
      <c r="DY82" s="462"/>
      <c r="DZ82" s="463"/>
      <c r="EB82" s="457"/>
      <c r="EC82" s="461"/>
      <c r="ED82" s="461"/>
      <c r="EE82" s="462"/>
      <c r="EF82" s="462"/>
      <c r="EG82" s="462"/>
      <c r="EH82" s="463"/>
      <c r="EJ82" s="457"/>
      <c r="EK82" s="461"/>
      <c r="EL82" s="461"/>
      <c r="EM82" s="462"/>
      <c r="EN82" s="462"/>
      <c r="EO82" s="462"/>
      <c r="EP82" s="463"/>
      <c r="ER82" s="457"/>
      <c r="ES82" s="461"/>
      <c r="ET82" s="461"/>
      <c r="EU82" s="462"/>
      <c r="EV82" s="462"/>
      <c r="EW82" s="462"/>
      <c r="EX82" s="463"/>
      <c r="EZ82" s="457"/>
      <c r="FA82" s="461"/>
      <c r="FB82" s="461"/>
      <c r="FC82" s="462"/>
      <c r="FD82" s="462"/>
      <c r="FE82" s="462"/>
      <c r="FF82" s="463"/>
      <c r="FH82" s="457"/>
      <c r="FI82" s="461"/>
      <c r="FJ82" s="461"/>
      <c r="FK82" s="462"/>
      <c r="FL82" s="462"/>
      <c r="FM82" s="462"/>
      <c r="FN82" s="463"/>
      <c r="FP82" s="457"/>
      <c r="FQ82" s="461"/>
      <c r="FR82" s="461"/>
      <c r="FS82" s="462"/>
      <c r="FT82" s="462"/>
      <c r="FU82" s="462"/>
      <c r="FV82" s="463"/>
      <c r="FX82" s="457"/>
      <c r="FY82" s="461"/>
      <c r="FZ82" s="461"/>
      <c r="GA82" s="462"/>
      <c r="GB82" s="462"/>
      <c r="GC82" s="462"/>
      <c r="GD82" s="463"/>
      <c r="GF82" s="457"/>
      <c r="GG82" s="461"/>
      <c r="GH82" s="461"/>
      <c r="GI82" s="462"/>
      <c r="GJ82" s="462"/>
      <c r="GK82" s="462"/>
      <c r="GL82" s="463"/>
      <c r="GN82" s="457"/>
      <c r="GO82" s="461"/>
      <c r="GP82" s="461"/>
      <c r="GQ82" s="462"/>
      <c r="GR82" s="462"/>
      <c r="GS82" s="462"/>
      <c r="GT82" s="463"/>
      <c r="GV82" s="457"/>
      <c r="GW82" s="461"/>
      <c r="GX82" s="461"/>
      <c r="GY82" s="462"/>
      <c r="GZ82" s="462"/>
      <c r="HA82" s="462"/>
      <c r="HB82" s="463"/>
      <c r="HD82" s="457"/>
      <c r="HE82" s="461"/>
      <c r="HF82" s="461"/>
      <c r="HG82" s="462"/>
      <c r="HH82" s="462"/>
      <c r="HI82" s="462"/>
      <c r="HJ82" s="463"/>
      <c r="HL82" s="457"/>
      <c r="HM82" s="461"/>
      <c r="HN82" s="461"/>
      <c r="HO82" s="462"/>
      <c r="HP82" s="462"/>
      <c r="HQ82" s="462"/>
      <c r="HR82" s="463"/>
      <c r="HT82" s="457"/>
      <c r="HU82" s="461"/>
      <c r="HV82" s="461"/>
      <c r="HW82" s="462"/>
      <c r="HX82" s="462"/>
      <c r="HY82" s="462"/>
      <c r="HZ82" s="463"/>
      <c r="IB82" s="457"/>
      <c r="IC82" s="461"/>
      <c r="ID82" s="461"/>
      <c r="IE82" s="462"/>
      <c r="IF82" s="462"/>
      <c r="IG82" s="462"/>
      <c r="IH82" s="463"/>
      <c r="IJ82" s="457"/>
      <c r="IK82" s="461"/>
      <c r="IL82" s="461"/>
      <c r="IM82" s="462"/>
      <c r="IN82" s="462"/>
      <c r="IO82" s="462"/>
      <c r="IP82" s="463"/>
      <c r="IR82" s="457"/>
      <c r="IS82" s="461"/>
      <c r="IT82" s="461"/>
      <c r="IU82" s="462"/>
      <c r="IV82" s="462"/>
      <c r="IW82" s="462"/>
      <c r="IX82" s="463"/>
      <c r="IZ82" s="457"/>
      <c r="JA82" s="461"/>
      <c r="JB82" s="461"/>
      <c r="JC82" s="462"/>
      <c r="JD82" s="462"/>
      <c r="JE82" s="462"/>
      <c r="JF82" s="463"/>
      <c r="JH82" s="457"/>
      <c r="JI82" s="461"/>
      <c r="JJ82" s="461"/>
      <c r="JK82" s="462"/>
      <c r="JL82" s="462"/>
      <c r="JM82" s="462"/>
      <c r="JN82" s="463"/>
      <c r="JP82" s="457"/>
      <c r="JQ82" s="461"/>
      <c r="JR82" s="461"/>
      <c r="JS82" s="462"/>
      <c r="JT82" s="462"/>
      <c r="JU82" s="462"/>
      <c r="JV82" s="463"/>
      <c r="JX82" s="457"/>
      <c r="JY82" s="461"/>
      <c r="JZ82" s="461"/>
      <c r="KA82" s="462"/>
      <c r="KB82" s="462"/>
      <c r="KC82" s="462"/>
      <c r="KD82" s="463"/>
      <c r="KF82" s="457"/>
      <c r="KG82" s="461"/>
      <c r="KH82" s="461"/>
      <c r="KI82" s="462"/>
      <c r="KJ82" s="462"/>
      <c r="KK82" s="462"/>
      <c r="KL82" s="463"/>
      <c r="KN82" s="457"/>
      <c r="KO82" s="461"/>
      <c r="KP82" s="461"/>
      <c r="KQ82" s="462"/>
      <c r="KR82" s="462"/>
      <c r="KS82" s="462"/>
      <c r="KT82" s="463"/>
      <c r="KV82" s="457"/>
      <c r="KW82" s="461"/>
      <c r="KX82" s="461"/>
      <c r="KY82" s="462"/>
      <c r="KZ82" s="462"/>
      <c r="LA82" s="462"/>
      <c r="LB82" s="463"/>
      <c r="LD82" s="457"/>
      <c r="LE82" s="461"/>
      <c r="LF82" s="461"/>
      <c r="LG82" s="462"/>
      <c r="LH82" s="462"/>
      <c r="LI82" s="462"/>
      <c r="LJ82" s="463"/>
      <c r="LL82" s="457"/>
      <c r="LM82" s="461"/>
      <c r="LN82" s="461"/>
      <c r="LO82" s="462"/>
      <c r="LP82" s="462"/>
      <c r="LQ82" s="462"/>
      <c r="LR82" s="463"/>
      <c r="LT82" s="457"/>
      <c r="LU82" s="461"/>
      <c r="LV82" s="461"/>
      <c r="LW82" s="462"/>
      <c r="LX82" s="462"/>
      <c r="LY82" s="462"/>
      <c r="LZ82" s="463"/>
      <c r="MB82" s="457"/>
      <c r="MC82" s="461"/>
      <c r="MD82" s="461"/>
      <c r="ME82" s="462"/>
      <c r="MF82" s="462"/>
      <c r="MG82" s="462"/>
      <c r="MH82" s="463"/>
      <c r="MJ82" s="457"/>
      <c r="MK82" s="461"/>
      <c r="ML82" s="461"/>
      <c r="MM82" s="462"/>
      <c r="MN82" s="462"/>
      <c r="MO82" s="462"/>
      <c r="MP82" s="463"/>
      <c r="MR82" s="457"/>
      <c r="MS82" s="461"/>
      <c r="MT82" s="461"/>
      <c r="MU82" s="462"/>
      <c r="MV82" s="462"/>
      <c r="MW82" s="462"/>
      <c r="MX82" s="463"/>
      <c r="MZ82" s="457"/>
      <c r="NA82" s="461"/>
      <c r="NB82" s="461"/>
      <c r="NC82" s="462"/>
      <c r="ND82" s="462"/>
      <c r="NE82" s="462"/>
      <c r="NF82" s="463"/>
      <c r="NH82" s="457"/>
      <c r="NI82" s="461"/>
      <c r="NJ82" s="461"/>
      <c r="NK82" s="462"/>
      <c r="NL82" s="462"/>
      <c r="NM82" s="462"/>
      <c r="NN82" s="463"/>
      <c r="NP82" s="457"/>
      <c r="NQ82" s="461"/>
      <c r="NR82" s="461"/>
      <c r="NS82" s="462"/>
      <c r="NT82" s="462"/>
      <c r="NU82" s="462"/>
      <c r="NV82" s="463"/>
      <c r="NX82" s="457"/>
      <c r="NY82" s="461"/>
      <c r="NZ82" s="461"/>
      <c r="OA82" s="462"/>
      <c r="OB82" s="462"/>
      <c r="OC82" s="462"/>
      <c r="OD82" s="463"/>
      <c r="OF82" s="457"/>
      <c r="OG82" s="461"/>
      <c r="OH82" s="461"/>
      <c r="OI82" s="462"/>
      <c r="OJ82" s="462"/>
      <c r="OK82" s="462"/>
      <c r="OL82" s="463"/>
      <c r="ON82" s="457"/>
      <c r="OO82" s="461"/>
      <c r="OP82" s="461"/>
      <c r="OQ82" s="462"/>
      <c r="OR82" s="462"/>
      <c r="OS82" s="462"/>
      <c r="OT82" s="463"/>
      <c r="OV82" s="457"/>
      <c r="OW82" s="461"/>
      <c r="OX82" s="461"/>
      <c r="OY82" s="462"/>
      <c r="OZ82" s="462"/>
      <c r="PA82" s="462"/>
      <c r="PB82" s="463"/>
      <c r="PD82" s="457"/>
      <c r="PE82" s="461"/>
      <c r="PF82" s="461"/>
      <c r="PG82" s="462"/>
      <c r="PH82" s="462"/>
      <c r="PI82" s="462"/>
      <c r="PJ82" s="463"/>
      <c r="PL82" s="457"/>
      <c r="PM82" s="461"/>
      <c r="PN82" s="461"/>
      <c r="PO82" s="462"/>
      <c r="PP82" s="462"/>
      <c r="PQ82" s="462"/>
      <c r="PR82" s="463"/>
      <c r="PT82" s="457"/>
      <c r="PU82" s="461"/>
      <c r="PV82" s="461"/>
      <c r="PW82" s="462"/>
      <c r="PX82" s="462"/>
      <c r="PY82" s="462"/>
      <c r="PZ82" s="463"/>
      <c r="QB82" s="457"/>
      <c r="QC82" s="461"/>
      <c r="QD82" s="461"/>
      <c r="QE82" s="462"/>
      <c r="QF82" s="462"/>
      <c r="QG82" s="462"/>
      <c r="QH82" s="463"/>
      <c r="QJ82" s="457"/>
      <c r="QK82" s="461"/>
      <c r="QL82" s="461"/>
      <c r="QM82" s="462"/>
      <c r="QN82" s="462"/>
      <c r="QO82" s="462"/>
      <c r="QP82" s="463"/>
      <c r="QR82" s="457"/>
      <c r="QS82" s="461"/>
      <c r="QT82" s="461"/>
      <c r="QU82" s="462"/>
      <c r="QV82" s="462"/>
      <c r="QW82" s="462"/>
      <c r="QX82" s="463"/>
      <c r="QZ82" s="457"/>
      <c r="RA82" s="461"/>
      <c r="RB82" s="461"/>
      <c r="RC82" s="462"/>
      <c r="RD82" s="462"/>
      <c r="RE82" s="462"/>
      <c r="RF82" s="463"/>
      <c r="RH82" s="457"/>
      <c r="RI82" s="461"/>
      <c r="RJ82" s="461"/>
      <c r="RK82" s="462"/>
      <c r="RL82" s="462"/>
      <c r="RM82" s="462"/>
      <c r="RN82" s="463"/>
      <c r="RP82" s="457"/>
      <c r="RQ82" s="461"/>
      <c r="RR82" s="461"/>
      <c r="RS82" s="462"/>
      <c r="RT82" s="462"/>
      <c r="RU82" s="462"/>
      <c r="RV82" s="463"/>
      <c r="RX82" s="457"/>
      <c r="RY82" s="461"/>
      <c r="RZ82" s="461"/>
      <c r="SA82" s="462"/>
      <c r="SB82" s="462"/>
      <c r="SC82" s="462"/>
      <c r="SD82" s="463"/>
      <c r="SF82" s="457"/>
      <c r="SG82" s="461"/>
      <c r="SH82" s="461"/>
      <c r="SI82" s="462"/>
      <c r="SJ82" s="462"/>
      <c r="SK82" s="462"/>
      <c r="SL82" s="463"/>
      <c r="SN82" s="457"/>
      <c r="SO82" s="461"/>
      <c r="SP82" s="461"/>
      <c r="SQ82" s="462"/>
      <c r="SR82" s="462"/>
      <c r="SS82" s="462"/>
      <c r="ST82" s="463"/>
      <c r="SV82" s="457"/>
      <c r="SW82" s="461"/>
      <c r="SX82" s="461"/>
      <c r="SY82" s="462"/>
      <c r="SZ82" s="462"/>
      <c r="TA82" s="462"/>
      <c r="TB82" s="463"/>
      <c r="TD82" s="457"/>
      <c r="TE82" s="461"/>
      <c r="TF82" s="461"/>
      <c r="TG82" s="462"/>
      <c r="TH82" s="462"/>
      <c r="TI82" s="462"/>
      <c r="TJ82" s="463"/>
      <c r="TL82" s="457"/>
      <c r="TM82" s="461"/>
      <c r="TN82" s="461"/>
      <c r="TO82" s="462"/>
      <c r="TP82" s="462"/>
      <c r="TQ82" s="462"/>
      <c r="TR82" s="463"/>
      <c r="TT82" s="457"/>
      <c r="TU82" s="461"/>
      <c r="TV82" s="461"/>
      <c r="TW82" s="462"/>
      <c r="TX82" s="462"/>
      <c r="TY82" s="462"/>
      <c r="TZ82" s="463"/>
      <c r="UB82" s="457"/>
      <c r="UC82" s="461"/>
      <c r="UD82" s="461"/>
      <c r="UE82" s="462"/>
      <c r="UF82" s="462"/>
      <c r="UG82" s="462"/>
      <c r="UH82" s="463"/>
      <c r="UJ82" s="457"/>
      <c r="UK82" s="461"/>
      <c r="UL82" s="461"/>
      <c r="UM82" s="462"/>
      <c r="UN82" s="462"/>
      <c r="UO82" s="462"/>
      <c r="UP82" s="463"/>
      <c r="UR82" s="457"/>
      <c r="US82" s="461"/>
      <c r="UT82" s="461"/>
      <c r="UU82" s="462"/>
      <c r="UV82" s="462"/>
      <c r="UW82" s="462"/>
      <c r="UX82" s="463"/>
      <c r="UZ82" s="457"/>
      <c r="VA82" s="461"/>
      <c r="VB82" s="461"/>
      <c r="VC82" s="462"/>
      <c r="VD82" s="462"/>
      <c r="VE82" s="462"/>
      <c r="VF82" s="463"/>
      <c r="VH82" s="457"/>
      <c r="VI82" s="461"/>
      <c r="VJ82" s="461"/>
      <c r="VK82" s="462"/>
      <c r="VL82" s="462"/>
      <c r="VM82" s="462"/>
      <c r="VN82" s="463"/>
      <c r="VP82" s="457"/>
      <c r="VQ82" s="461"/>
      <c r="VR82" s="461"/>
      <c r="VS82" s="462"/>
      <c r="VT82" s="462"/>
      <c r="VU82" s="462"/>
      <c r="VV82" s="463"/>
      <c r="VX82" s="457"/>
      <c r="VY82" s="461"/>
      <c r="VZ82" s="461"/>
      <c r="WA82" s="462"/>
      <c r="WB82" s="462"/>
      <c r="WC82" s="462"/>
      <c r="WD82" s="463"/>
      <c r="WF82" s="457"/>
      <c r="WG82" s="461"/>
      <c r="WH82" s="461"/>
      <c r="WI82" s="462"/>
      <c r="WJ82" s="462"/>
      <c r="WK82" s="462"/>
      <c r="WL82" s="463"/>
      <c r="WN82" s="457"/>
      <c r="WO82" s="461"/>
      <c r="WP82" s="461"/>
      <c r="WQ82" s="462"/>
      <c r="WR82" s="462"/>
      <c r="WS82" s="462"/>
      <c r="WT82" s="463"/>
      <c r="WV82" s="457"/>
      <c r="WW82" s="461"/>
      <c r="WX82" s="461"/>
      <c r="WY82" s="462"/>
      <c r="WZ82" s="462"/>
      <c r="XA82" s="462"/>
      <c r="XB82" s="463"/>
      <c r="XD82" s="457"/>
      <c r="XE82" s="461"/>
      <c r="XF82" s="461"/>
      <c r="XG82" s="462"/>
      <c r="XH82" s="462"/>
      <c r="XI82" s="462"/>
      <c r="XJ82" s="463"/>
      <c r="XL82" s="457"/>
      <c r="XM82" s="461"/>
      <c r="XN82" s="461"/>
      <c r="XO82" s="462"/>
      <c r="XP82" s="462"/>
      <c r="XQ82" s="462"/>
      <c r="XR82" s="463"/>
      <c r="XT82" s="457"/>
      <c r="XU82" s="461"/>
      <c r="XV82" s="461"/>
      <c r="XW82" s="462"/>
      <c r="XX82" s="462"/>
      <c r="XY82" s="462"/>
      <c r="XZ82" s="463"/>
      <c r="YB82" s="457"/>
      <c r="YC82" s="461"/>
      <c r="YD82" s="461"/>
      <c r="YE82" s="462"/>
      <c r="YF82" s="462"/>
      <c r="YG82" s="462"/>
      <c r="YH82" s="463"/>
      <c r="YJ82" s="457"/>
      <c r="YK82" s="461"/>
      <c r="YL82" s="461"/>
      <c r="YM82" s="462"/>
      <c r="YN82" s="462"/>
      <c r="YO82" s="462"/>
      <c r="YP82" s="463"/>
      <c r="YR82" s="457"/>
      <c r="YS82" s="461"/>
      <c r="YT82" s="461"/>
      <c r="YU82" s="462"/>
      <c r="YV82" s="462"/>
      <c r="YW82" s="462"/>
      <c r="YX82" s="463"/>
      <c r="YZ82" s="457"/>
      <c r="ZA82" s="461"/>
      <c r="ZB82" s="461"/>
      <c r="ZC82" s="462"/>
      <c r="ZD82" s="462"/>
      <c r="ZE82" s="462"/>
      <c r="ZF82" s="463"/>
      <c r="ZH82" s="457"/>
      <c r="ZI82" s="461"/>
      <c r="ZJ82" s="461"/>
      <c r="ZK82" s="462"/>
      <c r="ZL82" s="462"/>
      <c r="ZM82" s="462"/>
      <c r="ZN82" s="463"/>
      <c r="ZP82" s="457"/>
      <c r="ZQ82" s="461"/>
      <c r="ZR82" s="461"/>
      <c r="ZS82" s="462"/>
      <c r="ZT82" s="462"/>
      <c r="ZU82" s="462"/>
      <c r="ZV82" s="463"/>
      <c r="ZX82" s="457"/>
      <c r="ZY82" s="461"/>
      <c r="ZZ82" s="461"/>
      <c r="AAA82" s="462"/>
      <c r="AAB82" s="462"/>
      <c r="AAC82" s="462"/>
      <c r="AAD82" s="463"/>
      <c r="AAF82" s="457"/>
      <c r="AAG82" s="461"/>
      <c r="AAH82" s="461"/>
      <c r="AAI82" s="462"/>
      <c r="AAJ82" s="462"/>
      <c r="AAK82" s="462"/>
      <c r="AAL82" s="463"/>
      <c r="AAN82" s="457"/>
      <c r="AAO82" s="461"/>
      <c r="AAP82" s="461"/>
      <c r="AAQ82" s="462"/>
      <c r="AAR82" s="462"/>
      <c r="AAS82" s="462"/>
      <c r="AAT82" s="463"/>
      <c r="AAV82" s="457"/>
      <c r="AAW82" s="461"/>
      <c r="AAX82" s="461"/>
      <c r="AAY82" s="462"/>
      <c r="AAZ82" s="462"/>
      <c r="ABA82" s="462"/>
      <c r="ABB82" s="463"/>
      <c r="ABD82" s="457"/>
      <c r="ABE82" s="461"/>
      <c r="ABF82" s="461"/>
      <c r="ABG82" s="462"/>
      <c r="ABH82" s="462"/>
      <c r="ABI82" s="462"/>
      <c r="ABJ82" s="463"/>
      <c r="ABL82" s="457"/>
      <c r="ABM82" s="461"/>
      <c r="ABN82" s="461"/>
      <c r="ABO82" s="462"/>
      <c r="ABP82" s="462"/>
      <c r="ABQ82" s="462"/>
      <c r="ABR82" s="463"/>
      <c r="ABT82" s="457"/>
      <c r="ABU82" s="461"/>
      <c r="ABV82" s="461"/>
      <c r="ABW82" s="462"/>
      <c r="ABX82" s="462"/>
      <c r="ABY82" s="462"/>
      <c r="ABZ82" s="463"/>
      <c r="ACB82" s="457"/>
      <c r="ACC82" s="461"/>
      <c r="ACD82" s="461"/>
      <c r="ACE82" s="462"/>
      <c r="ACF82" s="462"/>
      <c r="ACG82" s="462"/>
      <c r="ACH82" s="463"/>
      <c r="ACJ82" s="457"/>
      <c r="ACK82" s="461"/>
      <c r="ACL82" s="461"/>
      <c r="ACM82" s="462"/>
      <c r="ACN82" s="462"/>
      <c r="ACO82" s="462"/>
      <c r="ACP82" s="463"/>
      <c r="ACR82" s="457"/>
      <c r="ACS82" s="461"/>
      <c r="ACT82" s="461"/>
      <c r="ACU82" s="462"/>
      <c r="ACV82" s="462"/>
      <c r="ACW82" s="462"/>
      <c r="ACX82" s="463"/>
      <c r="ACZ82" s="457"/>
      <c r="ADA82" s="461"/>
      <c r="ADB82" s="461"/>
      <c r="ADC82" s="462"/>
      <c r="ADD82" s="462"/>
      <c r="ADE82" s="462"/>
      <c r="ADF82" s="463"/>
      <c r="ADH82" s="457"/>
      <c r="ADI82" s="461"/>
      <c r="ADJ82" s="461"/>
      <c r="ADK82" s="462"/>
      <c r="ADL82" s="462"/>
      <c r="ADM82" s="462"/>
      <c r="ADN82" s="463"/>
      <c r="ADP82" s="457"/>
      <c r="ADQ82" s="461"/>
      <c r="ADR82" s="461"/>
      <c r="ADS82" s="462"/>
      <c r="ADT82" s="462"/>
      <c r="ADU82" s="462"/>
      <c r="ADV82" s="463"/>
      <c r="ADX82" s="457"/>
      <c r="ADY82" s="461"/>
      <c r="ADZ82" s="461"/>
      <c r="AEA82" s="462"/>
      <c r="AEB82" s="462"/>
      <c r="AEC82" s="462"/>
      <c r="AED82" s="463"/>
      <c r="AEF82" s="457"/>
      <c r="AEG82" s="461"/>
      <c r="AEH82" s="461"/>
      <c r="AEI82" s="462"/>
      <c r="AEJ82" s="462"/>
      <c r="AEK82" s="462"/>
      <c r="AEL82" s="463"/>
      <c r="AEN82" s="457"/>
      <c r="AEO82" s="461"/>
      <c r="AEP82" s="461"/>
      <c r="AEQ82" s="462"/>
      <c r="AER82" s="462"/>
      <c r="AES82" s="462"/>
      <c r="AET82" s="463"/>
      <c r="AEV82" s="457"/>
      <c r="AEW82" s="461"/>
      <c r="AEX82" s="461"/>
      <c r="AEY82" s="462"/>
      <c r="AEZ82" s="462"/>
      <c r="AFA82" s="462"/>
      <c r="AFB82" s="463"/>
      <c r="AFD82" s="457"/>
      <c r="AFE82" s="461"/>
      <c r="AFF82" s="461"/>
      <c r="AFG82" s="462"/>
      <c r="AFH82" s="462"/>
      <c r="AFI82" s="462"/>
      <c r="AFJ82" s="463"/>
      <c r="AFL82" s="457"/>
      <c r="AFM82" s="461"/>
      <c r="AFN82" s="461"/>
      <c r="AFO82" s="462"/>
      <c r="AFP82" s="462"/>
      <c r="AFQ82" s="462"/>
      <c r="AFR82" s="463"/>
      <c r="AFT82" s="457"/>
      <c r="AFU82" s="461"/>
      <c r="AFV82" s="461"/>
      <c r="AFW82" s="462"/>
      <c r="AFX82" s="462"/>
      <c r="AFY82" s="462"/>
      <c r="AFZ82" s="463"/>
      <c r="AGB82" s="457"/>
      <c r="AGC82" s="461"/>
      <c r="AGD82" s="461"/>
      <c r="AGE82" s="462"/>
      <c r="AGF82" s="462"/>
      <c r="AGG82" s="462"/>
      <c r="AGH82" s="463"/>
      <c r="AGJ82" s="457"/>
      <c r="AGK82" s="461"/>
      <c r="AGL82" s="461"/>
      <c r="AGM82" s="462"/>
      <c r="AGN82" s="462"/>
      <c r="AGO82" s="462"/>
      <c r="AGP82" s="463"/>
      <c r="AGR82" s="457"/>
      <c r="AGS82" s="461"/>
      <c r="AGT82" s="461"/>
      <c r="AGU82" s="462"/>
      <c r="AGV82" s="462"/>
      <c r="AGW82" s="462"/>
      <c r="AGX82" s="463"/>
      <c r="AGZ82" s="457"/>
      <c r="AHA82" s="461"/>
      <c r="AHB82" s="461"/>
      <c r="AHC82" s="462"/>
      <c r="AHD82" s="462"/>
      <c r="AHE82" s="462"/>
      <c r="AHF82" s="463"/>
      <c r="AHH82" s="457"/>
      <c r="AHI82" s="461"/>
      <c r="AHJ82" s="461"/>
      <c r="AHK82" s="462"/>
      <c r="AHL82" s="462"/>
      <c r="AHM82" s="462"/>
      <c r="AHN82" s="463"/>
      <c r="AHP82" s="457"/>
      <c r="AHQ82" s="461"/>
      <c r="AHR82" s="461"/>
      <c r="AHS82" s="462"/>
      <c r="AHT82" s="462"/>
      <c r="AHU82" s="462"/>
      <c r="AHV82" s="463"/>
      <c r="AHX82" s="457"/>
      <c r="AHY82" s="461"/>
      <c r="AHZ82" s="461"/>
      <c r="AIA82" s="462"/>
      <c r="AIB82" s="462"/>
      <c r="AIC82" s="462"/>
      <c r="AID82" s="463"/>
      <c r="AIF82" s="457"/>
      <c r="AIG82" s="461"/>
      <c r="AIH82" s="461"/>
      <c r="AII82" s="462"/>
      <c r="AIJ82" s="462"/>
      <c r="AIK82" s="462"/>
      <c r="AIL82" s="463"/>
      <c r="AIN82" s="457"/>
      <c r="AIO82" s="461"/>
      <c r="AIP82" s="461"/>
      <c r="AIQ82" s="462"/>
      <c r="AIR82" s="462"/>
      <c r="AIS82" s="462"/>
      <c r="AIT82" s="463"/>
      <c r="AIV82" s="457"/>
      <c r="AIW82" s="461"/>
      <c r="AIX82" s="461"/>
      <c r="AIY82" s="462"/>
      <c r="AIZ82" s="462"/>
      <c r="AJA82" s="462"/>
      <c r="AJB82" s="463"/>
      <c r="AJD82" s="457"/>
      <c r="AJE82" s="461"/>
      <c r="AJF82" s="461"/>
      <c r="AJG82" s="462"/>
      <c r="AJH82" s="462"/>
      <c r="AJI82" s="462"/>
      <c r="AJJ82" s="463"/>
      <c r="AJL82" s="457"/>
      <c r="AJM82" s="461"/>
      <c r="AJN82" s="461"/>
      <c r="AJO82" s="462"/>
      <c r="AJP82" s="462"/>
      <c r="AJQ82" s="462"/>
      <c r="AJR82" s="463"/>
      <c r="AJT82" s="457"/>
      <c r="AJU82" s="461"/>
      <c r="AJV82" s="461"/>
      <c r="AJW82" s="462"/>
      <c r="AJX82" s="462"/>
      <c r="AJY82" s="462"/>
      <c r="AJZ82" s="463"/>
      <c r="AKB82" s="457"/>
      <c r="AKC82" s="461"/>
      <c r="AKD82" s="461"/>
      <c r="AKE82" s="462"/>
      <c r="AKF82" s="462"/>
      <c r="AKG82" s="462"/>
      <c r="AKH82" s="463"/>
      <c r="AKJ82" s="457"/>
      <c r="AKK82" s="461"/>
      <c r="AKL82" s="461"/>
      <c r="AKM82" s="462"/>
      <c r="AKN82" s="462"/>
      <c r="AKO82" s="462"/>
      <c r="AKP82" s="463"/>
      <c r="AKR82" s="457"/>
      <c r="AKS82" s="461"/>
      <c r="AKT82" s="461"/>
      <c r="AKU82" s="462"/>
      <c r="AKV82" s="462"/>
      <c r="AKW82" s="462"/>
      <c r="AKX82" s="463"/>
      <c r="AKZ82" s="457"/>
      <c r="ALA82" s="461"/>
      <c r="ALB82" s="461"/>
      <c r="ALC82" s="462"/>
      <c r="ALD82" s="462"/>
      <c r="ALE82" s="462"/>
      <c r="ALF82" s="463"/>
      <c r="ALH82" s="457"/>
      <c r="ALI82" s="461"/>
      <c r="ALJ82" s="461"/>
      <c r="ALK82" s="462"/>
      <c r="ALL82" s="462"/>
      <c r="ALM82" s="462"/>
      <c r="ALN82" s="463"/>
      <c r="ALP82" s="457"/>
      <c r="ALQ82" s="461"/>
      <c r="ALR82" s="461"/>
      <c r="ALS82" s="462"/>
      <c r="ALT82" s="462"/>
      <c r="ALU82" s="462"/>
      <c r="ALV82" s="463"/>
      <c r="ALX82" s="457"/>
      <c r="ALY82" s="461"/>
      <c r="ALZ82" s="461"/>
      <c r="AMA82" s="462"/>
      <c r="AMB82" s="462"/>
      <c r="AMC82" s="462"/>
      <c r="AMD82" s="463"/>
      <c r="AMF82" s="457"/>
      <c r="AMG82" s="461"/>
      <c r="AMH82" s="461"/>
      <c r="AMI82" s="462"/>
      <c r="AMJ82" s="462"/>
      <c r="AMK82" s="462"/>
      <c r="AML82" s="463"/>
      <c r="AMN82" s="457"/>
      <c r="AMO82" s="461"/>
      <c r="AMP82" s="461"/>
      <c r="AMQ82" s="462"/>
      <c r="AMR82" s="462"/>
      <c r="AMS82" s="462"/>
      <c r="AMT82" s="463"/>
      <c r="AMV82" s="457"/>
      <c r="AMW82" s="461"/>
      <c r="AMX82" s="461"/>
      <c r="AMY82" s="462"/>
      <c r="AMZ82" s="462"/>
      <c r="ANA82" s="462"/>
      <c r="ANB82" s="463"/>
      <c r="AND82" s="457"/>
      <c r="ANE82" s="461"/>
      <c r="ANF82" s="461"/>
      <c r="ANG82" s="462"/>
      <c r="ANH82" s="462"/>
      <c r="ANI82" s="462"/>
      <c r="ANJ82" s="463"/>
      <c r="ANL82" s="457"/>
      <c r="ANM82" s="461"/>
      <c r="ANN82" s="461"/>
      <c r="ANO82" s="462"/>
      <c r="ANP82" s="462"/>
      <c r="ANQ82" s="462"/>
      <c r="ANR82" s="463"/>
      <c r="ANT82" s="457"/>
      <c r="ANU82" s="461"/>
      <c r="ANV82" s="461"/>
      <c r="ANW82" s="462"/>
      <c r="ANX82" s="462"/>
      <c r="ANY82" s="462"/>
      <c r="ANZ82" s="463"/>
      <c r="AOB82" s="457"/>
      <c r="AOC82" s="461"/>
      <c r="AOD82" s="461"/>
      <c r="AOE82" s="462"/>
      <c r="AOF82" s="462"/>
      <c r="AOG82" s="462"/>
      <c r="AOH82" s="463"/>
      <c r="AOJ82" s="457"/>
      <c r="AOK82" s="461"/>
      <c r="AOL82" s="461"/>
      <c r="AOM82" s="462"/>
      <c r="AON82" s="462"/>
      <c r="AOO82" s="462"/>
      <c r="AOP82" s="463"/>
      <c r="AOR82" s="457"/>
      <c r="AOS82" s="461"/>
      <c r="AOT82" s="461"/>
      <c r="AOU82" s="462"/>
      <c r="AOV82" s="462"/>
      <c r="AOW82" s="462"/>
      <c r="AOX82" s="463"/>
      <c r="AOZ82" s="457"/>
      <c r="APA82" s="461"/>
      <c r="APB82" s="461"/>
      <c r="APC82" s="462"/>
      <c r="APD82" s="462"/>
      <c r="APE82" s="462"/>
      <c r="APF82" s="463"/>
      <c r="APH82" s="457"/>
      <c r="API82" s="461"/>
      <c r="APJ82" s="461"/>
      <c r="APK82" s="462"/>
      <c r="APL82" s="462"/>
      <c r="APM82" s="462"/>
      <c r="APN82" s="463"/>
      <c r="APP82" s="457"/>
      <c r="APQ82" s="461"/>
      <c r="APR82" s="461"/>
      <c r="APS82" s="462"/>
      <c r="APT82" s="462"/>
      <c r="APU82" s="462"/>
      <c r="APV82" s="463"/>
      <c r="APX82" s="457"/>
      <c r="APY82" s="461"/>
      <c r="APZ82" s="461"/>
      <c r="AQA82" s="462"/>
      <c r="AQB82" s="462"/>
      <c r="AQC82" s="462"/>
      <c r="AQD82" s="463"/>
      <c r="AQF82" s="457"/>
      <c r="AQG82" s="461"/>
      <c r="AQH82" s="461"/>
      <c r="AQI82" s="462"/>
      <c r="AQJ82" s="462"/>
      <c r="AQK82" s="462"/>
      <c r="AQL82" s="463"/>
      <c r="AQN82" s="457"/>
      <c r="AQO82" s="461"/>
      <c r="AQP82" s="461"/>
      <c r="AQQ82" s="462"/>
      <c r="AQR82" s="462"/>
      <c r="AQS82" s="462"/>
      <c r="AQT82" s="463"/>
      <c r="AQV82" s="457"/>
      <c r="AQW82" s="461"/>
      <c r="AQX82" s="461"/>
      <c r="AQY82" s="462"/>
      <c r="AQZ82" s="462"/>
      <c r="ARA82" s="462"/>
      <c r="ARB82" s="463"/>
      <c r="ARD82" s="457"/>
      <c r="ARE82" s="461"/>
      <c r="ARF82" s="461"/>
      <c r="ARG82" s="462"/>
      <c r="ARH82" s="462"/>
      <c r="ARI82" s="462"/>
      <c r="ARJ82" s="463"/>
      <c r="ARL82" s="457"/>
      <c r="ARM82" s="461"/>
      <c r="ARN82" s="461"/>
      <c r="ARO82" s="462"/>
      <c r="ARP82" s="462"/>
      <c r="ARQ82" s="462"/>
      <c r="ARR82" s="463"/>
      <c r="ART82" s="457"/>
      <c r="ARU82" s="461"/>
      <c r="ARV82" s="461"/>
      <c r="ARW82" s="462"/>
      <c r="ARX82" s="462"/>
      <c r="ARY82" s="462"/>
      <c r="ARZ82" s="463"/>
      <c r="ASB82" s="457"/>
      <c r="ASC82" s="461"/>
      <c r="ASD82" s="461"/>
      <c r="ASE82" s="462"/>
      <c r="ASF82" s="462"/>
      <c r="ASG82" s="462"/>
      <c r="ASH82" s="463"/>
      <c r="ASJ82" s="457"/>
      <c r="ASK82" s="461"/>
      <c r="ASL82" s="461"/>
      <c r="ASM82" s="462"/>
      <c r="ASN82" s="462"/>
      <c r="ASO82" s="462"/>
      <c r="ASP82" s="463"/>
      <c r="ASR82" s="457"/>
      <c r="ASS82" s="461"/>
      <c r="AST82" s="461"/>
      <c r="ASU82" s="462"/>
      <c r="ASV82" s="462"/>
      <c r="ASW82" s="462"/>
      <c r="ASX82" s="463"/>
      <c r="ASZ82" s="457"/>
      <c r="ATA82" s="461"/>
      <c r="ATB82" s="461"/>
      <c r="ATC82" s="462"/>
      <c r="ATD82" s="462"/>
      <c r="ATE82" s="462"/>
      <c r="ATF82" s="463"/>
      <c r="ATH82" s="457"/>
      <c r="ATI82" s="461"/>
      <c r="ATJ82" s="461"/>
      <c r="ATK82" s="462"/>
      <c r="ATL82" s="462"/>
      <c r="ATM82" s="462"/>
      <c r="ATN82" s="463"/>
      <c r="ATP82" s="457"/>
      <c r="ATQ82" s="461"/>
      <c r="ATR82" s="461"/>
      <c r="ATS82" s="462"/>
      <c r="ATT82" s="462"/>
      <c r="ATU82" s="462"/>
      <c r="ATV82" s="463"/>
      <c r="ATX82" s="457"/>
      <c r="ATY82" s="461"/>
      <c r="ATZ82" s="461"/>
      <c r="AUA82" s="462"/>
      <c r="AUB82" s="462"/>
      <c r="AUC82" s="462"/>
      <c r="AUD82" s="463"/>
      <c r="AUF82" s="457"/>
      <c r="AUG82" s="461"/>
      <c r="AUH82" s="461"/>
      <c r="AUI82" s="462"/>
      <c r="AUJ82" s="462"/>
      <c r="AUK82" s="462"/>
      <c r="AUL82" s="463"/>
      <c r="AUN82" s="457"/>
      <c r="AUO82" s="461"/>
      <c r="AUP82" s="461"/>
      <c r="AUQ82" s="462"/>
      <c r="AUR82" s="462"/>
      <c r="AUS82" s="462"/>
      <c r="AUT82" s="463"/>
      <c r="AUV82" s="457"/>
      <c r="AUW82" s="461"/>
      <c r="AUX82" s="461"/>
      <c r="AUY82" s="462"/>
      <c r="AUZ82" s="462"/>
      <c r="AVA82" s="462"/>
      <c r="AVB82" s="463"/>
      <c r="AVD82" s="457"/>
      <c r="AVE82" s="461"/>
      <c r="AVF82" s="461"/>
      <c r="AVG82" s="462"/>
      <c r="AVH82" s="462"/>
      <c r="AVI82" s="462"/>
      <c r="AVJ82" s="463"/>
      <c r="AVL82" s="457"/>
      <c r="AVM82" s="461"/>
      <c r="AVN82" s="461"/>
      <c r="AVO82" s="462"/>
      <c r="AVP82" s="462"/>
      <c r="AVQ82" s="462"/>
      <c r="AVR82" s="463"/>
      <c r="AVT82" s="457"/>
      <c r="AVU82" s="461"/>
      <c r="AVV82" s="461"/>
      <c r="AVW82" s="462"/>
      <c r="AVX82" s="462"/>
      <c r="AVY82" s="462"/>
      <c r="AVZ82" s="463"/>
      <c r="AWB82" s="457"/>
      <c r="AWC82" s="461"/>
      <c r="AWD82" s="461"/>
      <c r="AWE82" s="462"/>
      <c r="AWF82" s="462"/>
      <c r="AWG82" s="462"/>
      <c r="AWH82" s="463"/>
      <c r="AWJ82" s="457"/>
      <c r="AWK82" s="461"/>
      <c r="AWL82" s="461"/>
      <c r="AWM82" s="462"/>
      <c r="AWN82" s="462"/>
      <c r="AWO82" s="462"/>
      <c r="AWP82" s="463"/>
      <c r="AWR82" s="457"/>
      <c r="AWS82" s="461"/>
      <c r="AWT82" s="461"/>
      <c r="AWU82" s="462"/>
      <c r="AWV82" s="462"/>
      <c r="AWW82" s="462"/>
      <c r="AWX82" s="463"/>
      <c r="AWZ82" s="457"/>
      <c r="AXA82" s="461"/>
      <c r="AXB82" s="461"/>
      <c r="AXC82" s="462"/>
      <c r="AXD82" s="462"/>
      <c r="AXE82" s="462"/>
      <c r="AXF82" s="463"/>
      <c r="AXH82" s="457"/>
      <c r="AXI82" s="461"/>
      <c r="AXJ82" s="461"/>
      <c r="AXK82" s="462"/>
      <c r="AXL82" s="462"/>
      <c r="AXM82" s="462"/>
      <c r="AXN82" s="463"/>
      <c r="AXP82" s="457"/>
      <c r="AXQ82" s="461"/>
      <c r="AXR82" s="461"/>
      <c r="AXS82" s="462"/>
      <c r="AXT82" s="462"/>
      <c r="AXU82" s="462"/>
      <c r="AXV82" s="463"/>
      <c r="AXX82" s="457"/>
      <c r="AXY82" s="461"/>
      <c r="AXZ82" s="461"/>
      <c r="AYA82" s="462"/>
      <c r="AYB82" s="462"/>
      <c r="AYC82" s="462"/>
      <c r="AYD82" s="463"/>
      <c r="AYF82" s="457"/>
      <c r="AYG82" s="461"/>
      <c r="AYH82" s="461"/>
      <c r="AYI82" s="462"/>
      <c r="AYJ82" s="462"/>
      <c r="AYK82" s="462"/>
      <c r="AYL82" s="463"/>
      <c r="AYN82" s="457"/>
      <c r="AYO82" s="461"/>
      <c r="AYP82" s="461"/>
      <c r="AYQ82" s="462"/>
      <c r="AYR82" s="462"/>
      <c r="AYS82" s="462"/>
      <c r="AYT82" s="463"/>
      <c r="AYV82" s="457"/>
      <c r="AYW82" s="461"/>
      <c r="AYX82" s="461"/>
      <c r="AYY82" s="462"/>
      <c r="AYZ82" s="462"/>
      <c r="AZA82" s="462"/>
      <c r="AZB82" s="463"/>
      <c r="AZD82" s="457"/>
      <c r="AZE82" s="461"/>
      <c r="AZF82" s="461"/>
      <c r="AZG82" s="462"/>
      <c r="AZH82" s="462"/>
      <c r="AZI82" s="462"/>
      <c r="AZJ82" s="463"/>
      <c r="AZL82" s="457"/>
      <c r="AZM82" s="461"/>
      <c r="AZN82" s="461"/>
      <c r="AZO82" s="462"/>
      <c r="AZP82" s="462"/>
      <c r="AZQ82" s="462"/>
      <c r="AZR82" s="463"/>
      <c r="AZT82" s="457"/>
      <c r="AZU82" s="461"/>
      <c r="AZV82" s="461"/>
      <c r="AZW82" s="462"/>
      <c r="AZX82" s="462"/>
      <c r="AZY82" s="462"/>
      <c r="AZZ82" s="463"/>
      <c r="BAB82" s="457"/>
      <c r="BAC82" s="461"/>
      <c r="BAD82" s="461"/>
      <c r="BAE82" s="462"/>
      <c r="BAF82" s="462"/>
      <c r="BAG82" s="462"/>
      <c r="BAH82" s="463"/>
      <c r="BAJ82" s="457"/>
      <c r="BAK82" s="461"/>
      <c r="BAL82" s="461"/>
      <c r="BAM82" s="462"/>
      <c r="BAN82" s="462"/>
      <c r="BAO82" s="462"/>
      <c r="BAP82" s="463"/>
      <c r="BAR82" s="457"/>
      <c r="BAS82" s="461"/>
      <c r="BAT82" s="461"/>
      <c r="BAU82" s="462"/>
      <c r="BAV82" s="462"/>
      <c r="BAW82" s="462"/>
      <c r="BAX82" s="463"/>
      <c r="BAZ82" s="457"/>
      <c r="BBA82" s="461"/>
      <c r="BBB82" s="461"/>
      <c r="BBC82" s="462"/>
      <c r="BBD82" s="462"/>
      <c r="BBE82" s="462"/>
      <c r="BBF82" s="463"/>
      <c r="BBH82" s="457"/>
      <c r="BBI82" s="461"/>
      <c r="BBJ82" s="461"/>
      <c r="BBK82" s="462"/>
      <c r="BBL82" s="462"/>
      <c r="BBM82" s="462"/>
      <c r="BBN82" s="463"/>
      <c r="BBP82" s="457"/>
      <c r="BBQ82" s="461"/>
      <c r="BBR82" s="461"/>
      <c r="BBS82" s="462"/>
      <c r="BBT82" s="462"/>
      <c r="BBU82" s="462"/>
      <c r="BBV82" s="463"/>
      <c r="BBX82" s="457"/>
      <c r="BBY82" s="461"/>
      <c r="BBZ82" s="461"/>
      <c r="BCA82" s="462"/>
      <c r="BCB82" s="462"/>
      <c r="BCC82" s="462"/>
      <c r="BCD82" s="463"/>
      <c r="BCF82" s="457"/>
      <c r="BCG82" s="461"/>
      <c r="BCH82" s="461"/>
      <c r="BCI82" s="462"/>
      <c r="BCJ82" s="462"/>
      <c r="BCK82" s="462"/>
      <c r="BCL82" s="463"/>
      <c r="BCN82" s="457"/>
      <c r="BCO82" s="461"/>
      <c r="BCP82" s="461"/>
      <c r="BCQ82" s="462"/>
      <c r="BCR82" s="462"/>
      <c r="BCS82" s="462"/>
      <c r="BCT82" s="463"/>
      <c r="BCV82" s="457"/>
      <c r="BCW82" s="461"/>
      <c r="BCX82" s="461"/>
      <c r="BCY82" s="462"/>
      <c r="BCZ82" s="462"/>
      <c r="BDA82" s="462"/>
      <c r="BDB82" s="463"/>
      <c r="BDD82" s="457"/>
      <c r="BDE82" s="461"/>
      <c r="BDF82" s="461"/>
      <c r="BDG82" s="462"/>
      <c r="BDH82" s="462"/>
      <c r="BDI82" s="462"/>
      <c r="BDJ82" s="463"/>
      <c r="BDL82" s="457"/>
      <c r="BDM82" s="461"/>
      <c r="BDN82" s="461"/>
      <c r="BDO82" s="462"/>
      <c r="BDP82" s="462"/>
      <c r="BDQ82" s="462"/>
      <c r="BDR82" s="463"/>
      <c r="BDT82" s="457"/>
      <c r="BDU82" s="461"/>
      <c r="BDV82" s="461"/>
      <c r="BDW82" s="462"/>
      <c r="BDX82" s="462"/>
      <c r="BDY82" s="462"/>
      <c r="BDZ82" s="463"/>
      <c r="BEB82" s="457"/>
      <c r="BEC82" s="461"/>
      <c r="BED82" s="461"/>
      <c r="BEE82" s="462"/>
      <c r="BEF82" s="462"/>
      <c r="BEG82" s="462"/>
      <c r="BEH82" s="463"/>
      <c r="BEJ82" s="457"/>
      <c r="BEK82" s="461"/>
      <c r="BEL82" s="461"/>
      <c r="BEM82" s="462"/>
      <c r="BEN82" s="462"/>
      <c r="BEO82" s="462"/>
      <c r="BEP82" s="463"/>
      <c r="BER82" s="457"/>
      <c r="BES82" s="461"/>
      <c r="BET82" s="461"/>
      <c r="BEU82" s="462"/>
      <c r="BEV82" s="462"/>
      <c r="BEW82" s="462"/>
      <c r="BEX82" s="463"/>
      <c r="BEZ82" s="457"/>
      <c r="BFA82" s="461"/>
      <c r="BFB82" s="461"/>
      <c r="BFC82" s="462"/>
      <c r="BFD82" s="462"/>
      <c r="BFE82" s="462"/>
      <c r="BFF82" s="463"/>
      <c r="BFH82" s="457"/>
      <c r="BFI82" s="461"/>
      <c r="BFJ82" s="461"/>
      <c r="BFK82" s="462"/>
      <c r="BFL82" s="462"/>
      <c r="BFM82" s="462"/>
      <c r="BFN82" s="463"/>
      <c r="BFP82" s="457"/>
      <c r="BFQ82" s="461"/>
      <c r="BFR82" s="461"/>
      <c r="BFS82" s="462"/>
      <c r="BFT82" s="462"/>
      <c r="BFU82" s="462"/>
      <c r="BFV82" s="463"/>
      <c r="BFX82" s="457"/>
      <c r="BFY82" s="461"/>
      <c r="BFZ82" s="461"/>
      <c r="BGA82" s="462"/>
      <c r="BGB82" s="462"/>
      <c r="BGC82" s="462"/>
      <c r="BGD82" s="463"/>
      <c r="BGF82" s="457"/>
      <c r="BGG82" s="461"/>
      <c r="BGH82" s="461"/>
      <c r="BGI82" s="462"/>
      <c r="BGJ82" s="462"/>
      <c r="BGK82" s="462"/>
      <c r="BGL82" s="463"/>
      <c r="BGN82" s="457"/>
      <c r="BGO82" s="461"/>
      <c r="BGP82" s="461"/>
      <c r="BGQ82" s="462"/>
      <c r="BGR82" s="462"/>
      <c r="BGS82" s="462"/>
      <c r="BGT82" s="463"/>
      <c r="BGV82" s="457"/>
      <c r="BGW82" s="461"/>
      <c r="BGX82" s="461"/>
      <c r="BGY82" s="462"/>
      <c r="BGZ82" s="462"/>
      <c r="BHA82" s="462"/>
      <c r="BHB82" s="463"/>
      <c r="BHD82" s="457"/>
      <c r="BHE82" s="461"/>
      <c r="BHF82" s="461"/>
      <c r="BHG82" s="462"/>
      <c r="BHH82" s="462"/>
      <c r="BHI82" s="462"/>
      <c r="BHJ82" s="463"/>
      <c r="BHL82" s="457"/>
      <c r="BHM82" s="461"/>
      <c r="BHN82" s="461"/>
      <c r="BHO82" s="462"/>
      <c r="BHP82" s="462"/>
      <c r="BHQ82" s="462"/>
      <c r="BHR82" s="463"/>
      <c r="BHT82" s="457"/>
      <c r="BHU82" s="461"/>
      <c r="BHV82" s="461"/>
      <c r="BHW82" s="462"/>
      <c r="BHX82" s="462"/>
      <c r="BHY82" s="462"/>
      <c r="BHZ82" s="463"/>
      <c r="BIB82" s="457"/>
      <c r="BIC82" s="461"/>
      <c r="BID82" s="461"/>
      <c r="BIE82" s="462"/>
      <c r="BIF82" s="462"/>
      <c r="BIG82" s="462"/>
      <c r="BIH82" s="463"/>
      <c r="BIJ82" s="457"/>
      <c r="BIK82" s="461"/>
      <c r="BIL82" s="461"/>
      <c r="BIM82" s="462"/>
      <c r="BIN82" s="462"/>
      <c r="BIO82" s="462"/>
      <c r="BIP82" s="463"/>
      <c r="BIR82" s="457"/>
      <c r="BIS82" s="461"/>
      <c r="BIT82" s="461"/>
      <c r="BIU82" s="462"/>
      <c r="BIV82" s="462"/>
      <c r="BIW82" s="462"/>
      <c r="BIX82" s="463"/>
      <c r="BIZ82" s="457"/>
      <c r="BJA82" s="461"/>
      <c r="BJB82" s="461"/>
      <c r="BJC82" s="462"/>
      <c r="BJD82" s="462"/>
      <c r="BJE82" s="462"/>
      <c r="BJF82" s="463"/>
      <c r="BJH82" s="457"/>
      <c r="BJI82" s="461"/>
      <c r="BJJ82" s="461"/>
      <c r="BJK82" s="462"/>
      <c r="BJL82" s="462"/>
      <c r="BJM82" s="462"/>
      <c r="BJN82" s="463"/>
      <c r="BJP82" s="457"/>
      <c r="BJQ82" s="461"/>
      <c r="BJR82" s="461"/>
      <c r="BJS82" s="462"/>
      <c r="BJT82" s="462"/>
      <c r="BJU82" s="462"/>
      <c r="BJV82" s="463"/>
      <c r="BJX82" s="457"/>
      <c r="BJY82" s="461"/>
      <c r="BJZ82" s="461"/>
      <c r="BKA82" s="462"/>
      <c r="BKB82" s="462"/>
      <c r="BKC82" s="462"/>
      <c r="BKD82" s="463"/>
      <c r="BKF82" s="457"/>
      <c r="BKG82" s="461"/>
      <c r="BKH82" s="461"/>
      <c r="BKI82" s="462"/>
      <c r="BKJ82" s="462"/>
      <c r="BKK82" s="462"/>
      <c r="BKL82" s="463"/>
      <c r="BKN82" s="457"/>
      <c r="BKO82" s="461"/>
      <c r="BKP82" s="461"/>
      <c r="BKQ82" s="462"/>
      <c r="BKR82" s="462"/>
      <c r="BKS82" s="462"/>
      <c r="BKT82" s="463"/>
      <c r="BKV82" s="457"/>
      <c r="BKW82" s="461"/>
      <c r="BKX82" s="461"/>
      <c r="BKY82" s="462"/>
      <c r="BKZ82" s="462"/>
      <c r="BLA82" s="462"/>
      <c r="BLB82" s="463"/>
      <c r="BLD82" s="457"/>
      <c r="BLE82" s="461"/>
      <c r="BLF82" s="461"/>
      <c r="BLG82" s="462"/>
      <c r="BLH82" s="462"/>
      <c r="BLI82" s="462"/>
      <c r="BLJ82" s="463"/>
      <c r="BLL82" s="457"/>
      <c r="BLM82" s="461"/>
      <c r="BLN82" s="461"/>
      <c r="BLO82" s="462"/>
      <c r="BLP82" s="462"/>
      <c r="BLQ82" s="462"/>
      <c r="BLR82" s="463"/>
      <c r="BLT82" s="457"/>
      <c r="BLU82" s="461"/>
      <c r="BLV82" s="461"/>
      <c r="BLW82" s="462"/>
      <c r="BLX82" s="462"/>
      <c r="BLY82" s="462"/>
      <c r="BLZ82" s="463"/>
      <c r="BMB82" s="457"/>
      <c r="BMC82" s="461"/>
      <c r="BMD82" s="461"/>
      <c r="BME82" s="462"/>
      <c r="BMF82" s="462"/>
      <c r="BMG82" s="462"/>
      <c r="BMH82" s="463"/>
      <c r="BMJ82" s="457"/>
      <c r="BMK82" s="461"/>
      <c r="BML82" s="461"/>
      <c r="BMM82" s="462"/>
      <c r="BMN82" s="462"/>
      <c r="BMO82" s="462"/>
      <c r="BMP82" s="463"/>
      <c r="BMR82" s="457"/>
      <c r="BMS82" s="461"/>
      <c r="BMT82" s="461"/>
      <c r="BMU82" s="462"/>
      <c r="BMV82" s="462"/>
      <c r="BMW82" s="462"/>
      <c r="BMX82" s="463"/>
      <c r="BMZ82" s="457"/>
      <c r="BNA82" s="461"/>
      <c r="BNB82" s="461"/>
      <c r="BNC82" s="462"/>
      <c r="BND82" s="462"/>
      <c r="BNE82" s="462"/>
      <c r="BNF82" s="463"/>
      <c r="BNH82" s="457"/>
      <c r="BNI82" s="461"/>
      <c r="BNJ82" s="461"/>
      <c r="BNK82" s="462"/>
      <c r="BNL82" s="462"/>
      <c r="BNM82" s="462"/>
      <c r="BNN82" s="463"/>
      <c r="BNP82" s="457"/>
      <c r="BNQ82" s="461"/>
      <c r="BNR82" s="461"/>
      <c r="BNS82" s="462"/>
      <c r="BNT82" s="462"/>
      <c r="BNU82" s="462"/>
      <c r="BNV82" s="463"/>
      <c r="BNX82" s="457"/>
      <c r="BNY82" s="461"/>
      <c r="BNZ82" s="461"/>
      <c r="BOA82" s="462"/>
      <c r="BOB82" s="462"/>
      <c r="BOC82" s="462"/>
      <c r="BOD82" s="463"/>
      <c r="BOF82" s="457"/>
      <c r="BOG82" s="461"/>
      <c r="BOH82" s="461"/>
      <c r="BOI82" s="462"/>
      <c r="BOJ82" s="462"/>
      <c r="BOK82" s="462"/>
      <c r="BOL82" s="463"/>
      <c r="BON82" s="457"/>
      <c r="BOO82" s="461"/>
      <c r="BOP82" s="461"/>
      <c r="BOQ82" s="462"/>
      <c r="BOR82" s="462"/>
      <c r="BOS82" s="462"/>
      <c r="BOT82" s="463"/>
      <c r="BOV82" s="457"/>
      <c r="BOW82" s="461"/>
      <c r="BOX82" s="461"/>
      <c r="BOY82" s="462"/>
      <c r="BOZ82" s="462"/>
      <c r="BPA82" s="462"/>
      <c r="BPB82" s="463"/>
      <c r="BPD82" s="457"/>
      <c r="BPE82" s="461"/>
      <c r="BPF82" s="461"/>
      <c r="BPG82" s="462"/>
      <c r="BPH82" s="462"/>
      <c r="BPI82" s="462"/>
      <c r="BPJ82" s="463"/>
      <c r="BPL82" s="457"/>
      <c r="BPM82" s="461"/>
      <c r="BPN82" s="461"/>
      <c r="BPO82" s="462"/>
      <c r="BPP82" s="462"/>
      <c r="BPQ82" s="462"/>
      <c r="BPR82" s="463"/>
      <c r="BPT82" s="457"/>
      <c r="BPU82" s="461"/>
      <c r="BPV82" s="461"/>
      <c r="BPW82" s="462"/>
      <c r="BPX82" s="462"/>
      <c r="BPY82" s="462"/>
      <c r="BPZ82" s="463"/>
      <c r="BQB82" s="457"/>
      <c r="BQC82" s="461"/>
      <c r="BQD82" s="461"/>
      <c r="BQE82" s="462"/>
      <c r="BQF82" s="462"/>
      <c r="BQG82" s="462"/>
      <c r="BQH82" s="463"/>
      <c r="BQJ82" s="457"/>
      <c r="BQK82" s="461"/>
      <c r="BQL82" s="461"/>
      <c r="BQM82" s="462"/>
      <c r="BQN82" s="462"/>
      <c r="BQO82" s="462"/>
      <c r="BQP82" s="463"/>
      <c r="BQR82" s="457"/>
      <c r="BQS82" s="461"/>
      <c r="BQT82" s="461"/>
      <c r="BQU82" s="462"/>
      <c r="BQV82" s="462"/>
      <c r="BQW82" s="462"/>
      <c r="BQX82" s="463"/>
      <c r="BQZ82" s="457"/>
      <c r="BRA82" s="461"/>
      <c r="BRB82" s="461"/>
      <c r="BRC82" s="462"/>
      <c r="BRD82" s="462"/>
      <c r="BRE82" s="462"/>
      <c r="BRF82" s="463"/>
      <c r="BRH82" s="457"/>
      <c r="BRI82" s="461"/>
      <c r="BRJ82" s="461"/>
      <c r="BRK82" s="462"/>
      <c r="BRL82" s="462"/>
      <c r="BRM82" s="462"/>
      <c r="BRN82" s="463"/>
      <c r="BRP82" s="457"/>
      <c r="BRQ82" s="461"/>
      <c r="BRR82" s="461"/>
      <c r="BRS82" s="462"/>
      <c r="BRT82" s="462"/>
      <c r="BRU82" s="462"/>
      <c r="BRV82" s="463"/>
      <c r="BRX82" s="457"/>
      <c r="BRY82" s="461"/>
      <c r="BRZ82" s="461"/>
      <c r="BSA82" s="462"/>
      <c r="BSB82" s="462"/>
      <c r="BSC82" s="462"/>
      <c r="BSD82" s="463"/>
      <c r="BSF82" s="457"/>
      <c r="BSG82" s="461"/>
      <c r="BSH82" s="461"/>
      <c r="BSI82" s="462"/>
      <c r="BSJ82" s="462"/>
      <c r="BSK82" s="462"/>
      <c r="BSL82" s="463"/>
      <c r="BSN82" s="457"/>
      <c r="BSO82" s="461"/>
      <c r="BSP82" s="461"/>
      <c r="BSQ82" s="462"/>
      <c r="BSR82" s="462"/>
      <c r="BSS82" s="462"/>
      <c r="BST82" s="463"/>
      <c r="BSV82" s="457"/>
      <c r="BSW82" s="461"/>
      <c r="BSX82" s="461"/>
      <c r="BSY82" s="462"/>
      <c r="BSZ82" s="462"/>
      <c r="BTA82" s="462"/>
      <c r="BTB82" s="463"/>
      <c r="BTD82" s="457"/>
      <c r="BTE82" s="461"/>
      <c r="BTF82" s="461"/>
      <c r="BTG82" s="462"/>
      <c r="BTH82" s="462"/>
      <c r="BTI82" s="462"/>
      <c r="BTJ82" s="463"/>
      <c r="BTL82" s="457"/>
      <c r="BTM82" s="461"/>
      <c r="BTN82" s="461"/>
      <c r="BTO82" s="462"/>
      <c r="BTP82" s="462"/>
      <c r="BTQ82" s="462"/>
      <c r="BTR82" s="463"/>
      <c r="BTT82" s="457"/>
      <c r="BTU82" s="461"/>
      <c r="BTV82" s="461"/>
      <c r="BTW82" s="462"/>
      <c r="BTX82" s="462"/>
      <c r="BTY82" s="462"/>
      <c r="BTZ82" s="463"/>
      <c r="BUB82" s="457"/>
      <c r="BUC82" s="461"/>
      <c r="BUD82" s="461"/>
      <c r="BUE82" s="462"/>
      <c r="BUF82" s="462"/>
      <c r="BUG82" s="462"/>
      <c r="BUH82" s="463"/>
      <c r="BUJ82" s="457"/>
      <c r="BUK82" s="461"/>
      <c r="BUL82" s="461"/>
      <c r="BUM82" s="462"/>
      <c r="BUN82" s="462"/>
      <c r="BUO82" s="462"/>
      <c r="BUP82" s="463"/>
      <c r="BUR82" s="457"/>
      <c r="BUS82" s="461"/>
      <c r="BUT82" s="461"/>
      <c r="BUU82" s="462"/>
      <c r="BUV82" s="462"/>
      <c r="BUW82" s="462"/>
      <c r="BUX82" s="463"/>
      <c r="BUZ82" s="457"/>
      <c r="BVA82" s="461"/>
      <c r="BVB82" s="461"/>
      <c r="BVC82" s="462"/>
      <c r="BVD82" s="462"/>
      <c r="BVE82" s="462"/>
      <c r="BVF82" s="463"/>
      <c r="BVH82" s="457"/>
      <c r="BVI82" s="461"/>
      <c r="BVJ82" s="461"/>
      <c r="BVK82" s="462"/>
      <c r="BVL82" s="462"/>
      <c r="BVM82" s="462"/>
      <c r="BVN82" s="463"/>
      <c r="BVP82" s="457"/>
      <c r="BVQ82" s="461"/>
      <c r="BVR82" s="461"/>
      <c r="BVS82" s="462"/>
      <c r="BVT82" s="462"/>
      <c r="BVU82" s="462"/>
      <c r="BVV82" s="463"/>
      <c r="BVX82" s="457"/>
      <c r="BVY82" s="461"/>
      <c r="BVZ82" s="461"/>
      <c r="BWA82" s="462"/>
      <c r="BWB82" s="462"/>
      <c r="BWC82" s="462"/>
      <c r="BWD82" s="463"/>
      <c r="BWF82" s="457"/>
      <c r="BWG82" s="461"/>
      <c r="BWH82" s="461"/>
      <c r="BWI82" s="462"/>
      <c r="BWJ82" s="462"/>
      <c r="BWK82" s="462"/>
      <c r="BWL82" s="463"/>
      <c r="BWN82" s="457"/>
      <c r="BWO82" s="461"/>
      <c r="BWP82" s="461"/>
      <c r="BWQ82" s="462"/>
      <c r="BWR82" s="462"/>
      <c r="BWS82" s="462"/>
      <c r="BWT82" s="463"/>
      <c r="BWV82" s="457"/>
      <c r="BWW82" s="461"/>
      <c r="BWX82" s="461"/>
      <c r="BWY82" s="462"/>
      <c r="BWZ82" s="462"/>
      <c r="BXA82" s="462"/>
      <c r="BXB82" s="463"/>
      <c r="BXD82" s="457"/>
      <c r="BXE82" s="461"/>
      <c r="BXF82" s="461"/>
      <c r="BXG82" s="462"/>
      <c r="BXH82" s="462"/>
      <c r="BXI82" s="462"/>
      <c r="BXJ82" s="463"/>
      <c r="BXL82" s="457"/>
      <c r="BXM82" s="461"/>
      <c r="BXN82" s="461"/>
      <c r="BXO82" s="462"/>
      <c r="BXP82" s="462"/>
      <c r="BXQ82" s="462"/>
      <c r="BXR82" s="463"/>
      <c r="BXT82" s="457"/>
      <c r="BXU82" s="461"/>
      <c r="BXV82" s="461"/>
      <c r="BXW82" s="462"/>
      <c r="BXX82" s="462"/>
      <c r="BXY82" s="462"/>
      <c r="BXZ82" s="463"/>
      <c r="BYB82" s="457"/>
      <c r="BYC82" s="461"/>
      <c r="BYD82" s="461"/>
      <c r="BYE82" s="462"/>
      <c r="BYF82" s="462"/>
      <c r="BYG82" s="462"/>
      <c r="BYH82" s="463"/>
      <c r="BYJ82" s="457"/>
      <c r="BYK82" s="461"/>
      <c r="BYL82" s="461"/>
      <c r="BYM82" s="462"/>
      <c r="BYN82" s="462"/>
      <c r="BYO82" s="462"/>
      <c r="BYP82" s="463"/>
      <c r="BYR82" s="457"/>
      <c r="BYS82" s="461"/>
      <c r="BYT82" s="461"/>
      <c r="BYU82" s="462"/>
      <c r="BYV82" s="462"/>
      <c r="BYW82" s="462"/>
      <c r="BYX82" s="463"/>
      <c r="BYZ82" s="457"/>
      <c r="BZA82" s="461"/>
      <c r="BZB82" s="461"/>
      <c r="BZC82" s="462"/>
      <c r="BZD82" s="462"/>
      <c r="BZE82" s="462"/>
      <c r="BZF82" s="463"/>
      <c r="BZH82" s="457"/>
      <c r="BZI82" s="461"/>
      <c r="BZJ82" s="461"/>
      <c r="BZK82" s="462"/>
      <c r="BZL82" s="462"/>
      <c r="BZM82" s="462"/>
      <c r="BZN82" s="463"/>
      <c r="BZP82" s="457"/>
      <c r="BZQ82" s="461"/>
      <c r="BZR82" s="461"/>
      <c r="BZS82" s="462"/>
      <c r="BZT82" s="462"/>
      <c r="BZU82" s="462"/>
      <c r="BZV82" s="463"/>
      <c r="BZX82" s="457"/>
      <c r="BZY82" s="461"/>
      <c r="BZZ82" s="461"/>
      <c r="CAA82" s="462"/>
      <c r="CAB82" s="462"/>
      <c r="CAC82" s="462"/>
      <c r="CAD82" s="463"/>
      <c r="CAF82" s="457"/>
      <c r="CAG82" s="461"/>
      <c r="CAH82" s="461"/>
      <c r="CAI82" s="462"/>
      <c r="CAJ82" s="462"/>
      <c r="CAK82" s="462"/>
      <c r="CAL82" s="463"/>
      <c r="CAN82" s="457"/>
      <c r="CAO82" s="461"/>
      <c r="CAP82" s="461"/>
      <c r="CAQ82" s="462"/>
      <c r="CAR82" s="462"/>
      <c r="CAS82" s="462"/>
      <c r="CAT82" s="463"/>
      <c r="CAV82" s="457"/>
      <c r="CAW82" s="461"/>
      <c r="CAX82" s="461"/>
      <c r="CAY82" s="462"/>
      <c r="CAZ82" s="462"/>
      <c r="CBA82" s="462"/>
      <c r="CBB82" s="463"/>
      <c r="CBD82" s="457"/>
      <c r="CBE82" s="461"/>
      <c r="CBF82" s="461"/>
      <c r="CBG82" s="462"/>
      <c r="CBH82" s="462"/>
      <c r="CBI82" s="462"/>
      <c r="CBJ82" s="463"/>
      <c r="CBL82" s="457"/>
      <c r="CBM82" s="461"/>
      <c r="CBN82" s="461"/>
      <c r="CBO82" s="462"/>
      <c r="CBP82" s="462"/>
      <c r="CBQ82" s="462"/>
      <c r="CBR82" s="463"/>
      <c r="CBT82" s="457"/>
      <c r="CBU82" s="461"/>
      <c r="CBV82" s="461"/>
      <c r="CBW82" s="462"/>
      <c r="CBX82" s="462"/>
      <c r="CBY82" s="462"/>
      <c r="CBZ82" s="463"/>
      <c r="CCB82" s="457"/>
      <c r="CCC82" s="461"/>
      <c r="CCD82" s="461"/>
      <c r="CCE82" s="462"/>
      <c r="CCF82" s="462"/>
      <c r="CCG82" s="462"/>
      <c r="CCH82" s="463"/>
      <c r="CCJ82" s="457"/>
      <c r="CCK82" s="461"/>
      <c r="CCL82" s="461"/>
      <c r="CCM82" s="462"/>
      <c r="CCN82" s="462"/>
      <c r="CCO82" s="462"/>
      <c r="CCP82" s="463"/>
      <c r="CCR82" s="457"/>
      <c r="CCS82" s="461"/>
      <c r="CCT82" s="461"/>
      <c r="CCU82" s="462"/>
      <c r="CCV82" s="462"/>
      <c r="CCW82" s="462"/>
      <c r="CCX82" s="463"/>
      <c r="CCZ82" s="457"/>
      <c r="CDA82" s="461"/>
      <c r="CDB82" s="461"/>
      <c r="CDC82" s="462"/>
      <c r="CDD82" s="462"/>
      <c r="CDE82" s="462"/>
      <c r="CDF82" s="463"/>
      <c r="CDH82" s="457"/>
      <c r="CDI82" s="461"/>
      <c r="CDJ82" s="461"/>
      <c r="CDK82" s="462"/>
      <c r="CDL82" s="462"/>
      <c r="CDM82" s="462"/>
      <c r="CDN82" s="463"/>
      <c r="CDP82" s="457"/>
      <c r="CDQ82" s="461"/>
      <c r="CDR82" s="461"/>
      <c r="CDS82" s="462"/>
      <c r="CDT82" s="462"/>
      <c r="CDU82" s="462"/>
      <c r="CDV82" s="463"/>
      <c r="CDX82" s="457"/>
      <c r="CDY82" s="461"/>
      <c r="CDZ82" s="461"/>
      <c r="CEA82" s="462"/>
      <c r="CEB82" s="462"/>
      <c r="CEC82" s="462"/>
      <c r="CED82" s="463"/>
      <c r="CEF82" s="457"/>
      <c r="CEG82" s="461"/>
      <c r="CEH82" s="461"/>
      <c r="CEI82" s="462"/>
      <c r="CEJ82" s="462"/>
      <c r="CEK82" s="462"/>
      <c r="CEL82" s="463"/>
      <c r="CEN82" s="457"/>
      <c r="CEO82" s="461"/>
      <c r="CEP82" s="461"/>
      <c r="CEQ82" s="462"/>
      <c r="CER82" s="462"/>
      <c r="CES82" s="462"/>
      <c r="CET82" s="463"/>
      <c r="CEV82" s="457"/>
      <c r="CEW82" s="461"/>
      <c r="CEX82" s="461"/>
      <c r="CEY82" s="462"/>
      <c r="CEZ82" s="462"/>
      <c r="CFA82" s="462"/>
      <c r="CFB82" s="463"/>
      <c r="CFD82" s="457"/>
      <c r="CFE82" s="461"/>
      <c r="CFF82" s="461"/>
      <c r="CFG82" s="462"/>
      <c r="CFH82" s="462"/>
      <c r="CFI82" s="462"/>
      <c r="CFJ82" s="463"/>
      <c r="CFL82" s="457"/>
      <c r="CFM82" s="461"/>
      <c r="CFN82" s="461"/>
      <c r="CFO82" s="462"/>
      <c r="CFP82" s="462"/>
      <c r="CFQ82" s="462"/>
      <c r="CFR82" s="463"/>
      <c r="CFT82" s="457"/>
      <c r="CFU82" s="461"/>
      <c r="CFV82" s="461"/>
      <c r="CFW82" s="462"/>
      <c r="CFX82" s="462"/>
      <c r="CFY82" s="462"/>
      <c r="CFZ82" s="463"/>
      <c r="CGB82" s="457"/>
      <c r="CGC82" s="461"/>
      <c r="CGD82" s="461"/>
      <c r="CGE82" s="462"/>
      <c r="CGF82" s="462"/>
      <c r="CGG82" s="462"/>
      <c r="CGH82" s="463"/>
      <c r="CGJ82" s="457"/>
      <c r="CGK82" s="461"/>
      <c r="CGL82" s="461"/>
      <c r="CGM82" s="462"/>
      <c r="CGN82" s="462"/>
      <c r="CGO82" s="462"/>
      <c r="CGP82" s="463"/>
      <c r="CGR82" s="457"/>
      <c r="CGS82" s="461"/>
      <c r="CGT82" s="461"/>
      <c r="CGU82" s="462"/>
      <c r="CGV82" s="462"/>
      <c r="CGW82" s="462"/>
      <c r="CGX82" s="463"/>
      <c r="CGZ82" s="457"/>
      <c r="CHA82" s="461"/>
      <c r="CHB82" s="461"/>
      <c r="CHC82" s="462"/>
      <c r="CHD82" s="462"/>
      <c r="CHE82" s="462"/>
      <c r="CHF82" s="463"/>
      <c r="CHH82" s="457"/>
      <c r="CHI82" s="461"/>
      <c r="CHJ82" s="461"/>
      <c r="CHK82" s="462"/>
      <c r="CHL82" s="462"/>
      <c r="CHM82" s="462"/>
      <c r="CHN82" s="463"/>
      <c r="CHP82" s="457"/>
      <c r="CHQ82" s="461"/>
      <c r="CHR82" s="461"/>
      <c r="CHS82" s="462"/>
      <c r="CHT82" s="462"/>
      <c r="CHU82" s="462"/>
      <c r="CHV82" s="463"/>
      <c r="CHX82" s="457"/>
      <c r="CHY82" s="461"/>
      <c r="CHZ82" s="461"/>
      <c r="CIA82" s="462"/>
      <c r="CIB82" s="462"/>
      <c r="CIC82" s="462"/>
      <c r="CID82" s="463"/>
      <c r="CIF82" s="457"/>
      <c r="CIG82" s="461"/>
      <c r="CIH82" s="461"/>
      <c r="CII82" s="462"/>
      <c r="CIJ82" s="462"/>
      <c r="CIK82" s="462"/>
      <c r="CIL82" s="463"/>
      <c r="CIN82" s="457"/>
      <c r="CIO82" s="461"/>
      <c r="CIP82" s="461"/>
      <c r="CIQ82" s="462"/>
      <c r="CIR82" s="462"/>
      <c r="CIS82" s="462"/>
      <c r="CIT82" s="463"/>
      <c r="CIV82" s="457"/>
      <c r="CIW82" s="461"/>
      <c r="CIX82" s="461"/>
      <c r="CIY82" s="462"/>
      <c r="CIZ82" s="462"/>
      <c r="CJA82" s="462"/>
      <c r="CJB82" s="463"/>
      <c r="CJD82" s="457"/>
      <c r="CJE82" s="461"/>
      <c r="CJF82" s="461"/>
      <c r="CJG82" s="462"/>
      <c r="CJH82" s="462"/>
      <c r="CJI82" s="462"/>
      <c r="CJJ82" s="463"/>
      <c r="CJL82" s="457"/>
      <c r="CJM82" s="461"/>
      <c r="CJN82" s="461"/>
      <c r="CJO82" s="462"/>
      <c r="CJP82" s="462"/>
      <c r="CJQ82" s="462"/>
      <c r="CJR82" s="463"/>
      <c r="CJT82" s="457"/>
      <c r="CJU82" s="461"/>
      <c r="CJV82" s="461"/>
      <c r="CJW82" s="462"/>
      <c r="CJX82" s="462"/>
      <c r="CJY82" s="462"/>
      <c r="CJZ82" s="463"/>
      <c r="CKB82" s="457"/>
      <c r="CKC82" s="461"/>
      <c r="CKD82" s="461"/>
      <c r="CKE82" s="462"/>
      <c r="CKF82" s="462"/>
      <c r="CKG82" s="462"/>
      <c r="CKH82" s="463"/>
      <c r="CKJ82" s="457"/>
      <c r="CKK82" s="461"/>
      <c r="CKL82" s="461"/>
      <c r="CKM82" s="462"/>
      <c r="CKN82" s="462"/>
      <c r="CKO82" s="462"/>
      <c r="CKP82" s="463"/>
      <c r="CKR82" s="457"/>
      <c r="CKS82" s="461"/>
      <c r="CKT82" s="461"/>
      <c r="CKU82" s="462"/>
      <c r="CKV82" s="462"/>
      <c r="CKW82" s="462"/>
      <c r="CKX82" s="463"/>
      <c r="CKZ82" s="457"/>
      <c r="CLA82" s="461"/>
      <c r="CLB82" s="461"/>
      <c r="CLC82" s="462"/>
      <c r="CLD82" s="462"/>
      <c r="CLE82" s="462"/>
      <c r="CLF82" s="463"/>
      <c r="CLH82" s="457"/>
      <c r="CLI82" s="461"/>
      <c r="CLJ82" s="461"/>
      <c r="CLK82" s="462"/>
      <c r="CLL82" s="462"/>
      <c r="CLM82" s="462"/>
      <c r="CLN82" s="463"/>
      <c r="CLP82" s="457"/>
      <c r="CLQ82" s="461"/>
      <c r="CLR82" s="461"/>
      <c r="CLS82" s="462"/>
      <c r="CLT82" s="462"/>
      <c r="CLU82" s="462"/>
      <c r="CLV82" s="463"/>
      <c r="CLX82" s="457"/>
      <c r="CLY82" s="461"/>
      <c r="CLZ82" s="461"/>
      <c r="CMA82" s="462"/>
      <c r="CMB82" s="462"/>
      <c r="CMC82" s="462"/>
      <c r="CMD82" s="463"/>
      <c r="CMF82" s="457"/>
      <c r="CMG82" s="461"/>
      <c r="CMH82" s="461"/>
      <c r="CMI82" s="462"/>
      <c r="CMJ82" s="462"/>
      <c r="CMK82" s="462"/>
      <c r="CML82" s="463"/>
      <c r="CMN82" s="457"/>
      <c r="CMO82" s="461"/>
      <c r="CMP82" s="461"/>
      <c r="CMQ82" s="462"/>
      <c r="CMR82" s="462"/>
      <c r="CMS82" s="462"/>
      <c r="CMT82" s="463"/>
      <c r="CMV82" s="457"/>
      <c r="CMW82" s="461"/>
      <c r="CMX82" s="461"/>
      <c r="CMY82" s="462"/>
      <c r="CMZ82" s="462"/>
      <c r="CNA82" s="462"/>
      <c r="CNB82" s="463"/>
      <c r="CND82" s="457"/>
      <c r="CNE82" s="461"/>
      <c r="CNF82" s="461"/>
      <c r="CNG82" s="462"/>
      <c r="CNH82" s="462"/>
      <c r="CNI82" s="462"/>
      <c r="CNJ82" s="463"/>
      <c r="CNL82" s="457"/>
      <c r="CNM82" s="461"/>
      <c r="CNN82" s="461"/>
      <c r="CNO82" s="462"/>
      <c r="CNP82" s="462"/>
      <c r="CNQ82" s="462"/>
      <c r="CNR82" s="463"/>
      <c r="CNT82" s="457"/>
      <c r="CNU82" s="461"/>
      <c r="CNV82" s="461"/>
      <c r="CNW82" s="462"/>
      <c r="CNX82" s="462"/>
      <c r="CNY82" s="462"/>
      <c r="CNZ82" s="463"/>
      <c r="COB82" s="457"/>
      <c r="COC82" s="461"/>
      <c r="COD82" s="461"/>
      <c r="COE82" s="462"/>
      <c r="COF82" s="462"/>
      <c r="COG82" s="462"/>
      <c r="COH82" s="463"/>
      <c r="COJ82" s="457"/>
      <c r="COK82" s="461"/>
      <c r="COL82" s="461"/>
      <c r="COM82" s="462"/>
      <c r="CON82" s="462"/>
      <c r="COO82" s="462"/>
      <c r="COP82" s="463"/>
      <c r="COR82" s="457"/>
      <c r="COS82" s="461"/>
      <c r="COT82" s="461"/>
      <c r="COU82" s="462"/>
      <c r="COV82" s="462"/>
      <c r="COW82" s="462"/>
      <c r="COX82" s="463"/>
      <c r="COZ82" s="457"/>
      <c r="CPA82" s="461"/>
      <c r="CPB82" s="461"/>
      <c r="CPC82" s="462"/>
      <c r="CPD82" s="462"/>
      <c r="CPE82" s="462"/>
      <c r="CPF82" s="463"/>
      <c r="CPH82" s="457"/>
      <c r="CPI82" s="461"/>
      <c r="CPJ82" s="461"/>
      <c r="CPK82" s="462"/>
      <c r="CPL82" s="462"/>
      <c r="CPM82" s="462"/>
      <c r="CPN82" s="463"/>
      <c r="CPP82" s="457"/>
      <c r="CPQ82" s="461"/>
      <c r="CPR82" s="461"/>
      <c r="CPS82" s="462"/>
      <c r="CPT82" s="462"/>
      <c r="CPU82" s="462"/>
      <c r="CPV82" s="463"/>
      <c r="CPX82" s="457"/>
      <c r="CPY82" s="461"/>
      <c r="CPZ82" s="461"/>
      <c r="CQA82" s="462"/>
      <c r="CQB82" s="462"/>
      <c r="CQC82" s="462"/>
      <c r="CQD82" s="463"/>
      <c r="CQF82" s="457"/>
      <c r="CQG82" s="461"/>
      <c r="CQH82" s="461"/>
      <c r="CQI82" s="462"/>
      <c r="CQJ82" s="462"/>
      <c r="CQK82" s="462"/>
      <c r="CQL82" s="463"/>
      <c r="CQN82" s="457"/>
      <c r="CQO82" s="461"/>
      <c r="CQP82" s="461"/>
      <c r="CQQ82" s="462"/>
      <c r="CQR82" s="462"/>
      <c r="CQS82" s="462"/>
      <c r="CQT82" s="463"/>
      <c r="CQV82" s="457"/>
      <c r="CQW82" s="461"/>
      <c r="CQX82" s="461"/>
      <c r="CQY82" s="462"/>
      <c r="CQZ82" s="462"/>
      <c r="CRA82" s="462"/>
      <c r="CRB82" s="463"/>
      <c r="CRD82" s="457"/>
      <c r="CRE82" s="461"/>
      <c r="CRF82" s="461"/>
      <c r="CRG82" s="462"/>
      <c r="CRH82" s="462"/>
      <c r="CRI82" s="462"/>
      <c r="CRJ82" s="463"/>
      <c r="CRL82" s="457"/>
      <c r="CRM82" s="461"/>
      <c r="CRN82" s="461"/>
      <c r="CRO82" s="462"/>
      <c r="CRP82" s="462"/>
      <c r="CRQ82" s="462"/>
      <c r="CRR82" s="463"/>
      <c r="CRT82" s="457"/>
      <c r="CRU82" s="461"/>
      <c r="CRV82" s="461"/>
      <c r="CRW82" s="462"/>
      <c r="CRX82" s="462"/>
      <c r="CRY82" s="462"/>
      <c r="CRZ82" s="463"/>
      <c r="CSB82" s="457"/>
      <c r="CSC82" s="461"/>
      <c r="CSD82" s="461"/>
      <c r="CSE82" s="462"/>
      <c r="CSF82" s="462"/>
      <c r="CSG82" s="462"/>
      <c r="CSH82" s="463"/>
      <c r="CSJ82" s="457"/>
      <c r="CSK82" s="461"/>
      <c r="CSL82" s="461"/>
      <c r="CSM82" s="462"/>
      <c r="CSN82" s="462"/>
      <c r="CSO82" s="462"/>
      <c r="CSP82" s="463"/>
      <c r="CSR82" s="457"/>
      <c r="CSS82" s="461"/>
      <c r="CST82" s="461"/>
      <c r="CSU82" s="462"/>
      <c r="CSV82" s="462"/>
      <c r="CSW82" s="462"/>
      <c r="CSX82" s="463"/>
      <c r="CSZ82" s="457"/>
      <c r="CTA82" s="461"/>
      <c r="CTB82" s="461"/>
      <c r="CTC82" s="462"/>
      <c r="CTD82" s="462"/>
      <c r="CTE82" s="462"/>
      <c r="CTF82" s="463"/>
      <c r="CTH82" s="457"/>
      <c r="CTI82" s="461"/>
      <c r="CTJ82" s="461"/>
      <c r="CTK82" s="462"/>
      <c r="CTL82" s="462"/>
      <c r="CTM82" s="462"/>
      <c r="CTN82" s="463"/>
      <c r="CTP82" s="457"/>
      <c r="CTQ82" s="461"/>
      <c r="CTR82" s="461"/>
      <c r="CTS82" s="462"/>
      <c r="CTT82" s="462"/>
      <c r="CTU82" s="462"/>
      <c r="CTV82" s="463"/>
      <c r="CTX82" s="457"/>
      <c r="CTY82" s="461"/>
      <c r="CTZ82" s="461"/>
      <c r="CUA82" s="462"/>
      <c r="CUB82" s="462"/>
      <c r="CUC82" s="462"/>
      <c r="CUD82" s="463"/>
      <c r="CUF82" s="457"/>
      <c r="CUG82" s="461"/>
      <c r="CUH82" s="461"/>
      <c r="CUI82" s="462"/>
      <c r="CUJ82" s="462"/>
      <c r="CUK82" s="462"/>
      <c r="CUL82" s="463"/>
      <c r="CUN82" s="457"/>
      <c r="CUO82" s="461"/>
      <c r="CUP82" s="461"/>
      <c r="CUQ82" s="462"/>
      <c r="CUR82" s="462"/>
      <c r="CUS82" s="462"/>
      <c r="CUT82" s="463"/>
      <c r="CUV82" s="457"/>
      <c r="CUW82" s="461"/>
      <c r="CUX82" s="461"/>
      <c r="CUY82" s="462"/>
      <c r="CUZ82" s="462"/>
      <c r="CVA82" s="462"/>
      <c r="CVB82" s="463"/>
      <c r="CVD82" s="457"/>
      <c r="CVE82" s="461"/>
      <c r="CVF82" s="461"/>
      <c r="CVG82" s="462"/>
      <c r="CVH82" s="462"/>
      <c r="CVI82" s="462"/>
      <c r="CVJ82" s="463"/>
      <c r="CVL82" s="457"/>
      <c r="CVM82" s="461"/>
      <c r="CVN82" s="461"/>
      <c r="CVO82" s="462"/>
      <c r="CVP82" s="462"/>
      <c r="CVQ82" s="462"/>
      <c r="CVR82" s="463"/>
      <c r="CVT82" s="457"/>
      <c r="CVU82" s="461"/>
      <c r="CVV82" s="461"/>
      <c r="CVW82" s="462"/>
      <c r="CVX82" s="462"/>
      <c r="CVY82" s="462"/>
      <c r="CVZ82" s="463"/>
      <c r="CWB82" s="457"/>
      <c r="CWC82" s="461"/>
      <c r="CWD82" s="461"/>
      <c r="CWE82" s="462"/>
      <c r="CWF82" s="462"/>
      <c r="CWG82" s="462"/>
      <c r="CWH82" s="463"/>
      <c r="CWJ82" s="457"/>
      <c r="CWK82" s="461"/>
      <c r="CWL82" s="461"/>
      <c r="CWM82" s="462"/>
      <c r="CWN82" s="462"/>
      <c r="CWO82" s="462"/>
      <c r="CWP82" s="463"/>
      <c r="CWR82" s="457"/>
      <c r="CWS82" s="461"/>
      <c r="CWT82" s="461"/>
      <c r="CWU82" s="462"/>
      <c r="CWV82" s="462"/>
      <c r="CWW82" s="462"/>
      <c r="CWX82" s="463"/>
      <c r="CWZ82" s="457"/>
      <c r="CXA82" s="461"/>
      <c r="CXB82" s="461"/>
      <c r="CXC82" s="462"/>
      <c r="CXD82" s="462"/>
      <c r="CXE82" s="462"/>
      <c r="CXF82" s="463"/>
      <c r="CXH82" s="457"/>
      <c r="CXI82" s="461"/>
      <c r="CXJ82" s="461"/>
      <c r="CXK82" s="462"/>
      <c r="CXL82" s="462"/>
      <c r="CXM82" s="462"/>
      <c r="CXN82" s="463"/>
      <c r="CXP82" s="457"/>
      <c r="CXQ82" s="461"/>
      <c r="CXR82" s="461"/>
      <c r="CXS82" s="462"/>
      <c r="CXT82" s="462"/>
      <c r="CXU82" s="462"/>
      <c r="CXV82" s="463"/>
      <c r="CXX82" s="457"/>
      <c r="CXY82" s="461"/>
      <c r="CXZ82" s="461"/>
      <c r="CYA82" s="462"/>
      <c r="CYB82" s="462"/>
      <c r="CYC82" s="462"/>
      <c r="CYD82" s="463"/>
      <c r="CYF82" s="457"/>
      <c r="CYG82" s="461"/>
      <c r="CYH82" s="461"/>
      <c r="CYI82" s="462"/>
      <c r="CYJ82" s="462"/>
      <c r="CYK82" s="462"/>
      <c r="CYL82" s="463"/>
      <c r="CYN82" s="457"/>
      <c r="CYO82" s="461"/>
      <c r="CYP82" s="461"/>
      <c r="CYQ82" s="462"/>
      <c r="CYR82" s="462"/>
      <c r="CYS82" s="462"/>
      <c r="CYT82" s="463"/>
      <c r="CYV82" s="457"/>
      <c r="CYW82" s="461"/>
      <c r="CYX82" s="461"/>
      <c r="CYY82" s="462"/>
      <c r="CYZ82" s="462"/>
      <c r="CZA82" s="462"/>
      <c r="CZB82" s="463"/>
      <c r="CZD82" s="457"/>
      <c r="CZE82" s="461"/>
      <c r="CZF82" s="461"/>
      <c r="CZG82" s="462"/>
      <c r="CZH82" s="462"/>
      <c r="CZI82" s="462"/>
      <c r="CZJ82" s="463"/>
      <c r="CZL82" s="457"/>
      <c r="CZM82" s="461"/>
      <c r="CZN82" s="461"/>
      <c r="CZO82" s="462"/>
      <c r="CZP82" s="462"/>
      <c r="CZQ82" s="462"/>
      <c r="CZR82" s="463"/>
      <c r="CZT82" s="457"/>
      <c r="CZU82" s="461"/>
      <c r="CZV82" s="461"/>
      <c r="CZW82" s="462"/>
      <c r="CZX82" s="462"/>
      <c r="CZY82" s="462"/>
      <c r="CZZ82" s="463"/>
      <c r="DAB82" s="457"/>
      <c r="DAC82" s="461"/>
      <c r="DAD82" s="461"/>
      <c r="DAE82" s="462"/>
      <c r="DAF82" s="462"/>
      <c r="DAG82" s="462"/>
      <c r="DAH82" s="463"/>
      <c r="DAJ82" s="457"/>
      <c r="DAK82" s="461"/>
      <c r="DAL82" s="461"/>
      <c r="DAM82" s="462"/>
      <c r="DAN82" s="462"/>
      <c r="DAO82" s="462"/>
      <c r="DAP82" s="463"/>
      <c r="DAR82" s="457"/>
      <c r="DAS82" s="461"/>
      <c r="DAT82" s="461"/>
      <c r="DAU82" s="462"/>
      <c r="DAV82" s="462"/>
      <c r="DAW82" s="462"/>
      <c r="DAX82" s="463"/>
      <c r="DAZ82" s="457"/>
      <c r="DBA82" s="461"/>
      <c r="DBB82" s="461"/>
      <c r="DBC82" s="462"/>
      <c r="DBD82" s="462"/>
      <c r="DBE82" s="462"/>
      <c r="DBF82" s="463"/>
      <c r="DBH82" s="457"/>
      <c r="DBI82" s="461"/>
      <c r="DBJ82" s="461"/>
      <c r="DBK82" s="462"/>
      <c r="DBL82" s="462"/>
      <c r="DBM82" s="462"/>
      <c r="DBN82" s="463"/>
      <c r="DBP82" s="457"/>
      <c r="DBQ82" s="461"/>
      <c r="DBR82" s="461"/>
      <c r="DBS82" s="462"/>
      <c r="DBT82" s="462"/>
      <c r="DBU82" s="462"/>
      <c r="DBV82" s="463"/>
      <c r="DBX82" s="457"/>
      <c r="DBY82" s="461"/>
      <c r="DBZ82" s="461"/>
      <c r="DCA82" s="462"/>
      <c r="DCB82" s="462"/>
      <c r="DCC82" s="462"/>
      <c r="DCD82" s="463"/>
      <c r="DCF82" s="457"/>
      <c r="DCG82" s="461"/>
      <c r="DCH82" s="461"/>
      <c r="DCI82" s="462"/>
      <c r="DCJ82" s="462"/>
      <c r="DCK82" s="462"/>
      <c r="DCL82" s="463"/>
      <c r="DCN82" s="457"/>
      <c r="DCO82" s="461"/>
      <c r="DCP82" s="461"/>
      <c r="DCQ82" s="462"/>
      <c r="DCR82" s="462"/>
      <c r="DCS82" s="462"/>
      <c r="DCT82" s="463"/>
      <c r="DCV82" s="457"/>
      <c r="DCW82" s="461"/>
      <c r="DCX82" s="461"/>
      <c r="DCY82" s="462"/>
      <c r="DCZ82" s="462"/>
      <c r="DDA82" s="462"/>
      <c r="DDB82" s="463"/>
      <c r="DDD82" s="457"/>
      <c r="DDE82" s="461"/>
      <c r="DDF82" s="461"/>
      <c r="DDG82" s="462"/>
      <c r="DDH82" s="462"/>
      <c r="DDI82" s="462"/>
      <c r="DDJ82" s="463"/>
      <c r="DDL82" s="457"/>
      <c r="DDM82" s="461"/>
      <c r="DDN82" s="461"/>
      <c r="DDO82" s="462"/>
      <c r="DDP82" s="462"/>
      <c r="DDQ82" s="462"/>
      <c r="DDR82" s="463"/>
      <c r="DDT82" s="457"/>
      <c r="DDU82" s="461"/>
      <c r="DDV82" s="461"/>
      <c r="DDW82" s="462"/>
      <c r="DDX82" s="462"/>
      <c r="DDY82" s="462"/>
      <c r="DDZ82" s="463"/>
      <c r="DEB82" s="457"/>
      <c r="DEC82" s="461"/>
      <c r="DED82" s="461"/>
      <c r="DEE82" s="462"/>
      <c r="DEF82" s="462"/>
      <c r="DEG82" s="462"/>
      <c r="DEH82" s="463"/>
      <c r="DEJ82" s="457"/>
      <c r="DEK82" s="461"/>
      <c r="DEL82" s="461"/>
      <c r="DEM82" s="462"/>
      <c r="DEN82" s="462"/>
      <c r="DEO82" s="462"/>
      <c r="DEP82" s="463"/>
      <c r="DER82" s="457"/>
      <c r="DES82" s="461"/>
      <c r="DET82" s="461"/>
      <c r="DEU82" s="462"/>
      <c r="DEV82" s="462"/>
      <c r="DEW82" s="462"/>
      <c r="DEX82" s="463"/>
      <c r="DEZ82" s="457"/>
      <c r="DFA82" s="461"/>
      <c r="DFB82" s="461"/>
      <c r="DFC82" s="462"/>
      <c r="DFD82" s="462"/>
      <c r="DFE82" s="462"/>
      <c r="DFF82" s="463"/>
      <c r="DFH82" s="457"/>
      <c r="DFI82" s="461"/>
      <c r="DFJ82" s="461"/>
      <c r="DFK82" s="462"/>
      <c r="DFL82" s="462"/>
      <c r="DFM82" s="462"/>
      <c r="DFN82" s="463"/>
      <c r="DFP82" s="457"/>
      <c r="DFQ82" s="461"/>
      <c r="DFR82" s="461"/>
      <c r="DFS82" s="462"/>
      <c r="DFT82" s="462"/>
      <c r="DFU82" s="462"/>
      <c r="DFV82" s="463"/>
      <c r="DFX82" s="457"/>
      <c r="DFY82" s="461"/>
      <c r="DFZ82" s="461"/>
      <c r="DGA82" s="462"/>
      <c r="DGB82" s="462"/>
      <c r="DGC82" s="462"/>
      <c r="DGD82" s="463"/>
      <c r="DGF82" s="457"/>
      <c r="DGG82" s="461"/>
      <c r="DGH82" s="461"/>
      <c r="DGI82" s="462"/>
      <c r="DGJ82" s="462"/>
      <c r="DGK82" s="462"/>
      <c r="DGL82" s="463"/>
      <c r="DGN82" s="457"/>
      <c r="DGO82" s="461"/>
      <c r="DGP82" s="461"/>
      <c r="DGQ82" s="462"/>
      <c r="DGR82" s="462"/>
      <c r="DGS82" s="462"/>
      <c r="DGT82" s="463"/>
      <c r="DGV82" s="457"/>
      <c r="DGW82" s="461"/>
      <c r="DGX82" s="461"/>
      <c r="DGY82" s="462"/>
      <c r="DGZ82" s="462"/>
      <c r="DHA82" s="462"/>
      <c r="DHB82" s="463"/>
      <c r="DHD82" s="457"/>
      <c r="DHE82" s="461"/>
      <c r="DHF82" s="461"/>
      <c r="DHG82" s="462"/>
      <c r="DHH82" s="462"/>
      <c r="DHI82" s="462"/>
      <c r="DHJ82" s="463"/>
      <c r="DHL82" s="457"/>
      <c r="DHM82" s="461"/>
      <c r="DHN82" s="461"/>
      <c r="DHO82" s="462"/>
      <c r="DHP82" s="462"/>
      <c r="DHQ82" s="462"/>
      <c r="DHR82" s="463"/>
      <c r="DHT82" s="457"/>
      <c r="DHU82" s="461"/>
      <c r="DHV82" s="461"/>
      <c r="DHW82" s="462"/>
      <c r="DHX82" s="462"/>
      <c r="DHY82" s="462"/>
      <c r="DHZ82" s="463"/>
      <c r="DIB82" s="457"/>
      <c r="DIC82" s="461"/>
      <c r="DID82" s="461"/>
      <c r="DIE82" s="462"/>
      <c r="DIF82" s="462"/>
      <c r="DIG82" s="462"/>
      <c r="DIH82" s="463"/>
      <c r="DIJ82" s="457"/>
      <c r="DIK82" s="461"/>
      <c r="DIL82" s="461"/>
      <c r="DIM82" s="462"/>
      <c r="DIN82" s="462"/>
      <c r="DIO82" s="462"/>
      <c r="DIP82" s="463"/>
      <c r="DIR82" s="457"/>
      <c r="DIS82" s="461"/>
      <c r="DIT82" s="461"/>
      <c r="DIU82" s="462"/>
      <c r="DIV82" s="462"/>
      <c r="DIW82" s="462"/>
      <c r="DIX82" s="463"/>
      <c r="DIZ82" s="457"/>
      <c r="DJA82" s="461"/>
      <c r="DJB82" s="461"/>
      <c r="DJC82" s="462"/>
      <c r="DJD82" s="462"/>
      <c r="DJE82" s="462"/>
      <c r="DJF82" s="463"/>
      <c r="DJH82" s="457"/>
      <c r="DJI82" s="461"/>
      <c r="DJJ82" s="461"/>
      <c r="DJK82" s="462"/>
      <c r="DJL82" s="462"/>
      <c r="DJM82" s="462"/>
      <c r="DJN82" s="463"/>
      <c r="DJP82" s="457"/>
      <c r="DJQ82" s="461"/>
      <c r="DJR82" s="461"/>
      <c r="DJS82" s="462"/>
      <c r="DJT82" s="462"/>
      <c r="DJU82" s="462"/>
      <c r="DJV82" s="463"/>
      <c r="DJX82" s="457"/>
      <c r="DJY82" s="461"/>
      <c r="DJZ82" s="461"/>
      <c r="DKA82" s="462"/>
      <c r="DKB82" s="462"/>
      <c r="DKC82" s="462"/>
      <c r="DKD82" s="463"/>
      <c r="DKF82" s="457"/>
      <c r="DKG82" s="461"/>
      <c r="DKH82" s="461"/>
      <c r="DKI82" s="462"/>
      <c r="DKJ82" s="462"/>
      <c r="DKK82" s="462"/>
      <c r="DKL82" s="463"/>
      <c r="DKN82" s="457"/>
      <c r="DKO82" s="461"/>
      <c r="DKP82" s="461"/>
      <c r="DKQ82" s="462"/>
      <c r="DKR82" s="462"/>
      <c r="DKS82" s="462"/>
      <c r="DKT82" s="463"/>
      <c r="DKV82" s="457"/>
      <c r="DKW82" s="461"/>
      <c r="DKX82" s="461"/>
      <c r="DKY82" s="462"/>
      <c r="DKZ82" s="462"/>
      <c r="DLA82" s="462"/>
      <c r="DLB82" s="463"/>
      <c r="DLD82" s="457"/>
      <c r="DLE82" s="461"/>
      <c r="DLF82" s="461"/>
      <c r="DLG82" s="462"/>
      <c r="DLH82" s="462"/>
      <c r="DLI82" s="462"/>
      <c r="DLJ82" s="463"/>
      <c r="DLL82" s="457"/>
      <c r="DLM82" s="461"/>
      <c r="DLN82" s="461"/>
      <c r="DLO82" s="462"/>
      <c r="DLP82" s="462"/>
      <c r="DLQ82" s="462"/>
      <c r="DLR82" s="463"/>
      <c r="DLT82" s="457"/>
      <c r="DLU82" s="461"/>
      <c r="DLV82" s="461"/>
      <c r="DLW82" s="462"/>
      <c r="DLX82" s="462"/>
      <c r="DLY82" s="462"/>
      <c r="DLZ82" s="463"/>
      <c r="DMB82" s="457"/>
      <c r="DMC82" s="461"/>
      <c r="DMD82" s="461"/>
      <c r="DME82" s="462"/>
      <c r="DMF82" s="462"/>
      <c r="DMG82" s="462"/>
      <c r="DMH82" s="463"/>
      <c r="DMJ82" s="457"/>
      <c r="DMK82" s="461"/>
      <c r="DML82" s="461"/>
      <c r="DMM82" s="462"/>
      <c r="DMN82" s="462"/>
      <c r="DMO82" s="462"/>
      <c r="DMP82" s="463"/>
      <c r="DMR82" s="457"/>
      <c r="DMS82" s="461"/>
      <c r="DMT82" s="461"/>
      <c r="DMU82" s="462"/>
      <c r="DMV82" s="462"/>
      <c r="DMW82" s="462"/>
      <c r="DMX82" s="463"/>
      <c r="DMZ82" s="457"/>
      <c r="DNA82" s="461"/>
      <c r="DNB82" s="461"/>
      <c r="DNC82" s="462"/>
      <c r="DND82" s="462"/>
      <c r="DNE82" s="462"/>
      <c r="DNF82" s="463"/>
      <c r="DNH82" s="457"/>
      <c r="DNI82" s="461"/>
      <c r="DNJ82" s="461"/>
      <c r="DNK82" s="462"/>
      <c r="DNL82" s="462"/>
      <c r="DNM82" s="462"/>
      <c r="DNN82" s="463"/>
      <c r="DNP82" s="457"/>
      <c r="DNQ82" s="461"/>
      <c r="DNR82" s="461"/>
      <c r="DNS82" s="462"/>
      <c r="DNT82" s="462"/>
      <c r="DNU82" s="462"/>
      <c r="DNV82" s="463"/>
      <c r="DNX82" s="457"/>
      <c r="DNY82" s="461"/>
      <c r="DNZ82" s="461"/>
      <c r="DOA82" s="462"/>
      <c r="DOB82" s="462"/>
      <c r="DOC82" s="462"/>
      <c r="DOD82" s="463"/>
      <c r="DOF82" s="457"/>
      <c r="DOG82" s="461"/>
      <c r="DOH82" s="461"/>
      <c r="DOI82" s="462"/>
      <c r="DOJ82" s="462"/>
      <c r="DOK82" s="462"/>
      <c r="DOL82" s="463"/>
      <c r="DON82" s="457"/>
      <c r="DOO82" s="461"/>
      <c r="DOP82" s="461"/>
      <c r="DOQ82" s="462"/>
      <c r="DOR82" s="462"/>
      <c r="DOS82" s="462"/>
      <c r="DOT82" s="463"/>
      <c r="DOV82" s="457"/>
      <c r="DOW82" s="461"/>
      <c r="DOX82" s="461"/>
      <c r="DOY82" s="462"/>
      <c r="DOZ82" s="462"/>
      <c r="DPA82" s="462"/>
      <c r="DPB82" s="463"/>
      <c r="DPD82" s="457"/>
      <c r="DPE82" s="461"/>
      <c r="DPF82" s="461"/>
      <c r="DPG82" s="462"/>
      <c r="DPH82" s="462"/>
      <c r="DPI82" s="462"/>
      <c r="DPJ82" s="463"/>
      <c r="DPL82" s="457"/>
      <c r="DPM82" s="461"/>
      <c r="DPN82" s="461"/>
      <c r="DPO82" s="462"/>
      <c r="DPP82" s="462"/>
      <c r="DPQ82" s="462"/>
      <c r="DPR82" s="463"/>
      <c r="DPT82" s="457"/>
      <c r="DPU82" s="461"/>
      <c r="DPV82" s="461"/>
      <c r="DPW82" s="462"/>
      <c r="DPX82" s="462"/>
      <c r="DPY82" s="462"/>
      <c r="DPZ82" s="463"/>
      <c r="DQB82" s="457"/>
      <c r="DQC82" s="461"/>
      <c r="DQD82" s="461"/>
      <c r="DQE82" s="462"/>
      <c r="DQF82" s="462"/>
      <c r="DQG82" s="462"/>
      <c r="DQH82" s="463"/>
      <c r="DQJ82" s="457"/>
      <c r="DQK82" s="461"/>
      <c r="DQL82" s="461"/>
      <c r="DQM82" s="462"/>
      <c r="DQN82" s="462"/>
      <c r="DQO82" s="462"/>
      <c r="DQP82" s="463"/>
      <c r="DQR82" s="457"/>
      <c r="DQS82" s="461"/>
      <c r="DQT82" s="461"/>
      <c r="DQU82" s="462"/>
      <c r="DQV82" s="462"/>
      <c r="DQW82" s="462"/>
      <c r="DQX82" s="463"/>
      <c r="DQZ82" s="457"/>
      <c r="DRA82" s="461"/>
      <c r="DRB82" s="461"/>
      <c r="DRC82" s="462"/>
      <c r="DRD82" s="462"/>
      <c r="DRE82" s="462"/>
      <c r="DRF82" s="463"/>
      <c r="DRH82" s="457"/>
      <c r="DRI82" s="461"/>
      <c r="DRJ82" s="461"/>
      <c r="DRK82" s="462"/>
      <c r="DRL82" s="462"/>
      <c r="DRM82" s="462"/>
      <c r="DRN82" s="463"/>
      <c r="DRP82" s="457"/>
      <c r="DRQ82" s="461"/>
      <c r="DRR82" s="461"/>
      <c r="DRS82" s="462"/>
      <c r="DRT82" s="462"/>
      <c r="DRU82" s="462"/>
      <c r="DRV82" s="463"/>
      <c r="DRX82" s="457"/>
      <c r="DRY82" s="461"/>
      <c r="DRZ82" s="461"/>
      <c r="DSA82" s="462"/>
      <c r="DSB82" s="462"/>
      <c r="DSC82" s="462"/>
      <c r="DSD82" s="463"/>
      <c r="DSF82" s="457"/>
      <c r="DSG82" s="461"/>
      <c r="DSH82" s="461"/>
      <c r="DSI82" s="462"/>
      <c r="DSJ82" s="462"/>
      <c r="DSK82" s="462"/>
      <c r="DSL82" s="463"/>
      <c r="DSN82" s="457"/>
      <c r="DSO82" s="461"/>
      <c r="DSP82" s="461"/>
      <c r="DSQ82" s="462"/>
      <c r="DSR82" s="462"/>
      <c r="DSS82" s="462"/>
      <c r="DST82" s="463"/>
      <c r="DSV82" s="457"/>
      <c r="DSW82" s="461"/>
      <c r="DSX82" s="461"/>
      <c r="DSY82" s="462"/>
      <c r="DSZ82" s="462"/>
      <c r="DTA82" s="462"/>
      <c r="DTB82" s="463"/>
      <c r="DTD82" s="457"/>
      <c r="DTE82" s="461"/>
      <c r="DTF82" s="461"/>
      <c r="DTG82" s="462"/>
      <c r="DTH82" s="462"/>
      <c r="DTI82" s="462"/>
      <c r="DTJ82" s="463"/>
      <c r="DTL82" s="457"/>
      <c r="DTM82" s="461"/>
      <c r="DTN82" s="461"/>
      <c r="DTO82" s="462"/>
      <c r="DTP82" s="462"/>
      <c r="DTQ82" s="462"/>
      <c r="DTR82" s="463"/>
      <c r="DTT82" s="457"/>
      <c r="DTU82" s="461"/>
      <c r="DTV82" s="461"/>
      <c r="DTW82" s="462"/>
      <c r="DTX82" s="462"/>
      <c r="DTY82" s="462"/>
      <c r="DTZ82" s="463"/>
      <c r="DUB82" s="457"/>
      <c r="DUC82" s="461"/>
      <c r="DUD82" s="461"/>
      <c r="DUE82" s="462"/>
      <c r="DUF82" s="462"/>
      <c r="DUG82" s="462"/>
      <c r="DUH82" s="463"/>
      <c r="DUJ82" s="457"/>
      <c r="DUK82" s="461"/>
      <c r="DUL82" s="461"/>
      <c r="DUM82" s="462"/>
      <c r="DUN82" s="462"/>
      <c r="DUO82" s="462"/>
      <c r="DUP82" s="463"/>
      <c r="DUR82" s="457"/>
      <c r="DUS82" s="461"/>
      <c r="DUT82" s="461"/>
      <c r="DUU82" s="462"/>
      <c r="DUV82" s="462"/>
      <c r="DUW82" s="462"/>
      <c r="DUX82" s="463"/>
      <c r="DUZ82" s="457"/>
      <c r="DVA82" s="461"/>
      <c r="DVB82" s="461"/>
      <c r="DVC82" s="462"/>
      <c r="DVD82" s="462"/>
      <c r="DVE82" s="462"/>
      <c r="DVF82" s="463"/>
      <c r="DVH82" s="457"/>
      <c r="DVI82" s="461"/>
      <c r="DVJ82" s="461"/>
      <c r="DVK82" s="462"/>
      <c r="DVL82" s="462"/>
      <c r="DVM82" s="462"/>
      <c r="DVN82" s="463"/>
      <c r="DVP82" s="457"/>
      <c r="DVQ82" s="461"/>
      <c r="DVR82" s="461"/>
      <c r="DVS82" s="462"/>
      <c r="DVT82" s="462"/>
      <c r="DVU82" s="462"/>
      <c r="DVV82" s="463"/>
      <c r="DVX82" s="457"/>
      <c r="DVY82" s="461"/>
      <c r="DVZ82" s="461"/>
      <c r="DWA82" s="462"/>
      <c r="DWB82" s="462"/>
      <c r="DWC82" s="462"/>
      <c r="DWD82" s="463"/>
      <c r="DWF82" s="457"/>
      <c r="DWG82" s="461"/>
      <c r="DWH82" s="461"/>
      <c r="DWI82" s="462"/>
      <c r="DWJ82" s="462"/>
      <c r="DWK82" s="462"/>
      <c r="DWL82" s="463"/>
      <c r="DWN82" s="457"/>
      <c r="DWO82" s="461"/>
      <c r="DWP82" s="461"/>
      <c r="DWQ82" s="462"/>
      <c r="DWR82" s="462"/>
      <c r="DWS82" s="462"/>
      <c r="DWT82" s="463"/>
      <c r="DWV82" s="457"/>
      <c r="DWW82" s="461"/>
      <c r="DWX82" s="461"/>
      <c r="DWY82" s="462"/>
      <c r="DWZ82" s="462"/>
      <c r="DXA82" s="462"/>
      <c r="DXB82" s="463"/>
      <c r="DXD82" s="457"/>
      <c r="DXE82" s="461"/>
      <c r="DXF82" s="461"/>
      <c r="DXG82" s="462"/>
      <c r="DXH82" s="462"/>
      <c r="DXI82" s="462"/>
      <c r="DXJ82" s="463"/>
      <c r="DXL82" s="457"/>
      <c r="DXM82" s="461"/>
      <c r="DXN82" s="461"/>
      <c r="DXO82" s="462"/>
      <c r="DXP82" s="462"/>
      <c r="DXQ82" s="462"/>
      <c r="DXR82" s="463"/>
      <c r="DXT82" s="457"/>
      <c r="DXU82" s="461"/>
      <c r="DXV82" s="461"/>
      <c r="DXW82" s="462"/>
      <c r="DXX82" s="462"/>
      <c r="DXY82" s="462"/>
      <c r="DXZ82" s="463"/>
      <c r="DYB82" s="457"/>
      <c r="DYC82" s="461"/>
      <c r="DYD82" s="461"/>
      <c r="DYE82" s="462"/>
      <c r="DYF82" s="462"/>
      <c r="DYG82" s="462"/>
      <c r="DYH82" s="463"/>
      <c r="DYJ82" s="457"/>
      <c r="DYK82" s="461"/>
      <c r="DYL82" s="461"/>
      <c r="DYM82" s="462"/>
      <c r="DYN82" s="462"/>
      <c r="DYO82" s="462"/>
      <c r="DYP82" s="463"/>
      <c r="DYR82" s="457"/>
      <c r="DYS82" s="461"/>
      <c r="DYT82" s="461"/>
      <c r="DYU82" s="462"/>
      <c r="DYV82" s="462"/>
      <c r="DYW82" s="462"/>
      <c r="DYX82" s="463"/>
      <c r="DYZ82" s="457"/>
      <c r="DZA82" s="461"/>
      <c r="DZB82" s="461"/>
      <c r="DZC82" s="462"/>
      <c r="DZD82" s="462"/>
      <c r="DZE82" s="462"/>
      <c r="DZF82" s="463"/>
      <c r="DZH82" s="457"/>
      <c r="DZI82" s="461"/>
      <c r="DZJ82" s="461"/>
      <c r="DZK82" s="462"/>
      <c r="DZL82" s="462"/>
      <c r="DZM82" s="462"/>
      <c r="DZN82" s="463"/>
      <c r="DZP82" s="457"/>
      <c r="DZQ82" s="461"/>
      <c r="DZR82" s="461"/>
      <c r="DZS82" s="462"/>
      <c r="DZT82" s="462"/>
      <c r="DZU82" s="462"/>
      <c r="DZV82" s="463"/>
      <c r="DZX82" s="457"/>
      <c r="DZY82" s="461"/>
      <c r="DZZ82" s="461"/>
      <c r="EAA82" s="462"/>
      <c r="EAB82" s="462"/>
      <c r="EAC82" s="462"/>
      <c r="EAD82" s="463"/>
      <c r="EAF82" s="457"/>
      <c r="EAG82" s="461"/>
      <c r="EAH82" s="461"/>
      <c r="EAI82" s="462"/>
      <c r="EAJ82" s="462"/>
      <c r="EAK82" s="462"/>
      <c r="EAL82" s="463"/>
      <c r="EAN82" s="457"/>
      <c r="EAO82" s="461"/>
      <c r="EAP82" s="461"/>
      <c r="EAQ82" s="462"/>
      <c r="EAR82" s="462"/>
      <c r="EAS82" s="462"/>
      <c r="EAT82" s="463"/>
      <c r="EAV82" s="457"/>
      <c r="EAW82" s="461"/>
      <c r="EAX82" s="461"/>
      <c r="EAY82" s="462"/>
      <c r="EAZ82" s="462"/>
      <c r="EBA82" s="462"/>
      <c r="EBB82" s="463"/>
      <c r="EBD82" s="457"/>
      <c r="EBE82" s="461"/>
      <c r="EBF82" s="461"/>
      <c r="EBG82" s="462"/>
      <c r="EBH82" s="462"/>
      <c r="EBI82" s="462"/>
      <c r="EBJ82" s="463"/>
      <c r="EBL82" s="457"/>
      <c r="EBM82" s="461"/>
      <c r="EBN82" s="461"/>
      <c r="EBO82" s="462"/>
      <c r="EBP82" s="462"/>
      <c r="EBQ82" s="462"/>
      <c r="EBR82" s="463"/>
      <c r="EBT82" s="457"/>
      <c r="EBU82" s="461"/>
      <c r="EBV82" s="461"/>
      <c r="EBW82" s="462"/>
      <c r="EBX82" s="462"/>
      <c r="EBY82" s="462"/>
      <c r="EBZ82" s="463"/>
      <c r="ECB82" s="457"/>
      <c r="ECC82" s="461"/>
      <c r="ECD82" s="461"/>
      <c r="ECE82" s="462"/>
      <c r="ECF82" s="462"/>
      <c r="ECG82" s="462"/>
      <c r="ECH82" s="463"/>
      <c r="ECJ82" s="457"/>
      <c r="ECK82" s="461"/>
      <c r="ECL82" s="461"/>
      <c r="ECM82" s="462"/>
      <c r="ECN82" s="462"/>
      <c r="ECO82" s="462"/>
      <c r="ECP82" s="463"/>
      <c r="ECR82" s="457"/>
      <c r="ECS82" s="461"/>
      <c r="ECT82" s="461"/>
      <c r="ECU82" s="462"/>
      <c r="ECV82" s="462"/>
      <c r="ECW82" s="462"/>
      <c r="ECX82" s="463"/>
      <c r="ECZ82" s="457"/>
      <c r="EDA82" s="461"/>
      <c r="EDB82" s="461"/>
      <c r="EDC82" s="462"/>
      <c r="EDD82" s="462"/>
      <c r="EDE82" s="462"/>
      <c r="EDF82" s="463"/>
      <c r="EDH82" s="457"/>
      <c r="EDI82" s="461"/>
      <c r="EDJ82" s="461"/>
      <c r="EDK82" s="462"/>
      <c r="EDL82" s="462"/>
      <c r="EDM82" s="462"/>
      <c r="EDN82" s="463"/>
      <c r="EDP82" s="457"/>
      <c r="EDQ82" s="461"/>
      <c r="EDR82" s="461"/>
      <c r="EDS82" s="462"/>
      <c r="EDT82" s="462"/>
      <c r="EDU82" s="462"/>
      <c r="EDV82" s="463"/>
      <c r="EDX82" s="457"/>
      <c r="EDY82" s="461"/>
      <c r="EDZ82" s="461"/>
      <c r="EEA82" s="462"/>
      <c r="EEB82" s="462"/>
      <c r="EEC82" s="462"/>
      <c r="EED82" s="463"/>
      <c r="EEF82" s="457"/>
      <c r="EEG82" s="461"/>
      <c r="EEH82" s="461"/>
      <c r="EEI82" s="462"/>
      <c r="EEJ82" s="462"/>
      <c r="EEK82" s="462"/>
      <c r="EEL82" s="463"/>
      <c r="EEN82" s="457"/>
      <c r="EEO82" s="461"/>
      <c r="EEP82" s="461"/>
      <c r="EEQ82" s="462"/>
      <c r="EER82" s="462"/>
      <c r="EES82" s="462"/>
      <c r="EET82" s="463"/>
      <c r="EEV82" s="457"/>
      <c r="EEW82" s="461"/>
      <c r="EEX82" s="461"/>
      <c r="EEY82" s="462"/>
      <c r="EEZ82" s="462"/>
      <c r="EFA82" s="462"/>
      <c r="EFB82" s="463"/>
      <c r="EFD82" s="457"/>
      <c r="EFE82" s="461"/>
      <c r="EFF82" s="461"/>
      <c r="EFG82" s="462"/>
      <c r="EFH82" s="462"/>
      <c r="EFI82" s="462"/>
      <c r="EFJ82" s="463"/>
      <c r="EFL82" s="457"/>
      <c r="EFM82" s="461"/>
      <c r="EFN82" s="461"/>
      <c r="EFO82" s="462"/>
      <c r="EFP82" s="462"/>
      <c r="EFQ82" s="462"/>
      <c r="EFR82" s="463"/>
      <c r="EFT82" s="457"/>
      <c r="EFU82" s="461"/>
      <c r="EFV82" s="461"/>
      <c r="EFW82" s="462"/>
      <c r="EFX82" s="462"/>
      <c r="EFY82" s="462"/>
      <c r="EFZ82" s="463"/>
      <c r="EGB82" s="457"/>
      <c r="EGC82" s="461"/>
      <c r="EGD82" s="461"/>
      <c r="EGE82" s="462"/>
      <c r="EGF82" s="462"/>
      <c r="EGG82" s="462"/>
      <c r="EGH82" s="463"/>
      <c r="EGJ82" s="457"/>
      <c r="EGK82" s="461"/>
      <c r="EGL82" s="461"/>
      <c r="EGM82" s="462"/>
      <c r="EGN82" s="462"/>
      <c r="EGO82" s="462"/>
      <c r="EGP82" s="463"/>
      <c r="EGR82" s="457"/>
      <c r="EGS82" s="461"/>
      <c r="EGT82" s="461"/>
      <c r="EGU82" s="462"/>
      <c r="EGV82" s="462"/>
      <c r="EGW82" s="462"/>
      <c r="EGX82" s="463"/>
      <c r="EGZ82" s="457"/>
      <c r="EHA82" s="461"/>
      <c r="EHB82" s="461"/>
      <c r="EHC82" s="462"/>
      <c r="EHD82" s="462"/>
      <c r="EHE82" s="462"/>
      <c r="EHF82" s="463"/>
      <c r="EHH82" s="457"/>
      <c r="EHI82" s="461"/>
      <c r="EHJ82" s="461"/>
      <c r="EHK82" s="462"/>
      <c r="EHL82" s="462"/>
      <c r="EHM82" s="462"/>
      <c r="EHN82" s="463"/>
      <c r="EHP82" s="457"/>
      <c r="EHQ82" s="461"/>
      <c r="EHR82" s="461"/>
      <c r="EHS82" s="462"/>
      <c r="EHT82" s="462"/>
      <c r="EHU82" s="462"/>
      <c r="EHV82" s="463"/>
      <c r="EHX82" s="457"/>
      <c r="EHY82" s="461"/>
      <c r="EHZ82" s="461"/>
      <c r="EIA82" s="462"/>
      <c r="EIB82" s="462"/>
      <c r="EIC82" s="462"/>
      <c r="EID82" s="463"/>
      <c r="EIF82" s="457"/>
      <c r="EIG82" s="461"/>
      <c r="EIH82" s="461"/>
      <c r="EII82" s="462"/>
      <c r="EIJ82" s="462"/>
      <c r="EIK82" s="462"/>
      <c r="EIL82" s="463"/>
      <c r="EIN82" s="457"/>
      <c r="EIO82" s="461"/>
      <c r="EIP82" s="461"/>
      <c r="EIQ82" s="462"/>
      <c r="EIR82" s="462"/>
      <c r="EIS82" s="462"/>
      <c r="EIT82" s="463"/>
      <c r="EIV82" s="457"/>
      <c r="EIW82" s="461"/>
      <c r="EIX82" s="461"/>
      <c r="EIY82" s="462"/>
      <c r="EIZ82" s="462"/>
      <c r="EJA82" s="462"/>
      <c r="EJB82" s="463"/>
      <c r="EJD82" s="457"/>
      <c r="EJE82" s="461"/>
      <c r="EJF82" s="461"/>
      <c r="EJG82" s="462"/>
      <c r="EJH82" s="462"/>
      <c r="EJI82" s="462"/>
      <c r="EJJ82" s="463"/>
      <c r="EJL82" s="457"/>
      <c r="EJM82" s="461"/>
      <c r="EJN82" s="461"/>
      <c r="EJO82" s="462"/>
      <c r="EJP82" s="462"/>
      <c r="EJQ82" s="462"/>
      <c r="EJR82" s="463"/>
      <c r="EJT82" s="457"/>
      <c r="EJU82" s="461"/>
      <c r="EJV82" s="461"/>
      <c r="EJW82" s="462"/>
      <c r="EJX82" s="462"/>
      <c r="EJY82" s="462"/>
      <c r="EJZ82" s="463"/>
      <c r="EKB82" s="457"/>
      <c r="EKC82" s="461"/>
      <c r="EKD82" s="461"/>
      <c r="EKE82" s="462"/>
      <c r="EKF82" s="462"/>
      <c r="EKG82" s="462"/>
      <c r="EKH82" s="463"/>
      <c r="EKJ82" s="457"/>
      <c r="EKK82" s="461"/>
      <c r="EKL82" s="461"/>
      <c r="EKM82" s="462"/>
      <c r="EKN82" s="462"/>
      <c r="EKO82" s="462"/>
      <c r="EKP82" s="463"/>
      <c r="EKR82" s="457"/>
      <c r="EKS82" s="461"/>
      <c r="EKT82" s="461"/>
      <c r="EKU82" s="462"/>
      <c r="EKV82" s="462"/>
      <c r="EKW82" s="462"/>
      <c r="EKX82" s="463"/>
      <c r="EKZ82" s="457"/>
      <c r="ELA82" s="461"/>
      <c r="ELB82" s="461"/>
      <c r="ELC82" s="462"/>
      <c r="ELD82" s="462"/>
      <c r="ELE82" s="462"/>
      <c r="ELF82" s="463"/>
      <c r="ELH82" s="457"/>
      <c r="ELI82" s="461"/>
      <c r="ELJ82" s="461"/>
      <c r="ELK82" s="462"/>
      <c r="ELL82" s="462"/>
      <c r="ELM82" s="462"/>
      <c r="ELN82" s="463"/>
      <c r="ELP82" s="457"/>
      <c r="ELQ82" s="461"/>
      <c r="ELR82" s="461"/>
      <c r="ELS82" s="462"/>
      <c r="ELT82" s="462"/>
      <c r="ELU82" s="462"/>
      <c r="ELV82" s="463"/>
      <c r="ELX82" s="457"/>
      <c r="ELY82" s="461"/>
      <c r="ELZ82" s="461"/>
      <c r="EMA82" s="462"/>
      <c r="EMB82" s="462"/>
      <c r="EMC82" s="462"/>
      <c r="EMD82" s="463"/>
      <c r="EMF82" s="457"/>
      <c r="EMG82" s="461"/>
      <c r="EMH82" s="461"/>
      <c r="EMI82" s="462"/>
      <c r="EMJ82" s="462"/>
      <c r="EMK82" s="462"/>
      <c r="EML82" s="463"/>
      <c r="EMN82" s="457"/>
      <c r="EMO82" s="461"/>
      <c r="EMP82" s="461"/>
      <c r="EMQ82" s="462"/>
      <c r="EMR82" s="462"/>
      <c r="EMS82" s="462"/>
      <c r="EMT82" s="463"/>
      <c r="EMV82" s="457"/>
      <c r="EMW82" s="461"/>
      <c r="EMX82" s="461"/>
      <c r="EMY82" s="462"/>
      <c r="EMZ82" s="462"/>
      <c r="ENA82" s="462"/>
      <c r="ENB82" s="463"/>
      <c r="END82" s="457"/>
      <c r="ENE82" s="461"/>
      <c r="ENF82" s="461"/>
      <c r="ENG82" s="462"/>
      <c r="ENH82" s="462"/>
      <c r="ENI82" s="462"/>
      <c r="ENJ82" s="463"/>
      <c r="ENL82" s="457"/>
      <c r="ENM82" s="461"/>
      <c r="ENN82" s="461"/>
      <c r="ENO82" s="462"/>
      <c r="ENP82" s="462"/>
      <c r="ENQ82" s="462"/>
      <c r="ENR82" s="463"/>
      <c r="ENT82" s="457"/>
      <c r="ENU82" s="461"/>
      <c r="ENV82" s="461"/>
      <c r="ENW82" s="462"/>
      <c r="ENX82" s="462"/>
      <c r="ENY82" s="462"/>
      <c r="ENZ82" s="463"/>
      <c r="EOB82" s="457"/>
      <c r="EOC82" s="461"/>
      <c r="EOD82" s="461"/>
      <c r="EOE82" s="462"/>
      <c r="EOF82" s="462"/>
      <c r="EOG82" s="462"/>
      <c r="EOH82" s="463"/>
      <c r="EOJ82" s="457"/>
      <c r="EOK82" s="461"/>
      <c r="EOL82" s="461"/>
      <c r="EOM82" s="462"/>
      <c r="EON82" s="462"/>
      <c r="EOO82" s="462"/>
      <c r="EOP82" s="463"/>
      <c r="EOR82" s="457"/>
      <c r="EOS82" s="461"/>
      <c r="EOT82" s="461"/>
      <c r="EOU82" s="462"/>
      <c r="EOV82" s="462"/>
      <c r="EOW82" s="462"/>
      <c r="EOX82" s="463"/>
      <c r="EOZ82" s="457"/>
      <c r="EPA82" s="461"/>
      <c r="EPB82" s="461"/>
      <c r="EPC82" s="462"/>
      <c r="EPD82" s="462"/>
      <c r="EPE82" s="462"/>
      <c r="EPF82" s="463"/>
      <c r="EPH82" s="457"/>
      <c r="EPI82" s="461"/>
      <c r="EPJ82" s="461"/>
      <c r="EPK82" s="462"/>
      <c r="EPL82" s="462"/>
      <c r="EPM82" s="462"/>
      <c r="EPN82" s="463"/>
      <c r="EPP82" s="457"/>
      <c r="EPQ82" s="461"/>
      <c r="EPR82" s="461"/>
      <c r="EPS82" s="462"/>
      <c r="EPT82" s="462"/>
      <c r="EPU82" s="462"/>
      <c r="EPV82" s="463"/>
      <c r="EPX82" s="457"/>
      <c r="EPY82" s="461"/>
      <c r="EPZ82" s="461"/>
      <c r="EQA82" s="462"/>
      <c r="EQB82" s="462"/>
      <c r="EQC82" s="462"/>
      <c r="EQD82" s="463"/>
      <c r="EQF82" s="457"/>
      <c r="EQG82" s="461"/>
      <c r="EQH82" s="461"/>
      <c r="EQI82" s="462"/>
      <c r="EQJ82" s="462"/>
      <c r="EQK82" s="462"/>
      <c r="EQL82" s="463"/>
      <c r="EQN82" s="457"/>
      <c r="EQO82" s="461"/>
      <c r="EQP82" s="461"/>
      <c r="EQQ82" s="462"/>
      <c r="EQR82" s="462"/>
      <c r="EQS82" s="462"/>
      <c r="EQT82" s="463"/>
      <c r="EQV82" s="457"/>
      <c r="EQW82" s="461"/>
      <c r="EQX82" s="461"/>
      <c r="EQY82" s="462"/>
      <c r="EQZ82" s="462"/>
      <c r="ERA82" s="462"/>
      <c r="ERB82" s="463"/>
      <c r="ERD82" s="457"/>
      <c r="ERE82" s="461"/>
      <c r="ERF82" s="461"/>
      <c r="ERG82" s="462"/>
      <c r="ERH82" s="462"/>
      <c r="ERI82" s="462"/>
      <c r="ERJ82" s="463"/>
      <c r="ERL82" s="457"/>
      <c r="ERM82" s="461"/>
      <c r="ERN82" s="461"/>
      <c r="ERO82" s="462"/>
      <c r="ERP82" s="462"/>
      <c r="ERQ82" s="462"/>
      <c r="ERR82" s="463"/>
      <c r="ERT82" s="457"/>
      <c r="ERU82" s="461"/>
      <c r="ERV82" s="461"/>
      <c r="ERW82" s="462"/>
      <c r="ERX82" s="462"/>
      <c r="ERY82" s="462"/>
      <c r="ERZ82" s="463"/>
      <c r="ESB82" s="457"/>
      <c r="ESC82" s="461"/>
      <c r="ESD82" s="461"/>
      <c r="ESE82" s="462"/>
      <c r="ESF82" s="462"/>
      <c r="ESG82" s="462"/>
      <c r="ESH82" s="463"/>
      <c r="ESJ82" s="457"/>
      <c r="ESK82" s="461"/>
      <c r="ESL82" s="461"/>
      <c r="ESM82" s="462"/>
      <c r="ESN82" s="462"/>
      <c r="ESO82" s="462"/>
      <c r="ESP82" s="463"/>
      <c r="ESR82" s="457"/>
      <c r="ESS82" s="461"/>
      <c r="EST82" s="461"/>
      <c r="ESU82" s="462"/>
      <c r="ESV82" s="462"/>
      <c r="ESW82" s="462"/>
      <c r="ESX82" s="463"/>
      <c r="ESZ82" s="457"/>
      <c r="ETA82" s="461"/>
      <c r="ETB82" s="461"/>
      <c r="ETC82" s="462"/>
      <c r="ETD82" s="462"/>
      <c r="ETE82" s="462"/>
      <c r="ETF82" s="463"/>
      <c r="ETH82" s="457"/>
      <c r="ETI82" s="461"/>
      <c r="ETJ82" s="461"/>
      <c r="ETK82" s="462"/>
      <c r="ETL82" s="462"/>
      <c r="ETM82" s="462"/>
      <c r="ETN82" s="463"/>
      <c r="ETP82" s="457"/>
      <c r="ETQ82" s="461"/>
      <c r="ETR82" s="461"/>
      <c r="ETS82" s="462"/>
      <c r="ETT82" s="462"/>
      <c r="ETU82" s="462"/>
      <c r="ETV82" s="463"/>
      <c r="ETX82" s="457"/>
      <c r="ETY82" s="461"/>
      <c r="ETZ82" s="461"/>
      <c r="EUA82" s="462"/>
      <c r="EUB82" s="462"/>
      <c r="EUC82" s="462"/>
      <c r="EUD82" s="463"/>
      <c r="EUF82" s="457"/>
      <c r="EUG82" s="461"/>
      <c r="EUH82" s="461"/>
      <c r="EUI82" s="462"/>
      <c r="EUJ82" s="462"/>
      <c r="EUK82" s="462"/>
      <c r="EUL82" s="463"/>
      <c r="EUN82" s="457"/>
      <c r="EUO82" s="461"/>
      <c r="EUP82" s="461"/>
      <c r="EUQ82" s="462"/>
      <c r="EUR82" s="462"/>
      <c r="EUS82" s="462"/>
      <c r="EUT82" s="463"/>
      <c r="EUV82" s="457"/>
      <c r="EUW82" s="461"/>
      <c r="EUX82" s="461"/>
      <c r="EUY82" s="462"/>
      <c r="EUZ82" s="462"/>
      <c r="EVA82" s="462"/>
      <c r="EVB82" s="463"/>
      <c r="EVD82" s="457"/>
      <c r="EVE82" s="461"/>
      <c r="EVF82" s="461"/>
      <c r="EVG82" s="462"/>
      <c r="EVH82" s="462"/>
      <c r="EVI82" s="462"/>
      <c r="EVJ82" s="463"/>
      <c r="EVL82" s="457"/>
      <c r="EVM82" s="461"/>
      <c r="EVN82" s="461"/>
      <c r="EVO82" s="462"/>
      <c r="EVP82" s="462"/>
      <c r="EVQ82" s="462"/>
      <c r="EVR82" s="463"/>
      <c r="EVT82" s="457"/>
      <c r="EVU82" s="461"/>
      <c r="EVV82" s="461"/>
      <c r="EVW82" s="462"/>
      <c r="EVX82" s="462"/>
      <c r="EVY82" s="462"/>
      <c r="EVZ82" s="463"/>
      <c r="EWB82" s="457"/>
      <c r="EWC82" s="461"/>
      <c r="EWD82" s="461"/>
      <c r="EWE82" s="462"/>
      <c r="EWF82" s="462"/>
      <c r="EWG82" s="462"/>
      <c r="EWH82" s="463"/>
      <c r="EWJ82" s="457"/>
      <c r="EWK82" s="461"/>
      <c r="EWL82" s="461"/>
      <c r="EWM82" s="462"/>
      <c r="EWN82" s="462"/>
      <c r="EWO82" s="462"/>
      <c r="EWP82" s="463"/>
      <c r="EWR82" s="457"/>
      <c r="EWS82" s="461"/>
      <c r="EWT82" s="461"/>
      <c r="EWU82" s="462"/>
      <c r="EWV82" s="462"/>
      <c r="EWW82" s="462"/>
      <c r="EWX82" s="463"/>
      <c r="EWZ82" s="457"/>
      <c r="EXA82" s="461"/>
      <c r="EXB82" s="461"/>
      <c r="EXC82" s="462"/>
      <c r="EXD82" s="462"/>
      <c r="EXE82" s="462"/>
      <c r="EXF82" s="463"/>
      <c r="EXH82" s="457"/>
      <c r="EXI82" s="461"/>
      <c r="EXJ82" s="461"/>
      <c r="EXK82" s="462"/>
      <c r="EXL82" s="462"/>
      <c r="EXM82" s="462"/>
      <c r="EXN82" s="463"/>
      <c r="EXP82" s="457"/>
      <c r="EXQ82" s="461"/>
      <c r="EXR82" s="461"/>
      <c r="EXS82" s="462"/>
      <c r="EXT82" s="462"/>
      <c r="EXU82" s="462"/>
      <c r="EXV82" s="463"/>
      <c r="EXX82" s="457"/>
      <c r="EXY82" s="461"/>
      <c r="EXZ82" s="461"/>
      <c r="EYA82" s="462"/>
      <c r="EYB82" s="462"/>
      <c r="EYC82" s="462"/>
      <c r="EYD82" s="463"/>
      <c r="EYF82" s="457"/>
      <c r="EYG82" s="461"/>
      <c r="EYH82" s="461"/>
      <c r="EYI82" s="462"/>
      <c r="EYJ82" s="462"/>
      <c r="EYK82" s="462"/>
      <c r="EYL82" s="463"/>
      <c r="EYN82" s="457"/>
      <c r="EYO82" s="461"/>
      <c r="EYP82" s="461"/>
      <c r="EYQ82" s="462"/>
      <c r="EYR82" s="462"/>
      <c r="EYS82" s="462"/>
      <c r="EYT82" s="463"/>
      <c r="EYV82" s="457"/>
      <c r="EYW82" s="461"/>
      <c r="EYX82" s="461"/>
      <c r="EYY82" s="462"/>
      <c r="EYZ82" s="462"/>
      <c r="EZA82" s="462"/>
      <c r="EZB82" s="463"/>
      <c r="EZD82" s="457"/>
      <c r="EZE82" s="461"/>
      <c r="EZF82" s="461"/>
      <c r="EZG82" s="462"/>
      <c r="EZH82" s="462"/>
      <c r="EZI82" s="462"/>
      <c r="EZJ82" s="463"/>
      <c r="EZL82" s="457"/>
      <c r="EZM82" s="461"/>
      <c r="EZN82" s="461"/>
      <c r="EZO82" s="462"/>
      <c r="EZP82" s="462"/>
      <c r="EZQ82" s="462"/>
      <c r="EZR82" s="463"/>
      <c r="EZT82" s="457"/>
      <c r="EZU82" s="461"/>
      <c r="EZV82" s="461"/>
      <c r="EZW82" s="462"/>
      <c r="EZX82" s="462"/>
      <c r="EZY82" s="462"/>
      <c r="EZZ82" s="463"/>
      <c r="FAB82" s="457"/>
      <c r="FAC82" s="461"/>
      <c r="FAD82" s="461"/>
      <c r="FAE82" s="462"/>
      <c r="FAF82" s="462"/>
      <c r="FAG82" s="462"/>
      <c r="FAH82" s="463"/>
      <c r="FAJ82" s="457"/>
      <c r="FAK82" s="461"/>
      <c r="FAL82" s="461"/>
      <c r="FAM82" s="462"/>
      <c r="FAN82" s="462"/>
      <c r="FAO82" s="462"/>
      <c r="FAP82" s="463"/>
      <c r="FAR82" s="457"/>
      <c r="FAS82" s="461"/>
      <c r="FAT82" s="461"/>
      <c r="FAU82" s="462"/>
      <c r="FAV82" s="462"/>
      <c r="FAW82" s="462"/>
      <c r="FAX82" s="463"/>
      <c r="FAZ82" s="457"/>
      <c r="FBA82" s="461"/>
      <c r="FBB82" s="461"/>
      <c r="FBC82" s="462"/>
      <c r="FBD82" s="462"/>
      <c r="FBE82" s="462"/>
      <c r="FBF82" s="463"/>
      <c r="FBH82" s="457"/>
      <c r="FBI82" s="461"/>
      <c r="FBJ82" s="461"/>
      <c r="FBK82" s="462"/>
      <c r="FBL82" s="462"/>
      <c r="FBM82" s="462"/>
      <c r="FBN82" s="463"/>
      <c r="FBP82" s="457"/>
      <c r="FBQ82" s="461"/>
      <c r="FBR82" s="461"/>
      <c r="FBS82" s="462"/>
      <c r="FBT82" s="462"/>
      <c r="FBU82" s="462"/>
      <c r="FBV82" s="463"/>
      <c r="FBX82" s="457"/>
      <c r="FBY82" s="461"/>
      <c r="FBZ82" s="461"/>
      <c r="FCA82" s="462"/>
      <c r="FCB82" s="462"/>
      <c r="FCC82" s="462"/>
      <c r="FCD82" s="463"/>
      <c r="FCF82" s="457"/>
      <c r="FCG82" s="461"/>
      <c r="FCH82" s="461"/>
      <c r="FCI82" s="462"/>
      <c r="FCJ82" s="462"/>
      <c r="FCK82" s="462"/>
      <c r="FCL82" s="463"/>
      <c r="FCN82" s="457"/>
      <c r="FCO82" s="461"/>
      <c r="FCP82" s="461"/>
      <c r="FCQ82" s="462"/>
      <c r="FCR82" s="462"/>
      <c r="FCS82" s="462"/>
      <c r="FCT82" s="463"/>
      <c r="FCV82" s="457"/>
      <c r="FCW82" s="461"/>
      <c r="FCX82" s="461"/>
      <c r="FCY82" s="462"/>
      <c r="FCZ82" s="462"/>
      <c r="FDA82" s="462"/>
      <c r="FDB82" s="463"/>
      <c r="FDD82" s="457"/>
      <c r="FDE82" s="461"/>
      <c r="FDF82" s="461"/>
      <c r="FDG82" s="462"/>
      <c r="FDH82" s="462"/>
      <c r="FDI82" s="462"/>
      <c r="FDJ82" s="463"/>
      <c r="FDL82" s="457"/>
      <c r="FDM82" s="461"/>
      <c r="FDN82" s="461"/>
      <c r="FDO82" s="462"/>
      <c r="FDP82" s="462"/>
      <c r="FDQ82" s="462"/>
      <c r="FDR82" s="463"/>
      <c r="FDT82" s="457"/>
      <c r="FDU82" s="461"/>
      <c r="FDV82" s="461"/>
      <c r="FDW82" s="462"/>
      <c r="FDX82" s="462"/>
      <c r="FDY82" s="462"/>
      <c r="FDZ82" s="463"/>
      <c r="FEB82" s="457"/>
      <c r="FEC82" s="461"/>
      <c r="FED82" s="461"/>
      <c r="FEE82" s="462"/>
      <c r="FEF82" s="462"/>
      <c r="FEG82" s="462"/>
      <c r="FEH82" s="463"/>
      <c r="FEJ82" s="457"/>
      <c r="FEK82" s="461"/>
      <c r="FEL82" s="461"/>
      <c r="FEM82" s="462"/>
      <c r="FEN82" s="462"/>
      <c r="FEO82" s="462"/>
      <c r="FEP82" s="463"/>
      <c r="FER82" s="457"/>
      <c r="FES82" s="461"/>
      <c r="FET82" s="461"/>
      <c r="FEU82" s="462"/>
      <c r="FEV82" s="462"/>
      <c r="FEW82" s="462"/>
      <c r="FEX82" s="463"/>
      <c r="FEZ82" s="457"/>
      <c r="FFA82" s="461"/>
      <c r="FFB82" s="461"/>
      <c r="FFC82" s="462"/>
      <c r="FFD82" s="462"/>
      <c r="FFE82" s="462"/>
      <c r="FFF82" s="463"/>
      <c r="FFH82" s="457"/>
      <c r="FFI82" s="461"/>
      <c r="FFJ82" s="461"/>
      <c r="FFK82" s="462"/>
      <c r="FFL82" s="462"/>
      <c r="FFM82" s="462"/>
      <c r="FFN82" s="463"/>
      <c r="FFP82" s="457"/>
      <c r="FFQ82" s="461"/>
      <c r="FFR82" s="461"/>
      <c r="FFS82" s="462"/>
      <c r="FFT82" s="462"/>
      <c r="FFU82" s="462"/>
      <c r="FFV82" s="463"/>
      <c r="FFX82" s="457"/>
      <c r="FFY82" s="461"/>
      <c r="FFZ82" s="461"/>
      <c r="FGA82" s="462"/>
      <c r="FGB82" s="462"/>
      <c r="FGC82" s="462"/>
      <c r="FGD82" s="463"/>
      <c r="FGF82" s="457"/>
      <c r="FGG82" s="461"/>
      <c r="FGH82" s="461"/>
      <c r="FGI82" s="462"/>
      <c r="FGJ82" s="462"/>
      <c r="FGK82" s="462"/>
      <c r="FGL82" s="463"/>
      <c r="FGN82" s="457"/>
      <c r="FGO82" s="461"/>
      <c r="FGP82" s="461"/>
      <c r="FGQ82" s="462"/>
      <c r="FGR82" s="462"/>
      <c r="FGS82" s="462"/>
      <c r="FGT82" s="463"/>
      <c r="FGV82" s="457"/>
      <c r="FGW82" s="461"/>
      <c r="FGX82" s="461"/>
      <c r="FGY82" s="462"/>
      <c r="FGZ82" s="462"/>
      <c r="FHA82" s="462"/>
      <c r="FHB82" s="463"/>
      <c r="FHD82" s="457"/>
      <c r="FHE82" s="461"/>
      <c r="FHF82" s="461"/>
      <c r="FHG82" s="462"/>
      <c r="FHH82" s="462"/>
      <c r="FHI82" s="462"/>
      <c r="FHJ82" s="463"/>
      <c r="FHL82" s="457"/>
      <c r="FHM82" s="461"/>
      <c r="FHN82" s="461"/>
      <c r="FHO82" s="462"/>
      <c r="FHP82" s="462"/>
      <c r="FHQ82" s="462"/>
      <c r="FHR82" s="463"/>
      <c r="FHT82" s="457"/>
      <c r="FHU82" s="461"/>
      <c r="FHV82" s="461"/>
      <c r="FHW82" s="462"/>
      <c r="FHX82" s="462"/>
      <c r="FHY82" s="462"/>
      <c r="FHZ82" s="463"/>
      <c r="FIB82" s="457"/>
      <c r="FIC82" s="461"/>
      <c r="FID82" s="461"/>
      <c r="FIE82" s="462"/>
      <c r="FIF82" s="462"/>
      <c r="FIG82" s="462"/>
      <c r="FIH82" s="463"/>
      <c r="FIJ82" s="457"/>
      <c r="FIK82" s="461"/>
      <c r="FIL82" s="461"/>
      <c r="FIM82" s="462"/>
      <c r="FIN82" s="462"/>
      <c r="FIO82" s="462"/>
      <c r="FIP82" s="463"/>
      <c r="FIR82" s="457"/>
      <c r="FIS82" s="461"/>
      <c r="FIT82" s="461"/>
      <c r="FIU82" s="462"/>
      <c r="FIV82" s="462"/>
      <c r="FIW82" s="462"/>
      <c r="FIX82" s="463"/>
      <c r="FIZ82" s="457"/>
      <c r="FJA82" s="461"/>
      <c r="FJB82" s="461"/>
      <c r="FJC82" s="462"/>
      <c r="FJD82" s="462"/>
      <c r="FJE82" s="462"/>
      <c r="FJF82" s="463"/>
      <c r="FJH82" s="457"/>
      <c r="FJI82" s="461"/>
      <c r="FJJ82" s="461"/>
      <c r="FJK82" s="462"/>
      <c r="FJL82" s="462"/>
      <c r="FJM82" s="462"/>
      <c r="FJN82" s="463"/>
      <c r="FJP82" s="457"/>
      <c r="FJQ82" s="461"/>
      <c r="FJR82" s="461"/>
      <c r="FJS82" s="462"/>
      <c r="FJT82" s="462"/>
      <c r="FJU82" s="462"/>
      <c r="FJV82" s="463"/>
      <c r="FJX82" s="457"/>
      <c r="FJY82" s="461"/>
      <c r="FJZ82" s="461"/>
      <c r="FKA82" s="462"/>
      <c r="FKB82" s="462"/>
      <c r="FKC82" s="462"/>
      <c r="FKD82" s="463"/>
      <c r="FKF82" s="457"/>
      <c r="FKG82" s="461"/>
      <c r="FKH82" s="461"/>
      <c r="FKI82" s="462"/>
      <c r="FKJ82" s="462"/>
      <c r="FKK82" s="462"/>
      <c r="FKL82" s="463"/>
      <c r="FKN82" s="457"/>
      <c r="FKO82" s="461"/>
      <c r="FKP82" s="461"/>
      <c r="FKQ82" s="462"/>
      <c r="FKR82" s="462"/>
      <c r="FKS82" s="462"/>
      <c r="FKT82" s="463"/>
      <c r="FKV82" s="457"/>
      <c r="FKW82" s="461"/>
      <c r="FKX82" s="461"/>
      <c r="FKY82" s="462"/>
      <c r="FKZ82" s="462"/>
      <c r="FLA82" s="462"/>
      <c r="FLB82" s="463"/>
      <c r="FLD82" s="457"/>
      <c r="FLE82" s="461"/>
      <c r="FLF82" s="461"/>
      <c r="FLG82" s="462"/>
      <c r="FLH82" s="462"/>
      <c r="FLI82" s="462"/>
      <c r="FLJ82" s="463"/>
      <c r="FLL82" s="457"/>
      <c r="FLM82" s="461"/>
      <c r="FLN82" s="461"/>
      <c r="FLO82" s="462"/>
      <c r="FLP82" s="462"/>
      <c r="FLQ82" s="462"/>
      <c r="FLR82" s="463"/>
      <c r="FLT82" s="457"/>
      <c r="FLU82" s="461"/>
      <c r="FLV82" s="461"/>
      <c r="FLW82" s="462"/>
      <c r="FLX82" s="462"/>
      <c r="FLY82" s="462"/>
      <c r="FLZ82" s="463"/>
      <c r="FMB82" s="457"/>
      <c r="FMC82" s="461"/>
      <c r="FMD82" s="461"/>
      <c r="FME82" s="462"/>
      <c r="FMF82" s="462"/>
      <c r="FMG82" s="462"/>
      <c r="FMH82" s="463"/>
      <c r="FMJ82" s="457"/>
      <c r="FMK82" s="461"/>
      <c r="FML82" s="461"/>
      <c r="FMM82" s="462"/>
      <c r="FMN82" s="462"/>
      <c r="FMO82" s="462"/>
      <c r="FMP82" s="463"/>
      <c r="FMR82" s="457"/>
      <c r="FMS82" s="461"/>
      <c r="FMT82" s="461"/>
      <c r="FMU82" s="462"/>
      <c r="FMV82" s="462"/>
      <c r="FMW82" s="462"/>
      <c r="FMX82" s="463"/>
      <c r="FMZ82" s="457"/>
      <c r="FNA82" s="461"/>
      <c r="FNB82" s="461"/>
      <c r="FNC82" s="462"/>
      <c r="FND82" s="462"/>
      <c r="FNE82" s="462"/>
      <c r="FNF82" s="463"/>
      <c r="FNH82" s="457"/>
      <c r="FNI82" s="461"/>
      <c r="FNJ82" s="461"/>
      <c r="FNK82" s="462"/>
      <c r="FNL82" s="462"/>
      <c r="FNM82" s="462"/>
      <c r="FNN82" s="463"/>
      <c r="FNP82" s="457"/>
      <c r="FNQ82" s="461"/>
      <c r="FNR82" s="461"/>
      <c r="FNS82" s="462"/>
      <c r="FNT82" s="462"/>
      <c r="FNU82" s="462"/>
      <c r="FNV82" s="463"/>
      <c r="FNX82" s="457"/>
      <c r="FNY82" s="461"/>
      <c r="FNZ82" s="461"/>
      <c r="FOA82" s="462"/>
      <c r="FOB82" s="462"/>
      <c r="FOC82" s="462"/>
      <c r="FOD82" s="463"/>
      <c r="FOF82" s="457"/>
      <c r="FOG82" s="461"/>
      <c r="FOH82" s="461"/>
      <c r="FOI82" s="462"/>
      <c r="FOJ82" s="462"/>
      <c r="FOK82" s="462"/>
      <c r="FOL82" s="463"/>
      <c r="FON82" s="457"/>
      <c r="FOO82" s="461"/>
      <c r="FOP82" s="461"/>
      <c r="FOQ82" s="462"/>
      <c r="FOR82" s="462"/>
      <c r="FOS82" s="462"/>
      <c r="FOT82" s="463"/>
      <c r="FOV82" s="457"/>
      <c r="FOW82" s="461"/>
      <c r="FOX82" s="461"/>
      <c r="FOY82" s="462"/>
      <c r="FOZ82" s="462"/>
      <c r="FPA82" s="462"/>
      <c r="FPB82" s="463"/>
      <c r="FPD82" s="457"/>
      <c r="FPE82" s="461"/>
      <c r="FPF82" s="461"/>
      <c r="FPG82" s="462"/>
      <c r="FPH82" s="462"/>
      <c r="FPI82" s="462"/>
      <c r="FPJ82" s="463"/>
      <c r="FPL82" s="457"/>
      <c r="FPM82" s="461"/>
      <c r="FPN82" s="461"/>
      <c r="FPO82" s="462"/>
      <c r="FPP82" s="462"/>
      <c r="FPQ82" s="462"/>
      <c r="FPR82" s="463"/>
      <c r="FPT82" s="457"/>
      <c r="FPU82" s="461"/>
      <c r="FPV82" s="461"/>
      <c r="FPW82" s="462"/>
      <c r="FPX82" s="462"/>
      <c r="FPY82" s="462"/>
      <c r="FPZ82" s="463"/>
      <c r="FQB82" s="457"/>
      <c r="FQC82" s="461"/>
      <c r="FQD82" s="461"/>
      <c r="FQE82" s="462"/>
      <c r="FQF82" s="462"/>
      <c r="FQG82" s="462"/>
      <c r="FQH82" s="463"/>
      <c r="FQJ82" s="457"/>
      <c r="FQK82" s="461"/>
      <c r="FQL82" s="461"/>
      <c r="FQM82" s="462"/>
      <c r="FQN82" s="462"/>
      <c r="FQO82" s="462"/>
      <c r="FQP82" s="463"/>
      <c r="FQR82" s="457"/>
      <c r="FQS82" s="461"/>
      <c r="FQT82" s="461"/>
      <c r="FQU82" s="462"/>
      <c r="FQV82" s="462"/>
      <c r="FQW82" s="462"/>
      <c r="FQX82" s="463"/>
      <c r="FQZ82" s="457"/>
      <c r="FRA82" s="461"/>
      <c r="FRB82" s="461"/>
      <c r="FRC82" s="462"/>
      <c r="FRD82" s="462"/>
      <c r="FRE82" s="462"/>
      <c r="FRF82" s="463"/>
      <c r="FRH82" s="457"/>
      <c r="FRI82" s="461"/>
      <c r="FRJ82" s="461"/>
      <c r="FRK82" s="462"/>
      <c r="FRL82" s="462"/>
      <c r="FRM82" s="462"/>
      <c r="FRN82" s="463"/>
      <c r="FRP82" s="457"/>
      <c r="FRQ82" s="461"/>
      <c r="FRR82" s="461"/>
      <c r="FRS82" s="462"/>
      <c r="FRT82" s="462"/>
      <c r="FRU82" s="462"/>
      <c r="FRV82" s="463"/>
      <c r="FRX82" s="457"/>
      <c r="FRY82" s="461"/>
      <c r="FRZ82" s="461"/>
      <c r="FSA82" s="462"/>
      <c r="FSB82" s="462"/>
      <c r="FSC82" s="462"/>
      <c r="FSD82" s="463"/>
      <c r="FSF82" s="457"/>
      <c r="FSG82" s="461"/>
      <c r="FSH82" s="461"/>
      <c r="FSI82" s="462"/>
      <c r="FSJ82" s="462"/>
      <c r="FSK82" s="462"/>
      <c r="FSL82" s="463"/>
      <c r="FSN82" s="457"/>
      <c r="FSO82" s="461"/>
      <c r="FSP82" s="461"/>
      <c r="FSQ82" s="462"/>
      <c r="FSR82" s="462"/>
      <c r="FSS82" s="462"/>
      <c r="FST82" s="463"/>
      <c r="FSV82" s="457"/>
      <c r="FSW82" s="461"/>
      <c r="FSX82" s="461"/>
      <c r="FSY82" s="462"/>
      <c r="FSZ82" s="462"/>
      <c r="FTA82" s="462"/>
      <c r="FTB82" s="463"/>
      <c r="FTD82" s="457"/>
      <c r="FTE82" s="461"/>
      <c r="FTF82" s="461"/>
      <c r="FTG82" s="462"/>
      <c r="FTH82" s="462"/>
      <c r="FTI82" s="462"/>
      <c r="FTJ82" s="463"/>
      <c r="FTL82" s="457"/>
      <c r="FTM82" s="461"/>
      <c r="FTN82" s="461"/>
      <c r="FTO82" s="462"/>
      <c r="FTP82" s="462"/>
      <c r="FTQ82" s="462"/>
      <c r="FTR82" s="463"/>
      <c r="FTT82" s="457"/>
      <c r="FTU82" s="461"/>
      <c r="FTV82" s="461"/>
      <c r="FTW82" s="462"/>
      <c r="FTX82" s="462"/>
      <c r="FTY82" s="462"/>
      <c r="FTZ82" s="463"/>
      <c r="FUB82" s="457"/>
      <c r="FUC82" s="461"/>
      <c r="FUD82" s="461"/>
      <c r="FUE82" s="462"/>
      <c r="FUF82" s="462"/>
      <c r="FUG82" s="462"/>
      <c r="FUH82" s="463"/>
      <c r="FUJ82" s="457"/>
      <c r="FUK82" s="461"/>
      <c r="FUL82" s="461"/>
      <c r="FUM82" s="462"/>
      <c r="FUN82" s="462"/>
      <c r="FUO82" s="462"/>
      <c r="FUP82" s="463"/>
      <c r="FUR82" s="457"/>
      <c r="FUS82" s="461"/>
      <c r="FUT82" s="461"/>
      <c r="FUU82" s="462"/>
      <c r="FUV82" s="462"/>
      <c r="FUW82" s="462"/>
      <c r="FUX82" s="463"/>
      <c r="FUZ82" s="457"/>
      <c r="FVA82" s="461"/>
      <c r="FVB82" s="461"/>
      <c r="FVC82" s="462"/>
      <c r="FVD82" s="462"/>
      <c r="FVE82" s="462"/>
      <c r="FVF82" s="463"/>
      <c r="FVH82" s="457"/>
      <c r="FVI82" s="461"/>
      <c r="FVJ82" s="461"/>
      <c r="FVK82" s="462"/>
      <c r="FVL82" s="462"/>
      <c r="FVM82" s="462"/>
      <c r="FVN82" s="463"/>
      <c r="FVP82" s="457"/>
      <c r="FVQ82" s="461"/>
      <c r="FVR82" s="461"/>
      <c r="FVS82" s="462"/>
      <c r="FVT82" s="462"/>
      <c r="FVU82" s="462"/>
      <c r="FVV82" s="463"/>
      <c r="FVX82" s="457"/>
      <c r="FVY82" s="461"/>
      <c r="FVZ82" s="461"/>
      <c r="FWA82" s="462"/>
      <c r="FWB82" s="462"/>
      <c r="FWC82" s="462"/>
      <c r="FWD82" s="463"/>
      <c r="FWF82" s="457"/>
      <c r="FWG82" s="461"/>
      <c r="FWH82" s="461"/>
      <c r="FWI82" s="462"/>
      <c r="FWJ82" s="462"/>
      <c r="FWK82" s="462"/>
      <c r="FWL82" s="463"/>
      <c r="FWN82" s="457"/>
      <c r="FWO82" s="461"/>
      <c r="FWP82" s="461"/>
      <c r="FWQ82" s="462"/>
      <c r="FWR82" s="462"/>
      <c r="FWS82" s="462"/>
      <c r="FWT82" s="463"/>
      <c r="FWV82" s="457"/>
      <c r="FWW82" s="461"/>
      <c r="FWX82" s="461"/>
      <c r="FWY82" s="462"/>
      <c r="FWZ82" s="462"/>
      <c r="FXA82" s="462"/>
      <c r="FXB82" s="463"/>
      <c r="FXD82" s="457"/>
      <c r="FXE82" s="461"/>
      <c r="FXF82" s="461"/>
      <c r="FXG82" s="462"/>
      <c r="FXH82" s="462"/>
      <c r="FXI82" s="462"/>
      <c r="FXJ82" s="463"/>
      <c r="FXL82" s="457"/>
      <c r="FXM82" s="461"/>
      <c r="FXN82" s="461"/>
      <c r="FXO82" s="462"/>
      <c r="FXP82" s="462"/>
      <c r="FXQ82" s="462"/>
      <c r="FXR82" s="463"/>
      <c r="FXT82" s="457"/>
      <c r="FXU82" s="461"/>
      <c r="FXV82" s="461"/>
      <c r="FXW82" s="462"/>
      <c r="FXX82" s="462"/>
      <c r="FXY82" s="462"/>
      <c r="FXZ82" s="463"/>
      <c r="FYB82" s="457"/>
      <c r="FYC82" s="461"/>
      <c r="FYD82" s="461"/>
      <c r="FYE82" s="462"/>
      <c r="FYF82" s="462"/>
      <c r="FYG82" s="462"/>
      <c r="FYH82" s="463"/>
      <c r="FYJ82" s="457"/>
      <c r="FYK82" s="461"/>
      <c r="FYL82" s="461"/>
      <c r="FYM82" s="462"/>
      <c r="FYN82" s="462"/>
      <c r="FYO82" s="462"/>
      <c r="FYP82" s="463"/>
      <c r="FYR82" s="457"/>
      <c r="FYS82" s="461"/>
      <c r="FYT82" s="461"/>
      <c r="FYU82" s="462"/>
      <c r="FYV82" s="462"/>
      <c r="FYW82" s="462"/>
      <c r="FYX82" s="463"/>
      <c r="FYZ82" s="457"/>
      <c r="FZA82" s="461"/>
      <c r="FZB82" s="461"/>
      <c r="FZC82" s="462"/>
      <c r="FZD82" s="462"/>
      <c r="FZE82" s="462"/>
      <c r="FZF82" s="463"/>
      <c r="FZH82" s="457"/>
      <c r="FZI82" s="461"/>
      <c r="FZJ82" s="461"/>
      <c r="FZK82" s="462"/>
      <c r="FZL82" s="462"/>
      <c r="FZM82" s="462"/>
      <c r="FZN82" s="463"/>
      <c r="FZP82" s="457"/>
      <c r="FZQ82" s="461"/>
      <c r="FZR82" s="461"/>
      <c r="FZS82" s="462"/>
      <c r="FZT82" s="462"/>
      <c r="FZU82" s="462"/>
      <c r="FZV82" s="463"/>
      <c r="FZX82" s="457"/>
      <c r="FZY82" s="461"/>
      <c r="FZZ82" s="461"/>
      <c r="GAA82" s="462"/>
      <c r="GAB82" s="462"/>
      <c r="GAC82" s="462"/>
      <c r="GAD82" s="463"/>
      <c r="GAF82" s="457"/>
      <c r="GAG82" s="461"/>
      <c r="GAH82" s="461"/>
      <c r="GAI82" s="462"/>
      <c r="GAJ82" s="462"/>
      <c r="GAK82" s="462"/>
      <c r="GAL82" s="463"/>
      <c r="GAN82" s="457"/>
      <c r="GAO82" s="461"/>
      <c r="GAP82" s="461"/>
      <c r="GAQ82" s="462"/>
      <c r="GAR82" s="462"/>
      <c r="GAS82" s="462"/>
      <c r="GAT82" s="463"/>
      <c r="GAV82" s="457"/>
      <c r="GAW82" s="461"/>
      <c r="GAX82" s="461"/>
      <c r="GAY82" s="462"/>
      <c r="GAZ82" s="462"/>
      <c r="GBA82" s="462"/>
      <c r="GBB82" s="463"/>
      <c r="GBD82" s="457"/>
      <c r="GBE82" s="461"/>
      <c r="GBF82" s="461"/>
      <c r="GBG82" s="462"/>
      <c r="GBH82" s="462"/>
      <c r="GBI82" s="462"/>
      <c r="GBJ82" s="463"/>
      <c r="GBL82" s="457"/>
      <c r="GBM82" s="461"/>
      <c r="GBN82" s="461"/>
      <c r="GBO82" s="462"/>
      <c r="GBP82" s="462"/>
      <c r="GBQ82" s="462"/>
      <c r="GBR82" s="463"/>
      <c r="GBT82" s="457"/>
      <c r="GBU82" s="461"/>
      <c r="GBV82" s="461"/>
      <c r="GBW82" s="462"/>
      <c r="GBX82" s="462"/>
      <c r="GBY82" s="462"/>
      <c r="GBZ82" s="463"/>
      <c r="GCB82" s="457"/>
      <c r="GCC82" s="461"/>
      <c r="GCD82" s="461"/>
      <c r="GCE82" s="462"/>
      <c r="GCF82" s="462"/>
      <c r="GCG82" s="462"/>
      <c r="GCH82" s="463"/>
      <c r="GCJ82" s="457"/>
      <c r="GCK82" s="461"/>
      <c r="GCL82" s="461"/>
      <c r="GCM82" s="462"/>
      <c r="GCN82" s="462"/>
      <c r="GCO82" s="462"/>
      <c r="GCP82" s="463"/>
      <c r="GCR82" s="457"/>
      <c r="GCS82" s="461"/>
      <c r="GCT82" s="461"/>
      <c r="GCU82" s="462"/>
      <c r="GCV82" s="462"/>
      <c r="GCW82" s="462"/>
      <c r="GCX82" s="463"/>
      <c r="GCZ82" s="457"/>
      <c r="GDA82" s="461"/>
      <c r="GDB82" s="461"/>
      <c r="GDC82" s="462"/>
      <c r="GDD82" s="462"/>
      <c r="GDE82" s="462"/>
      <c r="GDF82" s="463"/>
      <c r="GDH82" s="457"/>
      <c r="GDI82" s="461"/>
      <c r="GDJ82" s="461"/>
      <c r="GDK82" s="462"/>
      <c r="GDL82" s="462"/>
      <c r="GDM82" s="462"/>
      <c r="GDN82" s="463"/>
      <c r="GDP82" s="457"/>
      <c r="GDQ82" s="461"/>
      <c r="GDR82" s="461"/>
      <c r="GDS82" s="462"/>
      <c r="GDT82" s="462"/>
      <c r="GDU82" s="462"/>
      <c r="GDV82" s="463"/>
      <c r="GDX82" s="457"/>
      <c r="GDY82" s="461"/>
      <c r="GDZ82" s="461"/>
      <c r="GEA82" s="462"/>
      <c r="GEB82" s="462"/>
      <c r="GEC82" s="462"/>
      <c r="GED82" s="463"/>
      <c r="GEF82" s="457"/>
      <c r="GEG82" s="461"/>
      <c r="GEH82" s="461"/>
      <c r="GEI82" s="462"/>
      <c r="GEJ82" s="462"/>
      <c r="GEK82" s="462"/>
      <c r="GEL82" s="463"/>
      <c r="GEN82" s="457"/>
      <c r="GEO82" s="461"/>
      <c r="GEP82" s="461"/>
      <c r="GEQ82" s="462"/>
      <c r="GER82" s="462"/>
      <c r="GES82" s="462"/>
      <c r="GET82" s="463"/>
      <c r="GEV82" s="457"/>
      <c r="GEW82" s="461"/>
      <c r="GEX82" s="461"/>
      <c r="GEY82" s="462"/>
      <c r="GEZ82" s="462"/>
      <c r="GFA82" s="462"/>
      <c r="GFB82" s="463"/>
      <c r="GFD82" s="457"/>
      <c r="GFE82" s="461"/>
      <c r="GFF82" s="461"/>
      <c r="GFG82" s="462"/>
      <c r="GFH82" s="462"/>
      <c r="GFI82" s="462"/>
      <c r="GFJ82" s="463"/>
      <c r="GFL82" s="457"/>
      <c r="GFM82" s="461"/>
      <c r="GFN82" s="461"/>
      <c r="GFO82" s="462"/>
      <c r="GFP82" s="462"/>
      <c r="GFQ82" s="462"/>
      <c r="GFR82" s="463"/>
      <c r="GFT82" s="457"/>
      <c r="GFU82" s="461"/>
      <c r="GFV82" s="461"/>
      <c r="GFW82" s="462"/>
      <c r="GFX82" s="462"/>
      <c r="GFY82" s="462"/>
      <c r="GFZ82" s="463"/>
      <c r="GGB82" s="457"/>
      <c r="GGC82" s="461"/>
      <c r="GGD82" s="461"/>
      <c r="GGE82" s="462"/>
      <c r="GGF82" s="462"/>
      <c r="GGG82" s="462"/>
      <c r="GGH82" s="463"/>
      <c r="GGJ82" s="457"/>
      <c r="GGK82" s="461"/>
      <c r="GGL82" s="461"/>
      <c r="GGM82" s="462"/>
      <c r="GGN82" s="462"/>
      <c r="GGO82" s="462"/>
      <c r="GGP82" s="463"/>
      <c r="GGR82" s="457"/>
      <c r="GGS82" s="461"/>
      <c r="GGT82" s="461"/>
      <c r="GGU82" s="462"/>
      <c r="GGV82" s="462"/>
      <c r="GGW82" s="462"/>
      <c r="GGX82" s="463"/>
      <c r="GGZ82" s="457"/>
      <c r="GHA82" s="461"/>
      <c r="GHB82" s="461"/>
      <c r="GHC82" s="462"/>
      <c r="GHD82" s="462"/>
      <c r="GHE82" s="462"/>
      <c r="GHF82" s="463"/>
      <c r="GHH82" s="457"/>
      <c r="GHI82" s="461"/>
      <c r="GHJ82" s="461"/>
      <c r="GHK82" s="462"/>
      <c r="GHL82" s="462"/>
      <c r="GHM82" s="462"/>
      <c r="GHN82" s="463"/>
      <c r="GHP82" s="457"/>
      <c r="GHQ82" s="461"/>
      <c r="GHR82" s="461"/>
      <c r="GHS82" s="462"/>
      <c r="GHT82" s="462"/>
      <c r="GHU82" s="462"/>
      <c r="GHV82" s="463"/>
      <c r="GHX82" s="457"/>
      <c r="GHY82" s="461"/>
      <c r="GHZ82" s="461"/>
      <c r="GIA82" s="462"/>
      <c r="GIB82" s="462"/>
      <c r="GIC82" s="462"/>
      <c r="GID82" s="463"/>
      <c r="GIF82" s="457"/>
      <c r="GIG82" s="461"/>
      <c r="GIH82" s="461"/>
      <c r="GII82" s="462"/>
      <c r="GIJ82" s="462"/>
      <c r="GIK82" s="462"/>
      <c r="GIL82" s="463"/>
      <c r="GIN82" s="457"/>
      <c r="GIO82" s="461"/>
      <c r="GIP82" s="461"/>
      <c r="GIQ82" s="462"/>
      <c r="GIR82" s="462"/>
      <c r="GIS82" s="462"/>
      <c r="GIT82" s="463"/>
      <c r="GIV82" s="457"/>
      <c r="GIW82" s="461"/>
      <c r="GIX82" s="461"/>
      <c r="GIY82" s="462"/>
      <c r="GIZ82" s="462"/>
      <c r="GJA82" s="462"/>
      <c r="GJB82" s="463"/>
      <c r="GJD82" s="457"/>
      <c r="GJE82" s="461"/>
      <c r="GJF82" s="461"/>
      <c r="GJG82" s="462"/>
      <c r="GJH82" s="462"/>
      <c r="GJI82" s="462"/>
      <c r="GJJ82" s="463"/>
      <c r="GJL82" s="457"/>
      <c r="GJM82" s="461"/>
      <c r="GJN82" s="461"/>
      <c r="GJO82" s="462"/>
      <c r="GJP82" s="462"/>
      <c r="GJQ82" s="462"/>
      <c r="GJR82" s="463"/>
      <c r="GJT82" s="457"/>
      <c r="GJU82" s="461"/>
      <c r="GJV82" s="461"/>
      <c r="GJW82" s="462"/>
      <c r="GJX82" s="462"/>
      <c r="GJY82" s="462"/>
      <c r="GJZ82" s="463"/>
      <c r="GKB82" s="457"/>
      <c r="GKC82" s="461"/>
      <c r="GKD82" s="461"/>
      <c r="GKE82" s="462"/>
      <c r="GKF82" s="462"/>
      <c r="GKG82" s="462"/>
      <c r="GKH82" s="463"/>
      <c r="GKJ82" s="457"/>
      <c r="GKK82" s="461"/>
      <c r="GKL82" s="461"/>
      <c r="GKM82" s="462"/>
      <c r="GKN82" s="462"/>
      <c r="GKO82" s="462"/>
      <c r="GKP82" s="463"/>
      <c r="GKR82" s="457"/>
      <c r="GKS82" s="461"/>
      <c r="GKT82" s="461"/>
      <c r="GKU82" s="462"/>
      <c r="GKV82" s="462"/>
      <c r="GKW82" s="462"/>
      <c r="GKX82" s="463"/>
      <c r="GKZ82" s="457"/>
      <c r="GLA82" s="461"/>
      <c r="GLB82" s="461"/>
      <c r="GLC82" s="462"/>
      <c r="GLD82" s="462"/>
      <c r="GLE82" s="462"/>
      <c r="GLF82" s="463"/>
      <c r="GLH82" s="457"/>
      <c r="GLI82" s="461"/>
      <c r="GLJ82" s="461"/>
      <c r="GLK82" s="462"/>
      <c r="GLL82" s="462"/>
      <c r="GLM82" s="462"/>
      <c r="GLN82" s="463"/>
      <c r="GLP82" s="457"/>
      <c r="GLQ82" s="461"/>
      <c r="GLR82" s="461"/>
      <c r="GLS82" s="462"/>
      <c r="GLT82" s="462"/>
      <c r="GLU82" s="462"/>
      <c r="GLV82" s="463"/>
      <c r="GLX82" s="457"/>
      <c r="GLY82" s="461"/>
      <c r="GLZ82" s="461"/>
      <c r="GMA82" s="462"/>
      <c r="GMB82" s="462"/>
      <c r="GMC82" s="462"/>
      <c r="GMD82" s="463"/>
      <c r="GMF82" s="457"/>
      <c r="GMG82" s="461"/>
      <c r="GMH82" s="461"/>
      <c r="GMI82" s="462"/>
      <c r="GMJ82" s="462"/>
      <c r="GMK82" s="462"/>
      <c r="GML82" s="463"/>
      <c r="GMN82" s="457"/>
      <c r="GMO82" s="461"/>
      <c r="GMP82" s="461"/>
      <c r="GMQ82" s="462"/>
      <c r="GMR82" s="462"/>
      <c r="GMS82" s="462"/>
      <c r="GMT82" s="463"/>
      <c r="GMV82" s="457"/>
      <c r="GMW82" s="461"/>
      <c r="GMX82" s="461"/>
      <c r="GMY82" s="462"/>
      <c r="GMZ82" s="462"/>
      <c r="GNA82" s="462"/>
      <c r="GNB82" s="463"/>
      <c r="GND82" s="457"/>
      <c r="GNE82" s="461"/>
      <c r="GNF82" s="461"/>
      <c r="GNG82" s="462"/>
      <c r="GNH82" s="462"/>
      <c r="GNI82" s="462"/>
      <c r="GNJ82" s="463"/>
      <c r="GNL82" s="457"/>
      <c r="GNM82" s="461"/>
      <c r="GNN82" s="461"/>
      <c r="GNO82" s="462"/>
      <c r="GNP82" s="462"/>
      <c r="GNQ82" s="462"/>
      <c r="GNR82" s="463"/>
      <c r="GNT82" s="457"/>
      <c r="GNU82" s="461"/>
      <c r="GNV82" s="461"/>
      <c r="GNW82" s="462"/>
      <c r="GNX82" s="462"/>
      <c r="GNY82" s="462"/>
      <c r="GNZ82" s="463"/>
      <c r="GOB82" s="457"/>
      <c r="GOC82" s="461"/>
      <c r="GOD82" s="461"/>
      <c r="GOE82" s="462"/>
      <c r="GOF82" s="462"/>
      <c r="GOG82" s="462"/>
      <c r="GOH82" s="463"/>
      <c r="GOJ82" s="457"/>
      <c r="GOK82" s="461"/>
      <c r="GOL82" s="461"/>
      <c r="GOM82" s="462"/>
      <c r="GON82" s="462"/>
      <c r="GOO82" s="462"/>
      <c r="GOP82" s="463"/>
      <c r="GOR82" s="457"/>
      <c r="GOS82" s="461"/>
      <c r="GOT82" s="461"/>
      <c r="GOU82" s="462"/>
      <c r="GOV82" s="462"/>
      <c r="GOW82" s="462"/>
      <c r="GOX82" s="463"/>
      <c r="GOZ82" s="457"/>
      <c r="GPA82" s="461"/>
      <c r="GPB82" s="461"/>
      <c r="GPC82" s="462"/>
      <c r="GPD82" s="462"/>
      <c r="GPE82" s="462"/>
      <c r="GPF82" s="463"/>
      <c r="GPH82" s="457"/>
      <c r="GPI82" s="461"/>
      <c r="GPJ82" s="461"/>
      <c r="GPK82" s="462"/>
      <c r="GPL82" s="462"/>
      <c r="GPM82" s="462"/>
      <c r="GPN82" s="463"/>
      <c r="GPP82" s="457"/>
      <c r="GPQ82" s="461"/>
      <c r="GPR82" s="461"/>
      <c r="GPS82" s="462"/>
      <c r="GPT82" s="462"/>
      <c r="GPU82" s="462"/>
      <c r="GPV82" s="463"/>
      <c r="GPX82" s="457"/>
      <c r="GPY82" s="461"/>
      <c r="GPZ82" s="461"/>
      <c r="GQA82" s="462"/>
      <c r="GQB82" s="462"/>
      <c r="GQC82" s="462"/>
      <c r="GQD82" s="463"/>
      <c r="GQF82" s="457"/>
      <c r="GQG82" s="461"/>
      <c r="GQH82" s="461"/>
      <c r="GQI82" s="462"/>
      <c r="GQJ82" s="462"/>
      <c r="GQK82" s="462"/>
      <c r="GQL82" s="463"/>
      <c r="GQN82" s="457"/>
      <c r="GQO82" s="461"/>
      <c r="GQP82" s="461"/>
      <c r="GQQ82" s="462"/>
      <c r="GQR82" s="462"/>
      <c r="GQS82" s="462"/>
      <c r="GQT82" s="463"/>
      <c r="GQV82" s="457"/>
      <c r="GQW82" s="461"/>
      <c r="GQX82" s="461"/>
      <c r="GQY82" s="462"/>
      <c r="GQZ82" s="462"/>
      <c r="GRA82" s="462"/>
      <c r="GRB82" s="463"/>
      <c r="GRD82" s="457"/>
      <c r="GRE82" s="461"/>
      <c r="GRF82" s="461"/>
      <c r="GRG82" s="462"/>
      <c r="GRH82" s="462"/>
      <c r="GRI82" s="462"/>
      <c r="GRJ82" s="463"/>
      <c r="GRL82" s="457"/>
      <c r="GRM82" s="461"/>
      <c r="GRN82" s="461"/>
      <c r="GRO82" s="462"/>
      <c r="GRP82" s="462"/>
      <c r="GRQ82" s="462"/>
      <c r="GRR82" s="463"/>
      <c r="GRT82" s="457"/>
      <c r="GRU82" s="461"/>
      <c r="GRV82" s="461"/>
      <c r="GRW82" s="462"/>
      <c r="GRX82" s="462"/>
      <c r="GRY82" s="462"/>
      <c r="GRZ82" s="463"/>
      <c r="GSB82" s="457"/>
      <c r="GSC82" s="461"/>
      <c r="GSD82" s="461"/>
      <c r="GSE82" s="462"/>
      <c r="GSF82" s="462"/>
      <c r="GSG82" s="462"/>
      <c r="GSH82" s="463"/>
      <c r="GSJ82" s="457"/>
      <c r="GSK82" s="461"/>
      <c r="GSL82" s="461"/>
      <c r="GSM82" s="462"/>
      <c r="GSN82" s="462"/>
      <c r="GSO82" s="462"/>
      <c r="GSP82" s="463"/>
      <c r="GSR82" s="457"/>
      <c r="GSS82" s="461"/>
      <c r="GST82" s="461"/>
      <c r="GSU82" s="462"/>
      <c r="GSV82" s="462"/>
      <c r="GSW82" s="462"/>
      <c r="GSX82" s="463"/>
      <c r="GSZ82" s="457"/>
      <c r="GTA82" s="461"/>
      <c r="GTB82" s="461"/>
      <c r="GTC82" s="462"/>
      <c r="GTD82" s="462"/>
      <c r="GTE82" s="462"/>
      <c r="GTF82" s="463"/>
      <c r="GTH82" s="457"/>
      <c r="GTI82" s="461"/>
      <c r="GTJ82" s="461"/>
      <c r="GTK82" s="462"/>
      <c r="GTL82" s="462"/>
      <c r="GTM82" s="462"/>
      <c r="GTN82" s="463"/>
      <c r="GTP82" s="457"/>
      <c r="GTQ82" s="461"/>
      <c r="GTR82" s="461"/>
      <c r="GTS82" s="462"/>
      <c r="GTT82" s="462"/>
      <c r="GTU82" s="462"/>
      <c r="GTV82" s="463"/>
      <c r="GTX82" s="457"/>
      <c r="GTY82" s="461"/>
      <c r="GTZ82" s="461"/>
      <c r="GUA82" s="462"/>
      <c r="GUB82" s="462"/>
      <c r="GUC82" s="462"/>
      <c r="GUD82" s="463"/>
      <c r="GUF82" s="457"/>
      <c r="GUG82" s="461"/>
      <c r="GUH82" s="461"/>
      <c r="GUI82" s="462"/>
      <c r="GUJ82" s="462"/>
      <c r="GUK82" s="462"/>
      <c r="GUL82" s="463"/>
      <c r="GUN82" s="457"/>
      <c r="GUO82" s="461"/>
      <c r="GUP82" s="461"/>
      <c r="GUQ82" s="462"/>
      <c r="GUR82" s="462"/>
      <c r="GUS82" s="462"/>
      <c r="GUT82" s="463"/>
      <c r="GUV82" s="457"/>
      <c r="GUW82" s="461"/>
      <c r="GUX82" s="461"/>
      <c r="GUY82" s="462"/>
      <c r="GUZ82" s="462"/>
      <c r="GVA82" s="462"/>
      <c r="GVB82" s="463"/>
      <c r="GVD82" s="457"/>
      <c r="GVE82" s="461"/>
      <c r="GVF82" s="461"/>
      <c r="GVG82" s="462"/>
      <c r="GVH82" s="462"/>
      <c r="GVI82" s="462"/>
      <c r="GVJ82" s="463"/>
      <c r="GVL82" s="457"/>
      <c r="GVM82" s="461"/>
      <c r="GVN82" s="461"/>
      <c r="GVO82" s="462"/>
      <c r="GVP82" s="462"/>
      <c r="GVQ82" s="462"/>
      <c r="GVR82" s="463"/>
      <c r="GVT82" s="457"/>
      <c r="GVU82" s="461"/>
      <c r="GVV82" s="461"/>
      <c r="GVW82" s="462"/>
      <c r="GVX82" s="462"/>
      <c r="GVY82" s="462"/>
      <c r="GVZ82" s="463"/>
      <c r="GWB82" s="457"/>
      <c r="GWC82" s="461"/>
      <c r="GWD82" s="461"/>
      <c r="GWE82" s="462"/>
      <c r="GWF82" s="462"/>
      <c r="GWG82" s="462"/>
      <c r="GWH82" s="463"/>
      <c r="GWJ82" s="457"/>
      <c r="GWK82" s="461"/>
      <c r="GWL82" s="461"/>
      <c r="GWM82" s="462"/>
      <c r="GWN82" s="462"/>
      <c r="GWO82" s="462"/>
      <c r="GWP82" s="463"/>
      <c r="GWR82" s="457"/>
      <c r="GWS82" s="461"/>
      <c r="GWT82" s="461"/>
      <c r="GWU82" s="462"/>
      <c r="GWV82" s="462"/>
      <c r="GWW82" s="462"/>
      <c r="GWX82" s="463"/>
      <c r="GWZ82" s="457"/>
      <c r="GXA82" s="461"/>
      <c r="GXB82" s="461"/>
      <c r="GXC82" s="462"/>
      <c r="GXD82" s="462"/>
      <c r="GXE82" s="462"/>
      <c r="GXF82" s="463"/>
      <c r="GXH82" s="457"/>
      <c r="GXI82" s="461"/>
      <c r="GXJ82" s="461"/>
      <c r="GXK82" s="462"/>
      <c r="GXL82" s="462"/>
      <c r="GXM82" s="462"/>
      <c r="GXN82" s="463"/>
      <c r="GXP82" s="457"/>
      <c r="GXQ82" s="461"/>
      <c r="GXR82" s="461"/>
      <c r="GXS82" s="462"/>
      <c r="GXT82" s="462"/>
      <c r="GXU82" s="462"/>
      <c r="GXV82" s="463"/>
      <c r="GXX82" s="457"/>
      <c r="GXY82" s="461"/>
      <c r="GXZ82" s="461"/>
      <c r="GYA82" s="462"/>
      <c r="GYB82" s="462"/>
      <c r="GYC82" s="462"/>
      <c r="GYD82" s="463"/>
      <c r="GYF82" s="457"/>
      <c r="GYG82" s="461"/>
      <c r="GYH82" s="461"/>
      <c r="GYI82" s="462"/>
      <c r="GYJ82" s="462"/>
      <c r="GYK82" s="462"/>
      <c r="GYL82" s="463"/>
      <c r="GYN82" s="457"/>
      <c r="GYO82" s="461"/>
      <c r="GYP82" s="461"/>
      <c r="GYQ82" s="462"/>
      <c r="GYR82" s="462"/>
      <c r="GYS82" s="462"/>
      <c r="GYT82" s="463"/>
      <c r="GYV82" s="457"/>
      <c r="GYW82" s="461"/>
      <c r="GYX82" s="461"/>
      <c r="GYY82" s="462"/>
      <c r="GYZ82" s="462"/>
      <c r="GZA82" s="462"/>
      <c r="GZB82" s="463"/>
      <c r="GZD82" s="457"/>
      <c r="GZE82" s="461"/>
      <c r="GZF82" s="461"/>
      <c r="GZG82" s="462"/>
      <c r="GZH82" s="462"/>
      <c r="GZI82" s="462"/>
      <c r="GZJ82" s="463"/>
      <c r="GZL82" s="457"/>
      <c r="GZM82" s="461"/>
      <c r="GZN82" s="461"/>
      <c r="GZO82" s="462"/>
      <c r="GZP82" s="462"/>
      <c r="GZQ82" s="462"/>
      <c r="GZR82" s="463"/>
      <c r="GZT82" s="457"/>
      <c r="GZU82" s="461"/>
      <c r="GZV82" s="461"/>
      <c r="GZW82" s="462"/>
      <c r="GZX82" s="462"/>
      <c r="GZY82" s="462"/>
      <c r="GZZ82" s="463"/>
      <c r="HAB82" s="457"/>
      <c r="HAC82" s="461"/>
      <c r="HAD82" s="461"/>
      <c r="HAE82" s="462"/>
      <c r="HAF82" s="462"/>
      <c r="HAG82" s="462"/>
      <c r="HAH82" s="463"/>
      <c r="HAJ82" s="457"/>
      <c r="HAK82" s="461"/>
      <c r="HAL82" s="461"/>
      <c r="HAM82" s="462"/>
      <c r="HAN82" s="462"/>
      <c r="HAO82" s="462"/>
      <c r="HAP82" s="463"/>
      <c r="HAR82" s="457"/>
      <c r="HAS82" s="461"/>
      <c r="HAT82" s="461"/>
      <c r="HAU82" s="462"/>
      <c r="HAV82" s="462"/>
      <c r="HAW82" s="462"/>
      <c r="HAX82" s="463"/>
      <c r="HAZ82" s="457"/>
      <c r="HBA82" s="461"/>
      <c r="HBB82" s="461"/>
      <c r="HBC82" s="462"/>
      <c r="HBD82" s="462"/>
      <c r="HBE82" s="462"/>
      <c r="HBF82" s="463"/>
      <c r="HBH82" s="457"/>
      <c r="HBI82" s="461"/>
      <c r="HBJ82" s="461"/>
      <c r="HBK82" s="462"/>
      <c r="HBL82" s="462"/>
      <c r="HBM82" s="462"/>
      <c r="HBN82" s="463"/>
      <c r="HBP82" s="457"/>
      <c r="HBQ82" s="461"/>
      <c r="HBR82" s="461"/>
      <c r="HBS82" s="462"/>
      <c r="HBT82" s="462"/>
      <c r="HBU82" s="462"/>
      <c r="HBV82" s="463"/>
      <c r="HBX82" s="457"/>
      <c r="HBY82" s="461"/>
      <c r="HBZ82" s="461"/>
      <c r="HCA82" s="462"/>
      <c r="HCB82" s="462"/>
      <c r="HCC82" s="462"/>
      <c r="HCD82" s="463"/>
      <c r="HCF82" s="457"/>
      <c r="HCG82" s="461"/>
      <c r="HCH82" s="461"/>
      <c r="HCI82" s="462"/>
      <c r="HCJ82" s="462"/>
      <c r="HCK82" s="462"/>
      <c r="HCL82" s="463"/>
      <c r="HCN82" s="457"/>
      <c r="HCO82" s="461"/>
      <c r="HCP82" s="461"/>
      <c r="HCQ82" s="462"/>
      <c r="HCR82" s="462"/>
      <c r="HCS82" s="462"/>
      <c r="HCT82" s="463"/>
      <c r="HCV82" s="457"/>
      <c r="HCW82" s="461"/>
      <c r="HCX82" s="461"/>
      <c r="HCY82" s="462"/>
      <c r="HCZ82" s="462"/>
      <c r="HDA82" s="462"/>
      <c r="HDB82" s="463"/>
      <c r="HDD82" s="457"/>
      <c r="HDE82" s="461"/>
      <c r="HDF82" s="461"/>
      <c r="HDG82" s="462"/>
      <c r="HDH82" s="462"/>
      <c r="HDI82" s="462"/>
      <c r="HDJ82" s="463"/>
      <c r="HDL82" s="457"/>
      <c r="HDM82" s="461"/>
      <c r="HDN82" s="461"/>
      <c r="HDO82" s="462"/>
      <c r="HDP82" s="462"/>
      <c r="HDQ82" s="462"/>
      <c r="HDR82" s="463"/>
      <c r="HDT82" s="457"/>
      <c r="HDU82" s="461"/>
      <c r="HDV82" s="461"/>
      <c r="HDW82" s="462"/>
      <c r="HDX82" s="462"/>
      <c r="HDY82" s="462"/>
      <c r="HDZ82" s="463"/>
      <c r="HEB82" s="457"/>
      <c r="HEC82" s="461"/>
      <c r="HED82" s="461"/>
      <c r="HEE82" s="462"/>
      <c r="HEF82" s="462"/>
      <c r="HEG82" s="462"/>
      <c r="HEH82" s="463"/>
      <c r="HEJ82" s="457"/>
      <c r="HEK82" s="461"/>
      <c r="HEL82" s="461"/>
      <c r="HEM82" s="462"/>
      <c r="HEN82" s="462"/>
      <c r="HEO82" s="462"/>
      <c r="HEP82" s="463"/>
      <c r="HER82" s="457"/>
      <c r="HES82" s="461"/>
      <c r="HET82" s="461"/>
      <c r="HEU82" s="462"/>
      <c r="HEV82" s="462"/>
      <c r="HEW82" s="462"/>
      <c r="HEX82" s="463"/>
      <c r="HEZ82" s="457"/>
      <c r="HFA82" s="461"/>
      <c r="HFB82" s="461"/>
      <c r="HFC82" s="462"/>
      <c r="HFD82" s="462"/>
      <c r="HFE82" s="462"/>
      <c r="HFF82" s="463"/>
      <c r="HFH82" s="457"/>
      <c r="HFI82" s="461"/>
      <c r="HFJ82" s="461"/>
      <c r="HFK82" s="462"/>
      <c r="HFL82" s="462"/>
      <c r="HFM82" s="462"/>
      <c r="HFN82" s="463"/>
      <c r="HFP82" s="457"/>
      <c r="HFQ82" s="461"/>
      <c r="HFR82" s="461"/>
      <c r="HFS82" s="462"/>
      <c r="HFT82" s="462"/>
      <c r="HFU82" s="462"/>
      <c r="HFV82" s="463"/>
      <c r="HFX82" s="457"/>
      <c r="HFY82" s="461"/>
      <c r="HFZ82" s="461"/>
      <c r="HGA82" s="462"/>
      <c r="HGB82" s="462"/>
      <c r="HGC82" s="462"/>
      <c r="HGD82" s="463"/>
      <c r="HGF82" s="457"/>
      <c r="HGG82" s="461"/>
      <c r="HGH82" s="461"/>
      <c r="HGI82" s="462"/>
      <c r="HGJ82" s="462"/>
      <c r="HGK82" s="462"/>
      <c r="HGL82" s="463"/>
      <c r="HGN82" s="457"/>
      <c r="HGO82" s="461"/>
      <c r="HGP82" s="461"/>
      <c r="HGQ82" s="462"/>
      <c r="HGR82" s="462"/>
      <c r="HGS82" s="462"/>
      <c r="HGT82" s="463"/>
      <c r="HGV82" s="457"/>
      <c r="HGW82" s="461"/>
      <c r="HGX82" s="461"/>
      <c r="HGY82" s="462"/>
      <c r="HGZ82" s="462"/>
      <c r="HHA82" s="462"/>
      <c r="HHB82" s="463"/>
      <c r="HHD82" s="457"/>
      <c r="HHE82" s="461"/>
      <c r="HHF82" s="461"/>
      <c r="HHG82" s="462"/>
      <c r="HHH82" s="462"/>
      <c r="HHI82" s="462"/>
      <c r="HHJ82" s="463"/>
      <c r="HHL82" s="457"/>
      <c r="HHM82" s="461"/>
      <c r="HHN82" s="461"/>
      <c r="HHO82" s="462"/>
      <c r="HHP82" s="462"/>
      <c r="HHQ82" s="462"/>
      <c r="HHR82" s="463"/>
      <c r="HHT82" s="457"/>
      <c r="HHU82" s="461"/>
      <c r="HHV82" s="461"/>
      <c r="HHW82" s="462"/>
      <c r="HHX82" s="462"/>
      <c r="HHY82" s="462"/>
      <c r="HHZ82" s="463"/>
      <c r="HIB82" s="457"/>
      <c r="HIC82" s="461"/>
      <c r="HID82" s="461"/>
      <c r="HIE82" s="462"/>
      <c r="HIF82" s="462"/>
      <c r="HIG82" s="462"/>
      <c r="HIH82" s="463"/>
      <c r="HIJ82" s="457"/>
      <c r="HIK82" s="461"/>
      <c r="HIL82" s="461"/>
      <c r="HIM82" s="462"/>
      <c r="HIN82" s="462"/>
      <c r="HIO82" s="462"/>
      <c r="HIP82" s="463"/>
      <c r="HIR82" s="457"/>
      <c r="HIS82" s="461"/>
      <c r="HIT82" s="461"/>
      <c r="HIU82" s="462"/>
      <c r="HIV82" s="462"/>
      <c r="HIW82" s="462"/>
      <c r="HIX82" s="463"/>
      <c r="HIZ82" s="457"/>
      <c r="HJA82" s="461"/>
      <c r="HJB82" s="461"/>
      <c r="HJC82" s="462"/>
      <c r="HJD82" s="462"/>
      <c r="HJE82" s="462"/>
      <c r="HJF82" s="463"/>
      <c r="HJH82" s="457"/>
      <c r="HJI82" s="461"/>
      <c r="HJJ82" s="461"/>
      <c r="HJK82" s="462"/>
      <c r="HJL82" s="462"/>
      <c r="HJM82" s="462"/>
      <c r="HJN82" s="463"/>
      <c r="HJP82" s="457"/>
      <c r="HJQ82" s="461"/>
      <c r="HJR82" s="461"/>
      <c r="HJS82" s="462"/>
      <c r="HJT82" s="462"/>
      <c r="HJU82" s="462"/>
      <c r="HJV82" s="463"/>
      <c r="HJX82" s="457"/>
      <c r="HJY82" s="461"/>
      <c r="HJZ82" s="461"/>
      <c r="HKA82" s="462"/>
      <c r="HKB82" s="462"/>
      <c r="HKC82" s="462"/>
      <c r="HKD82" s="463"/>
      <c r="HKF82" s="457"/>
      <c r="HKG82" s="461"/>
      <c r="HKH82" s="461"/>
      <c r="HKI82" s="462"/>
      <c r="HKJ82" s="462"/>
      <c r="HKK82" s="462"/>
      <c r="HKL82" s="463"/>
      <c r="HKN82" s="457"/>
      <c r="HKO82" s="461"/>
      <c r="HKP82" s="461"/>
      <c r="HKQ82" s="462"/>
      <c r="HKR82" s="462"/>
      <c r="HKS82" s="462"/>
      <c r="HKT82" s="463"/>
      <c r="HKV82" s="457"/>
      <c r="HKW82" s="461"/>
      <c r="HKX82" s="461"/>
      <c r="HKY82" s="462"/>
      <c r="HKZ82" s="462"/>
      <c r="HLA82" s="462"/>
      <c r="HLB82" s="463"/>
      <c r="HLD82" s="457"/>
      <c r="HLE82" s="461"/>
      <c r="HLF82" s="461"/>
      <c r="HLG82" s="462"/>
      <c r="HLH82" s="462"/>
      <c r="HLI82" s="462"/>
      <c r="HLJ82" s="463"/>
      <c r="HLL82" s="457"/>
      <c r="HLM82" s="461"/>
      <c r="HLN82" s="461"/>
      <c r="HLO82" s="462"/>
      <c r="HLP82" s="462"/>
      <c r="HLQ82" s="462"/>
      <c r="HLR82" s="463"/>
      <c r="HLT82" s="457"/>
      <c r="HLU82" s="461"/>
      <c r="HLV82" s="461"/>
      <c r="HLW82" s="462"/>
      <c r="HLX82" s="462"/>
      <c r="HLY82" s="462"/>
      <c r="HLZ82" s="463"/>
      <c r="HMB82" s="457"/>
      <c r="HMC82" s="461"/>
      <c r="HMD82" s="461"/>
      <c r="HME82" s="462"/>
      <c r="HMF82" s="462"/>
      <c r="HMG82" s="462"/>
      <c r="HMH82" s="463"/>
      <c r="HMJ82" s="457"/>
      <c r="HMK82" s="461"/>
      <c r="HML82" s="461"/>
      <c r="HMM82" s="462"/>
      <c r="HMN82" s="462"/>
      <c r="HMO82" s="462"/>
      <c r="HMP82" s="463"/>
      <c r="HMR82" s="457"/>
      <c r="HMS82" s="461"/>
      <c r="HMT82" s="461"/>
      <c r="HMU82" s="462"/>
      <c r="HMV82" s="462"/>
      <c r="HMW82" s="462"/>
      <c r="HMX82" s="463"/>
      <c r="HMZ82" s="457"/>
      <c r="HNA82" s="461"/>
      <c r="HNB82" s="461"/>
      <c r="HNC82" s="462"/>
      <c r="HND82" s="462"/>
      <c r="HNE82" s="462"/>
      <c r="HNF82" s="463"/>
      <c r="HNH82" s="457"/>
      <c r="HNI82" s="461"/>
      <c r="HNJ82" s="461"/>
      <c r="HNK82" s="462"/>
      <c r="HNL82" s="462"/>
      <c r="HNM82" s="462"/>
      <c r="HNN82" s="463"/>
      <c r="HNP82" s="457"/>
      <c r="HNQ82" s="461"/>
      <c r="HNR82" s="461"/>
      <c r="HNS82" s="462"/>
      <c r="HNT82" s="462"/>
      <c r="HNU82" s="462"/>
      <c r="HNV82" s="463"/>
      <c r="HNX82" s="457"/>
      <c r="HNY82" s="461"/>
      <c r="HNZ82" s="461"/>
      <c r="HOA82" s="462"/>
      <c r="HOB82" s="462"/>
      <c r="HOC82" s="462"/>
      <c r="HOD82" s="463"/>
      <c r="HOF82" s="457"/>
      <c r="HOG82" s="461"/>
      <c r="HOH82" s="461"/>
      <c r="HOI82" s="462"/>
      <c r="HOJ82" s="462"/>
      <c r="HOK82" s="462"/>
      <c r="HOL82" s="463"/>
      <c r="HON82" s="457"/>
      <c r="HOO82" s="461"/>
      <c r="HOP82" s="461"/>
      <c r="HOQ82" s="462"/>
      <c r="HOR82" s="462"/>
      <c r="HOS82" s="462"/>
      <c r="HOT82" s="463"/>
      <c r="HOV82" s="457"/>
      <c r="HOW82" s="461"/>
      <c r="HOX82" s="461"/>
      <c r="HOY82" s="462"/>
      <c r="HOZ82" s="462"/>
      <c r="HPA82" s="462"/>
      <c r="HPB82" s="463"/>
      <c r="HPD82" s="457"/>
      <c r="HPE82" s="461"/>
      <c r="HPF82" s="461"/>
      <c r="HPG82" s="462"/>
      <c r="HPH82" s="462"/>
      <c r="HPI82" s="462"/>
      <c r="HPJ82" s="463"/>
      <c r="HPL82" s="457"/>
      <c r="HPM82" s="461"/>
      <c r="HPN82" s="461"/>
      <c r="HPO82" s="462"/>
      <c r="HPP82" s="462"/>
      <c r="HPQ82" s="462"/>
      <c r="HPR82" s="463"/>
      <c r="HPT82" s="457"/>
      <c r="HPU82" s="461"/>
      <c r="HPV82" s="461"/>
      <c r="HPW82" s="462"/>
      <c r="HPX82" s="462"/>
      <c r="HPY82" s="462"/>
      <c r="HPZ82" s="463"/>
      <c r="HQB82" s="457"/>
      <c r="HQC82" s="461"/>
      <c r="HQD82" s="461"/>
      <c r="HQE82" s="462"/>
      <c r="HQF82" s="462"/>
      <c r="HQG82" s="462"/>
      <c r="HQH82" s="463"/>
      <c r="HQJ82" s="457"/>
      <c r="HQK82" s="461"/>
      <c r="HQL82" s="461"/>
      <c r="HQM82" s="462"/>
      <c r="HQN82" s="462"/>
      <c r="HQO82" s="462"/>
      <c r="HQP82" s="463"/>
      <c r="HQR82" s="457"/>
      <c r="HQS82" s="461"/>
      <c r="HQT82" s="461"/>
      <c r="HQU82" s="462"/>
      <c r="HQV82" s="462"/>
      <c r="HQW82" s="462"/>
      <c r="HQX82" s="463"/>
      <c r="HQZ82" s="457"/>
      <c r="HRA82" s="461"/>
      <c r="HRB82" s="461"/>
      <c r="HRC82" s="462"/>
      <c r="HRD82" s="462"/>
      <c r="HRE82" s="462"/>
      <c r="HRF82" s="463"/>
      <c r="HRH82" s="457"/>
      <c r="HRI82" s="461"/>
      <c r="HRJ82" s="461"/>
      <c r="HRK82" s="462"/>
      <c r="HRL82" s="462"/>
      <c r="HRM82" s="462"/>
      <c r="HRN82" s="463"/>
      <c r="HRP82" s="457"/>
      <c r="HRQ82" s="461"/>
      <c r="HRR82" s="461"/>
      <c r="HRS82" s="462"/>
      <c r="HRT82" s="462"/>
      <c r="HRU82" s="462"/>
      <c r="HRV82" s="463"/>
      <c r="HRX82" s="457"/>
      <c r="HRY82" s="461"/>
      <c r="HRZ82" s="461"/>
      <c r="HSA82" s="462"/>
      <c r="HSB82" s="462"/>
      <c r="HSC82" s="462"/>
      <c r="HSD82" s="463"/>
      <c r="HSF82" s="457"/>
      <c r="HSG82" s="461"/>
      <c r="HSH82" s="461"/>
      <c r="HSI82" s="462"/>
      <c r="HSJ82" s="462"/>
      <c r="HSK82" s="462"/>
      <c r="HSL82" s="463"/>
      <c r="HSN82" s="457"/>
      <c r="HSO82" s="461"/>
      <c r="HSP82" s="461"/>
      <c r="HSQ82" s="462"/>
      <c r="HSR82" s="462"/>
      <c r="HSS82" s="462"/>
      <c r="HST82" s="463"/>
      <c r="HSV82" s="457"/>
      <c r="HSW82" s="461"/>
      <c r="HSX82" s="461"/>
      <c r="HSY82" s="462"/>
      <c r="HSZ82" s="462"/>
      <c r="HTA82" s="462"/>
      <c r="HTB82" s="463"/>
      <c r="HTD82" s="457"/>
      <c r="HTE82" s="461"/>
      <c r="HTF82" s="461"/>
      <c r="HTG82" s="462"/>
      <c r="HTH82" s="462"/>
      <c r="HTI82" s="462"/>
      <c r="HTJ82" s="463"/>
      <c r="HTL82" s="457"/>
      <c r="HTM82" s="461"/>
      <c r="HTN82" s="461"/>
      <c r="HTO82" s="462"/>
      <c r="HTP82" s="462"/>
      <c r="HTQ82" s="462"/>
      <c r="HTR82" s="463"/>
      <c r="HTT82" s="457"/>
      <c r="HTU82" s="461"/>
      <c r="HTV82" s="461"/>
      <c r="HTW82" s="462"/>
      <c r="HTX82" s="462"/>
      <c r="HTY82" s="462"/>
      <c r="HTZ82" s="463"/>
      <c r="HUB82" s="457"/>
      <c r="HUC82" s="461"/>
      <c r="HUD82" s="461"/>
      <c r="HUE82" s="462"/>
      <c r="HUF82" s="462"/>
      <c r="HUG82" s="462"/>
      <c r="HUH82" s="463"/>
      <c r="HUJ82" s="457"/>
      <c r="HUK82" s="461"/>
      <c r="HUL82" s="461"/>
      <c r="HUM82" s="462"/>
      <c r="HUN82" s="462"/>
      <c r="HUO82" s="462"/>
      <c r="HUP82" s="463"/>
      <c r="HUR82" s="457"/>
      <c r="HUS82" s="461"/>
      <c r="HUT82" s="461"/>
      <c r="HUU82" s="462"/>
      <c r="HUV82" s="462"/>
      <c r="HUW82" s="462"/>
      <c r="HUX82" s="463"/>
      <c r="HUZ82" s="457"/>
      <c r="HVA82" s="461"/>
      <c r="HVB82" s="461"/>
      <c r="HVC82" s="462"/>
      <c r="HVD82" s="462"/>
      <c r="HVE82" s="462"/>
      <c r="HVF82" s="463"/>
      <c r="HVH82" s="457"/>
      <c r="HVI82" s="461"/>
      <c r="HVJ82" s="461"/>
      <c r="HVK82" s="462"/>
      <c r="HVL82" s="462"/>
      <c r="HVM82" s="462"/>
      <c r="HVN82" s="463"/>
      <c r="HVP82" s="457"/>
      <c r="HVQ82" s="461"/>
      <c r="HVR82" s="461"/>
      <c r="HVS82" s="462"/>
      <c r="HVT82" s="462"/>
      <c r="HVU82" s="462"/>
      <c r="HVV82" s="463"/>
      <c r="HVX82" s="457"/>
      <c r="HVY82" s="461"/>
      <c r="HVZ82" s="461"/>
      <c r="HWA82" s="462"/>
      <c r="HWB82" s="462"/>
      <c r="HWC82" s="462"/>
      <c r="HWD82" s="463"/>
      <c r="HWF82" s="457"/>
      <c r="HWG82" s="461"/>
      <c r="HWH82" s="461"/>
      <c r="HWI82" s="462"/>
      <c r="HWJ82" s="462"/>
      <c r="HWK82" s="462"/>
      <c r="HWL82" s="463"/>
      <c r="HWN82" s="457"/>
      <c r="HWO82" s="461"/>
      <c r="HWP82" s="461"/>
      <c r="HWQ82" s="462"/>
      <c r="HWR82" s="462"/>
      <c r="HWS82" s="462"/>
      <c r="HWT82" s="463"/>
      <c r="HWV82" s="457"/>
      <c r="HWW82" s="461"/>
      <c r="HWX82" s="461"/>
      <c r="HWY82" s="462"/>
      <c r="HWZ82" s="462"/>
      <c r="HXA82" s="462"/>
      <c r="HXB82" s="463"/>
      <c r="HXD82" s="457"/>
      <c r="HXE82" s="461"/>
      <c r="HXF82" s="461"/>
      <c r="HXG82" s="462"/>
      <c r="HXH82" s="462"/>
      <c r="HXI82" s="462"/>
      <c r="HXJ82" s="463"/>
      <c r="HXL82" s="457"/>
      <c r="HXM82" s="461"/>
      <c r="HXN82" s="461"/>
      <c r="HXO82" s="462"/>
      <c r="HXP82" s="462"/>
      <c r="HXQ82" s="462"/>
      <c r="HXR82" s="463"/>
      <c r="HXT82" s="457"/>
      <c r="HXU82" s="461"/>
      <c r="HXV82" s="461"/>
      <c r="HXW82" s="462"/>
      <c r="HXX82" s="462"/>
      <c r="HXY82" s="462"/>
      <c r="HXZ82" s="463"/>
      <c r="HYB82" s="457"/>
      <c r="HYC82" s="461"/>
      <c r="HYD82" s="461"/>
      <c r="HYE82" s="462"/>
      <c r="HYF82" s="462"/>
      <c r="HYG82" s="462"/>
      <c r="HYH82" s="463"/>
      <c r="HYJ82" s="457"/>
      <c r="HYK82" s="461"/>
      <c r="HYL82" s="461"/>
      <c r="HYM82" s="462"/>
      <c r="HYN82" s="462"/>
      <c r="HYO82" s="462"/>
      <c r="HYP82" s="463"/>
      <c r="HYR82" s="457"/>
      <c r="HYS82" s="461"/>
      <c r="HYT82" s="461"/>
      <c r="HYU82" s="462"/>
      <c r="HYV82" s="462"/>
      <c r="HYW82" s="462"/>
      <c r="HYX82" s="463"/>
      <c r="HYZ82" s="457"/>
      <c r="HZA82" s="461"/>
      <c r="HZB82" s="461"/>
      <c r="HZC82" s="462"/>
      <c r="HZD82" s="462"/>
      <c r="HZE82" s="462"/>
      <c r="HZF82" s="463"/>
      <c r="HZH82" s="457"/>
      <c r="HZI82" s="461"/>
      <c r="HZJ82" s="461"/>
      <c r="HZK82" s="462"/>
      <c r="HZL82" s="462"/>
      <c r="HZM82" s="462"/>
      <c r="HZN82" s="463"/>
      <c r="HZP82" s="457"/>
      <c r="HZQ82" s="461"/>
      <c r="HZR82" s="461"/>
      <c r="HZS82" s="462"/>
      <c r="HZT82" s="462"/>
      <c r="HZU82" s="462"/>
      <c r="HZV82" s="463"/>
      <c r="HZX82" s="457"/>
      <c r="HZY82" s="461"/>
      <c r="HZZ82" s="461"/>
      <c r="IAA82" s="462"/>
      <c r="IAB82" s="462"/>
      <c r="IAC82" s="462"/>
      <c r="IAD82" s="463"/>
      <c r="IAF82" s="457"/>
      <c r="IAG82" s="461"/>
      <c r="IAH82" s="461"/>
      <c r="IAI82" s="462"/>
      <c r="IAJ82" s="462"/>
      <c r="IAK82" s="462"/>
      <c r="IAL82" s="463"/>
      <c r="IAN82" s="457"/>
      <c r="IAO82" s="461"/>
      <c r="IAP82" s="461"/>
      <c r="IAQ82" s="462"/>
      <c r="IAR82" s="462"/>
      <c r="IAS82" s="462"/>
      <c r="IAT82" s="463"/>
      <c r="IAV82" s="457"/>
      <c r="IAW82" s="461"/>
      <c r="IAX82" s="461"/>
      <c r="IAY82" s="462"/>
      <c r="IAZ82" s="462"/>
      <c r="IBA82" s="462"/>
      <c r="IBB82" s="463"/>
      <c r="IBD82" s="457"/>
      <c r="IBE82" s="461"/>
      <c r="IBF82" s="461"/>
      <c r="IBG82" s="462"/>
      <c r="IBH82" s="462"/>
      <c r="IBI82" s="462"/>
      <c r="IBJ82" s="463"/>
      <c r="IBL82" s="457"/>
      <c r="IBM82" s="461"/>
      <c r="IBN82" s="461"/>
      <c r="IBO82" s="462"/>
      <c r="IBP82" s="462"/>
      <c r="IBQ82" s="462"/>
      <c r="IBR82" s="463"/>
      <c r="IBT82" s="457"/>
      <c r="IBU82" s="461"/>
      <c r="IBV82" s="461"/>
      <c r="IBW82" s="462"/>
      <c r="IBX82" s="462"/>
      <c r="IBY82" s="462"/>
      <c r="IBZ82" s="463"/>
      <c r="ICB82" s="457"/>
      <c r="ICC82" s="461"/>
      <c r="ICD82" s="461"/>
      <c r="ICE82" s="462"/>
      <c r="ICF82" s="462"/>
      <c r="ICG82" s="462"/>
      <c r="ICH82" s="463"/>
      <c r="ICJ82" s="457"/>
      <c r="ICK82" s="461"/>
      <c r="ICL82" s="461"/>
      <c r="ICM82" s="462"/>
      <c r="ICN82" s="462"/>
      <c r="ICO82" s="462"/>
      <c r="ICP82" s="463"/>
      <c r="ICR82" s="457"/>
      <c r="ICS82" s="461"/>
      <c r="ICT82" s="461"/>
      <c r="ICU82" s="462"/>
      <c r="ICV82" s="462"/>
      <c r="ICW82" s="462"/>
      <c r="ICX82" s="463"/>
      <c r="ICZ82" s="457"/>
      <c r="IDA82" s="461"/>
      <c r="IDB82" s="461"/>
      <c r="IDC82" s="462"/>
      <c r="IDD82" s="462"/>
      <c r="IDE82" s="462"/>
      <c r="IDF82" s="463"/>
      <c r="IDH82" s="457"/>
      <c r="IDI82" s="461"/>
      <c r="IDJ82" s="461"/>
      <c r="IDK82" s="462"/>
      <c r="IDL82" s="462"/>
      <c r="IDM82" s="462"/>
      <c r="IDN82" s="463"/>
      <c r="IDP82" s="457"/>
      <c r="IDQ82" s="461"/>
      <c r="IDR82" s="461"/>
      <c r="IDS82" s="462"/>
      <c r="IDT82" s="462"/>
      <c r="IDU82" s="462"/>
      <c r="IDV82" s="463"/>
      <c r="IDX82" s="457"/>
      <c r="IDY82" s="461"/>
      <c r="IDZ82" s="461"/>
      <c r="IEA82" s="462"/>
      <c r="IEB82" s="462"/>
      <c r="IEC82" s="462"/>
      <c r="IED82" s="463"/>
      <c r="IEF82" s="457"/>
      <c r="IEG82" s="461"/>
      <c r="IEH82" s="461"/>
      <c r="IEI82" s="462"/>
      <c r="IEJ82" s="462"/>
      <c r="IEK82" s="462"/>
      <c r="IEL82" s="463"/>
      <c r="IEN82" s="457"/>
      <c r="IEO82" s="461"/>
      <c r="IEP82" s="461"/>
      <c r="IEQ82" s="462"/>
      <c r="IER82" s="462"/>
      <c r="IES82" s="462"/>
      <c r="IET82" s="463"/>
      <c r="IEV82" s="457"/>
      <c r="IEW82" s="461"/>
      <c r="IEX82" s="461"/>
      <c r="IEY82" s="462"/>
      <c r="IEZ82" s="462"/>
      <c r="IFA82" s="462"/>
      <c r="IFB82" s="463"/>
      <c r="IFD82" s="457"/>
      <c r="IFE82" s="461"/>
      <c r="IFF82" s="461"/>
      <c r="IFG82" s="462"/>
      <c r="IFH82" s="462"/>
      <c r="IFI82" s="462"/>
      <c r="IFJ82" s="463"/>
      <c r="IFL82" s="457"/>
      <c r="IFM82" s="461"/>
      <c r="IFN82" s="461"/>
      <c r="IFO82" s="462"/>
      <c r="IFP82" s="462"/>
      <c r="IFQ82" s="462"/>
      <c r="IFR82" s="463"/>
      <c r="IFT82" s="457"/>
      <c r="IFU82" s="461"/>
      <c r="IFV82" s="461"/>
      <c r="IFW82" s="462"/>
      <c r="IFX82" s="462"/>
      <c r="IFY82" s="462"/>
      <c r="IFZ82" s="463"/>
      <c r="IGB82" s="457"/>
      <c r="IGC82" s="461"/>
      <c r="IGD82" s="461"/>
      <c r="IGE82" s="462"/>
      <c r="IGF82" s="462"/>
      <c r="IGG82" s="462"/>
      <c r="IGH82" s="463"/>
      <c r="IGJ82" s="457"/>
      <c r="IGK82" s="461"/>
      <c r="IGL82" s="461"/>
      <c r="IGM82" s="462"/>
      <c r="IGN82" s="462"/>
      <c r="IGO82" s="462"/>
      <c r="IGP82" s="463"/>
      <c r="IGR82" s="457"/>
      <c r="IGS82" s="461"/>
      <c r="IGT82" s="461"/>
      <c r="IGU82" s="462"/>
      <c r="IGV82" s="462"/>
      <c r="IGW82" s="462"/>
      <c r="IGX82" s="463"/>
      <c r="IGZ82" s="457"/>
      <c r="IHA82" s="461"/>
      <c r="IHB82" s="461"/>
      <c r="IHC82" s="462"/>
      <c r="IHD82" s="462"/>
      <c r="IHE82" s="462"/>
      <c r="IHF82" s="463"/>
      <c r="IHH82" s="457"/>
      <c r="IHI82" s="461"/>
      <c r="IHJ82" s="461"/>
      <c r="IHK82" s="462"/>
      <c r="IHL82" s="462"/>
      <c r="IHM82" s="462"/>
      <c r="IHN82" s="463"/>
      <c r="IHP82" s="457"/>
      <c r="IHQ82" s="461"/>
      <c r="IHR82" s="461"/>
      <c r="IHS82" s="462"/>
      <c r="IHT82" s="462"/>
      <c r="IHU82" s="462"/>
      <c r="IHV82" s="463"/>
      <c r="IHX82" s="457"/>
      <c r="IHY82" s="461"/>
      <c r="IHZ82" s="461"/>
      <c r="IIA82" s="462"/>
      <c r="IIB82" s="462"/>
      <c r="IIC82" s="462"/>
      <c r="IID82" s="463"/>
      <c r="IIF82" s="457"/>
      <c r="IIG82" s="461"/>
      <c r="IIH82" s="461"/>
      <c r="III82" s="462"/>
      <c r="IIJ82" s="462"/>
      <c r="IIK82" s="462"/>
      <c r="IIL82" s="463"/>
      <c r="IIN82" s="457"/>
      <c r="IIO82" s="461"/>
      <c r="IIP82" s="461"/>
      <c r="IIQ82" s="462"/>
      <c r="IIR82" s="462"/>
      <c r="IIS82" s="462"/>
      <c r="IIT82" s="463"/>
      <c r="IIV82" s="457"/>
      <c r="IIW82" s="461"/>
      <c r="IIX82" s="461"/>
      <c r="IIY82" s="462"/>
      <c r="IIZ82" s="462"/>
      <c r="IJA82" s="462"/>
      <c r="IJB82" s="463"/>
      <c r="IJD82" s="457"/>
      <c r="IJE82" s="461"/>
      <c r="IJF82" s="461"/>
      <c r="IJG82" s="462"/>
      <c r="IJH82" s="462"/>
      <c r="IJI82" s="462"/>
      <c r="IJJ82" s="463"/>
      <c r="IJL82" s="457"/>
      <c r="IJM82" s="461"/>
      <c r="IJN82" s="461"/>
      <c r="IJO82" s="462"/>
      <c r="IJP82" s="462"/>
      <c r="IJQ82" s="462"/>
      <c r="IJR82" s="463"/>
      <c r="IJT82" s="457"/>
      <c r="IJU82" s="461"/>
      <c r="IJV82" s="461"/>
      <c r="IJW82" s="462"/>
      <c r="IJX82" s="462"/>
      <c r="IJY82" s="462"/>
      <c r="IJZ82" s="463"/>
      <c r="IKB82" s="457"/>
      <c r="IKC82" s="461"/>
      <c r="IKD82" s="461"/>
      <c r="IKE82" s="462"/>
      <c r="IKF82" s="462"/>
      <c r="IKG82" s="462"/>
      <c r="IKH82" s="463"/>
      <c r="IKJ82" s="457"/>
      <c r="IKK82" s="461"/>
      <c r="IKL82" s="461"/>
      <c r="IKM82" s="462"/>
      <c r="IKN82" s="462"/>
      <c r="IKO82" s="462"/>
      <c r="IKP82" s="463"/>
      <c r="IKR82" s="457"/>
      <c r="IKS82" s="461"/>
      <c r="IKT82" s="461"/>
      <c r="IKU82" s="462"/>
      <c r="IKV82" s="462"/>
      <c r="IKW82" s="462"/>
      <c r="IKX82" s="463"/>
      <c r="IKZ82" s="457"/>
      <c r="ILA82" s="461"/>
      <c r="ILB82" s="461"/>
      <c r="ILC82" s="462"/>
      <c r="ILD82" s="462"/>
      <c r="ILE82" s="462"/>
      <c r="ILF82" s="463"/>
      <c r="ILH82" s="457"/>
      <c r="ILI82" s="461"/>
      <c r="ILJ82" s="461"/>
      <c r="ILK82" s="462"/>
      <c r="ILL82" s="462"/>
      <c r="ILM82" s="462"/>
      <c r="ILN82" s="463"/>
      <c r="ILP82" s="457"/>
      <c r="ILQ82" s="461"/>
      <c r="ILR82" s="461"/>
      <c r="ILS82" s="462"/>
      <c r="ILT82" s="462"/>
      <c r="ILU82" s="462"/>
      <c r="ILV82" s="463"/>
      <c r="ILX82" s="457"/>
      <c r="ILY82" s="461"/>
      <c r="ILZ82" s="461"/>
      <c r="IMA82" s="462"/>
      <c r="IMB82" s="462"/>
      <c r="IMC82" s="462"/>
      <c r="IMD82" s="463"/>
      <c r="IMF82" s="457"/>
      <c r="IMG82" s="461"/>
      <c r="IMH82" s="461"/>
      <c r="IMI82" s="462"/>
      <c r="IMJ82" s="462"/>
      <c r="IMK82" s="462"/>
      <c r="IML82" s="463"/>
      <c r="IMN82" s="457"/>
      <c r="IMO82" s="461"/>
      <c r="IMP82" s="461"/>
      <c r="IMQ82" s="462"/>
      <c r="IMR82" s="462"/>
      <c r="IMS82" s="462"/>
      <c r="IMT82" s="463"/>
      <c r="IMV82" s="457"/>
      <c r="IMW82" s="461"/>
      <c r="IMX82" s="461"/>
      <c r="IMY82" s="462"/>
      <c r="IMZ82" s="462"/>
      <c r="INA82" s="462"/>
      <c r="INB82" s="463"/>
      <c r="IND82" s="457"/>
      <c r="INE82" s="461"/>
      <c r="INF82" s="461"/>
      <c r="ING82" s="462"/>
      <c r="INH82" s="462"/>
      <c r="INI82" s="462"/>
      <c r="INJ82" s="463"/>
      <c r="INL82" s="457"/>
      <c r="INM82" s="461"/>
      <c r="INN82" s="461"/>
      <c r="INO82" s="462"/>
      <c r="INP82" s="462"/>
      <c r="INQ82" s="462"/>
      <c r="INR82" s="463"/>
      <c r="INT82" s="457"/>
      <c r="INU82" s="461"/>
      <c r="INV82" s="461"/>
      <c r="INW82" s="462"/>
      <c r="INX82" s="462"/>
      <c r="INY82" s="462"/>
      <c r="INZ82" s="463"/>
      <c r="IOB82" s="457"/>
      <c r="IOC82" s="461"/>
      <c r="IOD82" s="461"/>
      <c r="IOE82" s="462"/>
      <c r="IOF82" s="462"/>
      <c r="IOG82" s="462"/>
      <c r="IOH82" s="463"/>
      <c r="IOJ82" s="457"/>
      <c r="IOK82" s="461"/>
      <c r="IOL82" s="461"/>
      <c r="IOM82" s="462"/>
      <c r="ION82" s="462"/>
      <c r="IOO82" s="462"/>
      <c r="IOP82" s="463"/>
      <c r="IOR82" s="457"/>
      <c r="IOS82" s="461"/>
      <c r="IOT82" s="461"/>
      <c r="IOU82" s="462"/>
      <c r="IOV82" s="462"/>
      <c r="IOW82" s="462"/>
      <c r="IOX82" s="463"/>
      <c r="IOZ82" s="457"/>
      <c r="IPA82" s="461"/>
      <c r="IPB82" s="461"/>
      <c r="IPC82" s="462"/>
      <c r="IPD82" s="462"/>
      <c r="IPE82" s="462"/>
      <c r="IPF82" s="463"/>
      <c r="IPH82" s="457"/>
      <c r="IPI82" s="461"/>
      <c r="IPJ82" s="461"/>
      <c r="IPK82" s="462"/>
      <c r="IPL82" s="462"/>
      <c r="IPM82" s="462"/>
      <c r="IPN82" s="463"/>
      <c r="IPP82" s="457"/>
      <c r="IPQ82" s="461"/>
      <c r="IPR82" s="461"/>
      <c r="IPS82" s="462"/>
      <c r="IPT82" s="462"/>
      <c r="IPU82" s="462"/>
      <c r="IPV82" s="463"/>
      <c r="IPX82" s="457"/>
      <c r="IPY82" s="461"/>
      <c r="IPZ82" s="461"/>
      <c r="IQA82" s="462"/>
      <c r="IQB82" s="462"/>
      <c r="IQC82" s="462"/>
      <c r="IQD82" s="463"/>
      <c r="IQF82" s="457"/>
      <c r="IQG82" s="461"/>
      <c r="IQH82" s="461"/>
      <c r="IQI82" s="462"/>
      <c r="IQJ82" s="462"/>
      <c r="IQK82" s="462"/>
      <c r="IQL82" s="463"/>
      <c r="IQN82" s="457"/>
      <c r="IQO82" s="461"/>
      <c r="IQP82" s="461"/>
      <c r="IQQ82" s="462"/>
      <c r="IQR82" s="462"/>
      <c r="IQS82" s="462"/>
      <c r="IQT82" s="463"/>
      <c r="IQV82" s="457"/>
      <c r="IQW82" s="461"/>
      <c r="IQX82" s="461"/>
      <c r="IQY82" s="462"/>
      <c r="IQZ82" s="462"/>
      <c r="IRA82" s="462"/>
      <c r="IRB82" s="463"/>
      <c r="IRD82" s="457"/>
      <c r="IRE82" s="461"/>
      <c r="IRF82" s="461"/>
      <c r="IRG82" s="462"/>
      <c r="IRH82" s="462"/>
      <c r="IRI82" s="462"/>
      <c r="IRJ82" s="463"/>
      <c r="IRL82" s="457"/>
      <c r="IRM82" s="461"/>
      <c r="IRN82" s="461"/>
      <c r="IRO82" s="462"/>
      <c r="IRP82" s="462"/>
      <c r="IRQ82" s="462"/>
      <c r="IRR82" s="463"/>
      <c r="IRT82" s="457"/>
      <c r="IRU82" s="461"/>
      <c r="IRV82" s="461"/>
      <c r="IRW82" s="462"/>
      <c r="IRX82" s="462"/>
      <c r="IRY82" s="462"/>
      <c r="IRZ82" s="463"/>
      <c r="ISB82" s="457"/>
      <c r="ISC82" s="461"/>
      <c r="ISD82" s="461"/>
      <c r="ISE82" s="462"/>
      <c r="ISF82" s="462"/>
      <c r="ISG82" s="462"/>
      <c r="ISH82" s="463"/>
      <c r="ISJ82" s="457"/>
      <c r="ISK82" s="461"/>
      <c r="ISL82" s="461"/>
      <c r="ISM82" s="462"/>
      <c r="ISN82" s="462"/>
      <c r="ISO82" s="462"/>
      <c r="ISP82" s="463"/>
      <c r="ISR82" s="457"/>
      <c r="ISS82" s="461"/>
      <c r="IST82" s="461"/>
      <c r="ISU82" s="462"/>
      <c r="ISV82" s="462"/>
      <c r="ISW82" s="462"/>
      <c r="ISX82" s="463"/>
      <c r="ISZ82" s="457"/>
      <c r="ITA82" s="461"/>
      <c r="ITB82" s="461"/>
      <c r="ITC82" s="462"/>
      <c r="ITD82" s="462"/>
      <c r="ITE82" s="462"/>
      <c r="ITF82" s="463"/>
      <c r="ITH82" s="457"/>
      <c r="ITI82" s="461"/>
      <c r="ITJ82" s="461"/>
      <c r="ITK82" s="462"/>
      <c r="ITL82" s="462"/>
      <c r="ITM82" s="462"/>
      <c r="ITN82" s="463"/>
      <c r="ITP82" s="457"/>
      <c r="ITQ82" s="461"/>
      <c r="ITR82" s="461"/>
      <c r="ITS82" s="462"/>
      <c r="ITT82" s="462"/>
      <c r="ITU82" s="462"/>
      <c r="ITV82" s="463"/>
      <c r="ITX82" s="457"/>
      <c r="ITY82" s="461"/>
      <c r="ITZ82" s="461"/>
      <c r="IUA82" s="462"/>
      <c r="IUB82" s="462"/>
      <c r="IUC82" s="462"/>
      <c r="IUD82" s="463"/>
      <c r="IUF82" s="457"/>
      <c r="IUG82" s="461"/>
      <c r="IUH82" s="461"/>
      <c r="IUI82" s="462"/>
      <c r="IUJ82" s="462"/>
      <c r="IUK82" s="462"/>
      <c r="IUL82" s="463"/>
      <c r="IUN82" s="457"/>
      <c r="IUO82" s="461"/>
      <c r="IUP82" s="461"/>
      <c r="IUQ82" s="462"/>
      <c r="IUR82" s="462"/>
      <c r="IUS82" s="462"/>
      <c r="IUT82" s="463"/>
      <c r="IUV82" s="457"/>
      <c r="IUW82" s="461"/>
      <c r="IUX82" s="461"/>
      <c r="IUY82" s="462"/>
      <c r="IUZ82" s="462"/>
      <c r="IVA82" s="462"/>
      <c r="IVB82" s="463"/>
      <c r="IVD82" s="457"/>
      <c r="IVE82" s="461"/>
      <c r="IVF82" s="461"/>
      <c r="IVG82" s="462"/>
      <c r="IVH82" s="462"/>
      <c r="IVI82" s="462"/>
      <c r="IVJ82" s="463"/>
      <c r="IVL82" s="457"/>
      <c r="IVM82" s="461"/>
      <c r="IVN82" s="461"/>
      <c r="IVO82" s="462"/>
      <c r="IVP82" s="462"/>
      <c r="IVQ82" s="462"/>
      <c r="IVR82" s="463"/>
      <c r="IVT82" s="457"/>
      <c r="IVU82" s="461"/>
      <c r="IVV82" s="461"/>
      <c r="IVW82" s="462"/>
      <c r="IVX82" s="462"/>
      <c r="IVY82" s="462"/>
      <c r="IVZ82" s="463"/>
      <c r="IWB82" s="457"/>
      <c r="IWC82" s="461"/>
      <c r="IWD82" s="461"/>
      <c r="IWE82" s="462"/>
      <c r="IWF82" s="462"/>
      <c r="IWG82" s="462"/>
      <c r="IWH82" s="463"/>
      <c r="IWJ82" s="457"/>
      <c r="IWK82" s="461"/>
      <c r="IWL82" s="461"/>
      <c r="IWM82" s="462"/>
      <c r="IWN82" s="462"/>
      <c r="IWO82" s="462"/>
      <c r="IWP82" s="463"/>
      <c r="IWR82" s="457"/>
      <c r="IWS82" s="461"/>
      <c r="IWT82" s="461"/>
      <c r="IWU82" s="462"/>
      <c r="IWV82" s="462"/>
      <c r="IWW82" s="462"/>
      <c r="IWX82" s="463"/>
      <c r="IWZ82" s="457"/>
      <c r="IXA82" s="461"/>
      <c r="IXB82" s="461"/>
      <c r="IXC82" s="462"/>
      <c r="IXD82" s="462"/>
      <c r="IXE82" s="462"/>
      <c r="IXF82" s="463"/>
      <c r="IXH82" s="457"/>
      <c r="IXI82" s="461"/>
      <c r="IXJ82" s="461"/>
      <c r="IXK82" s="462"/>
      <c r="IXL82" s="462"/>
      <c r="IXM82" s="462"/>
      <c r="IXN82" s="463"/>
      <c r="IXP82" s="457"/>
      <c r="IXQ82" s="461"/>
      <c r="IXR82" s="461"/>
      <c r="IXS82" s="462"/>
      <c r="IXT82" s="462"/>
      <c r="IXU82" s="462"/>
      <c r="IXV82" s="463"/>
      <c r="IXX82" s="457"/>
      <c r="IXY82" s="461"/>
      <c r="IXZ82" s="461"/>
      <c r="IYA82" s="462"/>
      <c r="IYB82" s="462"/>
      <c r="IYC82" s="462"/>
      <c r="IYD82" s="463"/>
      <c r="IYF82" s="457"/>
      <c r="IYG82" s="461"/>
      <c r="IYH82" s="461"/>
      <c r="IYI82" s="462"/>
      <c r="IYJ82" s="462"/>
      <c r="IYK82" s="462"/>
      <c r="IYL82" s="463"/>
      <c r="IYN82" s="457"/>
      <c r="IYO82" s="461"/>
      <c r="IYP82" s="461"/>
      <c r="IYQ82" s="462"/>
      <c r="IYR82" s="462"/>
      <c r="IYS82" s="462"/>
      <c r="IYT82" s="463"/>
      <c r="IYV82" s="457"/>
      <c r="IYW82" s="461"/>
      <c r="IYX82" s="461"/>
      <c r="IYY82" s="462"/>
      <c r="IYZ82" s="462"/>
      <c r="IZA82" s="462"/>
      <c r="IZB82" s="463"/>
      <c r="IZD82" s="457"/>
      <c r="IZE82" s="461"/>
      <c r="IZF82" s="461"/>
      <c r="IZG82" s="462"/>
      <c r="IZH82" s="462"/>
      <c r="IZI82" s="462"/>
      <c r="IZJ82" s="463"/>
      <c r="IZL82" s="457"/>
      <c r="IZM82" s="461"/>
      <c r="IZN82" s="461"/>
      <c r="IZO82" s="462"/>
      <c r="IZP82" s="462"/>
      <c r="IZQ82" s="462"/>
      <c r="IZR82" s="463"/>
      <c r="IZT82" s="457"/>
      <c r="IZU82" s="461"/>
      <c r="IZV82" s="461"/>
      <c r="IZW82" s="462"/>
      <c r="IZX82" s="462"/>
      <c r="IZY82" s="462"/>
      <c r="IZZ82" s="463"/>
      <c r="JAB82" s="457"/>
      <c r="JAC82" s="461"/>
      <c r="JAD82" s="461"/>
      <c r="JAE82" s="462"/>
      <c r="JAF82" s="462"/>
      <c r="JAG82" s="462"/>
      <c r="JAH82" s="463"/>
      <c r="JAJ82" s="457"/>
      <c r="JAK82" s="461"/>
      <c r="JAL82" s="461"/>
      <c r="JAM82" s="462"/>
      <c r="JAN82" s="462"/>
      <c r="JAO82" s="462"/>
      <c r="JAP82" s="463"/>
      <c r="JAR82" s="457"/>
      <c r="JAS82" s="461"/>
      <c r="JAT82" s="461"/>
      <c r="JAU82" s="462"/>
      <c r="JAV82" s="462"/>
      <c r="JAW82" s="462"/>
      <c r="JAX82" s="463"/>
      <c r="JAZ82" s="457"/>
      <c r="JBA82" s="461"/>
      <c r="JBB82" s="461"/>
      <c r="JBC82" s="462"/>
      <c r="JBD82" s="462"/>
      <c r="JBE82" s="462"/>
      <c r="JBF82" s="463"/>
      <c r="JBH82" s="457"/>
      <c r="JBI82" s="461"/>
      <c r="JBJ82" s="461"/>
      <c r="JBK82" s="462"/>
      <c r="JBL82" s="462"/>
      <c r="JBM82" s="462"/>
      <c r="JBN82" s="463"/>
      <c r="JBP82" s="457"/>
      <c r="JBQ82" s="461"/>
      <c r="JBR82" s="461"/>
      <c r="JBS82" s="462"/>
      <c r="JBT82" s="462"/>
      <c r="JBU82" s="462"/>
      <c r="JBV82" s="463"/>
      <c r="JBX82" s="457"/>
      <c r="JBY82" s="461"/>
      <c r="JBZ82" s="461"/>
      <c r="JCA82" s="462"/>
      <c r="JCB82" s="462"/>
      <c r="JCC82" s="462"/>
      <c r="JCD82" s="463"/>
      <c r="JCF82" s="457"/>
      <c r="JCG82" s="461"/>
      <c r="JCH82" s="461"/>
      <c r="JCI82" s="462"/>
      <c r="JCJ82" s="462"/>
      <c r="JCK82" s="462"/>
      <c r="JCL82" s="463"/>
      <c r="JCN82" s="457"/>
      <c r="JCO82" s="461"/>
      <c r="JCP82" s="461"/>
      <c r="JCQ82" s="462"/>
      <c r="JCR82" s="462"/>
      <c r="JCS82" s="462"/>
      <c r="JCT82" s="463"/>
      <c r="JCV82" s="457"/>
      <c r="JCW82" s="461"/>
      <c r="JCX82" s="461"/>
      <c r="JCY82" s="462"/>
      <c r="JCZ82" s="462"/>
      <c r="JDA82" s="462"/>
      <c r="JDB82" s="463"/>
      <c r="JDD82" s="457"/>
      <c r="JDE82" s="461"/>
      <c r="JDF82" s="461"/>
      <c r="JDG82" s="462"/>
      <c r="JDH82" s="462"/>
      <c r="JDI82" s="462"/>
      <c r="JDJ82" s="463"/>
      <c r="JDL82" s="457"/>
      <c r="JDM82" s="461"/>
      <c r="JDN82" s="461"/>
      <c r="JDO82" s="462"/>
      <c r="JDP82" s="462"/>
      <c r="JDQ82" s="462"/>
      <c r="JDR82" s="463"/>
      <c r="JDT82" s="457"/>
      <c r="JDU82" s="461"/>
      <c r="JDV82" s="461"/>
      <c r="JDW82" s="462"/>
      <c r="JDX82" s="462"/>
      <c r="JDY82" s="462"/>
      <c r="JDZ82" s="463"/>
      <c r="JEB82" s="457"/>
      <c r="JEC82" s="461"/>
      <c r="JED82" s="461"/>
      <c r="JEE82" s="462"/>
      <c r="JEF82" s="462"/>
      <c r="JEG82" s="462"/>
      <c r="JEH82" s="463"/>
      <c r="JEJ82" s="457"/>
      <c r="JEK82" s="461"/>
      <c r="JEL82" s="461"/>
      <c r="JEM82" s="462"/>
      <c r="JEN82" s="462"/>
      <c r="JEO82" s="462"/>
      <c r="JEP82" s="463"/>
      <c r="JER82" s="457"/>
      <c r="JES82" s="461"/>
      <c r="JET82" s="461"/>
      <c r="JEU82" s="462"/>
      <c r="JEV82" s="462"/>
      <c r="JEW82" s="462"/>
      <c r="JEX82" s="463"/>
      <c r="JEZ82" s="457"/>
      <c r="JFA82" s="461"/>
      <c r="JFB82" s="461"/>
      <c r="JFC82" s="462"/>
      <c r="JFD82" s="462"/>
      <c r="JFE82" s="462"/>
      <c r="JFF82" s="463"/>
      <c r="JFH82" s="457"/>
      <c r="JFI82" s="461"/>
      <c r="JFJ82" s="461"/>
      <c r="JFK82" s="462"/>
      <c r="JFL82" s="462"/>
      <c r="JFM82" s="462"/>
      <c r="JFN82" s="463"/>
      <c r="JFP82" s="457"/>
      <c r="JFQ82" s="461"/>
      <c r="JFR82" s="461"/>
      <c r="JFS82" s="462"/>
      <c r="JFT82" s="462"/>
      <c r="JFU82" s="462"/>
      <c r="JFV82" s="463"/>
      <c r="JFX82" s="457"/>
      <c r="JFY82" s="461"/>
      <c r="JFZ82" s="461"/>
      <c r="JGA82" s="462"/>
      <c r="JGB82" s="462"/>
      <c r="JGC82" s="462"/>
      <c r="JGD82" s="463"/>
      <c r="JGF82" s="457"/>
      <c r="JGG82" s="461"/>
      <c r="JGH82" s="461"/>
      <c r="JGI82" s="462"/>
      <c r="JGJ82" s="462"/>
      <c r="JGK82" s="462"/>
      <c r="JGL82" s="463"/>
      <c r="JGN82" s="457"/>
      <c r="JGO82" s="461"/>
      <c r="JGP82" s="461"/>
      <c r="JGQ82" s="462"/>
      <c r="JGR82" s="462"/>
      <c r="JGS82" s="462"/>
      <c r="JGT82" s="463"/>
      <c r="JGV82" s="457"/>
      <c r="JGW82" s="461"/>
      <c r="JGX82" s="461"/>
      <c r="JGY82" s="462"/>
      <c r="JGZ82" s="462"/>
      <c r="JHA82" s="462"/>
      <c r="JHB82" s="463"/>
      <c r="JHD82" s="457"/>
      <c r="JHE82" s="461"/>
      <c r="JHF82" s="461"/>
      <c r="JHG82" s="462"/>
      <c r="JHH82" s="462"/>
      <c r="JHI82" s="462"/>
      <c r="JHJ82" s="463"/>
      <c r="JHL82" s="457"/>
      <c r="JHM82" s="461"/>
      <c r="JHN82" s="461"/>
      <c r="JHO82" s="462"/>
      <c r="JHP82" s="462"/>
      <c r="JHQ82" s="462"/>
      <c r="JHR82" s="463"/>
      <c r="JHT82" s="457"/>
      <c r="JHU82" s="461"/>
      <c r="JHV82" s="461"/>
      <c r="JHW82" s="462"/>
      <c r="JHX82" s="462"/>
      <c r="JHY82" s="462"/>
      <c r="JHZ82" s="463"/>
      <c r="JIB82" s="457"/>
      <c r="JIC82" s="461"/>
      <c r="JID82" s="461"/>
      <c r="JIE82" s="462"/>
      <c r="JIF82" s="462"/>
      <c r="JIG82" s="462"/>
      <c r="JIH82" s="463"/>
      <c r="JIJ82" s="457"/>
      <c r="JIK82" s="461"/>
      <c r="JIL82" s="461"/>
      <c r="JIM82" s="462"/>
      <c r="JIN82" s="462"/>
      <c r="JIO82" s="462"/>
      <c r="JIP82" s="463"/>
      <c r="JIR82" s="457"/>
      <c r="JIS82" s="461"/>
      <c r="JIT82" s="461"/>
      <c r="JIU82" s="462"/>
      <c r="JIV82" s="462"/>
      <c r="JIW82" s="462"/>
      <c r="JIX82" s="463"/>
      <c r="JIZ82" s="457"/>
      <c r="JJA82" s="461"/>
      <c r="JJB82" s="461"/>
      <c r="JJC82" s="462"/>
      <c r="JJD82" s="462"/>
      <c r="JJE82" s="462"/>
      <c r="JJF82" s="463"/>
      <c r="JJH82" s="457"/>
      <c r="JJI82" s="461"/>
      <c r="JJJ82" s="461"/>
      <c r="JJK82" s="462"/>
      <c r="JJL82" s="462"/>
      <c r="JJM82" s="462"/>
      <c r="JJN82" s="463"/>
      <c r="JJP82" s="457"/>
      <c r="JJQ82" s="461"/>
      <c r="JJR82" s="461"/>
      <c r="JJS82" s="462"/>
      <c r="JJT82" s="462"/>
      <c r="JJU82" s="462"/>
      <c r="JJV82" s="463"/>
      <c r="JJX82" s="457"/>
      <c r="JJY82" s="461"/>
      <c r="JJZ82" s="461"/>
      <c r="JKA82" s="462"/>
      <c r="JKB82" s="462"/>
      <c r="JKC82" s="462"/>
      <c r="JKD82" s="463"/>
      <c r="JKF82" s="457"/>
      <c r="JKG82" s="461"/>
      <c r="JKH82" s="461"/>
      <c r="JKI82" s="462"/>
      <c r="JKJ82" s="462"/>
      <c r="JKK82" s="462"/>
      <c r="JKL82" s="463"/>
      <c r="JKN82" s="457"/>
      <c r="JKO82" s="461"/>
      <c r="JKP82" s="461"/>
      <c r="JKQ82" s="462"/>
      <c r="JKR82" s="462"/>
      <c r="JKS82" s="462"/>
      <c r="JKT82" s="463"/>
      <c r="JKV82" s="457"/>
      <c r="JKW82" s="461"/>
      <c r="JKX82" s="461"/>
      <c r="JKY82" s="462"/>
      <c r="JKZ82" s="462"/>
      <c r="JLA82" s="462"/>
      <c r="JLB82" s="463"/>
      <c r="JLD82" s="457"/>
      <c r="JLE82" s="461"/>
      <c r="JLF82" s="461"/>
      <c r="JLG82" s="462"/>
      <c r="JLH82" s="462"/>
      <c r="JLI82" s="462"/>
      <c r="JLJ82" s="463"/>
      <c r="JLL82" s="457"/>
      <c r="JLM82" s="461"/>
      <c r="JLN82" s="461"/>
      <c r="JLO82" s="462"/>
      <c r="JLP82" s="462"/>
      <c r="JLQ82" s="462"/>
      <c r="JLR82" s="463"/>
      <c r="JLT82" s="457"/>
      <c r="JLU82" s="461"/>
      <c r="JLV82" s="461"/>
      <c r="JLW82" s="462"/>
      <c r="JLX82" s="462"/>
      <c r="JLY82" s="462"/>
      <c r="JLZ82" s="463"/>
      <c r="JMB82" s="457"/>
      <c r="JMC82" s="461"/>
      <c r="JMD82" s="461"/>
      <c r="JME82" s="462"/>
      <c r="JMF82" s="462"/>
      <c r="JMG82" s="462"/>
      <c r="JMH82" s="463"/>
      <c r="JMJ82" s="457"/>
      <c r="JMK82" s="461"/>
      <c r="JML82" s="461"/>
      <c r="JMM82" s="462"/>
      <c r="JMN82" s="462"/>
      <c r="JMO82" s="462"/>
      <c r="JMP82" s="463"/>
      <c r="JMR82" s="457"/>
      <c r="JMS82" s="461"/>
      <c r="JMT82" s="461"/>
      <c r="JMU82" s="462"/>
      <c r="JMV82" s="462"/>
      <c r="JMW82" s="462"/>
      <c r="JMX82" s="463"/>
      <c r="JMZ82" s="457"/>
      <c r="JNA82" s="461"/>
      <c r="JNB82" s="461"/>
      <c r="JNC82" s="462"/>
      <c r="JND82" s="462"/>
      <c r="JNE82" s="462"/>
      <c r="JNF82" s="463"/>
      <c r="JNH82" s="457"/>
      <c r="JNI82" s="461"/>
      <c r="JNJ82" s="461"/>
      <c r="JNK82" s="462"/>
      <c r="JNL82" s="462"/>
      <c r="JNM82" s="462"/>
      <c r="JNN82" s="463"/>
      <c r="JNP82" s="457"/>
      <c r="JNQ82" s="461"/>
      <c r="JNR82" s="461"/>
      <c r="JNS82" s="462"/>
      <c r="JNT82" s="462"/>
      <c r="JNU82" s="462"/>
      <c r="JNV82" s="463"/>
      <c r="JNX82" s="457"/>
      <c r="JNY82" s="461"/>
      <c r="JNZ82" s="461"/>
      <c r="JOA82" s="462"/>
      <c r="JOB82" s="462"/>
      <c r="JOC82" s="462"/>
      <c r="JOD82" s="463"/>
      <c r="JOF82" s="457"/>
      <c r="JOG82" s="461"/>
      <c r="JOH82" s="461"/>
      <c r="JOI82" s="462"/>
      <c r="JOJ82" s="462"/>
      <c r="JOK82" s="462"/>
      <c r="JOL82" s="463"/>
      <c r="JON82" s="457"/>
      <c r="JOO82" s="461"/>
      <c r="JOP82" s="461"/>
      <c r="JOQ82" s="462"/>
      <c r="JOR82" s="462"/>
      <c r="JOS82" s="462"/>
      <c r="JOT82" s="463"/>
      <c r="JOV82" s="457"/>
      <c r="JOW82" s="461"/>
      <c r="JOX82" s="461"/>
      <c r="JOY82" s="462"/>
      <c r="JOZ82" s="462"/>
      <c r="JPA82" s="462"/>
      <c r="JPB82" s="463"/>
      <c r="JPD82" s="457"/>
      <c r="JPE82" s="461"/>
      <c r="JPF82" s="461"/>
      <c r="JPG82" s="462"/>
      <c r="JPH82" s="462"/>
      <c r="JPI82" s="462"/>
      <c r="JPJ82" s="463"/>
      <c r="JPL82" s="457"/>
      <c r="JPM82" s="461"/>
      <c r="JPN82" s="461"/>
      <c r="JPO82" s="462"/>
      <c r="JPP82" s="462"/>
      <c r="JPQ82" s="462"/>
      <c r="JPR82" s="463"/>
      <c r="JPT82" s="457"/>
      <c r="JPU82" s="461"/>
      <c r="JPV82" s="461"/>
      <c r="JPW82" s="462"/>
      <c r="JPX82" s="462"/>
      <c r="JPY82" s="462"/>
      <c r="JPZ82" s="463"/>
      <c r="JQB82" s="457"/>
      <c r="JQC82" s="461"/>
      <c r="JQD82" s="461"/>
      <c r="JQE82" s="462"/>
      <c r="JQF82" s="462"/>
      <c r="JQG82" s="462"/>
      <c r="JQH82" s="463"/>
      <c r="JQJ82" s="457"/>
      <c r="JQK82" s="461"/>
      <c r="JQL82" s="461"/>
      <c r="JQM82" s="462"/>
      <c r="JQN82" s="462"/>
      <c r="JQO82" s="462"/>
      <c r="JQP82" s="463"/>
      <c r="JQR82" s="457"/>
      <c r="JQS82" s="461"/>
      <c r="JQT82" s="461"/>
      <c r="JQU82" s="462"/>
      <c r="JQV82" s="462"/>
      <c r="JQW82" s="462"/>
      <c r="JQX82" s="463"/>
      <c r="JQZ82" s="457"/>
      <c r="JRA82" s="461"/>
      <c r="JRB82" s="461"/>
      <c r="JRC82" s="462"/>
      <c r="JRD82" s="462"/>
      <c r="JRE82" s="462"/>
      <c r="JRF82" s="463"/>
      <c r="JRH82" s="457"/>
      <c r="JRI82" s="461"/>
      <c r="JRJ82" s="461"/>
      <c r="JRK82" s="462"/>
      <c r="JRL82" s="462"/>
      <c r="JRM82" s="462"/>
      <c r="JRN82" s="463"/>
      <c r="JRP82" s="457"/>
      <c r="JRQ82" s="461"/>
      <c r="JRR82" s="461"/>
      <c r="JRS82" s="462"/>
      <c r="JRT82" s="462"/>
      <c r="JRU82" s="462"/>
      <c r="JRV82" s="463"/>
      <c r="JRX82" s="457"/>
      <c r="JRY82" s="461"/>
      <c r="JRZ82" s="461"/>
      <c r="JSA82" s="462"/>
      <c r="JSB82" s="462"/>
      <c r="JSC82" s="462"/>
      <c r="JSD82" s="463"/>
      <c r="JSF82" s="457"/>
      <c r="JSG82" s="461"/>
      <c r="JSH82" s="461"/>
      <c r="JSI82" s="462"/>
      <c r="JSJ82" s="462"/>
      <c r="JSK82" s="462"/>
      <c r="JSL82" s="463"/>
      <c r="JSN82" s="457"/>
      <c r="JSO82" s="461"/>
      <c r="JSP82" s="461"/>
      <c r="JSQ82" s="462"/>
      <c r="JSR82" s="462"/>
      <c r="JSS82" s="462"/>
      <c r="JST82" s="463"/>
      <c r="JSV82" s="457"/>
      <c r="JSW82" s="461"/>
      <c r="JSX82" s="461"/>
      <c r="JSY82" s="462"/>
      <c r="JSZ82" s="462"/>
      <c r="JTA82" s="462"/>
      <c r="JTB82" s="463"/>
      <c r="JTD82" s="457"/>
      <c r="JTE82" s="461"/>
      <c r="JTF82" s="461"/>
      <c r="JTG82" s="462"/>
      <c r="JTH82" s="462"/>
      <c r="JTI82" s="462"/>
      <c r="JTJ82" s="463"/>
      <c r="JTL82" s="457"/>
      <c r="JTM82" s="461"/>
      <c r="JTN82" s="461"/>
      <c r="JTO82" s="462"/>
      <c r="JTP82" s="462"/>
      <c r="JTQ82" s="462"/>
      <c r="JTR82" s="463"/>
      <c r="JTT82" s="457"/>
      <c r="JTU82" s="461"/>
      <c r="JTV82" s="461"/>
      <c r="JTW82" s="462"/>
      <c r="JTX82" s="462"/>
      <c r="JTY82" s="462"/>
      <c r="JTZ82" s="463"/>
      <c r="JUB82" s="457"/>
      <c r="JUC82" s="461"/>
      <c r="JUD82" s="461"/>
      <c r="JUE82" s="462"/>
      <c r="JUF82" s="462"/>
      <c r="JUG82" s="462"/>
      <c r="JUH82" s="463"/>
      <c r="JUJ82" s="457"/>
      <c r="JUK82" s="461"/>
      <c r="JUL82" s="461"/>
      <c r="JUM82" s="462"/>
      <c r="JUN82" s="462"/>
      <c r="JUO82" s="462"/>
      <c r="JUP82" s="463"/>
      <c r="JUR82" s="457"/>
      <c r="JUS82" s="461"/>
      <c r="JUT82" s="461"/>
      <c r="JUU82" s="462"/>
      <c r="JUV82" s="462"/>
      <c r="JUW82" s="462"/>
      <c r="JUX82" s="463"/>
      <c r="JUZ82" s="457"/>
      <c r="JVA82" s="461"/>
      <c r="JVB82" s="461"/>
      <c r="JVC82" s="462"/>
      <c r="JVD82" s="462"/>
      <c r="JVE82" s="462"/>
      <c r="JVF82" s="463"/>
      <c r="JVH82" s="457"/>
      <c r="JVI82" s="461"/>
      <c r="JVJ82" s="461"/>
      <c r="JVK82" s="462"/>
      <c r="JVL82" s="462"/>
      <c r="JVM82" s="462"/>
      <c r="JVN82" s="463"/>
      <c r="JVP82" s="457"/>
      <c r="JVQ82" s="461"/>
      <c r="JVR82" s="461"/>
      <c r="JVS82" s="462"/>
      <c r="JVT82" s="462"/>
      <c r="JVU82" s="462"/>
      <c r="JVV82" s="463"/>
      <c r="JVX82" s="457"/>
      <c r="JVY82" s="461"/>
      <c r="JVZ82" s="461"/>
      <c r="JWA82" s="462"/>
      <c r="JWB82" s="462"/>
      <c r="JWC82" s="462"/>
      <c r="JWD82" s="463"/>
      <c r="JWF82" s="457"/>
      <c r="JWG82" s="461"/>
      <c r="JWH82" s="461"/>
      <c r="JWI82" s="462"/>
      <c r="JWJ82" s="462"/>
      <c r="JWK82" s="462"/>
      <c r="JWL82" s="463"/>
      <c r="JWN82" s="457"/>
      <c r="JWO82" s="461"/>
      <c r="JWP82" s="461"/>
      <c r="JWQ82" s="462"/>
      <c r="JWR82" s="462"/>
      <c r="JWS82" s="462"/>
      <c r="JWT82" s="463"/>
      <c r="JWV82" s="457"/>
      <c r="JWW82" s="461"/>
      <c r="JWX82" s="461"/>
      <c r="JWY82" s="462"/>
      <c r="JWZ82" s="462"/>
      <c r="JXA82" s="462"/>
      <c r="JXB82" s="463"/>
      <c r="JXD82" s="457"/>
      <c r="JXE82" s="461"/>
      <c r="JXF82" s="461"/>
      <c r="JXG82" s="462"/>
      <c r="JXH82" s="462"/>
      <c r="JXI82" s="462"/>
      <c r="JXJ82" s="463"/>
      <c r="JXL82" s="457"/>
      <c r="JXM82" s="461"/>
      <c r="JXN82" s="461"/>
      <c r="JXO82" s="462"/>
      <c r="JXP82" s="462"/>
      <c r="JXQ82" s="462"/>
      <c r="JXR82" s="463"/>
      <c r="JXT82" s="457"/>
      <c r="JXU82" s="461"/>
      <c r="JXV82" s="461"/>
      <c r="JXW82" s="462"/>
      <c r="JXX82" s="462"/>
      <c r="JXY82" s="462"/>
      <c r="JXZ82" s="463"/>
      <c r="JYB82" s="457"/>
      <c r="JYC82" s="461"/>
      <c r="JYD82" s="461"/>
      <c r="JYE82" s="462"/>
      <c r="JYF82" s="462"/>
      <c r="JYG82" s="462"/>
      <c r="JYH82" s="463"/>
      <c r="JYJ82" s="457"/>
      <c r="JYK82" s="461"/>
      <c r="JYL82" s="461"/>
      <c r="JYM82" s="462"/>
      <c r="JYN82" s="462"/>
      <c r="JYO82" s="462"/>
      <c r="JYP82" s="463"/>
      <c r="JYR82" s="457"/>
      <c r="JYS82" s="461"/>
      <c r="JYT82" s="461"/>
      <c r="JYU82" s="462"/>
      <c r="JYV82" s="462"/>
      <c r="JYW82" s="462"/>
      <c r="JYX82" s="463"/>
      <c r="JYZ82" s="457"/>
      <c r="JZA82" s="461"/>
      <c r="JZB82" s="461"/>
      <c r="JZC82" s="462"/>
      <c r="JZD82" s="462"/>
      <c r="JZE82" s="462"/>
      <c r="JZF82" s="463"/>
      <c r="JZH82" s="457"/>
      <c r="JZI82" s="461"/>
      <c r="JZJ82" s="461"/>
      <c r="JZK82" s="462"/>
      <c r="JZL82" s="462"/>
      <c r="JZM82" s="462"/>
      <c r="JZN82" s="463"/>
      <c r="JZP82" s="457"/>
      <c r="JZQ82" s="461"/>
      <c r="JZR82" s="461"/>
      <c r="JZS82" s="462"/>
      <c r="JZT82" s="462"/>
      <c r="JZU82" s="462"/>
      <c r="JZV82" s="463"/>
      <c r="JZX82" s="457"/>
      <c r="JZY82" s="461"/>
      <c r="JZZ82" s="461"/>
      <c r="KAA82" s="462"/>
      <c r="KAB82" s="462"/>
      <c r="KAC82" s="462"/>
      <c r="KAD82" s="463"/>
      <c r="KAF82" s="457"/>
      <c r="KAG82" s="461"/>
      <c r="KAH82" s="461"/>
      <c r="KAI82" s="462"/>
      <c r="KAJ82" s="462"/>
      <c r="KAK82" s="462"/>
      <c r="KAL82" s="463"/>
      <c r="KAN82" s="457"/>
      <c r="KAO82" s="461"/>
      <c r="KAP82" s="461"/>
      <c r="KAQ82" s="462"/>
      <c r="KAR82" s="462"/>
      <c r="KAS82" s="462"/>
      <c r="KAT82" s="463"/>
      <c r="KAV82" s="457"/>
      <c r="KAW82" s="461"/>
      <c r="KAX82" s="461"/>
      <c r="KAY82" s="462"/>
      <c r="KAZ82" s="462"/>
      <c r="KBA82" s="462"/>
      <c r="KBB82" s="463"/>
      <c r="KBD82" s="457"/>
      <c r="KBE82" s="461"/>
      <c r="KBF82" s="461"/>
      <c r="KBG82" s="462"/>
      <c r="KBH82" s="462"/>
      <c r="KBI82" s="462"/>
      <c r="KBJ82" s="463"/>
      <c r="KBL82" s="457"/>
      <c r="KBM82" s="461"/>
      <c r="KBN82" s="461"/>
      <c r="KBO82" s="462"/>
      <c r="KBP82" s="462"/>
      <c r="KBQ82" s="462"/>
      <c r="KBR82" s="463"/>
      <c r="KBT82" s="457"/>
      <c r="KBU82" s="461"/>
      <c r="KBV82" s="461"/>
      <c r="KBW82" s="462"/>
      <c r="KBX82" s="462"/>
      <c r="KBY82" s="462"/>
      <c r="KBZ82" s="463"/>
      <c r="KCB82" s="457"/>
      <c r="KCC82" s="461"/>
      <c r="KCD82" s="461"/>
      <c r="KCE82" s="462"/>
      <c r="KCF82" s="462"/>
      <c r="KCG82" s="462"/>
      <c r="KCH82" s="463"/>
      <c r="KCJ82" s="457"/>
      <c r="KCK82" s="461"/>
      <c r="KCL82" s="461"/>
      <c r="KCM82" s="462"/>
      <c r="KCN82" s="462"/>
      <c r="KCO82" s="462"/>
      <c r="KCP82" s="463"/>
      <c r="KCR82" s="457"/>
      <c r="KCS82" s="461"/>
      <c r="KCT82" s="461"/>
      <c r="KCU82" s="462"/>
      <c r="KCV82" s="462"/>
      <c r="KCW82" s="462"/>
      <c r="KCX82" s="463"/>
      <c r="KCZ82" s="457"/>
      <c r="KDA82" s="461"/>
      <c r="KDB82" s="461"/>
      <c r="KDC82" s="462"/>
      <c r="KDD82" s="462"/>
      <c r="KDE82" s="462"/>
      <c r="KDF82" s="463"/>
      <c r="KDH82" s="457"/>
      <c r="KDI82" s="461"/>
      <c r="KDJ82" s="461"/>
      <c r="KDK82" s="462"/>
      <c r="KDL82" s="462"/>
      <c r="KDM82" s="462"/>
      <c r="KDN82" s="463"/>
      <c r="KDP82" s="457"/>
      <c r="KDQ82" s="461"/>
      <c r="KDR82" s="461"/>
      <c r="KDS82" s="462"/>
      <c r="KDT82" s="462"/>
      <c r="KDU82" s="462"/>
      <c r="KDV82" s="463"/>
      <c r="KDX82" s="457"/>
      <c r="KDY82" s="461"/>
      <c r="KDZ82" s="461"/>
      <c r="KEA82" s="462"/>
      <c r="KEB82" s="462"/>
      <c r="KEC82" s="462"/>
      <c r="KED82" s="463"/>
      <c r="KEF82" s="457"/>
      <c r="KEG82" s="461"/>
      <c r="KEH82" s="461"/>
      <c r="KEI82" s="462"/>
      <c r="KEJ82" s="462"/>
      <c r="KEK82" s="462"/>
      <c r="KEL82" s="463"/>
      <c r="KEN82" s="457"/>
      <c r="KEO82" s="461"/>
      <c r="KEP82" s="461"/>
      <c r="KEQ82" s="462"/>
      <c r="KER82" s="462"/>
      <c r="KES82" s="462"/>
      <c r="KET82" s="463"/>
      <c r="KEV82" s="457"/>
      <c r="KEW82" s="461"/>
      <c r="KEX82" s="461"/>
      <c r="KEY82" s="462"/>
      <c r="KEZ82" s="462"/>
      <c r="KFA82" s="462"/>
      <c r="KFB82" s="463"/>
      <c r="KFD82" s="457"/>
      <c r="KFE82" s="461"/>
      <c r="KFF82" s="461"/>
      <c r="KFG82" s="462"/>
      <c r="KFH82" s="462"/>
      <c r="KFI82" s="462"/>
      <c r="KFJ82" s="463"/>
      <c r="KFL82" s="457"/>
      <c r="KFM82" s="461"/>
      <c r="KFN82" s="461"/>
      <c r="KFO82" s="462"/>
      <c r="KFP82" s="462"/>
      <c r="KFQ82" s="462"/>
      <c r="KFR82" s="463"/>
      <c r="KFT82" s="457"/>
      <c r="KFU82" s="461"/>
      <c r="KFV82" s="461"/>
      <c r="KFW82" s="462"/>
      <c r="KFX82" s="462"/>
      <c r="KFY82" s="462"/>
      <c r="KFZ82" s="463"/>
      <c r="KGB82" s="457"/>
      <c r="KGC82" s="461"/>
      <c r="KGD82" s="461"/>
      <c r="KGE82" s="462"/>
      <c r="KGF82" s="462"/>
      <c r="KGG82" s="462"/>
      <c r="KGH82" s="463"/>
      <c r="KGJ82" s="457"/>
      <c r="KGK82" s="461"/>
      <c r="KGL82" s="461"/>
      <c r="KGM82" s="462"/>
      <c r="KGN82" s="462"/>
      <c r="KGO82" s="462"/>
      <c r="KGP82" s="463"/>
      <c r="KGR82" s="457"/>
      <c r="KGS82" s="461"/>
      <c r="KGT82" s="461"/>
      <c r="KGU82" s="462"/>
      <c r="KGV82" s="462"/>
      <c r="KGW82" s="462"/>
      <c r="KGX82" s="463"/>
      <c r="KGZ82" s="457"/>
      <c r="KHA82" s="461"/>
      <c r="KHB82" s="461"/>
      <c r="KHC82" s="462"/>
      <c r="KHD82" s="462"/>
      <c r="KHE82" s="462"/>
      <c r="KHF82" s="463"/>
      <c r="KHH82" s="457"/>
      <c r="KHI82" s="461"/>
      <c r="KHJ82" s="461"/>
      <c r="KHK82" s="462"/>
      <c r="KHL82" s="462"/>
      <c r="KHM82" s="462"/>
      <c r="KHN82" s="463"/>
      <c r="KHP82" s="457"/>
      <c r="KHQ82" s="461"/>
      <c r="KHR82" s="461"/>
      <c r="KHS82" s="462"/>
      <c r="KHT82" s="462"/>
      <c r="KHU82" s="462"/>
      <c r="KHV82" s="463"/>
      <c r="KHX82" s="457"/>
      <c r="KHY82" s="461"/>
      <c r="KHZ82" s="461"/>
      <c r="KIA82" s="462"/>
      <c r="KIB82" s="462"/>
      <c r="KIC82" s="462"/>
      <c r="KID82" s="463"/>
      <c r="KIF82" s="457"/>
      <c r="KIG82" s="461"/>
      <c r="KIH82" s="461"/>
      <c r="KII82" s="462"/>
      <c r="KIJ82" s="462"/>
      <c r="KIK82" s="462"/>
      <c r="KIL82" s="463"/>
      <c r="KIN82" s="457"/>
      <c r="KIO82" s="461"/>
      <c r="KIP82" s="461"/>
      <c r="KIQ82" s="462"/>
      <c r="KIR82" s="462"/>
      <c r="KIS82" s="462"/>
      <c r="KIT82" s="463"/>
      <c r="KIV82" s="457"/>
      <c r="KIW82" s="461"/>
      <c r="KIX82" s="461"/>
      <c r="KIY82" s="462"/>
      <c r="KIZ82" s="462"/>
      <c r="KJA82" s="462"/>
      <c r="KJB82" s="463"/>
      <c r="KJD82" s="457"/>
      <c r="KJE82" s="461"/>
      <c r="KJF82" s="461"/>
      <c r="KJG82" s="462"/>
      <c r="KJH82" s="462"/>
      <c r="KJI82" s="462"/>
      <c r="KJJ82" s="463"/>
      <c r="KJL82" s="457"/>
      <c r="KJM82" s="461"/>
      <c r="KJN82" s="461"/>
      <c r="KJO82" s="462"/>
      <c r="KJP82" s="462"/>
      <c r="KJQ82" s="462"/>
      <c r="KJR82" s="463"/>
      <c r="KJT82" s="457"/>
      <c r="KJU82" s="461"/>
      <c r="KJV82" s="461"/>
      <c r="KJW82" s="462"/>
      <c r="KJX82" s="462"/>
      <c r="KJY82" s="462"/>
      <c r="KJZ82" s="463"/>
      <c r="KKB82" s="457"/>
      <c r="KKC82" s="461"/>
      <c r="KKD82" s="461"/>
      <c r="KKE82" s="462"/>
      <c r="KKF82" s="462"/>
      <c r="KKG82" s="462"/>
      <c r="KKH82" s="463"/>
      <c r="KKJ82" s="457"/>
      <c r="KKK82" s="461"/>
      <c r="KKL82" s="461"/>
      <c r="KKM82" s="462"/>
      <c r="KKN82" s="462"/>
      <c r="KKO82" s="462"/>
      <c r="KKP82" s="463"/>
      <c r="KKR82" s="457"/>
      <c r="KKS82" s="461"/>
      <c r="KKT82" s="461"/>
      <c r="KKU82" s="462"/>
      <c r="KKV82" s="462"/>
      <c r="KKW82" s="462"/>
      <c r="KKX82" s="463"/>
      <c r="KKZ82" s="457"/>
      <c r="KLA82" s="461"/>
      <c r="KLB82" s="461"/>
      <c r="KLC82" s="462"/>
      <c r="KLD82" s="462"/>
      <c r="KLE82" s="462"/>
      <c r="KLF82" s="463"/>
      <c r="KLH82" s="457"/>
      <c r="KLI82" s="461"/>
      <c r="KLJ82" s="461"/>
      <c r="KLK82" s="462"/>
      <c r="KLL82" s="462"/>
      <c r="KLM82" s="462"/>
      <c r="KLN82" s="463"/>
      <c r="KLP82" s="457"/>
      <c r="KLQ82" s="461"/>
      <c r="KLR82" s="461"/>
      <c r="KLS82" s="462"/>
      <c r="KLT82" s="462"/>
      <c r="KLU82" s="462"/>
      <c r="KLV82" s="463"/>
      <c r="KLX82" s="457"/>
      <c r="KLY82" s="461"/>
      <c r="KLZ82" s="461"/>
      <c r="KMA82" s="462"/>
      <c r="KMB82" s="462"/>
      <c r="KMC82" s="462"/>
      <c r="KMD82" s="463"/>
      <c r="KMF82" s="457"/>
      <c r="KMG82" s="461"/>
      <c r="KMH82" s="461"/>
      <c r="KMI82" s="462"/>
      <c r="KMJ82" s="462"/>
      <c r="KMK82" s="462"/>
      <c r="KML82" s="463"/>
      <c r="KMN82" s="457"/>
      <c r="KMO82" s="461"/>
      <c r="KMP82" s="461"/>
      <c r="KMQ82" s="462"/>
      <c r="KMR82" s="462"/>
      <c r="KMS82" s="462"/>
      <c r="KMT82" s="463"/>
      <c r="KMV82" s="457"/>
      <c r="KMW82" s="461"/>
      <c r="KMX82" s="461"/>
      <c r="KMY82" s="462"/>
      <c r="KMZ82" s="462"/>
      <c r="KNA82" s="462"/>
      <c r="KNB82" s="463"/>
      <c r="KND82" s="457"/>
      <c r="KNE82" s="461"/>
      <c r="KNF82" s="461"/>
      <c r="KNG82" s="462"/>
      <c r="KNH82" s="462"/>
      <c r="KNI82" s="462"/>
      <c r="KNJ82" s="463"/>
      <c r="KNL82" s="457"/>
      <c r="KNM82" s="461"/>
      <c r="KNN82" s="461"/>
      <c r="KNO82" s="462"/>
      <c r="KNP82" s="462"/>
      <c r="KNQ82" s="462"/>
      <c r="KNR82" s="463"/>
      <c r="KNT82" s="457"/>
      <c r="KNU82" s="461"/>
      <c r="KNV82" s="461"/>
      <c r="KNW82" s="462"/>
      <c r="KNX82" s="462"/>
      <c r="KNY82" s="462"/>
      <c r="KNZ82" s="463"/>
      <c r="KOB82" s="457"/>
      <c r="KOC82" s="461"/>
      <c r="KOD82" s="461"/>
      <c r="KOE82" s="462"/>
      <c r="KOF82" s="462"/>
      <c r="KOG82" s="462"/>
      <c r="KOH82" s="463"/>
      <c r="KOJ82" s="457"/>
      <c r="KOK82" s="461"/>
      <c r="KOL82" s="461"/>
      <c r="KOM82" s="462"/>
      <c r="KON82" s="462"/>
      <c r="KOO82" s="462"/>
      <c r="KOP82" s="463"/>
      <c r="KOR82" s="457"/>
      <c r="KOS82" s="461"/>
      <c r="KOT82" s="461"/>
      <c r="KOU82" s="462"/>
      <c r="KOV82" s="462"/>
      <c r="KOW82" s="462"/>
      <c r="KOX82" s="463"/>
      <c r="KOZ82" s="457"/>
      <c r="KPA82" s="461"/>
      <c r="KPB82" s="461"/>
      <c r="KPC82" s="462"/>
      <c r="KPD82" s="462"/>
      <c r="KPE82" s="462"/>
      <c r="KPF82" s="463"/>
      <c r="KPH82" s="457"/>
      <c r="KPI82" s="461"/>
      <c r="KPJ82" s="461"/>
      <c r="KPK82" s="462"/>
      <c r="KPL82" s="462"/>
      <c r="KPM82" s="462"/>
      <c r="KPN82" s="463"/>
      <c r="KPP82" s="457"/>
      <c r="KPQ82" s="461"/>
      <c r="KPR82" s="461"/>
      <c r="KPS82" s="462"/>
      <c r="KPT82" s="462"/>
      <c r="KPU82" s="462"/>
      <c r="KPV82" s="463"/>
      <c r="KPX82" s="457"/>
      <c r="KPY82" s="461"/>
      <c r="KPZ82" s="461"/>
      <c r="KQA82" s="462"/>
      <c r="KQB82" s="462"/>
      <c r="KQC82" s="462"/>
      <c r="KQD82" s="463"/>
      <c r="KQF82" s="457"/>
      <c r="KQG82" s="461"/>
      <c r="KQH82" s="461"/>
      <c r="KQI82" s="462"/>
      <c r="KQJ82" s="462"/>
      <c r="KQK82" s="462"/>
      <c r="KQL82" s="463"/>
      <c r="KQN82" s="457"/>
      <c r="KQO82" s="461"/>
      <c r="KQP82" s="461"/>
      <c r="KQQ82" s="462"/>
      <c r="KQR82" s="462"/>
      <c r="KQS82" s="462"/>
      <c r="KQT82" s="463"/>
      <c r="KQV82" s="457"/>
      <c r="KQW82" s="461"/>
      <c r="KQX82" s="461"/>
      <c r="KQY82" s="462"/>
      <c r="KQZ82" s="462"/>
      <c r="KRA82" s="462"/>
      <c r="KRB82" s="463"/>
      <c r="KRD82" s="457"/>
      <c r="KRE82" s="461"/>
      <c r="KRF82" s="461"/>
      <c r="KRG82" s="462"/>
      <c r="KRH82" s="462"/>
      <c r="KRI82" s="462"/>
      <c r="KRJ82" s="463"/>
      <c r="KRL82" s="457"/>
      <c r="KRM82" s="461"/>
      <c r="KRN82" s="461"/>
      <c r="KRO82" s="462"/>
      <c r="KRP82" s="462"/>
      <c r="KRQ82" s="462"/>
      <c r="KRR82" s="463"/>
      <c r="KRT82" s="457"/>
      <c r="KRU82" s="461"/>
      <c r="KRV82" s="461"/>
      <c r="KRW82" s="462"/>
      <c r="KRX82" s="462"/>
      <c r="KRY82" s="462"/>
      <c r="KRZ82" s="463"/>
      <c r="KSB82" s="457"/>
      <c r="KSC82" s="461"/>
      <c r="KSD82" s="461"/>
      <c r="KSE82" s="462"/>
      <c r="KSF82" s="462"/>
      <c r="KSG82" s="462"/>
      <c r="KSH82" s="463"/>
      <c r="KSJ82" s="457"/>
      <c r="KSK82" s="461"/>
      <c r="KSL82" s="461"/>
      <c r="KSM82" s="462"/>
      <c r="KSN82" s="462"/>
      <c r="KSO82" s="462"/>
      <c r="KSP82" s="463"/>
      <c r="KSR82" s="457"/>
      <c r="KSS82" s="461"/>
      <c r="KST82" s="461"/>
      <c r="KSU82" s="462"/>
      <c r="KSV82" s="462"/>
      <c r="KSW82" s="462"/>
      <c r="KSX82" s="463"/>
      <c r="KSZ82" s="457"/>
      <c r="KTA82" s="461"/>
      <c r="KTB82" s="461"/>
      <c r="KTC82" s="462"/>
      <c r="KTD82" s="462"/>
      <c r="KTE82" s="462"/>
      <c r="KTF82" s="463"/>
      <c r="KTH82" s="457"/>
      <c r="KTI82" s="461"/>
      <c r="KTJ82" s="461"/>
      <c r="KTK82" s="462"/>
      <c r="KTL82" s="462"/>
      <c r="KTM82" s="462"/>
      <c r="KTN82" s="463"/>
      <c r="KTP82" s="457"/>
      <c r="KTQ82" s="461"/>
      <c r="KTR82" s="461"/>
      <c r="KTS82" s="462"/>
      <c r="KTT82" s="462"/>
      <c r="KTU82" s="462"/>
      <c r="KTV82" s="463"/>
      <c r="KTX82" s="457"/>
      <c r="KTY82" s="461"/>
      <c r="KTZ82" s="461"/>
      <c r="KUA82" s="462"/>
      <c r="KUB82" s="462"/>
      <c r="KUC82" s="462"/>
      <c r="KUD82" s="463"/>
      <c r="KUF82" s="457"/>
      <c r="KUG82" s="461"/>
      <c r="KUH82" s="461"/>
      <c r="KUI82" s="462"/>
      <c r="KUJ82" s="462"/>
      <c r="KUK82" s="462"/>
      <c r="KUL82" s="463"/>
      <c r="KUN82" s="457"/>
      <c r="KUO82" s="461"/>
      <c r="KUP82" s="461"/>
      <c r="KUQ82" s="462"/>
      <c r="KUR82" s="462"/>
      <c r="KUS82" s="462"/>
      <c r="KUT82" s="463"/>
      <c r="KUV82" s="457"/>
      <c r="KUW82" s="461"/>
      <c r="KUX82" s="461"/>
      <c r="KUY82" s="462"/>
      <c r="KUZ82" s="462"/>
      <c r="KVA82" s="462"/>
      <c r="KVB82" s="463"/>
      <c r="KVD82" s="457"/>
      <c r="KVE82" s="461"/>
      <c r="KVF82" s="461"/>
      <c r="KVG82" s="462"/>
      <c r="KVH82" s="462"/>
      <c r="KVI82" s="462"/>
      <c r="KVJ82" s="463"/>
      <c r="KVL82" s="457"/>
      <c r="KVM82" s="461"/>
      <c r="KVN82" s="461"/>
      <c r="KVO82" s="462"/>
      <c r="KVP82" s="462"/>
      <c r="KVQ82" s="462"/>
      <c r="KVR82" s="463"/>
      <c r="KVT82" s="457"/>
      <c r="KVU82" s="461"/>
      <c r="KVV82" s="461"/>
      <c r="KVW82" s="462"/>
      <c r="KVX82" s="462"/>
      <c r="KVY82" s="462"/>
      <c r="KVZ82" s="463"/>
      <c r="KWB82" s="457"/>
      <c r="KWC82" s="461"/>
      <c r="KWD82" s="461"/>
      <c r="KWE82" s="462"/>
      <c r="KWF82" s="462"/>
      <c r="KWG82" s="462"/>
      <c r="KWH82" s="463"/>
      <c r="KWJ82" s="457"/>
      <c r="KWK82" s="461"/>
      <c r="KWL82" s="461"/>
      <c r="KWM82" s="462"/>
      <c r="KWN82" s="462"/>
      <c r="KWO82" s="462"/>
      <c r="KWP82" s="463"/>
      <c r="KWR82" s="457"/>
      <c r="KWS82" s="461"/>
      <c r="KWT82" s="461"/>
      <c r="KWU82" s="462"/>
      <c r="KWV82" s="462"/>
      <c r="KWW82" s="462"/>
      <c r="KWX82" s="463"/>
      <c r="KWZ82" s="457"/>
      <c r="KXA82" s="461"/>
      <c r="KXB82" s="461"/>
      <c r="KXC82" s="462"/>
      <c r="KXD82" s="462"/>
      <c r="KXE82" s="462"/>
      <c r="KXF82" s="463"/>
      <c r="KXH82" s="457"/>
      <c r="KXI82" s="461"/>
      <c r="KXJ82" s="461"/>
      <c r="KXK82" s="462"/>
      <c r="KXL82" s="462"/>
      <c r="KXM82" s="462"/>
      <c r="KXN82" s="463"/>
      <c r="KXP82" s="457"/>
      <c r="KXQ82" s="461"/>
      <c r="KXR82" s="461"/>
      <c r="KXS82" s="462"/>
      <c r="KXT82" s="462"/>
      <c r="KXU82" s="462"/>
      <c r="KXV82" s="463"/>
      <c r="KXX82" s="457"/>
      <c r="KXY82" s="461"/>
      <c r="KXZ82" s="461"/>
      <c r="KYA82" s="462"/>
      <c r="KYB82" s="462"/>
      <c r="KYC82" s="462"/>
      <c r="KYD82" s="463"/>
      <c r="KYF82" s="457"/>
      <c r="KYG82" s="461"/>
      <c r="KYH82" s="461"/>
      <c r="KYI82" s="462"/>
      <c r="KYJ82" s="462"/>
      <c r="KYK82" s="462"/>
      <c r="KYL82" s="463"/>
      <c r="KYN82" s="457"/>
      <c r="KYO82" s="461"/>
      <c r="KYP82" s="461"/>
      <c r="KYQ82" s="462"/>
      <c r="KYR82" s="462"/>
      <c r="KYS82" s="462"/>
      <c r="KYT82" s="463"/>
      <c r="KYV82" s="457"/>
      <c r="KYW82" s="461"/>
      <c r="KYX82" s="461"/>
      <c r="KYY82" s="462"/>
      <c r="KYZ82" s="462"/>
      <c r="KZA82" s="462"/>
      <c r="KZB82" s="463"/>
      <c r="KZD82" s="457"/>
      <c r="KZE82" s="461"/>
      <c r="KZF82" s="461"/>
      <c r="KZG82" s="462"/>
      <c r="KZH82" s="462"/>
      <c r="KZI82" s="462"/>
      <c r="KZJ82" s="463"/>
      <c r="KZL82" s="457"/>
      <c r="KZM82" s="461"/>
      <c r="KZN82" s="461"/>
      <c r="KZO82" s="462"/>
      <c r="KZP82" s="462"/>
      <c r="KZQ82" s="462"/>
      <c r="KZR82" s="463"/>
      <c r="KZT82" s="457"/>
      <c r="KZU82" s="461"/>
      <c r="KZV82" s="461"/>
      <c r="KZW82" s="462"/>
      <c r="KZX82" s="462"/>
      <c r="KZY82" s="462"/>
      <c r="KZZ82" s="463"/>
      <c r="LAB82" s="457"/>
      <c r="LAC82" s="461"/>
      <c r="LAD82" s="461"/>
      <c r="LAE82" s="462"/>
      <c r="LAF82" s="462"/>
      <c r="LAG82" s="462"/>
      <c r="LAH82" s="463"/>
      <c r="LAJ82" s="457"/>
      <c r="LAK82" s="461"/>
      <c r="LAL82" s="461"/>
      <c r="LAM82" s="462"/>
      <c r="LAN82" s="462"/>
      <c r="LAO82" s="462"/>
      <c r="LAP82" s="463"/>
      <c r="LAR82" s="457"/>
      <c r="LAS82" s="461"/>
      <c r="LAT82" s="461"/>
      <c r="LAU82" s="462"/>
      <c r="LAV82" s="462"/>
      <c r="LAW82" s="462"/>
      <c r="LAX82" s="463"/>
      <c r="LAZ82" s="457"/>
      <c r="LBA82" s="461"/>
      <c r="LBB82" s="461"/>
      <c r="LBC82" s="462"/>
      <c r="LBD82" s="462"/>
      <c r="LBE82" s="462"/>
      <c r="LBF82" s="463"/>
      <c r="LBH82" s="457"/>
      <c r="LBI82" s="461"/>
      <c r="LBJ82" s="461"/>
      <c r="LBK82" s="462"/>
      <c r="LBL82" s="462"/>
      <c r="LBM82" s="462"/>
      <c r="LBN82" s="463"/>
      <c r="LBP82" s="457"/>
      <c r="LBQ82" s="461"/>
      <c r="LBR82" s="461"/>
      <c r="LBS82" s="462"/>
      <c r="LBT82" s="462"/>
      <c r="LBU82" s="462"/>
      <c r="LBV82" s="463"/>
      <c r="LBX82" s="457"/>
      <c r="LBY82" s="461"/>
      <c r="LBZ82" s="461"/>
      <c r="LCA82" s="462"/>
      <c r="LCB82" s="462"/>
      <c r="LCC82" s="462"/>
      <c r="LCD82" s="463"/>
      <c r="LCF82" s="457"/>
      <c r="LCG82" s="461"/>
      <c r="LCH82" s="461"/>
      <c r="LCI82" s="462"/>
      <c r="LCJ82" s="462"/>
      <c r="LCK82" s="462"/>
      <c r="LCL82" s="463"/>
      <c r="LCN82" s="457"/>
      <c r="LCO82" s="461"/>
      <c r="LCP82" s="461"/>
      <c r="LCQ82" s="462"/>
      <c r="LCR82" s="462"/>
      <c r="LCS82" s="462"/>
      <c r="LCT82" s="463"/>
      <c r="LCV82" s="457"/>
      <c r="LCW82" s="461"/>
      <c r="LCX82" s="461"/>
      <c r="LCY82" s="462"/>
      <c r="LCZ82" s="462"/>
      <c r="LDA82" s="462"/>
      <c r="LDB82" s="463"/>
      <c r="LDD82" s="457"/>
      <c r="LDE82" s="461"/>
      <c r="LDF82" s="461"/>
      <c r="LDG82" s="462"/>
      <c r="LDH82" s="462"/>
      <c r="LDI82" s="462"/>
      <c r="LDJ82" s="463"/>
      <c r="LDL82" s="457"/>
      <c r="LDM82" s="461"/>
      <c r="LDN82" s="461"/>
      <c r="LDO82" s="462"/>
      <c r="LDP82" s="462"/>
      <c r="LDQ82" s="462"/>
      <c r="LDR82" s="463"/>
      <c r="LDT82" s="457"/>
      <c r="LDU82" s="461"/>
      <c r="LDV82" s="461"/>
      <c r="LDW82" s="462"/>
      <c r="LDX82" s="462"/>
      <c r="LDY82" s="462"/>
      <c r="LDZ82" s="463"/>
      <c r="LEB82" s="457"/>
      <c r="LEC82" s="461"/>
      <c r="LED82" s="461"/>
      <c r="LEE82" s="462"/>
      <c r="LEF82" s="462"/>
      <c r="LEG82" s="462"/>
      <c r="LEH82" s="463"/>
      <c r="LEJ82" s="457"/>
      <c r="LEK82" s="461"/>
      <c r="LEL82" s="461"/>
      <c r="LEM82" s="462"/>
      <c r="LEN82" s="462"/>
      <c r="LEO82" s="462"/>
      <c r="LEP82" s="463"/>
      <c r="LER82" s="457"/>
      <c r="LES82" s="461"/>
      <c r="LET82" s="461"/>
      <c r="LEU82" s="462"/>
      <c r="LEV82" s="462"/>
      <c r="LEW82" s="462"/>
      <c r="LEX82" s="463"/>
      <c r="LEZ82" s="457"/>
      <c r="LFA82" s="461"/>
      <c r="LFB82" s="461"/>
      <c r="LFC82" s="462"/>
      <c r="LFD82" s="462"/>
      <c r="LFE82" s="462"/>
      <c r="LFF82" s="463"/>
      <c r="LFH82" s="457"/>
      <c r="LFI82" s="461"/>
      <c r="LFJ82" s="461"/>
      <c r="LFK82" s="462"/>
      <c r="LFL82" s="462"/>
      <c r="LFM82" s="462"/>
      <c r="LFN82" s="463"/>
      <c r="LFP82" s="457"/>
      <c r="LFQ82" s="461"/>
      <c r="LFR82" s="461"/>
      <c r="LFS82" s="462"/>
      <c r="LFT82" s="462"/>
      <c r="LFU82" s="462"/>
      <c r="LFV82" s="463"/>
      <c r="LFX82" s="457"/>
      <c r="LFY82" s="461"/>
      <c r="LFZ82" s="461"/>
      <c r="LGA82" s="462"/>
      <c r="LGB82" s="462"/>
      <c r="LGC82" s="462"/>
      <c r="LGD82" s="463"/>
      <c r="LGF82" s="457"/>
      <c r="LGG82" s="461"/>
      <c r="LGH82" s="461"/>
      <c r="LGI82" s="462"/>
      <c r="LGJ82" s="462"/>
      <c r="LGK82" s="462"/>
      <c r="LGL82" s="463"/>
      <c r="LGN82" s="457"/>
      <c r="LGO82" s="461"/>
      <c r="LGP82" s="461"/>
      <c r="LGQ82" s="462"/>
      <c r="LGR82" s="462"/>
      <c r="LGS82" s="462"/>
      <c r="LGT82" s="463"/>
      <c r="LGV82" s="457"/>
      <c r="LGW82" s="461"/>
      <c r="LGX82" s="461"/>
      <c r="LGY82" s="462"/>
      <c r="LGZ82" s="462"/>
      <c r="LHA82" s="462"/>
      <c r="LHB82" s="463"/>
      <c r="LHD82" s="457"/>
      <c r="LHE82" s="461"/>
      <c r="LHF82" s="461"/>
      <c r="LHG82" s="462"/>
      <c r="LHH82" s="462"/>
      <c r="LHI82" s="462"/>
      <c r="LHJ82" s="463"/>
      <c r="LHL82" s="457"/>
      <c r="LHM82" s="461"/>
      <c r="LHN82" s="461"/>
      <c r="LHO82" s="462"/>
      <c r="LHP82" s="462"/>
      <c r="LHQ82" s="462"/>
      <c r="LHR82" s="463"/>
      <c r="LHT82" s="457"/>
      <c r="LHU82" s="461"/>
      <c r="LHV82" s="461"/>
      <c r="LHW82" s="462"/>
      <c r="LHX82" s="462"/>
      <c r="LHY82" s="462"/>
      <c r="LHZ82" s="463"/>
      <c r="LIB82" s="457"/>
      <c r="LIC82" s="461"/>
      <c r="LID82" s="461"/>
      <c r="LIE82" s="462"/>
      <c r="LIF82" s="462"/>
      <c r="LIG82" s="462"/>
      <c r="LIH82" s="463"/>
      <c r="LIJ82" s="457"/>
      <c r="LIK82" s="461"/>
      <c r="LIL82" s="461"/>
      <c r="LIM82" s="462"/>
      <c r="LIN82" s="462"/>
      <c r="LIO82" s="462"/>
      <c r="LIP82" s="463"/>
      <c r="LIR82" s="457"/>
      <c r="LIS82" s="461"/>
      <c r="LIT82" s="461"/>
      <c r="LIU82" s="462"/>
      <c r="LIV82" s="462"/>
      <c r="LIW82" s="462"/>
      <c r="LIX82" s="463"/>
      <c r="LIZ82" s="457"/>
      <c r="LJA82" s="461"/>
      <c r="LJB82" s="461"/>
      <c r="LJC82" s="462"/>
      <c r="LJD82" s="462"/>
      <c r="LJE82" s="462"/>
      <c r="LJF82" s="463"/>
      <c r="LJH82" s="457"/>
      <c r="LJI82" s="461"/>
      <c r="LJJ82" s="461"/>
      <c r="LJK82" s="462"/>
      <c r="LJL82" s="462"/>
      <c r="LJM82" s="462"/>
      <c r="LJN82" s="463"/>
      <c r="LJP82" s="457"/>
      <c r="LJQ82" s="461"/>
      <c r="LJR82" s="461"/>
      <c r="LJS82" s="462"/>
      <c r="LJT82" s="462"/>
      <c r="LJU82" s="462"/>
      <c r="LJV82" s="463"/>
      <c r="LJX82" s="457"/>
      <c r="LJY82" s="461"/>
      <c r="LJZ82" s="461"/>
      <c r="LKA82" s="462"/>
      <c r="LKB82" s="462"/>
      <c r="LKC82" s="462"/>
      <c r="LKD82" s="463"/>
      <c r="LKF82" s="457"/>
      <c r="LKG82" s="461"/>
      <c r="LKH82" s="461"/>
      <c r="LKI82" s="462"/>
      <c r="LKJ82" s="462"/>
      <c r="LKK82" s="462"/>
      <c r="LKL82" s="463"/>
      <c r="LKN82" s="457"/>
      <c r="LKO82" s="461"/>
      <c r="LKP82" s="461"/>
      <c r="LKQ82" s="462"/>
      <c r="LKR82" s="462"/>
      <c r="LKS82" s="462"/>
      <c r="LKT82" s="463"/>
      <c r="LKV82" s="457"/>
      <c r="LKW82" s="461"/>
      <c r="LKX82" s="461"/>
      <c r="LKY82" s="462"/>
      <c r="LKZ82" s="462"/>
      <c r="LLA82" s="462"/>
      <c r="LLB82" s="463"/>
      <c r="LLD82" s="457"/>
      <c r="LLE82" s="461"/>
      <c r="LLF82" s="461"/>
      <c r="LLG82" s="462"/>
      <c r="LLH82" s="462"/>
      <c r="LLI82" s="462"/>
      <c r="LLJ82" s="463"/>
      <c r="LLL82" s="457"/>
      <c r="LLM82" s="461"/>
      <c r="LLN82" s="461"/>
      <c r="LLO82" s="462"/>
      <c r="LLP82" s="462"/>
      <c r="LLQ82" s="462"/>
      <c r="LLR82" s="463"/>
      <c r="LLT82" s="457"/>
      <c r="LLU82" s="461"/>
      <c r="LLV82" s="461"/>
      <c r="LLW82" s="462"/>
      <c r="LLX82" s="462"/>
      <c r="LLY82" s="462"/>
      <c r="LLZ82" s="463"/>
      <c r="LMB82" s="457"/>
      <c r="LMC82" s="461"/>
      <c r="LMD82" s="461"/>
      <c r="LME82" s="462"/>
      <c r="LMF82" s="462"/>
      <c r="LMG82" s="462"/>
      <c r="LMH82" s="463"/>
      <c r="LMJ82" s="457"/>
      <c r="LMK82" s="461"/>
      <c r="LML82" s="461"/>
      <c r="LMM82" s="462"/>
      <c r="LMN82" s="462"/>
      <c r="LMO82" s="462"/>
      <c r="LMP82" s="463"/>
      <c r="LMR82" s="457"/>
      <c r="LMS82" s="461"/>
      <c r="LMT82" s="461"/>
      <c r="LMU82" s="462"/>
      <c r="LMV82" s="462"/>
      <c r="LMW82" s="462"/>
      <c r="LMX82" s="463"/>
      <c r="LMZ82" s="457"/>
      <c r="LNA82" s="461"/>
      <c r="LNB82" s="461"/>
      <c r="LNC82" s="462"/>
      <c r="LND82" s="462"/>
      <c r="LNE82" s="462"/>
      <c r="LNF82" s="463"/>
      <c r="LNH82" s="457"/>
      <c r="LNI82" s="461"/>
      <c r="LNJ82" s="461"/>
      <c r="LNK82" s="462"/>
      <c r="LNL82" s="462"/>
      <c r="LNM82" s="462"/>
      <c r="LNN82" s="463"/>
      <c r="LNP82" s="457"/>
      <c r="LNQ82" s="461"/>
      <c r="LNR82" s="461"/>
      <c r="LNS82" s="462"/>
      <c r="LNT82" s="462"/>
      <c r="LNU82" s="462"/>
      <c r="LNV82" s="463"/>
      <c r="LNX82" s="457"/>
      <c r="LNY82" s="461"/>
      <c r="LNZ82" s="461"/>
      <c r="LOA82" s="462"/>
      <c r="LOB82" s="462"/>
      <c r="LOC82" s="462"/>
      <c r="LOD82" s="463"/>
      <c r="LOF82" s="457"/>
      <c r="LOG82" s="461"/>
      <c r="LOH82" s="461"/>
      <c r="LOI82" s="462"/>
      <c r="LOJ82" s="462"/>
      <c r="LOK82" s="462"/>
      <c r="LOL82" s="463"/>
      <c r="LON82" s="457"/>
      <c r="LOO82" s="461"/>
      <c r="LOP82" s="461"/>
      <c r="LOQ82" s="462"/>
      <c r="LOR82" s="462"/>
      <c r="LOS82" s="462"/>
      <c r="LOT82" s="463"/>
      <c r="LOV82" s="457"/>
      <c r="LOW82" s="461"/>
      <c r="LOX82" s="461"/>
      <c r="LOY82" s="462"/>
      <c r="LOZ82" s="462"/>
      <c r="LPA82" s="462"/>
      <c r="LPB82" s="463"/>
      <c r="LPD82" s="457"/>
      <c r="LPE82" s="461"/>
      <c r="LPF82" s="461"/>
      <c r="LPG82" s="462"/>
      <c r="LPH82" s="462"/>
      <c r="LPI82" s="462"/>
      <c r="LPJ82" s="463"/>
      <c r="LPL82" s="457"/>
      <c r="LPM82" s="461"/>
      <c r="LPN82" s="461"/>
      <c r="LPO82" s="462"/>
      <c r="LPP82" s="462"/>
      <c r="LPQ82" s="462"/>
      <c r="LPR82" s="463"/>
      <c r="LPT82" s="457"/>
      <c r="LPU82" s="461"/>
      <c r="LPV82" s="461"/>
      <c r="LPW82" s="462"/>
      <c r="LPX82" s="462"/>
      <c r="LPY82" s="462"/>
      <c r="LPZ82" s="463"/>
      <c r="LQB82" s="457"/>
      <c r="LQC82" s="461"/>
      <c r="LQD82" s="461"/>
      <c r="LQE82" s="462"/>
      <c r="LQF82" s="462"/>
      <c r="LQG82" s="462"/>
      <c r="LQH82" s="463"/>
      <c r="LQJ82" s="457"/>
      <c r="LQK82" s="461"/>
      <c r="LQL82" s="461"/>
      <c r="LQM82" s="462"/>
      <c r="LQN82" s="462"/>
      <c r="LQO82" s="462"/>
      <c r="LQP82" s="463"/>
      <c r="LQR82" s="457"/>
      <c r="LQS82" s="461"/>
      <c r="LQT82" s="461"/>
      <c r="LQU82" s="462"/>
      <c r="LQV82" s="462"/>
      <c r="LQW82" s="462"/>
      <c r="LQX82" s="463"/>
      <c r="LQZ82" s="457"/>
      <c r="LRA82" s="461"/>
      <c r="LRB82" s="461"/>
      <c r="LRC82" s="462"/>
      <c r="LRD82" s="462"/>
      <c r="LRE82" s="462"/>
      <c r="LRF82" s="463"/>
      <c r="LRH82" s="457"/>
      <c r="LRI82" s="461"/>
      <c r="LRJ82" s="461"/>
      <c r="LRK82" s="462"/>
      <c r="LRL82" s="462"/>
      <c r="LRM82" s="462"/>
      <c r="LRN82" s="463"/>
      <c r="LRP82" s="457"/>
      <c r="LRQ82" s="461"/>
      <c r="LRR82" s="461"/>
      <c r="LRS82" s="462"/>
      <c r="LRT82" s="462"/>
      <c r="LRU82" s="462"/>
      <c r="LRV82" s="463"/>
      <c r="LRX82" s="457"/>
      <c r="LRY82" s="461"/>
      <c r="LRZ82" s="461"/>
      <c r="LSA82" s="462"/>
      <c r="LSB82" s="462"/>
      <c r="LSC82" s="462"/>
      <c r="LSD82" s="463"/>
      <c r="LSF82" s="457"/>
      <c r="LSG82" s="461"/>
      <c r="LSH82" s="461"/>
      <c r="LSI82" s="462"/>
      <c r="LSJ82" s="462"/>
      <c r="LSK82" s="462"/>
      <c r="LSL82" s="463"/>
      <c r="LSN82" s="457"/>
      <c r="LSO82" s="461"/>
      <c r="LSP82" s="461"/>
      <c r="LSQ82" s="462"/>
      <c r="LSR82" s="462"/>
      <c r="LSS82" s="462"/>
      <c r="LST82" s="463"/>
      <c r="LSV82" s="457"/>
      <c r="LSW82" s="461"/>
      <c r="LSX82" s="461"/>
      <c r="LSY82" s="462"/>
      <c r="LSZ82" s="462"/>
      <c r="LTA82" s="462"/>
      <c r="LTB82" s="463"/>
      <c r="LTD82" s="457"/>
      <c r="LTE82" s="461"/>
      <c r="LTF82" s="461"/>
      <c r="LTG82" s="462"/>
      <c r="LTH82" s="462"/>
      <c r="LTI82" s="462"/>
      <c r="LTJ82" s="463"/>
      <c r="LTL82" s="457"/>
      <c r="LTM82" s="461"/>
      <c r="LTN82" s="461"/>
      <c r="LTO82" s="462"/>
      <c r="LTP82" s="462"/>
      <c r="LTQ82" s="462"/>
      <c r="LTR82" s="463"/>
      <c r="LTT82" s="457"/>
      <c r="LTU82" s="461"/>
      <c r="LTV82" s="461"/>
      <c r="LTW82" s="462"/>
      <c r="LTX82" s="462"/>
      <c r="LTY82" s="462"/>
      <c r="LTZ82" s="463"/>
      <c r="LUB82" s="457"/>
      <c r="LUC82" s="461"/>
      <c r="LUD82" s="461"/>
      <c r="LUE82" s="462"/>
      <c r="LUF82" s="462"/>
      <c r="LUG82" s="462"/>
      <c r="LUH82" s="463"/>
      <c r="LUJ82" s="457"/>
      <c r="LUK82" s="461"/>
      <c r="LUL82" s="461"/>
      <c r="LUM82" s="462"/>
      <c r="LUN82" s="462"/>
      <c r="LUO82" s="462"/>
      <c r="LUP82" s="463"/>
      <c r="LUR82" s="457"/>
      <c r="LUS82" s="461"/>
      <c r="LUT82" s="461"/>
      <c r="LUU82" s="462"/>
      <c r="LUV82" s="462"/>
      <c r="LUW82" s="462"/>
      <c r="LUX82" s="463"/>
      <c r="LUZ82" s="457"/>
      <c r="LVA82" s="461"/>
      <c r="LVB82" s="461"/>
      <c r="LVC82" s="462"/>
      <c r="LVD82" s="462"/>
      <c r="LVE82" s="462"/>
      <c r="LVF82" s="463"/>
      <c r="LVH82" s="457"/>
      <c r="LVI82" s="461"/>
      <c r="LVJ82" s="461"/>
      <c r="LVK82" s="462"/>
      <c r="LVL82" s="462"/>
      <c r="LVM82" s="462"/>
      <c r="LVN82" s="463"/>
      <c r="LVP82" s="457"/>
      <c r="LVQ82" s="461"/>
      <c r="LVR82" s="461"/>
      <c r="LVS82" s="462"/>
      <c r="LVT82" s="462"/>
      <c r="LVU82" s="462"/>
      <c r="LVV82" s="463"/>
      <c r="LVX82" s="457"/>
      <c r="LVY82" s="461"/>
      <c r="LVZ82" s="461"/>
      <c r="LWA82" s="462"/>
      <c r="LWB82" s="462"/>
      <c r="LWC82" s="462"/>
      <c r="LWD82" s="463"/>
      <c r="LWF82" s="457"/>
      <c r="LWG82" s="461"/>
      <c r="LWH82" s="461"/>
      <c r="LWI82" s="462"/>
      <c r="LWJ82" s="462"/>
      <c r="LWK82" s="462"/>
      <c r="LWL82" s="463"/>
      <c r="LWN82" s="457"/>
      <c r="LWO82" s="461"/>
      <c r="LWP82" s="461"/>
      <c r="LWQ82" s="462"/>
      <c r="LWR82" s="462"/>
      <c r="LWS82" s="462"/>
      <c r="LWT82" s="463"/>
      <c r="LWV82" s="457"/>
      <c r="LWW82" s="461"/>
      <c r="LWX82" s="461"/>
      <c r="LWY82" s="462"/>
      <c r="LWZ82" s="462"/>
      <c r="LXA82" s="462"/>
      <c r="LXB82" s="463"/>
      <c r="LXD82" s="457"/>
      <c r="LXE82" s="461"/>
      <c r="LXF82" s="461"/>
      <c r="LXG82" s="462"/>
      <c r="LXH82" s="462"/>
      <c r="LXI82" s="462"/>
      <c r="LXJ82" s="463"/>
      <c r="LXL82" s="457"/>
      <c r="LXM82" s="461"/>
      <c r="LXN82" s="461"/>
      <c r="LXO82" s="462"/>
      <c r="LXP82" s="462"/>
      <c r="LXQ82" s="462"/>
      <c r="LXR82" s="463"/>
      <c r="LXT82" s="457"/>
      <c r="LXU82" s="461"/>
      <c r="LXV82" s="461"/>
      <c r="LXW82" s="462"/>
      <c r="LXX82" s="462"/>
      <c r="LXY82" s="462"/>
      <c r="LXZ82" s="463"/>
      <c r="LYB82" s="457"/>
      <c r="LYC82" s="461"/>
      <c r="LYD82" s="461"/>
      <c r="LYE82" s="462"/>
      <c r="LYF82" s="462"/>
      <c r="LYG82" s="462"/>
      <c r="LYH82" s="463"/>
      <c r="LYJ82" s="457"/>
      <c r="LYK82" s="461"/>
      <c r="LYL82" s="461"/>
      <c r="LYM82" s="462"/>
      <c r="LYN82" s="462"/>
      <c r="LYO82" s="462"/>
      <c r="LYP82" s="463"/>
      <c r="LYR82" s="457"/>
      <c r="LYS82" s="461"/>
      <c r="LYT82" s="461"/>
      <c r="LYU82" s="462"/>
      <c r="LYV82" s="462"/>
      <c r="LYW82" s="462"/>
      <c r="LYX82" s="463"/>
      <c r="LYZ82" s="457"/>
      <c r="LZA82" s="461"/>
      <c r="LZB82" s="461"/>
      <c r="LZC82" s="462"/>
      <c r="LZD82" s="462"/>
      <c r="LZE82" s="462"/>
      <c r="LZF82" s="463"/>
      <c r="LZH82" s="457"/>
      <c r="LZI82" s="461"/>
      <c r="LZJ82" s="461"/>
      <c r="LZK82" s="462"/>
      <c r="LZL82" s="462"/>
      <c r="LZM82" s="462"/>
      <c r="LZN82" s="463"/>
      <c r="LZP82" s="457"/>
      <c r="LZQ82" s="461"/>
      <c r="LZR82" s="461"/>
      <c r="LZS82" s="462"/>
      <c r="LZT82" s="462"/>
      <c r="LZU82" s="462"/>
      <c r="LZV82" s="463"/>
      <c r="LZX82" s="457"/>
      <c r="LZY82" s="461"/>
      <c r="LZZ82" s="461"/>
      <c r="MAA82" s="462"/>
      <c r="MAB82" s="462"/>
      <c r="MAC82" s="462"/>
      <c r="MAD82" s="463"/>
      <c r="MAF82" s="457"/>
      <c r="MAG82" s="461"/>
      <c r="MAH82" s="461"/>
      <c r="MAI82" s="462"/>
      <c r="MAJ82" s="462"/>
      <c r="MAK82" s="462"/>
      <c r="MAL82" s="463"/>
      <c r="MAN82" s="457"/>
      <c r="MAO82" s="461"/>
      <c r="MAP82" s="461"/>
      <c r="MAQ82" s="462"/>
      <c r="MAR82" s="462"/>
      <c r="MAS82" s="462"/>
      <c r="MAT82" s="463"/>
      <c r="MAV82" s="457"/>
      <c r="MAW82" s="461"/>
      <c r="MAX82" s="461"/>
      <c r="MAY82" s="462"/>
      <c r="MAZ82" s="462"/>
      <c r="MBA82" s="462"/>
      <c r="MBB82" s="463"/>
      <c r="MBD82" s="457"/>
      <c r="MBE82" s="461"/>
      <c r="MBF82" s="461"/>
      <c r="MBG82" s="462"/>
      <c r="MBH82" s="462"/>
      <c r="MBI82" s="462"/>
      <c r="MBJ82" s="463"/>
      <c r="MBL82" s="457"/>
      <c r="MBM82" s="461"/>
      <c r="MBN82" s="461"/>
      <c r="MBO82" s="462"/>
      <c r="MBP82" s="462"/>
      <c r="MBQ82" s="462"/>
      <c r="MBR82" s="463"/>
      <c r="MBT82" s="457"/>
      <c r="MBU82" s="461"/>
      <c r="MBV82" s="461"/>
      <c r="MBW82" s="462"/>
      <c r="MBX82" s="462"/>
      <c r="MBY82" s="462"/>
      <c r="MBZ82" s="463"/>
      <c r="MCB82" s="457"/>
      <c r="MCC82" s="461"/>
      <c r="MCD82" s="461"/>
      <c r="MCE82" s="462"/>
      <c r="MCF82" s="462"/>
      <c r="MCG82" s="462"/>
      <c r="MCH82" s="463"/>
      <c r="MCJ82" s="457"/>
      <c r="MCK82" s="461"/>
      <c r="MCL82" s="461"/>
      <c r="MCM82" s="462"/>
      <c r="MCN82" s="462"/>
      <c r="MCO82" s="462"/>
      <c r="MCP82" s="463"/>
      <c r="MCR82" s="457"/>
      <c r="MCS82" s="461"/>
      <c r="MCT82" s="461"/>
      <c r="MCU82" s="462"/>
      <c r="MCV82" s="462"/>
      <c r="MCW82" s="462"/>
      <c r="MCX82" s="463"/>
      <c r="MCZ82" s="457"/>
      <c r="MDA82" s="461"/>
      <c r="MDB82" s="461"/>
      <c r="MDC82" s="462"/>
      <c r="MDD82" s="462"/>
      <c r="MDE82" s="462"/>
      <c r="MDF82" s="463"/>
      <c r="MDH82" s="457"/>
      <c r="MDI82" s="461"/>
      <c r="MDJ82" s="461"/>
      <c r="MDK82" s="462"/>
      <c r="MDL82" s="462"/>
      <c r="MDM82" s="462"/>
      <c r="MDN82" s="463"/>
      <c r="MDP82" s="457"/>
      <c r="MDQ82" s="461"/>
      <c r="MDR82" s="461"/>
      <c r="MDS82" s="462"/>
      <c r="MDT82" s="462"/>
      <c r="MDU82" s="462"/>
      <c r="MDV82" s="463"/>
      <c r="MDX82" s="457"/>
      <c r="MDY82" s="461"/>
      <c r="MDZ82" s="461"/>
      <c r="MEA82" s="462"/>
      <c r="MEB82" s="462"/>
      <c r="MEC82" s="462"/>
      <c r="MED82" s="463"/>
      <c r="MEF82" s="457"/>
      <c r="MEG82" s="461"/>
      <c r="MEH82" s="461"/>
      <c r="MEI82" s="462"/>
      <c r="MEJ82" s="462"/>
      <c r="MEK82" s="462"/>
      <c r="MEL82" s="463"/>
      <c r="MEN82" s="457"/>
      <c r="MEO82" s="461"/>
      <c r="MEP82" s="461"/>
      <c r="MEQ82" s="462"/>
      <c r="MER82" s="462"/>
      <c r="MES82" s="462"/>
      <c r="MET82" s="463"/>
      <c r="MEV82" s="457"/>
      <c r="MEW82" s="461"/>
      <c r="MEX82" s="461"/>
      <c r="MEY82" s="462"/>
      <c r="MEZ82" s="462"/>
      <c r="MFA82" s="462"/>
      <c r="MFB82" s="463"/>
      <c r="MFD82" s="457"/>
      <c r="MFE82" s="461"/>
      <c r="MFF82" s="461"/>
      <c r="MFG82" s="462"/>
      <c r="MFH82" s="462"/>
      <c r="MFI82" s="462"/>
      <c r="MFJ82" s="463"/>
      <c r="MFL82" s="457"/>
      <c r="MFM82" s="461"/>
      <c r="MFN82" s="461"/>
      <c r="MFO82" s="462"/>
      <c r="MFP82" s="462"/>
      <c r="MFQ82" s="462"/>
      <c r="MFR82" s="463"/>
      <c r="MFT82" s="457"/>
      <c r="MFU82" s="461"/>
      <c r="MFV82" s="461"/>
      <c r="MFW82" s="462"/>
      <c r="MFX82" s="462"/>
      <c r="MFY82" s="462"/>
      <c r="MFZ82" s="463"/>
      <c r="MGB82" s="457"/>
      <c r="MGC82" s="461"/>
      <c r="MGD82" s="461"/>
      <c r="MGE82" s="462"/>
      <c r="MGF82" s="462"/>
      <c r="MGG82" s="462"/>
      <c r="MGH82" s="463"/>
      <c r="MGJ82" s="457"/>
      <c r="MGK82" s="461"/>
      <c r="MGL82" s="461"/>
      <c r="MGM82" s="462"/>
      <c r="MGN82" s="462"/>
      <c r="MGO82" s="462"/>
      <c r="MGP82" s="463"/>
      <c r="MGR82" s="457"/>
      <c r="MGS82" s="461"/>
      <c r="MGT82" s="461"/>
      <c r="MGU82" s="462"/>
      <c r="MGV82" s="462"/>
      <c r="MGW82" s="462"/>
      <c r="MGX82" s="463"/>
      <c r="MGZ82" s="457"/>
      <c r="MHA82" s="461"/>
      <c r="MHB82" s="461"/>
      <c r="MHC82" s="462"/>
      <c r="MHD82" s="462"/>
      <c r="MHE82" s="462"/>
      <c r="MHF82" s="463"/>
      <c r="MHH82" s="457"/>
      <c r="MHI82" s="461"/>
      <c r="MHJ82" s="461"/>
      <c r="MHK82" s="462"/>
      <c r="MHL82" s="462"/>
      <c r="MHM82" s="462"/>
      <c r="MHN82" s="463"/>
      <c r="MHP82" s="457"/>
      <c r="MHQ82" s="461"/>
      <c r="MHR82" s="461"/>
      <c r="MHS82" s="462"/>
      <c r="MHT82" s="462"/>
      <c r="MHU82" s="462"/>
      <c r="MHV82" s="463"/>
      <c r="MHX82" s="457"/>
      <c r="MHY82" s="461"/>
      <c r="MHZ82" s="461"/>
      <c r="MIA82" s="462"/>
      <c r="MIB82" s="462"/>
      <c r="MIC82" s="462"/>
      <c r="MID82" s="463"/>
      <c r="MIF82" s="457"/>
      <c r="MIG82" s="461"/>
      <c r="MIH82" s="461"/>
      <c r="MII82" s="462"/>
      <c r="MIJ82" s="462"/>
      <c r="MIK82" s="462"/>
      <c r="MIL82" s="463"/>
      <c r="MIN82" s="457"/>
      <c r="MIO82" s="461"/>
      <c r="MIP82" s="461"/>
      <c r="MIQ82" s="462"/>
      <c r="MIR82" s="462"/>
      <c r="MIS82" s="462"/>
      <c r="MIT82" s="463"/>
      <c r="MIV82" s="457"/>
      <c r="MIW82" s="461"/>
      <c r="MIX82" s="461"/>
      <c r="MIY82" s="462"/>
      <c r="MIZ82" s="462"/>
      <c r="MJA82" s="462"/>
      <c r="MJB82" s="463"/>
      <c r="MJD82" s="457"/>
      <c r="MJE82" s="461"/>
      <c r="MJF82" s="461"/>
      <c r="MJG82" s="462"/>
      <c r="MJH82" s="462"/>
      <c r="MJI82" s="462"/>
      <c r="MJJ82" s="463"/>
      <c r="MJL82" s="457"/>
      <c r="MJM82" s="461"/>
      <c r="MJN82" s="461"/>
      <c r="MJO82" s="462"/>
      <c r="MJP82" s="462"/>
      <c r="MJQ82" s="462"/>
      <c r="MJR82" s="463"/>
      <c r="MJT82" s="457"/>
      <c r="MJU82" s="461"/>
      <c r="MJV82" s="461"/>
      <c r="MJW82" s="462"/>
      <c r="MJX82" s="462"/>
      <c r="MJY82" s="462"/>
      <c r="MJZ82" s="463"/>
      <c r="MKB82" s="457"/>
      <c r="MKC82" s="461"/>
      <c r="MKD82" s="461"/>
      <c r="MKE82" s="462"/>
      <c r="MKF82" s="462"/>
      <c r="MKG82" s="462"/>
      <c r="MKH82" s="463"/>
      <c r="MKJ82" s="457"/>
      <c r="MKK82" s="461"/>
      <c r="MKL82" s="461"/>
      <c r="MKM82" s="462"/>
      <c r="MKN82" s="462"/>
      <c r="MKO82" s="462"/>
      <c r="MKP82" s="463"/>
      <c r="MKR82" s="457"/>
      <c r="MKS82" s="461"/>
      <c r="MKT82" s="461"/>
      <c r="MKU82" s="462"/>
      <c r="MKV82" s="462"/>
      <c r="MKW82" s="462"/>
      <c r="MKX82" s="463"/>
      <c r="MKZ82" s="457"/>
      <c r="MLA82" s="461"/>
      <c r="MLB82" s="461"/>
      <c r="MLC82" s="462"/>
      <c r="MLD82" s="462"/>
      <c r="MLE82" s="462"/>
      <c r="MLF82" s="463"/>
      <c r="MLH82" s="457"/>
      <c r="MLI82" s="461"/>
      <c r="MLJ82" s="461"/>
      <c r="MLK82" s="462"/>
      <c r="MLL82" s="462"/>
      <c r="MLM82" s="462"/>
      <c r="MLN82" s="463"/>
      <c r="MLP82" s="457"/>
      <c r="MLQ82" s="461"/>
      <c r="MLR82" s="461"/>
      <c r="MLS82" s="462"/>
      <c r="MLT82" s="462"/>
      <c r="MLU82" s="462"/>
      <c r="MLV82" s="463"/>
      <c r="MLX82" s="457"/>
      <c r="MLY82" s="461"/>
      <c r="MLZ82" s="461"/>
      <c r="MMA82" s="462"/>
      <c r="MMB82" s="462"/>
      <c r="MMC82" s="462"/>
      <c r="MMD82" s="463"/>
      <c r="MMF82" s="457"/>
      <c r="MMG82" s="461"/>
      <c r="MMH82" s="461"/>
      <c r="MMI82" s="462"/>
      <c r="MMJ82" s="462"/>
      <c r="MMK82" s="462"/>
      <c r="MML82" s="463"/>
      <c r="MMN82" s="457"/>
      <c r="MMO82" s="461"/>
      <c r="MMP82" s="461"/>
      <c r="MMQ82" s="462"/>
      <c r="MMR82" s="462"/>
      <c r="MMS82" s="462"/>
      <c r="MMT82" s="463"/>
      <c r="MMV82" s="457"/>
      <c r="MMW82" s="461"/>
      <c r="MMX82" s="461"/>
      <c r="MMY82" s="462"/>
      <c r="MMZ82" s="462"/>
      <c r="MNA82" s="462"/>
      <c r="MNB82" s="463"/>
      <c r="MND82" s="457"/>
      <c r="MNE82" s="461"/>
      <c r="MNF82" s="461"/>
      <c r="MNG82" s="462"/>
      <c r="MNH82" s="462"/>
      <c r="MNI82" s="462"/>
      <c r="MNJ82" s="463"/>
      <c r="MNL82" s="457"/>
      <c r="MNM82" s="461"/>
      <c r="MNN82" s="461"/>
      <c r="MNO82" s="462"/>
      <c r="MNP82" s="462"/>
      <c r="MNQ82" s="462"/>
      <c r="MNR82" s="463"/>
      <c r="MNT82" s="457"/>
      <c r="MNU82" s="461"/>
      <c r="MNV82" s="461"/>
      <c r="MNW82" s="462"/>
      <c r="MNX82" s="462"/>
      <c r="MNY82" s="462"/>
      <c r="MNZ82" s="463"/>
      <c r="MOB82" s="457"/>
      <c r="MOC82" s="461"/>
      <c r="MOD82" s="461"/>
      <c r="MOE82" s="462"/>
      <c r="MOF82" s="462"/>
      <c r="MOG82" s="462"/>
      <c r="MOH82" s="463"/>
      <c r="MOJ82" s="457"/>
      <c r="MOK82" s="461"/>
      <c r="MOL82" s="461"/>
      <c r="MOM82" s="462"/>
      <c r="MON82" s="462"/>
      <c r="MOO82" s="462"/>
      <c r="MOP82" s="463"/>
      <c r="MOR82" s="457"/>
      <c r="MOS82" s="461"/>
      <c r="MOT82" s="461"/>
      <c r="MOU82" s="462"/>
      <c r="MOV82" s="462"/>
      <c r="MOW82" s="462"/>
      <c r="MOX82" s="463"/>
      <c r="MOZ82" s="457"/>
      <c r="MPA82" s="461"/>
      <c r="MPB82" s="461"/>
      <c r="MPC82" s="462"/>
      <c r="MPD82" s="462"/>
      <c r="MPE82" s="462"/>
      <c r="MPF82" s="463"/>
      <c r="MPH82" s="457"/>
      <c r="MPI82" s="461"/>
      <c r="MPJ82" s="461"/>
      <c r="MPK82" s="462"/>
      <c r="MPL82" s="462"/>
      <c r="MPM82" s="462"/>
      <c r="MPN82" s="463"/>
      <c r="MPP82" s="457"/>
      <c r="MPQ82" s="461"/>
      <c r="MPR82" s="461"/>
      <c r="MPS82" s="462"/>
      <c r="MPT82" s="462"/>
      <c r="MPU82" s="462"/>
      <c r="MPV82" s="463"/>
      <c r="MPX82" s="457"/>
      <c r="MPY82" s="461"/>
      <c r="MPZ82" s="461"/>
      <c r="MQA82" s="462"/>
      <c r="MQB82" s="462"/>
      <c r="MQC82" s="462"/>
      <c r="MQD82" s="463"/>
      <c r="MQF82" s="457"/>
      <c r="MQG82" s="461"/>
      <c r="MQH82" s="461"/>
      <c r="MQI82" s="462"/>
      <c r="MQJ82" s="462"/>
      <c r="MQK82" s="462"/>
      <c r="MQL82" s="463"/>
      <c r="MQN82" s="457"/>
      <c r="MQO82" s="461"/>
      <c r="MQP82" s="461"/>
      <c r="MQQ82" s="462"/>
      <c r="MQR82" s="462"/>
      <c r="MQS82" s="462"/>
      <c r="MQT82" s="463"/>
      <c r="MQV82" s="457"/>
      <c r="MQW82" s="461"/>
      <c r="MQX82" s="461"/>
      <c r="MQY82" s="462"/>
      <c r="MQZ82" s="462"/>
      <c r="MRA82" s="462"/>
      <c r="MRB82" s="463"/>
      <c r="MRD82" s="457"/>
      <c r="MRE82" s="461"/>
      <c r="MRF82" s="461"/>
      <c r="MRG82" s="462"/>
      <c r="MRH82" s="462"/>
      <c r="MRI82" s="462"/>
      <c r="MRJ82" s="463"/>
      <c r="MRL82" s="457"/>
      <c r="MRM82" s="461"/>
      <c r="MRN82" s="461"/>
      <c r="MRO82" s="462"/>
      <c r="MRP82" s="462"/>
      <c r="MRQ82" s="462"/>
      <c r="MRR82" s="463"/>
      <c r="MRT82" s="457"/>
      <c r="MRU82" s="461"/>
      <c r="MRV82" s="461"/>
      <c r="MRW82" s="462"/>
      <c r="MRX82" s="462"/>
      <c r="MRY82" s="462"/>
      <c r="MRZ82" s="463"/>
      <c r="MSB82" s="457"/>
      <c r="MSC82" s="461"/>
      <c r="MSD82" s="461"/>
      <c r="MSE82" s="462"/>
      <c r="MSF82" s="462"/>
      <c r="MSG82" s="462"/>
      <c r="MSH82" s="463"/>
      <c r="MSJ82" s="457"/>
      <c r="MSK82" s="461"/>
      <c r="MSL82" s="461"/>
      <c r="MSM82" s="462"/>
      <c r="MSN82" s="462"/>
      <c r="MSO82" s="462"/>
      <c r="MSP82" s="463"/>
      <c r="MSR82" s="457"/>
      <c r="MSS82" s="461"/>
      <c r="MST82" s="461"/>
      <c r="MSU82" s="462"/>
      <c r="MSV82" s="462"/>
      <c r="MSW82" s="462"/>
      <c r="MSX82" s="463"/>
      <c r="MSZ82" s="457"/>
      <c r="MTA82" s="461"/>
      <c r="MTB82" s="461"/>
      <c r="MTC82" s="462"/>
      <c r="MTD82" s="462"/>
      <c r="MTE82" s="462"/>
      <c r="MTF82" s="463"/>
      <c r="MTH82" s="457"/>
      <c r="MTI82" s="461"/>
      <c r="MTJ82" s="461"/>
      <c r="MTK82" s="462"/>
      <c r="MTL82" s="462"/>
      <c r="MTM82" s="462"/>
      <c r="MTN82" s="463"/>
      <c r="MTP82" s="457"/>
      <c r="MTQ82" s="461"/>
      <c r="MTR82" s="461"/>
      <c r="MTS82" s="462"/>
      <c r="MTT82" s="462"/>
      <c r="MTU82" s="462"/>
      <c r="MTV82" s="463"/>
      <c r="MTX82" s="457"/>
      <c r="MTY82" s="461"/>
      <c r="MTZ82" s="461"/>
      <c r="MUA82" s="462"/>
      <c r="MUB82" s="462"/>
      <c r="MUC82" s="462"/>
      <c r="MUD82" s="463"/>
      <c r="MUF82" s="457"/>
      <c r="MUG82" s="461"/>
      <c r="MUH82" s="461"/>
      <c r="MUI82" s="462"/>
      <c r="MUJ82" s="462"/>
      <c r="MUK82" s="462"/>
      <c r="MUL82" s="463"/>
      <c r="MUN82" s="457"/>
      <c r="MUO82" s="461"/>
      <c r="MUP82" s="461"/>
      <c r="MUQ82" s="462"/>
      <c r="MUR82" s="462"/>
      <c r="MUS82" s="462"/>
      <c r="MUT82" s="463"/>
      <c r="MUV82" s="457"/>
      <c r="MUW82" s="461"/>
      <c r="MUX82" s="461"/>
      <c r="MUY82" s="462"/>
      <c r="MUZ82" s="462"/>
      <c r="MVA82" s="462"/>
      <c r="MVB82" s="463"/>
      <c r="MVD82" s="457"/>
      <c r="MVE82" s="461"/>
      <c r="MVF82" s="461"/>
      <c r="MVG82" s="462"/>
      <c r="MVH82" s="462"/>
      <c r="MVI82" s="462"/>
      <c r="MVJ82" s="463"/>
      <c r="MVL82" s="457"/>
      <c r="MVM82" s="461"/>
      <c r="MVN82" s="461"/>
      <c r="MVO82" s="462"/>
      <c r="MVP82" s="462"/>
      <c r="MVQ82" s="462"/>
      <c r="MVR82" s="463"/>
      <c r="MVT82" s="457"/>
      <c r="MVU82" s="461"/>
      <c r="MVV82" s="461"/>
      <c r="MVW82" s="462"/>
      <c r="MVX82" s="462"/>
      <c r="MVY82" s="462"/>
      <c r="MVZ82" s="463"/>
      <c r="MWB82" s="457"/>
      <c r="MWC82" s="461"/>
      <c r="MWD82" s="461"/>
      <c r="MWE82" s="462"/>
      <c r="MWF82" s="462"/>
      <c r="MWG82" s="462"/>
      <c r="MWH82" s="463"/>
      <c r="MWJ82" s="457"/>
      <c r="MWK82" s="461"/>
      <c r="MWL82" s="461"/>
      <c r="MWM82" s="462"/>
      <c r="MWN82" s="462"/>
      <c r="MWO82" s="462"/>
      <c r="MWP82" s="463"/>
      <c r="MWR82" s="457"/>
      <c r="MWS82" s="461"/>
      <c r="MWT82" s="461"/>
      <c r="MWU82" s="462"/>
      <c r="MWV82" s="462"/>
      <c r="MWW82" s="462"/>
      <c r="MWX82" s="463"/>
      <c r="MWZ82" s="457"/>
      <c r="MXA82" s="461"/>
      <c r="MXB82" s="461"/>
      <c r="MXC82" s="462"/>
      <c r="MXD82" s="462"/>
      <c r="MXE82" s="462"/>
      <c r="MXF82" s="463"/>
      <c r="MXH82" s="457"/>
      <c r="MXI82" s="461"/>
      <c r="MXJ82" s="461"/>
      <c r="MXK82" s="462"/>
      <c r="MXL82" s="462"/>
      <c r="MXM82" s="462"/>
      <c r="MXN82" s="463"/>
      <c r="MXP82" s="457"/>
      <c r="MXQ82" s="461"/>
      <c r="MXR82" s="461"/>
      <c r="MXS82" s="462"/>
      <c r="MXT82" s="462"/>
      <c r="MXU82" s="462"/>
      <c r="MXV82" s="463"/>
      <c r="MXX82" s="457"/>
      <c r="MXY82" s="461"/>
      <c r="MXZ82" s="461"/>
      <c r="MYA82" s="462"/>
      <c r="MYB82" s="462"/>
      <c r="MYC82" s="462"/>
      <c r="MYD82" s="463"/>
      <c r="MYF82" s="457"/>
      <c r="MYG82" s="461"/>
      <c r="MYH82" s="461"/>
      <c r="MYI82" s="462"/>
      <c r="MYJ82" s="462"/>
      <c r="MYK82" s="462"/>
      <c r="MYL82" s="463"/>
      <c r="MYN82" s="457"/>
      <c r="MYO82" s="461"/>
      <c r="MYP82" s="461"/>
      <c r="MYQ82" s="462"/>
      <c r="MYR82" s="462"/>
      <c r="MYS82" s="462"/>
      <c r="MYT82" s="463"/>
      <c r="MYV82" s="457"/>
      <c r="MYW82" s="461"/>
      <c r="MYX82" s="461"/>
      <c r="MYY82" s="462"/>
      <c r="MYZ82" s="462"/>
      <c r="MZA82" s="462"/>
      <c r="MZB82" s="463"/>
      <c r="MZD82" s="457"/>
      <c r="MZE82" s="461"/>
      <c r="MZF82" s="461"/>
      <c r="MZG82" s="462"/>
      <c r="MZH82" s="462"/>
      <c r="MZI82" s="462"/>
      <c r="MZJ82" s="463"/>
      <c r="MZL82" s="457"/>
      <c r="MZM82" s="461"/>
      <c r="MZN82" s="461"/>
      <c r="MZO82" s="462"/>
      <c r="MZP82" s="462"/>
      <c r="MZQ82" s="462"/>
      <c r="MZR82" s="463"/>
      <c r="MZT82" s="457"/>
      <c r="MZU82" s="461"/>
      <c r="MZV82" s="461"/>
      <c r="MZW82" s="462"/>
      <c r="MZX82" s="462"/>
      <c r="MZY82" s="462"/>
      <c r="MZZ82" s="463"/>
      <c r="NAB82" s="457"/>
      <c r="NAC82" s="461"/>
      <c r="NAD82" s="461"/>
      <c r="NAE82" s="462"/>
      <c r="NAF82" s="462"/>
      <c r="NAG82" s="462"/>
      <c r="NAH82" s="463"/>
      <c r="NAJ82" s="457"/>
      <c r="NAK82" s="461"/>
      <c r="NAL82" s="461"/>
      <c r="NAM82" s="462"/>
      <c r="NAN82" s="462"/>
      <c r="NAO82" s="462"/>
      <c r="NAP82" s="463"/>
      <c r="NAR82" s="457"/>
      <c r="NAS82" s="461"/>
      <c r="NAT82" s="461"/>
      <c r="NAU82" s="462"/>
      <c r="NAV82" s="462"/>
      <c r="NAW82" s="462"/>
      <c r="NAX82" s="463"/>
      <c r="NAZ82" s="457"/>
      <c r="NBA82" s="461"/>
      <c r="NBB82" s="461"/>
      <c r="NBC82" s="462"/>
      <c r="NBD82" s="462"/>
      <c r="NBE82" s="462"/>
      <c r="NBF82" s="463"/>
      <c r="NBH82" s="457"/>
      <c r="NBI82" s="461"/>
      <c r="NBJ82" s="461"/>
      <c r="NBK82" s="462"/>
      <c r="NBL82" s="462"/>
      <c r="NBM82" s="462"/>
      <c r="NBN82" s="463"/>
      <c r="NBP82" s="457"/>
      <c r="NBQ82" s="461"/>
      <c r="NBR82" s="461"/>
      <c r="NBS82" s="462"/>
      <c r="NBT82" s="462"/>
      <c r="NBU82" s="462"/>
      <c r="NBV82" s="463"/>
      <c r="NBX82" s="457"/>
      <c r="NBY82" s="461"/>
      <c r="NBZ82" s="461"/>
      <c r="NCA82" s="462"/>
      <c r="NCB82" s="462"/>
      <c r="NCC82" s="462"/>
      <c r="NCD82" s="463"/>
      <c r="NCF82" s="457"/>
      <c r="NCG82" s="461"/>
      <c r="NCH82" s="461"/>
      <c r="NCI82" s="462"/>
      <c r="NCJ82" s="462"/>
      <c r="NCK82" s="462"/>
      <c r="NCL82" s="463"/>
      <c r="NCN82" s="457"/>
      <c r="NCO82" s="461"/>
      <c r="NCP82" s="461"/>
      <c r="NCQ82" s="462"/>
      <c r="NCR82" s="462"/>
      <c r="NCS82" s="462"/>
      <c r="NCT82" s="463"/>
      <c r="NCV82" s="457"/>
      <c r="NCW82" s="461"/>
      <c r="NCX82" s="461"/>
      <c r="NCY82" s="462"/>
      <c r="NCZ82" s="462"/>
      <c r="NDA82" s="462"/>
      <c r="NDB82" s="463"/>
      <c r="NDD82" s="457"/>
      <c r="NDE82" s="461"/>
      <c r="NDF82" s="461"/>
      <c r="NDG82" s="462"/>
      <c r="NDH82" s="462"/>
      <c r="NDI82" s="462"/>
      <c r="NDJ82" s="463"/>
      <c r="NDL82" s="457"/>
      <c r="NDM82" s="461"/>
      <c r="NDN82" s="461"/>
      <c r="NDO82" s="462"/>
      <c r="NDP82" s="462"/>
      <c r="NDQ82" s="462"/>
      <c r="NDR82" s="463"/>
      <c r="NDT82" s="457"/>
      <c r="NDU82" s="461"/>
      <c r="NDV82" s="461"/>
      <c r="NDW82" s="462"/>
      <c r="NDX82" s="462"/>
      <c r="NDY82" s="462"/>
      <c r="NDZ82" s="463"/>
      <c r="NEB82" s="457"/>
      <c r="NEC82" s="461"/>
      <c r="NED82" s="461"/>
      <c r="NEE82" s="462"/>
      <c r="NEF82" s="462"/>
      <c r="NEG82" s="462"/>
      <c r="NEH82" s="463"/>
      <c r="NEJ82" s="457"/>
      <c r="NEK82" s="461"/>
      <c r="NEL82" s="461"/>
      <c r="NEM82" s="462"/>
      <c r="NEN82" s="462"/>
      <c r="NEO82" s="462"/>
      <c r="NEP82" s="463"/>
      <c r="NER82" s="457"/>
      <c r="NES82" s="461"/>
      <c r="NET82" s="461"/>
      <c r="NEU82" s="462"/>
      <c r="NEV82" s="462"/>
      <c r="NEW82" s="462"/>
      <c r="NEX82" s="463"/>
      <c r="NEZ82" s="457"/>
      <c r="NFA82" s="461"/>
      <c r="NFB82" s="461"/>
      <c r="NFC82" s="462"/>
      <c r="NFD82" s="462"/>
      <c r="NFE82" s="462"/>
      <c r="NFF82" s="463"/>
      <c r="NFH82" s="457"/>
      <c r="NFI82" s="461"/>
      <c r="NFJ82" s="461"/>
      <c r="NFK82" s="462"/>
      <c r="NFL82" s="462"/>
      <c r="NFM82" s="462"/>
      <c r="NFN82" s="463"/>
      <c r="NFP82" s="457"/>
      <c r="NFQ82" s="461"/>
      <c r="NFR82" s="461"/>
      <c r="NFS82" s="462"/>
      <c r="NFT82" s="462"/>
      <c r="NFU82" s="462"/>
      <c r="NFV82" s="463"/>
      <c r="NFX82" s="457"/>
      <c r="NFY82" s="461"/>
      <c r="NFZ82" s="461"/>
      <c r="NGA82" s="462"/>
      <c r="NGB82" s="462"/>
      <c r="NGC82" s="462"/>
      <c r="NGD82" s="463"/>
      <c r="NGF82" s="457"/>
      <c r="NGG82" s="461"/>
      <c r="NGH82" s="461"/>
      <c r="NGI82" s="462"/>
      <c r="NGJ82" s="462"/>
      <c r="NGK82" s="462"/>
      <c r="NGL82" s="463"/>
      <c r="NGN82" s="457"/>
      <c r="NGO82" s="461"/>
      <c r="NGP82" s="461"/>
      <c r="NGQ82" s="462"/>
      <c r="NGR82" s="462"/>
      <c r="NGS82" s="462"/>
      <c r="NGT82" s="463"/>
      <c r="NGV82" s="457"/>
      <c r="NGW82" s="461"/>
      <c r="NGX82" s="461"/>
      <c r="NGY82" s="462"/>
      <c r="NGZ82" s="462"/>
      <c r="NHA82" s="462"/>
      <c r="NHB82" s="463"/>
      <c r="NHD82" s="457"/>
      <c r="NHE82" s="461"/>
      <c r="NHF82" s="461"/>
      <c r="NHG82" s="462"/>
      <c r="NHH82" s="462"/>
      <c r="NHI82" s="462"/>
      <c r="NHJ82" s="463"/>
      <c r="NHL82" s="457"/>
      <c r="NHM82" s="461"/>
      <c r="NHN82" s="461"/>
      <c r="NHO82" s="462"/>
      <c r="NHP82" s="462"/>
      <c r="NHQ82" s="462"/>
      <c r="NHR82" s="463"/>
      <c r="NHT82" s="457"/>
      <c r="NHU82" s="461"/>
      <c r="NHV82" s="461"/>
      <c r="NHW82" s="462"/>
      <c r="NHX82" s="462"/>
      <c r="NHY82" s="462"/>
      <c r="NHZ82" s="463"/>
      <c r="NIB82" s="457"/>
      <c r="NIC82" s="461"/>
      <c r="NID82" s="461"/>
      <c r="NIE82" s="462"/>
      <c r="NIF82" s="462"/>
      <c r="NIG82" s="462"/>
      <c r="NIH82" s="463"/>
      <c r="NIJ82" s="457"/>
      <c r="NIK82" s="461"/>
      <c r="NIL82" s="461"/>
      <c r="NIM82" s="462"/>
      <c r="NIN82" s="462"/>
      <c r="NIO82" s="462"/>
      <c r="NIP82" s="463"/>
      <c r="NIR82" s="457"/>
      <c r="NIS82" s="461"/>
      <c r="NIT82" s="461"/>
      <c r="NIU82" s="462"/>
      <c r="NIV82" s="462"/>
      <c r="NIW82" s="462"/>
      <c r="NIX82" s="463"/>
      <c r="NIZ82" s="457"/>
      <c r="NJA82" s="461"/>
      <c r="NJB82" s="461"/>
      <c r="NJC82" s="462"/>
      <c r="NJD82" s="462"/>
      <c r="NJE82" s="462"/>
      <c r="NJF82" s="463"/>
      <c r="NJH82" s="457"/>
      <c r="NJI82" s="461"/>
      <c r="NJJ82" s="461"/>
      <c r="NJK82" s="462"/>
      <c r="NJL82" s="462"/>
      <c r="NJM82" s="462"/>
      <c r="NJN82" s="463"/>
      <c r="NJP82" s="457"/>
      <c r="NJQ82" s="461"/>
      <c r="NJR82" s="461"/>
      <c r="NJS82" s="462"/>
      <c r="NJT82" s="462"/>
      <c r="NJU82" s="462"/>
      <c r="NJV82" s="463"/>
      <c r="NJX82" s="457"/>
      <c r="NJY82" s="461"/>
      <c r="NJZ82" s="461"/>
      <c r="NKA82" s="462"/>
      <c r="NKB82" s="462"/>
      <c r="NKC82" s="462"/>
      <c r="NKD82" s="463"/>
      <c r="NKF82" s="457"/>
      <c r="NKG82" s="461"/>
      <c r="NKH82" s="461"/>
      <c r="NKI82" s="462"/>
      <c r="NKJ82" s="462"/>
      <c r="NKK82" s="462"/>
      <c r="NKL82" s="463"/>
      <c r="NKN82" s="457"/>
      <c r="NKO82" s="461"/>
      <c r="NKP82" s="461"/>
      <c r="NKQ82" s="462"/>
      <c r="NKR82" s="462"/>
      <c r="NKS82" s="462"/>
      <c r="NKT82" s="463"/>
      <c r="NKV82" s="457"/>
      <c r="NKW82" s="461"/>
      <c r="NKX82" s="461"/>
      <c r="NKY82" s="462"/>
      <c r="NKZ82" s="462"/>
      <c r="NLA82" s="462"/>
      <c r="NLB82" s="463"/>
      <c r="NLD82" s="457"/>
      <c r="NLE82" s="461"/>
      <c r="NLF82" s="461"/>
      <c r="NLG82" s="462"/>
      <c r="NLH82" s="462"/>
      <c r="NLI82" s="462"/>
      <c r="NLJ82" s="463"/>
      <c r="NLL82" s="457"/>
      <c r="NLM82" s="461"/>
      <c r="NLN82" s="461"/>
      <c r="NLO82" s="462"/>
      <c r="NLP82" s="462"/>
      <c r="NLQ82" s="462"/>
      <c r="NLR82" s="463"/>
      <c r="NLT82" s="457"/>
      <c r="NLU82" s="461"/>
      <c r="NLV82" s="461"/>
      <c r="NLW82" s="462"/>
      <c r="NLX82" s="462"/>
      <c r="NLY82" s="462"/>
      <c r="NLZ82" s="463"/>
      <c r="NMB82" s="457"/>
      <c r="NMC82" s="461"/>
      <c r="NMD82" s="461"/>
      <c r="NME82" s="462"/>
      <c r="NMF82" s="462"/>
      <c r="NMG82" s="462"/>
      <c r="NMH82" s="463"/>
      <c r="NMJ82" s="457"/>
      <c r="NMK82" s="461"/>
      <c r="NML82" s="461"/>
      <c r="NMM82" s="462"/>
      <c r="NMN82" s="462"/>
      <c r="NMO82" s="462"/>
      <c r="NMP82" s="463"/>
      <c r="NMR82" s="457"/>
      <c r="NMS82" s="461"/>
      <c r="NMT82" s="461"/>
      <c r="NMU82" s="462"/>
      <c r="NMV82" s="462"/>
      <c r="NMW82" s="462"/>
      <c r="NMX82" s="463"/>
      <c r="NMZ82" s="457"/>
      <c r="NNA82" s="461"/>
      <c r="NNB82" s="461"/>
      <c r="NNC82" s="462"/>
      <c r="NND82" s="462"/>
      <c r="NNE82" s="462"/>
      <c r="NNF82" s="463"/>
      <c r="NNH82" s="457"/>
      <c r="NNI82" s="461"/>
      <c r="NNJ82" s="461"/>
      <c r="NNK82" s="462"/>
      <c r="NNL82" s="462"/>
      <c r="NNM82" s="462"/>
      <c r="NNN82" s="463"/>
      <c r="NNP82" s="457"/>
      <c r="NNQ82" s="461"/>
      <c r="NNR82" s="461"/>
      <c r="NNS82" s="462"/>
      <c r="NNT82" s="462"/>
      <c r="NNU82" s="462"/>
      <c r="NNV82" s="463"/>
      <c r="NNX82" s="457"/>
      <c r="NNY82" s="461"/>
      <c r="NNZ82" s="461"/>
      <c r="NOA82" s="462"/>
      <c r="NOB82" s="462"/>
      <c r="NOC82" s="462"/>
      <c r="NOD82" s="463"/>
      <c r="NOF82" s="457"/>
      <c r="NOG82" s="461"/>
      <c r="NOH82" s="461"/>
      <c r="NOI82" s="462"/>
      <c r="NOJ82" s="462"/>
      <c r="NOK82" s="462"/>
      <c r="NOL82" s="463"/>
      <c r="NON82" s="457"/>
      <c r="NOO82" s="461"/>
      <c r="NOP82" s="461"/>
      <c r="NOQ82" s="462"/>
      <c r="NOR82" s="462"/>
      <c r="NOS82" s="462"/>
      <c r="NOT82" s="463"/>
      <c r="NOV82" s="457"/>
      <c r="NOW82" s="461"/>
      <c r="NOX82" s="461"/>
      <c r="NOY82" s="462"/>
      <c r="NOZ82" s="462"/>
      <c r="NPA82" s="462"/>
      <c r="NPB82" s="463"/>
      <c r="NPD82" s="457"/>
      <c r="NPE82" s="461"/>
      <c r="NPF82" s="461"/>
      <c r="NPG82" s="462"/>
      <c r="NPH82" s="462"/>
      <c r="NPI82" s="462"/>
      <c r="NPJ82" s="463"/>
      <c r="NPL82" s="457"/>
      <c r="NPM82" s="461"/>
      <c r="NPN82" s="461"/>
      <c r="NPO82" s="462"/>
      <c r="NPP82" s="462"/>
      <c r="NPQ82" s="462"/>
      <c r="NPR82" s="463"/>
      <c r="NPT82" s="457"/>
      <c r="NPU82" s="461"/>
      <c r="NPV82" s="461"/>
      <c r="NPW82" s="462"/>
      <c r="NPX82" s="462"/>
      <c r="NPY82" s="462"/>
      <c r="NPZ82" s="463"/>
      <c r="NQB82" s="457"/>
      <c r="NQC82" s="461"/>
      <c r="NQD82" s="461"/>
      <c r="NQE82" s="462"/>
      <c r="NQF82" s="462"/>
      <c r="NQG82" s="462"/>
      <c r="NQH82" s="463"/>
      <c r="NQJ82" s="457"/>
      <c r="NQK82" s="461"/>
      <c r="NQL82" s="461"/>
      <c r="NQM82" s="462"/>
      <c r="NQN82" s="462"/>
      <c r="NQO82" s="462"/>
      <c r="NQP82" s="463"/>
      <c r="NQR82" s="457"/>
      <c r="NQS82" s="461"/>
      <c r="NQT82" s="461"/>
      <c r="NQU82" s="462"/>
      <c r="NQV82" s="462"/>
      <c r="NQW82" s="462"/>
      <c r="NQX82" s="463"/>
      <c r="NQZ82" s="457"/>
      <c r="NRA82" s="461"/>
      <c r="NRB82" s="461"/>
      <c r="NRC82" s="462"/>
      <c r="NRD82" s="462"/>
      <c r="NRE82" s="462"/>
      <c r="NRF82" s="463"/>
      <c r="NRH82" s="457"/>
      <c r="NRI82" s="461"/>
      <c r="NRJ82" s="461"/>
      <c r="NRK82" s="462"/>
      <c r="NRL82" s="462"/>
      <c r="NRM82" s="462"/>
      <c r="NRN82" s="463"/>
      <c r="NRP82" s="457"/>
      <c r="NRQ82" s="461"/>
      <c r="NRR82" s="461"/>
      <c r="NRS82" s="462"/>
      <c r="NRT82" s="462"/>
      <c r="NRU82" s="462"/>
      <c r="NRV82" s="463"/>
      <c r="NRX82" s="457"/>
      <c r="NRY82" s="461"/>
      <c r="NRZ82" s="461"/>
      <c r="NSA82" s="462"/>
      <c r="NSB82" s="462"/>
      <c r="NSC82" s="462"/>
      <c r="NSD82" s="463"/>
      <c r="NSF82" s="457"/>
      <c r="NSG82" s="461"/>
      <c r="NSH82" s="461"/>
      <c r="NSI82" s="462"/>
      <c r="NSJ82" s="462"/>
      <c r="NSK82" s="462"/>
      <c r="NSL82" s="463"/>
      <c r="NSN82" s="457"/>
      <c r="NSO82" s="461"/>
      <c r="NSP82" s="461"/>
      <c r="NSQ82" s="462"/>
      <c r="NSR82" s="462"/>
      <c r="NSS82" s="462"/>
      <c r="NST82" s="463"/>
      <c r="NSV82" s="457"/>
      <c r="NSW82" s="461"/>
      <c r="NSX82" s="461"/>
      <c r="NSY82" s="462"/>
      <c r="NSZ82" s="462"/>
      <c r="NTA82" s="462"/>
      <c r="NTB82" s="463"/>
      <c r="NTD82" s="457"/>
      <c r="NTE82" s="461"/>
      <c r="NTF82" s="461"/>
      <c r="NTG82" s="462"/>
      <c r="NTH82" s="462"/>
      <c r="NTI82" s="462"/>
      <c r="NTJ82" s="463"/>
      <c r="NTL82" s="457"/>
      <c r="NTM82" s="461"/>
      <c r="NTN82" s="461"/>
      <c r="NTO82" s="462"/>
      <c r="NTP82" s="462"/>
      <c r="NTQ82" s="462"/>
      <c r="NTR82" s="463"/>
      <c r="NTT82" s="457"/>
      <c r="NTU82" s="461"/>
      <c r="NTV82" s="461"/>
      <c r="NTW82" s="462"/>
      <c r="NTX82" s="462"/>
      <c r="NTY82" s="462"/>
      <c r="NTZ82" s="463"/>
      <c r="NUB82" s="457"/>
      <c r="NUC82" s="461"/>
      <c r="NUD82" s="461"/>
      <c r="NUE82" s="462"/>
      <c r="NUF82" s="462"/>
      <c r="NUG82" s="462"/>
      <c r="NUH82" s="463"/>
      <c r="NUJ82" s="457"/>
      <c r="NUK82" s="461"/>
      <c r="NUL82" s="461"/>
      <c r="NUM82" s="462"/>
      <c r="NUN82" s="462"/>
      <c r="NUO82" s="462"/>
      <c r="NUP82" s="463"/>
      <c r="NUR82" s="457"/>
      <c r="NUS82" s="461"/>
      <c r="NUT82" s="461"/>
      <c r="NUU82" s="462"/>
      <c r="NUV82" s="462"/>
      <c r="NUW82" s="462"/>
      <c r="NUX82" s="463"/>
      <c r="NUZ82" s="457"/>
      <c r="NVA82" s="461"/>
      <c r="NVB82" s="461"/>
      <c r="NVC82" s="462"/>
      <c r="NVD82" s="462"/>
      <c r="NVE82" s="462"/>
      <c r="NVF82" s="463"/>
      <c r="NVH82" s="457"/>
      <c r="NVI82" s="461"/>
      <c r="NVJ82" s="461"/>
      <c r="NVK82" s="462"/>
      <c r="NVL82" s="462"/>
      <c r="NVM82" s="462"/>
      <c r="NVN82" s="463"/>
      <c r="NVP82" s="457"/>
      <c r="NVQ82" s="461"/>
      <c r="NVR82" s="461"/>
      <c r="NVS82" s="462"/>
      <c r="NVT82" s="462"/>
      <c r="NVU82" s="462"/>
      <c r="NVV82" s="463"/>
      <c r="NVX82" s="457"/>
      <c r="NVY82" s="461"/>
      <c r="NVZ82" s="461"/>
      <c r="NWA82" s="462"/>
      <c r="NWB82" s="462"/>
      <c r="NWC82" s="462"/>
      <c r="NWD82" s="463"/>
      <c r="NWF82" s="457"/>
      <c r="NWG82" s="461"/>
      <c r="NWH82" s="461"/>
      <c r="NWI82" s="462"/>
      <c r="NWJ82" s="462"/>
      <c r="NWK82" s="462"/>
      <c r="NWL82" s="463"/>
      <c r="NWN82" s="457"/>
      <c r="NWO82" s="461"/>
      <c r="NWP82" s="461"/>
      <c r="NWQ82" s="462"/>
      <c r="NWR82" s="462"/>
      <c r="NWS82" s="462"/>
      <c r="NWT82" s="463"/>
      <c r="NWV82" s="457"/>
      <c r="NWW82" s="461"/>
      <c r="NWX82" s="461"/>
      <c r="NWY82" s="462"/>
      <c r="NWZ82" s="462"/>
      <c r="NXA82" s="462"/>
      <c r="NXB82" s="463"/>
      <c r="NXD82" s="457"/>
      <c r="NXE82" s="461"/>
      <c r="NXF82" s="461"/>
      <c r="NXG82" s="462"/>
      <c r="NXH82" s="462"/>
      <c r="NXI82" s="462"/>
      <c r="NXJ82" s="463"/>
      <c r="NXL82" s="457"/>
      <c r="NXM82" s="461"/>
      <c r="NXN82" s="461"/>
      <c r="NXO82" s="462"/>
      <c r="NXP82" s="462"/>
      <c r="NXQ82" s="462"/>
      <c r="NXR82" s="463"/>
      <c r="NXT82" s="457"/>
      <c r="NXU82" s="461"/>
      <c r="NXV82" s="461"/>
      <c r="NXW82" s="462"/>
      <c r="NXX82" s="462"/>
      <c r="NXY82" s="462"/>
      <c r="NXZ82" s="463"/>
      <c r="NYB82" s="457"/>
      <c r="NYC82" s="461"/>
      <c r="NYD82" s="461"/>
      <c r="NYE82" s="462"/>
      <c r="NYF82" s="462"/>
      <c r="NYG82" s="462"/>
      <c r="NYH82" s="463"/>
      <c r="NYJ82" s="457"/>
      <c r="NYK82" s="461"/>
      <c r="NYL82" s="461"/>
      <c r="NYM82" s="462"/>
      <c r="NYN82" s="462"/>
      <c r="NYO82" s="462"/>
      <c r="NYP82" s="463"/>
      <c r="NYR82" s="457"/>
      <c r="NYS82" s="461"/>
      <c r="NYT82" s="461"/>
      <c r="NYU82" s="462"/>
      <c r="NYV82" s="462"/>
      <c r="NYW82" s="462"/>
      <c r="NYX82" s="463"/>
      <c r="NYZ82" s="457"/>
      <c r="NZA82" s="461"/>
      <c r="NZB82" s="461"/>
      <c r="NZC82" s="462"/>
      <c r="NZD82" s="462"/>
      <c r="NZE82" s="462"/>
      <c r="NZF82" s="463"/>
      <c r="NZH82" s="457"/>
      <c r="NZI82" s="461"/>
      <c r="NZJ82" s="461"/>
      <c r="NZK82" s="462"/>
      <c r="NZL82" s="462"/>
      <c r="NZM82" s="462"/>
      <c r="NZN82" s="463"/>
      <c r="NZP82" s="457"/>
      <c r="NZQ82" s="461"/>
      <c r="NZR82" s="461"/>
      <c r="NZS82" s="462"/>
      <c r="NZT82" s="462"/>
      <c r="NZU82" s="462"/>
      <c r="NZV82" s="463"/>
      <c r="NZX82" s="457"/>
      <c r="NZY82" s="461"/>
      <c r="NZZ82" s="461"/>
      <c r="OAA82" s="462"/>
      <c r="OAB82" s="462"/>
      <c r="OAC82" s="462"/>
      <c r="OAD82" s="463"/>
      <c r="OAF82" s="457"/>
      <c r="OAG82" s="461"/>
      <c r="OAH82" s="461"/>
      <c r="OAI82" s="462"/>
      <c r="OAJ82" s="462"/>
      <c r="OAK82" s="462"/>
      <c r="OAL82" s="463"/>
      <c r="OAN82" s="457"/>
      <c r="OAO82" s="461"/>
      <c r="OAP82" s="461"/>
      <c r="OAQ82" s="462"/>
      <c r="OAR82" s="462"/>
      <c r="OAS82" s="462"/>
      <c r="OAT82" s="463"/>
      <c r="OAV82" s="457"/>
      <c r="OAW82" s="461"/>
      <c r="OAX82" s="461"/>
      <c r="OAY82" s="462"/>
      <c r="OAZ82" s="462"/>
      <c r="OBA82" s="462"/>
      <c r="OBB82" s="463"/>
      <c r="OBD82" s="457"/>
      <c r="OBE82" s="461"/>
      <c r="OBF82" s="461"/>
      <c r="OBG82" s="462"/>
      <c r="OBH82" s="462"/>
      <c r="OBI82" s="462"/>
      <c r="OBJ82" s="463"/>
      <c r="OBL82" s="457"/>
      <c r="OBM82" s="461"/>
      <c r="OBN82" s="461"/>
      <c r="OBO82" s="462"/>
      <c r="OBP82" s="462"/>
      <c r="OBQ82" s="462"/>
      <c r="OBR82" s="463"/>
      <c r="OBT82" s="457"/>
      <c r="OBU82" s="461"/>
      <c r="OBV82" s="461"/>
      <c r="OBW82" s="462"/>
      <c r="OBX82" s="462"/>
      <c r="OBY82" s="462"/>
      <c r="OBZ82" s="463"/>
      <c r="OCB82" s="457"/>
      <c r="OCC82" s="461"/>
      <c r="OCD82" s="461"/>
      <c r="OCE82" s="462"/>
      <c r="OCF82" s="462"/>
      <c r="OCG82" s="462"/>
      <c r="OCH82" s="463"/>
      <c r="OCJ82" s="457"/>
      <c r="OCK82" s="461"/>
      <c r="OCL82" s="461"/>
      <c r="OCM82" s="462"/>
      <c r="OCN82" s="462"/>
      <c r="OCO82" s="462"/>
      <c r="OCP82" s="463"/>
      <c r="OCR82" s="457"/>
      <c r="OCS82" s="461"/>
      <c r="OCT82" s="461"/>
      <c r="OCU82" s="462"/>
      <c r="OCV82" s="462"/>
      <c r="OCW82" s="462"/>
      <c r="OCX82" s="463"/>
      <c r="OCZ82" s="457"/>
      <c r="ODA82" s="461"/>
      <c r="ODB82" s="461"/>
      <c r="ODC82" s="462"/>
      <c r="ODD82" s="462"/>
      <c r="ODE82" s="462"/>
      <c r="ODF82" s="463"/>
      <c r="ODH82" s="457"/>
      <c r="ODI82" s="461"/>
      <c r="ODJ82" s="461"/>
      <c r="ODK82" s="462"/>
      <c r="ODL82" s="462"/>
      <c r="ODM82" s="462"/>
      <c r="ODN82" s="463"/>
      <c r="ODP82" s="457"/>
      <c r="ODQ82" s="461"/>
      <c r="ODR82" s="461"/>
      <c r="ODS82" s="462"/>
      <c r="ODT82" s="462"/>
      <c r="ODU82" s="462"/>
      <c r="ODV82" s="463"/>
      <c r="ODX82" s="457"/>
      <c r="ODY82" s="461"/>
      <c r="ODZ82" s="461"/>
      <c r="OEA82" s="462"/>
      <c r="OEB82" s="462"/>
      <c r="OEC82" s="462"/>
      <c r="OED82" s="463"/>
      <c r="OEF82" s="457"/>
      <c r="OEG82" s="461"/>
      <c r="OEH82" s="461"/>
      <c r="OEI82" s="462"/>
      <c r="OEJ82" s="462"/>
      <c r="OEK82" s="462"/>
      <c r="OEL82" s="463"/>
      <c r="OEN82" s="457"/>
      <c r="OEO82" s="461"/>
      <c r="OEP82" s="461"/>
      <c r="OEQ82" s="462"/>
      <c r="OER82" s="462"/>
      <c r="OES82" s="462"/>
      <c r="OET82" s="463"/>
      <c r="OEV82" s="457"/>
      <c r="OEW82" s="461"/>
      <c r="OEX82" s="461"/>
      <c r="OEY82" s="462"/>
      <c r="OEZ82" s="462"/>
      <c r="OFA82" s="462"/>
      <c r="OFB82" s="463"/>
      <c r="OFD82" s="457"/>
      <c r="OFE82" s="461"/>
      <c r="OFF82" s="461"/>
      <c r="OFG82" s="462"/>
      <c r="OFH82" s="462"/>
      <c r="OFI82" s="462"/>
      <c r="OFJ82" s="463"/>
      <c r="OFL82" s="457"/>
      <c r="OFM82" s="461"/>
      <c r="OFN82" s="461"/>
      <c r="OFO82" s="462"/>
      <c r="OFP82" s="462"/>
      <c r="OFQ82" s="462"/>
      <c r="OFR82" s="463"/>
      <c r="OFT82" s="457"/>
      <c r="OFU82" s="461"/>
      <c r="OFV82" s="461"/>
      <c r="OFW82" s="462"/>
      <c r="OFX82" s="462"/>
      <c r="OFY82" s="462"/>
      <c r="OFZ82" s="463"/>
      <c r="OGB82" s="457"/>
      <c r="OGC82" s="461"/>
      <c r="OGD82" s="461"/>
      <c r="OGE82" s="462"/>
      <c r="OGF82" s="462"/>
      <c r="OGG82" s="462"/>
      <c r="OGH82" s="463"/>
      <c r="OGJ82" s="457"/>
      <c r="OGK82" s="461"/>
      <c r="OGL82" s="461"/>
      <c r="OGM82" s="462"/>
      <c r="OGN82" s="462"/>
      <c r="OGO82" s="462"/>
      <c r="OGP82" s="463"/>
      <c r="OGR82" s="457"/>
      <c r="OGS82" s="461"/>
      <c r="OGT82" s="461"/>
      <c r="OGU82" s="462"/>
      <c r="OGV82" s="462"/>
      <c r="OGW82" s="462"/>
      <c r="OGX82" s="463"/>
      <c r="OGZ82" s="457"/>
      <c r="OHA82" s="461"/>
      <c r="OHB82" s="461"/>
      <c r="OHC82" s="462"/>
      <c r="OHD82" s="462"/>
      <c r="OHE82" s="462"/>
      <c r="OHF82" s="463"/>
      <c r="OHH82" s="457"/>
      <c r="OHI82" s="461"/>
      <c r="OHJ82" s="461"/>
      <c r="OHK82" s="462"/>
      <c r="OHL82" s="462"/>
      <c r="OHM82" s="462"/>
      <c r="OHN82" s="463"/>
      <c r="OHP82" s="457"/>
      <c r="OHQ82" s="461"/>
      <c r="OHR82" s="461"/>
      <c r="OHS82" s="462"/>
      <c r="OHT82" s="462"/>
      <c r="OHU82" s="462"/>
      <c r="OHV82" s="463"/>
      <c r="OHX82" s="457"/>
      <c r="OHY82" s="461"/>
      <c r="OHZ82" s="461"/>
      <c r="OIA82" s="462"/>
      <c r="OIB82" s="462"/>
      <c r="OIC82" s="462"/>
      <c r="OID82" s="463"/>
      <c r="OIF82" s="457"/>
      <c r="OIG82" s="461"/>
      <c r="OIH82" s="461"/>
      <c r="OII82" s="462"/>
      <c r="OIJ82" s="462"/>
      <c r="OIK82" s="462"/>
      <c r="OIL82" s="463"/>
      <c r="OIN82" s="457"/>
      <c r="OIO82" s="461"/>
      <c r="OIP82" s="461"/>
      <c r="OIQ82" s="462"/>
      <c r="OIR82" s="462"/>
      <c r="OIS82" s="462"/>
      <c r="OIT82" s="463"/>
      <c r="OIV82" s="457"/>
      <c r="OIW82" s="461"/>
      <c r="OIX82" s="461"/>
      <c r="OIY82" s="462"/>
      <c r="OIZ82" s="462"/>
      <c r="OJA82" s="462"/>
      <c r="OJB82" s="463"/>
      <c r="OJD82" s="457"/>
      <c r="OJE82" s="461"/>
      <c r="OJF82" s="461"/>
      <c r="OJG82" s="462"/>
      <c r="OJH82" s="462"/>
      <c r="OJI82" s="462"/>
      <c r="OJJ82" s="463"/>
      <c r="OJL82" s="457"/>
      <c r="OJM82" s="461"/>
      <c r="OJN82" s="461"/>
      <c r="OJO82" s="462"/>
      <c r="OJP82" s="462"/>
      <c r="OJQ82" s="462"/>
      <c r="OJR82" s="463"/>
      <c r="OJT82" s="457"/>
      <c r="OJU82" s="461"/>
      <c r="OJV82" s="461"/>
      <c r="OJW82" s="462"/>
      <c r="OJX82" s="462"/>
      <c r="OJY82" s="462"/>
      <c r="OJZ82" s="463"/>
      <c r="OKB82" s="457"/>
      <c r="OKC82" s="461"/>
      <c r="OKD82" s="461"/>
      <c r="OKE82" s="462"/>
      <c r="OKF82" s="462"/>
      <c r="OKG82" s="462"/>
      <c r="OKH82" s="463"/>
      <c r="OKJ82" s="457"/>
      <c r="OKK82" s="461"/>
      <c r="OKL82" s="461"/>
      <c r="OKM82" s="462"/>
      <c r="OKN82" s="462"/>
      <c r="OKO82" s="462"/>
      <c r="OKP82" s="463"/>
      <c r="OKR82" s="457"/>
      <c r="OKS82" s="461"/>
      <c r="OKT82" s="461"/>
      <c r="OKU82" s="462"/>
      <c r="OKV82" s="462"/>
      <c r="OKW82" s="462"/>
      <c r="OKX82" s="463"/>
      <c r="OKZ82" s="457"/>
      <c r="OLA82" s="461"/>
      <c r="OLB82" s="461"/>
      <c r="OLC82" s="462"/>
      <c r="OLD82" s="462"/>
      <c r="OLE82" s="462"/>
      <c r="OLF82" s="463"/>
      <c r="OLH82" s="457"/>
      <c r="OLI82" s="461"/>
      <c r="OLJ82" s="461"/>
      <c r="OLK82" s="462"/>
      <c r="OLL82" s="462"/>
      <c r="OLM82" s="462"/>
      <c r="OLN82" s="463"/>
      <c r="OLP82" s="457"/>
      <c r="OLQ82" s="461"/>
      <c r="OLR82" s="461"/>
      <c r="OLS82" s="462"/>
      <c r="OLT82" s="462"/>
      <c r="OLU82" s="462"/>
      <c r="OLV82" s="463"/>
      <c r="OLX82" s="457"/>
      <c r="OLY82" s="461"/>
      <c r="OLZ82" s="461"/>
      <c r="OMA82" s="462"/>
      <c r="OMB82" s="462"/>
      <c r="OMC82" s="462"/>
      <c r="OMD82" s="463"/>
      <c r="OMF82" s="457"/>
      <c r="OMG82" s="461"/>
      <c r="OMH82" s="461"/>
      <c r="OMI82" s="462"/>
      <c r="OMJ82" s="462"/>
      <c r="OMK82" s="462"/>
      <c r="OML82" s="463"/>
      <c r="OMN82" s="457"/>
      <c r="OMO82" s="461"/>
      <c r="OMP82" s="461"/>
      <c r="OMQ82" s="462"/>
      <c r="OMR82" s="462"/>
      <c r="OMS82" s="462"/>
      <c r="OMT82" s="463"/>
      <c r="OMV82" s="457"/>
      <c r="OMW82" s="461"/>
      <c r="OMX82" s="461"/>
      <c r="OMY82" s="462"/>
      <c r="OMZ82" s="462"/>
      <c r="ONA82" s="462"/>
      <c r="ONB82" s="463"/>
      <c r="OND82" s="457"/>
      <c r="ONE82" s="461"/>
      <c r="ONF82" s="461"/>
      <c r="ONG82" s="462"/>
      <c r="ONH82" s="462"/>
      <c r="ONI82" s="462"/>
      <c r="ONJ82" s="463"/>
      <c r="ONL82" s="457"/>
      <c r="ONM82" s="461"/>
      <c r="ONN82" s="461"/>
      <c r="ONO82" s="462"/>
      <c r="ONP82" s="462"/>
      <c r="ONQ82" s="462"/>
      <c r="ONR82" s="463"/>
      <c r="ONT82" s="457"/>
      <c r="ONU82" s="461"/>
      <c r="ONV82" s="461"/>
      <c r="ONW82" s="462"/>
      <c r="ONX82" s="462"/>
      <c r="ONY82" s="462"/>
      <c r="ONZ82" s="463"/>
      <c r="OOB82" s="457"/>
      <c r="OOC82" s="461"/>
      <c r="OOD82" s="461"/>
      <c r="OOE82" s="462"/>
      <c r="OOF82" s="462"/>
      <c r="OOG82" s="462"/>
      <c r="OOH82" s="463"/>
      <c r="OOJ82" s="457"/>
      <c r="OOK82" s="461"/>
      <c r="OOL82" s="461"/>
      <c r="OOM82" s="462"/>
      <c r="OON82" s="462"/>
      <c r="OOO82" s="462"/>
      <c r="OOP82" s="463"/>
      <c r="OOR82" s="457"/>
      <c r="OOS82" s="461"/>
      <c r="OOT82" s="461"/>
      <c r="OOU82" s="462"/>
      <c r="OOV82" s="462"/>
      <c r="OOW82" s="462"/>
      <c r="OOX82" s="463"/>
      <c r="OOZ82" s="457"/>
      <c r="OPA82" s="461"/>
      <c r="OPB82" s="461"/>
      <c r="OPC82" s="462"/>
      <c r="OPD82" s="462"/>
      <c r="OPE82" s="462"/>
      <c r="OPF82" s="463"/>
      <c r="OPH82" s="457"/>
      <c r="OPI82" s="461"/>
      <c r="OPJ82" s="461"/>
      <c r="OPK82" s="462"/>
      <c r="OPL82" s="462"/>
      <c r="OPM82" s="462"/>
      <c r="OPN82" s="463"/>
      <c r="OPP82" s="457"/>
      <c r="OPQ82" s="461"/>
      <c r="OPR82" s="461"/>
      <c r="OPS82" s="462"/>
      <c r="OPT82" s="462"/>
      <c r="OPU82" s="462"/>
      <c r="OPV82" s="463"/>
      <c r="OPX82" s="457"/>
      <c r="OPY82" s="461"/>
      <c r="OPZ82" s="461"/>
      <c r="OQA82" s="462"/>
      <c r="OQB82" s="462"/>
      <c r="OQC82" s="462"/>
      <c r="OQD82" s="463"/>
      <c r="OQF82" s="457"/>
      <c r="OQG82" s="461"/>
      <c r="OQH82" s="461"/>
      <c r="OQI82" s="462"/>
      <c r="OQJ82" s="462"/>
      <c r="OQK82" s="462"/>
      <c r="OQL82" s="463"/>
      <c r="OQN82" s="457"/>
      <c r="OQO82" s="461"/>
      <c r="OQP82" s="461"/>
      <c r="OQQ82" s="462"/>
      <c r="OQR82" s="462"/>
      <c r="OQS82" s="462"/>
      <c r="OQT82" s="463"/>
      <c r="OQV82" s="457"/>
      <c r="OQW82" s="461"/>
      <c r="OQX82" s="461"/>
      <c r="OQY82" s="462"/>
      <c r="OQZ82" s="462"/>
      <c r="ORA82" s="462"/>
      <c r="ORB82" s="463"/>
      <c r="ORD82" s="457"/>
      <c r="ORE82" s="461"/>
      <c r="ORF82" s="461"/>
      <c r="ORG82" s="462"/>
      <c r="ORH82" s="462"/>
      <c r="ORI82" s="462"/>
      <c r="ORJ82" s="463"/>
      <c r="ORL82" s="457"/>
      <c r="ORM82" s="461"/>
      <c r="ORN82" s="461"/>
      <c r="ORO82" s="462"/>
      <c r="ORP82" s="462"/>
      <c r="ORQ82" s="462"/>
      <c r="ORR82" s="463"/>
      <c r="ORT82" s="457"/>
      <c r="ORU82" s="461"/>
      <c r="ORV82" s="461"/>
      <c r="ORW82" s="462"/>
      <c r="ORX82" s="462"/>
      <c r="ORY82" s="462"/>
      <c r="ORZ82" s="463"/>
      <c r="OSB82" s="457"/>
      <c r="OSC82" s="461"/>
      <c r="OSD82" s="461"/>
      <c r="OSE82" s="462"/>
      <c r="OSF82" s="462"/>
      <c r="OSG82" s="462"/>
      <c r="OSH82" s="463"/>
      <c r="OSJ82" s="457"/>
      <c r="OSK82" s="461"/>
      <c r="OSL82" s="461"/>
      <c r="OSM82" s="462"/>
      <c r="OSN82" s="462"/>
      <c r="OSO82" s="462"/>
      <c r="OSP82" s="463"/>
      <c r="OSR82" s="457"/>
      <c r="OSS82" s="461"/>
      <c r="OST82" s="461"/>
      <c r="OSU82" s="462"/>
      <c r="OSV82" s="462"/>
      <c r="OSW82" s="462"/>
      <c r="OSX82" s="463"/>
      <c r="OSZ82" s="457"/>
      <c r="OTA82" s="461"/>
      <c r="OTB82" s="461"/>
      <c r="OTC82" s="462"/>
      <c r="OTD82" s="462"/>
      <c r="OTE82" s="462"/>
      <c r="OTF82" s="463"/>
      <c r="OTH82" s="457"/>
      <c r="OTI82" s="461"/>
      <c r="OTJ82" s="461"/>
      <c r="OTK82" s="462"/>
      <c r="OTL82" s="462"/>
      <c r="OTM82" s="462"/>
      <c r="OTN82" s="463"/>
      <c r="OTP82" s="457"/>
      <c r="OTQ82" s="461"/>
      <c r="OTR82" s="461"/>
      <c r="OTS82" s="462"/>
      <c r="OTT82" s="462"/>
      <c r="OTU82" s="462"/>
      <c r="OTV82" s="463"/>
      <c r="OTX82" s="457"/>
      <c r="OTY82" s="461"/>
      <c r="OTZ82" s="461"/>
      <c r="OUA82" s="462"/>
      <c r="OUB82" s="462"/>
      <c r="OUC82" s="462"/>
      <c r="OUD82" s="463"/>
      <c r="OUF82" s="457"/>
      <c r="OUG82" s="461"/>
      <c r="OUH82" s="461"/>
      <c r="OUI82" s="462"/>
      <c r="OUJ82" s="462"/>
      <c r="OUK82" s="462"/>
      <c r="OUL82" s="463"/>
      <c r="OUN82" s="457"/>
      <c r="OUO82" s="461"/>
      <c r="OUP82" s="461"/>
      <c r="OUQ82" s="462"/>
      <c r="OUR82" s="462"/>
      <c r="OUS82" s="462"/>
      <c r="OUT82" s="463"/>
      <c r="OUV82" s="457"/>
      <c r="OUW82" s="461"/>
      <c r="OUX82" s="461"/>
      <c r="OUY82" s="462"/>
      <c r="OUZ82" s="462"/>
      <c r="OVA82" s="462"/>
      <c r="OVB82" s="463"/>
      <c r="OVD82" s="457"/>
      <c r="OVE82" s="461"/>
      <c r="OVF82" s="461"/>
      <c r="OVG82" s="462"/>
      <c r="OVH82" s="462"/>
      <c r="OVI82" s="462"/>
      <c r="OVJ82" s="463"/>
      <c r="OVL82" s="457"/>
      <c r="OVM82" s="461"/>
      <c r="OVN82" s="461"/>
      <c r="OVO82" s="462"/>
      <c r="OVP82" s="462"/>
      <c r="OVQ82" s="462"/>
      <c r="OVR82" s="463"/>
      <c r="OVT82" s="457"/>
      <c r="OVU82" s="461"/>
      <c r="OVV82" s="461"/>
      <c r="OVW82" s="462"/>
      <c r="OVX82" s="462"/>
      <c r="OVY82" s="462"/>
      <c r="OVZ82" s="463"/>
      <c r="OWB82" s="457"/>
      <c r="OWC82" s="461"/>
      <c r="OWD82" s="461"/>
      <c r="OWE82" s="462"/>
      <c r="OWF82" s="462"/>
      <c r="OWG82" s="462"/>
      <c r="OWH82" s="463"/>
      <c r="OWJ82" s="457"/>
      <c r="OWK82" s="461"/>
      <c r="OWL82" s="461"/>
      <c r="OWM82" s="462"/>
      <c r="OWN82" s="462"/>
      <c r="OWO82" s="462"/>
      <c r="OWP82" s="463"/>
      <c r="OWR82" s="457"/>
      <c r="OWS82" s="461"/>
      <c r="OWT82" s="461"/>
      <c r="OWU82" s="462"/>
      <c r="OWV82" s="462"/>
      <c r="OWW82" s="462"/>
      <c r="OWX82" s="463"/>
      <c r="OWZ82" s="457"/>
      <c r="OXA82" s="461"/>
      <c r="OXB82" s="461"/>
      <c r="OXC82" s="462"/>
      <c r="OXD82" s="462"/>
      <c r="OXE82" s="462"/>
      <c r="OXF82" s="463"/>
      <c r="OXH82" s="457"/>
      <c r="OXI82" s="461"/>
      <c r="OXJ82" s="461"/>
      <c r="OXK82" s="462"/>
      <c r="OXL82" s="462"/>
      <c r="OXM82" s="462"/>
      <c r="OXN82" s="463"/>
      <c r="OXP82" s="457"/>
      <c r="OXQ82" s="461"/>
      <c r="OXR82" s="461"/>
      <c r="OXS82" s="462"/>
      <c r="OXT82" s="462"/>
      <c r="OXU82" s="462"/>
      <c r="OXV82" s="463"/>
      <c r="OXX82" s="457"/>
      <c r="OXY82" s="461"/>
      <c r="OXZ82" s="461"/>
      <c r="OYA82" s="462"/>
      <c r="OYB82" s="462"/>
      <c r="OYC82" s="462"/>
      <c r="OYD82" s="463"/>
      <c r="OYF82" s="457"/>
      <c r="OYG82" s="461"/>
      <c r="OYH82" s="461"/>
      <c r="OYI82" s="462"/>
      <c r="OYJ82" s="462"/>
      <c r="OYK82" s="462"/>
      <c r="OYL82" s="463"/>
      <c r="OYN82" s="457"/>
      <c r="OYO82" s="461"/>
      <c r="OYP82" s="461"/>
      <c r="OYQ82" s="462"/>
      <c r="OYR82" s="462"/>
      <c r="OYS82" s="462"/>
      <c r="OYT82" s="463"/>
      <c r="OYV82" s="457"/>
      <c r="OYW82" s="461"/>
      <c r="OYX82" s="461"/>
      <c r="OYY82" s="462"/>
      <c r="OYZ82" s="462"/>
      <c r="OZA82" s="462"/>
      <c r="OZB82" s="463"/>
      <c r="OZD82" s="457"/>
      <c r="OZE82" s="461"/>
      <c r="OZF82" s="461"/>
      <c r="OZG82" s="462"/>
      <c r="OZH82" s="462"/>
      <c r="OZI82" s="462"/>
      <c r="OZJ82" s="463"/>
      <c r="OZL82" s="457"/>
      <c r="OZM82" s="461"/>
      <c r="OZN82" s="461"/>
      <c r="OZO82" s="462"/>
      <c r="OZP82" s="462"/>
      <c r="OZQ82" s="462"/>
      <c r="OZR82" s="463"/>
      <c r="OZT82" s="457"/>
      <c r="OZU82" s="461"/>
      <c r="OZV82" s="461"/>
      <c r="OZW82" s="462"/>
      <c r="OZX82" s="462"/>
      <c r="OZY82" s="462"/>
      <c r="OZZ82" s="463"/>
      <c r="PAB82" s="457"/>
      <c r="PAC82" s="461"/>
      <c r="PAD82" s="461"/>
      <c r="PAE82" s="462"/>
      <c r="PAF82" s="462"/>
      <c r="PAG82" s="462"/>
      <c r="PAH82" s="463"/>
      <c r="PAJ82" s="457"/>
      <c r="PAK82" s="461"/>
      <c r="PAL82" s="461"/>
      <c r="PAM82" s="462"/>
      <c r="PAN82" s="462"/>
      <c r="PAO82" s="462"/>
      <c r="PAP82" s="463"/>
      <c r="PAR82" s="457"/>
      <c r="PAS82" s="461"/>
      <c r="PAT82" s="461"/>
      <c r="PAU82" s="462"/>
      <c r="PAV82" s="462"/>
      <c r="PAW82" s="462"/>
      <c r="PAX82" s="463"/>
      <c r="PAZ82" s="457"/>
      <c r="PBA82" s="461"/>
      <c r="PBB82" s="461"/>
      <c r="PBC82" s="462"/>
      <c r="PBD82" s="462"/>
      <c r="PBE82" s="462"/>
      <c r="PBF82" s="463"/>
      <c r="PBH82" s="457"/>
      <c r="PBI82" s="461"/>
      <c r="PBJ82" s="461"/>
      <c r="PBK82" s="462"/>
      <c r="PBL82" s="462"/>
      <c r="PBM82" s="462"/>
      <c r="PBN82" s="463"/>
      <c r="PBP82" s="457"/>
      <c r="PBQ82" s="461"/>
      <c r="PBR82" s="461"/>
      <c r="PBS82" s="462"/>
      <c r="PBT82" s="462"/>
      <c r="PBU82" s="462"/>
      <c r="PBV82" s="463"/>
      <c r="PBX82" s="457"/>
      <c r="PBY82" s="461"/>
      <c r="PBZ82" s="461"/>
      <c r="PCA82" s="462"/>
      <c r="PCB82" s="462"/>
      <c r="PCC82" s="462"/>
      <c r="PCD82" s="463"/>
      <c r="PCF82" s="457"/>
      <c r="PCG82" s="461"/>
      <c r="PCH82" s="461"/>
      <c r="PCI82" s="462"/>
      <c r="PCJ82" s="462"/>
      <c r="PCK82" s="462"/>
      <c r="PCL82" s="463"/>
      <c r="PCN82" s="457"/>
      <c r="PCO82" s="461"/>
      <c r="PCP82" s="461"/>
      <c r="PCQ82" s="462"/>
      <c r="PCR82" s="462"/>
      <c r="PCS82" s="462"/>
      <c r="PCT82" s="463"/>
      <c r="PCV82" s="457"/>
      <c r="PCW82" s="461"/>
      <c r="PCX82" s="461"/>
      <c r="PCY82" s="462"/>
      <c r="PCZ82" s="462"/>
      <c r="PDA82" s="462"/>
      <c r="PDB82" s="463"/>
      <c r="PDD82" s="457"/>
      <c r="PDE82" s="461"/>
      <c r="PDF82" s="461"/>
      <c r="PDG82" s="462"/>
      <c r="PDH82" s="462"/>
      <c r="PDI82" s="462"/>
      <c r="PDJ82" s="463"/>
      <c r="PDL82" s="457"/>
      <c r="PDM82" s="461"/>
      <c r="PDN82" s="461"/>
      <c r="PDO82" s="462"/>
      <c r="PDP82" s="462"/>
      <c r="PDQ82" s="462"/>
      <c r="PDR82" s="463"/>
      <c r="PDT82" s="457"/>
      <c r="PDU82" s="461"/>
      <c r="PDV82" s="461"/>
      <c r="PDW82" s="462"/>
      <c r="PDX82" s="462"/>
      <c r="PDY82" s="462"/>
      <c r="PDZ82" s="463"/>
      <c r="PEB82" s="457"/>
      <c r="PEC82" s="461"/>
      <c r="PED82" s="461"/>
      <c r="PEE82" s="462"/>
      <c r="PEF82" s="462"/>
      <c r="PEG82" s="462"/>
      <c r="PEH82" s="463"/>
      <c r="PEJ82" s="457"/>
      <c r="PEK82" s="461"/>
      <c r="PEL82" s="461"/>
      <c r="PEM82" s="462"/>
      <c r="PEN82" s="462"/>
      <c r="PEO82" s="462"/>
      <c r="PEP82" s="463"/>
      <c r="PER82" s="457"/>
      <c r="PES82" s="461"/>
      <c r="PET82" s="461"/>
      <c r="PEU82" s="462"/>
      <c r="PEV82" s="462"/>
      <c r="PEW82" s="462"/>
      <c r="PEX82" s="463"/>
      <c r="PEZ82" s="457"/>
      <c r="PFA82" s="461"/>
      <c r="PFB82" s="461"/>
      <c r="PFC82" s="462"/>
      <c r="PFD82" s="462"/>
      <c r="PFE82" s="462"/>
      <c r="PFF82" s="463"/>
      <c r="PFH82" s="457"/>
      <c r="PFI82" s="461"/>
      <c r="PFJ82" s="461"/>
      <c r="PFK82" s="462"/>
      <c r="PFL82" s="462"/>
      <c r="PFM82" s="462"/>
      <c r="PFN82" s="463"/>
      <c r="PFP82" s="457"/>
      <c r="PFQ82" s="461"/>
      <c r="PFR82" s="461"/>
      <c r="PFS82" s="462"/>
      <c r="PFT82" s="462"/>
      <c r="PFU82" s="462"/>
      <c r="PFV82" s="463"/>
      <c r="PFX82" s="457"/>
      <c r="PFY82" s="461"/>
      <c r="PFZ82" s="461"/>
      <c r="PGA82" s="462"/>
      <c r="PGB82" s="462"/>
      <c r="PGC82" s="462"/>
      <c r="PGD82" s="463"/>
      <c r="PGF82" s="457"/>
      <c r="PGG82" s="461"/>
      <c r="PGH82" s="461"/>
      <c r="PGI82" s="462"/>
      <c r="PGJ82" s="462"/>
      <c r="PGK82" s="462"/>
      <c r="PGL82" s="463"/>
      <c r="PGN82" s="457"/>
      <c r="PGO82" s="461"/>
      <c r="PGP82" s="461"/>
      <c r="PGQ82" s="462"/>
      <c r="PGR82" s="462"/>
      <c r="PGS82" s="462"/>
      <c r="PGT82" s="463"/>
      <c r="PGV82" s="457"/>
      <c r="PGW82" s="461"/>
      <c r="PGX82" s="461"/>
      <c r="PGY82" s="462"/>
      <c r="PGZ82" s="462"/>
      <c r="PHA82" s="462"/>
      <c r="PHB82" s="463"/>
      <c r="PHD82" s="457"/>
      <c r="PHE82" s="461"/>
      <c r="PHF82" s="461"/>
      <c r="PHG82" s="462"/>
      <c r="PHH82" s="462"/>
      <c r="PHI82" s="462"/>
      <c r="PHJ82" s="463"/>
      <c r="PHL82" s="457"/>
      <c r="PHM82" s="461"/>
      <c r="PHN82" s="461"/>
      <c r="PHO82" s="462"/>
      <c r="PHP82" s="462"/>
      <c r="PHQ82" s="462"/>
      <c r="PHR82" s="463"/>
      <c r="PHT82" s="457"/>
      <c r="PHU82" s="461"/>
      <c r="PHV82" s="461"/>
      <c r="PHW82" s="462"/>
      <c r="PHX82" s="462"/>
      <c r="PHY82" s="462"/>
      <c r="PHZ82" s="463"/>
      <c r="PIB82" s="457"/>
      <c r="PIC82" s="461"/>
      <c r="PID82" s="461"/>
      <c r="PIE82" s="462"/>
      <c r="PIF82" s="462"/>
      <c r="PIG82" s="462"/>
      <c r="PIH82" s="463"/>
      <c r="PIJ82" s="457"/>
      <c r="PIK82" s="461"/>
      <c r="PIL82" s="461"/>
      <c r="PIM82" s="462"/>
      <c r="PIN82" s="462"/>
      <c r="PIO82" s="462"/>
      <c r="PIP82" s="463"/>
      <c r="PIR82" s="457"/>
      <c r="PIS82" s="461"/>
      <c r="PIT82" s="461"/>
      <c r="PIU82" s="462"/>
      <c r="PIV82" s="462"/>
      <c r="PIW82" s="462"/>
      <c r="PIX82" s="463"/>
      <c r="PIZ82" s="457"/>
      <c r="PJA82" s="461"/>
      <c r="PJB82" s="461"/>
      <c r="PJC82" s="462"/>
      <c r="PJD82" s="462"/>
      <c r="PJE82" s="462"/>
      <c r="PJF82" s="463"/>
      <c r="PJH82" s="457"/>
      <c r="PJI82" s="461"/>
      <c r="PJJ82" s="461"/>
      <c r="PJK82" s="462"/>
      <c r="PJL82" s="462"/>
      <c r="PJM82" s="462"/>
      <c r="PJN82" s="463"/>
      <c r="PJP82" s="457"/>
      <c r="PJQ82" s="461"/>
      <c r="PJR82" s="461"/>
      <c r="PJS82" s="462"/>
      <c r="PJT82" s="462"/>
      <c r="PJU82" s="462"/>
      <c r="PJV82" s="463"/>
      <c r="PJX82" s="457"/>
      <c r="PJY82" s="461"/>
      <c r="PJZ82" s="461"/>
      <c r="PKA82" s="462"/>
      <c r="PKB82" s="462"/>
      <c r="PKC82" s="462"/>
      <c r="PKD82" s="463"/>
      <c r="PKF82" s="457"/>
      <c r="PKG82" s="461"/>
      <c r="PKH82" s="461"/>
      <c r="PKI82" s="462"/>
      <c r="PKJ82" s="462"/>
      <c r="PKK82" s="462"/>
      <c r="PKL82" s="463"/>
      <c r="PKN82" s="457"/>
      <c r="PKO82" s="461"/>
      <c r="PKP82" s="461"/>
      <c r="PKQ82" s="462"/>
      <c r="PKR82" s="462"/>
      <c r="PKS82" s="462"/>
      <c r="PKT82" s="463"/>
      <c r="PKV82" s="457"/>
      <c r="PKW82" s="461"/>
      <c r="PKX82" s="461"/>
      <c r="PKY82" s="462"/>
      <c r="PKZ82" s="462"/>
      <c r="PLA82" s="462"/>
      <c r="PLB82" s="463"/>
      <c r="PLD82" s="457"/>
      <c r="PLE82" s="461"/>
      <c r="PLF82" s="461"/>
      <c r="PLG82" s="462"/>
      <c r="PLH82" s="462"/>
      <c r="PLI82" s="462"/>
      <c r="PLJ82" s="463"/>
      <c r="PLL82" s="457"/>
      <c r="PLM82" s="461"/>
      <c r="PLN82" s="461"/>
      <c r="PLO82" s="462"/>
      <c r="PLP82" s="462"/>
      <c r="PLQ82" s="462"/>
      <c r="PLR82" s="463"/>
      <c r="PLT82" s="457"/>
      <c r="PLU82" s="461"/>
      <c r="PLV82" s="461"/>
      <c r="PLW82" s="462"/>
      <c r="PLX82" s="462"/>
      <c r="PLY82" s="462"/>
      <c r="PLZ82" s="463"/>
      <c r="PMB82" s="457"/>
      <c r="PMC82" s="461"/>
      <c r="PMD82" s="461"/>
      <c r="PME82" s="462"/>
      <c r="PMF82" s="462"/>
      <c r="PMG82" s="462"/>
      <c r="PMH82" s="463"/>
      <c r="PMJ82" s="457"/>
      <c r="PMK82" s="461"/>
      <c r="PML82" s="461"/>
      <c r="PMM82" s="462"/>
      <c r="PMN82" s="462"/>
      <c r="PMO82" s="462"/>
      <c r="PMP82" s="463"/>
      <c r="PMR82" s="457"/>
      <c r="PMS82" s="461"/>
      <c r="PMT82" s="461"/>
      <c r="PMU82" s="462"/>
      <c r="PMV82" s="462"/>
      <c r="PMW82" s="462"/>
      <c r="PMX82" s="463"/>
      <c r="PMZ82" s="457"/>
      <c r="PNA82" s="461"/>
      <c r="PNB82" s="461"/>
      <c r="PNC82" s="462"/>
      <c r="PND82" s="462"/>
      <c r="PNE82" s="462"/>
      <c r="PNF82" s="463"/>
      <c r="PNH82" s="457"/>
      <c r="PNI82" s="461"/>
      <c r="PNJ82" s="461"/>
      <c r="PNK82" s="462"/>
      <c r="PNL82" s="462"/>
      <c r="PNM82" s="462"/>
      <c r="PNN82" s="463"/>
      <c r="PNP82" s="457"/>
      <c r="PNQ82" s="461"/>
      <c r="PNR82" s="461"/>
      <c r="PNS82" s="462"/>
      <c r="PNT82" s="462"/>
      <c r="PNU82" s="462"/>
      <c r="PNV82" s="463"/>
      <c r="PNX82" s="457"/>
      <c r="PNY82" s="461"/>
      <c r="PNZ82" s="461"/>
      <c r="POA82" s="462"/>
      <c r="POB82" s="462"/>
      <c r="POC82" s="462"/>
      <c r="POD82" s="463"/>
      <c r="POF82" s="457"/>
      <c r="POG82" s="461"/>
      <c r="POH82" s="461"/>
      <c r="POI82" s="462"/>
      <c r="POJ82" s="462"/>
      <c r="POK82" s="462"/>
      <c r="POL82" s="463"/>
      <c r="PON82" s="457"/>
      <c r="POO82" s="461"/>
      <c r="POP82" s="461"/>
      <c r="POQ82" s="462"/>
      <c r="POR82" s="462"/>
      <c r="POS82" s="462"/>
      <c r="POT82" s="463"/>
      <c r="POV82" s="457"/>
      <c r="POW82" s="461"/>
      <c r="POX82" s="461"/>
      <c r="POY82" s="462"/>
      <c r="POZ82" s="462"/>
      <c r="PPA82" s="462"/>
      <c r="PPB82" s="463"/>
      <c r="PPD82" s="457"/>
      <c r="PPE82" s="461"/>
      <c r="PPF82" s="461"/>
      <c r="PPG82" s="462"/>
      <c r="PPH82" s="462"/>
      <c r="PPI82" s="462"/>
      <c r="PPJ82" s="463"/>
      <c r="PPL82" s="457"/>
      <c r="PPM82" s="461"/>
      <c r="PPN82" s="461"/>
      <c r="PPO82" s="462"/>
      <c r="PPP82" s="462"/>
      <c r="PPQ82" s="462"/>
      <c r="PPR82" s="463"/>
      <c r="PPT82" s="457"/>
      <c r="PPU82" s="461"/>
      <c r="PPV82" s="461"/>
      <c r="PPW82" s="462"/>
      <c r="PPX82" s="462"/>
      <c r="PPY82" s="462"/>
      <c r="PPZ82" s="463"/>
      <c r="PQB82" s="457"/>
      <c r="PQC82" s="461"/>
      <c r="PQD82" s="461"/>
      <c r="PQE82" s="462"/>
      <c r="PQF82" s="462"/>
      <c r="PQG82" s="462"/>
      <c r="PQH82" s="463"/>
      <c r="PQJ82" s="457"/>
      <c r="PQK82" s="461"/>
      <c r="PQL82" s="461"/>
      <c r="PQM82" s="462"/>
      <c r="PQN82" s="462"/>
      <c r="PQO82" s="462"/>
      <c r="PQP82" s="463"/>
      <c r="PQR82" s="457"/>
      <c r="PQS82" s="461"/>
      <c r="PQT82" s="461"/>
      <c r="PQU82" s="462"/>
      <c r="PQV82" s="462"/>
      <c r="PQW82" s="462"/>
      <c r="PQX82" s="463"/>
      <c r="PQZ82" s="457"/>
      <c r="PRA82" s="461"/>
      <c r="PRB82" s="461"/>
      <c r="PRC82" s="462"/>
      <c r="PRD82" s="462"/>
      <c r="PRE82" s="462"/>
      <c r="PRF82" s="463"/>
      <c r="PRH82" s="457"/>
      <c r="PRI82" s="461"/>
      <c r="PRJ82" s="461"/>
      <c r="PRK82" s="462"/>
      <c r="PRL82" s="462"/>
      <c r="PRM82" s="462"/>
      <c r="PRN82" s="463"/>
      <c r="PRP82" s="457"/>
      <c r="PRQ82" s="461"/>
      <c r="PRR82" s="461"/>
      <c r="PRS82" s="462"/>
      <c r="PRT82" s="462"/>
      <c r="PRU82" s="462"/>
      <c r="PRV82" s="463"/>
      <c r="PRX82" s="457"/>
      <c r="PRY82" s="461"/>
      <c r="PRZ82" s="461"/>
      <c r="PSA82" s="462"/>
      <c r="PSB82" s="462"/>
      <c r="PSC82" s="462"/>
      <c r="PSD82" s="463"/>
      <c r="PSF82" s="457"/>
      <c r="PSG82" s="461"/>
      <c r="PSH82" s="461"/>
      <c r="PSI82" s="462"/>
      <c r="PSJ82" s="462"/>
      <c r="PSK82" s="462"/>
      <c r="PSL82" s="463"/>
      <c r="PSN82" s="457"/>
      <c r="PSO82" s="461"/>
      <c r="PSP82" s="461"/>
      <c r="PSQ82" s="462"/>
      <c r="PSR82" s="462"/>
      <c r="PSS82" s="462"/>
      <c r="PST82" s="463"/>
      <c r="PSV82" s="457"/>
      <c r="PSW82" s="461"/>
      <c r="PSX82" s="461"/>
      <c r="PSY82" s="462"/>
      <c r="PSZ82" s="462"/>
      <c r="PTA82" s="462"/>
      <c r="PTB82" s="463"/>
      <c r="PTD82" s="457"/>
      <c r="PTE82" s="461"/>
      <c r="PTF82" s="461"/>
      <c r="PTG82" s="462"/>
      <c r="PTH82" s="462"/>
      <c r="PTI82" s="462"/>
      <c r="PTJ82" s="463"/>
      <c r="PTL82" s="457"/>
      <c r="PTM82" s="461"/>
      <c r="PTN82" s="461"/>
      <c r="PTO82" s="462"/>
      <c r="PTP82" s="462"/>
      <c r="PTQ82" s="462"/>
      <c r="PTR82" s="463"/>
      <c r="PTT82" s="457"/>
      <c r="PTU82" s="461"/>
      <c r="PTV82" s="461"/>
      <c r="PTW82" s="462"/>
      <c r="PTX82" s="462"/>
      <c r="PTY82" s="462"/>
      <c r="PTZ82" s="463"/>
      <c r="PUB82" s="457"/>
      <c r="PUC82" s="461"/>
      <c r="PUD82" s="461"/>
      <c r="PUE82" s="462"/>
      <c r="PUF82" s="462"/>
      <c r="PUG82" s="462"/>
      <c r="PUH82" s="463"/>
      <c r="PUJ82" s="457"/>
      <c r="PUK82" s="461"/>
      <c r="PUL82" s="461"/>
      <c r="PUM82" s="462"/>
      <c r="PUN82" s="462"/>
      <c r="PUO82" s="462"/>
      <c r="PUP82" s="463"/>
      <c r="PUR82" s="457"/>
      <c r="PUS82" s="461"/>
      <c r="PUT82" s="461"/>
      <c r="PUU82" s="462"/>
      <c r="PUV82" s="462"/>
      <c r="PUW82" s="462"/>
      <c r="PUX82" s="463"/>
      <c r="PUZ82" s="457"/>
      <c r="PVA82" s="461"/>
      <c r="PVB82" s="461"/>
      <c r="PVC82" s="462"/>
      <c r="PVD82" s="462"/>
      <c r="PVE82" s="462"/>
      <c r="PVF82" s="463"/>
      <c r="PVH82" s="457"/>
      <c r="PVI82" s="461"/>
      <c r="PVJ82" s="461"/>
      <c r="PVK82" s="462"/>
      <c r="PVL82" s="462"/>
      <c r="PVM82" s="462"/>
      <c r="PVN82" s="463"/>
      <c r="PVP82" s="457"/>
      <c r="PVQ82" s="461"/>
      <c r="PVR82" s="461"/>
      <c r="PVS82" s="462"/>
      <c r="PVT82" s="462"/>
      <c r="PVU82" s="462"/>
      <c r="PVV82" s="463"/>
      <c r="PVX82" s="457"/>
      <c r="PVY82" s="461"/>
      <c r="PVZ82" s="461"/>
      <c r="PWA82" s="462"/>
      <c r="PWB82" s="462"/>
      <c r="PWC82" s="462"/>
      <c r="PWD82" s="463"/>
      <c r="PWF82" s="457"/>
      <c r="PWG82" s="461"/>
      <c r="PWH82" s="461"/>
      <c r="PWI82" s="462"/>
      <c r="PWJ82" s="462"/>
      <c r="PWK82" s="462"/>
      <c r="PWL82" s="463"/>
      <c r="PWN82" s="457"/>
      <c r="PWO82" s="461"/>
      <c r="PWP82" s="461"/>
      <c r="PWQ82" s="462"/>
      <c r="PWR82" s="462"/>
      <c r="PWS82" s="462"/>
      <c r="PWT82" s="463"/>
      <c r="PWV82" s="457"/>
      <c r="PWW82" s="461"/>
      <c r="PWX82" s="461"/>
      <c r="PWY82" s="462"/>
      <c r="PWZ82" s="462"/>
      <c r="PXA82" s="462"/>
      <c r="PXB82" s="463"/>
      <c r="PXD82" s="457"/>
      <c r="PXE82" s="461"/>
      <c r="PXF82" s="461"/>
      <c r="PXG82" s="462"/>
      <c r="PXH82" s="462"/>
      <c r="PXI82" s="462"/>
      <c r="PXJ82" s="463"/>
      <c r="PXL82" s="457"/>
      <c r="PXM82" s="461"/>
      <c r="PXN82" s="461"/>
      <c r="PXO82" s="462"/>
      <c r="PXP82" s="462"/>
      <c r="PXQ82" s="462"/>
      <c r="PXR82" s="463"/>
      <c r="PXT82" s="457"/>
      <c r="PXU82" s="461"/>
      <c r="PXV82" s="461"/>
      <c r="PXW82" s="462"/>
      <c r="PXX82" s="462"/>
      <c r="PXY82" s="462"/>
      <c r="PXZ82" s="463"/>
      <c r="PYB82" s="457"/>
      <c r="PYC82" s="461"/>
      <c r="PYD82" s="461"/>
      <c r="PYE82" s="462"/>
      <c r="PYF82" s="462"/>
      <c r="PYG82" s="462"/>
      <c r="PYH82" s="463"/>
      <c r="PYJ82" s="457"/>
      <c r="PYK82" s="461"/>
      <c r="PYL82" s="461"/>
      <c r="PYM82" s="462"/>
      <c r="PYN82" s="462"/>
      <c r="PYO82" s="462"/>
      <c r="PYP82" s="463"/>
      <c r="PYR82" s="457"/>
      <c r="PYS82" s="461"/>
      <c r="PYT82" s="461"/>
      <c r="PYU82" s="462"/>
      <c r="PYV82" s="462"/>
      <c r="PYW82" s="462"/>
      <c r="PYX82" s="463"/>
      <c r="PYZ82" s="457"/>
      <c r="PZA82" s="461"/>
      <c r="PZB82" s="461"/>
      <c r="PZC82" s="462"/>
      <c r="PZD82" s="462"/>
      <c r="PZE82" s="462"/>
      <c r="PZF82" s="463"/>
      <c r="PZH82" s="457"/>
      <c r="PZI82" s="461"/>
      <c r="PZJ82" s="461"/>
      <c r="PZK82" s="462"/>
      <c r="PZL82" s="462"/>
      <c r="PZM82" s="462"/>
      <c r="PZN82" s="463"/>
      <c r="PZP82" s="457"/>
      <c r="PZQ82" s="461"/>
      <c r="PZR82" s="461"/>
      <c r="PZS82" s="462"/>
      <c r="PZT82" s="462"/>
      <c r="PZU82" s="462"/>
      <c r="PZV82" s="463"/>
      <c r="PZX82" s="457"/>
      <c r="PZY82" s="461"/>
      <c r="PZZ82" s="461"/>
      <c r="QAA82" s="462"/>
      <c r="QAB82" s="462"/>
      <c r="QAC82" s="462"/>
      <c r="QAD82" s="463"/>
      <c r="QAF82" s="457"/>
      <c r="QAG82" s="461"/>
      <c r="QAH82" s="461"/>
      <c r="QAI82" s="462"/>
      <c r="QAJ82" s="462"/>
      <c r="QAK82" s="462"/>
      <c r="QAL82" s="463"/>
      <c r="QAN82" s="457"/>
      <c r="QAO82" s="461"/>
      <c r="QAP82" s="461"/>
      <c r="QAQ82" s="462"/>
      <c r="QAR82" s="462"/>
      <c r="QAS82" s="462"/>
      <c r="QAT82" s="463"/>
      <c r="QAV82" s="457"/>
      <c r="QAW82" s="461"/>
      <c r="QAX82" s="461"/>
      <c r="QAY82" s="462"/>
      <c r="QAZ82" s="462"/>
      <c r="QBA82" s="462"/>
      <c r="QBB82" s="463"/>
      <c r="QBD82" s="457"/>
      <c r="QBE82" s="461"/>
      <c r="QBF82" s="461"/>
      <c r="QBG82" s="462"/>
      <c r="QBH82" s="462"/>
      <c r="QBI82" s="462"/>
      <c r="QBJ82" s="463"/>
      <c r="QBL82" s="457"/>
      <c r="QBM82" s="461"/>
      <c r="QBN82" s="461"/>
      <c r="QBO82" s="462"/>
      <c r="QBP82" s="462"/>
      <c r="QBQ82" s="462"/>
      <c r="QBR82" s="463"/>
      <c r="QBT82" s="457"/>
      <c r="QBU82" s="461"/>
      <c r="QBV82" s="461"/>
      <c r="QBW82" s="462"/>
      <c r="QBX82" s="462"/>
      <c r="QBY82" s="462"/>
      <c r="QBZ82" s="463"/>
      <c r="QCB82" s="457"/>
      <c r="QCC82" s="461"/>
      <c r="QCD82" s="461"/>
      <c r="QCE82" s="462"/>
      <c r="QCF82" s="462"/>
      <c r="QCG82" s="462"/>
      <c r="QCH82" s="463"/>
      <c r="QCJ82" s="457"/>
      <c r="QCK82" s="461"/>
      <c r="QCL82" s="461"/>
      <c r="QCM82" s="462"/>
      <c r="QCN82" s="462"/>
      <c r="QCO82" s="462"/>
      <c r="QCP82" s="463"/>
      <c r="QCR82" s="457"/>
      <c r="QCS82" s="461"/>
      <c r="QCT82" s="461"/>
      <c r="QCU82" s="462"/>
      <c r="QCV82" s="462"/>
      <c r="QCW82" s="462"/>
      <c r="QCX82" s="463"/>
      <c r="QCZ82" s="457"/>
      <c r="QDA82" s="461"/>
      <c r="QDB82" s="461"/>
      <c r="QDC82" s="462"/>
      <c r="QDD82" s="462"/>
      <c r="QDE82" s="462"/>
      <c r="QDF82" s="463"/>
      <c r="QDH82" s="457"/>
      <c r="QDI82" s="461"/>
      <c r="QDJ82" s="461"/>
      <c r="QDK82" s="462"/>
      <c r="QDL82" s="462"/>
      <c r="QDM82" s="462"/>
      <c r="QDN82" s="463"/>
      <c r="QDP82" s="457"/>
      <c r="QDQ82" s="461"/>
      <c r="QDR82" s="461"/>
      <c r="QDS82" s="462"/>
      <c r="QDT82" s="462"/>
      <c r="QDU82" s="462"/>
      <c r="QDV82" s="463"/>
      <c r="QDX82" s="457"/>
      <c r="QDY82" s="461"/>
      <c r="QDZ82" s="461"/>
      <c r="QEA82" s="462"/>
      <c r="QEB82" s="462"/>
      <c r="QEC82" s="462"/>
      <c r="QED82" s="463"/>
      <c r="QEF82" s="457"/>
      <c r="QEG82" s="461"/>
      <c r="QEH82" s="461"/>
      <c r="QEI82" s="462"/>
      <c r="QEJ82" s="462"/>
      <c r="QEK82" s="462"/>
      <c r="QEL82" s="463"/>
      <c r="QEN82" s="457"/>
      <c r="QEO82" s="461"/>
      <c r="QEP82" s="461"/>
      <c r="QEQ82" s="462"/>
      <c r="QER82" s="462"/>
      <c r="QES82" s="462"/>
      <c r="QET82" s="463"/>
      <c r="QEV82" s="457"/>
      <c r="QEW82" s="461"/>
      <c r="QEX82" s="461"/>
      <c r="QEY82" s="462"/>
      <c r="QEZ82" s="462"/>
      <c r="QFA82" s="462"/>
      <c r="QFB82" s="463"/>
      <c r="QFD82" s="457"/>
      <c r="QFE82" s="461"/>
      <c r="QFF82" s="461"/>
      <c r="QFG82" s="462"/>
      <c r="QFH82" s="462"/>
      <c r="QFI82" s="462"/>
      <c r="QFJ82" s="463"/>
      <c r="QFL82" s="457"/>
      <c r="QFM82" s="461"/>
      <c r="QFN82" s="461"/>
      <c r="QFO82" s="462"/>
      <c r="QFP82" s="462"/>
      <c r="QFQ82" s="462"/>
      <c r="QFR82" s="463"/>
      <c r="QFT82" s="457"/>
      <c r="QFU82" s="461"/>
      <c r="QFV82" s="461"/>
      <c r="QFW82" s="462"/>
      <c r="QFX82" s="462"/>
      <c r="QFY82" s="462"/>
      <c r="QFZ82" s="463"/>
      <c r="QGB82" s="457"/>
      <c r="QGC82" s="461"/>
      <c r="QGD82" s="461"/>
      <c r="QGE82" s="462"/>
      <c r="QGF82" s="462"/>
      <c r="QGG82" s="462"/>
      <c r="QGH82" s="463"/>
      <c r="QGJ82" s="457"/>
      <c r="QGK82" s="461"/>
      <c r="QGL82" s="461"/>
      <c r="QGM82" s="462"/>
      <c r="QGN82" s="462"/>
      <c r="QGO82" s="462"/>
      <c r="QGP82" s="463"/>
      <c r="QGR82" s="457"/>
      <c r="QGS82" s="461"/>
      <c r="QGT82" s="461"/>
      <c r="QGU82" s="462"/>
      <c r="QGV82" s="462"/>
      <c r="QGW82" s="462"/>
      <c r="QGX82" s="463"/>
      <c r="QGZ82" s="457"/>
      <c r="QHA82" s="461"/>
      <c r="QHB82" s="461"/>
      <c r="QHC82" s="462"/>
      <c r="QHD82" s="462"/>
      <c r="QHE82" s="462"/>
      <c r="QHF82" s="463"/>
      <c r="QHH82" s="457"/>
      <c r="QHI82" s="461"/>
      <c r="QHJ82" s="461"/>
      <c r="QHK82" s="462"/>
      <c r="QHL82" s="462"/>
      <c r="QHM82" s="462"/>
      <c r="QHN82" s="463"/>
      <c r="QHP82" s="457"/>
      <c r="QHQ82" s="461"/>
      <c r="QHR82" s="461"/>
      <c r="QHS82" s="462"/>
      <c r="QHT82" s="462"/>
      <c r="QHU82" s="462"/>
      <c r="QHV82" s="463"/>
      <c r="QHX82" s="457"/>
      <c r="QHY82" s="461"/>
      <c r="QHZ82" s="461"/>
      <c r="QIA82" s="462"/>
      <c r="QIB82" s="462"/>
      <c r="QIC82" s="462"/>
      <c r="QID82" s="463"/>
      <c r="QIF82" s="457"/>
      <c r="QIG82" s="461"/>
      <c r="QIH82" s="461"/>
      <c r="QII82" s="462"/>
      <c r="QIJ82" s="462"/>
      <c r="QIK82" s="462"/>
      <c r="QIL82" s="463"/>
      <c r="QIN82" s="457"/>
      <c r="QIO82" s="461"/>
      <c r="QIP82" s="461"/>
      <c r="QIQ82" s="462"/>
      <c r="QIR82" s="462"/>
      <c r="QIS82" s="462"/>
      <c r="QIT82" s="463"/>
      <c r="QIV82" s="457"/>
      <c r="QIW82" s="461"/>
      <c r="QIX82" s="461"/>
      <c r="QIY82" s="462"/>
      <c r="QIZ82" s="462"/>
      <c r="QJA82" s="462"/>
      <c r="QJB82" s="463"/>
      <c r="QJD82" s="457"/>
      <c r="QJE82" s="461"/>
      <c r="QJF82" s="461"/>
      <c r="QJG82" s="462"/>
      <c r="QJH82" s="462"/>
      <c r="QJI82" s="462"/>
      <c r="QJJ82" s="463"/>
      <c r="QJL82" s="457"/>
      <c r="QJM82" s="461"/>
      <c r="QJN82" s="461"/>
      <c r="QJO82" s="462"/>
      <c r="QJP82" s="462"/>
      <c r="QJQ82" s="462"/>
      <c r="QJR82" s="463"/>
      <c r="QJT82" s="457"/>
      <c r="QJU82" s="461"/>
      <c r="QJV82" s="461"/>
      <c r="QJW82" s="462"/>
      <c r="QJX82" s="462"/>
      <c r="QJY82" s="462"/>
      <c r="QJZ82" s="463"/>
      <c r="QKB82" s="457"/>
      <c r="QKC82" s="461"/>
      <c r="QKD82" s="461"/>
      <c r="QKE82" s="462"/>
      <c r="QKF82" s="462"/>
      <c r="QKG82" s="462"/>
      <c r="QKH82" s="463"/>
      <c r="QKJ82" s="457"/>
      <c r="QKK82" s="461"/>
      <c r="QKL82" s="461"/>
      <c r="QKM82" s="462"/>
      <c r="QKN82" s="462"/>
      <c r="QKO82" s="462"/>
      <c r="QKP82" s="463"/>
      <c r="QKR82" s="457"/>
      <c r="QKS82" s="461"/>
      <c r="QKT82" s="461"/>
      <c r="QKU82" s="462"/>
      <c r="QKV82" s="462"/>
      <c r="QKW82" s="462"/>
      <c r="QKX82" s="463"/>
      <c r="QKZ82" s="457"/>
      <c r="QLA82" s="461"/>
      <c r="QLB82" s="461"/>
      <c r="QLC82" s="462"/>
      <c r="QLD82" s="462"/>
      <c r="QLE82" s="462"/>
      <c r="QLF82" s="463"/>
      <c r="QLH82" s="457"/>
      <c r="QLI82" s="461"/>
      <c r="QLJ82" s="461"/>
      <c r="QLK82" s="462"/>
      <c r="QLL82" s="462"/>
      <c r="QLM82" s="462"/>
      <c r="QLN82" s="463"/>
      <c r="QLP82" s="457"/>
      <c r="QLQ82" s="461"/>
      <c r="QLR82" s="461"/>
      <c r="QLS82" s="462"/>
      <c r="QLT82" s="462"/>
      <c r="QLU82" s="462"/>
      <c r="QLV82" s="463"/>
      <c r="QLX82" s="457"/>
      <c r="QLY82" s="461"/>
      <c r="QLZ82" s="461"/>
      <c r="QMA82" s="462"/>
      <c r="QMB82" s="462"/>
      <c r="QMC82" s="462"/>
      <c r="QMD82" s="463"/>
      <c r="QMF82" s="457"/>
      <c r="QMG82" s="461"/>
      <c r="QMH82" s="461"/>
      <c r="QMI82" s="462"/>
      <c r="QMJ82" s="462"/>
      <c r="QMK82" s="462"/>
      <c r="QML82" s="463"/>
      <c r="QMN82" s="457"/>
      <c r="QMO82" s="461"/>
      <c r="QMP82" s="461"/>
      <c r="QMQ82" s="462"/>
      <c r="QMR82" s="462"/>
      <c r="QMS82" s="462"/>
      <c r="QMT82" s="463"/>
      <c r="QMV82" s="457"/>
      <c r="QMW82" s="461"/>
      <c r="QMX82" s="461"/>
      <c r="QMY82" s="462"/>
      <c r="QMZ82" s="462"/>
      <c r="QNA82" s="462"/>
      <c r="QNB82" s="463"/>
      <c r="QND82" s="457"/>
      <c r="QNE82" s="461"/>
      <c r="QNF82" s="461"/>
      <c r="QNG82" s="462"/>
      <c r="QNH82" s="462"/>
      <c r="QNI82" s="462"/>
      <c r="QNJ82" s="463"/>
      <c r="QNL82" s="457"/>
      <c r="QNM82" s="461"/>
      <c r="QNN82" s="461"/>
      <c r="QNO82" s="462"/>
      <c r="QNP82" s="462"/>
      <c r="QNQ82" s="462"/>
      <c r="QNR82" s="463"/>
      <c r="QNT82" s="457"/>
      <c r="QNU82" s="461"/>
      <c r="QNV82" s="461"/>
      <c r="QNW82" s="462"/>
      <c r="QNX82" s="462"/>
      <c r="QNY82" s="462"/>
      <c r="QNZ82" s="463"/>
      <c r="QOB82" s="457"/>
      <c r="QOC82" s="461"/>
      <c r="QOD82" s="461"/>
      <c r="QOE82" s="462"/>
      <c r="QOF82" s="462"/>
      <c r="QOG82" s="462"/>
      <c r="QOH82" s="463"/>
      <c r="QOJ82" s="457"/>
      <c r="QOK82" s="461"/>
      <c r="QOL82" s="461"/>
      <c r="QOM82" s="462"/>
      <c r="QON82" s="462"/>
      <c r="QOO82" s="462"/>
      <c r="QOP82" s="463"/>
      <c r="QOR82" s="457"/>
      <c r="QOS82" s="461"/>
      <c r="QOT82" s="461"/>
      <c r="QOU82" s="462"/>
      <c r="QOV82" s="462"/>
      <c r="QOW82" s="462"/>
      <c r="QOX82" s="463"/>
      <c r="QOZ82" s="457"/>
      <c r="QPA82" s="461"/>
      <c r="QPB82" s="461"/>
      <c r="QPC82" s="462"/>
      <c r="QPD82" s="462"/>
      <c r="QPE82" s="462"/>
      <c r="QPF82" s="463"/>
      <c r="QPH82" s="457"/>
      <c r="QPI82" s="461"/>
      <c r="QPJ82" s="461"/>
      <c r="QPK82" s="462"/>
      <c r="QPL82" s="462"/>
      <c r="QPM82" s="462"/>
      <c r="QPN82" s="463"/>
      <c r="QPP82" s="457"/>
      <c r="QPQ82" s="461"/>
      <c r="QPR82" s="461"/>
      <c r="QPS82" s="462"/>
      <c r="QPT82" s="462"/>
      <c r="QPU82" s="462"/>
      <c r="QPV82" s="463"/>
      <c r="QPX82" s="457"/>
      <c r="QPY82" s="461"/>
      <c r="QPZ82" s="461"/>
      <c r="QQA82" s="462"/>
      <c r="QQB82" s="462"/>
      <c r="QQC82" s="462"/>
      <c r="QQD82" s="463"/>
      <c r="QQF82" s="457"/>
      <c r="QQG82" s="461"/>
      <c r="QQH82" s="461"/>
      <c r="QQI82" s="462"/>
      <c r="QQJ82" s="462"/>
      <c r="QQK82" s="462"/>
      <c r="QQL82" s="463"/>
      <c r="QQN82" s="457"/>
      <c r="QQO82" s="461"/>
      <c r="QQP82" s="461"/>
      <c r="QQQ82" s="462"/>
      <c r="QQR82" s="462"/>
      <c r="QQS82" s="462"/>
      <c r="QQT82" s="463"/>
      <c r="QQV82" s="457"/>
      <c r="QQW82" s="461"/>
      <c r="QQX82" s="461"/>
      <c r="QQY82" s="462"/>
      <c r="QQZ82" s="462"/>
      <c r="QRA82" s="462"/>
      <c r="QRB82" s="463"/>
      <c r="QRD82" s="457"/>
      <c r="QRE82" s="461"/>
      <c r="QRF82" s="461"/>
      <c r="QRG82" s="462"/>
      <c r="QRH82" s="462"/>
      <c r="QRI82" s="462"/>
      <c r="QRJ82" s="463"/>
      <c r="QRL82" s="457"/>
      <c r="QRM82" s="461"/>
      <c r="QRN82" s="461"/>
      <c r="QRO82" s="462"/>
      <c r="QRP82" s="462"/>
      <c r="QRQ82" s="462"/>
      <c r="QRR82" s="463"/>
      <c r="QRT82" s="457"/>
      <c r="QRU82" s="461"/>
      <c r="QRV82" s="461"/>
      <c r="QRW82" s="462"/>
      <c r="QRX82" s="462"/>
      <c r="QRY82" s="462"/>
      <c r="QRZ82" s="463"/>
      <c r="QSB82" s="457"/>
      <c r="QSC82" s="461"/>
      <c r="QSD82" s="461"/>
      <c r="QSE82" s="462"/>
      <c r="QSF82" s="462"/>
      <c r="QSG82" s="462"/>
      <c r="QSH82" s="463"/>
      <c r="QSJ82" s="457"/>
      <c r="QSK82" s="461"/>
      <c r="QSL82" s="461"/>
      <c r="QSM82" s="462"/>
      <c r="QSN82" s="462"/>
      <c r="QSO82" s="462"/>
      <c r="QSP82" s="463"/>
      <c r="QSR82" s="457"/>
      <c r="QSS82" s="461"/>
      <c r="QST82" s="461"/>
      <c r="QSU82" s="462"/>
      <c r="QSV82" s="462"/>
      <c r="QSW82" s="462"/>
      <c r="QSX82" s="463"/>
      <c r="QSZ82" s="457"/>
      <c r="QTA82" s="461"/>
      <c r="QTB82" s="461"/>
      <c r="QTC82" s="462"/>
      <c r="QTD82" s="462"/>
      <c r="QTE82" s="462"/>
      <c r="QTF82" s="463"/>
      <c r="QTH82" s="457"/>
      <c r="QTI82" s="461"/>
      <c r="QTJ82" s="461"/>
      <c r="QTK82" s="462"/>
      <c r="QTL82" s="462"/>
      <c r="QTM82" s="462"/>
      <c r="QTN82" s="463"/>
      <c r="QTP82" s="457"/>
      <c r="QTQ82" s="461"/>
      <c r="QTR82" s="461"/>
      <c r="QTS82" s="462"/>
      <c r="QTT82" s="462"/>
      <c r="QTU82" s="462"/>
      <c r="QTV82" s="463"/>
      <c r="QTX82" s="457"/>
      <c r="QTY82" s="461"/>
      <c r="QTZ82" s="461"/>
      <c r="QUA82" s="462"/>
      <c r="QUB82" s="462"/>
      <c r="QUC82" s="462"/>
      <c r="QUD82" s="463"/>
      <c r="QUF82" s="457"/>
      <c r="QUG82" s="461"/>
      <c r="QUH82" s="461"/>
      <c r="QUI82" s="462"/>
      <c r="QUJ82" s="462"/>
      <c r="QUK82" s="462"/>
      <c r="QUL82" s="463"/>
      <c r="QUN82" s="457"/>
      <c r="QUO82" s="461"/>
      <c r="QUP82" s="461"/>
      <c r="QUQ82" s="462"/>
      <c r="QUR82" s="462"/>
      <c r="QUS82" s="462"/>
      <c r="QUT82" s="463"/>
      <c r="QUV82" s="457"/>
      <c r="QUW82" s="461"/>
      <c r="QUX82" s="461"/>
      <c r="QUY82" s="462"/>
      <c r="QUZ82" s="462"/>
      <c r="QVA82" s="462"/>
      <c r="QVB82" s="463"/>
      <c r="QVD82" s="457"/>
      <c r="QVE82" s="461"/>
      <c r="QVF82" s="461"/>
      <c r="QVG82" s="462"/>
      <c r="QVH82" s="462"/>
      <c r="QVI82" s="462"/>
      <c r="QVJ82" s="463"/>
      <c r="QVL82" s="457"/>
      <c r="QVM82" s="461"/>
      <c r="QVN82" s="461"/>
      <c r="QVO82" s="462"/>
      <c r="QVP82" s="462"/>
      <c r="QVQ82" s="462"/>
      <c r="QVR82" s="463"/>
      <c r="QVT82" s="457"/>
      <c r="QVU82" s="461"/>
      <c r="QVV82" s="461"/>
      <c r="QVW82" s="462"/>
      <c r="QVX82" s="462"/>
      <c r="QVY82" s="462"/>
      <c r="QVZ82" s="463"/>
      <c r="QWB82" s="457"/>
      <c r="QWC82" s="461"/>
      <c r="QWD82" s="461"/>
      <c r="QWE82" s="462"/>
      <c r="QWF82" s="462"/>
      <c r="QWG82" s="462"/>
      <c r="QWH82" s="463"/>
      <c r="QWJ82" s="457"/>
      <c r="QWK82" s="461"/>
      <c r="QWL82" s="461"/>
      <c r="QWM82" s="462"/>
      <c r="QWN82" s="462"/>
      <c r="QWO82" s="462"/>
      <c r="QWP82" s="463"/>
      <c r="QWR82" s="457"/>
      <c r="QWS82" s="461"/>
      <c r="QWT82" s="461"/>
      <c r="QWU82" s="462"/>
      <c r="QWV82" s="462"/>
      <c r="QWW82" s="462"/>
      <c r="QWX82" s="463"/>
      <c r="QWZ82" s="457"/>
      <c r="QXA82" s="461"/>
      <c r="QXB82" s="461"/>
      <c r="QXC82" s="462"/>
      <c r="QXD82" s="462"/>
      <c r="QXE82" s="462"/>
      <c r="QXF82" s="463"/>
      <c r="QXH82" s="457"/>
      <c r="QXI82" s="461"/>
      <c r="QXJ82" s="461"/>
      <c r="QXK82" s="462"/>
      <c r="QXL82" s="462"/>
      <c r="QXM82" s="462"/>
      <c r="QXN82" s="463"/>
      <c r="QXP82" s="457"/>
      <c r="QXQ82" s="461"/>
      <c r="QXR82" s="461"/>
      <c r="QXS82" s="462"/>
      <c r="QXT82" s="462"/>
      <c r="QXU82" s="462"/>
      <c r="QXV82" s="463"/>
      <c r="QXX82" s="457"/>
      <c r="QXY82" s="461"/>
      <c r="QXZ82" s="461"/>
      <c r="QYA82" s="462"/>
      <c r="QYB82" s="462"/>
      <c r="QYC82" s="462"/>
      <c r="QYD82" s="463"/>
      <c r="QYF82" s="457"/>
      <c r="QYG82" s="461"/>
      <c r="QYH82" s="461"/>
      <c r="QYI82" s="462"/>
      <c r="QYJ82" s="462"/>
      <c r="QYK82" s="462"/>
      <c r="QYL82" s="463"/>
      <c r="QYN82" s="457"/>
      <c r="QYO82" s="461"/>
      <c r="QYP82" s="461"/>
      <c r="QYQ82" s="462"/>
      <c r="QYR82" s="462"/>
      <c r="QYS82" s="462"/>
      <c r="QYT82" s="463"/>
      <c r="QYV82" s="457"/>
      <c r="QYW82" s="461"/>
      <c r="QYX82" s="461"/>
      <c r="QYY82" s="462"/>
      <c r="QYZ82" s="462"/>
      <c r="QZA82" s="462"/>
      <c r="QZB82" s="463"/>
      <c r="QZD82" s="457"/>
      <c r="QZE82" s="461"/>
      <c r="QZF82" s="461"/>
      <c r="QZG82" s="462"/>
      <c r="QZH82" s="462"/>
      <c r="QZI82" s="462"/>
      <c r="QZJ82" s="463"/>
      <c r="QZL82" s="457"/>
      <c r="QZM82" s="461"/>
      <c r="QZN82" s="461"/>
      <c r="QZO82" s="462"/>
      <c r="QZP82" s="462"/>
      <c r="QZQ82" s="462"/>
      <c r="QZR82" s="463"/>
      <c r="QZT82" s="457"/>
      <c r="QZU82" s="461"/>
      <c r="QZV82" s="461"/>
      <c r="QZW82" s="462"/>
      <c r="QZX82" s="462"/>
      <c r="QZY82" s="462"/>
      <c r="QZZ82" s="463"/>
      <c r="RAB82" s="457"/>
      <c r="RAC82" s="461"/>
      <c r="RAD82" s="461"/>
      <c r="RAE82" s="462"/>
      <c r="RAF82" s="462"/>
      <c r="RAG82" s="462"/>
      <c r="RAH82" s="463"/>
      <c r="RAJ82" s="457"/>
      <c r="RAK82" s="461"/>
      <c r="RAL82" s="461"/>
      <c r="RAM82" s="462"/>
      <c r="RAN82" s="462"/>
      <c r="RAO82" s="462"/>
      <c r="RAP82" s="463"/>
      <c r="RAR82" s="457"/>
      <c r="RAS82" s="461"/>
      <c r="RAT82" s="461"/>
      <c r="RAU82" s="462"/>
      <c r="RAV82" s="462"/>
      <c r="RAW82" s="462"/>
      <c r="RAX82" s="463"/>
      <c r="RAZ82" s="457"/>
      <c r="RBA82" s="461"/>
      <c r="RBB82" s="461"/>
      <c r="RBC82" s="462"/>
      <c r="RBD82" s="462"/>
      <c r="RBE82" s="462"/>
      <c r="RBF82" s="463"/>
      <c r="RBH82" s="457"/>
      <c r="RBI82" s="461"/>
      <c r="RBJ82" s="461"/>
      <c r="RBK82" s="462"/>
      <c r="RBL82" s="462"/>
      <c r="RBM82" s="462"/>
      <c r="RBN82" s="463"/>
      <c r="RBP82" s="457"/>
      <c r="RBQ82" s="461"/>
      <c r="RBR82" s="461"/>
      <c r="RBS82" s="462"/>
      <c r="RBT82" s="462"/>
      <c r="RBU82" s="462"/>
      <c r="RBV82" s="463"/>
      <c r="RBX82" s="457"/>
      <c r="RBY82" s="461"/>
      <c r="RBZ82" s="461"/>
      <c r="RCA82" s="462"/>
      <c r="RCB82" s="462"/>
      <c r="RCC82" s="462"/>
      <c r="RCD82" s="463"/>
      <c r="RCF82" s="457"/>
      <c r="RCG82" s="461"/>
      <c r="RCH82" s="461"/>
      <c r="RCI82" s="462"/>
      <c r="RCJ82" s="462"/>
      <c r="RCK82" s="462"/>
      <c r="RCL82" s="463"/>
      <c r="RCN82" s="457"/>
      <c r="RCO82" s="461"/>
      <c r="RCP82" s="461"/>
      <c r="RCQ82" s="462"/>
      <c r="RCR82" s="462"/>
      <c r="RCS82" s="462"/>
      <c r="RCT82" s="463"/>
      <c r="RCV82" s="457"/>
      <c r="RCW82" s="461"/>
      <c r="RCX82" s="461"/>
      <c r="RCY82" s="462"/>
      <c r="RCZ82" s="462"/>
      <c r="RDA82" s="462"/>
      <c r="RDB82" s="463"/>
      <c r="RDD82" s="457"/>
      <c r="RDE82" s="461"/>
      <c r="RDF82" s="461"/>
      <c r="RDG82" s="462"/>
      <c r="RDH82" s="462"/>
      <c r="RDI82" s="462"/>
      <c r="RDJ82" s="463"/>
      <c r="RDL82" s="457"/>
      <c r="RDM82" s="461"/>
      <c r="RDN82" s="461"/>
      <c r="RDO82" s="462"/>
      <c r="RDP82" s="462"/>
      <c r="RDQ82" s="462"/>
      <c r="RDR82" s="463"/>
      <c r="RDT82" s="457"/>
      <c r="RDU82" s="461"/>
      <c r="RDV82" s="461"/>
      <c r="RDW82" s="462"/>
      <c r="RDX82" s="462"/>
      <c r="RDY82" s="462"/>
      <c r="RDZ82" s="463"/>
      <c r="REB82" s="457"/>
      <c r="REC82" s="461"/>
      <c r="RED82" s="461"/>
      <c r="REE82" s="462"/>
      <c r="REF82" s="462"/>
      <c r="REG82" s="462"/>
      <c r="REH82" s="463"/>
      <c r="REJ82" s="457"/>
      <c r="REK82" s="461"/>
      <c r="REL82" s="461"/>
      <c r="REM82" s="462"/>
      <c r="REN82" s="462"/>
      <c r="REO82" s="462"/>
      <c r="REP82" s="463"/>
      <c r="RER82" s="457"/>
      <c r="RES82" s="461"/>
      <c r="RET82" s="461"/>
      <c r="REU82" s="462"/>
      <c r="REV82" s="462"/>
      <c r="REW82" s="462"/>
      <c r="REX82" s="463"/>
      <c r="REZ82" s="457"/>
      <c r="RFA82" s="461"/>
      <c r="RFB82" s="461"/>
      <c r="RFC82" s="462"/>
      <c r="RFD82" s="462"/>
      <c r="RFE82" s="462"/>
      <c r="RFF82" s="463"/>
      <c r="RFH82" s="457"/>
      <c r="RFI82" s="461"/>
      <c r="RFJ82" s="461"/>
      <c r="RFK82" s="462"/>
      <c r="RFL82" s="462"/>
      <c r="RFM82" s="462"/>
      <c r="RFN82" s="463"/>
      <c r="RFP82" s="457"/>
      <c r="RFQ82" s="461"/>
      <c r="RFR82" s="461"/>
      <c r="RFS82" s="462"/>
      <c r="RFT82" s="462"/>
      <c r="RFU82" s="462"/>
      <c r="RFV82" s="463"/>
      <c r="RFX82" s="457"/>
      <c r="RFY82" s="461"/>
      <c r="RFZ82" s="461"/>
      <c r="RGA82" s="462"/>
      <c r="RGB82" s="462"/>
      <c r="RGC82" s="462"/>
      <c r="RGD82" s="463"/>
      <c r="RGF82" s="457"/>
      <c r="RGG82" s="461"/>
      <c r="RGH82" s="461"/>
      <c r="RGI82" s="462"/>
      <c r="RGJ82" s="462"/>
      <c r="RGK82" s="462"/>
      <c r="RGL82" s="463"/>
      <c r="RGN82" s="457"/>
      <c r="RGO82" s="461"/>
      <c r="RGP82" s="461"/>
      <c r="RGQ82" s="462"/>
      <c r="RGR82" s="462"/>
      <c r="RGS82" s="462"/>
      <c r="RGT82" s="463"/>
      <c r="RGV82" s="457"/>
      <c r="RGW82" s="461"/>
      <c r="RGX82" s="461"/>
      <c r="RGY82" s="462"/>
      <c r="RGZ82" s="462"/>
      <c r="RHA82" s="462"/>
      <c r="RHB82" s="463"/>
      <c r="RHD82" s="457"/>
      <c r="RHE82" s="461"/>
      <c r="RHF82" s="461"/>
      <c r="RHG82" s="462"/>
      <c r="RHH82" s="462"/>
      <c r="RHI82" s="462"/>
      <c r="RHJ82" s="463"/>
      <c r="RHL82" s="457"/>
      <c r="RHM82" s="461"/>
      <c r="RHN82" s="461"/>
      <c r="RHO82" s="462"/>
      <c r="RHP82" s="462"/>
      <c r="RHQ82" s="462"/>
      <c r="RHR82" s="463"/>
      <c r="RHT82" s="457"/>
      <c r="RHU82" s="461"/>
      <c r="RHV82" s="461"/>
      <c r="RHW82" s="462"/>
      <c r="RHX82" s="462"/>
      <c r="RHY82" s="462"/>
      <c r="RHZ82" s="463"/>
      <c r="RIB82" s="457"/>
      <c r="RIC82" s="461"/>
      <c r="RID82" s="461"/>
      <c r="RIE82" s="462"/>
      <c r="RIF82" s="462"/>
      <c r="RIG82" s="462"/>
      <c r="RIH82" s="463"/>
      <c r="RIJ82" s="457"/>
      <c r="RIK82" s="461"/>
      <c r="RIL82" s="461"/>
      <c r="RIM82" s="462"/>
      <c r="RIN82" s="462"/>
      <c r="RIO82" s="462"/>
      <c r="RIP82" s="463"/>
      <c r="RIR82" s="457"/>
      <c r="RIS82" s="461"/>
      <c r="RIT82" s="461"/>
      <c r="RIU82" s="462"/>
      <c r="RIV82" s="462"/>
      <c r="RIW82" s="462"/>
      <c r="RIX82" s="463"/>
      <c r="RIZ82" s="457"/>
      <c r="RJA82" s="461"/>
      <c r="RJB82" s="461"/>
      <c r="RJC82" s="462"/>
      <c r="RJD82" s="462"/>
      <c r="RJE82" s="462"/>
      <c r="RJF82" s="463"/>
      <c r="RJH82" s="457"/>
      <c r="RJI82" s="461"/>
      <c r="RJJ82" s="461"/>
      <c r="RJK82" s="462"/>
      <c r="RJL82" s="462"/>
      <c r="RJM82" s="462"/>
      <c r="RJN82" s="463"/>
      <c r="RJP82" s="457"/>
      <c r="RJQ82" s="461"/>
      <c r="RJR82" s="461"/>
      <c r="RJS82" s="462"/>
      <c r="RJT82" s="462"/>
      <c r="RJU82" s="462"/>
      <c r="RJV82" s="463"/>
      <c r="RJX82" s="457"/>
      <c r="RJY82" s="461"/>
      <c r="RJZ82" s="461"/>
      <c r="RKA82" s="462"/>
      <c r="RKB82" s="462"/>
      <c r="RKC82" s="462"/>
      <c r="RKD82" s="463"/>
      <c r="RKF82" s="457"/>
      <c r="RKG82" s="461"/>
      <c r="RKH82" s="461"/>
      <c r="RKI82" s="462"/>
      <c r="RKJ82" s="462"/>
      <c r="RKK82" s="462"/>
      <c r="RKL82" s="463"/>
      <c r="RKN82" s="457"/>
      <c r="RKO82" s="461"/>
      <c r="RKP82" s="461"/>
      <c r="RKQ82" s="462"/>
      <c r="RKR82" s="462"/>
      <c r="RKS82" s="462"/>
      <c r="RKT82" s="463"/>
      <c r="RKV82" s="457"/>
      <c r="RKW82" s="461"/>
      <c r="RKX82" s="461"/>
      <c r="RKY82" s="462"/>
      <c r="RKZ82" s="462"/>
      <c r="RLA82" s="462"/>
      <c r="RLB82" s="463"/>
      <c r="RLD82" s="457"/>
      <c r="RLE82" s="461"/>
      <c r="RLF82" s="461"/>
      <c r="RLG82" s="462"/>
      <c r="RLH82" s="462"/>
      <c r="RLI82" s="462"/>
      <c r="RLJ82" s="463"/>
      <c r="RLL82" s="457"/>
      <c r="RLM82" s="461"/>
      <c r="RLN82" s="461"/>
      <c r="RLO82" s="462"/>
      <c r="RLP82" s="462"/>
      <c r="RLQ82" s="462"/>
      <c r="RLR82" s="463"/>
      <c r="RLT82" s="457"/>
      <c r="RLU82" s="461"/>
      <c r="RLV82" s="461"/>
      <c r="RLW82" s="462"/>
      <c r="RLX82" s="462"/>
      <c r="RLY82" s="462"/>
      <c r="RLZ82" s="463"/>
      <c r="RMB82" s="457"/>
      <c r="RMC82" s="461"/>
      <c r="RMD82" s="461"/>
      <c r="RME82" s="462"/>
      <c r="RMF82" s="462"/>
      <c r="RMG82" s="462"/>
      <c r="RMH82" s="463"/>
      <c r="RMJ82" s="457"/>
      <c r="RMK82" s="461"/>
      <c r="RML82" s="461"/>
      <c r="RMM82" s="462"/>
      <c r="RMN82" s="462"/>
      <c r="RMO82" s="462"/>
      <c r="RMP82" s="463"/>
      <c r="RMR82" s="457"/>
      <c r="RMS82" s="461"/>
      <c r="RMT82" s="461"/>
      <c r="RMU82" s="462"/>
      <c r="RMV82" s="462"/>
      <c r="RMW82" s="462"/>
      <c r="RMX82" s="463"/>
      <c r="RMZ82" s="457"/>
      <c r="RNA82" s="461"/>
      <c r="RNB82" s="461"/>
      <c r="RNC82" s="462"/>
      <c r="RND82" s="462"/>
      <c r="RNE82" s="462"/>
      <c r="RNF82" s="463"/>
      <c r="RNH82" s="457"/>
      <c r="RNI82" s="461"/>
      <c r="RNJ82" s="461"/>
      <c r="RNK82" s="462"/>
      <c r="RNL82" s="462"/>
      <c r="RNM82" s="462"/>
      <c r="RNN82" s="463"/>
      <c r="RNP82" s="457"/>
      <c r="RNQ82" s="461"/>
      <c r="RNR82" s="461"/>
      <c r="RNS82" s="462"/>
      <c r="RNT82" s="462"/>
      <c r="RNU82" s="462"/>
      <c r="RNV82" s="463"/>
      <c r="RNX82" s="457"/>
      <c r="RNY82" s="461"/>
      <c r="RNZ82" s="461"/>
      <c r="ROA82" s="462"/>
      <c r="ROB82" s="462"/>
      <c r="ROC82" s="462"/>
      <c r="ROD82" s="463"/>
      <c r="ROF82" s="457"/>
      <c r="ROG82" s="461"/>
      <c r="ROH82" s="461"/>
      <c r="ROI82" s="462"/>
      <c r="ROJ82" s="462"/>
      <c r="ROK82" s="462"/>
      <c r="ROL82" s="463"/>
      <c r="RON82" s="457"/>
      <c r="ROO82" s="461"/>
      <c r="ROP82" s="461"/>
      <c r="ROQ82" s="462"/>
      <c r="ROR82" s="462"/>
      <c r="ROS82" s="462"/>
      <c r="ROT82" s="463"/>
      <c r="ROV82" s="457"/>
      <c r="ROW82" s="461"/>
      <c r="ROX82" s="461"/>
      <c r="ROY82" s="462"/>
      <c r="ROZ82" s="462"/>
      <c r="RPA82" s="462"/>
      <c r="RPB82" s="463"/>
      <c r="RPD82" s="457"/>
      <c r="RPE82" s="461"/>
      <c r="RPF82" s="461"/>
      <c r="RPG82" s="462"/>
      <c r="RPH82" s="462"/>
      <c r="RPI82" s="462"/>
      <c r="RPJ82" s="463"/>
      <c r="RPL82" s="457"/>
      <c r="RPM82" s="461"/>
      <c r="RPN82" s="461"/>
      <c r="RPO82" s="462"/>
      <c r="RPP82" s="462"/>
      <c r="RPQ82" s="462"/>
      <c r="RPR82" s="463"/>
      <c r="RPT82" s="457"/>
      <c r="RPU82" s="461"/>
      <c r="RPV82" s="461"/>
      <c r="RPW82" s="462"/>
      <c r="RPX82" s="462"/>
      <c r="RPY82" s="462"/>
      <c r="RPZ82" s="463"/>
      <c r="RQB82" s="457"/>
      <c r="RQC82" s="461"/>
      <c r="RQD82" s="461"/>
      <c r="RQE82" s="462"/>
      <c r="RQF82" s="462"/>
      <c r="RQG82" s="462"/>
      <c r="RQH82" s="463"/>
      <c r="RQJ82" s="457"/>
      <c r="RQK82" s="461"/>
      <c r="RQL82" s="461"/>
      <c r="RQM82" s="462"/>
      <c r="RQN82" s="462"/>
      <c r="RQO82" s="462"/>
      <c r="RQP82" s="463"/>
      <c r="RQR82" s="457"/>
      <c r="RQS82" s="461"/>
      <c r="RQT82" s="461"/>
      <c r="RQU82" s="462"/>
      <c r="RQV82" s="462"/>
      <c r="RQW82" s="462"/>
      <c r="RQX82" s="463"/>
      <c r="RQZ82" s="457"/>
      <c r="RRA82" s="461"/>
      <c r="RRB82" s="461"/>
      <c r="RRC82" s="462"/>
      <c r="RRD82" s="462"/>
      <c r="RRE82" s="462"/>
      <c r="RRF82" s="463"/>
      <c r="RRH82" s="457"/>
      <c r="RRI82" s="461"/>
      <c r="RRJ82" s="461"/>
      <c r="RRK82" s="462"/>
      <c r="RRL82" s="462"/>
      <c r="RRM82" s="462"/>
      <c r="RRN82" s="463"/>
      <c r="RRP82" s="457"/>
      <c r="RRQ82" s="461"/>
      <c r="RRR82" s="461"/>
      <c r="RRS82" s="462"/>
      <c r="RRT82" s="462"/>
      <c r="RRU82" s="462"/>
      <c r="RRV82" s="463"/>
      <c r="RRX82" s="457"/>
      <c r="RRY82" s="461"/>
      <c r="RRZ82" s="461"/>
      <c r="RSA82" s="462"/>
      <c r="RSB82" s="462"/>
      <c r="RSC82" s="462"/>
      <c r="RSD82" s="463"/>
      <c r="RSF82" s="457"/>
      <c r="RSG82" s="461"/>
      <c r="RSH82" s="461"/>
      <c r="RSI82" s="462"/>
      <c r="RSJ82" s="462"/>
      <c r="RSK82" s="462"/>
      <c r="RSL82" s="463"/>
      <c r="RSN82" s="457"/>
      <c r="RSO82" s="461"/>
      <c r="RSP82" s="461"/>
      <c r="RSQ82" s="462"/>
      <c r="RSR82" s="462"/>
      <c r="RSS82" s="462"/>
      <c r="RST82" s="463"/>
      <c r="RSV82" s="457"/>
      <c r="RSW82" s="461"/>
      <c r="RSX82" s="461"/>
      <c r="RSY82" s="462"/>
      <c r="RSZ82" s="462"/>
      <c r="RTA82" s="462"/>
      <c r="RTB82" s="463"/>
      <c r="RTD82" s="457"/>
      <c r="RTE82" s="461"/>
      <c r="RTF82" s="461"/>
      <c r="RTG82" s="462"/>
      <c r="RTH82" s="462"/>
      <c r="RTI82" s="462"/>
      <c r="RTJ82" s="463"/>
      <c r="RTL82" s="457"/>
      <c r="RTM82" s="461"/>
      <c r="RTN82" s="461"/>
      <c r="RTO82" s="462"/>
      <c r="RTP82" s="462"/>
      <c r="RTQ82" s="462"/>
      <c r="RTR82" s="463"/>
      <c r="RTT82" s="457"/>
      <c r="RTU82" s="461"/>
      <c r="RTV82" s="461"/>
      <c r="RTW82" s="462"/>
      <c r="RTX82" s="462"/>
      <c r="RTY82" s="462"/>
      <c r="RTZ82" s="463"/>
      <c r="RUB82" s="457"/>
      <c r="RUC82" s="461"/>
      <c r="RUD82" s="461"/>
      <c r="RUE82" s="462"/>
      <c r="RUF82" s="462"/>
      <c r="RUG82" s="462"/>
      <c r="RUH82" s="463"/>
      <c r="RUJ82" s="457"/>
      <c r="RUK82" s="461"/>
      <c r="RUL82" s="461"/>
      <c r="RUM82" s="462"/>
      <c r="RUN82" s="462"/>
      <c r="RUO82" s="462"/>
      <c r="RUP82" s="463"/>
      <c r="RUR82" s="457"/>
      <c r="RUS82" s="461"/>
      <c r="RUT82" s="461"/>
      <c r="RUU82" s="462"/>
      <c r="RUV82" s="462"/>
      <c r="RUW82" s="462"/>
      <c r="RUX82" s="463"/>
      <c r="RUZ82" s="457"/>
      <c r="RVA82" s="461"/>
      <c r="RVB82" s="461"/>
      <c r="RVC82" s="462"/>
      <c r="RVD82" s="462"/>
      <c r="RVE82" s="462"/>
      <c r="RVF82" s="463"/>
      <c r="RVH82" s="457"/>
      <c r="RVI82" s="461"/>
      <c r="RVJ82" s="461"/>
      <c r="RVK82" s="462"/>
      <c r="RVL82" s="462"/>
      <c r="RVM82" s="462"/>
      <c r="RVN82" s="463"/>
      <c r="RVP82" s="457"/>
      <c r="RVQ82" s="461"/>
      <c r="RVR82" s="461"/>
      <c r="RVS82" s="462"/>
      <c r="RVT82" s="462"/>
      <c r="RVU82" s="462"/>
      <c r="RVV82" s="463"/>
      <c r="RVX82" s="457"/>
      <c r="RVY82" s="461"/>
      <c r="RVZ82" s="461"/>
      <c r="RWA82" s="462"/>
      <c r="RWB82" s="462"/>
      <c r="RWC82" s="462"/>
      <c r="RWD82" s="463"/>
      <c r="RWF82" s="457"/>
      <c r="RWG82" s="461"/>
      <c r="RWH82" s="461"/>
      <c r="RWI82" s="462"/>
      <c r="RWJ82" s="462"/>
      <c r="RWK82" s="462"/>
      <c r="RWL82" s="463"/>
      <c r="RWN82" s="457"/>
      <c r="RWO82" s="461"/>
      <c r="RWP82" s="461"/>
      <c r="RWQ82" s="462"/>
      <c r="RWR82" s="462"/>
      <c r="RWS82" s="462"/>
      <c r="RWT82" s="463"/>
      <c r="RWV82" s="457"/>
      <c r="RWW82" s="461"/>
      <c r="RWX82" s="461"/>
      <c r="RWY82" s="462"/>
      <c r="RWZ82" s="462"/>
      <c r="RXA82" s="462"/>
      <c r="RXB82" s="463"/>
      <c r="RXD82" s="457"/>
      <c r="RXE82" s="461"/>
      <c r="RXF82" s="461"/>
      <c r="RXG82" s="462"/>
      <c r="RXH82" s="462"/>
      <c r="RXI82" s="462"/>
      <c r="RXJ82" s="463"/>
      <c r="RXL82" s="457"/>
      <c r="RXM82" s="461"/>
      <c r="RXN82" s="461"/>
      <c r="RXO82" s="462"/>
      <c r="RXP82" s="462"/>
      <c r="RXQ82" s="462"/>
      <c r="RXR82" s="463"/>
      <c r="RXT82" s="457"/>
      <c r="RXU82" s="461"/>
      <c r="RXV82" s="461"/>
      <c r="RXW82" s="462"/>
      <c r="RXX82" s="462"/>
      <c r="RXY82" s="462"/>
      <c r="RXZ82" s="463"/>
      <c r="RYB82" s="457"/>
      <c r="RYC82" s="461"/>
      <c r="RYD82" s="461"/>
      <c r="RYE82" s="462"/>
      <c r="RYF82" s="462"/>
      <c r="RYG82" s="462"/>
      <c r="RYH82" s="463"/>
      <c r="RYJ82" s="457"/>
      <c r="RYK82" s="461"/>
      <c r="RYL82" s="461"/>
      <c r="RYM82" s="462"/>
      <c r="RYN82" s="462"/>
      <c r="RYO82" s="462"/>
      <c r="RYP82" s="463"/>
      <c r="RYR82" s="457"/>
      <c r="RYS82" s="461"/>
      <c r="RYT82" s="461"/>
      <c r="RYU82" s="462"/>
      <c r="RYV82" s="462"/>
      <c r="RYW82" s="462"/>
      <c r="RYX82" s="463"/>
      <c r="RYZ82" s="457"/>
      <c r="RZA82" s="461"/>
      <c r="RZB82" s="461"/>
      <c r="RZC82" s="462"/>
      <c r="RZD82" s="462"/>
      <c r="RZE82" s="462"/>
      <c r="RZF82" s="463"/>
      <c r="RZH82" s="457"/>
      <c r="RZI82" s="461"/>
      <c r="RZJ82" s="461"/>
      <c r="RZK82" s="462"/>
      <c r="RZL82" s="462"/>
      <c r="RZM82" s="462"/>
      <c r="RZN82" s="463"/>
      <c r="RZP82" s="457"/>
      <c r="RZQ82" s="461"/>
      <c r="RZR82" s="461"/>
      <c r="RZS82" s="462"/>
      <c r="RZT82" s="462"/>
      <c r="RZU82" s="462"/>
      <c r="RZV82" s="463"/>
      <c r="RZX82" s="457"/>
      <c r="RZY82" s="461"/>
      <c r="RZZ82" s="461"/>
      <c r="SAA82" s="462"/>
      <c r="SAB82" s="462"/>
      <c r="SAC82" s="462"/>
      <c r="SAD82" s="463"/>
      <c r="SAF82" s="457"/>
      <c r="SAG82" s="461"/>
      <c r="SAH82" s="461"/>
      <c r="SAI82" s="462"/>
      <c r="SAJ82" s="462"/>
      <c r="SAK82" s="462"/>
      <c r="SAL82" s="463"/>
      <c r="SAN82" s="457"/>
      <c r="SAO82" s="461"/>
      <c r="SAP82" s="461"/>
      <c r="SAQ82" s="462"/>
      <c r="SAR82" s="462"/>
      <c r="SAS82" s="462"/>
      <c r="SAT82" s="463"/>
      <c r="SAV82" s="457"/>
      <c r="SAW82" s="461"/>
      <c r="SAX82" s="461"/>
      <c r="SAY82" s="462"/>
      <c r="SAZ82" s="462"/>
      <c r="SBA82" s="462"/>
      <c r="SBB82" s="463"/>
      <c r="SBD82" s="457"/>
      <c r="SBE82" s="461"/>
      <c r="SBF82" s="461"/>
      <c r="SBG82" s="462"/>
      <c r="SBH82" s="462"/>
      <c r="SBI82" s="462"/>
      <c r="SBJ82" s="463"/>
      <c r="SBL82" s="457"/>
      <c r="SBM82" s="461"/>
      <c r="SBN82" s="461"/>
      <c r="SBO82" s="462"/>
      <c r="SBP82" s="462"/>
      <c r="SBQ82" s="462"/>
      <c r="SBR82" s="463"/>
      <c r="SBT82" s="457"/>
      <c r="SBU82" s="461"/>
      <c r="SBV82" s="461"/>
      <c r="SBW82" s="462"/>
      <c r="SBX82" s="462"/>
      <c r="SBY82" s="462"/>
      <c r="SBZ82" s="463"/>
      <c r="SCB82" s="457"/>
      <c r="SCC82" s="461"/>
      <c r="SCD82" s="461"/>
      <c r="SCE82" s="462"/>
      <c r="SCF82" s="462"/>
      <c r="SCG82" s="462"/>
      <c r="SCH82" s="463"/>
      <c r="SCJ82" s="457"/>
      <c r="SCK82" s="461"/>
      <c r="SCL82" s="461"/>
      <c r="SCM82" s="462"/>
      <c r="SCN82" s="462"/>
      <c r="SCO82" s="462"/>
      <c r="SCP82" s="463"/>
      <c r="SCR82" s="457"/>
      <c r="SCS82" s="461"/>
      <c r="SCT82" s="461"/>
      <c r="SCU82" s="462"/>
      <c r="SCV82" s="462"/>
      <c r="SCW82" s="462"/>
      <c r="SCX82" s="463"/>
      <c r="SCZ82" s="457"/>
      <c r="SDA82" s="461"/>
      <c r="SDB82" s="461"/>
      <c r="SDC82" s="462"/>
      <c r="SDD82" s="462"/>
      <c r="SDE82" s="462"/>
      <c r="SDF82" s="463"/>
      <c r="SDH82" s="457"/>
      <c r="SDI82" s="461"/>
      <c r="SDJ82" s="461"/>
      <c r="SDK82" s="462"/>
      <c r="SDL82" s="462"/>
      <c r="SDM82" s="462"/>
      <c r="SDN82" s="463"/>
      <c r="SDP82" s="457"/>
      <c r="SDQ82" s="461"/>
      <c r="SDR82" s="461"/>
      <c r="SDS82" s="462"/>
      <c r="SDT82" s="462"/>
      <c r="SDU82" s="462"/>
      <c r="SDV82" s="463"/>
      <c r="SDX82" s="457"/>
      <c r="SDY82" s="461"/>
      <c r="SDZ82" s="461"/>
      <c r="SEA82" s="462"/>
      <c r="SEB82" s="462"/>
      <c r="SEC82" s="462"/>
      <c r="SED82" s="463"/>
      <c r="SEF82" s="457"/>
      <c r="SEG82" s="461"/>
      <c r="SEH82" s="461"/>
      <c r="SEI82" s="462"/>
      <c r="SEJ82" s="462"/>
      <c r="SEK82" s="462"/>
      <c r="SEL82" s="463"/>
      <c r="SEN82" s="457"/>
      <c r="SEO82" s="461"/>
      <c r="SEP82" s="461"/>
      <c r="SEQ82" s="462"/>
      <c r="SER82" s="462"/>
      <c r="SES82" s="462"/>
      <c r="SET82" s="463"/>
      <c r="SEV82" s="457"/>
      <c r="SEW82" s="461"/>
      <c r="SEX82" s="461"/>
      <c r="SEY82" s="462"/>
      <c r="SEZ82" s="462"/>
      <c r="SFA82" s="462"/>
      <c r="SFB82" s="463"/>
      <c r="SFD82" s="457"/>
      <c r="SFE82" s="461"/>
      <c r="SFF82" s="461"/>
      <c r="SFG82" s="462"/>
      <c r="SFH82" s="462"/>
      <c r="SFI82" s="462"/>
      <c r="SFJ82" s="463"/>
      <c r="SFL82" s="457"/>
      <c r="SFM82" s="461"/>
      <c r="SFN82" s="461"/>
      <c r="SFO82" s="462"/>
      <c r="SFP82" s="462"/>
      <c r="SFQ82" s="462"/>
      <c r="SFR82" s="463"/>
      <c r="SFT82" s="457"/>
      <c r="SFU82" s="461"/>
      <c r="SFV82" s="461"/>
      <c r="SFW82" s="462"/>
      <c r="SFX82" s="462"/>
      <c r="SFY82" s="462"/>
      <c r="SFZ82" s="463"/>
      <c r="SGB82" s="457"/>
      <c r="SGC82" s="461"/>
      <c r="SGD82" s="461"/>
      <c r="SGE82" s="462"/>
      <c r="SGF82" s="462"/>
      <c r="SGG82" s="462"/>
      <c r="SGH82" s="463"/>
      <c r="SGJ82" s="457"/>
      <c r="SGK82" s="461"/>
      <c r="SGL82" s="461"/>
      <c r="SGM82" s="462"/>
      <c r="SGN82" s="462"/>
      <c r="SGO82" s="462"/>
      <c r="SGP82" s="463"/>
      <c r="SGR82" s="457"/>
      <c r="SGS82" s="461"/>
      <c r="SGT82" s="461"/>
      <c r="SGU82" s="462"/>
      <c r="SGV82" s="462"/>
      <c r="SGW82" s="462"/>
      <c r="SGX82" s="463"/>
      <c r="SGZ82" s="457"/>
      <c r="SHA82" s="461"/>
      <c r="SHB82" s="461"/>
      <c r="SHC82" s="462"/>
      <c r="SHD82" s="462"/>
      <c r="SHE82" s="462"/>
      <c r="SHF82" s="463"/>
      <c r="SHH82" s="457"/>
      <c r="SHI82" s="461"/>
      <c r="SHJ82" s="461"/>
      <c r="SHK82" s="462"/>
      <c r="SHL82" s="462"/>
      <c r="SHM82" s="462"/>
      <c r="SHN82" s="463"/>
      <c r="SHP82" s="457"/>
      <c r="SHQ82" s="461"/>
      <c r="SHR82" s="461"/>
      <c r="SHS82" s="462"/>
      <c r="SHT82" s="462"/>
      <c r="SHU82" s="462"/>
      <c r="SHV82" s="463"/>
      <c r="SHX82" s="457"/>
      <c r="SHY82" s="461"/>
      <c r="SHZ82" s="461"/>
      <c r="SIA82" s="462"/>
      <c r="SIB82" s="462"/>
      <c r="SIC82" s="462"/>
      <c r="SID82" s="463"/>
      <c r="SIF82" s="457"/>
      <c r="SIG82" s="461"/>
      <c r="SIH82" s="461"/>
      <c r="SII82" s="462"/>
      <c r="SIJ82" s="462"/>
      <c r="SIK82" s="462"/>
      <c r="SIL82" s="463"/>
      <c r="SIN82" s="457"/>
      <c r="SIO82" s="461"/>
      <c r="SIP82" s="461"/>
      <c r="SIQ82" s="462"/>
      <c r="SIR82" s="462"/>
      <c r="SIS82" s="462"/>
      <c r="SIT82" s="463"/>
      <c r="SIV82" s="457"/>
      <c r="SIW82" s="461"/>
      <c r="SIX82" s="461"/>
      <c r="SIY82" s="462"/>
      <c r="SIZ82" s="462"/>
      <c r="SJA82" s="462"/>
      <c r="SJB82" s="463"/>
      <c r="SJD82" s="457"/>
      <c r="SJE82" s="461"/>
      <c r="SJF82" s="461"/>
      <c r="SJG82" s="462"/>
      <c r="SJH82" s="462"/>
      <c r="SJI82" s="462"/>
      <c r="SJJ82" s="463"/>
      <c r="SJL82" s="457"/>
      <c r="SJM82" s="461"/>
      <c r="SJN82" s="461"/>
      <c r="SJO82" s="462"/>
      <c r="SJP82" s="462"/>
      <c r="SJQ82" s="462"/>
      <c r="SJR82" s="463"/>
      <c r="SJT82" s="457"/>
      <c r="SJU82" s="461"/>
      <c r="SJV82" s="461"/>
      <c r="SJW82" s="462"/>
      <c r="SJX82" s="462"/>
      <c r="SJY82" s="462"/>
      <c r="SJZ82" s="463"/>
      <c r="SKB82" s="457"/>
      <c r="SKC82" s="461"/>
      <c r="SKD82" s="461"/>
      <c r="SKE82" s="462"/>
      <c r="SKF82" s="462"/>
      <c r="SKG82" s="462"/>
      <c r="SKH82" s="463"/>
      <c r="SKJ82" s="457"/>
      <c r="SKK82" s="461"/>
      <c r="SKL82" s="461"/>
      <c r="SKM82" s="462"/>
      <c r="SKN82" s="462"/>
      <c r="SKO82" s="462"/>
      <c r="SKP82" s="463"/>
      <c r="SKR82" s="457"/>
      <c r="SKS82" s="461"/>
      <c r="SKT82" s="461"/>
      <c r="SKU82" s="462"/>
      <c r="SKV82" s="462"/>
      <c r="SKW82" s="462"/>
      <c r="SKX82" s="463"/>
      <c r="SKZ82" s="457"/>
      <c r="SLA82" s="461"/>
      <c r="SLB82" s="461"/>
      <c r="SLC82" s="462"/>
      <c r="SLD82" s="462"/>
      <c r="SLE82" s="462"/>
      <c r="SLF82" s="463"/>
      <c r="SLH82" s="457"/>
      <c r="SLI82" s="461"/>
      <c r="SLJ82" s="461"/>
      <c r="SLK82" s="462"/>
      <c r="SLL82" s="462"/>
      <c r="SLM82" s="462"/>
      <c r="SLN82" s="463"/>
      <c r="SLP82" s="457"/>
      <c r="SLQ82" s="461"/>
      <c r="SLR82" s="461"/>
      <c r="SLS82" s="462"/>
      <c r="SLT82" s="462"/>
      <c r="SLU82" s="462"/>
      <c r="SLV82" s="463"/>
      <c r="SLX82" s="457"/>
      <c r="SLY82" s="461"/>
      <c r="SLZ82" s="461"/>
      <c r="SMA82" s="462"/>
      <c r="SMB82" s="462"/>
      <c r="SMC82" s="462"/>
      <c r="SMD82" s="463"/>
      <c r="SMF82" s="457"/>
      <c r="SMG82" s="461"/>
      <c r="SMH82" s="461"/>
      <c r="SMI82" s="462"/>
      <c r="SMJ82" s="462"/>
      <c r="SMK82" s="462"/>
      <c r="SML82" s="463"/>
      <c r="SMN82" s="457"/>
      <c r="SMO82" s="461"/>
      <c r="SMP82" s="461"/>
      <c r="SMQ82" s="462"/>
      <c r="SMR82" s="462"/>
      <c r="SMS82" s="462"/>
      <c r="SMT82" s="463"/>
      <c r="SMV82" s="457"/>
      <c r="SMW82" s="461"/>
      <c r="SMX82" s="461"/>
      <c r="SMY82" s="462"/>
      <c r="SMZ82" s="462"/>
      <c r="SNA82" s="462"/>
      <c r="SNB82" s="463"/>
      <c r="SND82" s="457"/>
      <c r="SNE82" s="461"/>
      <c r="SNF82" s="461"/>
      <c r="SNG82" s="462"/>
      <c r="SNH82" s="462"/>
      <c r="SNI82" s="462"/>
      <c r="SNJ82" s="463"/>
      <c r="SNL82" s="457"/>
      <c r="SNM82" s="461"/>
      <c r="SNN82" s="461"/>
      <c r="SNO82" s="462"/>
      <c r="SNP82" s="462"/>
      <c r="SNQ82" s="462"/>
      <c r="SNR82" s="463"/>
      <c r="SNT82" s="457"/>
      <c r="SNU82" s="461"/>
      <c r="SNV82" s="461"/>
      <c r="SNW82" s="462"/>
      <c r="SNX82" s="462"/>
      <c r="SNY82" s="462"/>
      <c r="SNZ82" s="463"/>
      <c r="SOB82" s="457"/>
      <c r="SOC82" s="461"/>
      <c r="SOD82" s="461"/>
      <c r="SOE82" s="462"/>
      <c r="SOF82" s="462"/>
      <c r="SOG82" s="462"/>
      <c r="SOH82" s="463"/>
      <c r="SOJ82" s="457"/>
      <c r="SOK82" s="461"/>
      <c r="SOL82" s="461"/>
      <c r="SOM82" s="462"/>
      <c r="SON82" s="462"/>
      <c r="SOO82" s="462"/>
      <c r="SOP82" s="463"/>
      <c r="SOR82" s="457"/>
      <c r="SOS82" s="461"/>
      <c r="SOT82" s="461"/>
      <c r="SOU82" s="462"/>
      <c r="SOV82" s="462"/>
      <c r="SOW82" s="462"/>
      <c r="SOX82" s="463"/>
      <c r="SOZ82" s="457"/>
      <c r="SPA82" s="461"/>
      <c r="SPB82" s="461"/>
      <c r="SPC82" s="462"/>
      <c r="SPD82" s="462"/>
      <c r="SPE82" s="462"/>
      <c r="SPF82" s="463"/>
      <c r="SPH82" s="457"/>
      <c r="SPI82" s="461"/>
      <c r="SPJ82" s="461"/>
      <c r="SPK82" s="462"/>
      <c r="SPL82" s="462"/>
      <c r="SPM82" s="462"/>
      <c r="SPN82" s="463"/>
      <c r="SPP82" s="457"/>
      <c r="SPQ82" s="461"/>
      <c r="SPR82" s="461"/>
      <c r="SPS82" s="462"/>
      <c r="SPT82" s="462"/>
      <c r="SPU82" s="462"/>
      <c r="SPV82" s="463"/>
      <c r="SPX82" s="457"/>
      <c r="SPY82" s="461"/>
      <c r="SPZ82" s="461"/>
      <c r="SQA82" s="462"/>
      <c r="SQB82" s="462"/>
      <c r="SQC82" s="462"/>
      <c r="SQD82" s="463"/>
      <c r="SQF82" s="457"/>
      <c r="SQG82" s="461"/>
      <c r="SQH82" s="461"/>
      <c r="SQI82" s="462"/>
      <c r="SQJ82" s="462"/>
      <c r="SQK82" s="462"/>
      <c r="SQL82" s="463"/>
      <c r="SQN82" s="457"/>
      <c r="SQO82" s="461"/>
      <c r="SQP82" s="461"/>
      <c r="SQQ82" s="462"/>
      <c r="SQR82" s="462"/>
      <c r="SQS82" s="462"/>
      <c r="SQT82" s="463"/>
      <c r="SQV82" s="457"/>
      <c r="SQW82" s="461"/>
      <c r="SQX82" s="461"/>
      <c r="SQY82" s="462"/>
      <c r="SQZ82" s="462"/>
      <c r="SRA82" s="462"/>
      <c r="SRB82" s="463"/>
      <c r="SRD82" s="457"/>
      <c r="SRE82" s="461"/>
      <c r="SRF82" s="461"/>
      <c r="SRG82" s="462"/>
      <c r="SRH82" s="462"/>
      <c r="SRI82" s="462"/>
      <c r="SRJ82" s="463"/>
      <c r="SRL82" s="457"/>
      <c r="SRM82" s="461"/>
      <c r="SRN82" s="461"/>
      <c r="SRO82" s="462"/>
      <c r="SRP82" s="462"/>
      <c r="SRQ82" s="462"/>
      <c r="SRR82" s="463"/>
      <c r="SRT82" s="457"/>
      <c r="SRU82" s="461"/>
      <c r="SRV82" s="461"/>
      <c r="SRW82" s="462"/>
      <c r="SRX82" s="462"/>
      <c r="SRY82" s="462"/>
      <c r="SRZ82" s="463"/>
      <c r="SSB82" s="457"/>
      <c r="SSC82" s="461"/>
      <c r="SSD82" s="461"/>
      <c r="SSE82" s="462"/>
      <c r="SSF82" s="462"/>
      <c r="SSG82" s="462"/>
      <c r="SSH82" s="463"/>
      <c r="SSJ82" s="457"/>
      <c r="SSK82" s="461"/>
      <c r="SSL82" s="461"/>
      <c r="SSM82" s="462"/>
      <c r="SSN82" s="462"/>
      <c r="SSO82" s="462"/>
      <c r="SSP82" s="463"/>
      <c r="SSR82" s="457"/>
      <c r="SSS82" s="461"/>
      <c r="SST82" s="461"/>
      <c r="SSU82" s="462"/>
      <c r="SSV82" s="462"/>
      <c r="SSW82" s="462"/>
      <c r="SSX82" s="463"/>
      <c r="SSZ82" s="457"/>
      <c r="STA82" s="461"/>
      <c r="STB82" s="461"/>
      <c r="STC82" s="462"/>
      <c r="STD82" s="462"/>
      <c r="STE82" s="462"/>
      <c r="STF82" s="463"/>
      <c r="STH82" s="457"/>
      <c r="STI82" s="461"/>
      <c r="STJ82" s="461"/>
      <c r="STK82" s="462"/>
      <c r="STL82" s="462"/>
      <c r="STM82" s="462"/>
      <c r="STN82" s="463"/>
      <c r="STP82" s="457"/>
      <c r="STQ82" s="461"/>
      <c r="STR82" s="461"/>
      <c r="STS82" s="462"/>
      <c r="STT82" s="462"/>
      <c r="STU82" s="462"/>
      <c r="STV82" s="463"/>
      <c r="STX82" s="457"/>
      <c r="STY82" s="461"/>
      <c r="STZ82" s="461"/>
      <c r="SUA82" s="462"/>
      <c r="SUB82" s="462"/>
      <c r="SUC82" s="462"/>
      <c r="SUD82" s="463"/>
      <c r="SUF82" s="457"/>
      <c r="SUG82" s="461"/>
      <c r="SUH82" s="461"/>
      <c r="SUI82" s="462"/>
      <c r="SUJ82" s="462"/>
      <c r="SUK82" s="462"/>
      <c r="SUL82" s="463"/>
      <c r="SUN82" s="457"/>
      <c r="SUO82" s="461"/>
      <c r="SUP82" s="461"/>
      <c r="SUQ82" s="462"/>
      <c r="SUR82" s="462"/>
      <c r="SUS82" s="462"/>
      <c r="SUT82" s="463"/>
      <c r="SUV82" s="457"/>
      <c r="SUW82" s="461"/>
      <c r="SUX82" s="461"/>
      <c r="SUY82" s="462"/>
      <c r="SUZ82" s="462"/>
      <c r="SVA82" s="462"/>
      <c r="SVB82" s="463"/>
      <c r="SVD82" s="457"/>
      <c r="SVE82" s="461"/>
      <c r="SVF82" s="461"/>
      <c r="SVG82" s="462"/>
      <c r="SVH82" s="462"/>
      <c r="SVI82" s="462"/>
      <c r="SVJ82" s="463"/>
      <c r="SVL82" s="457"/>
      <c r="SVM82" s="461"/>
      <c r="SVN82" s="461"/>
      <c r="SVO82" s="462"/>
      <c r="SVP82" s="462"/>
      <c r="SVQ82" s="462"/>
      <c r="SVR82" s="463"/>
      <c r="SVT82" s="457"/>
      <c r="SVU82" s="461"/>
      <c r="SVV82" s="461"/>
      <c r="SVW82" s="462"/>
      <c r="SVX82" s="462"/>
      <c r="SVY82" s="462"/>
      <c r="SVZ82" s="463"/>
      <c r="SWB82" s="457"/>
      <c r="SWC82" s="461"/>
      <c r="SWD82" s="461"/>
      <c r="SWE82" s="462"/>
      <c r="SWF82" s="462"/>
      <c r="SWG82" s="462"/>
      <c r="SWH82" s="463"/>
      <c r="SWJ82" s="457"/>
      <c r="SWK82" s="461"/>
      <c r="SWL82" s="461"/>
      <c r="SWM82" s="462"/>
      <c r="SWN82" s="462"/>
      <c r="SWO82" s="462"/>
      <c r="SWP82" s="463"/>
      <c r="SWR82" s="457"/>
      <c r="SWS82" s="461"/>
      <c r="SWT82" s="461"/>
      <c r="SWU82" s="462"/>
      <c r="SWV82" s="462"/>
      <c r="SWW82" s="462"/>
      <c r="SWX82" s="463"/>
      <c r="SWZ82" s="457"/>
      <c r="SXA82" s="461"/>
      <c r="SXB82" s="461"/>
      <c r="SXC82" s="462"/>
      <c r="SXD82" s="462"/>
      <c r="SXE82" s="462"/>
      <c r="SXF82" s="463"/>
      <c r="SXH82" s="457"/>
      <c r="SXI82" s="461"/>
      <c r="SXJ82" s="461"/>
      <c r="SXK82" s="462"/>
      <c r="SXL82" s="462"/>
      <c r="SXM82" s="462"/>
      <c r="SXN82" s="463"/>
      <c r="SXP82" s="457"/>
      <c r="SXQ82" s="461"/>
      <c r="SXR82" s="461"/>
      <c r="SXS82" s="462"/>
      <c r="SXT82" s="462"/>
      <c r="SXU82" s="462"/>
      <c r="SXV82" s="463"/>
      <c r="SXX82" s="457"/>
      <c r="SXY82" s="461"/>
      <c r="SXZ82" s="461"/>
      <c r="SYA82" s="462"/>
      <c r="SYB82" s="462"/>
      <c r="SYC82" s="462"/>
      <c r="SYD82" s="463"/>
      <c r="SYF82" s="457"/>
      <c r="SYG82" s="461"/>
      <c r="SYH82" s="461"/>
      <c r="SYI82" s="462"/>
      <c r="SYJ82" s="462"/>
      <c r="SYK82" s="462"/>
      <c r="SYL82" s="463"/>
      <c r="SYN82" s="457"/>
      <c r="SYO82" s="461"/>
      <c r="SYP82" s="461"/>
      <c r="SYQ82" s="462"/>
      <c r="SYR82" s="462"/>
      <c r="SYS82" s="462"/>
      <c r="SYT82" s="463"/>
      <c r="SYV82" s="457"/>
      <c r="SYW82" s="461"/>
      <c r="SYX82" s="461"/>
      <c r="SYY82" s="462"/>
      <c r="SYZ82" s="462"/>
      <c r="SZA82" s="462"/>
      <c r="SZB82" s="463"/>
      <c r="SZD82" s="457"/>
      <c r="SZE82" s="461"/>
      <c r="SZF82" s="461"/>
      <c r="SZG82" s="462"/>
      <c r="SZH82" s="462"/>
      <c r="SZI82" s="462"/>
      <c r="SZJ82" s="463"/>
      <c r="SZL82" s="457"/>
      <c r="SZM82" s="461"/>
      <c r="SZN82" s="461"/>
      <c r="SZO82" s="462"/>
      <c r="SZP82" s="462"/>
      <c r="SZQ82" s="462"/>
      <c r="SZR82" s="463"/>
      <c r="SZT82" s="457"/>
      <c r="SZU82" s="461"/>
      <c r="SZV82" s="461"/>
      <c r="SZW82" s="462"/>
      <c r="SZX82" s="462"/>
      <c r="SZY82" s="462"/>
      <c r="SZZ82" s="463"/>
      <c r="TAB82" s="457"/>
      <c r="TAC82" s="461"/>
      <c r="TAD82" s="461"/>
      <c r="TAE82" s="462"/>
      <c r="TAF82" s="462"/>
      <c r="TAG82" s="462"/>
      <c r="TAH82" s="463"/>
      <c r="TAJ82" s="457"/>
      <c r="TAK82" s="461"/>
      <c r="TAL82" s="461"/>
      <c r="TAM82" s="462"/>
      <c r="TAN82" s="462"/>
      <c r="TAO82" s="462"/>
      <c r="TAP82" s="463"/>
      <c r="TAR82" s="457"/>
      <c r="TAS82" s="461"/>
      <c r="TAT82" s="461"/>
      <c r="TAU82" s="462"/>
      <c r="TAV82" s="462"/>
      <c r="TAW82" s="462"/>
      <c r="TAX82" s="463"/>
      <c r="TAZ82" s="457"/>
      <c r="TBA82" s="461"/>
      <c r="TBB82" s="461"/>
      <c r="TBC82" s="462"/>
      <c r="TBD82" s="462"/>
      <c r="TBE82" s="462"/>
      <c r="TBF82" s="463"/>
      <c r="TBH82" s="457"/>
      <c r="TBI82" s="461"/>
      <c r="TBJ82" s="461"/>
      <c r="TBK82" s="462"/>
      <c r="TBL82" s="462"/>
      <c r="TBM82" s="462"/>
      <c r="TBN82" s="463"/>
      <c r="TBP82" s="457"/>
      <c r="TBQ82" s="461"/>
      <c r="TBR82" s="461"/>
      <c r="TBS82" s="462"/>
      <c r="TBT82" s="462"/>
      <c r="TBU82" s="462"/>
      <c r="TBV82" s="463"/>
      <c r="TBX82" s="457"/>
      <c r="TBY82" s="461"/>
      <c r="TBZ82" s="461"/>
      <c r="TCA82" s="462"/>
      <c r="TCB82" s="462"/>
      <c r="TCC82" s="462"/>
      <c r="TCD82" s="463"/>
      <c r="TCF82" s="457"/>
      <c r="TCG82" s="461"/>
      <c r="TCH82" s="461"/>
      <c r="TCI82" s="462"/>
      <c r="TCJ82" s="462"/>
      <c r="TCK82" s="462"/>
      <c r="TCL82" s="463"/>
      <c r="TCN82" s="457"/>
      <c r="TCO82" s="461"/>
      <c r="TCP82" s="461"/>
      <c r="TCQ82" s="462"/>
      <c r="TCR82" s="462"/>
      <c r="TCS82" s="462"/>
      <c r="TCT82" s="463"/>
      <c r="TCV82" s="457"/>
      <c r="TCW82" s="461"/>
      <c r="TCX82" s="461"/>
      <c r="TCY82" s="462"/>
      <c r="TCZ82" s="462"/>
      <c r="TDA82" s="462"/>
      <c r="TDB82" s="463"/>
      <c r="TDD82" s="457"/>
      <c r="TDE82" s="461"/>
      <c r="TDF82" s="461"/>
      <c r="TDG82" s="462"/>
      <c r="TDH82" s="462"/>
      <c r="TDI82" s="462"/>
      <c r="TDJ82" s="463"/>
      <c r="TDL82" s="457"/>
      <c r="TDM82" s="461"/>
      <c r="TDN82" s="461"/>
      <c r="TDO82" s="462"/>
      <c r="TDP82" s="462"/>
      <c r="TDQ82" s="462"/>
      <c r="TDR82" s="463"/>
      <c r="TDT82" s="457"/>
      <c r="TDU82" s="461"/>
      <c r="TDV82" s="461"/>
      <c r="TDW82" s="462"/>
      <c r="TDX82" s="462"/>
      <c r="TDY82" s="462"/>
      <c r="TDZ82" s="463"/>
      <c r="TEB82" s="457"/>
      <c r="TEC82" s="461"/>
      <c r="TED82" s="461"/>
      <c r="TEE82" s="462"/>
      <c r="TEF82" s="462"/>
      <c r="TEG82" s="462"/>
      <c r="TEH82" s="463"/>
      <c r="TEJ82" s="457"/>
      <c r="TEK82" s="461"/>
      <c r="TEL82" s="461"/>
      <c r="TEM82" s="462"/>
      <c r="TEN82" s="462"/>
      <c r="TEO82" s="462"/>
      <c r="TEP82" s="463"/>
      <c r="TER82" s="457"/>
      <c r="TES82" s="461"/>
      <c r="TET82" s="461"/>
      <c r="TEU82" s="462"/>
      <c r="TEV82" s="462"/>
      <c r="TEW82" s="462"/>
      <c r="TEX82" s="463"/>
      <c r="TEZ82" s="457"/>
      <c r="TFA82" s="461"/>
      <c r="TFB82" s="461"/>
      <c r="TFC82" s="462"/>
      <c r="TFD82" s="462"/>
      <c r="TFE82" s="462"/>
      <c r="TFF82" s="463"/>
      <c r="TFH82" s="457"/>
      <c r="TFI82" s="461"/>
      <c r="TFJ82" s="461"/>
      <c r="TFK82" s="462"/>
      <c r="TFL82" s="462"/>
      <c r="TFM82" s="462"/>
      <c r="TFN82" s="463"/>
      <c r="TFP82" s="457"/>
      <c r="TFQ82" s="461"/>
      <c r="TFR82" s="461"/>
      <c r="TFS82" s="462"/>
      <c r="TFT82" s="462"/>
      <c r="TFU82" s="462"/>
      <c r="TFV82" s="463"/>
      <c r="TFX82" s="457"/>
      <c r="TFY82" s="461"/>
      <c r="TFZ82" s="461"/>
      <c r="TGA82" s="462"/>
      <c r="TGB82" s="462"/>
      <c r="TGC82" s="462"/>
      <c r="TGD82" s="463"/>
      <c r="TGF82" s="457"/>
      <c r="TGG82" s="461"/>
      <c r="TGH82" s="461"/>
      <c r="TGI82" s="462"/>
      <c r="TGJ82" s="462"/>
      <c r="TGK82" s="462"/>
      <c r="TGL82" s="463"/>
      <c r="TGN82" s="457"/>
      <c r="TGO82" s="461"/>
      <c r="TGP82" s="461"/>
      <c r="TGQ82" s="462"/>
      <c r="TGR82" s="462"/>
      <c r="TGS82" s="462"/>
      <c r="TGT82" s="463"/>
      <c r="TGV82" s="457"/>
      <c r="TGW82" s="461"/>
      <c r="TGX82" s="461"/>
      <c r="TGY82" s="462"/>
      <c r="TGZ82" s="462"/>
      <c r="THA82" s="462"/>
      <c r="THB82" s="463"/>
      <c r="THD82" s="457"/>
      <c r="THE82" s="461"/>
      <c r="THF82" s="461"/>
      <c r="THG82" s="462"/>
      <c r="THH82" s="462"/>
      <c r="THI82" s="462"/>
      <c r="THJ82" s="463"/>
      <c r="THL82" s="457"/>
      <c r="THM82" s="461"/>
      <c r="THN82" s="461"/>
      <c r="THO82" s="462"/>
      <c r="THP82" s="462"/>
      <c r="THQ82" s="462"/>
      <c r="THR82" s="463"/>
      <c r="THT82" s="457"/>
      <c r="THU82" s="461"/>
      <c r="THV82" s="461"/>
      <c r="THW82" s="462"/>
      <c r="THX82" s="462"/>
      <c r="THY82" s="462"/>
      <c r="THZ82" s="463"/>
      <c r="TIB82" s="457"/>
      <c r="TIC82" s="461"/>
      <c r="TID82" s="461"/>
      <c r="TIE82" s="462"/>
      <c r="TIF82" s="462"/>
      <c r="TIG82" s="462"/>
      <c r="TIH82" s="463"/>
      <c r="TIJ82" s="457"/>
      <c r="TIK82" s="461"/>
      <c r="TIL82" s="461"/>
      <c r="TIM82" s="462"/>
      <c r="TIN82" s="462"/>
      <c r="TIO82" s="462"/>
      <c r="TIP82" s="463"/>
      <c r="TIR82" s="457"/>
      <c r="TIS82" s="461"/>
      <c r="TIT82" s="461"/>
      <c r="TIU82" s="462"/>
      <c r="TIV82" s="462"/>
      <c r="TIW82" s="462"/>
      <c r="TIX82" s="463"/>
      <c r="TIZ82" s="457"/>
      <c r="TJA82" s="461"/>
      <c r="TJB82" s="461"/>
      <c r="TJC82" s="462"/>
      <c r="TJD82" s="462"/>
      <c r="TJE82" s="462"/>
      <c r="TJF82" s="463"/>
      <c r="TJH82" s="457"/>
      <c r="TJI82" s="461"/>
      <c r="TJJ82" s="461"/>
      <c r="TJK82" s="462"/>
      <c r="TJL82" s="462"/>
      <c r="TJM82" s="462"/>
      <c r="TJN82" s="463"/>
      <c r="TJP82" s="457"/>
      <c r="TJQ82" s="461"/>
      <c r="TJR82" s="461"/>
      <c r="TJS82" s="462"/>
      <c r="TJT82" s="462"/>
      <c r="TJU82" s="462"/>
      <c r="TJV82" s="463"/>
      <c r="TJX82" s="457"/>
      <c r="TJY82" s="461"/>
      <c r="TJZ82" s="461"/>
      <c r="TKA82" s="462"/>
      <c r="TKB82" s="462"/>
      <c r="TKC82" s="462"/>
      <c r="TKD82" s="463"/>
      <c r="TKF82" s="457"/>
      <c r="TKG82" s="461"/>
      <c r="TKH82" s="461"/>
      <c r="TKI82" s="462"/>
      <c r="TKJ82" s="462"/>
      <c r="TKK82" s="462"/>
      <c r="TKL82" s="463"/>
      <c r="TKN82" s="457"/>
      <c r="TKO82" s="461"/>
      <c r="TKP82" s="461"/>
      <c r="TKQ82" s="462"/>
      <c r="TKR82" s="462"/>
      <c r="TKS82" s="462"/>
      <c r="TKT82" s="463"/>
      <c r="TKV82" s="457"/>
      <c r="TKW82" s="461"/>
      <c r="TKX82" s="461"/>
      <c r="TKY82" s="462"/>
      <c r="TKZ82" s="462"/>
      <c r="TLA82" s="462"/>
      <c r="TLB82" s="463"/>
      <c r="TLD82" s="457"/>
      <c r="TLE82" s="461"/>
      <c r="TLF82" s="461"/>
      <c r="TLG82" s="462"/>
      <c r="TLH82" s="462"/>
      <c r="TLI82" s="462"/>
      <c r="TLJ82" s="463"/>
      <c r="TLL82" s="457"/>
      <c r="TLM82" s="461"/>
      <c r="TLN82" s="461"/>
      <c r="TLO82" s="462"/>
      <c r="TLP82" s="462"/>
      <c r="TLQ82" s="462"/>
      <c r="TLR82" s="463"/>
      <c r="TLT82" s="457"/>
      <c r="TLU82" s="461"/>
      <c r="TLV82" s="461"/>
      <c r="TLW82" s="462"/>
      <c r="TLX82" s="462"/>
      <c r="TLY82" s="462"/>
      <c r="TLZ82" s="463"/>
      <c r="TMB82" s="457"/>
      <c r="TMC82" s="461"/>
      <c r="TMD82" s="461"/>
      <c r="TME82" s="462"/>
      <c r="TMF82" s="462"/>
      <c r="TMG82" s="462"/>
      <c r="TMH82" s="463"/>
      <c r="TMJ82" s="457"/>
      <c r="TMK82" s="461"/>
      <c r="TML82" s="461"/>
      <c r="TMM82" s="462"/>
      <c r="TMN82" s="462"/>
      <c r="TMO82" s="462"/>
      <c r="TMP82" s="463"/>
      <c r="TMR82" s="457"/>
      <c r="TMS82" s="461"/>
      <c r="TMT82" s="461"/>
      <c r="TMU82" s="462"/>
      <c r="TMV82" s="462"/>
      <c r="TMW82" s="462"/>
      <c r="TMX82" s="463"/>
      <c r="TMZ82" s="457"/>
      <c r="TNA82" s="461"/>
      <c r="TNB82" s="461"/>
      <c r="TNC82" s="462"/>
      <c r="TND82" s="462"/>
      <c r="TNE82" s="462"/>
      <c r="TNF82" s="463"/>
      <c r="TNH82" s="457"/>
      <c r="TNI82" s="461"/>
      <c r="TNJ82" s="461"/>
      <c r="TNK82" s="462"/>
      <c r="TNL82" s="462"/>
      <c r="TNM82" s="462"/>
      <c r="TNN82" s="463"/>
      <c r="TNP82" s="457"/>
      <c r="TNQ82" s="461"/>
      <c r="TNR82" s="461"/>
      <c r="TNS82" s="462"/>
      <c r="TNT82" s="462"/>
      <c r="TNU82" s="462"/>
      <c r="TNV82" s="463"/>
      <c r="TNX82" s="457"/>
      <c r="TNY82" s="461"/>
      <c r="TNZ82" s="461"/>
      <c r="TOA82" s="462"/>
      <c r="TOB82" s="462"/>
      <c r="TOC82" s="462"/>
      <c r="TOD82" s="463"/>
      <c r="TOF82" s="457"/>
      <c r="TOG82" s="461"/>
      <c r="TOH82" s="461"/>
      <c r="TOI82" s="462"/>
      <c r="TOJ82" s="462"/>
      <c r="TOK82" s="462"/>
      <c r="TOL82" s="463"/>
      <c r="TON82" s="457"/>
      <c r="TOO82" s="461"/>
      <c r="TOP82" s="461"/>
      <c r="TOQ82" s="462"/>
      <c r="TOR82" s="462"/>
      <c r="TOS82" s="462"/>
      <c r="TOT82" s="463"/>
      <c r="TOV82" s="457"/>
      <c r="TOW82" s="461"/>
      <c r="TOX82" s="461"/>
      <c r="TOY82" s="462"/>
      <c r="TOZ82" s="462"/>
      <c r="TPA82" s="462"/>
      <c r="TPB82" s="463"/>
      <c r="TPD82" s="457"/>
      <c r="TPE82" s="461"/>
      <c r="TPF82" s="461"/>
      <c r="TPG82" s="462"/>
      <c r="TPH82" s="462"/>
      <c r="TPI82" s="462"/>
      <c r="TPJ82" s="463"/>
      <c r="TPL82" s="457"/>
      <c r="TPM82" s="461"/>
      <c r="TPN82" s="461"/>
      <c r="TPO82" s="462"/>
      <c r="TPP82" s="462"/>
      <c r="TPQ82" s="462"/>
      <c r="TPR82" s="463"/>
      <c r="TPT82" s="457"/>
      <c r="TPU82" s="461"/>
      <c r="TPV82" s="461"/>
      <c r="TPW82" s="462"/>
      <c r="TPX82" s="462"/>
      <c r="TPY82" s="462"/>
      <c r="TPZ82" s="463"/>
      <c r="TQB82" s="457"/>
      <c r="TQC82" s="461"/>
      <c r="TQD82" s="461"/>
      <c r="TQE82" s="462"/>
      <c r="TQF82" s="462"/>
      <c r="TQG82" s="462"/>
      <c r="TQH82" s="463"/>
      <c r="TQJ82" s="457"/>
      <c r="TQK82" s="461"/>
      <c r="TQL82" s="461"/>
      <c r="TQM82" s="462"/>
      <c r="TQN82" s="462"/>
      <c r="TQO82" s="462"/>
      <c r="TQP82" s="463"/>
      <c r="TQR82" s="457"/>
      <c r="TQS82" s="461"/>
      <c r="TQT82" s="461"/>
      <c r="TQU82" s="462"/>
      <c r="TQV82" s="462"/>
      <c r="TQW82" s="462"/>
      <c r="TQX82" s="463"/>
      <c r="TQZ82" s="457"/>
      <c r="TRA82" s="461"/>
      <c r="TRB82" s="461"/>
      <c r="TRC82" s="462"/>
      <c r="TRD82" s="462"/>
      <c r="TRE82" s="462"/>
      <c r="TRF82" s="463"/>
      <c r="TRH82" s="457"/>
      <c r="TRI82" s="461"/>
      <c r="TRJ82" s="461"/>
      <c r="TRK82" s="462"/>
      <c r="TRL82" s="462"/>
      <c r="TRM82" s="462"/>
      <c r="TRN82" s="463"/>
      <c r="TRP82" s="457"/>
      <c r="TRQ82" s="461"/>
      <c r="TRR82" s="461"/>
      <c r="TRS82" s="462"/>
      <c r="TRT82" s="462"/>
      <c r="TRU82" s="462"/>
      <c r="TRV82" s="463"/>
      <c r="TRX82" s="457"/>
      <c r="TRY82" s="461"/>
      <c r="TRZ82" s="461"/>
      <c r="TSA82" s="462"/>
      <c r="TSB82" s="462"/>
      <c r="TSC82" s="462"/>
      <c r="TSD82" s="463"/>
      <c r="TSF82" s="457"/>
      <c r="TSG82" s="461"/>
      <c r="TSH82" s="461"/>
      <c r="TSI82" s="462"/>
      <c r="TSJ82" s="462"/>
      <c r="TSK82" s="462"/>
      <c r="TSL82" s="463"/>
      <c r="TSN82" s="457"/>
      <c r="TSO82" s="461"/>
      <c r="TSP82" s="461"/>
      <c r="TSQ82" s="462"/>
      <c r="TSR82" s="462"/>
      <c r="TSS82" s="462"/>
      <c r="TST82" s="463"/>
      <c r="TSV82" s="457"/>
      <c r="TSW82" s="461"/>
      <c r="TSX82" s="461"/>
      <c r="TSY82" s="462"/>
      <c r="TSZ82" s="462"/>
      <c r="TTA82" s="462"/>
      <c r="TTB82" s="463"/>
      <c r="TTD82" s="457"/>
      <c r="TTE82" s="461"/>
      <c r="TTF82" s="461"/>
      <c r="TTG82" s="462"/>
      <c r="TTH82" s="462"/>
      <c r="TTI82" s="462"/>
      <c r="TTJ82" s="463"/>
      <c r="TTL82" s="457"/>
      <c r="TTM82" s="461"/>
      <c r="TTN82" s="461"/>
      <c r="TTO82" s="462"/>
      <c r="TTP82" s="462"/>
      <c r="TTQ82" s="462"/>
      <c r="TTR82" s="463"/>
      <c r="TTT82" s="457"/>
      <c r="TTU82" s="461"/>
      <c r="TTV82" s="461"/>
      <c r="TTW82" s="462"/>
      <c r="TTX82" s="462"/>
      <c r="TTY82" s="462"/>
      <c r="TTZ82" s="463"/>
      <c r="TUB82" s="457"/>
      <c r="TUC82" s="461"/>
      <c r="TUD82" s="461"/>
      <c r="TUE82" s="462"/>
      <c r="TUF82" s="462"/>
      <c r="TUG82" s="462"/>
      <c r="TUH82" s="463"/>
      <c r="TUJ82" s="457"/>
      <c r="TUK82" s="461"/>
      <c r="TUL82" s="461"/>
      <c r="TUM82" s="462"/>
      <c r="TUN82" s="462"/>
      <c r="TUO82" s="462"/>
      <c r="TUP82" s="463"/>
      <c r="TUR82" s="457"/>
      <c r="TUS82" s="461"/>
      <c r="TUT82" s="461"/>
      <c r="TUU82" s="462"/>
      <c r="TUV82" s="462"/>
      <c r="TUW82" s="462"/>
      <c r="TUX82" s="463"/>
      <c r="TUZ82" s="457"/>
      <c r="TVA82" s="461"/>
      <c r="TVB82" s="461"/>
      <c r="TVC82" s="462"/>
      <c r="TVD82" s="462"/>
      <c r="TVE82" s="462"/>
      <c r="TVF82" s="463"/>
      <c r="TVH82" s="457"/>
      <c r="TVI82" s="461"/>
      <c r="TVJ82" s="461"/>
      <c r="TVK82" s="462"/>
      <c r="TVL82" s="462"/>
      <c r="TVM82" s="462"/>
      <c r="TVN82" s="463"/>
      <c r="TVP82" s="457"/>
      <c r="TVQ82" s="461"/>
      <c r="TVR82" s="461"/>
      <c r="TVS82" s="462"/>
      <c r="TVT82" s="462"/>
      <c r="TVU82" s="462"/>
      <c r="TVV82" s="463"/>
      <c r="TVX82" s="457"/>
      <c r="TVY82" s="461"/>
      <c r="TVZ82" s="461"/>
      <c r="TWA82" s="462"/>
      <c r="TWB82" s="462"/>
      <c r="TWC82" s="462"/>
      <c r="TWD82" s="463"/>
      <c r="TWF82" s="457"/>
      <c r="TWG82" s="461"/>
      <c r="TWH82" s="461"/>
      <c r="TWI82" s="462"/>
      <c r="TWJ82" s="462"/>
      <c r="TWK82" s="462"/>
      <c r="TWL82" s="463"/>
      <c r="TWN82" s="457"/>
      <c r="TWO82" s="461"/>
      <c r="TWP82" s="461"/>
      <c r="TWQ82" s="462"/>
      <c r="TWR82" s="462"/>
      <c r="TWS82" s="462"/>
      <c r="TWT82" s="463"/>
      <c r="TWV82" s="457"/>
      <c r="TWW82" s="461"/>
      <c r="TWX82" s="461"/>
      <c r="TWY82" s="462"/>
      <c r="TWZ82" s="462"/>
      <c r="TXA82" s="462"/>
      <c r="TXB82" s="463"/>
      <c r="TXD82" s="457"/>
      <c r="TXE82" s="461"/>
      <c r="TXF82" s="461"/>
      <c r="TXG82" s="462"/>
      <c r="TXH82" s="462"/>
      <c r="TXI82" s="462"/>
      <c r="TXJ82" s="463"/>
      <c r="TXL82" s="457"/>
      <c r="TXM82" s="461"/>
      <c r="TXN82" s="461"/>
      <c r="TXO82" s="462"/>
      <c r="TXP82" s="462"/>
      <c r="TXQ82" s="462"/>
      <c r="TXR82" s="463"/>
      <c r="TXT82" s="457"/>
      <c r="TXU82" s="461"/>
      <c r="TXV82" s="461"/>
      <c r="TXW82" s="462"/>
      <c r="TXX82" s="462"/>
      <c r="TXY82" s="462"/>
      <c r="TXZ82" s="463"/>
      <c r="TYB82" s="457"/>
      <c r="TYC82" s="461"/>
      <c r="TYD82" s="461"/>
      <c r="TYE82" s="462"/>
      <c r="TYF82" s="462"/>
      <c r="TYG82" s="462"/>
      <c r="TYH82" s="463"/>
      <c r="TYJ82" s="457"/>
      <c r="TYK82" s="461"/>
      <c r="TYL82" s="461"/>
      <c r="TYM82" s="462"/>
      <c r="TYN82" s="462"/>
      <c r="TYO82" s="462"/>
      <c r="TYP82" s="463"/>
      <c r="TYR82" s="457"/>
      <c r="TYS82" s="461"/>
      <c r="TYT82" s="461"/>
      <c r="TYU82" s="462"/>
      <c r="TYV82" s="462"/>
      <c r="TYW82" s="462"/>
      <c r="TYX82" s="463"/>
      <c r="TYZ82" s="457"/>
      <c r="TZA82" s="461"/>
      <c r="TZB82" s="461"/>
      <c r="TZC82" s="462"/>
      <c r="TZD82" s="462"/>
      <c r="TZE82" s="462"/>
      <c r="TZF82" s="463"/>
      <c r="TZH82" s="457"/>
      <c r="TZI82" s="461"/>
      <c r="TZJ82" s="461"/>
      <c r="TZK82" s="462"/>
      <c r="TZL82" s="462"/>
      <c r="TZM82" s="462"/>
      <c r="TZN82" s="463"/>
      <c r="TZP82" s="457"/>
      <c r="TZQ82" s="461"/>
      <c r="TZR82" s="461"/>
      <c r="TZS82" s="462"/>
      <c r="TZT82" s="462"/>
      <c r="TZU82" s="462"/>
      <c r="TZV82" s="463"/>
      <c r="TZX82" s="457"/>
      <c r="TZY82" s="461"/>
      <c r="TZZ82" s="461"/>
      <c r="UAA82" s="462"/>
      <c r="UAB82" s="462"/>
      <c r="UAC82" s="462"/>
      <c r="UAD82" s="463"/>
      <c r="UAF82" s="457"/>
      <c r="UAG82" s="461"/>
      <c r="UAH82" s="461"/>
      <c r="UAI82" s="462"/>
      <c r="UAJ82" s="462"/>
      <c r="UAK82" s="462"/>
      <c r="UAL82" s="463"/>
      <c r="UAN82" s="457"/>
      <c r="UAO82" s="461"/>
      <c r="UAP82" s="461"/>
      <c r="UAQ82" s="462"/>
      <c r="UAR82" s="462"/>
      <c r="UAS82" s="462"/>
      <c r="UAT82" s="463"/>
      <c r="UAV82" s="457"/>
      <c r="UAW82" s="461"/>
      <c r="UAX82" s="461"/>
      <c r="UAY82" s="462"/>
      <c r="UAZ82" s="462"/>
      <c r="UBA82" s="462"/>
      <c r="UBB82" s="463"/>
      <c r="UBD82" s="457"/>
      <c r="UBE82" s="461"/>
      <c r="UBF82" s="461"/>
      <c r="UBG82" s="462"/>
      <c r="UBH82" s="462"/>
      <c r="UBI82" s="462"/>
      <c r="UBJ82" s="463"/>
      <c r="UBL82" s="457"/>
      <c r="UBM82" s="461"/>
      <c r="UBN82" s="461"/>
      <c r="UBO82" s="462"/>
      <c r="UBP82" s="462"/>
      <c r="UBQ82" s="462"/>
      <c r="UBR82" s="463"/>
      <c r="UBT82" s="457"/>
      <c r="UBU82" s="461"/>
      <c r="UBV82" s="461"/>
      <c r="UBW82" s="462"/>
      <c r="UBX82" s="462"/>
      <c r="UBY82" s="462"/>
      <c r="UBZ82" s="463"/>
      <c r="UCB82" s="457"/>
      <c r="UCC82" s="461"/>
      <c r="UCD82" s="461"/>
      <c r="UCE82" s="462"/>
      <c r="UCF82" s="462"/>
      <c r="UCG82" s="462"/>
      <c r="UCH82" s="463"/>
      <c r="UCJ82" s="457"/>
      <c r="UCK82" s="461"/>
      <c r="UCL82" s="461"/>
      <c r="UCM82" s="462"/>
      <c r="UCN82" s="462"/>
      <c r="UCO82" s="462"/>
      <c r="UCP82" s="463"/>
      <c r="UCR82" s="457"/>
      <c r="UCS82" s="461"/>
      <c r="UCT82" s="461"/>
      <c r="UCU82" s="462"/>
      <c r="UCV82" s="462"/>
      <c r="UCW82" s="462"/>
      <c r="UCX82" s="463"/>
      <c r="UCZ82" s="457"/>
      <c r="UDA82" s="461"/>
      <c r="UDB82" s="461"/>
      <c r="UDC82" s="462"/>
      <c r="UDD82" s="462"/>
      <c r="UDE82" s="462"/>
      <c r="UDF82" s="463"/>
      <c r="UDH82" s="457"/>
      <c r="UDI82" s="461"/>
      <c r="UDJ82" s="461"/>
      <c r="UDK82" s="462"/>
      <c r="UDL82" s="462"/>
      <c r="UDM82" s="462"/>
      <c r="UDN82" s="463"/>
      <c r="UDP82" s="457"/>
      <c r="UDQ82" s="461"/>
      <c r="UDR82" s="461"/>
      <c r="UDS82" s="462"/>
      <c r="UDT82" s="462"/>
      <c r="UDU82" s="462"/>
      <c r="UDV82" s="463"/>
      <c r="UDX82" s="457"/>
      <c r="UDY82" s="461"/>
      <c r="UDZ82" s="461"/>
      <c r="UEA82" s="462"/>
      <c r="UEB82" s="462"/>
      <c r="UEC82" s="462"/>
      <c r="UED82" s="463"/>
      <c r="UEF82" s="457"/>
      <c r="UEG82" s="461"/>
      <c r="UEH82" s="461"/>
      <c r="UEI82" s="462"/>
      <c r="UEJ82" s="462"/>
      <c r="UEK82" s="462"/>
      <c r="UEL82" s="463"/>
      <c r="UEN82" s="457"/>
      <c r="UEO82" s="461"/>
      <c r="UEP82" s="461"/>
      <c r="UEQ82" s="462"/>
      <c r="UER82" s="462"/>
      <c r="UES82" s="462"/>
      <c r="UET82" s="463"/>
      <c r="UEV82" s="457"/>
      <c r="UEW82" s="461"/>
      <c r="UEX82" s="461"/>
      <c r="UEY82" s="462"/>
      <c r="UEZ82" s="462"/>
      <c r="UFA82" s="462"/>
      <c r="UFB82" s="463"/>
      <c r="UFD82" s="457"/>
      <c r="UFE82" s="461"/>
      <c r="UFF82" s="461"/>
      <c r="UFG82" s="462"/>
      <c r="UFH82" s="462"/>
      <c r="UFI82" s="462"/>
      <c r="UFJ82" s="463"/>
      <c r="UFL82" s="457"/>
      <c r="UFM82" s="461"/>
      <c r="UFN82" s="461"/>
      <c r="UFO82" s="462"/>
      <c r="UFP82" s="462"/>
      <c r="UFQ82" s="462"/>
      <c r="UFR82" s="463"/>
      <c r="UFT82" s="457"/>
      <c r="UFU82" s="461"/>
      <c r="UFV82" s="461"/>
      <c r="UFW82" s="462"/>
      <c r="UFX82" s="462"/>
      <c r="UFY82" s="462"/>
      <c r="UFZ82" s="463"/>
      <c r="UGB82" s="457"/>
      <c r="UGC82" s="461"/>
      <c r="UGD82" s="461"/>
      <c r="UGE82" s="462"/>
      <c r="UGF82" s="462"/>
      <c r="UGG82" s="462"/>
      <c r="UGH82" s="463"/>
      <c r="UGJ82" s="457"/>
      <c r="UGK82" s="461"/>
      <c r="UGL82" s="461"/>
      <c r="UGM82" s="462"/>
      <c r="UGN82" s="462"/>
      <c r="UGO82" s="462"/>
      <c r="UGP82" s="463"/>
      <c r="UGR82" s="457"/>
      <c r="UGS82" s="461"/>
      <c r="UGT82" s="461"/>
      <c r="UGU82" s="462"/>
      <c r="UGV82" s="462"/>
      <c r="UGW82" s="462"/>
      <c r="UGX82" s="463"/>
      <c r="UGZ82" s="457"/>
      <c r="UHA82" s="461"/>
      <c r="UHB82" s="461"/>
      <c r="UHC82" s="462"/>
      <c r="UHD82" s="462"/>
      <c r="UHE82" s="462"/>
      <c r="UHF82" s="463"/>
      <c r="UHH82" s="457"/>
      <c r="UHI82" s="461"/>
      <c r="UHJ82" s="461"/>
      <c r="UHK82" s="462"/>
      <c r="UHL82" s="462"/>
      <c r="UHM82" s="462"/>
      <c r="UHN82" s="463"/>
      <c r="UHP82" s="457"/>
      <c r="UHQ82" s="461"/>
      <c r="UHR82" s="461"/>
      <c r="UHS82" s="462"/>
      <c r="UHT82" s="462"/>
      <c r="UHU82" s="462"/>
      <c r="UHV82" s="463"/>
      <c r="UHX82" s="457"/>
      <c r="UHY82" s="461"/>
      <c r="UHZ82" s="461"/>
      <c r="UIA82" s="462"/>
      <c r="UIB82" s="462"/>
      <c r="UIC82" s="462"/>
      <c r="UID82" s="463"/>
      <c r="UIF82" s="457"/>
      <c r="UIG82" s="461"/>
      <c r="UIH82" s="461"/>
      <c r="UII82" s="462"/>
      <c r="UIJ82" s="462"/>
      <c r="UIK82" s="462"/>
      <c r="UIL82" s="463"/>
      <c r="UIN82" s="457"/>
      <c r="UIO82" s="461"/>
      <c r="UIP82" s="461"/>
      <c r="UIQ82" s="462"/>
      <c r="UIR82" s="462"/>
      <c r="UIS82" s="462"/>
      <c r="UIT82" s="463"/>
      <c r="UIV82" s="457"/>
      <c r="UIW82" s="461"/>
      <c r="UIX82" s="461"/>
      <c r="UIY82" s="462"/>
      <c r="UIZ82" s="462"/>
      <c r="UJA82" s="462"/>
      <c r="UJB82" s="463"/>
      <c r="UJD82" s="457"/>
      <c r="UJE82" s="461"/>
      <c r="UJF82" s="461"/>
      <c r="UJG82" s="462"/>
      <c r="UJH82" s="462"/>
      <c r="UJI82" s="462"/>
      <c r="UJJ82" s="463"/>
      <c r="UJL82" s="457"/>
      <c r="UJM82" s="461"/>
      <c r="UJN82" s="461"/>
      <c r="UJO82" s="462"/>
      <c r="UJP82" s="462"/>
      <c r="UJQ82" s="462"/>
      <c r="UJR82" s="463"/>
      <c r="UJT82" s="457"/>
      <c r="UJU82" s="461"/>
      <c r="UJV82" s="461"/>
      <c r="UJW82" s="462"/>
      <c r="UJX82" s="462"/>
      <c r="UJY82" s="462"/>
      <c r="UJZ82" s="463"/>
      <c r="UKB82" s="457"/>
      <c r="UKC82" s="461"/>
      <c r="UKD82" s="461"/>
      <c r="UKE82" s="462"/>
      <c r="UKF82" s="462"/>
      <c r="UKG82" s="462"/>
      <c r="UKH82" s="463"/>
      <c r="UKJ82" s="457"/>
      <c r="UKK82" s="461"/>
      <c r="UKL82" s="461"/>
      <c r="UKM82" s="462"/>
      <c r="UKN82" s="462"/>
      <c r="UKO82" s="462"/>
      <c r="UKP82" s="463"/>
      <c r="UKR82" s="457"/>
      <c r="UKS82" s="461"/>
      <c r="UKT82" s="461"/>
      <c r="UKU82" s="462"/>
      <c r="UKV82" s="462"/>
      <c r="UKW82" s="462"/>
      <c r="UKX82" s="463"/>
      <c r="UKZ82" s="457"/>
      <c r="ULA82" s="461"/>
      <c r="ULB82" s="461"/>
      <c r="ULC82" s="462"/>
      <c r="ULD82" s="462"/>
      <c r="ULE82" s="462"/>
      <c r="ULF82" s="463"/>
      <c r="ULH82" s="457"/>
      <c r="ULI82" s="461"/>
      <c r="ULJ82" s="461"/>
      <c r="ULK82" s="462"/>
      <c r="ULL82" s="462"/>
      <c r="ULM82" s="462"/>
      <c r="ULN82" s="463"/>
      <c r="ULP82" s="457"/>
      <c r="ULQ82" s="461"/>
      <c r="ULR82" s="461"/>
      <c r="ULS82" s="462"/>
      <c r="ULT82" s="462"/>
      <c r="ULU82" s="462"/>
      <c r="ULV82" s="463"/>
      <c r="ULX82" s="457"/>
      <c r="ULY82" s="461"/>
      <c r="ULZ82" s="461"/>
      <c r="UMA82" s="462"/>
      <c r="UMB82" s="462"/>
      <c r="UMC82" s="462"/>
      <c r="UMD82" s="463"/>
      <c r="UMF82" s="457"/>
      <c r="UMG82" s="461"/>
      <c r="UMH82" s="461"/>
      <c r="UMI82" s="462"/>
      <c r="UMJ82" s="462"/>
      <c r="UMK82" s="462"/>
      <c r="UML82" s="463"/>
      <c r="UMN82" s="457"/>
      <c r="UMO82" s="461"/>
      <c r="UMP82" s="461"/>
      <c r="UMQ82" s="462"/>
      <c r="UMR82" s="462"/>
      <c r="UMS82" s="462"/>
      <c r="UMT82" s="463"/>
      <c r="UMV82" s="457"/>
      <c r="UMW82" s="461"/>
      <c r="UMX82" s="461"/>
      <c r="UMY82" s="462"/>
      <c r="UMZ82" s="462"/>
      <c r="UNA82" s="462"/>
      <c r="UNB82" s="463"/>
      <c r="UND82" s="457"/>
      <c r="UNE82" s="461"/>
      <c r="UNF82" s="461"/>
      <c r="UNG82" s="462"/>
      <c r="UNH82" s="462"/>
      <c r="UNI82" s="462"/>
      <c r="UNJ82" s="463"/>
      <c r="UNL82" s="457"/>
      <c r="UNM82" s="461"/>
      <c r="UNN82" s="461"/>
      <c r="UNO82" s="462"/>
      <c r="UNP82" s="462"/>
      <c r="UNQ82" s="462"/>
      <c r="UNR82" s="463"/>
      <c r="UNT82" s="457"/>
      <c r="UNU82" s="461"/>
      <c r="UNV82" s="461"/>
      <c r="UNW82" s="462"/>
      <c r="UNX82" s="462"/>
      <c r="UNY82" s="462"/>
      <c r="UNZ82" s="463"/>
      <c r="UOB82" s="457"/>
      <c r="UOC82" s="461"/>
      <c r="UOD82" s="461"/>
      <c r="UOE82" s="462"/>
      <c r="UOF82" s="462"/>
      <c r="UOG82" s="462"/>
      <c r="UOH82" s="463"/>
      <c r="UOJ82" s="457"/>
      <c r="UOK82" s="461"/>
      <c r="UOL82" s="461"/>
      <c r="UOM82" s="462"/>
      <c r="UON82" s="462"/>
      <c r="UOO82" s="462"/>
      <c r="UOP82" s="463"/>
      <c r="UOR82" s="457"/>
      <c r="UOS82" s="461"/>
      <c r="UOT82" s="461"/>
      <c r="UOU82" s="462"/>
      <c r="UOV82" s="462"/>
      <c r="UOW82" s="462"/>
      <c r="UOX82" s="463"/>
      <c r="UOZ82" s="457"/>
      <c r="UPA82" s="461"/>
      <c r="UPB82" s="461"/>
      <c r="UPC82" s="462"/>
      <c r="UPD82" s="462"/>
      <c r="UPE82" s="462"/>
      <c r="UPF82" s="463"/>
      <c r="UPH82" s="457"/>
      <c r="UPI82" s="461"/>
      <c r="UPJ82" s="461"/>
      <c r="UPK82" s="462"/>
      <c r="UPL82" s="462"/>
      <c r="UPM82" s="462"/>
      <c r="UPN82" s="463"/>
      <c r="UPP82" s="457"/>
      <c r="UPQ82" s="461"/>
      <c r="UPR82" s="461"/>
      <c r="UPS82" s="462"/>
      <c r="UPT82" s="462"/>
      <c r="UPU82" s="462"/>
      <c r="UPV82" s="463"/>
      <c r="UPX82" s="457"/>
      <c r="UPY82" s="461"/>
      <c r="UPZ82" s="461"/>
      <c r="UQA82" s="462"/>
      <c r="UQB82" s="462"/>
      <c r="UQC82" s="462"/>
      <c r="UQD82" s="463"/>
      <c r="UQF82" s="457"/>
      <c r="UQG82" s="461"/>
      <c r="UQH82" s="461"/>
      <c r="UQI82" s="462"/>
      <c r="UQJ82" s="462"/>
      <c r="UQK82" s="462"/>
      <c r="UQL82" s="463"/>
      <c r="UQN82" s="457"/>
      <c r="UQO82" s="461"/>
      <c r="UQP82" s="461"/>
      <c r="UQQ82" s="462"/>
      <c r="UQR82" s="462"/>
      <c r="UQS82" s="462"/>
      <c r="UQT82" s="463"/>
      <c r="UQV82" s="457"/>
      <c r="UQW82" s="461"/>
      <c r="UQX82" s="461"/>
      <c r="UQY82" s="462"/>
      <c r="UQZ82" s="462"/>
      <c r="URA82" s="462"/>
      <c r="URB82" s="463"/>
      <c r="URD82" s="457"/>
      <c r="URE82" s="461"/>
      <c r="URF82" s="461"/>
      <c r="URG82" s="462"/>
      <c r="URH82" s="462"/>
      <c r="URI82" s="462"/>
      <c r="URJ82" s="463"/>
      <c r="URL82" s="457"/>
      <c r="URM82" s="461"/>
      <c r="URN82" s="461"/>
      <c r="URO82" s="462"/>
      <c r="URP82" s="462"/>
      <c r="URQ82" s="462"/>
      <c r="URR82" s="463"/>
      <c r="URT82" s="457"/>
      <c r="URU82" s="461"/>
      <c r="URV82" s="461"/>
      <c r="URW82" s="462"/>
      <c r="URX82" s="462"/>
      <c r="URY82" s="462"/>
      <c r="URZ82" s="463"/>
      <c r="USB82" s="457"/>
      <c r="USC82" s="461"/>
      <c r="USD82" s="461"/>
      <c r="USE82" s="462"/>
      <c r="USF82" s="462"/>
      <c r="USG82" s="462"/>
      <c r="USH82" s="463"/>
      <c r="USJ82" s="457"/>
      <c r="USK82" s="461"/>
      <c r="USL82" s="461"/>
      <c r="USM82" s="462"/>
      <c r="USN82" s="462"/>
      <c r="USO82" s="462"/>
      <c r="USP82" s="463"/>
      <c r="USR82" s="457"/>
      <c r="USS82" s="461"/>
      <c r="UST82" s="461"/>
      <c r="USU82" s="462"/>
      <c r="USV82" s="462"/>
      <c r="USW82" s="462"/>
      <c r="USX82" s="463"/>
      <c r="USZ82" s="457"/>
      <c r="UTA82" s="461"/>
      <c r="UTB82" s="461"/>
      <c r="UTC82" s="462"/>
      <c r="UTD82" s="462"/>
      <c r="UTE82" s="462"/>
      <c r="UTF82" s="463"/>
      <c r="UTH82" s="457"/>
      <c r="UTI82" s="461"/>
      <c r="UTJ82" s="461"/>
      <c r="UTK82" s="462"/>
      <c r="UTL82" s="462"/>
      <c r="UTM82" s="462"/>
      <c r="UTN82" s="463"/>
      <c r="UTP82" s="457"/>
      <c r="UTQ82" s="461"/>
      <c r="UTR82" s="461"/>
      <c r="UTS82" s="462"/>
      <c r="UTT82" s="462"/>
      <c r="UTU82" s="462"/>
      <c r="UTV82" s="463"/>
      <c r="UTX82" s="457"/>
      <c r="UTY82" s="461"/>
      <c r="UTZ82" s="461"/>
      <c r="UUA82" s="462"/>
      <c r="UUB82" s="462"/>
      <c r="UUC82" s="462"/>
      <c r="UUD82" s="463"/>
      <c r="UUF82" s="457"/>
      <c r="UUG82" s="461"/>
      <c r="UUH82" s="461"/>
      <c r="UUI82" s="462"/>
      <c r="UUJ82" s="462"/>
      <c r="UUK82" s="462"/>
      <c r="UUL82" s="463"/>
      <c r="UUN82" s="457"/>
      <c r="UUO82" s="461"/>
      <c r="UUP82" s="461"/>
      <c r="UUQ82" s="462"/>
      <c r="UUR82" s="462"/>
      <c r="UUS82" s="462"/>
      <c r="UUT82" s="463"/>
      <c r="UUV82" s="457"/>
      <c r="UUW82" s="461"/>
      <c r="UUX82" s="461"/>
      <c r="UUY82" s="462"/>
      <c r="UUZ82" s="462"/>
      <c r="UVA82" s="462"/>
      <c r="UVB82" s="463"/>
      <c r="UVD82" s="457"/>
      <c r="UVE82" s="461"/>
      <c r="UVF82" s="461"/>
      <c r="UVG82" s="462"/>
      <c r="UVH82" s="462"/>
      <c r="UVI82" s="462"/>
      <c r="UVJ82" s="463"/>
      <c r="UVL82" s="457"/>
      <c r="UVM82" s="461"/>
      <c r="UVN82" s="461"/>
      <c r="UVO82" s="462"/>
      <c r="UVP82" s="462"/>
      <c r="UVQ82" s="462"/>
      <c r="UVR82" s="463"/>
      <c r="UVT82" s="457"/>
      <c r="UVU82" s="461"/>
      <c r="UVV82" s="461"/>
      <c r="UVW82" s="462"/>
      <c r="UVX82" s="462"/>
      <c r="UVY82" s="462"/>
      <c r="UVZ82" s="463"/>
      <c r="UWB82" s="457"/>
      <c r="UWC82" s="461"/>
      <c r="UWD82" s="461"/>
      <c r="UWE82" s="462"/>
      <c r="UWF82" s="462"/>
      <c r="UWG82" s="462"/>
      <c r="UWH82" s="463"/>
      <c r="UWJ82" s="457"/>
      <c r="UWK82" s="461"/>
      <c r="UWL82" s="461"/>
      <c r="UWM82" s="462"/>
      <c r="UWN82" s="462"/>
      <c r="UWO82" s="462"/>
      <c r="UWP82" s="463"/>
      <c r="UWR82" s="457"/>
      <c r="UWS82" s="461"/>
      <c r="UWT82" s="461"/>
      <c r="UWU82" s="462"/>
      <c r="UWV82" s="462"/>
      <c r="UWW82" s="462"/>
      <c r="UWX82" s="463"/>
      <c r="UWZ82" s="457"/>
      <c r="UXA82" s="461"/>
      <c r="UXB82" s="461"/>
      <c r="UXC82" s="462"/>
      <c r="UXD82" s="462"/>
      <c r="UXE82" s="462"/>
      <c r="UXF82" s="463"/>
      <c r="UXH82" s="457"/>
      <c r="UXI82" s="461"/>
      <c r="UXJ82" s="461"/>
      <c r="UXK82" s="462"/>
      <c r="UXL82" s="462"/>
      <c r="UXM82" s="462"/>
      <c r="UXN82" s="463"/>
      <c r="UXP82" s="457"/>
      <c r="UXQ82" s="461"/>
      <c r="UXR82" s="461"/>
      <c r="UXS82" s="462"/>
      <c r="UXT82" s="462"/>
      <c r="UXU82" s="462"/>
      <c r="UXV82" s="463"/>
      <c r="UXX82" s="457"/>
      <c r="UXY82" s="461"/>
      <c r="UXZ82" s="461"/>
      <c r="UYA82" s="462"/>
      <c r="UYB82" s="462"/>
      <c r="UYC82" s="462"/>
      <c r="UYD82" s="463"/>
      <c r="UYF82" s="457"/>
      <c r="UYG82" s="461"/>
      <c r="UYH82" s="461"/>
      <c r="UYI82" s="462"/>
      <c r="UYJ82" s="462"/>
      <c r="UYK82" s="462"/>
      <c r="UYL82" s="463"/>
      <c r="UYN82" s="457"/>
      <c r="UYO82" s="461"/>
      <c r="UYP82" s="461"/>
      <c r="UYQ82" s="462"/>
      <c r="UYR82" s="462"/>
      <c r="UYS82" s="462"/>
      <c r="UYT82" s="463"/>
      <c r="UYV82" s="457"/>
      <c r="UYW82" s="461"/>
      <c r="UYX82" s="461"/>
      <c r="UYY82" s="462"/>
      <c r="UYZ82" s="462"/>
      <c r="UZA82" s="462"/>
      <c r="UZB82" s="463"/>
      <c r="UZD82" s="457"/>
      <c r="UZE82" s="461"/>
      <c r="UZF82" s="461"/>
      <c r="UZG82" s="462"/>
      <c r="UZH82" s="462"/>
      <c r="UZI82" s="462"/>
      <c r="UZJ82" s="463"/>
      <c r="UZL82" s="457"/>
      <c r="UZM82" s="461"/>
      <c r="UZN82" s="461"/>
      <c r="UZO82" s="462"/>
      <c r="UZP82" s="462"/>
      <c r="UZQ82" s="462"/>
      <c r="UZR82" s="463"/>
      <c r="UZT82" s="457"/>
      <c r="UZU82" s="461"/>
      <c r="UZV82" s="461"/>
      <c r="UZW82" s="462"/>
      <c r="UZX82" s="462"/>
      <c r="UZY82" s="462"/>
      <c r="UZZ82" s="463"/>
      <c r="VAB82" s="457"/>
      <c r="VAC82" s="461"/>
      <c r="VAD82" s="461"/>
      <c r="VAE82" s="462"/>
      <c r="VAF82" s="462"/>
      <c r="VAG82" s="462"/>
      <c r="VAH82" s="463"/>
      <c r="VAJ82" s="457"/>
      <c r="VAK82" s="461"/>
      <c r="VAL82" s="461"/>
      <c r="VAM82" s="462"/>
      <c r="VAN82" s="462"/>
      <c r="VAO82" s="462"/>
      <c r="VAP82" s="463"/>
      <c r="VAR82" s="457"/>
      <c r="VAS82" s="461"/>
      <c r="VAT82" s="461"/>
      <c r="VAU82" s="462"/>
      <c r="VAV82" s="462"/>
      <c r="VAW82" s="462"/>
      <c r="VAX82" s="463"/>
      <c r="VAZ82" s="457"/>
      <c r="VBA82" s="461"/>
      <c r="VBB82" s="461"/>
      <c r="VBC82" s="462"/>
      <c r="VBD82" s="462"/>
      <c r="VBE82" s="462"/>
      <c r="VBF82" s="463"/>
      <c r="VBH82" s="457"/>
      <c r="VBI82" s="461"/>
      <c r="VBJ82" s="461"/>
      <c r="VBK82" s="462"/>
      <c r="VBL82" s="462"/>
      <c r="VBM82" s="462"/>
      <c r="VBN82" s="463"/>
      <c r="VBP82" s="457"/>
      <c r="VBQ82" s="461"/>
      <c r="VBR82" s="461"/>
      <c r="VBS82" s="462"/>
      <c r="VBT82" s="462"/>
      <c r="VBU82" s="462"/>
      <c r="VBV82" s="463"/>
      <c r="VBX82" s="457"/>
      <c r="VBY82" s="461"/>
      <c r="VBZ82" s="461"/>
      <c r="VCA82" s="462"/>
      <c r="VCB82" s="462"/>
      <c r="VCC82" s="462"/>
      <c r="VCD82" s="463"/>
      <c r="VCF82" s="457"/>
      <c r="VCG82" s="461"/>
      <c r="VCH82" s="461"/>
      <c r="VCI82" s="462"/>
      <c r="VCJ82" s="462"/>
      <c r="VCK82" s="462"/>
      <c r="VCL82" s="463"/>
      <c r="VCN82" s="457"/>
      <c r="VCO82" s="461"/>
      <c r="VCP82" s="461"/>
      <c r="VCQ82" s="462"/>
      <c r="VCR82" s="462"/>
      <c r="VCS82" s="462"/>
      <c r="VCT82" s="463"/>
      <c r="VCV82" s="457"/>
      <c r="VCW82" s="461"/>
      <c r="VCX82" s="461"/>
      <c r="VCY82" s="462"/>
      <c r="VCZ82" s="462"/>
      <c r="VDA82" s="462"/>
      <c r="VDB82" s="463"/>
      <c r="VDD82" s="457"/>
      <c r="VDE82" s="461"/>
      <c r="VDF82" s="461"/>
      <c r="VDG82" s="462"/>
      <c r="VDH82" s="462"/>
      <c r="VDI82" s="462"/>
      <c r="VDJ82" s="463"/>
      <c r="VDL82" s="457"/>
      <c r="VDM82" s="461"/>
      <c r="VDN82" s="461"/>
      <c r="VDO82" s="462"/>
      <c r="VDP82" s="462"/>
      <c r="VDQ82" s="462"/>
      <c r="VDR82" s="463"/>
      <c r="VDT82" s="457"/>
      <c r="VDU82" s="461"/>
      <c r="VDV82" s="461"/>
      <c r="VDW82" s="462"/>
      <c r="VDX82" s="462"/>
      <c r="VDY82" s="462"/>
      <c r="VDZ82" s="463"/>
      <c r="VEB82" s="457"/>
      <c r="VEC82" s="461"/>
      <c r="VED82" s="461"/>
      <c r="VEE82" s="462"/>
      <c r="VEF82" s="462"/>
      <c r="VEG82" s="462"/>
      <c r="VEH82" s="463"/>
      <c r="VEJ82" s="457"/>
      <c r="VEK82" s="461"/>
      <c r="VEL82" s="461"/>
      <c r="VEM82" s="462"/>
      <c r="VEN82" s="462"/>
      <c r="VEO82" s="462"/>
      <c r="VEP82" s="463"/>
      <c r="VER82" s="457"/>
      <c r="VES82" s="461"/>
      <c r="VET82" s="461"/>
      <c r="VEU82" s="462"/>
      <c r="VEV82" s="462"/>
      <c r="VEW82" s="462"/>
      <c r="VEX82" s="463"/>
      <c r="VEZ82" s="457"/>
      <c r="VFA82" s="461"/>
      <c r="VFB82" s="461"/>
      <c r="VFC82" s="462"/>
      <c r="VFD82" s="462"/>
      <c r="VFE82" s="462"/>
      <c r="VFF82" s="463"/>
      <c r="VFH82" s="457"/>
      <c r="VFI82" s="461"/>
      <c r="VFJ82" s="461"/>
      <c r="VFK82" s="462"/>
      <c r="VFL82" s="462"/>
      <c r="VFM82" s="462"/>
      <c r="VFN82" s="463"/>
      <c r="VFP82" s="457"/>
      <c r="VFQ82" s="461"/>
      <c r="VFR82" s="461"/>
      <c r="VFS82" s="462"/>
      <c r="VFT82" s="462"/>
      <c r="VFU82" s="462"/>
      <c r="VFV82" s="463"/>
      <c r="VFX82" s="457"/>
      <c r="VFY82" s="461"/>
      <c r="VFZ82" s="461"/>
      <c r="VGA82" s="462"/>
      <c r="VGB82" s="462"/>
      <c r="VGC82" s="462"/>
      <c r="VGD82" s="463"/>
      <c r="VGF82" s="457"/>
      <c r="VGG82" s="461"/>
      <c r="VGH82" s="461"/>
      <c r="VGI82" s="462"/>
      <c r="VGJ82" s="462"/>
      <c r="VGK82" s="462"/>
      <c r="VGL82" s="463"/>
      <c r="VGN82" s="457"/>
      <c r="VGO82" s="461"/>
      <c r="VGP82" s="461"/>
      <c r="VGQ82" s="462"/>
      <c r="VGR82" s="462"/>
      <c r="VGS82" s="462"/>
      <c r="VGT82" s="463"/>
      <c r="VGV82" s="457"/>
      <c r="VGW82" s="461"/>
      <c r="VGX82" s="461"/>
      <c r="VGY82" s="462"/>
      <c r="VGZ82" s="462"/>
      <c r="VHA82" s="462"/>
      <c r="VHB82" s="463"/>
      <c r="VHD82" s="457"/>
      <c r="VHE82" s="461"/>
      <c r="VHF82" s="461"/>
      <c r="VHG82" s="462"/>
      <c r="VHH82" s="462"/>
      <c r="VHI82" s="462"/>
      <c r="VHJ82" s="463"/>
      <c r="VHL82" s="457"/>
      <c r="VHM82" s="461"/>
      <c r="VHN82" s="461"/>
      <c r="VHO82" s="462"/>
      <c r="VHP82" s="462"/>
      <c r="VHQ82" s="462"/>
      <c r="VHR82" s="463"/>
      <c r="VHT82" s="457"/>
      <c r="VHU82" s="461"/>
      <c r="VHV82" s="461"/>
      <c r="VHW82" s="462"/>
      <c r="VHX82" s="462"/>
      <c r="VHY82" s="462"/>
      <c r="VHZ82" s="463"/>
      <c r="VIB82" s="457"/>
      <c r="VIC82" s="461"/>
      <c r="VID82" s="461"/>
      <c r="VIE82" s="462"/>
      <c r="VIF82" s="462"/>
      <c r="VIG82" s="462"/>
      <c r="VIH82" s="463"/>
      <c r="VIJ82" s="457"/>
      <c r="VIK82" s="461"/>
      <c r="VIL82" s="461"/>
      <c r="VIM82" s="462"/>
      <c r="VIN82" s="462"/>
      <c r="VIO82" s="462"/>
      <c r="VIP82" s="463"/>
      <c r="VIR82" s="457"/>
      <c r="VIS82" s="461"/>
      <c r="VIT82" s="461"/>
      <c r="VIU82" s="462"/>
      <c r="VIV82" s="462"/>
      <c r="VIW82" s="462"/>
      <c r="VIX82" s="463"/>
      <c r="VIZ82" s="457"/>
      <c r="VJA82" s="461"/>
      <c r="VJB82" s="461"/>
      <c r="VJC82" s="462"/>
      <c r="VJD82" s="462"/>
      <c r="VJE82" s="462"/>
      <c r="VJF82" s="463"/>
      <c r="VJH82" s="457"/>
      <c r="VJI82" s="461"/>
      <c r="VJJ82" s="461"/>
      <c r="VJK82" s="462"/>
      <c r="VJL82" s="462"/>
      <c r="VJM82" s="462"/>
      <c r="VJN82" s="463"/>
      <c r="VJP82" s="457"/>
      <c r="VJQ82" s="461"/>
      <c r="VJR82" s="461"/>
      <c r="VJS82" s="462"/>
      <c r="VJT82" s="462"/>
      <c r="VJU82" s="462"/>
      <c r="VJV82" s="463"/>
      <c r="VJX82" s="457"/>
      <c r="VJY82" s="461"/>
      <c r="VJZ82" s="461"/>
      <c r="VKA82" s="462"/>
      <c r="VKB82" s="462"/>
      <c r="VKC82" s="462"/>
      <c r="VKD82" s="463"/>
      <c r="VKF82" s="457"/>
      <c r="VKG82" s="461"/>
      <c r="VKH82" s="461"/>
      <c r="VKI82" s="462"/>
      <c r="VKJ82" s="462"/>
      <c r="VKK82" s="462"/>
      <c r="VKL82" s="463"/>
      <c r="VKN82" s="457"/>
      <c r="VKO82" s="461"/>
      <c r="VKP82" s="461"/>
      <c r="VKQ82" s="462"/>
      <c r="VKR82" s="462"/>
      <c r="VKS82" s="462"/>
      <c r="VKT82" s="463"/>
      <c r="VKV82" s="457"/>
      <c r="VKW82" s="461"/>
      <c r="VKX82" s="461"/>
      <c r="VKY82" s="462"/>
      <c r="VKZ82" s="462"/>
      <c r="VLA82" s="462"/>
      <c r="VLB82" s="463"/>
      <c r="VLD82" s="457"/>
      <c r="VLE82" s="461"/>
      <c r="VLF82" s="461"/>
      <c r="VLG82" s="462"/>
      <c r="VLH82" s="462"/>
      <c r="VLI82" s="462"/>
      <c r="VLJ82" s="463"/>
      <c r="VLL82" s="457"/>
      <c r="VLM82" s="461"/>
      <c r="VLN82" s="461"/>
      <c r="VLO82" s="462"/>
      <c r="VLP82" s="462"/>
      <c r="VLQ82" s="462"/>
      <c r="VLR82" s="463"/>
      <c r="VLT82" s="457"/>
      <c r="VLU82" s="461"/>
      <c r="VLV82" s="461"/>
      <c r="VLW82" s="462"/>
      <c r="VLX82" s="462"/>
      <c r="VLY82" s="462"/>
      <c r="VLZ82" s="463"/>
      <c r="VMB82" s="457"/>
      <c r="VMC82" s="461"/>
      <c r="VMD82" s="461"/>
      <c r="VME82" s="462"/>
      <c r="VMF82" s="462"/>
      <c r="VMG82" s="462"/>
      <c r="VMH82" s="463"/>
      <c r="VMJ82" s="457"/>
      <c r="VMK82" s="461"/>
      <c r="VML82" s="461"/>
      <c r="VMM82" s="462"/>
      <c r="VMN82" s="462"/>
      <c r="VMO82" s="462"/>
      <c r="VMP82" s="463"/>
      <c r="VMR82" s="457"/>
      <c r="VMS82" s="461"/>
      <c r="VMT82" s="461"/>
      <c r="VMU82" s="462"/>
      <c r="VMV82" s="462"/>
      <c r="VMW82" s="462"/>
      <c r="VMX82" s="463"/>
      <c r="VMZ82" s="457"/>
      <c r="VNA82" s="461"/>
      <c r="VNB82" s="461"/>
      <c r="VNC82" s="462"/>
      <c r="VND82" s="462"/>
      <c r="VNE82" s="462"/>
      <c r="VNF82" s="463"/>
      <c r="VNH82" s="457"/>
      <c r="VNI82" s="461"/>
      <c r="VNJ82" s="461"/>
      <c r="VNK82" s="462"/>
      <c r="VNL82" s="462"/>
      <c r="VNM82" s="462"/>
      <c r="VNN82" s="463"/>
      <c r="VNP82" s="457"/>
      <c r="VNQ82" s="461"/>
      <c r="VNR82" s="461"/>
      <c r="VNS82" s="462"/>
      <c r="VNT82" s="462"/>
      <c r="VNU82" s="462"/>
      <c r="VNV82" s="463"/>
      <c r="VNX82" s="457"/>
      <c r="VNY82" s="461"/>
      <c r="VNZ82" s="461"/>
      <c r="VOA82" s="462"/>
      <c r="VOB82" s="462"/>
      <c r="VOC82" s="462"/>
      <c r="VOD82" s="463"/>
      <c r="VOF82" s="457"/>
      <c r="VOG82" s="461"/>
      <c r="VOH82" s="461"/>
      <c r="VOI82" s="462"/>
      <c r="VOJ82" s="462"/>
      <c r="VOK82" s="462"/>
      <c r="VOL82" s="463"/>
      <c r="VON82" s="457"/>
      <c r="VOO82" s="461"/>
      <c r="VOP82" s="461"/>
      <c r="VOQ82" s="462"/>
      <c r="VOR82" s="462"/>
      <c r="VOS82" s="462"/>
      <c r="VOT82" s="463"/>
      <c r="VOV82" s="457"/>
      <c r="VOW82" s="461"/>
      <c r="VOX82" s="461"/>
      <c r="VOY82" s="462"/>
      <c r="VOZ82" s="462"/>
      <c r="VPA82" s="462"/>
      <c r="VPB82" s="463"/>
      <c r="VPD82" s="457"/>
      <c r="VPE82" s="461"/>
      <c r="VPF82" s="461"/>
      <c r="VPG82" s="462"/>
      <c r="VPH82" s="462"/>
      <c r="VPI82" s="462"/>
      <c r="VPJ82" s="463"/>
      <c r="VPL82" s="457"/>
      <c r="VPM82" s="461"/>
      <c r="VPN82" s="461"/>
      <c r="VPO82" s="462"/>
      <c r="VPP82" s="462"/>
      <c r="VPQ82" s="462"/>
      <c r="VPR82" s="463"/>
      <c r="VPT82" s="457"/>
      <c r="VPU82" s="461"/>
      <c r="VPV82" s="461"/>
      <c r="VPW82" s="462"/>
      <c r="VPX82" s="462"/>
      <c r="VPY82" s="462"/>
      <c r="VPZ82" s="463"/>
      <c r="VQB82" s="457"/>
      <c r="VQC82" s="461"/>
      <c r="VQD82" s="461"/>
      <c r="VQE82" s="462"/>
      <c r="VQF82" s="462"/>
      <c r="VQG82" s="462"/>
      <c r="VQH82" s="463"/>
      <c r="VQJ82" s="457"/>
      <c r="VQK82" s="461"/>
      <c r="VQL82" s="461"/>
      <c r="VQM82" s="462"/>
      <c r="VQN82" s="462"/>
      <c r="VQO82" s="462"/>
      <c r="VQP82" s="463"/>
      <c r="VQR82" s="457"/>
      <c r="VQS82" s="461"/>
      <c r="VQT82" s="461"/>
      <c r="VQU82" s="462"/>
      <c r="VQV82" s="462"/>
      <c r="VQW82" s="462"/>
      <c r="VQX82" s="463"/>
      <c r="VQZ82" s="457"/>
      <c r="VRA82" s="461"/>
      <c r="VRB82" s="461"/>
      <c r="VRC82" s="462"/>
      <c r="VRD82" s="462"/>
      <c r="VRE82" s="462"/>
      <c r="VRF82" s="463"/>
      <c r="VRH82" s="457"/>
      <c r="VRI82" s="461"/>
      <c r="VRJ82" s="461"/>
      <c r="VRK82" s="462"/>
      <c r="VRL82" s="462"/>
      <c r="VRM82" s="462"/>
      <c r="VRN82" s="463"/>
      <c r="VRP82" s="457"/>
      <c r="VRQ82" s="461"/>
      <c r="VRR82" s="461"/>
      <c r="VRS82" s="462"/>
      <c r="VRT82" s="462"/>
      <c r="VRU82" s="462"/>
      <c r="VRV82" s="463"/>
      <c r="VRX82" s="457"/>
      <c r="VRY82" s="461"/>
      <c r="VRZ82" s="461"/>
      <c r="VSA82" s="462"/>
      <c r="VSB82" s="462"/>
      <c r="VSC82" s="462"/>
      <c r="VSD82" s="463"/>
      <c r="VSF82" s="457"/>
      <c r="VSG82" s="461"/>
      <c r="VSH82" s="461"/>
      <c r="VSI82" s="462"/>
      <c r="VSJ82" s="462"/>
      <c r="VSK82" s="462"/>
      <c r="VSL82" s="463"/>
      <c r="VSN82" s="457"/>
      <c r="VSO82" s="461"/>
      <c r="VSP82" s="461"/>
      <c r="VSQ82" s="462"/>
      <c r="VSR82" s="462"/>
      <c r="VSS82" s="462"/>
      <c r="VST82" s="463"/>
      <c r="VSV82" s="457"/>
      <c r="VSW82" s="461"/>
      <c r="VSX82" s="461"/>
      <c r="VSY82" s="462"/>
      <c r="VSZ82" s="462"/>
      <c r="VTA82" s="462"/>
      <c r="VTB82" s="463"/>
      <c r="VTD82" s="457"/>
      <c r="VTE82" s="461"/>
      <c r="VTF82" s="461"/>
      <c r="VTG82" s="462"/>
      <c r="VTH82" s="462"/>
      <c r="VTI82" s="462"/>
      <c r="VTJ82" s="463"/>
      <c r="VTL82" s="457"/>
      <c r="VTM82" s="461"/>
      <c r="VTN82" s="461"/>
      <c r="VTO82" s="462"/>
      <c r="VTP82" s="462"/>
      <c r="VTQ82" s="462"/>
      <c r="VTR82" s="463"/>
      <c r="VTT82" s="457"/>
      <c r="VTU82" s="461"/>
      <c r="VTV82" s="461"/>
      <c r="VTW82" s="462"/>
      <c r="VTX82" s="462"/>
      <c r="VTY82" s="462"/>
      <c r="VTZ82" s="463"/>
      <c r="VUB82" s="457"/>
      <c r="VUC82" s="461"/>
      <c r="VUD82" s="461"/>
      <c r="VUE82" s="462"/>
      <c r="VUF82" s="462"/>
      <c r="VUG82" s="462"/>
      <c r="VUH82" s="463"/>
      <c r="VUJ82" s="457"/>
      <c r="VUK82" s="461"/>
      <c r="VUL82" s="461"/>
      <c r="VUM82" s="462"/>
      <c r="VUN82" s="462"/>
      <c r="VUO82" s="462"/>
      <c r="VUP82" s="463"/>
      <c r="VUR82" s="457"/>
      <c r="VUS82" s="461"/>
      <c r="VUT82" s="461"/>
      <c r="VUU82" s="462"/>
      <c r="VUV82" s="462"/>
      <c r="VUW82" s="462"/>
      <c r="VUX82" s="463"/>
      <c r="VUZ82" s="457"/>
      <c r="VVA82" s="461"/>
      <c r="VVB82" s="461"/>
      <c r="VVC82" s="462"/>
      <c r="VVD82" s="462"/>
      <c r="VVE82" s="462"/>
      <c r="VVF82" s="463"/>
      <c r="VVH82" s="457"/>
      <c r="VVI82" s="461"/>
      <c r="VVJ82" s="461"/>
      <c r="VVK82" s="462"/>
      <c r="VVL82" s="462"/>
      <c r="VVM82" s="462"/>
      <c r="VVN82" s="463"/>
      <c r="VVP82" s="457"/>
      <c r="VVQ82" s="461"/>
      <c r="VVR82" s="461"/>
      <c r="VVS82" s="462"/>
      <c r="VVT82" s="462"/>
      <c r="VVU82" s="462"/>
      <c r="VVV82" s="463"/>
      <c r="VVX82" s="457"/>
      <c r="VVY82" s="461"/>
      <c r="VVZ82" s="461"/>
      <c r="VWA82" s="462"/>
      <c r="VWB82" s="462"/>
      <c r="VWC82" s="462"/>
      <c r="VWD82" s="463"/>
      <c r="VWF82" s="457"/>
      <c r="VWG82" s="461"/>
      <c r="VWH82" s="461"/>
      <c r="VWI82" s="462"/>
      <c r="VWJ82" s="462"/>
      <c r="VWK82" s="462"/>
      <c r="VWL82" s="463"/>
      <c r="VWN82" s="457"/>
      <c r="VWO82" s="461"/>
      <c r="VWP82" s="461"/>
      <c r="VWQ82" s="462"/>
      <c r="VWR82" s="462"/>
      <c r="VWS82" s="462"/>
      <c r="VWT82" s="463"/>
      <c r="VWV82" s="457"/>
      <c r="VWW82" s="461"/>
      <c r="VWX82" s="461"/>
      <c r="VWY82" s="462"/>
      <c r="VWZ82" s="462"/>
      <c r="VXA82" s="462"/>
      <c r="VXB82" s="463"/>
      <c r="VXD82" s="457"/>
      <c r="VXE82" s="461"/>
      <c r="VXF82" s="461"/>
      <c r="VXG82" s="462"/>
      <c r="VXH82" s="462"/>
      <c r="VXI82" s="462"/>
      <c r="VXJ82" s="463"/>
      <c r="VXL82" s="457"/>
      <c r="VXM82" s="461"/>
      <c r="VXN82" s="461"/>
      <c r="VXO82" s="462"/>
      <c r="VXP82" s="462"/>
      <c r="VXQ82" s="462"/>
      <c r="VXR82" s="463"/>
      <c r="VXT82" s="457"/>
      <c r="VXU82" s="461"/>
      <c r="VXV82" s="461"/>
      <c r="VXW82" s="462"/>
      <c r="VXX82" s="462"/>
      <c r="VXY82" s="462"/>
      <c r="VXZ82" s="463"/>
      <c r="VYB82" s="457"/>
      <c r="VYC82" s="461"/>
      <c r="VYD82" s="461"/>
      <c r="VYE82" s="462"/>
      <c r="VYF82" s="462"/>
      <c r="VYG82" s="462"/>
      <c r="VYH82" s="463"/>
      <c r="VYJ82" s="457"/>
      <c r="VYK82" s="461"/>
      <c r="VYL82" s="461"/>
      <c r="VYM82" s="462"/>
      <c r="VYN82" s="462"/>
      <c r="VYO82" s="462"/>
      <c r="VYP82" s="463"/>
      <c r="VYR82" s="457"/>
      <c r="VYS82" s="461"/>
      <c r="VYT82" s="461"/>
      <c r="VYU82" s="462"/>
      <c r="VYV82" s="462"/>
      <c r="VYW82" s="462"/>
      <c r="VYX82" s="463"/>
      <c r="VYZ82" s="457"/>
      <c r="VZA82" s="461"/>
      <c r="VZB82" s="461"/>
      <c r="VZC82" s="462"/>
      <c r="VZD82" s="462"/>
      <c r="VZE82" s="462"/>
      <c r="VZF82" s="463"/>
      <c r="VZH82" s="457"/>
      <c r="VZI82" s="461"/>
      <c r="VZJ82" s="461"/>
      <c r="VZK82" s="462"/>
      <c r="VZL82" s="462"/>
      <c r="VZM82" s="462"/>
      <c r="VZN82" s="463"/>
      <c r="VZP82" s="457"/>
      <c r="VZQ82" s="461"/>
      <c r="VZR82" s="461"/>
      <c r="VZS82" s="462"/>
      <c r="VZT82" s="462"/>
      <c r="VZU82" s="462"/>
      <c r="VZV82" s="463"/>
      <c r="VZX82" s="457"/>
      <c r="VZY82" s="461"/>
      <c r="VZZ82" s="461"/>
      <c r="WAA82" s="462"/>
      <c r="WAB82" s="462"/>
      <c r="WAC82" s="462"/>
      <c r="WAD82" s="463"/>
      <c r="WAF82" s="457"/>
      <c r="WAG82" s="461"/>
      <c r="WAH82" s="461"/>
      <c r="WAI82" s="462"/>
      <c r="WAJ82" s="462"/>
      <c r="WAK82" s="462"/>
      <c r="WAL82" s="463"/>
      <c r="WAN82" s="457"/>
      <c r="WAO82" s="461"/>
      <c r="WAP82" s="461"/>
      <c r="WAQ82" s="462"/>
      <c r="WAR82" s="462"/>
      <c r="WAS82" s="462"/>
      <c r="WAT82" s="463"/>
      <c r="WAV82" s="457"/>
      <c r="WAW82" s="461"/>
      <c r="WAX82" s="461"/>
      <c r="WAY82" s="462"/>
      <c r="WAZ82" s="462"/>
      <c r="WBA82" s="462"/>
      <c r="WBB82" s="463"/>
      <c r="WBD82" s="457"/>
      <c r="WBE82" s="461"/>
      <c r="WBF82" s="461"/>
      <c r="WBG82" s="462"/>
      <c r="WBH82" s="462"/>
      <c r="WBI82" s="462"/>
      <c r="WBJ82" s="463"/>
      <c r="WBL82" s="457"/>
      <c r="WBM82" s="461"/>
      <c r="WBN82" s="461"/>
      <c r="WBO82" s="462"/>
      <c r="WBP82" s="462"/>
      <c r="WBQ82" s="462"/>
      <c r="WBR82" s="463"/>
      <c r="WBT82" s="457"/>
      <c r="WBU82" s="461"/>
      <c r="WBV82" s="461"/>
      <c r="WBW82" s="462"/>
      <c r="WBX82" s="462"/>
      <c r="WBY82" s="462"/>
      <c r="WBZ82" s="463"/>
      <c r="WCB82" s="457"/>
      <c r="WCC82" s="461"/>
      <c r="WCD82" s="461"/>
      <c r="WCE82" s="462"/>
      <c r="WCF82" s="462"/>
      <c r="WCG82" s="462"/>
      <c r="WCH82" s="463"/>
      <c r="WCJ82" s="457"/>
      <c r="WCK82" s="461"/>
      <c r="WCL82" s="461"/>
      <c r="WCM82" s="462"/>
      <c r="WCN82" s="462"/>
      <c r="WCO82" s="462"/>
      <c r="WCP82" s="463"/>
      <c r="WCR82" s="457"/>
      <c r="WCS82" s="461"/>
      <c r="WCT82" s="461"/>
      <c r="WCU82" s="462"/>
      <c r="WCV82" s="462"/>
      <c r="WCW82" s="462"/>
      <c r="WCX82" s="463"/>
      <c r="WCZ82" s="457"/>
      <c r="WDA82" s="461"/>
      <c r="WDB82" s="461"/>
      <c r="WDC82" s="462"/>
      <c r="WDD82" s="462"/>
      <c r="WDE82" s="462"/>
      <c r="WDF82" s="463"/>
      <c r="WDH82" s="457"/>
      <c r="WDI82" s="461"/>
      <c r="WDJ82" s="461"/>
      <c r="WDK82" s="462"/>
      <c r="WDL82" s="462"/>
      <c r="WDM82" s="462"/>
      <c r="WDN82" s="463"/>
      <c r="WDP82" s="457"/>
      <c r="WDQ82" s="461"/>
      <c r="WDR82" s="461"/>
      <c r="WDS82" s="462"/>
      <c r="WDT82" s="462"/>
      <c r="WDU82" s="462"/>
      <c r="WDV82" s="463"/>
      <c r="WDX82" s="457"/>
      <c r="WDY82" s="461"/>
      <c r="WDZ82" s="461"/>
      <c r="WEA82" s="462"/>
      <c r="WEB82" s="462"/>
      <c r="WEC82" s="462"/>
      <c r="WED82" s="463"/>
      <c r="WEF82" s="457"/>
      <c r="WEG82" s="461"/>
      <c r="WEH82" s="461"/>
      <c r="WEI82" s="462"/>
      <c r="WEJ82" s="462"/>
      <c r="WEK82" s="462"/>
      <c r="WEL82" s="463"/>
      <c r="WEN82" s="457"/>
      <c r="WEO82" s="461"/>
      <c r="WEP82" s="461"/>
      <c r="WEQ82" s="462"/>
      <c r="WER82" s="462"/>
      <c r="WES82" s="462"/>
      <c r="WET82" s="463"/>
      <c r="WEV82" s="457"/>
      <c r="WEW82" s="461"/>
      <c r="WEX82" s="461"/>
      <c r="WEY82" s="462"/>
      <c r="WEZ82" s="462"/>
      <c r="WFA82" s="462"/>
      <c r="WFB82" s="463"/>
      <c r="WFD82" s="457"/>
      <c r="WFE82" s="461"/>
      <c r="WFF82" s="461"/>
      <c r="WFG82" s="462"/>
      <c r="WFH82" s="462"/>
      <c r="WFI82" s="462"/>
      <c r="WFJ82" s="463"/>
      <c r="WFL82" s="457"/>
      <c r="WFM82" s="461"/>
      <c r="WFN82" s="461"/>
      <c r="WFO82" s="462"/>
      <c r="WFP82" s="462"/>
      <c r="WFQ82" s="462"/>
      <c r="WFR82" s="463"/>
      <c r="WFT82" s="457"/>
      <c r="WFU82" s="461"/>
      <c r="WFV82" s="461"/>
      <c r="WFW82" s="462"/>
      <c r="WFX82" s="462"/>
      <c r="WFY82" s="462"/>
      <c r="WFZ82" s="463"/>
      <c r="WGB82" s="457"/>
      <c r="WGC82" s="461"/>
      <c r="WGD82" s="461"/>
      <c r="WGE82" s="462"/>
      <c r="WGF82" s="462"/>
      <c r="WGG82" s="462"/>
      <c r="WGH82" s="463"/>
      <c r="WGJ82" s="457"/>
      <c r="WGK82" s="461"/>
      <c r="WGL82" s="461"/>
      <c r="WGM82" s="462"/>
      <c r="WGN82" s="462"/>
      <c r="WGO82" s="462"/>
      <c r="WGP82" s="463"/>
      <c r="WGR82" s="457"/>
      <c r="WGS82" s="461"/>
      <c r="WGT82" s="461"/>
      <c r="WGU82" s="462"/>
      <c r="WGV82" s="462"/>
      <c r="WGW82" s="462"/>
      <c r="WGX82" s="463"/>
      <c r="WGZ82" s="457"/>
      <c r="WHA82" s="461"/>
      <c r="WHB82" s="461"/>
      <c r="WHC82" s="462"/>
      <c r="WHD82" s="462"/>
      <c r="WHE82" s="462"/>
      <c r="WHF82" s="463"/>
      <c r="WHH82" s="457"/>
      <c r="WHI82" s="461"/>
      <c r="WHJ82" s="461"/>
      <c r="WHK82" s="462"/>
      <c r="WHL82" s="462"/>
      <c r="WHM82" s="462"/>
      <c r="WHN82" s="463"/>
      <c r="WHP82" s="457"/>
      <c r="WHQ82" s="461"/>
      <c r="WHR82" s="461"/>
      <c r="WHS82" s="462"/>
      <c r="WHT82" s="462"/>
      <c r="WHU82" s="462"/>
      <c r="WHV82" s="463"/>
      <c r="WHX82" s="457"/>
      <c r="WHY82" s="461"/>
      <c r="WHZ82" s="461"/>
      <c r="WIA82" s="462"/>
      <c r="WIB82" s="462"/>
      <c r="WIC82" s="462"/>
      <c r="WID82" s="463"/>
      <c r="WIF82" s="457"/>
      <c r="WIG82" s="461"/>
      <c r="WIH82" s="461"/>
      <c r="WII82" s="462"/>
      <c r="WIJ82" s="462"/>
      <c r="WIK82" s="462"/>
      <c r="WIL82" s="463"/>
      <c r="WIN82" s="457"/>
      <c r="WIO82" s="461"/>
      <c r="WIP82" s="461"/>
      <c r="WIQ82" s="462"/>
      <c r="WIR82" s="462"/>
      <c r="WIS82" s="462"/>
      <c r="WIT82" s="463"/>
      <c r="WIV82" s="457"/>
      <c r="WIW82" s="461"/>
      <c r="WIX82" s="461"/>
      <c r="WIY82" s="462"/>
      <c r="WIZ82" s="462"/>
      <c r="WJA82" s="462"/>
      <c r="WJB82" s="463"/>
      <c r="WJD82" s="457"/>
      <c r="WJE82" s="461"/>
      <c r="WJF82" s="461"/>
      <c r="WJG82" s="462"/>
      <c r="WJH82" s="462"/>
      <c r="WJI82" s="462"/>
      <c r="WJJ82" s="463"/>
      <c r="WJL82" s="457"/>
      <c r="WJM82" s="461"/>
      <c r="WJN82" s="461"/>
      <c r="WJO82" s="462"/>
      <c r="WJP82" s="462"/>
      <c r="WJQ82" s="462"/>
      <c r="WJR82" s="463"/>
      <c r="WJT82" s="457"/>
      <c r="WJU82" s="461"/>
      <c r="WJV82" s="461"/>
      <c r="WJW82" s="462"/>
      <c r="WJX82" s="462"/>
      <c r="WJY82" s="462"/>
      <c r="WJZ82" s="463"/>
      <c r="WKB82" s="457"/>
      <c r="WKC82" s="461"/>
      <c r="WKD82" s="461"/>
      <c r="WKE82" s="462"/>
      <c r="WKF82" s="462"/>
      <c r="WKG82" s="462"/>
      <c r="WKH82" s="463"/>
      <c r="WKJ82" s="457"/>
      <c r="WKK82" s="461"/>
      <c r="WKL82" s="461"/>
      <c r="WKM82" s="462"/>
      <c r="WKN82" s="462"/>
      <c r="WKO82" s="462"/>
      <c r="WKP82" s="463"/>
      <c r="WKR82" s="457"/>
      <c r="WKS82" s="461"/>
      <c r="WKT82" s="461"/>
      <c r="WKU82" s="462"/>
      <c r="WKV82" s="462"/>
      <c r="WKW82" s="462"/>
      <c r="WKX82" s="463"/>
      <c r="WKZ82" s="457"/>
      <c r="WLA82" s="461"/>
      <c r="WLB82" s="461"/>
      <c r="WLC82" s="462"/>
      <c r="WLD82" s="462"/>
      <c r="WLE82" s="462"/>
      <c r="WLF82" s="463"/>
      <c r="WLH82" s="457"/>
      <c r="WLI82" s="461"/>
      <c r="WLJ82" s="461"/>
      <c r="WLK82" s="462"/>
      <c r="WLL82" s="462"/>
      <c r="WLM82" s="462"/>
      <c r="WLN82" s="463"/>
      <c r="WLP82" s="457"/>
      <c r="WLQ82" s="461"/>
      <c r="WLR82" s="461"/>
      <c r="WLS82" s="462"/>
      <c r="WLT82" s="462"/>
      <c r="WLU82" s="462"/>
      <c r="WLV82" s="463"/>
      <c r="WLX82" s="457"/>
      <c r="WLY82" s="461"/>
      <c r="WLZ82" s="461"/>
      <c r="WMA82" s="462"/>
      <c r="WMB82" s="462"/>
      <c r="WMC82" s="462"/>
      <c r="WMD82" s="463"/>
      <c r="WMF82" s="457"/>
      <c r="WMG82" s="461"/>
      <c r="WMH82" s="461"/>
      <c r="WMI82" s="462"/>
      <c r="WMJ82" s="462"/>
      <c r="WMK82" s="462"/>
      <c r="WML82" s="463"/>
      <c r="WMN82" s="457"/>
      <c r="WMO82" s="461"/>
      <c r="WMP82" s="461"/>
      <c r="WMQ82" s="462"/>
      <c r="WMR82" s="462"/>
      <c r="WMS82" s="462"/>
      <c r="WMT82" s="463"/>
      <c r="WMV82" s="457"/>
      <c r="WMW82" s="461"/>
      <c r="WMX82" s="461"/>
      <c r="WMY82" s="462"/>
      <c r="WMZ82" s="462"/>
      <c r="WNA82" s="462"/>
      <c r="WNB82" s="463"/>
      <c r="WND82" s="457"/>
      <c r="WNE82" s="461"/>
      <c r="WNF82" s="461"/>
      <c r="WNG82" s="462"/>
      <c r="WNH82" s="462"/>
      <c r="WNI82" s="462"/>
      <c r="WNJ82" s="463"/>
      <c r="WNL82" s="457"/>
      <c r="WNM82" s="461"/>
      <c r="WNN82" s="461"/>
      <c r="WNO82" s="462"/>
      <c r="WNP82" s="462"/>
      <c r="WNQ82" s="462"/>
      <c r="WNR82" s="463"/>
      <c r="WNT82" s="457"/>
      <c r="WNU82" s="461"/>
      <c r="WNV82" s="461"/>
      <c r="WNW82" s="462"/>
      <c r="WNX82" s="462"/>
      <c r="WNY82" s="462"/>
      <c r="WNZ82" s="463"/>
      <c r="WOB82" s="457"/>
      <c r="WOC82" s="461"/>
      <c r="WOD82" s="461"/>
      <c r="WOE82" s="462"/>
      <c r="WOF82" s="462"/>
      <c r="WOG82" s="462"/>
      <c r="WOH82" s="463"/>
      <c r="WOJ82" s="457"/>
      <c r="WOK82" s="461"/>
      <c r="WOL82" s="461"/>
      <c r="WOM82" s="462"/>
      <c r="WON82" s="462"/>
      <c r="WOO82" s="462"/>
      <c r="WOP82" s="463"/>
      <c r="WOR82" s="457"/>
      <c r="WOS82" s="461"/>
      <c r="WOT82" s="461"/>
      <c r="WOU82" s="462"/>
      <c r="WOV82" s="462"/>
      <c r="WOW82" s="462"/>
      <c r="WOX82" s="463"/>
      <c r="WOZ82" s="457"/>
      <c r="WPA82" s="461"/>
      <c r="WPB82" s="461"/>
      <c r="WPC82" s="462"/>
      <c r="WPD82" s="462"/>
      <c r="WPE82" s="462"/>
      <c r="WPF82" s="463"/>
      <c r="WPH82" s="457"/>
      <c r="WPI82" s="461"/>
      <c r="WPJ82" s="461"/>
      <c r="WPK82" s="462"/>
      <c r="WPL82" s="462"/>
      <c r="WPM82" s="462"/>
      <c r="WPN82" s="463"/>
      <c r="WPP82" s="457"/>
      <c r="WPQ82" s="461"/>
      <c r="WPR82" s="461"/>
      <c r="WPS82" s="462"/>
      <c r="WPT82" s="462"/>
      <c r="WPU82" s="462"/>
      <c r="WPV82" s="463"/>
      <c r="WPX82" s="457"/>
      <c r="WPY82" s="461"/>
      <c r="WPZ82" s="461"/>
      <c r="WQA82" s="462"/>
      <c r="WQB82" s="462"/>
      <c r="WQC82" s="462"/>
      <c r="WQD82" s="463"/>
      <c r="WQF82" s="457"/>
      <c r="WQG82" s="461"/>
      <c r="WQH82" s="461"/>
      <c r="WQI82" s="462"/>
      <c r="WQJ82" s="462"/>
      <c r="WQK82" s="462"/>
      <c r="WQL82" s="463"/>
      <c r="WQN82" s="457"/>
      <c r="WQO82" s="461"/>
      <c r="WQP82" s="461"/>
      <c r="WQQ82" s="462"/>
      <c r="WQR82" s="462"/>
      <c r="WQS82" s="462"/>
      <c r="WQT82" s="463"/>
      <c r="WQV82" s="457"/>
      <c r="WQW82" s="461"/>
      <c r="WQX82" s="461"/>
      <c r="WQY82" s="462"/>
      <c r="WQZ82" s="462"/>
      <c r="WRA82" s="462"/>
      <c r="WRB82" s="463"/>
      <c r="WRD82" s="457"/>
      <c r="WRE82" s="461"/>
      <c r="WRF82" s="461"/>
      <c r="WRG82" s="462"/>
      <c r="WRH82" s="462"/>
      <c r="WRI82" s="462"/>
      <c r="WRJ82" s="463"/>
      <c r="WRL82" s="457"/>
      <c r="WRM82" s="461"/>
      <c r="WRN82" s="461"/>
      <c r="WRO82" s="462"/>
      <c r="WRP82" s="462"/>
      <c r="WRQ82" s="462"/>
      <c r="WRR82" s="463"/>
      <c r="WRT82" s="457"/>
      <c r="WRU82" s="461"/>
      <c r="WRV82" s="461"/>
      <c r="WRW82" s="462"/>
      <c r="WRX82" s="462"/>
      <c r="WRY82" s="462"/>
      <c r="WRZ82" s="463"/>
      <c r="WSB82" s="457"/>
      <c r="WSC82" s="461"/>
      <c r="WSD82" s="461"/>
      <c r="WSE82" s="462"/>
      <c r="WSF82" s="462"/>
      <c r="WSG82" s="462"/>
      <c r="WSH82" s="463"/>
      <c r="WSJ82" s="457"/>
      <c r="WSK82" s="461"/>
      <c r="WSL82" s="461"/>
      <c r="WSM82" s="462"/>
      <c r="WSN82" s="462"/>
      <c r="WSO82" s="462"/>
      <c r="WSP82" s="463"/>
      <c r="WSR82" s="457"/>
      <c r="WSS82" s="461"/>
      <c r="WST82" s="461"/>
      <c r="WSU82" s="462"/>
      <c r="WSV82" s="462"/>
      <c r="WSW82" s="462"/>
      <c r="WSX82" s="463"/>
      <c r="WSZ82" s="457"/>
      <c r="WTA82" s="461"/>
      <c r="WTB82" s="461"/>
      <c r="WTC82" s="462"/>
      <c r="WTD82" s="462"/>
      <c r="WTE82" s="462"/>
      <c r="WTF82" s="463"/>
      <c r="WTH82" s="457"/>
      <c r="WTI82" s="461"/>
      <c r="WTJ82" s="461"/>
      <c r="WTK82" s="462"/>
      <c r="WTL82" s="462"/>
      <c r="WTM82" s="462"/>
      <c r="WTN82" s="463"/>
      <c r="WTP82" s="457"/>
      <c r="WTQ82" s="461"/>
      <c r="WTR82" s="461"/>
      <c r="WTS82" s="462"/>
      <c r="WTT82" s="462"/>
      <c r="WTU82" s="462"/>
      <c r="WTV82" s="463"/>
      <c r="WTX82" s="457"/>
      <c r="WTY82" s="461"/>
      <c r="WTZ82" s="461"/>
      <c r="WUA82" s="462"/>
      <c r="WUB82" s="462"/>
      <c r="WUC82" s="462"/>
      <c r="WUD82" s="463"/>
      <c r="WUF82" s="457"/>
      <c r="WUG82" s="461"/>
      <c r="WUH82" s="461"/>
      <c r="WUI82" s="462"/>
      <c r="WUJ82" s="462"/>
      <c r="WUK82" s="462"/>
      <c r="WUL82" s="463"/>
      <c r="WUN82" s="457"/>
      <c r="WUO82" s="461"/>
      <c r="WUP82" s="461"/>
      <c r="WUQ82" s="462"/>
      <c r="WUR82" s="462"/>
      <c r="WUS82" s="462"/>
      <c r="WUT82" s="463"/>
      <c r="WUV82" s="457"/>
      <c r="WUW82" s="461"/>
      <c r="WUX82" s="461"/>
      <c r="WUY82" s="462"/>
      <c r="WUZ82" s="462"/>
      <c r="WVA82" s="462"/>
      <c r="WVB82" s="463"/>
      <c r="WVD82" s="457"/>
      <c r="WVE82" s="461"/>
      <c r="WVF82" s="461"/>
      <c r="WVG82" s="462"/>
      <c r="WVH82" s="462"/>
      <c r="WVI82" s="462"/>
      <c r="WVJ82" s="463"/>
      <c r="WVL82" s="457"/>
      <c r="WVM82" s="461"/>
      <c r="WVN82" s="461"/>
      <c r="WVO82" s="462"/>
      <c r="WVP82" s="462"/>
      <c r="WVQ82" s="462"/>
      <c r="WVR82" s="463"/>
      <c r="WVT82" s="457"/>
      <c r="WVU82" s="461"/>
      <c r="WVV82" s="461"/>
      <c r="WVW82" s="462"/>
      <c r="WVX82" s="462"/>
      <c r="WVY82" s="462"/>
      <c r="WVZ82" s="463"/>
      <c r="WWB82" s="457"/>
      <c r="WWC82" s="461"/>
      <c r="WWD82" s="461"/>
      <c r="WWE82" s="462"/>
      <c r="WWF82" s="462"/>
      <c r="WWG82" s="462"/>
      <c r="WWH82" s="463"/>
      <c r="WWJ82" s="457"/>
      <c r="WWK82" s="461"/>
      <c r="WWL82" s="461"/>
      <c r="WWM82" s="462"/>
      <c r="WWN82" s="462"/>
      <c r="WWO82" s="462"/>
      <c r="WWP82" s="463"/>
      <c r="WWR82" s="457"/>
      <c r="WWS82" s="461"/>
      <c r="WWT82" s="461"/>
      <c r="WWU82" s="462"/>
      <c r="WWV82" s="462"/>
      <c r="WWW82" s="462"/>
      <c r="WWX82" s="463"/>
      <c r="WWZ82" s="457"/>
      <c r="WXA82" s="461"/>
      <c r="WXB82" s="461"/>
      <c r="WXC82" s="462"/>
      <c r="WXD82" s="462"/>
      <c r="WXE82" s="462"/>
      <c r="WXF82" s="463"/>
      <c r="WXH82" s="457"/>
      <c r="WXI82" s="461"/>
      <c r="WXJ82" s="461"/>
      <c r="WXK82" s="462"/>
      <c r="WXL82" s="462"/>
      <c r="WXM82" s="462"/>
      <c r="WXN82" s="463"/>
      <c r="WXP82" s="457"/>
      <c r="WXQ82" s="461"/>
      <c r="WXR82" s="461"/>
      <c r="WXS82" s="462"/>
      <c r="WXT82" s="462"/>
      <c r="WXU82" s="462"/>
      <c r="WXV82" s="463"/>
      <c r="WXX82" s="457"/>
      <c r="WXY82" s="461"/>
      <c r="WXZ82" s="461"/>
      <c r="WYA82" s="462"/>
      <c r="WYB82" s="462"/>
      <c r="WYC82" s="462"/>
      <c r="WYD82" s="463"/>
      <c r="WYF82" s="457"/>
      <c r="WYG82" s="461"/>
      <c r="WYH82" s="461"/>
      <c r="WYI82" s="462"/>
      <c r="WYJ82" s="462"/>
      <c r="WYK82" s="462"/>
      <c r="WYL82" s="463"/>
      <c r="WYN82" s="457"/>
      <c r="WYO82" s="461"/>
      <c r="WYP82" s="461"/>
      <c r="WYQ82" s="462"/>
      <c r="WYR82" s="462"/>
      <c r="WYS82" s="462"/>
      <c r="WYT82" s="463"/>
      <c r="WYV82" s="457"/>
      <c r="WYW82" s="461"/>
      <c r="WYX82" s="461"/>
      <c r="WYY82" s="462"/>
      <c r="WYZ82" s="462"/>
      <c r="WZA82" s="462"/>
      <c r="WZB82" s="463"/>
      <c r="WZD82" s="457"/>
      <c r="WZE82" s="461"/>
      <c r="WZF82" s="461"/>
      <c r="WZG82" s="462"/>
      <c r="WZH82" s="462"/>
      <c r="WZI82" s="462"/>
      <c r="WZJ82" s="463"/>
      <c r="WZL82" s="457"/>
      <c r="WZM82" s="461"/>
      <c r="WZN82" s="461"/>
      <c r="WZO82" s="462"/>
      <c r="WZP82" s="462"/>
      <c r="WZQ82" s="462"/>
      <c r="WZR82" s="463"/>
      <c r="WZT82" s="457"/>
      <c r="WZU82" s="461"/>
      <c r="WZV82" s="461"/>
      <c r="WZW82" s="462"/>
      <c r="WZX82" s="462"/>
      <c r="WZY82" s="462"/>
      <c r="WZZ82" s="463"/>
      <c r="XAB82" s="457"/>
      <c r="XAC82" s="461"/>
      <c r="XAD82" s="461"/>
      <c r="XAE82" s="462"/>
      <c r="XAF82" s="462"/>
      <c r="XAG82" s="462"/>
      <c r="XAH82" s="463"/>
      <c r="XAJ82" s="457"/>
      <c r="XAK82" s="461"/>
      <c r="XAL82" s="461"/>
      <c r="XAM82" s="462"/>
      <c r="XAN82" s="462"/>
      <c r="XAO82" s="462"/>
      <c r="XAP82" s="463"/>
      <c r="XAR82" s="457"/>
      <c r="XAS82" s="461"/>
      <c r="XAT82" s="461"/>
      <c r="XAU82" s="462"/>
      <c r="XAV82" s="462"/>
      <c r="XAW82" s="462"/>
      <c r="XAX82" s="463"/>
      <c r="XAZ82" s="457"/>
      <c r="XBA82" s="461"/>
      <c r="XBB82" s="461"/>
      <c r="XBC82" s="462"/>
      <c r="XBD82" s="462"/>
      <c r="XBE82" s="462"/>
      <c r="XBF82" s="463"/>
      <c r="XBH82" s="457"/>
      <c r="XBI82" s="461"/>
      <c r="XBJ82" s="461"/>
      <c r="XBK82" s="462"/>
      <c r="XBL82" s="462"/>
      <c r="XBM82" s="462"/>
      <c r="XBN82" s="463"/>
      <c r="XBP82" s="457"/>
      <c r="XBQ82" s="461"/>
      <c r="XBR82" s="461"/>
      <c r="XBS82" s="462"/>
      <c r="XBT82" s="462"/>
      <c r="XBU82" s="462"/>
      <c r="XBV82" s="463"/>
      <c r="XBX82" s="457"/>
      <c r="XBY82" s="461"/>
      <c r="XBZ82" s="461"/>
      <c r="XCA82" s="462"/>
      <c r="XCB82" s="462"/>
      <c r="XCC82" s="462"/>
      <c r="XCD82" s="463"/>
      <c r="XCF82" s="457"/>
      <c r="XCG82" s="461"/>
      <c r="XCH82" s="461"/>
      <c r="XCI82" s="462"/>
      <c r="XCJ82" s="462"/>
      <c r="XCK82" s="462"/>
      <c r="XCL82" s="463"/>
      <c r="XCN82" s="457"/>
      <c r="XCO82" s="461"/>
      <c r="XCP82" s="461"/>
      <c r="XCQ82" s="462"/>
      <c r="XCR82" s="462"/>
      <c r="XCS82" s="462"/>
      <c r="XCT82" s="463"/>
      <c r="XCV82" s="457"/>
      <c r="XCW82" s="461"/>
      <c r="XCX82" s="461"/>
      <c r="XCY82" s="462"/>
      <c r="XCZ82" s="462"/>
      <c r="XDA82" s="462"/>
      <c r="XDB82" s="463"/>
      <c r="XDD82" s="457"/>
      <c r="XDE82" s="461"/>
      <c r="XDF82" s="461"/>
      <c r="XDG82" s="462"/>
      <c r="XDH82" s="462"/>
      <c r="XDI82" s="462"/>
      <c r="XDJ82" s="463"/>
      <c r="XDL82" s="457"/>
      <c r="XDM82" s="461"/>
      <c r="XDN82" s="461"/>
      <c r="XDO82" s="462"/>
      <c r="XDP82" s="462"/>
      <c r="XDQ82" s="462"/>
      <c r="XDR82" s="463"/>
      <c r="XDT82" s="457"/>
      <c r="XDU82" s="461"/>
      <c r="XDV82" s="461"/>
      <c r="XDW82" s="462"/>
      <c r="XDX82" s="462"/>
      <c r="XDY82" s="462"/>
      <c r="XDZ82" s="463"/>
      <c r="XEB82" s="457"/>
      <c r="XEC82" s="461"/>
      <c r="XED82" s="461"/>
      <c r="XEE82" s="462"/>
      <c r="XEF82" s="462"/>
      <c r="XEG82" s="462"/>
      <c r="XEH82" s="463"/>
      <c r="XEJ82" s="457"/>
      <c r="XEK82" s="461"/>
      <c r="XEL82" s="461"/>
      <c r="XEM82" s="462"/>
      <c r="XEN82" s="462"/>
      <c r="XEO82" s="462"/>
      <c r="XEP82" s="463"/>
      <c r="XER82" s="457"/>
      <c r="XES82" s="461"/>
      <c r="XET82" s="461"/>
      <c r="XEU82" s="462"/>
      <c r="XEV82" s="462"/>
      <c r="XEW82" s="462"/>
      <c r="XEX82" s="463"/>
      <c r="XEZ82" s="457"/>
      <c r="XFA82" s="461"/>
      <c r="XFB82" s="461"/>
      <c r="XFC82" s="462"/>
      <c r="XFD82" s="462"/>
    </row>
    <row r="83" spans="1:16384" ht="25.5" customHeight="1">
      <c r="A83" s="508">
        <f t="shared" si="13"/>
        <v>74</v>
      </c>
      <c r="B83" s="744"/>
      <c r="C83" s="751" t="s">
        <v>11</v>
      </c>
      <c r="D83" s="685"/>
      <c r="E83" s="685"/>
      <c r="F83" s="686"/>
      <c r="G83" s="479">
        <f>SUM(G84:G90)-G91-G92</f>
        <v>0</v>
      </c>
      <c r="H83" s="479">
        <f>SUM(H84:H90)-H91-H92</f>
        <v>0</v>
      </c>
      <c r="I83" s="479">
        <f t="shared" ref="I83:K83" si="16">SUM(I84:I90)-I91-I92</f>
        <v>0</v>
      </c>
      <c r="J83" s="479">
        <f t="shared" si="16"/>
        <v>0</v>
      </c>
      <c r="K83" s="479">
        <f t="shared" si="16"/>
        <v>0</v>
      </c>
      <c r="L83" s="444"/>
    </row>
    <row r="84" spans="1:16384" s="453" customFormat="1" ht="21" customHeight="1">
      <c r="A84" s="508">
        <f t="shared" si="13"/>
        <v>75</v>
      </c>
      <c r="B84" s="744"/>
      <c r="C84" s="752"/>
      <c r="D84" s="684" t="s">
        <v>141</v>
      </c>
      <c r="E84" s="685"/>
      <c r="F84" s="686"/>
      <c r="G84" s="454"/>
      <c r="H84" s="454"/>
      <c r="I84" s="454"/>
      <c r="J84" s="454"/>
      <c r="K84" s="481">
        <f t="shared" ref="K84:K92" si="17">G84+H84-I84+J84</f>
        <v>0</v>
      </c>
      <c r="L84" s="456"/>
    </row>
    <row r="85" spans="1:16384" s="453" customFormat="1" ht="21" customHeight="1">
      <c r="A85" s="508">
        <f t="shared" si="13"/>
        <v>76</v>
      </c>
      <c r="B85" s="744"/>
      <c r="C85" s="706"/>
      <c r="D85" s="684" t="s">
        <v>368</v>
      </c>
      <c r="E85" s="685"/>
      <c r="F85" s="686"/>
      <c r="G85" s="454"/>
      <c r="H85" s="454"/>
      <c r="I85" s="454"/>
      <c r="J85" s="454"/>
      <c r="K85" s="481">
        <f t="shared" si="17"/>
        <v>0</v>
      </c>
      <c r="L85" s="456"/>
    </row>
    <row r="86" spans="1:16384" s="453" customFormat="1" ht="21" customHeight="1">
      <c r="A86" s="508">
        <f t="shared" si="13"/>
        <v>77</v>
      </c>
      <c r="B86" s="744"/>
      <c r="C86" s="707"/>
      <c r="D86" s="753" t="s">
        <v>142</v>
      </c>
      <c r="E86" s="704"/>
      <c r="F86" s="464" t="s">
        <v>807</v>
      </c>
      <c r="G86" s="451"/>
      <c r="H86" s="451"/>
      <c r="I86" s="451"/>
      <c r="J86" s="451"/>
      <c r="K86" s="481">
        <f t="shared" si="17"/>
        <v>0</v>
      </c>
      <c r="L86" s="456"/>
    </row>
    <row r="87" spans="1:16384" s="453" customFormat="1" ht="36" customHeight="1">
      <c r="A87" s="508">
        <f t="shared" si="13"/>
        <v>78</v>
      </c>
      <c r="B87" s="744"/>
      <c r="C87" s="707"/>
      <c r="D87" s="754"/>
      <c r="E87" s="755"/>
      <c r="F87" s="464" t="s">
        <v>143</v>
      </c>
      <c r="G87" s="451"/>
      <c r="H87" s="451"/>
      <c r="I87" s="451"/>
      <c r="J87" s="451"/>
      <c r="K87" s="481">
        <f t="shared" si="17"/>
        <v>0</v>
      </c>
      <c r="L87" s="456"/>
    </row>
    <row r="88" spans="1:16384" s="453" customFormat="1" ht="29.25" customHeight="1">
      <c r="A88" s="508">
        <f t="shared" si="13"/>
        <v>79</v>
      </c>
      <c r="B88" s="744"/>
      <c r="C88" s="707"/>
      <c r="D88" s="684" t="s">
        <v>399</v>
      </c>
      <c r="E88" s="685"/>
      <c r="F88" s="686"/>
      <c r="G88" s="451"/>
      <c r="H88" s="451"/>
      <c r="I88" s="451"/>
      <c r="J88" s="451"/>
      <c r="K88" s="481">
        <f t="shared" si="17"/>
        <v>0</v>
      </c>
      <c r="L88" s="456"/>
    </row>
    <row r="89" spans="1:16384" ht="21.75" customHeight="1">
      <c r="A89" s="508">
        <f t="shared" si="13"/>
        <v>80</v>
      </c>
      <c r="B89" s="744"/>
      <c r="C89" s="707"/>
      <c r="D89" s="753" t="s">
        <v>144</v>
      </c>
      <c r="E89" s="704"/>
      <c r="F89" s="464" t="s">
        <v>807</v>
      </c>
      <c r="G89" s="450"/>
      <c r="H89" s="450"/>
      <c r="I89" s="450"/>
      <c r="J89" s="450"/>
      <c r="K89" s="481">
        <f t="shared" si="17"/>
        <v>0</v>
      </c>
      <c r="L89" s="444"/>
    </row>
    <row r="90" spans="1:16384" ht="28.5" customHeight="1">
      <c r="A90" s="508">
        <f t="shared" si="13"/>
        <v>81</v>
      </c>
      <c r="B90" s="744"/>
      <c r="C90" s="707"/>
      <c r="D90" s="754"/>
      <c r="E90" s="755"/>
      <c r="F90" s="464" t="s">
        <v>143</v>
      </c>
      <c r="G90" s="450"/>
      <c r="H90" s="450"/>
      <c r="I90" s="450"/>
      <c r="J90" s="450"/>
      <c r="K90" s="481">
        <f t="shared" si="17"/>
        <v>0</v>
      </c>
      <c r="L90" s="444"/>
    </row>
    <row r="91" spans="1:16384" ht="28.5" customHeight="1">
      <c r="A91" s="508">
        <f t="shared" si="13"/>
        <v>82</v>
      </c>
      <c r="B91" s="744"/>
      <c r="C91" s="707"/>
      <c r="D91" s="709" t="s">
        <v>269</v>
      </c>
      <c r="E91" s="685"/>
      <c r="F91" s="686"/>
      <c r="G91" s="450"/>
      <c r="H91" s="450"/>
      <c r="I91" s="450"/>
      <c r="J91" s="450"/>
      <c r="K91" s="481">
        <f t="shared" si="17"/>
        <v>0</v>
      </c>
      <c r="L91" s="444"/>
    </row>
    <row r="92" spans="1:16384" ht="28.5" customHeight="1">
      <c r="A92" s="508">
        <f t="shared" si="13"/>
        <v>83</v>
      </c>
      <c r="B92" s="744"/>
      <c r="C92" s="708"/>
      <c r="D92" s="709" t="s">
        <v>270</v>
      </c>
      <c r="E92" s="685"/>
      <c r="F92" s="686"/>
      <c r="G92" s="450"/>
      <c r="H92" s="450"/>
      <c r="I92" s="450"/>
      <c r="J92" s="451"/>
      <c r="K92" s="481">
        <f t="shared" si="17"/>
        <v>0</v>
      </c>
      <c r="L92" s="444"/>
    </row>
    <row r="93" spans="1:16384" ht="21" customHeight="1">
      <c r="A93" s="508">
        <f t="shared" si="13"/>
        <v>84</v>
      </c>
      <c r="B93" s="744"/>
      <c r="C93" s="703" t="s">
        <v>8</v>
      </c>
      <c r="D93" s="663"/>
      <c r="E93" s="663"/>
      <c r="F93" s="704"/>
      <c r="G93" s="479">
        <f>G94+G105</f>
        <v>0</v>
      </c>
      <c r="H93" s="479">
        <f>H94+H105</f>
        <v>0</v>
      </c>
      <c r="I93" s="479">
        <f>I94+I105</f>
        <v>0</v>
      </c>
      <c r="J93" s="479">
        <f>J94+J105</f>
        <v>0</v>
      </c>
      <c r="K93" s="479">
        <f>K94+K105</f>
        <v>0</v>
      </c>
      <c r="L93" s="444"/>
    </row>
    <row r="94" spans="1:16384" ht="23.25" customHeight="1">
      <c r="A94" s="508">
        <f t="shared" si="13"/>
        <v>85</v>
      </c>
      <c r="B94" s="744"/>
      <c r="C94" s="706"/>
      <c r="D94" s="703" t="s">
        <v>637</v>
      </c>
      <c r="E94" s="663"/>
      <c r="F94" s="704"/>
      <c r="G94" s="479">
        <f>SUM(G95:G102)-G103-G104</f>
        <v>0</v>
      </c>
      <c r="H94" s="479">
        <f>SUM(H95:H102)-H103-H104</f>
        <v>0</v>
      </c>
      <c r="I94" s="479">
        <f>SUM(I95:I102)-I103-I104</f>
        <v>0</v>
      </c>
      <c r="J94" s="479">
        <f>SUM(J95:J102)-J103-J104</f>
        <v>0</v>
      </c>
      <c r="K94" s="479">
        <f>SUM(K95:K102)-K103-K104</f>
        <v>0</v>
      </c>
      <c r="L94" s="444"/>
    </row>
    <row r="95" spans="1:16384" ht="23.25" customHeight="1">
      <c r="A95" s="508">
        <f t="shared" si="13"/>
        <v>86</v>
      </c>
      <c r="B95" s="744"/>
      <c r="C95" s="670"/>
      <c r="D95" s="706"/>
      <c r="E95" s="680" t="s">
        <v>479</v>
      </c>
      <c r="F95" s="698"/>
      <c r="G95" s="454"/>
      <c r="H95" s="454"/>
      <c r="I95" s="454"/>
      <c r="J95" s="454"/>
      <c r="K95" s="481">
        <f t="shared" ref="K95:K104" si="18">G95+H95-I95+J95</f>
        <v>0</v>
      </c>
      <c r="L95" s="444"/>
    </row>
    <row r="96" spans="1:16384" ht="33" customHeight="1">
      <c r="A96" s="508">
        <f t="shared" si="13"/>
        <v>87</v>
      </c>
      <c r="B96" s="744"/>
      <c r="C96" s="670"/>
      <c r="D96" s="707"/>
      <c r="E96" s="680" t="s">
        <v>630</v>
      </c>
      <c r="F96" s="681"/>
      <c r="G96" s="454"/>
      <c r="H96" s="454"/>
      <c r="I96" s="454"/>
      <c r="J96" s="454"/>
      <c r="K96" s="481">
        <f t="shared" si="18"/>
        <v>0</v>
      </c>
      <c r="L96" s="444"/>
    </row>
    <row r="97" spans="1:12" ht="29.25" customHeight="1">
      <c r="A97" s="508">
        <f t="shared" si="13"/>
        <v>88</v>
      </c>
      <c r="B97" s="744"/>
      <c r="C97" s="670"/>
      <c r="D97" s="707"/>
      <c r="E97" s="692" t="s">
        <v>145</v>
      </c>
      <c r="F97" s="464" t="s">
        <v>807</v>
      </c>
      <c r="G97" s="450"/>
      <c r="H97" s="450"/>
      <c r="I97" s="450"/>
      <c r="J97" s="450"/>
      <c r="K97" s="481">
        <f t="shared" si="18"/>
        <v>0</v>
      </c>
      <c r="L97" s="444"/>
    </row>
    <row r="98" spans="1:12" ht="29.25" customHeight="1">
      <c r="A98" s="508">
        <f t="shared" si="13"/>
        <v>89</v>
      </c>
      <c r="B98" s="744"/>
      <c r="C98" s="670"/>
      <c r="D98" s="707"/>
      <c r="E98" s="725"/>
      <c r="F98" s="464" t="s">
        <v>143</v>
      </c>
      <c r="G98" s="450"/>
      <c r="H98" s="450"/>
      <c r="I98" s="450"/>
      <c r="J98" s="450"/>
      <c r="K98" s="481">
        <f t="shared" si="18"/>
        <v>0</v>
      </c>
      <c r="L98" s="444"/>
    </row>
    <row r="99" spans="1:12" ht="21.75" customHeight="1">
      <c r="A99" s="508">
        <f t="shared" si="13"/>
        <v>90</v>
      </c>
      <c r="B99" s="744"/>
      <c r="C99" s="670"/>
      <c r="D99" s="707"/>
      <c r="E99" s="692" t="s">
        <v>889</v>
      </c>
      <c r="F99" s="464" t="s">
        <v>807</v>
      </c>
      <c r="G99" s="450"/>
      <c r="H99" s="450"/>
      <c r="I99" s="450"/>
      <c r="J99" s="450"/>
      <c r="K99" s="481">
        <f t="shared" si="18"/>
        <v>0</v>
      </c>
      <c r="L99" s="444"/>
    </row>
    <row r="100" spans="1:12" ht="29.25" customHeight="1">
      <c r="A100" s="508">
        <f t="shared" si="13"/>
        <v>91</v>
      </c>
      <c r="B100" s="744"/>
      <c r="C100" s="670"/>
      <c r="D100" s="707"/>
      <c r="E100" s="725"/>
      <c r="F100" s="464" t="s">
        <v>143</v>
      </c>
      <c r="G100" s="450"/>
      <c r="H100" s="450"/>
      <c r="I100" s="450"/>
      <c r="J100" s="450"/>
      <c r="K100" s="481">
        <f t="shared" si="18"/>
        <v>0</v>
      </c>
      <c r="L100" s="444"/>
    </row>
    <row r="101" spans="1:12" ht="21.75" customHeight="1">
      <c r="A101" s="508">
        <f t="shared" si="13"/>
        <v>92</v>
      </c>
      <c r="B101" s="744"/>
      <c r="C101" s="670"/>
      <c r="D101" s="707"/>
      <c r="E101" s="692" t="s">
        <v>146</v>
      </c>
      <c r="F101" s="464" t="s">
        <v>807</v>
      </c>
      <c r="G101" s="450"/>
      <c r="H101" s="450"/>
      <c r="I101" s="450"/>
      <c r="J101" s="450"/>
      <c r="K101" s="481">
        <f t="shared" si="18"/>
        <v>0</v>
      </c>
      <c r="L101" s="444"/>
    </row>
    <row r="102" spans="1:12" ht="29.25" customHeight="1">
      <c r="A102" s="508">
        <f t="shared" si="13"/>
        <v>93</v>
      </c>
      <c r="B102" s="744"/>
      <c r="C102" s="670"/>
      <c r="D102" s="707"/>
      <c r="E102" s="725"/>
      <c r="F102" s="464" t="s">
        <v>143</v>
      </c>
      <c r="G102" s="450"/>
      <c r="H102" s="450"/>
      <c r="I102" s="450"/>
      <c r="J102" s="450"/>
      <c r="K102" s="481">
        <f t="shared" si="18"/>
        <v>0</v>
      </c>
      <c r="L102" s="444"/>
    </row>
    <row r="103" spans="1:12" ht="36" customHeight="1">
      <c r="A103" s="508">
        <f>A102+1</f>
        <v>94</v>
      </c>
      <c r="B103" s="744"/>
      <c r="C103" s="670"/>
      <c r="D103" s="707"/>
      <c r="E103" s="709" t="s">
        <v>271</v>
      </c>
      <c r="F103" s="710"/>
      <c r="G103" s="450"/>
      <c r="H103" s="450"/>
      <c r="I103" s="450"/>
      <c r="J103" s="450"/>
      <c r="K103" s="481">
        <f t="shared" si="18"/>
        <v>0</v>
      </c>
      <c r="L103" s="444"/>
    </row>
    <row r="104" spans="1:12" ht="36" customHeight="1">
      <c r="A104" s="508">
        <f t="shared" si="13"/>
        <v>95</v>
      </c>
      <c r="B104" s="744"/>
      <c r="C104" s="670"/>
      <c r="D104" s="708"/>
      <c r="E104" s="709" t="s">
        <v>272</v>
      </c>
      <c r="F104" s="710"/>
      <c r="G104" s="450"/>
      <c r="H104" s="450"/>
      <c r="I104" s="450"/>
      <c r="J104" s="451"/>
      <c r="K104" s="481">
        <f t="shared" si="18"/>
        <v>0</v>
      </c>
      <c r="L104" s="444"/>
    </row>
    <row r="105" spans="1:12" ht="24" customHeight="1">
      <c r="A105" s="508">
        <f t="shared" si="13"/>
        <v>96</v>
      </c>
      <c r="B105" s="744"/>
      <c r="C105" s="670"/>
      <c r="D105" s="705" t="s">
        <v>638</v>
      </c>
      <c r="E105" s="663"/>
      <c r="F105" s="704"/>
      <c r="G105" s="503">
        <f>SUM(G106:G109)-G110-G111</f>
        <v>0</v>
      </c>
      <c r="H105" s="503">
        <f>SUM(H106:H109)-H110-H111</f>
        <v>0</v>
      </c>
      <c r="I105" s="503">
        <f t="shared" ref="I105:K105" si="19">SUM(I106:I109)-I110-I111</f>
        <v>0</v>
      </c>
      <c r="J105" s="503">
        <f t="shared" si="19"/>
        <v>0</v>
      </c>
      <c r="K105" s="503">
        <f t="shared" si="19"/>
        <v>0</v>
      </c>
      <c r="L105" s="444"/>
    </row>
    <row r="106" spans="1:12" ht="27" customHeight="1">
      <c r="A106" s="508">
        <f t="shared" si="13"/>
        <v>97</v>
      </c>
      <c r="B106" s="744"/>
      <c r="C106" s="670"/>
      <c r="D106" s="750"/>
      <c r="E106" s="690" t="s">
        <v>638</v>
      </c>
      <c r="F106" s="452" t="s">
        <v>769</v>
      </c>
      <c r="G106" s="450"/>
      <c r="H106" s="450"/>
      <c r="I106" s="450"/>
      <c r="J106" s="450"/>
      <c r="K106" s="481">
        <f t="shared" ref="K106:K111" si="20">G106+H106-I106+J106</f>
        <v>0</v>
      </c>
      <c r="L106" s="444"/>
    </row>
    <row r="107" spans="1:12" ht="22.5" customHeight="1">
      <c r="A107" s="508">
        <f t="shared" si="13"/>
        <v>98</v>
      </c>
      <c r="B107" s="744"/>
      <c r="C107" s="670"/>
      <c r="D107" s="750"/>
      <c r="E107" s="691"/>
      <c r="F107" s="452" t="s">
        <v>768</v>
      </c>
      <c r="G107" s="450"/>
      <c r="H107" s="450"/>
      <c r="I107" s="450"/>
      <c r="J107" s="450"/>
      <c r="K107" s="481">
        <f t="shared" si="20"/>
        <v>0</v>
      </c>
      <c r="L107" s="444"/>
    </row>
    <row r="108" spans="1:12" ht="22.5" customHeight="1">
      <c r="A108" s="508">
        <f t="shared" si="13"/>
        <v>99</v>
      </c>
      <c r="B108" s="744"/>
      <c r="C108" s="670"/>
      <c r="D108" s="750"/>
      <c r="E108" s="691"/>
      <c r="F108" s="452" t="s">
        <v>770</v>
      </c>
      <c r="G108" s="450"/>
      <c r="H108" s="450"/>
      <c r="I108" s="450"/>
      <c r="J108" s="450"/>
      <c r="K108" s="481">
        <f t="shared" si="20"/>
        <v>0</v>
      </c>
      <c r="L108" s="444"/>
    </row>
    <row r="109" spans="1:12" ht="22.5" customHeight="1">
      <c r="A109" s="508">
        <f t="shared" si="13"/>
        <v>100</v>
      </c>
      <c r="B109" s="744"/>
      <c r="C109" s="670"/>
      <c r="D109" s="750"/>
      <c r="E109" s="666"/>
      <c r="F109" s="452" t="s">
        <v>771</v>
      </c>
      <c r="G109" s="450"/>
      <c r="H109" s="450"/>
      <c r="I109" s="450"/>
      <c r="J109" s="450"/>
      <c r="K109" s="481">
        <f t="shared" si="20"/>
        <v>0</v>
      </c>
      <c r="L109" s="444"/>
    </row>
    <row r="110" spans="1:12" ht="24.75" customHeight="1">
      <c r="A110" s="508">
        <f t="shared" si="13"/>
        <v>101</v>
      </c>
      <c r="B110" s="744"/>
      <c r="C110" s="670"/>
      <c r="D110" s="707"/>
      <c r="E110" s="682" t="s">
        <v>639</v>
      </c>
      <c r="F110" s="696"/>
      <c r="G110" s="450"/>
      <c r="H110" s="450"/>
      <c r="I110" s="450"/>
      <c r="J110" s="450"/>
      <c r="K110" s="481">
        <f t="shared" si="20"/>
        <v>0</v>
      </c>
      <c r="L110" s="444"/>
    </row>
    <row r="111" spans="1:12" ht="21.75" customHeight="1">
      <c r="A111" s="508">
        <f t="shared" si="13"/>
        <v>102</v>
      </c>
      <c r="B111" s="744"/>
      <c r="C111" s="671"/>
      <c r="D111" s="708"/>
      <c r="E111" s="682" t="s">
        <v>640</v>
      </c>
      <c r="F111" s="696"/>
      <c r="G111" s="450"/>
      <c r="H111" s="450"/>
      <c r="I111" s="450"/>
      <c r="J111" s="451"/>
      <c r="K111" s="481">
        <f t="shared" si="20"/>
        <v>0</v>
      </c>
      <c r="L111" s="444"/>
    </row>
    <row r="112" spans="1:12" ht="30" customHeight="1">
      <c r="A112" s="508">
        <f t="shared" si="13"/>
        <v>103</v>
      </c>
      <c r="B112" s="744"/>
      <c r="C112" s="703" t="s">
        <v>208</v>
      </c>
      <c r="D112" s="663"/>
      <c r="E112" s="663"/>
      <c r="F112" s="704"/>
      <c r="G112" s="479">
        <f>G113+G114-G115-G116</f>
        <v>0</v>
      </c>
      <c r="H112" s="479">
        <f>H113+H114-H115-H116</f>
        <v>0</v>
      </c>
      <c r="I112" s="479">
        <f t="shared" ref="I112:K112" si="21">I113+I114-I115-I116</f>
        <v>0</v>
      </c>
      <c r="J112" s="479">
        <f t="shared" si="21"/>
        <v>0</v>
      </c>
      <c r="K112" s="479">
        <f t="shared" si="21"/>
        <v>0</v>
      </c>
      <c r="L112" s="444"/>
    </row>
    <row r="113" spans="1:13" ht="20.25" customHeight="1">
      <c r="A113" s="508">
        <f t="shared" si="13"/>
        <v>104</v>
      </c>
      <c r="B113" s="744"/>
      <c r="C113" s="706"/>
      <c r="D113" s="759" t="s">
        <v>147</v>
      </c>
      <c r="E113" s="760"/>
      <c r="F113" s="465" t="s">
        <v>148</v>
      </c>
      <c r="G113" s="450"/>
      <c r="H113" s="450"/>
      <c r="I113" s="450"/>
      <c r="J113" s="450"/>
      <c r="K113" s="481">
        <f t="shared" ref="K113:K116" si="22">G113+H113-I113+J113</f>
        <v>0</v>
      </c>
      <c r="L113" s="444"/>
    </row>
    <row r="114" spans="1:13" ht="19.5" customHeight="1">
      <c r="A114" s="508">
        <f t="shared" si="13"/>
        <v>105</v>
      </c>
      <c r="B114" s="744"/>
      <c r="C114" s="707"/>
      <c r="D114" s="760"/>
      <c r="E114" s="760"/>
      <c r="F114" s="466" t="s">
        <v>149</v>
      </c>
      <c r="G114" s="450"/>
      <c r="H114" s="450"/>
      <c r="I114" s="450"/>
      <c r="J114" s="450"/>
      <c r="K114" s="481">
        <f t="shared" si="22"/>
        <v>0</v>
      </c>
      <c r="L114" s="444"/>
    </row>
    <row r="115" spans="1:13" ht="18.75" customHeight="1">
      <c r="A115" s="508">
        <f t="shared" si="13"/>
        <v>106</v>
      </c>
      <c r="B115" s="744"/>
      <c r="C115" s="707"/>
      <c r="D115" s="709" t="s">
        <v>641</v>
      </c>
      <c r="E115" s="685"/>
      <c r="F115" s="686"/>
      <c r="G115" s="450"/>
      <c r="H115" s="450"/>
      <c r="I115" s="450"/>
      <c r="J115" s="450"/>
      <c r="K115" s="481">
        <f t="shared" si="22"/>
        <v>0</v>
      </c>
      <c r="L115" s="444"/>
    </row>
    <row r="116" spans="1:13" ht="22.5" customHeight="1">
      <c r="A116" s="508">
        <f t="shared" si="13"/>
        <v>107</v>
      </c>
      <c r="B116" s="744"/>
      <c r="C116" s="708"/>
      <c r="D116" s="709" t="s">
        <v>274</v>
      </c>
      <c r="E116" s="685"/>
      <c r="F116" s="686"/>
      <c r="G116" s="450"/>
      <c r="H116" s="450"/>
      <c r="I116" s="450"/>
      <c r="J116" s="451"/>
      <c r="K116" s="481">
        <f t="shared" si="22"/>
        <v>0</v>
      </c>
      <c r="L116" s="444"/>
    </row>
    <row r="117" spans="1:13" ht="30.75" customHeight="1">
      <c r="A117" s="508">
        <f t="shared" si="13"/>
        <v>108</v>
      </c>
      <c r="B117" s="744"/>
      <c r="C117" s="703" t="s">
        <v>631</v>
      </c>
      <c r="D117" s="663"/>
      <c r="E117" s="663"/>
      <c r="F117" s="704"/>
      <c r="G117" s="479">
        <f>G118-G119+G120-G121</f>
        <v>0</v>
      </c>
      <c r="H117" s="479">
        <f>H118-H119+H120-H121</f>
        <v>0</v>
      </c>
      <c r="I117" s="479">
        <f t="shared" ref="I117:K117" si="23">I118-I119+I120-I121</f>
        <v>0</v>
      </c>
      <c r="J117" s="479">
        <f t="shared" si="23"/>
        <v>0</v>
      </c>
      <c r="K117" s="479">
        <f t="shared" si="23"/>
        <v>0</v>
      </c>
      <c r="L117" s="444"/>
    </row>
    <row r="118" spans="1:13" ht="22.5" customHeight="1">
      <c r="A118" s="508">
        <f t="shared" si="13"/>
        <v>109</v>
      </c>
      <c r="B118" s="744"/>
      <c r="C118" s="706"/>
      <c r="D118" s="684" t="s">
        <v>632</v>
      </c>
      <c r="E118" s="685"/>
      <c r="F118" s="686"/>
      <c r="G118" s="450"/>
      <c r="H118" s="450"/>
      <c r="I118" s="450"/>
      <c r="J118" s="451"/>
      <c r="K118" s="481">
        <f t="shared" ref="K118:K121" si="24">G118+H118-I118+J118</f>
        <v>0</v>
      </c>
      <c r="L118" s="444"/>
    </row>
    <row r="119" spans="1:13" ht="33.75" customHeight="1">
      <c r="A119" s="508">
        <f t="shared" si="13"/>
        <v>110</v>
      </c>
      <c r="B119" s="744"/>
      <c r="C119" s="707"/>
      <c r="D119" s="709" t="s">
        <v>457</v>
      </c>
      <c r="E119" s="685"/>
      <c r="F119" s="686"/>
      <c r="G119" s="450"/>
      <c r="H119" s="450"/>
      <c r="I119" s="450"/>
      <c r="J119" s="451"/>
      <c r="K119" s="481">
        <f t="shared" si="24"/>
        <v>0</v>
      </c>
      <c r="L119" s="444"/>
    </row>
    <row r="120" spans="1:13" ht="20.25" customHeight="1">
      <c r="A120" s="508">
        <f t="shared" si="13"/>
        <v>111</v>
      </c>
      <c r="B120" s="744"/>
      <c r="C120" s="707"/>
      <c r="D120" s="684" t="s">
        <v>633</v>
      </c>
      <c r="E120" s="685"/>
      <c r="F120" s="686"/>
      <c r="G120" s="450"/>
      <c r="H120" s="450"/>
      <c r="I120" s="450"/>
      <c r="J120" s="451"/>
      <c r="K120" s="481">
        <f t="shared" si="24"/>
        <v>0</v>
      </c>
      <c r="L120" s="444"/>
    </row>
    <row r="121" spans="1:13" ht="33" customHeight="1">
      <c r="A121" s="508">
        <f t="shared" si="13"/>
        <v>112</v>
      </c>
      <c r="B121" s="744"/>
      <c r="C121" s="708"/>
      <c r="D121" s="709" t="s">
        <v>458</v>
      </c>
      <c r="E121" s="685"/>
      <c r="F121" s="686"/>
      <c r="G121" s="450"/>
      <c r="H121" s="450"/>
      <c r="I121" s="450"/>
      <c r="J121" s="451"/>
      <c r="K121" s="481">
        <f t="shared" si="24"/>
        <v>0</v>
      </c>
      <c r="L121" s="444"/>
    </row>
    <row r="122" spans="1:13" s="453" customFormat="1" ht="20.25" customHeight="1">
      <c r="A122" s="508">
        <f t="shared" si="13"/>
        <v>113</v>
      </c>
      <c r="B122" s="744"/>
      <c r="C122" s="703" t="s">
        <v>203</v>
      </c>
      <c r="D122" s="663"/>
      <c r="E122" s="663"/>
      <c r="F122" s="704"/>
      <c r="G122" s="479">
        <f>G123+G131</f>
        <v>0</v>
      </c>
      <c r="H122" s="479">
        <f>H123+H131</f>
        <v>0</v>
      </c>
      <c r="I122" s="479">
        <f t="shared" ref="I122:K122" si="25">I123+I131</f>
        <v>0</v>
      </c>
      <c r="J122" s="479">
        <f t="shared" si="25"/>
        <v>0</v>
      </c>
      <c r="K122" s="479">
        <f t="shared" si="25"/>
        <v>0</v>
      </c>
      <c r="L122" s="456"/>
    </row>
    <row r="123" spans="1:13" ht="17.25" customHeight="1">
      <c r="A123" s="508">
        <f t="shared" si="13"/>
        <v>114</v>
      </c>
      <c r="B123" s="744"/>
      <c r="C123" s="756"/>
      <c r="D123" s="705" t="s">
        <v>140</v>
      </c>
      <c r="E123" s="663"/>
      <c r="F123" s="704"/>
      <c r="G123" s="503">
        <f>G124-G125-G126+G127+G128-G129+G130</f>
        <v>0</v>
      </c>
      <c r="H123" s="503">
        <f>H124-H125-H126+H127+H128-H129+H130</f>
        <v>0</v>
      </c>
      <c r="I123" s="503">
        <f t="shared" ref="I123" si="26">I124-I125-I126+I127+I128-I129+I130</f>
        <v>0</v>
      </c>
      <c r="J123" s="503">
        <f t="shared" ref="J123" si="27">J124-J125-J126+J127+J128-J129+J130</f>
        <v>0</v>
      </c>
      <c r="K123" s="503">
        <f t="shared" ref="K123" si="28">K124-K125-K126+K127+K128-K129+K130</f>
        <v>0</v>
      </c>
      <c r="L123" s="455"/>
      <c r="M123" s="467"/>
    </row>
    <row r="124" spans="1:13" ht="18" customHeight="1">
      <c r="A124" s="508">
        <f t="shared" si="13"/>
        <v>115</v>
      </c>
      <c r="B124" s="744"/>
      <c r="C124" s="757"/>
      <c r="D124" s="706"/>
      <c r="E124" s="680" t="s">
        <v>350</v>
      </c>
      <c r="F124" s="698"/>
      <c r="G124" s="450"/>
      <c r="H124" s="450"/>
      <c r="I124" s="450"/>
      <c r="J124" s="450"/>
      <c r="K124" s="481">
        <f t="shared" ref="K124:K130" si="29">G124+H124-I124+J124</f>
        <v>0</v>
      </c>
      <c r="L124" s="444"/>
    </row>
    <row r="125" spans="1:13" ht="24.75" customHeight="1">
      <c r="A125" s="508">
        <f t="shared" si="13"/>
        <v>116</v>
      </c>
      <c r="B125" s="744"/>
      <c r="C125" s="757"/>
      <c r="D125" s="707"/>
      <c r="E125" s="682" t="s">
        <v>352</v>
      </c>
      <c r="F125" s="696"/>
      <c r="G125" s="450"/>
      <c r="H125" s="450"/>
      <c r="I125" s="450"/>
      <c r="J125" s="450"/>
      <c r="K125" s="481">
        <f t="shared" si="29"/>
        <v>0</v>
      </c>
    </row>
    <row r="126" spans="1:13" ht="27" customHeight="1">
      <c r="A126" s="508">
        <f t="shared" si="13"/>
        <v>117</v>
      </c>
      <c r="B126" s="744"/>
      <c r="C126" s="757"/>
      <c r="D126" s="707"/>
      <c r="E126" s="682" t="s">
        <v>353</v>
      </c>
      <c r="F126" s="696"/>
      <c r="G126" s="450"/>
      <c r="H126" s="450"/>
      <c r="I126" s="450"/>
      <c r="J126" s="451"/>
      <c r="K126" s="481">
        <f t="shared" si="29"/>
        <v>0</v>
      </c>
    </row>
    <row r="127" spans="1:13" ht="29.25" customHeight="1">
      <c r="A127" s="508">
        <f t="shared" si="13"/>
        <v>118</v>
      </c>
      <c r="B127" s="744"/>
      <c r="C127" s="757"/>
      <c r="D127" s="707"/>
      <c r="E127" s="680" t="s">
        <v>351</v>
      </c>
      <c r="F127" s="698"/>
      <c r="G127" s="450"/>
      <c r="H127" s="450"/>
      <c r="I127" s="450"/>
      <c r="J127" s="450"/>
      <c r="K127" s="481">
        <f t="shared" si="29"/>
        <v>0</v>
      </c>
    </row>
    <row r="128" spans="1:13" ht="29.25" customHeight="1">
      <c r="A128" s="508">
        <f t="shared" si="13"/>
        <v>119</v>
      </c>
      <c r="B128" s="744"/>
      <c r="C128" s="757"/>
      <c r="D128" s="707"/>
      <c r="E128" s="680" t="s">
        <v>772</v>
      </c>
      <c r="F128" s="681"/>
      <c r="G128" s="450"/>
      <c r="H128" s="450"/>
      <c r="I128" s="450"/>
      <c r="J128" s="450"/>
      <c r="K128" s="481">
        <f t="shared" si="29"/>
        <v>0</v>
      </c>
    </row>
    <row r="129" spans="1:16384" ht="29.25" customHeight="1">
      <c r="A129" s="508">
        <f t="shared" si="13"/>
        <v>120</v>
      </c>
      <c r="B129" s="744"/>
      <c r="C129" s="757"/>
      <c r="D129" s="707"/>
      <c r="E129" s="682" t="s">
        <v>774</v>
      </c>
      <c r="F129" s="683"/>
      <c r="G129" s="450"/>
      <c r="H129" s="450"/>
      <c r="I129" s="450"/>
      <c r="J129" s="451"/>
      <c r="K129" s="481">
        <f t="shared" si="29"/>
        <v>0</v>
      </c>
    </row>
    <row r="130" spans="1:16384" ht="29.25" customHeight="1">
      <c r="A130" s="508">
        <f t="shared" si="13"/>
        <v>121</v>
      </c>
      <c r="B130" s="744"/>
      <c r="C130" s="757"/>
      <c r="D130" s="708"/>
      <c r="E130" s="680" t="s">
        <v>773</v>
      </c>
      <c r="F130" s="681"/>
      <c r="G130" s="450"/>
      <c r="H130" s="450"/>
      <c r="I130" s="450"/>
      <c r="J130" s="451"/>
      <c r="K130" s="481">
        <f t="shared" si="29"/>
        <v>0</v>
      </c>
    </row>
    <row r="131" spans="1:16384" ht="22.5" customHeight="1">
      <c r="A131" s="508">
        <f t="shared" si="13"/>
        <v>122</v>
      </c>
      <c r="B131" s="744"/>
      <c r="C131" s="757"/>
      <c r="D131" s="761" t="s">
        <v>778</v>
      </c>
      <c r="E131" s="762"/>
      <c r="F131" s="762"/>
      <c r="G131" s="503">
        <f>G132-G133-G134+G135+G136-G137+G138</f>
        <v>0</v>
      </c>
      <c r="H131" s="503">
        <f>H132-H133-H134+H135+H136-H137+H138</f>
        <v>0</v>
      </c>
      <c r="I131" s="503">
        <f t="shared" ref="I131:K131" si="30">I132-I133-I134+I135+I136-I137+I138</f>
        <v>0</v>
      </c>
      <c r="J131" s="503">
        <f t="shared" si="30"/>
        <v>0</v>
      </c>
      <c r="K131" s="503">
        <f t="shared" si="30"/>
        <v>0</v>
      </c>
    </row>
    <row r="132" spans="1:16384" ht="19.5" customHeight="1">
      <c r="A132" s="508">
        <f t="shared" si="13"/>
        <v>123</v>
      </c>
      <c r="B132" s="744"/>
      <c r="C132" s="757"/>
      <c r="D132" s="706"/>
      <c r="E132" s="680" t="s">
        <v>356</v>
      </c>
      <c r="F132" s="698"/>
      <c r="G132" s="450"/>
      <c r="H132" s="450"/>
      <c r="I132" s="450"/>
      <c r="J132" s="450"/>
      <c r="K132" s="481">
        <f t="shared" ref="K132:K138" si="31">G132+H132-I132+J132</f>
        <v>0</v>
      </c>
    </row>
    <row r="133" spans="1:16384" ht="23.25" customHeight="1">
      <c r="A133" s="508">
        <f t="shared" si="13"/>
        <v>124</v>
      </c>
      <c r="B133" s="744"/>
      <c r="C133" s="757"/>
      <c r="D133" s="707"/>
      <c r="E133" s="682" t="s">
        <v>354</v>
      </c>
      <c r="F133" s="696"/>
      <c r="G133" s="450"/>
      <c r="H133" s="450"/>
      <c r="I133" s="450"/>
      <c r="J133" s="450"/>
      <c r="K133" s="481">
        <f t="shared" si="31"/>
        <v>0</v>
      </c>
    </row>
    <row r="134" spans="1:16384" ht="22.5" customHeight="1">
      <c r="A134" s="508">
        <f t="shared" si="13"/>
        <v>125</v>
      </c>
      <c r="B134" s="744"/>
      <c r="C134" s="757"/>
      <c r="D134" s="707"/>
      <c r="E134" s="709" t="s">
        <v>355</v>
      </c>
      <c r="F134" s="710"/>
      <c r="G134" s="450"/>
      <c r="H134" s="450"/>
      <c r="I134" s="450"/>
      <c r="J134" s="451"/>
      <c r="K134" s="481">
        <f t="shared" si="31"/>
        <v>0</v>
      </c>
    </row>
    <row r="135" spans="1:16384" ht="25.5" customHeight="1">
      <c r="A135" s="508">
        <f t="shared" si="13"/>
        <v>126</v>
      </c>
      <c r="B135" s="744"/>
      <c r="C135" s="757"/>
      <c r="D135" s="707"/>
      <c r="E135" s="694" t="s">
        <v>357</v>
      </c>
      <c r="F135" s="695"/>
      <c r="G135" s="468"/>
      <c r="H135" s="468"/>
      <c r="I135" s="468"/>
      <c r="J135" s="468"/>
      <c r="K135" s="481">
        <f t="shared" si="31"/>
        <v>0</v>
      </c>
    </row>
    <row r="136" spans="1:16384" ht="24.75" customHeight="1">
      <c r="A136" s="508">
        <f t="shared" si="13"/>
        <v>127</v>
      </c>
      <c r="B136" s="744"/>
      <c r="C136" s="757"/>
      <c r="D136" s="707"/>
      <c r="E136" s="680" t="s">
        <v>775</v>
      </c>
      <c r="F136" s="681"/>
      <c r="G136" s="468"/>
      <c r="H136" s="468"/>
      <c r="I136" s="468"/>
      <c r="J136" s="468"/>
      <c r="K136" s="481">
        <f t="shared" si="31"/>
        <v>0</v>
      </c>
    </row>
    <row r="137" spans="1:16384" ht="32.25" customHeight="1">
      <c r="A137" s="508">
        <f t="shared" si="13"/>
        <v>128</v>
      </c>
      <c r="B137" s="744"/>
      <c r="C137" s="757"/>
      <c r="D137" s="707"/>
      <c r="E137" s="682" t="s">
        <v>776</v>
      </c>
      <c r="F137" s="683"/>
      <c r="G137" s="468"/>
      <c r="H137" s="468"/>
      <c r="I137" s="468"/>
      <c r="J137" s="469"/>
      <c r="K137" s="481">
        <f t="shared" si="31"/>
        <v>0</v>
      </c>
    </row>
    <row r="138" spans="1:16384" ht="32.25" customHeight="1">
      <c r="A138" s="508">
        <f t="shared" si="13"/>
        <v>129</v>
      </c>
      <c r="B138" s="744"/>
      <c r="C138" s="758"/>
      <c r="D138" s="708"/>
      <c r="E138" s="680" t="s">
        <v>777</v>
      </c>
      <c r="F138" s="681"/>
      <c r="G138" s="468"/>
      <c r="H138" s="468"/>
      <c r="I138" s="468"/>
      <c r="J138" s="469"/>
      <c r="K138" s="481">
        <f t="shared" si="31"/>
        <v>0</v>
      </c>
    </row>
    <row r="139" spans="1:16384" s="460" customFormat="1" ht="21.75" customHeight="1">
      <c r="A139" s="508">
        <f t="shared" si="13"/>
        <v>130</v>
      </c>
      <c r="B139" s="744"/>
      <c r="C139" s="751" t="s">
        <v>9</v>
      </c>
      <c r="D139" s="685"/>
      <c r="E139" s="685"/>
      <c r="F139" s="686"/>
      <c r="G139" s="479">
        <f>SUM(G140:G142)</f>
        <v>0</v>
      </c>
      <c r="H139" s="479">
        <f>SUM(H140:H142)</f>
        <v>0</v>
      </c>
      <c r="I139" s="479">
        <f t="shared" ref="I139:K139" si="32">SUM(I140:I142)</f>
        <v>0</v>
      </c>
      <c r="J139" s="479">
        <f t="shared" si="32"/>
        <v>0</v>
      </c>
      <c r="K139" s="479">
        <f t="shared" si="32"/>
        <v>0</v>
      </c>
      <c r="L139" s="457"/>
      <c r="M139" s="461"/>
      <c r="N139" s="461"/>
      <c r="O139" s="458"/>
      <c r="P139" s="458"/>
      <c r="Q139" s="458"/>
      <c r="R139" s="459"/>
      <c r="T139" s="457"/>
      <c r="U139" s="461"/>
      <c r="V139" s="461"/>
      <c r="W139" s="458"/>
      <c r="X139" s="458"/>
      <c r="Y139" s="458"/>
      <c r="Z139" s="459"/>
      <c r="AB139" s="457"/>
      <c r="AC139" s="461"/>
      <c r="AD139" s="461"/>
      <c r="AE139" s="458"/>
      <c r="AF139" s="458"/>
      <c r="AG139" s="458"/>
      <c r="AH139" s="459"/>
      <c r="AJ139" s="457"/>
      <c r="AK139" s="461"/>
      <c r="AL139" s="461"/>
      <c r="AM139" s="458"/>
      <c r="AN139" s="458"/>
      <c r="AO139" s="458"/>
      <c r="AP139" s="459"/>
      <c r="AR139" s="457"/>
      <c r="AS139" s="461"/>
      <c r="AT139" s="461"/>
      <c r="AU139" s="458"/>
      <c r="AV139" s="458"/>
      <c r="AW139" s="458"/>
      <c r="AX139" s="459"/>
      <c r="AZ139" s="457"/>
      <c r="BA139" s="461"/>
      <c r="BB139" s="461"/>
      <c r="BC139" s="458"/>
      <c r="BD139" s="458"/>
      <c r="BE139" s="458"/>
      <c r="BF139" s="459"/>
      <c r="BH139" s="457"/>
      <c r="BI139" s="461"/>
      <c r="BJ139" s="461"/>
      <c r="BK139" s="458"/>
      <c r="BL139" s="458"/>
      <c r="BM139" s="458"/>
      <c r="BN139" s="459"/>
      <c r="BP139" s="457"/>
      <c r="BQ139" s="461"/>
      <c r="BR139" s="461"/>
      <c r="BS139" s="458"/>
      <c r="BT139" s="458"/>
      <c r="BU139" s="458"/>
      <c r="BV139" s="459"/>
      <c r="BX139" s="457"/>
      <c r="BY139" s="461"/>
      <c r="BZ139" s="461"/>
      <c r="CA139" s="458"/>
      <c r="CB139" s="458"/>
      <c r="CC139" s="458"/>
      <c r="CD139" s="459"/>
      <c r="CF139" s="457"/>
      <c r="CG139" s="461"/>
      <c r="CH139" s="461"/>
      <c r="CI139" s="458"/>
      <c r="CJ139" s="458"/>
      <c r="CK139" s="458"/>
      <c r="CL139" s="459"/>
      <c r="CN139" s="457"/>
      <c r="CO139" s="461"/>
      <c r="CP139" s="461"/>
      <c r="CQ139" s="458"/>
      <c r="CR139" s="458"/>
      <c r="CS139" s="458"/>
      <c r="CT139" s="459"/>
      <c r="CV139" s="457"/>
      <c r="CW139" s="461"/>
      <c r="CX139" s="461"/>
      <c r="CY139" s="458"/>
      <c r="CZ139" s="458"/>
      <c r="DA139" s="458"/>
      <c r="DB139" s="459"/>
      <c r="DD139" s="457"/>
      <c r="DE139" s="461"/>
      <c r="DF139" s="461"/>
      <c r="DG139" s="458"/>
      <c r="DH139" s="458"/>
      <c r="DI139" s="458"/>
      <c r="DJ139" s="459"/>
      <c r="DL139" s="457"/>
      <c r="DM139" s="461"/>
      <c r="DN139" s="461"/>
      <c r="DO139" s="458"/>
      <c r="DP139" s="458"/>
      <c r="DQ139" s="458"/>
      <c r="DR139" s="459"/>
      <c r="DT139" s="457"/>
      <c r="DU139" s="461"/>
      <c r="DV139" s="461"/>
      <c r="DW139" s="458"/>
      <c r="DX139" s="458"/>
      <c r="DY139" s="458"/>
      <c r="DZ139" s="459"/>
      <c r="EB139" s="457"/>
      <c r="EC139" s="461"/>
      <c r="ED139" s="461"/>
      <c r="EE139" s="458"/>
      <c r="EF139" s="458"/>
      <c r="EG139" s="458"/>
      <c r="EH139" s="459"/>
      <c r="EJ139" s="457"/>
      <c r="EK139" s="461"/>
      <c r="EL139" s="461"/>
      <c r="EM139" s="458"/>
      <c r="EN139" s="458"/>
      <c r="EO139" s="458"/>
      <c r="EP139" s="459"/>
      <c r="ER139" s="457"/>
      <c r="ES139" s="461"/>
      <c r="ET139" s="461"/>
      <c r="EU139" s="458"/>
      <c r="EV139" s="458"/>
      <c r="EW139" s="458"/>
      <c r="EX139" s="459"/>
      <c r="EZ139" s="457"/>
      <c r="FA139" s="461"/>
      <c r="FB139" s="461"/>
      <c r="FC139" s="458"/>
      <c r="FD139" s="458"/>
      <c r="FE139" s="458"/>
      <c r="FF139" s="459"/>
      <c r="FH139" s="457"/>
      <c r="FI139" s="461"/>
      <c r="FJ139" s="461"/>
      <c r="FK139" s="458"/>
      <c r="FL139" s="458"/>
      <c r="FM139" s="458"/>
      <c r="FN139" s="459"/>
      <c r="FP139" s="457"/>
      <c r="FQ139" s="461"/>
      <c r="FR139" s="461"/>
      <c r="FS139" s="458"/>
      <c r="FT139" s="458"/>
      <c r="FU139" s="458"/>
      <c r="FV139" s="459"/>
      <c r="FX139" s="457"/>
      <c r="FY139" s="461"/>
      <c r="FZ139" s="461"/>
      <c r="GA139" s="458"/>
      <c r="GB139" s="458"/>
      <c r="GC139" s="458"/>
      <c r="GD139" s="459"/>
      <c r="GF139" s="457"/>
      <c r="GG139" s="461"/>
      <c r="GH139" s="461"/>
      <c r="GI139" s="458"/>
      <c r="GJ139" s="458"/>
      <c r="GK139" s="458"/>
      <c r="GL139" s="459"/>
      <c r="GN139" s="457"/>
      <c r="GO139" s="461"/>
      <c r="GP139" s="461"/>
      <c r="GQ139" s="458"/>
      <c r="GR139" s="458"/>
      <c r="GS139" s="458"/>
      <c r="GT139" s="459"/>
      <c r="GV139" s="457"/>
      <c r="GW139" s="461"/>
      <c r="GX139" s="461"/>
      <c r="GY139" s="458"/>
      <c r="GZ139" s="458"/>
      <c r="HA139" s="458"/>
      <c r="HB139" s="459"/>
      <c r="HD139" s="457"/>
      <c r="HE139" s="461"/>
      <c r="HF139" s="461"/>
      <c r="HG139" s="458"/>
      <c r="HH139" s="458"/>
      <c r="HI139" s="458"/>
      <c r="HJ139" s="459"/>
      <c r="HL139" s="457"/>
      <c r="HM139" s="461"/>
      <c r="HN139" s="461"/>
      <c r="HO139" s="458"/>
      <c r="HP139" s="458"/>
      <c r="HQ139" s="458"/>
      <c r="HR139" s="459"/>
      <c r="HT139" s="457"/>
      <c r="HU139" s="461"/>
      <c r="HV139" s="461"/>
      <c r="HW139" s="458"/>
      <c r="HX139" s="458"/>
      <c r="HY139" s="458"/>
      <c r="HZ139" s="459"/>
      <c r="IB139" s="457"/>
      <c r="IC139" s="461"/>
      <c r="ID139" s="461"/>
      <c r="IE139" s="458"/>
      <c r="IF139" s="458"/>
      <c r="IG139" s="458"/>
      <c r="IH139" s="459"/>
      <c r="IJ139" s="457"/>
      <c r="IK139" s="461"/>
      <c r="IL139" s="461"/>
      <c r="IM139" s="458"/>
      <c r="IN139" s="458"/>
      <c r="IO139" s="458"/>
      <c r="IP139" s="459"/>
      <c r="IR139" s="457"/>
      <c r="IS139" s="461"/>
      <c r="IT139" s="461"/>
      <c r="IU139" s="458"/>
      <c r="IV139" s="458"/>
      <c r="IW139" s="458"/>
      <c r="IX139" s="459"/>
      <c r="IZ139" s="457"/>
      <c r="JA139" s="461"/>
      <c r="JB139" s="461"/>
      <c r="JC139" s="458"/>
      <c r="JD139" s="458"/>
      <c r="JE139" s="458"/>
      <c r="JF139" s="459"/>
      <c r="JH139" s="457"/>
      <c r="JI139" s="461"/>
      <c r="JJ139" s="461"/>
      <c r="JK139" s="458"/>
      <c r="JL139" s="458"/>
      <c r="JM139" s="458"/>
      <c r="JN139" s="459"/>
      <c r="JP139" s="457"/>
      <c r="JQ139" s="461"/>
      <c r="JR139" s="461"/>
      <c r="JS139" s="458"/>
      <c r="JT139" s="458"/>
      <c r="JU139" s="458"/>
      <c r="JV139" s="459"/>
      <c r="JX139" s="457"/>
      <c r="JY139" s="461"/>
      <c r="JZ139" s="461"/>
      <c r="KA139" s="458"/>
      <c r="KB139" s="458"/>
      <c r="KC139" s="458"/>
      <c r="KD139" s="459"/>
      <c r="KF139" s="457"/>
      <c r="KG139" s="461"/>
      <c r="KH139" s="461"/>
      <c r="KI139" s="458"/>
      <c r="KJ139" s="458"/>
      <c r="KK139" s="458"/>
      <c r="KL139" s="459"/>
      <c r="KN139" s="457"/>
      <c r="KO139" s="461"/>
      <c r="KP139" s="461"/>
      <c r="KQ139" s="458"/>
      <c r="KR139" s="458"/>
      <c r="KS139" s="458"/>
      <c r="KT139" s="459"/>
      <c r="KV139" s="457"/>
      <c r="KW139" s="461"/>
      <c r="KX139" s="461"/>
      <c r="KY139" s="458"/>
      <c r="KZ139" s="458"/>
      <c r="LA139" s="458"/>
      <c r="LB139" s="459"/>
      <c r="LD139" s="457"/>
      <c r="LE139" s="461"/>
      <c r="LF139" s="461"/>
      <c r="LG139" s="458"/>
      <c r="LH139" s="458"/>
      <c r="LI139" s="458"/>
      <c r="LJ139" s="459"/>
      <c r="LL139" s="457"/>
      <c r="LM139" s="461"/>
      <c r="LN139" s="461"/>
      <c r="LO139" s="458"/>
      <c r="LP139" s="458"/>
      <c r="LQ139" s="458"/>
      <c r="LR139" s="459"/>
      <c r="LT139" s="457"/>
      <c r="LU139" s="461"/>
      <c r="LV139" s="461"/>
      <c r="LW139" s="458"/>
      <c r="LX139" s="458"/>
      <c r="LY139" s="458"/>
      <c r="LZ139" s="459"/>
      <c r="MB139" s="457"/>
      <c r="MC139" s="461"/>
      <c r="MD139" s="461"/>
      <c r="ME139" s="458"/>
      <c r="MF139" s="458"/>
      <c r="MG139" s="458"/>
      <c r="MH139" s="459"/>
      <c r="MJ139" s="457"/>
      <c r="MK139" s="461"/>
      <c r="ML139" s="461"/>
      <c r="MM139" s="458"/>
      <c r="MN139" s="458"/>
      <c r="MO139" s="458"/>
      <c r="MP139" s="459"/>
      <c r="MR139" s="457"/>
      <c r="MS139" s="461"/>
      <c r="MT139" s="461"/>
      <c r="MU139" s="458"/>
      <c r="MV139" s="458"/>
      <c r="MW139" s="458"/>
      <c r="MX139" s="459"/>
      <c r="MZ139" s="457"/>
      <c r="NA139" s="461"/>
      <c r="NB139" s="461"/>
      <c r="NC139" s="458"/>
      <c r="ND139" s="458"/>
      <c r="NE139" s="458"/>
      <c r="NF139" s="459"/>
      <c r="NH139" s="457"/>
      <c r="NI139" s="461"/>
      <c r="NJ139" s="461"/>
      <c r="NK139" s="458"/>
      <c r="NL139" s="458"/>
      <c r="NM139" s="458"/>
      <c r="NN139" s="459"/>
      <c r="NP139" s="457"/>
      <c r="NQ139" s="461"/>
      <c r="NR139" s="461"/>
      <c r="NS139" s="458"/>
      <c r="NT139" s="458"/>
      <c r="NU139" s="458"/>
      <c r="NV139" s="459"/>
      <c r="NX139" s="457"/>
      <c r="NY139" s="461"/>
      <c r="NZ139" s="461"/>
      <c r="OA139" s="458"/>
      <c r="OB139" s="458"/>
      <c r="OC139" s="458"/>
      <c r="OD139" s="459"/>
      <c r="OF139" s="457"/>
      <c r="OG139" s="461"/>
      <c r="OH139" s="461"/>
      <c r="OI139" s="458"/>
      <c r="OJ139" s="458"/>
      <c r="OK139" s="458"/>
      <c r="OL139" s="459"/>
      <c r="ON139" s="457"/>
      <c r="OO139" s="461"/>
      <c r="OP139" s="461"/>
      <c r="OQ139" s="458"/>
      <c r="OR139" s="458"/>
      <c r="OS139" s="458"/>
      <c r="OT139" s="459"/>
      <c r="OV139" s="457"/>
      <c r="OW139" s="461"/>
      <c r="OX139" s="461"/>
      <c r="OY139" s="458"/>
      <c r="OZ139" s="458"/>
      <c r="PA139" s="458"/>
      <c r="PB139" s="459"/>
      <c r="PD139" s="457"/>
      <c r="PE139" s="461"/>
      <c r="PF139" s="461"/>
      <c r="PG139" s="458"/>
      <c r="PH139" s="458"/>
      <c r="PI139" s="458"/>
      <c r="PJ139" s="459"/>
      <c r="PL139" s="457"/>
      <c r="PM139" s="461"/>
      <c r="PN139" s="461"/>
      <c r="PO139" s="458"/>
      <c r="PP139" s="458"/>
      <c r="PQ139" s="458"/>
      <c r="PR139" s="459"/>
      <c r="PT139" s="457"/>
      <c r="PU139" s="461"/>
      <c r="PV139" s="461"/>
      <c r="PW139" s="458"/>
      <c r="PX139" s="458"/>
      <c r="PY139" s="458"/>
      <c r="PZ139" s="459"/>
      <c r="QB139" s="457"/>
      <c r="QC139" s="461"/>
      <c r="QD139" s="461"/>
      <c r="QE139" s="458"/>
      <c r="QF139" s="458"/>
      <c r="QG139" s="458"/>
      <c r="QH139" s="459"/>
      <c r="QJ139" s="457"/>
      <c r="QK139" s="461"/>
      <c r="QL139" s="461"/>
      <c r="QM139" s="458"/>
      <c r="QN139" s="458"/>
      <c r="QO139" s="458"/>
      <c r="QP139" s="459"/>
      <c r="QR139" s="457"/>
      <c r="QS139" s="461"/>
      <c r="QT139" s="461"/>
      <c r="QU139" s="458"/>
      <c r="QV139" s="458"/>
      <c r="QW139" s="458"/>
      <c r="QX139" s="459"/>
      <c r="QZ139" s="457"/>
      <c r="RA139" s="461"/>
      <c r="RB139" s="461"/>
      <c r="RC139" s="458"/>
      <c r="RD139" s="458"/>
      <c r="RE139" s="458"/>
      <c r="RF139" s="459"/>
      <c r="RH139" s="457"/>
      <c r="RI139" s="461"/>
      <c r="RJ139" s="461"/>
      <c r="RK139" s="458"/>
      <c r="RL139" s="458"/>
      <c r="RM139" s="458"/>
      <c r="RN139" s="459"/>
      <c r="RP139" s="457"/>
      <c r="RQ139" s="461"/>
      <c r="RR139" s="461"/>
      <c r="RS139" s="458"/>
      <c r="RT139" s="458"/>
      <c r="RU139" s="458"/>
      <c r="RV139" s="459"/>
      <c r="RX139" s="457"/>
      <c r="RY139" s="461"/>
      <c r="RZ139" s="461"/>
      <c r="SA139" s="458"/>
      <c r="SB139" s="458"/>
      <c r="SC139" s="458"/>
      <c r="SD139" s="459"/>
      <c r="SF139" s="457"/>
      <c r="SG139" s="461"/>
      <c r="SH139" s="461"/>
      <c r="SI139" s="458"/>
      <c r="SJ139" s="458"/>
      <c r="SK139" s="458"/>
      <c r="SL139" s="459"/>
      <c r="SN139" s="457"/>
      <c r="SO139" s="461"/>
      <c r="SP139" s="461"/>
      <c r="SQ139" s="458"/>
      <c r="SR139" s="458"/>
      <c r="SS139" s="458"/>
      <c r="ST139" s="459"/>
      <c r="SV139" s="457"/>
      <c r="SW139" s="461"/>
      <c r="SX139" s="461"/>
      <c r="SY139" s="458"/>
      <c r="SZ139" s="458"/>
      <c r="TA139" s="458"/>
      <c r="TB139" s="459"/>
      <c r="TD139" s="457"/>
      <c r="TE139" s="461"/>
      <c r="TF139" s="461"/>
      <c r="TG139" s="458"/>
      <c r="TH139" s="458"/>
      <c r="TI139" s="458"/>
      <c r="TJ139" s="459"/>
      <c r="TL139" s="457"/>
      <c r="TM139" s="461"/>
      <c r="TN139" s="461"/>
      <c r="TO139" s="458"/>
      <c r="TP139" s="458"/>
      <c r="TQ139" s="458"/>
      <c r="TR139" s="459"/>
      <c r="TT139" s="457"/>
      <c r="TU139" s="461"/>
      <c r="TV139" s="461"/>
      <c r="TW139" s="458"/>
      <c r="TX139" s="458"/>
      <c r="TY139" s="458"/>
      <c r="TZ139" s="459"/>
      <c r="UB139" s="457"/>
      <c r="UC139" s="461"/>
      <c r="UD139" s="461"/>
      <c r="UE139" s="458"/>
      <c r="UF139" s="458"/>
      <c r="UG139" s="458"/>
      <c r="UH139" s="459"/>
      <c r="UJ139" s="457"/>
      <c r="UK139" s="461"/>
      <c r="UL139" s="461"/>
      <c r="UM139" s="458"/>
      <c r="UN139" s="458"/>
      <c r="UO139" s="458"/>
      <c r="UP139" s="459"/>
      <c r="UR139" s="457"/>
      <c r="US139" s="461"/>
      <c r="UT139" s="461"/>
      <c r="UU139" s="458"/>
      <c r="UV139" s="458"/>
      <c r="UW139" s="458"/>
      <c r="UX139" s="459"/>
      <c r="UZ139" s="457"/>
      <c r="VA139" s="461"/>
      <c r="VB139" s="461"/>
      <c r="VC139" s="458"/>
      <c r="VD139" s="458"/>
      <c r="VE139" s="458"/>
      <c r="VF139" s="459"/>
      <c r="VH139" s="457"/>
      <c r="VI139" s="461"/>
      <c r="VJ139" s="461"/>
      <c r="VK139" s="458"/>
      <c r="VL139" s="458"/>
      <c r="VM139" s="458"/>
      <c r="VN139" s="459"/>
      <c r="VP139" s="457"/>
      <c r="VQ139" s="461"/>
      <c r="VR139" s="461"/>
      <c r="VS139" s="458"/>
      <c r="VT139" s="458"/>
      <c r="VU139" s="458"/>
      <c r="VV139" s="459"/>
      <c r="VX139" s="457"/>
      <c r="VY139" s="461"/>
      <c r="VZ139" s="461"/>
      <c r="WA139" s="458"/>
      <c r="WB139" s="458"/>
      <c r="WC139" s="458"/>
      <c r="WD139" s="459"/>
      <c r="WF139" s="457"/>
      <c r="WG139" s="461"/>
      <c r="WH139" s="461"/>
      <c r="WI139" s="458"/>
      <c r="WJ139" s="458"/>
      <c r="WK139" s="458"/>
      <c r="WL139" s="459"/>
      <c r="WN139" s="457"/>
      <c r="WO139" s="461"/>
      <c r="WP139" s="461"/>
      <c r="WQ139" s="458"/>
      <c r="WR139" s="458"/>
      <c r="WS139" s="458"/>
      <c r="WT139" s="459"/>
      <c r="WV139" s="457"/>
      <c r="WW139" s="461"/>
      <c r="WX139" s="461"/>
      <c r="WY139" s="458"/>
      <c r="WZ139" s="458"/>
      <c r="XA139" s="458"/>
      <c r="XB139" s="459"/>
      <c r="XD139" s="457"/>
      <c r="XE139" s="461"/>
      <c r="XF139" s="461"/>
      <c r="XG139" s="458"/>
      <c r="XH139" s="458"/>
      <c r="XI139" s="458"/>
      <c r="XJ139" s="459"/>
      <c r="XL139" s="457"/>
      <c r="XM139" s="461"/>
      <c r="XN139" s="461"/>
      <c r="XO139" s="458"/>
      <c r="XP139" s="458"/>
      <c r="XQ139" s="458"/>
      <c r="XR139" s="459"/>
      <c r="XT139" s="457"/>
      <c r="XU139" s="461"/>
      <c r="XV139" s="461"/>
      <c r="XW139" s="458"/>
      <c r="XX139" s="458"/>
      <c r="XY139" s="458"/>
      <c r="XZ139" s="459"/>
      <c r="YB139" s="457"/>
      <c r="YC139" s="461"/>
      <c r="YD139" s="461"/>
      <c r="YE139" s="458"/>
      <c r="YF139" s="458"/>
      <c r="YG139" s="458"/>
      <c r="YH139" s="459"/>
      <c r="YJ139" s="457"/>
      <c r="YK139" s="461"/>
      <c r="YL139" s="461"/>
      <c r="YM139" s="458"/>
      <c r="YN139" s="458"/>
      <c r="YO139" s="458"/>
      <c r="YP139" s="459"/>
      <c r="YR139" s="457"/>
      <c r="YS139" s="461"/>
      <c r="YT139" s="461"/>
      <c r="YU139" s="458"/>
      <c r="YV139" s="458"/>
      <c r="YW139" s="458"/>
      <c r="YX139" s="459"/>
      <c r="YZ139" s="457"/>
      <c r="ZA139" s="461"/>
      <c r="ZB139" s="461"/>
      <c r="ZC139" s="458"/>
      <c r="ZD139" s="458"/>
      <c r="ZE139" s="458"/>
      <c r="ZF139" s="459"/>
      <c r="ZH139" s="457"/>
      <c r="ZI139" s="461"/>
      <c r="ZJ139" s="461"/>
      <c r="ZK139" s="458"/>
      <c r="ZL139" s="458"/>
      <c r="ZM139" s="458"/>
      <c r="ZN139" s="459"/>
      <c r="ZP139" s="457"/>
      <c r="ZQ139" s="461"/>
      <c r="ZR139" s="461"/>
      <c r="ZS139" s="458"/>
      <c r="ZT139" s="458"/>
      <c r="ZU139" s="458"/>
      <c r="ZV139" s="459"/>
      <c r="ZX139" s="457"/>
      <c r="ZY139" s="461"/>
      <c r="ZZ139" s="461"/>
      <c r="AAA139" s="458"/>
      <c r="AAB139" s="458"/>
      <c r="AAC139" s="458"/>
      <c r="AAD139" s="459"/>
      <c r="AAF139" s="457"/>
      <c r="AAG139" s="461"/>
      <c r="AAH139" s="461"/>
      <c r="AAI139" s="458"/>
      <c r="AAJ139" s="458"/>
      <c r="AAK139" s="458"/>
      <c r="AAL139" s="459"/>
      <c r="AAN139" s="457"/>
      <c r="AAO139" s="461"/>
      <c r="AAP139" s="461"/>
      <c r="AAQ139" s="458"/>
      <c r="AAR139" s="458"/>
      <c r="AAS139" s="458"/>
      <c r="AAT139" s="459"/>
      <c r="AAV139" s="457"/>
      <c r="AAW139" s="461"/>
      <c r="AAX139" s="461"/>
      <c r="AAY139" s="458"/>
      <c r="AAZ139" s="458"/>
      <c r="ABA139" s="458"/>
      <c r="ABB139" s="459"/>
      <c r="ABD139" s="457"/>
      <c r="ABE139" s="461"/>
      <c r="ABF139" s="461"/>
      <c r="ABG139" s="458"/>
      <c r="ABH139" s="458"/>
      <c r="ABI139" s="458"/>
      <c r="ABJ139" s="459"/>
      <c r="ABL139" s="457"/>
      <c r="ABM139" s="461"/>
      <c r="ABN139" s="461"/>
      <c r="ABO139" s="458"/>
      <c r="ABP139" s="458"/>
      <c r="ABQ139" s="458"/>
      <c r="ABR139" s="459"/>
      <c r="ABT139" s="457"/>
      <c r="ABU139" s="461"/>
      <c r="ABV139" s="461"/>
      <c r="ABW139" s="458"/>
      <c r="ABX139" s="458"/>
      <c r="ABY139" s="458"/>
      <c r="ABZ139" s="459"/>
      <c r="ACB139" s="457"/>
      <c r="ACC139" s="461"/>
      <c r="ACD139" s="461"/>
      <c r="ACE139" s="458"/>
      <c r="ACF139" s="458"/>
      <c r="ACG139" s="458"/>
      <c r="ACH139" s="459"/>
      <c r="ACJ139" s="457"/>
      <c r="ACK139" s="461"/>
      <c r="ACL139" s="461"/>
      <c r="ACM139" s="458"/>
      <c r="ACN139" s="458"/>
      <c r="ACO139" s="458"/>
      <c r="ACP139" s="459"/>
      <c r="ACR139" s="457"/>
      <c r="ACS139" s="461"/>
      <c r="ACT139" s="461"/>
      <c r="ACU139" s="458"/>
      <c r="ACV139" s="458"/>
      <c r="ACW139" s="458"/>
      <c r="ACX139" s="459"/>
      <c r="ACZ139" s="457"/>
      <c r="ADA139" s="461"/>
      <c r="ADB139" s="461"/>
      <c r="ADC139" s="458"/>
      <c r="ADD139" s="458"/>
      <c r="ADE139" s="458"/>
      <c r="ADF139" s="459"/>
      <c r="ADH139" s="457"/>
      <c r="ADI139" s="461"/>
      <c r="ADJ139" s="461"/>
      <c r="ADK139" s="458"/>
      <c r="ADL139" s="458"/>
      <c r="ADM139" s="458"/>
      <c r="ADN139" s="459"/>
      <c r="ADP139" s="457"/>
      <c r="ADQ139" s="461"/>
      <c r="ADR139" s="461"/>
      <c r="ADS139" s="458"/>
      <c r="ADT139" s="458"/>
      <c r="ADU139" s="458"/>
      <c r="ADV139" s="459"/>
      <c r="ADX139" s="457"/>
      <c r="ADY139" s="461"/>
      <c r="ADZ139" s="461"/>
      <c r="AEA139" s="458"/>
      <c r="AEB139" s="458"/>
      <c r="AEC139" s="458"/>
      <c r="AED139" s="459"/>
      <c r="AEF139" s="457"/>
      <c r="AEG139" s="461"/>
      <c r="AEH139" s="461"/>
      <c r="AEI139" s="458"/>
      <c r="AEJ139" s="458"/>
      <c r="AEK139" s="458"/>
      <c r="AEL139" s="459"/>
      <c r="AEN139" s="457"/>
      <c r="AEO139" s="461"/>
      <c r="AEP139" s="461"/>
      <c r="AEQ139" s="458"/>
      <c r="AER139" s="458"/>
      <c r="AES139" s="458"/>
      <c r="AET139" s="459"/>
      <c r="AEV139" s="457"/>
      <c r="AEW139" s="461"/>
      <c r="AEX139" s="461"/>
      <c r="AEY139" s="458"/>
      <c r="AEZ139" s="458"/>
      <c r="AFA139" s="458"/>
      <c r="AFB139" s="459"/>
      <c r="AFD139" s="457"/>
      <c r="AFE139" s="461"/>
      <c r="AFF139" s="461"/>
      <c r="AFG139" s="458"/>
      <c r="AFH139" s="458"/>
      <c r="AFI139" s="458"/>
      <c r="AFJ139" s="459"/>
      <c r="AFL139" s="457"/>
      <c r="AFM139" s="461"/>
      <c r="AFN139" s="461"/>
      <c r="AFO139" s="458"/>
      <c r="AFP139" s="458"/>
      <c r="AFQ139" s="458"/>
      <c r="AFR139" s="459"/>
      <c r="AFT139" s="457"/>
      <c r="AFU139" s="461"/>
      <c r="AFV139" s="461"/>
      <c r="AFW139" s="458"/>
      <c r="AFX139" s="458"/>
      <c r="AFY139" s="458"/>
      <c r="AFZ139" s="459"/>
      <c r="AGB139" s="457"/>
      <c r="AGC139" s="461"/>
      <c r="AGD139" s="461"/>
      <c r="AGE139" s="458"/>
      <c r="AGF139" s="458"/>
      <c r="AGG139" s="458"/>
      <c r="AGH139" s="459"/>
      <c r="AGJ139" s="457"/>
      <c r="AGK139" s="461"/>
      <c r="AGL139" s="461"/>
      <c r="AGM139" s="458"/>
      <c r="AGN139" s="458"/>
      <c r="AGO139" s="458"/>
      <c r="AGP139" s="459"/>
      <c r="AGR139" s="457"/>
      <c r="AGS139" s="461"/>
      <c r="AGT139" s="461"/>
      <c r="AGU139" s="458"/>
      <c r="AGV139" s="458"/>
      <c r="AGW139" s="458"/>
      <c r="AGX139" s="459"/>
      <c r="AGZ139" s="457"/>
      <c r="AHA139" s="461"/>
      <c r="AHB139" s="461"/>
      <c r="AHC139" s="458"/>
      <c r="AHD139" s="458"/>
      <c r="AHE139" s="458"/>
      <c r="AHF139" s="459"/>
      <c r="AHH139" s="457"/>
      <c r="AHI139" s="461"/>
      <c r="AHJ139" s="461"/>
      <c r="AHK139" s="458"/>
      <c r="AHL139" s="458"/>
      <c r="AHM139" s="458"/>
      <c r="AHN139" s="459"/>
      <c r="AHP139" s="457"/>
      <c r="AHQ139" s="461"/>
      <c r="AHR139" s="461"/>
      <c r="AHS139" s="458"/>
      <c r="AHT139" s="458"/>
      <c r="AHU139" s="458"/>
      <c r="AHV139" s="459"/>
      <c r="AHX139" s="457"/>
      <c r="AHY139" s="461"/>
      <c r="AHZ139" s="461"/>
      <c r="AIA139" s="458"/>
      <c r="AIB139" s="458"/>
      <c r="AIC139" s="458"/>
      <c r="AID139" s="459"/>
      <c r="AIF139" s="457"/>
      <c r="AIG139" s="461"/>
      <c r="AIH139" s="461"/>
      <c r="AII139" s="458"/>
      <c r="AIJ139" s="458"/>
      <c r="AIK139" s="458"/>
      <c r="AIL139" s="459"/>
      <c r="AIN139" s="457"/>
      <c r="AIO139" s="461"/>
      <c r="AIP139" s="461"/>
      <c r="AIQ139" s="458"/>
      <c r="AIR139" s="458"/>
      <c r="AIS139" s="458"/>
      <c r="AIT139" s="459"/>
      <c r="AIV139" s="457"/>
      <c r="AIW139" s="461"/>
      <c r="AIX139" s="461"/>
      <c r="AIY139" s="458"/>
      <c r="AIZ139" s="458"/>
      <c r="AJA139" s="458"/>
      <c r="AJB139" s="459"/>
      <c r="AJD139" s="457"/>
      <c r="AJE139" s="461"/>
      <c r="AJF139" s="461"/>
      <c r="AJG139" s="458"/>
      <c r="AJH139" s="458"/>
      <c r="AJI139" s="458"/>
      <c r="AJJ139" s="459"/>
      <c r="AJL139" s="457"/>
      <c r="AJM139" s="461"/>
      <c r="AJN139" s="461"/>
      <c r="AJO139" s="458"/>
      <c r="AJP139" s="458"/>
      <c r="AJQ139" s="458"/>
      <c r="AJR139" s="459"/>
      <c r="AJT139" s="457"/>
      <c r="AJU139" s="461"/>
      <c r="AJV139" s="461"/>
      <c r="AJW139" s="458"/>
      <c r="AJX139" s="458"/>
      <c r="AJY139" s="458"/>
      <c r="AJZ139" s="459"/>
      <c r="AKB139" s="457"/>
      <c r="AKC139" s="461"/>
      <c r="AKD139" s="461"/>
      <c r="AKE139" s="458"/>
      <c r="AKF139" s="458"/>
      <c r="AKG139" s="458"/>
      <c r="AKH139" s="459"/>
      <c r="AKJ139" s="457"/>
      <c r="AKK139" s="461"/>
      <c r="AKL139" s="461"/>
      <c r="AKM139" s="458"/>
      <c r="AKN139" s="458"/>
      <c r="AKO139" s="458"/>
      <c r="AKP139" s="459"/>
      <c r="AKR139" s="457"/>
      <c r="AKS139" s="461"/>
      <c r="AKT139" s="461"/>
      <c r="AKU139" s="458"/>
      <c r="AKV139" s="458"/>
      <c r="AKW139" s="458"/>
      <c r="AKX139" s="459"/>
      <c r="AKZ139" s="457"/>
      <c r="ALA139" s="461"/>
      <c r="ALB139" s="461"/>
      <c r="ALC139" s="458"/>
      <c r="ALD139" s="458"/>
      <c r="ALE139" s="458"/>
      <c r="ALF139" s="459"/>
      <c r="ALH139" s="457"/>
      <c r="ALI139" s="461"/>
      <c r="ALJ139" s="461"/>
      <c r="ALK139" s="458"/>
      <c r="ALL139" s="458"/>
      <c r="ALM139" s="458"/>
      <c r="ALN139" s="459"/>
      <c r="ALP139" s="457"/>
      <c r="ALQ139" s="461"/>
      <c r="ALR139" s="461"/>
      <c r="ALS139" s="458"/>
      <c r="ALT139" s="458"/>
      <c r="ALU139" s="458"/>
      <c r="ALV139" s="459"/>
      <c r="ALX139" s="457"/>
      <c r="ALY139" s="461"/>
      <c r="ALZ139" s="461"/>
      <c r="AMA139" s="458"/>
      <c r="AMB139" s="458"/>
      <c r="AMC139" s="458"/>
      <c r="AMD139" s="459"/>
      <c r="AMF139" s="457"/>
      <c r="AMG139" s="461"/>
      <c r="AMH139" s="461"/>
      <c r="AMI139" s="458"/>
      <c r="AMJ139" s="458"/>
      <c r="AMK139" s="458"/>
      <c r="AML139" s="459"/>
      <c r="AMN139" s="457"/>
      <c r="AMO139" s="461"/>
      <c r="AMP139" s="461"/>
      <c r="AMQ139" s="458"/>
      <c r="AMR139" s="458"/>
      <c r="AMS139" s="458"/>
      <c r="AMT139" s="459"/>
      <c r="AMV139" s="457"/>
      <c r="AMW139" s="461"/>
      <c r="AMX139" s="461"/>
      <c r="AMY139" s="458"/>
      <c r="AMZ139" s="458"/>
      <c r="ANA139" s="458"/>
      <c r="ANB139" s="459"/>
      <c r="AND139" s="457"/>
      <c r="ANE139" s="461"/>
      <c r="ANF139" s="461"/>
      <c r="ANG139" s="458"/>
      <c r="ANH139" s="458"/>
      <c r="ANI139" s="458"/>
      <c r="ANJ139" s="459"/>
      <c r="ANL139" s="457"/>
      <c r="ANM139" s="461"/>
      <c r="ANN139" s="461"/>
      <c r="ANO139" s="458"/>
      <c r="ANP139" s="458"/>
      <c r="ANQ139" s="458"/>
      <c r="ANR139" s="459"/>
      <c r="ANT139" s="457"/>
      <c r="ANU139" s="461"/>
      <c r="ANV139" s="461"/>
      <c r="ANW139" s="458"/>
      <c r="ANX139" s="458"/>
      <c r="ANY139" s="458"/>
      <c r="ANZ139" s="459"/>
      <c r="AOB139" s="457"/>
      <c r="AOC139" s="461"/>
      <c r="AOD139" s="461"/>
      <c r="AOE139" s="458"/>
      <c r="AOF139" s="458"/>
      <c r="AOG139" s="458"/>
      <c r="AOH139" s="459"/>
      <c r="AOJ139" s="457"/>
      <c r="AOK139" s="461"/>
      <c r="AOL139" s="461"/>
      <c r="AOM139" s="458"/>
      <c r="AON139" s="458"/>
      <c r="AOO139" s="458"/>
      <c r="AOP139" s="459"/>
      <c r="AOR139" s="457"/>
      <c r="AOS139" s="461"/>
      <c r="AOT139" s="461"/>
      <c r="AOU139" s="458"/>
      <c r="AOV139" s="458"/>
      <c r="AOW139" s="458"/>
      <c r="AOX139" s="459"/>
      <c r="AOZ139" s="457"/>
      <c r="APA139" s="461"/>
      <c r="APB139" s="461"/>
      <c r="APC139" s="458"/>
      <c r="APD139" s="458"/>
      <c r="APE139" s="458"/>
      <c r="APF139" s="459"/>
      <c r="APH139" s="457"/>
      <c r="API139" s="461"/>
      <c r="APJ139" s="461"/>
      <c r="APK139" s="458"/>
      <c r="APL139" s="458"/>
      <c r="APM139" s="458"/>
      <c r="APN139" s="459"/>
      <c r="APP139" s="457"/>
      <c r="APQ139" s="461"/>
      <c r="APR139" s="461"/>
      <c r="APS139" s="458"/>
      <c r="APT139" s="458"/>
      <c r="APU139" s="458"/>
      <c r="APV139" s="459"/>
      <c r="APX139" s="457"/>
      <c r="APY139" s="461"/>
      <c r="APZ139" s="461"/>
      <c r="AQA139" s="458"/>
      <c r="AQB139" s="458"/>
      <c r="AQC139" s="458"/>
      <c r="AQD139" s="459"/>
      <c r="AQF139" s="457"/>
      <c r="AQG139" s="461"/>
      <c r="AQH139" s="461"/>
      <c r="AQI139" s="458"/>
      <c r="AQJ139" s="458"/>
      <c r="AQK139" s="458"/>
      <c r="AQL139" s="459"/>
      <c r="AQN139" s="457"/>
      <c r="AQO139" s="461"/>
      <c r="AQP139" s="461"/>
      <c r="AQQ139" s="458"/>
      <c r="AQR139" s="458"/>
      <c r="AQS139" s="458"/>
      <c r="AQT139" s="459"/>
      <c r="AQV139" s="457"/>
      <c r="AQW139" s="461"/>
      <c r="AQX139" s="461"/>
      <c r="AQY139" s="458"/>
      <c r="AQZ139" s="458"/>
      <c r="ARA139" s="458"/>
      <c r="ARB139" s="459"/>
      <c r="ARD139" s="457"/>
      <c r="ARE139" s="461"/>
      <c r="ARF139" s="461"/>
      <c r="ARG139" s="458"/>
      <c r="ARH139" s="458"/>
      <c r="ARI139" s="458"/>
      <c r="ARJ139" s="459"/>
      <c r="ARL139" s="457"/>
      <c r="ARM139" s="461"/>
      <c r="ARN139" s="461"/>
      <c r="ARO139" s="458"/>
      <c r="ARP139" s="458"/>
      <c r="ARQ139" s="458"/>
      <c r="ARR139" s="459"/>
      <c r="ART139" s="457"/>
      <c r="ARU139" s="461"/>
      <c r="ARV139" s="461"/>
      <c r="ARW139" s="458"/>
      <c r="ARX139" s="458"/>
      <c r="ARY139" s="458"/>
      <c r="ARZ139" s="459"/>
      <c r="ASB139" s="457"/>
      <c r="ASC139" s="461"/>
      <c r="ASD139" s="461"/>
      <c r="ASE139" s="458"/>
      <c r="ASF139" s="458"/>
      <c r="ASG139" s="458"/>
      <c r="ASH139" s="459"/>
      <c r="ASJ139" s="457"/>
      <c r="ASK139" s="461"/>
      <c r="ASL139" s="461"/>
      <c r="ASM139" s="458"/>
      <c r="ASN139" s="458"/>
      <c r="ASO139" s="458"/>
      <c r="ASP139" s="459"/>
      <c r="ASR139" s="457"/>
      <c r="ASS139" s="461"/>
      <c r="AST139" s="461"/>
      <c r="ASU139" s="458"/>
      <c r="ASV139" s="458"/>
      <c r="ASW139" s="458"/>
      <c r="ASX139" s="459"/>
      <c r="ASZ139" s="457"/>
      <c r="ATA139" s="461"/>
      <c r="ATB139" s="461"/>
      <c r="ATC139" s="458"/>
      <c r="ATD139" s="458"/>
      <c r="ATE139" s="458"/>
      <c r="ATF139" s="459"/>
      <c r="ATH139" s="457"/>
      <c r="ATI139" s="461"/>
      <c r="ATJ139" s="461"/>
      <c r="ATK139" s="458"/>
      <c r="ATL139" s="458"/>
      <c r="ATM139" s="458"/>
      <c r="ATN139" s="459"/>
      <c r="ATP139" s="457"/>
      <c r="ATQ139" s="461"/>
      <c r="ATR139" s="461"/>
      <c r="ATS139" s="458"/>
      <c r="ATT139" s="458"/>
      <c r="ATU139" s="458"/>
      <c r="ATV139" s="459"/>
      <c r="ATX139" s="457"/>
      <c r="ATY139" s="461"/>
      <c r="ATZ139" s="461"/>
      <c r="AUA139" s="458"/>
      <c r="AUB139" s="458"/>
      <c r="AUC139" s="458"/>
      <c r="AUD139" s="459"/>
      <c r="AUF139" s="457"/>
      <c r="AUG139" s="461"/>
      <c r="AUH139" s="461"/>
      <c r="AUI139" s="458"/>
      <c r="AUJ139" s="458"/>
      <c r="AUK139" s="458"/>
      <c r="AUL139" s="459"/>
      <c r="AUN139" s="457"/>
      <c r="AUO139" s="461"/>
      <c r="AUP139" s="461"/>
      <c r="AUQ139" s="458"/>
      <c r="AUR139" s="458"/>
      <c r="AUS139" s="458"/>
      <c r="AUT139" s="459"/>
      <c r="AUV139" s="457"/>
      <c r="AUW139" s="461"/>
      <c r="AUX139" s="461"/>
      <c r="AUY139" s="458"/>
      <c r="AUZ139" s="458"/>
      <c r="AVA139" s="458"/>
      <c r="AVB139" s="459"/>
      <c r="AVD139" s="457"/>
      <c r="AVE139" s="461"/>
      <c r="AVF139" s="461"/>
      <c r="AVG139" s="458"/>
      <c r="AVH139" s="458"/>
      <c r="AVI139" s="458"/>
      <c r="AVJ139" s="459"/>
      <c r="AVL139" s="457"/>
      <c r="AVM139" s="461"/>
      <c r="AVN139" s="461"/>
      <c r="AVO139" s="458"/>
      <c r="AVP139" s="458"/>
      <c r="AVQ139" s="458"/>
      <c r="AVR139" s="459"/>
      <c r="AVT139" s="457"/>
      <c r="AVU139" s="461"/>
      <c r="AVV139" s="461"/>
      <c r="AVW139" s="458"/>
      <c r="AVX139" s="458"/>
      <c r="AVY139" s="458"/>
      <c r="AVZ139" s="459"/>
      <c r="AWB139" s="457"/>
      <c r="AWC139" s="461"/>
      <c r="AWD139" s="461"/>
      <c r="AWE139" s="458"/>
      <c r="AWF139" s="458"/>
      <c r="AWG139" s="458"/>
      <c r="AWH139" s="459"/>
      <c r="AWJ139" s="457"/>
      <c r="AWK139" s="461"/>
      <c r="AWL139" s="461"/>
      <c r="AWM139" s="458"/>
      <c r="AWN139" s="458"/>
      <c r="AWO139" s="458"/>
      <c r="AWP139" s="459"/>
      <c r="AWR139" s="457"/>
      <c r="AWS139" s="461"/>
      <c r="AWT139" s="461"/>
      <c r="AWU139" s="458"/>
      <c r="AWV139" s="458"/>
      <c r="AWW139" s="458"/>
      <c r="AWX139" s="459"/>
      <c r="AWZ139" s="457"/>
      <c r="AXA139" s="461"/>
      <c r="AXB139" s="461"/>
      <c r="AXC139" s="458"/>
      <c r="AXD139" s="458"/>
      <c r="AXE139" s="458"/>
      <c r="AXF139" s="459"/>
      <c r="AXH139" s="457"/>
      <c r="AXI139" s="461"/>
      <c r="AXJ139" s="461"/>
      <c r="AXK139" s="458"/>
      <c r="AXL139" s="458"/>
      <c r="AXM139" s="458"/>
      <c r="AXN139" s="459"/>
      <c r="AXP139" s="457"/>
      <c r="AXQ139" s="461"/>
      <c r="AXR139" s="461"/>
      <c r="AXS139" s="458"/>
      <c r="AXT139" s="458"/>
      <c r="AXU139" s="458"/>
      <c r="AXV139" s="459"/>
      <c r="AXX139" s="457"/>
      <c r="AXY139" s="461"/>
      <c r="AXZ139" s="461"/>
      <c r="AYA139" s="458"/>
      <c r="AYB139" s="458"/>
      <c r="AYC139" s="458"/>
      <c r="AYD139" s="459"/>
      <c r="AYF139" s="457"/>
      <c r="AYG139" s="461"/>
      <c r="AYH139" s="461"/>
      <c r="AYI139" s="458"/>
      <c r="AYJ139" s="458"/>
      <c r="AYK139" s="458"/>
      <c r="AYL139" s="459"/>
      <c r="AYN139" s="457"/>
      <c r="AYO139" s="461"/>
      <c r="AYP139" s="461"/>
      <c r="AYQ139" s="458"/>
      <c r="AYR139" s="458"/>
      <c r="AYS139" s="458"/>
      <c r="AYT139" s="459"/>
      <c r="AYV139" s="457"/>
      <c r="AYW139" s="461"/>
      <c r="AYX139" s="461"/>
      <c r="AYY139" s="458"/>
      <c r="AYZ139" s="458"/>
      <c r="AZA139" s="458"/>
      <c r="AZB139" s="459"/>
      <c r="AZD139" s="457"/>
      <c r="AZE139" s="461"/>
      <c r="AZF139" s="461"/>
      <c r="AZG139" s="458"/>
      <c r="AZH139" s="458"/>
      <c r="AZI139" s="458"/>
      <c r="AZJ139" s="459"/>
      <c r="AZL139" s="457"/>
      <c r="AZM139" s="461"/>
      <c r="AZN139" s="461"/>
      <c r="AZO139" s="458"/>
      <c r="AZP139" s="458"/>
      <c r="AZQ139" s="458"/>
      <c r="AZR139" s="459"/>
      <c r="AZT139" s="457"/>
      <c r="AZU139" s="461"/>
      <c r="AZV139" s="461"/>
      <c r="AZW139" s="458"/>
      <c r="AZX139" s="458"/>
      <c r="AZY139" s="458"/>
      <c r="AZZ139" s="459"/>
      <c r="BAB139" s="457"/>
      <c r="BAC139" s="461"/>
      <c r="BAD139" s="461"/>
      <c r="BAE139" s="458"/>
      <c r="BAF139" s="458"/>
      <c r="BAG139" s="458"/>
      <c r="BAH139" s="459"/>
      <c r="BAJ139" s="457"/>
      <c r="BAK139" s="461"/>
      <c r="BAL139" s="461"/>
      <c r="BAM139" s="458"/>
      <c r="BAN139" s="458"/>
      <c r="BAO139" s="458"/>
      <c r="BAP139" s="459"/>
      <c r="BAR139" s="457"/>
      <c r="BAS139" s="461"/>
      <c r="BAT139" s="461"/>
      <c r="BAU139" s="458"/>
      <c r="BAV139" s="458"/>
      <c r="BAW139" s="458"/>
      <c r="BAX139" s="459"/>
      <c r="BAZ139" s="457"/>
      <c r="BBA139" s="461"/>
      <c r="BBB139" s="461"/>
      <c r="BBC139" s="458"/>
      <c r="BBD139" s="458"/>
      <c r="BBE139" s="458"/>
      <c r="BBF139" s="459"/>
      <c r="BBH139" s="457"/>
      <c r="BBI139" s="461"/>
      <c r="BBJ139" s="461"/>
      <c r="BBK139" s="458"/>
      <c r="BBL139" s="458"/>
      <c r="BBM139" s="458"/>
      <c r="BBN139" s="459"/>
      <c r="BBP139" s="457"/>
      <c r="BBQ139" s="461"/>
      <c r="BBR139" s="461"/>
      <c r="BBS139" s="458"/>
      <c r="BBT139" s="458"/>
      <c r="BBU139" s="458"/>
      <c r="BBV139" s="459"/>
      <c r="BBX139" s="457"/>
      <c r="BBY139" s="461"/>
      <c r="BBZ139" s="461"/>
      <c r="BCA139" s="458"/>
      <c r="BCB139" s="458"/>
      <c r="BCC139" s="458"/>
      <c r="BCD139" s="459"/>
      <c r="BCF139" s="457"/>
      <c r="BCG139" s="461"/>
      <c r="BCH139" s="461"/>
      <c r="BCI139" s="458"/>
      <c r="BCJ139" s="458"/>
      <c r="BCK139" s="458"/>
      <c r="BCL139" s="459"/>
      <c r="BCN139" s="457"/>
      <c r="BCO139" s="461"/>
      <c r="BCP139" s="461"/>
      <c r="BCQ139" s="458"/>
      <c r="BCR139" s="458"/>
      <c r="BCS139" s="458"/>
      <c r="BCT139" s="459"/>
      <c r="BCV139" s="457"/>
      <c r="BCW139" s="461"/>
      <c r="BCX139" s="461"/>
      <c r="BCY139" s="458"/>
      <c r="BCZ139" s="458"/>
      <c r="BDA139" s="458"/>
      <c r="BDB139" s="459"/>
      <c r="BDD139" s="457"/>
      <c r="BDE139" s="461"/>
      <c r="BDF139" s="461"/>
      <c r="BDG139" s="458"/>
      <c r="BDH139" s="458"/>
      <c r="BDI139" s="458"/>
      <c r="BDJ139" s="459"/>
      <c r="BDL139" s="457"/>
      <c r="BDM139" s="461"/>
      <c r="BDN139" s="461"/>
      <c r="BDO139" s="458"/>
      <c r="BDP139" s="458"/>
      <c r="BDQ139" s="458"/>
      <c r="BDR139" s="459"/>
      <c r="BDT139" s="457"/>
      <c r="BDU139" s="461"/>
      <c r="BDV139" s="461"/>
      <c r="BDW139" s="458"/>
      <c r="BDX139" s="458"/>
      <c r="BDY139" s="458"/>
      <c r="BDZ139" s="459"/>
      <c r="BEB139" s="457"/>
      <c r="BEC139" s="461"/>
      <c r="BED139" s="461"/>
      <c r="BEE139" s="458"/>
      <c r="BEF139" s="458"/>
      <c r="BEG139" s="458"/>
      <c r="BEH139" s="459"/>
      <c r="BEJ139" s="457"/>
      <c r="BEK139" s="461"/>
      <c r="BEL139" s="461"/>
      <c r="BEM139" s="458"/>
      <c r="BEN139" s="458"/>
      <c r="BEO139" s="458"/>
      <c r="BEP139" s="459"/>
      <c r="BER139" s="457"/>
      <c r="BES139" s="461"/>
      <c r="BET139" s="461"/>
      <c r="BEU139" s="458"/>
      <c r="BEV139" s="458"/>
      <c r="BEW139" s="458"/>
      <c r="BEX139" s="459"/>
      <c r="BEZ139" s="457"/>
      <c r="BFA139" s="461"/>
      <c r="BFB139" s="461"/>
      <c r="BFC139" s="458"/>
      <c r="BFD139" s="458"/>
      <c r="BFE139" s="458"/>
      <c r="BFF139" s="459"/>
      <c r="BFH139" s="457"/>
      <c r="BFI139" s="461"/>
      <c r="BFJ139" s="461"/>
      <c r="BFK139" s="458"/>
      <c r="BFL139" s="458"/>
      <c r="BFM139" s="458"/>
      <c r="BFN139" s="459"/>
      <c r="BFP139" s="457"/>
      <c r="BFQ139" s="461"/>
      <c r="BFR139" s="461"/>
      <c r="BFS139" s="458"/>
      <c r="BFT139" s="458"/>
      <c r="BFU139" s="458"/>
      <c r="BFV139" s="459"/>
      <c r="BFX139" s="457"/>
      <c r="BFY139" s="461"/>
      <c r="BFZ139" s="461"/>
      <c r="BGA139" s="458"/>
      <c r="BGB139" s="458"/>
      <c r="BGC139" s="458"/>
      <c r="BGD139" s="459"/>
      <c r="BGF139" s="457"/>
      <c r="BGG139" s="461"/>
      <c r="BGH139" s="461"/>
      <c r="BGI139" s="458"/>
      <c r="BGJ139" s="458"/>
      <c r="BGK139" s="458"/>
      <c r="BGL139" s="459"/>
      <c r="BGN139" s="457"/>
      <c r="BGO139" s="461"/>
      <c r="BGP139" s="461"/>
      <c r="BGQ139" s="458"/>
      <c r="BGR139" s="458"/>
      <c r="BGS139" s="458"/>
      <c r="BGT139" s="459"/>
      <c r="BGV139" s="457"/>
      <c r="BGW139" s="461"/>
      <c r="BGX139" s="461"/>
      <c r="BGY139" s="458"/>
      <c r="BGZ139" s="458"/>
      <c r="BHA139" s="458"/>
      <c r="BHB139" s="459"/>
      <c r="BHD139" s="457"/>
      <c r="BHE139" s="461"/>
      <c r="BHF139" s="461"/>
      <c r="BHG139" s="458"/>
      <c r="BHH139" s="458"/>
      <c r="BHI139" s="458"/>
      <c r="BHJ139" s="459"/>
      <c r="BHL139" s="457"/>
      <c r="BHM139" s="461"/>
      <c r="BHN139" s="461"/>
      <c r="BHO139" s="458"/>
      <c r="BHP139" s="458"/>
      <c r="BHQ139" s="458"/>
      <c r="BHR139" s="459"/>
      <c r="BHT139" s="457"/>
      <c r="BHU139" s="461"/>
      <c r="BHV139" s="461"/>
      <c r="BHW139" s="458"/>
      <c r="BHX139" s="458"/>
      <c r="BHY139" s="458"/>
      <c r="BHZ139" s="459"/>
      <c r="BIB139" s="457"/>
      <c r="BIC139" s="461"/>
      <c r="BID139" s="461"/>
      <c r="BIE139" s="458"/>
      <c r="BIF139" s="458"/>
      <c r="BIG139" s="458"/>
      <c r="BIH139" s="459"/>
      <c r="BIJ139" s="457"/>
      <c r="BIK139" s="461"/>
      <c r="BIL139" s="461"/>
      <c r="BIM139" s="458"/>
      <c r="BIN139" s="458"/>
      <c r="BIO139" s="458"/>
      <c r="BIP139" s="459"/>
      <c r="BIR139" s="457"/>
      <c r="BIS139" s="461"/>
      <c r="BIT139" s="461"/>
      <c r="BIU139" s="458"/>
      <c r="BIV139" s="458"/>
      <c r="BIW139" s="458"/>
      <c r="BIX139" s="459"/>
      <c r="BIZ139" s="457"/>
      <c r="BJA139" s="461"/>
      <c r="BJB139" s="461"/>
      <c r="BJC139" s="458"/>
      <c r="BJD139" s="458"/>
      <c r="BJE139" s="458"/>
      <c r="BJF139" s="459"/>
      <c r="BJH139" s="457"/>
      <c r="BJI139" s="461"/>
      <c r="BJJ139" s="461"/>
      <c r="BJK139" s="458"/>
      <c r="BJL139" s="458"/>
      <c r="BJM139" s="458"/>
      <c r="BJN139" s="459"/>
      <c r="BJP139" s="457"/>
      <c r="BJQ139" s="461"/>
      <c r="BJR139" s="461"/>
      <c r="BJS139" s="458"/>
      <c r="BJT139" s="458"/>
      <c r="BJU139" s="458"/>
      <c r="BJV139" s="459"/>
      <c r="BJX139" s="457"/>
      <c r="BJY139" s="461"/>
      <c r="BJZ139" s="461"/>
      <c r="BKA139" s="458"/>
      <c r="BKB139" s="458"/>
      <c r="BKC139" s="458"/>
      <c r="BKD139" s="459"/>
      <c r="BKF139" s="457"/>
      <c r="BKG139" s="461"/>
      <c r="BKH139" s="461"/>
      <c r="BKI139" s="458"/>
      <c r="BKJ139" s="458"/>
      <c r="BKK139" s="458"/>
      <c r="BKL139" s="459"/>
      <c r="BKN139" s="457"/>
      <c r="BKO139" s="461"/>
      <c r="BKP139" s="461"/>
      <c r="BKQ139" s="458"/>
      <c r="BKR139" s="458"/>
      <c r="BKS139" s="458"/>
      <c r="BKT139" s="459"/>
      <c r="BKV139" s="457"/>
      <c r="BKW139" s="461"/>
      <c r="BKX139" s="461"/>
      <c r="BKY139" s="458"/>
      <c r="BKZ139" s="458"/>
      <c r="BLA139" s="458"/>
      <c r="BLB139" s="459"/>
      <c r="BLD139" s="457"/>
      <c r="BLE139" s="461"/>
      <c r="BLF139" s="461"/>
      <c r="BLG139" s="458"/>
      <c r="BLH139" s="458"/>
      <c r="BLI139" s="458"/>
      <c r="BLJ139" s="459"/>
      <c r="BLL139" s="457"/>
      <c r="BLM139" s="461"/>
      <c r="BLN139" s="461"/>
      <c r="BLO139" s="458"/>
      <c r="BLP139" s="458"/>
      <c r="BLQ139" s="458"/>
      <c r="BLR139" s="459"/>
      <c r="BLT139" s="457"/>
      <c r="BLU139" s="461"/>
      <c r="BLV139" s="461"/>
      <c r="BLW139" s="458"/>
      <c r="BLX139" s="458"/>
      <c r="BLY139" s="458"/>
      <c r="BLZ139" s="459"/>
      <c r="BMB139" s="457"/>
      <c r="BMC139" s="461"/>
      <c r="BMD139" s="461"/>
      <c r="BME139" s="458"/>
      <c r="BMF139" s="458"/>
      <c r="BMG139" s="458"/>
      <c r="BMH139" s="459"/>
      <c r="BMJ139" s="457"/>
      <c r="BMK139" s="461"/>
      <c r="BML139" s="461"/>
      <c r="BMM139" s="458"/>
      <c r="BMN139" s="458"/>
      <c r="BMO139" s="458"/>
      <c r="BMP139" s="459"/>
      <c r="BMR139" s="457"/>
      <c r="BMS139" s="461"/>
      <c r="BMT139" s="461"/>
      <c r="BMU139" s="458"/>
      <c r="BMV139" s="458"/>
      <c r="BMW139" s="458"/>
      <c r="BMX139" s="459"/>
      <c r="BMZ139" s="457"/>
      <c r="BNA139" s="461"/>
      <c r="BNB139" s="461"/>
      <c r="BNC139" s="458"/>
      <c r="BND139" s="458"/>
      <c r="BNE139" s="458"/>
      <c r="BNF139" s="459"/>
      <c r="BNH139" s="457"/>
      <c r="BNI139" s="461"/>
      <c r="BNJ139" s="461"/>
      <c r="BNK139" s="458"/>
      <c r="BNL139" s="458"/>
      <c r="BNM139" s="458"/>
      <c r="BNN139" s="459"/>
      <c r="BNP139" s="457"/>
      <c r="BNQ139" s="461"/>
      <c r="BNR139" s="461"/>
      <c r="BNS139" s="458"/>
      <c r="BNT139" s="458"/>
      <c r="BNU139" s="458"/>
      <c r="BNV139" s="459"/>
      <c r="BNX139" s="457"/>
      <c r="BNY139" s="461"/>
      <c r="BNZ139" s="461"/>
      <c r="BOA139" s="458"/>
      <c r="BOB139" s="458"/>
      <c r="BOC139" s="458"/>
      <c r="BOD139" s="459"/>
      <c r="BOF139" s="457"/>
      <c r="BOG139" s="461"/>
      <c r="BOH139" s="461"/>
      <c r="BOI139" s="458"/>
      <c r="BOJ139" s="458"/>
      <c r="BOK139" s="458"/>
      <c r="BOL139" s="459"/>
      <c r="BON139" s="457"/>
      <c r="BOO139" s="461"/>
      <c r="BOP139" s="461"/>
      <c r="BOQ139" s="458"/>
      <c r="BOR139" s="458"/>
      <c r="BOS139" s="458"/>
      <c r="BOT139" s="459"/>
      <c r="BOV139" s="457"/>
      <c r="BOW139" s="461"/>
      <c r="BOX139" s="461"/>
      <c r="BOY139" s="458"/>
      <c r="BOZ139" s="458"/>
      <c r="BPA139" s="458"/>
      <c r="BPB139" s="459"/>
      <c r="BPD139" s="457"/>
      <c r="BPE139" s="461"/>
      <c r="BPF139" s="461"/>
      <c r="BPG139" s="458"/>
      <c r="BPH139" s="458"/>
      <c r="BPI139" s="458"/>
      <c r="BPJ139" s="459"/>
      <c r="BPL139" s="457"/>
      <c r="BPM139" s="461"/>
      <c r="BPN139" s="461"/>
      <c r="BPO139" s="458"/>
      <c r="BPP139" s="458"/>
      <c r="BPQ139" s="458"/>
      <c r="BPR139" s="459"/>
      <c r="BPT139" s="457"/>
      <c r="BPU139" s="461"/>
      <c r="BPV139" s="461"/>
      <c r="BPW139" s="458"/>
      <c r="BPX139" s="458"/>
      <c r="BPY139" s="458"/>
      <c r="BPZ139" s="459"/>
      <c r="BQB139" s="457"/>
      <c r="BQC139" s="461"/>
      <c r="BQD139" s="461"/>
      <c r="BQE139" s="458"/>
      <c r="BQF139" s="458"/>
      <c r="BQG139" s="458"/>
      <c r="BQH139" s="459"/>
      <c r="BQJ139" s="457"/>
      <c r="BQK139" s="461"/>
      <c r="BQL139" s="461"/>
      <c r="BQM139" s="458"/>
      <c r="BQN139" s="458"/>
      <c r="BQO139" s="458"/>
      <c r="BQP139" s="459"/>
      <c r="BQR139" s="457"/>
      <c r="BQS139" s="461"/>
      <c r="BQT139" s="461"/>
      <c r="BQU139" s="458"/>
      <c r="BQV139" s="458"/>
      <c r="BQW139" s="458"/>
      <c r="BQX139" s="459"/>
      <c r="BQZ139" s="457"/>
      <c r="BRA139" s="461"/>
      <c r="BRB139" s="461"/>
      <c r="BRC139" s="458"/>
      <c r="BRD139" s="458"/>
      <c r="BRE139" s="458"/>
      <c r="BRF139" s="459"/>
      <c r="BRH139" s="457"/>
      <c r="BRI139" s="461"/>
      <c r="BRJ139" s="461"/>
      <c r="BRK139" s="458"/>
      <c r="BRL139" s="458"/>
      <c r="BRM139" s="458"/>
      <c r="BRN139" s="459"/>
      <c r="BRP139" s="457"/>
      <c r="BRQ139" s="461"/>
      <c r="BRR139" s="461"/>
      <c r="BRS139" s="458"/>
      <c r="BRT139" s="458"/>
      <c r="BRU139" s="458"/>
      <c r="BRV139" s="459"/>
      <c r="BRX139" s="457"/>
      <c r="BRY139" s="461"/>
      <c r="BRZ139" s="461"/>
      <c r="BSA139" s="458"/>
      <c r="BSB139" s="458"/>
      <c r="BSC139" s="458"/>
      <c r="BSD139" s="459"/>
      <c r="BSF139" s="457"/>
      <c r="BSG139" s="461"/>
      <c r="BSH139" s="461"/>
      <c r="BSI139" s="458"/>
      <c r="BSJ139" s="458"/>
      <c r="BSK139" s="458"/>
      <c r="BSL139" s="459"/>
      <c r="BSN139" s="457"/>
      <c r="BSO139" s="461"/>
      <c r="BSP139" s="461"/>
      <c r="BSQ139" s="458"/>
      <c r="BSR139" s="458"/>
      <c r="BSS139" s="458"/>
      <c r="BST139" s="459"/>
      <c r="BSV139" s="457"/>
      <c r="BSW139" s="461"/>
      <c r="BSX139" s="461"/>
      <c r="BSY139" s="458"/>
      <c r="BSZ139" s="458"/>
      <c r="BTA139" s="458"/>
      <c r="BTB139" s="459"/>
      <c r="BTD139" s="457"/>
      <c r="BTE139" s="461"/>
      <c r="BTF139" s="461"/>
      <c r="BTG139" s="458"/>
      <c r="BTH139" s="458"/>
      <c r="BTI139" s="458"/>
      <c r="BTJ139" s="459"/>
      <c r="BTL139" s="457"/>
      <c r="BTM139" s="461"/>
      <c r="BTN139" s="461"/>
      <c r="BTO139" s="458"/>
      <c r="BTP139" s="458"/>
      <c r="BTQ139" s="458"/>
      <c r="BTR139" s="459"/>
      <c r="BTT139" s="457"/>
      <c r="BTU139" s="461"/>
      <c r="BTV139" s="461"/>
      <c r="BTW139" s="458"/>
      <c r="BTX139" s="458"/>
      <c r="BTY139" s="458"/>
      <c r="BTZ139" s="459"/>
      <c r="BUB139" s="457"/>
      <c r="BUC139" s="461"/>
      <c r="BUD139" s="461"/>
      <c r="BUE139" s="458"/>
      <c r="BUF139" s="458"/>
      <c r="BUG139" s="458"/>
      <c r="BUH139" s="459"/>
      <c r="BUJ139" s="457"/>
      <c r="BUK139" s="461"/>
      <c r="BUL139" s="461"/>
      <c r="BUM139" s="458"/>
      <c r="BUN139" s="458"/>
      <c r="BUO139" s="458"/>
      <c r="BUP139" s="459"/>
      <c r="BUR139" s="457"/>
      <c r="BUS139" s="461"/>
      <c r="BUT139" s="461"/>
      <c r="BUU139" s="458"/>
      <c r="BUV139" s="458"/>
      <c r="BUW139" s="458"/>
      <c r="BUX139" s="459"/>
      <c r="BUZ139" s="457"/>
      <c r="BVA139" s="461"/>
      <c r="BVB139" s="461"/>
      <c r="BVC139" s="458"/>
      <c r="BVD139" s="458"/>
      <c r="BVE139" s="458"/>
      <c r="BVF139" s="459"/>
      <c r="BVH139" s="457"/>
      <c r="BVI139" s="461"/>
      <c r="BVJ139" s="461"/>
      <c r="BVK139" s="458"/>
      <c r="BVL139" s="458"/>
      <c r="BVM139" s="458"/>
      <c r="BVN139" s="459"/>
      <c r="BVP139" s="457"/>
      <c r="BVQ139" s="461"/>
      <c r="BVR139" s="461"/>
      <c r="BVS139" s="458"/>
      <c r="BVT139" s="458"/>
      <c r="BVU139" s="458"/>
      <c r="BVV139" s="459"/>
      <c r="BVX139" s="457"/>
      <c r="BVY139" s="461"/>
      <c r="BVZ139" s="461"/>
      <c r="BWA139" s="458"/>
      <c r="BWB139" s="458"/>
      <c r="BWC139" s="458"/>
      <c r="BWD139" s="459"/>
      <c r="BWF139" s="457"/>
      <c r="BWG139" s="461"/>
      <c r="BWH139" s="461"/>
      <c r="BWI139" s="458"/>
      <c r="BWJ139" s="458"/>
      <c r="BWK139" s="458"/>
      <c r="BWL139" s="459"/>
      <c r="BWN139" s="457"/>
      <c r="BWO139" s="461"/>
      <c r="BWP139" s="461"/>
      <c r="BWQ139" s="458"/>
      <c r="BWR139" s="458"/>
      <c r="BWS139" s="458"/>
      <c r="BWT139" s="459"/>
      <c r="BWV139" s="457"/>
      <c r="BWW139" s="461"/>
      <c r="BWX139" s="461"/>
      <c r="BWY139" s="458"/>
      <c r="BWZ139" s="458"/>
      <c r="BXA139" s="458"/>
      <c r="BXB139" s="459"/>
      <c r="BXD139" s="457"/>
      <c r="BXE139" s="461"/>
      <c r="BXF139" s="461"/>
      <c r="BXG139" s="458"/>
      <c r="BXH139" s="458"/>
      <c r="BXI139" s="458"/>
      <c r="BXJ139" s="459"/>
      <c r="BXL139" s="457"/>
      <c r="BXM139" s="461"/>
      <c r="BXN139" s="461"/>
      <c r="BXO139" s="458"/>
      <c r="BXP139" s="458"/>
      <c r="BXQ139" s="458"/>
      <c r="BXR139" s="459"/>
      <c r="BXT139" s="457"/>
      <c r="BXU139" s="461"/>
      <c r="BXV139" s="461"/>
      <c r="BXW139" s="458"/>
      <c r="BXX139" s="458"/>
      <c r="BXY139" s="458"/>
      <c r="BXZ139" s="459"/>
      <c r="BYB139" s="457"/>
      <c r="BYC139" s="461"/>
      <c r="BYD139" s="461"/>
      <c r="BYE139" s="458"/>
      <c r="BYF139" s="458"/>
      <c r="BYG139" s="458"/>
      <c r="BYH139" s="459"/>
      <c r="BYJ139" s="457"/>
      <c r="BYK139" s="461"/>
      <c r="BYL139" s="461"/>
      <c r="BYM139" s="458"/>
      <c r="BYN139" s="458"/>
      <c r="BYO139" s="458"/>
      <c r="BYP139" s="459"/>
      <c r="BYR139" s="457"/>
      <c r="BYS139" s="461"/>
      <c r="BYT139" s="461"/>
      <c r="BYU139" s="458"/>
      <c r="BYV139" s="458"/>
      <c r="BYW139" s="458"/>
      <c r="BYX139" s="459"/>
      <c r="BYZ139" s="457"/>
      <c r="BZA139" s="461"/>
      <c r="BZB139" s="461"/>
      <c r="BZC139" s="458"/>
      <c r="BZD139" s="458"/>
      <c r="BZE139" s="458"/>
      <c r="BZF139" s="459"/>
      <c r="BZH139" s="457"/>
      <c r="BZI139" s="461"/>
      <c r="BZJ139" s="461"/>
      <c r="BZK139" s="458"/>
      <c r="BZL139" s="458"/>
      <c r="BZM139" s="458"/>
      <c r="BZN139" s="459"/>
      <c r="BZP139" s="457"/>
      <c r="BZQ139" s="461"/>
      <c r="BZR139" s="461"/>
      <c r="BZS139" s="458"/>
      <c r="BZT139" s="458"/>
      <c r="BZU139" s="458"/>
      <c r="BZV139" s="459"/>
      <c r="BZX139" s="457"/>
      <c r="BZY139" s="461"/>
      <c r="BZZ139" s="461"/>
      <c r="CAA139" s="458"/>
      <c r="CAB139" s="458"/>
      <c r="CAC139" s="458"/>
      <c r="CAD139" s="459"/>
      <c r="CAF139" s="457"/>
      <c r="CAG139" s="461"/>
      <c r="CAH139" s="461"/>
      <c r="CAI139" s="458"/>
      <c r="CAJ139" s="458"/>
      <c r="CAK139" s="458"/>
      <c r="CAL139" s="459"/>
      <c r="CAN139" s="457"/>
      <c r="CAO139" s="461"/>
      <c r="CAP139" s="461"/>
      <c r="CAQ139" s="458"/>
      <c r="CAR139" s="458"/>
      <c r="CAS139" s="458"/>
      <c r="CAT139" s="459"/>
      <c r="CAV139" s="457"/>
      <c r="CAW139" s="461"/>
      <c r="CAX139" s="461"/>
      <c r="CAY139" s="458"/>
      <c r="CAZ139" s="458"/>
      <c r="CBA139" s="458"/>
      <c r="CBB139" s="459"/>
      <c r="CBD139" s="457"/>
      <c r="CBE139" s="461"/>
      <c r="CBF139" s="461"/>
      <c r="CBG139" s="458"/>
      <c r="CBH139" s="458"/>
      <c r="CBI139" s="458"/>
      <c r="CBJ139" s="459"/>
      <c r="CBL139" s="457"/>
      <c r="CBM139" s="461"/>
      <c r="CBN139" s="461"/>
      <c r="CBO139" s="458"/>
      <c r="CBP139" s="458"/>
      <c r="CBQ139" s="458"/>
      <c r="CBR139" s="459"/>
      <c r="CBT139" s="457"/>
      <c r="CBU139" s="461"/>
      <c r="CBV139" s="461"/>
      <c r="CBW139" s="458"/>
      <c r="CBX139" s="458"/>
      <c r="CBY139" s="458"/>
      <c r="CBZ139" s="459"/>
      <c r="CCB139" s="457"/>
      <c r="CCC139" s="461"/>
      <c r="CCD139" s="461"/>
      <c r="CCE139" s="458"/>
      <c r="CCF139" s="458"/>
      <c r="CCG139" s="458"/>
      <c r="CCH139" s="459"/>
      <c r="CCJ139" s="457"/>
      <c r="CCK139" s="461"/>
      <c r="CCL139" s="461"/>
      <c r="CCM139" s="458"/>
      <c r="CCN139" s="458"/>
      <c r="CCO139" s="458"/>
      <c r="CCP139" s="459"/>
      <c r="CCR139" s="457"/>
      <c r="CCS139" s="461"/>
      <c r="CCT139" s="461"/>
      <c r="CCU139" s="458"/>
      <c r="CCV139" s="458"/>
      <c r="CCW139" s="458"/>
      <c r="CCX139" s="459"/>
      <c r="CCZ139" s="457"/>
      <c r="CDA139" s="461"/>
      <c r="CDB139" s="461"/>
      <c r="CDC139" s="458"/>
      <c r="CDD139" s="458"/>
      <c r="CDE139" s="458"/>
      <c r="CDF139" s="459"/>
      <c r="CDH139" s="457"/>
      <c r="CDI139" s="461"/>
      <c r="CDJ139" s="461"/>
      <c r="CDK139" s="458"/>
      <c r="CDL139" s="458"/>
      <c r="CDM139" s="458"/>
      <c r="CDN139" s="459"/>
      <c r="CDP139" s="457"/>
      <c r="CDQ139" s="461"/>
      <c r="CDR139" s="461"/>
      <c r="CDS139" s="458"/>
      <c r="CDT139" s="458"/>
      <c r="CDU139" s="458"/>
      <c r="CDV139" s="459"/>
      <c r="CDX139" s="457"/>
      <c r="CDY139" s="461"/>
      <c r="CDZ139" s="461"/>
      <c r="CEA139" s="458"/>
      <c r="CEB139" s="458"/>
      <c r="CEC139" s="458"/>
      <c r="CED139" s="459"/>
      <c r="CEF139" s="457"/>
      <c r="CEG139" s="461"/>
      <c r="CEH139" s="461"/>
      <c r="CEI139" s="458"/>
      <c r="CEJ139" s="458"/>
      <c r="CEK139" s="458"/>
      <c r="CEL139" s="459"/>
      <c r="CEN139" s="457"/>
      <c r="CEO139" s="461"/>
      <c r="CEP139" s="461"/>
      <c r="CEQ139" s="458"/>
      <c r="CER139" s="458"/>
      <c r="CES139" s="458"/>
      <c r="CET139" s="459"/>
      <c r="CEV139" s="457"/>
      <c r="CEW139" s="461"/>
      <c r="CEX139" s="461"/>
      <c r="CEY139" s="458"/>
      <c r="CEZ139" s="458"/>
      <c r="CFA139" s="458"/>
      <c r="CFB139" s="459"/>
      <c r="CFD139" s="457"/>
      <c r="CFE139" s="461"/>
      <c r="CFF139" s="461"/>
      <c r="CFG139" s="458"/>
      <c r="CFH139" s="458"/>
      <c r="CFI139" s="458"/>
      <c r="CFJ139" s="459"/>
      <c r="CFL139" s="457"/>
      <c r="CFM139" s="461"/>
      <c r="CFN139" s="461"/>
      <c r="CFO139" s="458"/>
      <c r="CFP139" s="458"/>
      <c r="CFQ139" s="458"/>
      <c r="CFR139" s="459"/>
      <c r="CFT139" s="457"/>
      <c r="CFU139" s="461"/>
      <c r="CFV139" s="461"/>
      <c r="CFW139" s="458"/>
      <c r="CFX139" s="458"/>
      <c r="CFY139" s="458"/>
      <c r="CFZ139" s="459"/>
      <c r="CGB139" s="457"/>
      <c r="CGC139" s="461"/>
      <c r="CGD139" s="461"/>
      <c r="CGE139" s="458"/>
      <c r="CGF139" s="458"/>
      <c r="CGG139" s="458"/>
      <c r="CGH139" s="459"/>
      <c r="CGJ139" s="457"/>
      <c r="CGK139" s="461"/>
      <c r="CGL139" s="461"/>
      <c r="CGM139" s="458"/>
      <c r="CGN139" s="458"/>
      <c r="CGO139" s="458"/>
      <c r="CGP139" s="459"/>
      <c r="CGR139" s="457"/>
      <c r="CGS139" s="461"/>
      <c r="CGT139" s="461"/>
      <c r="CGU139" s="458"/>
      <c r="CGV139" s="458"/>
      <c r="CGW139" s="458"/>
      <c r="CGX139" s="459"/>
      <c r="CGZ139" s="457"/>
      <c r="CHA139" s="461"/>
      <c r="CHB139" s="461"/>
      <c r="CHC139" s="458"/>
      <c r="CHD139" s="458"/>
      <c r="CHE139" s="458"/>
      <c r="CHF139" s="459"/>
      <c r="CHH139" s="457"/>
      <c r="CHI139" s="461"/>
      <c r="CHJ139" s="461"/>
      <c r="CHK139" s="458"/>
      <c r="CHL139" s="458"/>
      <c r="CHM139" s="458"/>
      <c r="CHN139" s="459"/>
      <c r="CHP139" s="457"/>
      <c r="CHQ139" s="461"/>
      <c r="CHR139" s="461"/>
      <c r="CHS139" s="458"/>
      <c r="CHT139" s="458"/>
      <c r="CHU139" s="458"/>
      <c r="CHV139" s="459"/>
      <c r="CHX139" s="457"/>
      <c r="CHY139" s="461"/>
      <c r="CHZ139" s="461"/>
      <c r="CIA139" s="458"/>
      <c r="CIB139" s="458"/>
      <c r="CIC139" s="458"/>
      <c r="CID139" s="459"/>
      <c r="CIF139" s="457"/>
      <c r="CIG139" s="461"/>
      <c r="CIH139" s="461"/>
      <c r="CII139" s="458"/>
      <c r="CIJ139" s="458"/>
      <c r="CIK139" s="458"/>
      <c r="CIL139" s="459"/>
      <c r="CIN139" s="457"/>
      <c r="CIO139" s="461"/>
      <c r="CIP139" s="461"/>
      <c r="CIQ139" s="458"/>
      <c r="CIR139" s="458"/>
      <c r="CIS139" s="458"/>
      <c r="CIT139" s="459"/>
      <c r="CIV139" s="457"/>
      <c r="CIW139" s="461"/>
      <c r="CIX139" s="461"/>
      <c r="CIY139" s="458"/>
      <c r="CIZ139" s="458"/>
      <c r="CJA139" s="458"/>
      <c r="CJB139" s="459"/>
      <c r="CJD139" s="457"/>
      <c r="CJE139" s="461"/>
      <c r="CJF139" s="461"/>
      <c r="CJG139" s="458"/>
      <c r="CJH139" s="458"/>
      <c r="CJI139" s="458"/>
      <c r="CJJ139" s="459"/>
      <c r="CJL139" s="457"/>
      <c r="CJM139" s="461"/>
      <c r="CJN139" s="461"/>
      <c r="CJO139" s="458"/>
      <c r="CJP139" s="458"/>
      <c r="CJQ139" s="458"/>
      <c r="CJR139" s="459"/>
      <c r="CJT139" s="457"/>
      <c r="CJU139" s="461"/>
      <c r="CJV139" s="461"/>
      <c r="CJW139" s="458"/>
      <c r="CJX139" s="458"/>
      <c r="CJY139" s="458"/>
      <c r="CJZ139" s="459"/>
      <c r="CKB139" s="457"/>
      <c r="CKC139" s="461"/>
      <c r="CKD139" s="461"/>
      <c r="CKE139" s="458"/>
      <c r="CKF139" s="458"/>
      <c r="CKG139" s="458"/>
      <c r="CKH139" s="459"/>
      <c r="CKJ139" s="457"/>
      <c r="CKK139" s="461"/>
      <c r="CKL139" s="461"/>
      <c r="CKM139" s="458"/>
      <c r="CKN139" s="458"/>
      <c r="CKO139" s="458"/>
      <c r="CKP139" s="459"/>
      <c r="CKR139" s="457"/>
      <c r="CKS139" s="461"/>
      <c r="CKT139" s="461"/>
      <c r="CKU139" s="458"/>
      <c r="CKV139" s="458"/>
      <c r="CKW139" s="458"/>
      <c r="CKX139" s="459"/>
      <c r="CKZ139" s="457"/>
      <c r="CLA139" s="461"/>
      <c r="CLB139" s="461"/>
      <c r="CLC139" s="458"/>
      <c r="CLD139" s="458"/>
      <c r="CLE139" s="458"/>
      <c r="CLF139" s="459"/>
      <c r="CLH139" s="457"/>
      <c r="CLI139" s="461"/>
      <c r="CLJ139" s="461"/>
      <c r="CLK139" s="458"/>
      <c r="CLL139" s="458"/>
      <c r="CLM139" s="458"/>
      <c r="CLN139" s="459"/>
      <c r="CLP139" s="457"/>
      <c r="CLQ139" s="461"/>
      <c r="CLR139" s="461"/>
      <c r="CLS139" s="458"/>
      <c r="CLT139" s="458"/>
      <c r="CLU139" s="458"/>
      <c r="CLV139" s="459"/>
      <c r="CLX139" s="457"/>
      <c r="CLY139" s="461"/>
      <c r="CLZ139" s="461"/>
      <c r="CMA139" s="458"/>
      <c r="CMB139" s="458"/>
      <c r="CMC139" s="458"/>
      <c r="CMD139" s="459"/>
      <c r="CMF139" s="457"/>
      <c r="CMG139" s="461"/>
      <c r="CMH139" s="461"/>
      <c r="CMI139" s="458"/>
      <c r="CMJ139" s="458"/>
      <c r="CMK139" s="458"/>
      <c r="CML139" s="459"/>
      <c r="CMN139" s="457"/>
      <c r="CMO139" s="461"/>
      <c r="CMP139" s="461"/>
      <c r="CMQ139" s="458"/>
      <c r="CMR139" s="458"/>
      <c r="CMS139" s="458"/>
      <c r="CMT139" s="459"/>
      <c r="CMV139" s="457"/>
      <c r="CMW139" s="461"/>
      <c r="CMX139" s="461"/>
      <c r="CMY139" s="458"/>
      <c r="CMZ139" s="458"/>
      <c r="CNA139" s="458"/>
      <c r="CNB139" s="459"/>
      <c r="CND139" s="457"/>
      <c r="CNE139" s="461"/>
      <c r="CNF139" s="461"/>
      <c r="CNG139" s="458"/>
      <c r="CNH139" s="458"/>
      <c r="CNI139" s="458"/>
      <c r="CNJ139" s="459"/>
      <c r="CNL139" s="457"/>
      <c r="CNM139" s="461"/>
      <c r="CNN139" s="461"/>
      <c r="CNO139" s="458"/>
      <c r="CNP139" s="458"/>
      <c r="CNQ139" s="458"/>
      <c r="CNR139" s="459"/>
      <c r="CNT139" s="457"/>
      <c r="CNU139" s="461"/>
      <c r="CNV139" s="461"/>
      <c r="CNW139" s="458"/>
      <c r="CNX139" s="458"/>
      <c r="CNY139" s="458"/>
      <c r="CNZ139" s="459"/>
      <c r="COB139" s="457"/>
      <c r="COC139" s="461"/>
      <c r="COD139" s="461"/>
      <c r="COE139" s="458"/>
      <c r="COF139" s="458"/>
      <c r="COG139" s="458"/>
      <c r="COH139" s="459"/>
      <c r="COJ139" s="457"/>
      <c r="COK139" s="461"/>
      <c r="COL139" s="461"/>
      <c r="COM139" s="458"/>
      <c r="CON139" s="458"/>
      <c r="COO139" s="458"/>
      <c r="COP139" s="459"/>
      <c r="COR139" s="457"/>
      <c r="COS139" s="461"/>
      <c r="COT139" s="461"/>
      <c r="COU139" s="458"/>
      <c r="COV139" s="458"/>
      <c r="COW139" s="458"/>
      <c r="COX139" s="459"/>
      <c r="COZ139" s="457"/>
      <c r="CPA139" s="461"/>
      <c r="CPB139" s="461"/>
      <c r="CPC139" s="458"/>
      <c r="CPD139" s="458"/>
      <c r="CPE139" s="458"/>
      <c r="CPF139" s="459"/>
      <c r="CPH139" s="457"/>
      <c r="CPI139" s="461"/>
      <c r="CPJ139" s="461"/>
      <c r="CPK139" s="458"/>
      <c r="CPL139" s="458"/>
      <c r="CPM139" s="458"/>
      <c r="CPN139" s="459"/>
      <c r="CPP139" s="457"/>
      <c r="CPQ139" s="461"/>
      <c r="CPR139" s="461"/>
      <c r="CPS139" s="458"/>
      <c r="CPT139" s="458"/>
      <c r="CPU139" s="458"/>
      <c r="CPV139" s="459"/>
      <c r="CPX139" s="457"/>
      <c r="CPY139" s="461"/>
      <c r="CPZ139" s="461"/>
      <c r="CQA139" s="458"/>
      <c r="CQB139" s="458"/>
      <c r="CQC139" s="458"/>
      <c r="CQD139" s="459"/>
      <c r="CQF139" s="457"/>
      <c r="CQG139" s="461"/>
      <c r="CQH139" s="461"/>
      <c r="CQI139" s="458"/>
      <c r="CQJ139" s="458"/>
      <c r="CQK139" s="458"/>
      <c r="CQL139" s="459"/>
      <c r="CQN139" s="457"/>
      <c r="CQO139" s="461"/>
      <c r="CQP139" s="461"/>
      <c r="CQQ139" s="458"/>
      <c r="CQR139" s="458"/>
      <c r="CQS139" s="458"/>
      <c r="CQT139" s="459"/>
      <c r="CQV139" s="457"/>
      <c r="CQW139" s="461"/>
      <c r="CQX139" s="461"/>
      <c r="CQY139" s="458"/>
      <c r="CQZ139" s="458"/>
      <c r="CRA139" s="458"/>
      <c r="CRB139" s="459"/>
      <c r="CRD139" s="457"/>
      <c r="CRE139" s="461"/>
      <c r="CRF139" s="461"/>
      <c r="CRG139" s="458"/>
      <c r="CRH139" s="458"/>
      <c r="CRI139" s="458"/>
      <c r="CRJ139" s="459"/>
      <c r="CRL139" s="457"/>
      <c r="CRM139" s="461"/>
      <c r="CRN139" s="461"/>
      <c r="CRO139" s="458"/>
      <c r="CRP139" s="458"/>
      <c r="CRQ139" s="458"/>
      <c r="CRR139" s="459"/>
      <c r="CRT139" s="457"/>
      <c r="CRU139" s="461"/>
      <c r="CRV139" s="461"/>
      <c r="CRW139" s="458"/>
      <c r="CRX139" s="458"/>
      <c r="CRY139" s="458"/>
      <c r="CRZ139" s="459"/>
      <c r="CSB139" s="457"/>
      <c r="CSC139" s="461"/>
      <c r="CSD139" s="461"/>
      <c r="CSE139" s="458"/>
      <c r="CSF139" s="458"/>
      <c r="CSG139" s="458"/>
      <c r="CSH139" s="459"/>
      <c r="CSJ139" s="457"/>
      <c r="CSK139" s="461"/>
      <c r="CSL139" s="461"/>
      <c r="CSM139" s="458"/>
      <c r="CSN139" s="458"/>
      <c r="CSO139" s="458"/>
      <c r="CSP139" s="459"/>
      <c r="CSR139" s="457"/>
      <c r="CSS139" s="461"/>
      <c r="CST139" s="461"/>
      <c r="CSU139" s="458"/>
      <c r="CSV139" s="458"/>
      <c r="CSW139" s="458"/>
      <c r="CSX139" s="459"/>
      <c r="CSZ139" s="457"/>
      <c r="CTA139" s="461"/>
      <c r="CTB139" s="461"/>
      <c r="CTC139" s="458"/>
      <c r="CTD139" s="458"/>
      <c r="CTE139" s="458"/>
      <c r="CTF139" s="459"/>
      <c r="CTH139" s="457"/>
      <c r="CTI139" s="461"/>
      <c r="CTJ139" s="461"/>
      <c r="CTK139" s="458"/>
      <c r="CTL139" s="458"/>
      <c r="CTM139" s="458"/>
      <c r="CTN139" s="459"/>
      <c r="CTP139" s="457"/>
      <c r="CTQ139" s="461"/>
      <c r="CTR139" s="461"/>
      <c r="CTS139" s="458"/>
      <c r="CTT139" s="458"/>
      <c r="CTU139" s="458"/>
      <c r="CTV139" s="459"/>
      <c r="CTX139" s="457"/>
      <c r="CTY139" s="461"/>
      <c r="CTZ139" s="461"/>
      <c r="CUA139" s="458"/>
      <c r="CUB139" s="458"/>
      <c r="CUC139" s="458"/>
      <c r="CUD139" s="459"/>
      <c r="CUF139" s="457"/>
      <c r="CUG139" s="461"/>
      <c r="CUH139" s="461"/>
      <c r="CUI139" s="458"/>
      <c r="CUJ139" s="458"/>
      <c r="CUK139" s="458"/>
      <c r="CUL139" s="459"/>
      <c r="CUN139" s="457"/>
      <c r="CUO139" s="461"/>
      <c r="CUP139" s="461"/>
      <c r="CUQ139" s="458"/>
      <c r="CUR139" s="458"/>
      <c r="CUS139" s="458"/>
      <c r="CUT139" s="459"/>
      <c r="CUV139" s="457"/>
      <c r="CUW139" s="461"/>
      <c r="CUX139" s="461"/>
      <c r="CUY139" s="458"/>
      <c r="CUZ139" s="458"/>
      <c r="CVA139" s="458"/>
      <c r="CVB139" s="459"/>
      <c r="CVD139" s="457"/>
      <c r="CVE139" s="461"/>
      <c r="CVF139" s="461"/>
      <c r="CVG139" s="458"/>
      <c r="CVH139" s="458"/>
      <c r="CVI139" s="458"/>
      <c r="CVJ139" s="459"/>
      <c r="CVL139" s="457"/>
      <c r="CVM139" s="461"/>
      <c r="CVN139" s="461"/>
      <c r="CVO139" s="458"/>
      <c r="CVP139" s="458"/>
      <c r="CVQ139" s="458"/>
      <c r="CVR139" s="459"/>
      <c r="CVT139" s="457"/>
      <c r="CVU139" s="461"/>
      <c r="CVV139" s="461"/>
      <c r="CVW139" s="458"/>
      <c r="CVX139" s="458"/>
      <c r="CVY139" s="458"/>
      <c r="CVZ139" s="459"/>
      <c r="CWB139" s="457"/>
      <c r="CWC139" s="461"/>
      <c r="CWD139" s="461"/>
      <c r="CWE139" s="458"/>
      <c r="CWF139" s="458"/>
      <c r="CWG139" s="458"/>
      <c r="CWH139" s="459"/>
      <c r="CWJ139" s="457"/>
      <c r="CWK139" s="461"/>
      <c r="CWL139" s="461"/>
      <c r="CWM139" s="458"/>
      <c r="CWN139" s="458"/>
      <c r="CWO139" s="458"/>
      <c r="CWP139" s="459"/>
      <c r="CWR139" s="457"/>
      <c r="CWS139" s="461"/>
      <c r="CWT139" s="461"/>
      <c r="CWU139" s="458"/>
      <c r="CWV139" s="458"/>
      <c r="CWW139" s="458"/>
      <c r="CWX139" s="459"/>
      <c r="CWZ139" s="457"/>
      <c r="CXA139" s="461"/>
      <c r="CXB139" s="461"/>
      <c r="CXC139" s="458"/>
      <c r="CXD139" s="458"/>
      <c r="CXE139" s="458"/>
      <c r="CXF139" s="459"/>
      <c r="CXH139" s="457"/>
      <c r="CXI139" s="461"/>
      <c r="CXJ139" s="461"/>
      <c r="CXK139" s="458"/>
      <c r="CXL139" s="458"/>
      <c r="CXM139" s="458"/>
      <c r="CXN139" s="459"/>
      <c r="CXP139" s="457"/>
      <c r="CXQ139" s="461"/>
      <c r="CXR139" s="461"/>
      <c r="CXS139" s="458"/>
      <c r="CXT139" s="458"/>
      <c r="CXU139" s="458"/>
      <c r="CXV139" s="459"/>
      <c r="CXX139" s="457"/>
      <c r="CXY139" s="461"/>
      <c r="CXZ139" s="461"/>
      <c r="CYA139" s="458"/>
      <c r="CYB139" s="458"/>
      <c r="CYC139" s="458"/>
      <c r="CYD139" s="459"/>
      <c r="CYF139" s="457"/>
      <c r="CYG139" s="461"/>
      <c r="CYH139" s="461"/>
      <c r="CYI139" s="458"/>
      <c r="CYJ139" s="458"/>
      <c r="CYK139" s="458"/>
      <c r="CYL139" s="459"/>
      <c r="CYN139" s="457"/>
      <c r="CYO139" s="461"/>
      <c r="CYP139" s="461"/>
      <c r="CYQ139" s="458"/>
      <c r="CYR139" s="458"/>
      <c r="CYS139" s="458"/>
      <c r="CYT139" s="459"/>
      <c r="CYV139" s="457"/>
      <c r="CYW139" s="461"/>
      <c r="CYX139" s="461"/>
      <c r="CYY139" s="458"/>
      <c r="CYZ139" s="458"/>
      <c r="CZA139" s="458"/>
      <c r="CZB139" s="459"/>
      <c r="CZD139" s="457"/>
      <c r="CZE139" s="461"/>
      <c r="CZF139" s="461"/>
      <c r="CZG139" s="458"/>
      <c r="CZH139" s="458"/>
      <c r="CZI139" s="458"/>
      <c r="CZJ139" s="459"/>
      <c r="CZL139" s="457"/>
      <c r="CZM139" s="461"/>
      <c r="CZN139" s="461"/>
      <c r="CZO139" s="458"/>
      <c r="CZP139" s="458"/>
      <c r="CZQ139" s="458"/>
      <c r="CZR139" s="459"/>
      <c r="CZT139" s="457"/>
      <c r="CZU139" s="461"/>
      <c r="CZV139" s="461"/>
      <c r="CZW139" s="458"/>
      <c r="CZX139" s="458"/>
      <c r="CZY139" s="458"/>
      <c r="CZZ139" s="459"/>
      <c r="DAB139" s="457"/>
      <c r="DAC139" s="461"/>
      <c r="DAD139" s="461"/>
      <c r="DAE139" s="458"/>
      <c r="DAF139" s="458"/>
      <c r="DAG139" s="458"/>
      <c r="DAH139" s="459"/>
      <c r="DAJ139" s="457"/>
      <c r="DAK139" s="461"/>
      <c r="DAL139" s="461"/>
      <c r="DAM139" s="458"/>
      <c r="DAN139" s="458"/>
      <c r="DAO139" s="458"/>
      <c r="DAP139" s="459"/>
      <c r="DAR139" s="457"/>
      <c r="DAS139" s="461"/>
      <c r="DAT139" s="461"/>
      <c r="DAU139" s="458"/>
      <c r="DAV139" s="458"/>
      <c r="DAW139" s="458"/>
      <c r="DAX139" s="459"/>
      <c r="DAZ139" s="457"/>
      <c r="DBA139" s="461"/>
      <c r="DBB139" s="461"/>
      <c r="DBC139" s="458"/>
      <c r="DBD139" s="458"/>
      <c r="DBE139" s="458"/>
      <c r="DBF139" s="459"/>
      <c r="DBH139" s="457"/>
      <c r="DBI139" s="461"/>
      <c r="DBJ139" s="461"/>
      <c r="DBK139" s="458"/>
      <c r="DBL139" s="458"/>
      <c r="DBM139" s="458"/>
      <c r="DBN139" s="459"/>
      <c r="DBP139" s="457"/>
      <c r="DBQ139" s="461"/>
      <c r="DBR139" s="461"/>
      <c r="DBS139" s="458"/>
      <c r="DBT139" s="458"/>
      <c r="DBU139" s="458"/>
      <c r="DBV139" s="459"/>
      <c r="DBX139" s="457"/>
      <c r="DBY139" s="461"/>
      <c r="DBZ139" s="461"/>
      <c r="DCA139" s="458"/>
      <c r="DCB139" s="458"/>
      <c r="DCC139" s="458"/>
      <c r="DCD139" s="459"/>
      <c r="DCF139" s="457"/>
      <c r="DCG139" s="461"/>
      <c r="DCH139" s="461"/>
      <c r="DCI139" s="458"/>
      <c r="DCJ139" s="458"/>
      <c r="DCK139" s="458"/>
      <c r="DCL139" s="459"/>
      <c r="DCN139" s="457"/>
      <c r="DCO139" s="461"/>
      <c r="DCP139" s="461"/>
      <c r="DCQ139" s="458"/>
      <c r="DCR139" s="458"/>
      <c r="DCS139" s="458"/>
      <c r="DCT139" s="459"/>
      <c r="DCV139" s="457"/>
      <c r="DCW139" s="461"/>
      <c r="DCX139" s="461"/>
      <c r="DCY139" s="458"/>
      <c r="DCZ139" s="458"/>
      <c r="DDA139" s="458"/>
      <c r="DDB139" s="459"/>
      <c r="DDD139" s="457"/>
      <c r="DDE139" s="461"/>
      <c r="DDF139" s="461"/>
      <c r="DDG139" s="458"/>
      <c r="DDH139" s="458"/>
      <c r="DDI139" s="458"/>
      <c r="DDJ139" s="459"/>
      <c r="DDL139" s="457"/>
      <c r="DDM139" s="461"/>
      <c r="DDN139" s="461"/>
      <c r="DDO139" s="458"/>
      <c r="DDP139" s="458"/>
      <c r="DDQ139" s="458"/>
      <c r="DDR139" s="459"/>
      <c r="DDT139" s="457"/>
      <c r="DDU139" s="461"/>
      <c r="DDV139" s="461"/>
      <c r="DDW139" s="458"/>
      <c r="DDX139" s="458"/>
      <c r="DDY139" s="458"/>
      <c r="DDZ139" s="459"/>
      <c r="DEB139" s="457"/>
      <c r="DEC139" s="461"/>
      <c r="DED139" s="461"/>
      <c r="DEE139" s="458"/>
      <c r="DEF139" s="458"/>
      <c r="DEG139" s="458"/>
      <c r="DEH139" s="459"/>
      <c r="DEJ139" s="457"/>
      <c r="DEK139" s="461"/>
      <c r="DEL139" s="461"/>
      <c r="DEM139" s="458"/>
      <c r="DEN139" s="458"/>
      <c r="DEO139" s="458"/>
      <c r="DEP139" s="459"/>
      <c r="DER139" s="457"/>
      <c r="DES139" s="461"/>
      <c r="DET139" s="461"/>
      <c r="DEU139" s="458"/>
      <c r="DEV139" s="458"/>
      <c r="DEW139" s="458"/>
      <c r="DEX139" s="459"/>
      <c r="DEZ139" s="457"/>
      <c r="DFA139" s="461"/>
      <c r="DFB139" s="461"/>
      <c r="DFC139" s="458"/>
      <c r="DFD139" s="458"/>
      <c r="DFE139" s="458"/>
      <c r="DFF139" s="459"/>
      <c r="DFH139" s="457"/>
      <c r="DFI139" s="461"/>
      <c r="DFJ139" s="461"/>
      <c r="DFK139" s="458"/>
      <c r="DFL139" s="458"/>
      <c r="DFM139" s="458"/>
      <c r="DFN139" s="459"/>
      <c r="DFP139" s="457"/>
      <c r="DFQ139" s="461"/>
      <c r="DFR139" s="461"/>
      <c r="DFS139" s="458"/>
      <c r="DFT139" s="458"/>
      <c r="DFU139" s="458"/>
      <c r="DFV139" s="459"/>
      <c r="DFX139" s="457"/>
      <c r="DFY139" s="461"/>
      <c r="DFZ139" s="461"/>
      <c r="DGA139" s="458"/>
      <c r="DGB139" s="458"/>
      <c r="DGC139" s="458"/>
      <c r="DGD139" s="459"/>
      <c r="DGF139" s="457"/>
      <c r="DGG139" s="461"/>
      <c r="DGH139" s="461"/>
      <c r="DGI139" s="458"/>
      <c r="DGJ139" s="458"/>
      <c r="DGK139" s="458"/>
      <c r="DGL139" s="459"/>
      <c r="DGN139" s="457"/>
      <c r="DGO139" s="461"/>
      <c r="DGP139" s="461"/>
      <c r="DGQ139" s="458"/>
      <c r="DGR139" s="458"/>
      <c r="DGS139" s="458"/>
      <c r="DGT139" s="459"/>
      <c r="DGV139" s="457"/>
      <c r="DGW139" s="461"/>
      <c r="DGX139" s="461"/>
      <c r="DGY139" s="458"/>
      <c r="DGZ139" s="458"/>
      <c r="DHA139" s="458"/>
      <c r="DHB139" s="459"/>
      <c r="DHD139" s="457"/>
      <c r="DHE139" s="461"/>
      <c r="DHF139" s="461"/>
      <c r="DHG139" s="458"/>
      <c r="DHH139" s="458"/>
      <c r="DHI139" s="458"/>
      <c r="DHJ139" s="459"/>
      <c r="DHL139" s="457"/>
      <c r="DHM139" s="461"/>
      <c r="DHN139" s="461"/>
      <c r="DHO139" s="458"/>
      <c r="DHP139" s="458"/>
      <c r="DHQ139" s="458"/>
      <c r="DHR139" s="459"/>
      <c r="DHT139" s="457"/>
      <c r="DHU139" s="461"/>
      <c r="DHV139" s="461"/>
      <c r="DHW139" s="458"/>
      <c r="DHX139" s="458"/>
      <c r="DHY139" s="458"/>
      <c r="DHZ139" s="459"/>
      <c r="DIB139" s="457"/>
      <c r="DIC139" s="461"/>
      <c r="DID139" s="461"/>
      <c r="DIE139" s="458"/>
      <c r="DIF139" s="458"/>
      <c r="DIG139" s="458"/>
      <c r="DIH139" s="459"/>
      <c r="DIJ139" s="457"/>
      <c r="DIK139" s="461"/>
      <c r="DIL139" s="461"/>
      <c r="DIM139" s="458"/>
      <c r="DIN139" s="458"/>
      <c r="DIO139" s="458"/>
      <c r="DIP139" s="459"/>
      <c r="DIR139" s="457"/>
      <c r="DIS139" s="461"/>
      <c r="DIT139" s="461"/>
      <c r="DIU139" s="458"/>
      <c r="DIV139" s="458"/>
      <c r="DIW139" s="458"/>
      <c r="DIX139" s="459"/>
      <c r="DIZ139" s="457"/>
      <c r="DJA139" s="461"/>
      <c r="DJB139" s="461"/>
      <c r="DJC139" s="458"/>
      <c r="DJD139" s="458"/>
      <c r="DJE139" s="458"/>
      <c r="DJF139" s="459"/>
      <c r="DJH139" s="457"/>
      <c r="DJI139" s="461"/>
      <c r="DJJ139" s="461"/>
      <c r="DJK139" s="458"/>
      <c r="DJL139" s="458"/>
      <c r="DJM139" s="458"/>
      <c r="DJN139" s="459"/>
      <c r="DJP139" s="457"/>
      <c r="DJQ139" s="461"/>
      <c r="DJR139" s="461"/>
      <c r="DJS139" s="458"/>
      <c r="DJT139" s="458"/>
      <c r="DJU139" s="458"/>
      <c r="DJV139" s="459"/>
      <c r="DJX139" s="457"/>
      <c r="DJY139" s="461"/>
      <c r="DJZ139" s="461"/>
      <c r="DKA139" s="458"/>
      <c r="DKB139" s="458"/>
      <c r="DKC139" s="458"/>
      <c r="DKD139" s="459"/>
      <c r="DKF139" s="457"/>
      <c r="DKG139" s="461"/>
      <c r="DKH139" s="461"/>
      <c r="DKI139" s="458"/>
      <c r="DKJ139" s="458"/>
      <c r="DKK139" s="458"/>
      <c r="DKL139" s="459"/>
      <c r="DKN139" s="457"/>
      <c r="DKO139" s="461"/>
      <c r="DKP139" s="461"/>
      <c r="DKQ139" s="458"/>
      <c r="DKR139" s="458"/>
      <c r="DKS139" s="458"/>
      <c r="DKT139" s="459"/>
      <c r="DKV139" s="457"/>
      <c r="DKW139" s="461"/>
      <c r="DKX139" s="461"/>
      <c r="DKY139" s="458"/>
      <c r="DKZ139" s="458"/>
      <c r="DLA139" s="458"/>
      <c r="DLB139" s="459"/>
      <c r="DLD139" s="457"/>
      <c r="DLE139" s="461"/>
      <c r="DLF139" s="461"/>
      <c r="DLG139" s="458"/>
      <c r="DLH139" s="458"/>
      <c r="DLI139" s="458"/>
      <c r="DLJ139" s="459"/>
      <c r="DLL139" s="457"/>
      <c r="DLM139" s="461"/>
      <c r="DLN139" s="461"/>
      <c r="DLO139" s="458"/>
      <c r="DLP139" s="458"/>
      <c r="DLQ139" s="458"/>
      <c r="DLR139" s="459"/>
      <c r="DLT139" s="457"/>
      <c r="DLU139" s="461"/>
      <c r="DLV139" s="461"/>
      <c r="DLW139" s="458"/>
      <c r="DLX139" s="458"/>
      <c r="DLY139" s="458"/>
      <c r="DLZ139" s="459"/>
      <c r="DMB139" s="457"/>
      <c r="DMC139" s="461"/>
      <c r="DMD139" s="461"/>
      <c r="DME139" s="458"/>
      <c r="DMF139" s="458"/>
      <c r="DMG139" s="458"/>
      <c r="DMH139" s="459"/>
      <c r="DMJ139" s="457"/>
      <c r="DMK139" s="461"/>
      <c r="DML139" s="461"/>
      <c r="DMM139" s="458"/>
      <c r="DMN139" s="458"/>
      <c r="DMO139" s="458"/>
      <c r="DMP139" s="459"/>
      <c r="DMR139" s="457"/>
      <c r="DMS139" s="461"/>
      <c r="DMT139" s="461"/>
      <c r="DMU139" s="458"/>
      <c r="DMV139" s="458"/>
      <c r="DMW139" s="458"/>
      <c r="DMX139" s="459"/>
      <c r="DMZ139" s="457"/>
      <c r="DNA139" s="461"/>
      <c r="DNB139" s="461"/>
      <c r="DNC139" s="458"/>
      <c r="DND139" s="458"/>
      <c r="DNE139" s="458"/>
      <c r="DNF139" s="459"/>
      <c r="DNH139" s="457"/>
      <c r="DNI139" s="461"/>
      <c r="DNJ139" s="461"/>
      <c r="DNK139" s="458"/>
      <c r="DNL139" s="458"/>
      <c r="DNM139" s="458"/>
      <c r="DNN139" s="459"/>
      <c r="DNP139" s="457"/>
      <c r="DNQ139" s="461"/>
      <c r="DNR139" s="461"/>
      <c r="DNS139" s="458"/>
      <c r="DNT139" s="458"/>
      <c r="DNU139" s="458"/>
      <c r="DNV139" s="459"/>
      <c r="DNX139" s="457"/>
      <c r="DNY139" s="461"/>
      <c r="DNZ139" s="461"/>
      <c r="DOA139" s="458"/>
      <c r="DOB139" s="458"/>
      <c r="DOC139" s="458"/>
      <c r="DOD139" s="459"/>
      <c r="DOF139" s="457"/>
      <c r="DOG139" s="461"/>
      <c r="DOH139" s="461"/>
      <c r="DOI139" s="458"/>
      <c r="DOJ139" s="458"/>
      <c r="DOK139" s="458"/>
      <c r="DOL139" s="459"/>
      <c r="DON139" s="457"/>
      <c r="DOO139" s="461"/>
      <c r="DOP139" s="461"/>
      <c r="DOQ139" s="458"/>
      <c r="DOR139" s="458"/>
      <c r="DOS139" s="458"/>
      <c r="DOT139" s="459"/>
      <c r="DOV139" s="457"/>
      <c r="DOW139" s="461"/>
      <c r="DOX139" s="461"/>
      <c r="DOY139" s="458"/>
      <c r="DOZ139" s="458"/>
      <c r="DPA139" s="458"/>
      <c r="DPB139" s="459"/>
      <c r="DPD139" s="457"/>
      <c r="DPE139" s="461"/>
      <c r="DPF139" s="461"/>
      <c r="DPG139" s="458"/>
      <c r="DPH139" s="458"/>
      <c r="DPI139" s="458"/>
      <c r="DPJ139" s="459"/>
      <c r="DPL139" s="457"/>
      <c r="DPM139" s="461"/>
      <c r="DPN139" s="461"/>
      <c r="DPO139" s="458"/>
      <c r="DPP139" s="458"/>
      <c r="DPQ139" s="458"/>
      <c r="DPR139" s="459"/>
      <c r="DPT139" s="457"/>
      <c r="DPU139" s="461"/>
      <c r="DPV139" s="461"/>
      <c r="DPW139" s="458"/>
      <c r="DPX139" s="458"/>
      <c r="DPY139" s="458"/>
      <c r="DPZ139" s="459"/>
      <c r="DQB139" s="457"/>
      <c r="DQC139" s="461"/>
      <c r="DQD139" s="461"/>
      <c r="DQE139" s="458"/>
      <c r="DQF139" s="458"/>
      <c r="DQG139" s="458"/>
      <c r="DQH139" s="459"/>
      <c r="DQJ139" s="457"/>
      <c r="DQK139" s="461"/>
      <c r="DQL139" s="461"/>
      <c r="DQM139" s="458"/>
      <c r="DQN139" s="458"/>
      <c r="DQO139" s="458"/>
      <c r="DQP139" s="459"/>
      <c r="DQR139" s="457"/>
      <c r="DQS139" s="461"/>
      <c r="DQT139" s="461"/>
      <c r="DQU139" s="458"/>
      <c r="DQV139" s="458"/>
      <c r="DQW139" s="458"/>
      <c r="DQX139" s="459"/>
      <c r="DQZ139" s="457"/>
      <c r="DRA139" s="461"/>
      <c r="DRB139" s="461"/>
      <c r="DRC139" s="458"/>
      <c r="DRD139" s="458"/>
      <c r="DRE139" s="458"/>
      <c r="DRF139" s="459"/>
      <c r="DRH139" s="457"/>
      <c r="DRI139" s="461"/>
      <c r="DRJ139" s="461"/>
      <c r="DRK139" s="458"/>
      <c r="DRL139" s="458"/>
      <c r="DRM139" s="458"/>
      <c r="DRN139" s="459"/>
      <c r="DRP139" s="457"/>
      <c r="DRQ139" s="461"/>
      <c r="DRR139" s="461"/>
      <c r="DRS139" s="458"/>
      <c r="DRT139" s="458"/>
      <c r="DRU139" s="458"/>
      <c r="DRV139" s="459"/>
      <c r="DRX139" s="457"/>
      <c r="DRY139" s="461"/>
      <c r="DRZ139" s="461"/>
      <c r="DSA139" s="458"/>
      <c r="DSB139" s="458"/>
      <c r="DSC139" s="458"/>
      <c r="DSD139" s="459"/>
      <c r="DSF139" s="457"/>
      <c r="DSG139" s="461"/>
      <c r="DSH139" s="461"/>
      <c r="DSI139" s="458"/>
      <c r="DSJ139" s="458"/>
      <c r="DSK139" s="458"/>
      <c r="DSL139" s="459"/>
      <c r="DSN139" s="457"/>
      <c r="DSO139" s="461"/>
      <c r="DSP139" s="461"/>
      <c r="DSQ139" s="458"/>
      <c r="DSR139" s="458"/>
      <c r="DSS139" s="458"/>
      <c r="DST139" s="459"/>
      <c r="DSV139" s="457"/>
      <c r="DSW139" s="461"/>
      <c r="DSX139" s="461"/>
      <c r="DSY139" s="458"/>
      <c r="DSZ139" s="458"/>
      <c r="DTA139" s="458"/>
      <c r="DTB139" s="459"/>
      <c r="DTD139" s="457"/>
      <c r="DTE139" s="461"/>
      <c r="DTF139" s="461"/>
      <c r="DTG139" s="458"/>
      <c r="DTH139" s="458"/>
      <c r="DTI139" s="458"/>
      <c r="DTJ139" s="459"/>
      <c r="DTL139" s="457"/>
      <c r="DTM139" s="461"/>
      <c r="DTN139" s="461"/>
      <c r="DTO139" s="458"/>
      <c r="DTP139" s="458"/>
      <c r="DTQ139" s="458"/>
      <c r="DTR139" s="459"/>
      <c r="DTT139" s="457"/>
      <c r="DTU139" s="461"/>
      <c r="DTV139" s="461"/>
      <c r="DTW139" s="458"/>
      <c r="DTX139" s="458"/>
      <c r="DTY139" s="458"/>
      <c r="DTZ139" s="459"/>
      <c r="DUB139" s="457"/>
      <c r="DUC139" s="461"/>
      <c r="DUD139" s="461"/>
      <c r="DUE139" s="458"/>
      <c r="DUF139" s="458"/>
      <c r="DUG139" s="458"/>
      <c r="DUH139" s="459"/>
      <c r="DUJ139" s="457"/>
      <c r="DUK139" s="461"/>
      <c r="DUL139" s="461"/>
      <c r="DUM139" s="458"/>
      <c r="DUN139" s="458"/>
      <c r="DUO139" s="458"/>
      <c r="DUP139" s="459"/>
      <c r="DUR139" s="457"/>
      <c r="DUS139" s="461"/>
      <c r="DUT139" s="461"/>
      <c r="DUU139" s="458"/>
      <c r="DUV139" s="458"/>
      <c r="DUW139" s="458"/>
      <c r="DUX139" s="459"/>
      <c r="DUZ139" s="457"/>
      <c r="DVA139" s="461"/>
      <c r="DVB139" s="461"/>
      <c r="DVC139" s="458"/>
      <c r="DVD139" s="458"/>
      <c r="DVE139" s="458"/>
      <c r="DVF139" s="459"/>
      <c r="DVH139" s="457"/>
      <c r="DVI139" s="461"/>
      <c r="DVJ139" s="461"/>
      <c r="DVK139" s="458"/>
      <c r="DVL139" s="458"/>
      <c r="DVM139" s="458"/>
      <c r="DVN139" s="459"/>
      <c r="DVP139" s="457"/>
      <c r="DVQ139" s="461"/>
      <c r="DVR139" s="461"/>
      <c r="DVS139" s="458"/>
      <c r="DVT139" s="458"/>
      <c r="DVU139" s="458"/>
      <c r="DVV139" s="459"/>
      <c r="DVX139" s="457"/>
      <c r="DVY139" s="461"/>
      <c r="DVZ139" s="461"/>
      <c r="DWA139" s="458"/>
      <c r="DWB139" s="458"/>
      <c r="DWC139" s="458"/>
      <c r="DWD139" s="459"/>
      <c r="DWF139" s="457"/>
      <c r="DWG139" s="461"/>
      <c r="DWH139" s="461"/>
      <c r="DWI139" s="458"/>
      <c r="DWJ139" s="458"/>
      <c r="DWK139" s="458"/>
      <c r="DWL139" s="459"/>
      <c r="DWN139" s="457"/>
      <c r="DWO139" s="461"/>
      <c r="DWP139" s="461"/>
      <c r="DWQ139" s="458"/>
      <c r="DWR139" s="458"/>
      <c r="DWS139" s="458"/>
      <c r="DWT139" s="459"/>
      <c r="DWV139" s="457"/>
      <c r="DWW139" s="461"/>
      <c r="DWX139" s="461"/>
      <c r="DWY139" s="458"/>
      <c r="DWZ139" s="458"/>
      <c r="DXA139" s="458"/>
      <c r="DXB139" s="459"/>
      <c r="DXD139" s="457"/>
      <c r="DXE139" s="461"/>
      <c r="DXF139" s="461"/>
      <c r="DXG139" s="458"/>
      <c r="DXH139" s="458"/>
      <c r="DXI139" s="458"/>
      <c r="DXJ139" s="459"/>
      <c r="DXL139" s="457"/>
      <c r="DXM139" s="461"/>
      <c r="DXN139" s="461"/>
      <c r="DXO139" s="458"/>
      <c r="DXP139" s="458"/>
      <c r="DXQ139" s="458"/>
      <c r="DXR139" s="459"/>
      <c r="DXT139" s="457"/>
      <c r="DXU139" s="461"/>
      <c r="DXV139" s="461"/>
      <c r="DXW139" s="458"/>
      <c r="DXX139" s="458"/>
      <c r="DXY139" s="458"/>
      <c r="DXZ139" s="459"/>
      <c r="DYB139" s="457"/>
      <c r="DYC139" s="461"/>
      <c r="DYD139" s="461"/>
      <c r="DYE139" s="458"/>
      <c r="DYF139" s="458"/>
      <c r="DYG139" s="458"/>
      <c r="DYH139" s="459"/>
      <c r="DYJ139" s="457"/>
      <c r="DYK139" s="461"/>
      <c r="DYL139" s="461"/>
      <c r="DYM139" s="458"/>
      <c r="DYN139" s="458"/>
      <c r="DYO139" s="458"/>
      <c r="DYP139" s="459"/>
      <c r="DYR139" s="457"/>
      <c r="DYS139" s="461"/>
      <c r="DYT139" s="461"/>
      <c r="DYU139" s="458"/>
      <c r="DYV139" s="458"/>
      <c r="DYW139" s="458"/>
      <c r="DYX139" s="459"/>
      <c r="DYZ139" s="457"/>
      <c r="DZA139" s="461"/>
      <c r="DZB139" s="461"/>
      <c r="DZC139" s="458"/>
      <c r="DZD139" s="458"/>
      <c r="DZE139" s="458"/>
      <c r="DZF139" s="459"/>
      <c r="DZH139" s="457"/>
      <c r="DZI139" s="461"/>
      <c r="DZJ139" s="461"/>
      <c r="DZK139" s="458"/>
      <c r="DZL139" s="458"/>
      <c r="DZM139" s="458"/>
      <c r="DZN139" s="459"/>
      <c r="DZP139" s="457"/>
      <c r="DZQ139" s="461"/>
      <c r="DZR139" s="461"/>
      <c r="DZS139" s="458"/>
      <c r="DZT139" s="458"/>
      <c r="DZU139" s="458"/>
      <c r="DZV139" s="459"/>
      <c r="DZX139" s="457"/>
      <c r="DZY139" s="461"/>
      <c r="DZZ139" s="461"/>
      <c r="EAA139" s="458"/>
      <c r="EAB139" s="458"/>
      <c r="EAC139" s="458"/>
      <c r="EAD139" s="459"/>
      <c r="EAF139" s="457"/>
      <c r="EAG139" s="461"/>
      <c r="EAH139" s="461"/>
      <c r="EAI139" s="458"/>
      <c r="EAJ139" s="458"/>
      <c r="EAK139" s="458"/>
      <c r="EAL139" s="459"/>
      <c r="EAN139" s="457"/>
      <c r="EAO139" s="461"/>
      <c r="EAP139" s="461"/>
      <c r="EAQ139" s="458"/>
      <c r="EAR139" s="458"/>
      <c r="EAS139" s="458"/>
      <c r="EAT139" s="459"/>
      <c r="EAV139" s="457"/>
      <c r="EAW139" s="461"/>
      <c r="EAX139" s="461"/>
      <c r="EAY139" s="458"/>
      <c r="EAZ139" s="458"/>
      <c r="EBA139" s="458"/>
      <c r="EBB139" s="459"/>
      <c r="EBD139" s="457"/>
      <c r="EBE139" s="461"/>
      <c r="EBF139" s="461"/>
      <c r="EBG139" s="458"/>
      <c r="EBH139" s="458"/>
      <c r="EBI139" s="458"/>
      <c r="EBJ139" s="459"/>
      <c r="EBL139" s="457"/>
      <c r="EBM139" s="461"/>
      <c r="EBN139" s="461"/>
      <c r="EBO139" s="458"/>
      <c r="EBP139" s="458"/>
      <c r="EBQ139" s="458"/>
      <c r="EBR139" s="459"/>
      <c r="EBT139" s="457"/>
      <c r="EBU139" s="461"/>
      <c r="EBV139" s="461"/>
      <c r="EBW139" s="458"/>
      <c r="EBX139" s="458"/>
      <c r="EBY139" s="458"/>
      <c r="EBZ139" s="459"/>
      <c r="ECB139" s="457"/>
      <c r="ECC139" s="461"/>
      <c r="ECD139" s="461"/>
      <c r="ECE139" s="458"/>
      <c r="ECF139" s="458"/>
      <c r="ECG139" s="458"/>
      <c r="ECH139" s="459"/>
      <c r="ECJ139" s="457"/>
      <c r="ECK139" s="461"/>
      <c r="ECL139" s="461"/>
      <c r="ECM139" s="458"/>
      <c r="ECN139" s="458"/>
      <c r="ECO139" s="458"/>
      <c r="ECP139" s="459"/>
      <c r="ECR139" s="457"/>
      <c r="ECS139" s="461"/>
      <c r="ECT139" s="461"/>
      <c r="ECU139" s="458"/>
      <c r="ECV139" s="458"/>
      <c r="ECW139" s="458"/>
      <c r="ECX139" s="459"/>
      <c r="ECZ139" s="457"/>
      <c r="EDA139" s="461"/>
      <c r="EDB139" s="461"/>
      <c r="EDC139" s="458"/>
      <c r="EDD139" s="458"/>
      <c r="EDE139" s="458"/>
      <c r="EDF139" s="459"/>
      <c r="EDH139" s="457"/>
      <c r="EDI139" s="461"/>
      <c r="EDJ139" s="461"/>
      <c r="EDK139" s="458"/>
      <c r="EDL139" s="458"/>
      <c r="EDM139" s="458"/>
      <c r="EDN139" s="459"/>
      <c r="EDP139" s="457"/>
      <c r="EDQ139" s="461"/>
      <c r="EDR139" s="461"/>
      <c r="EDS139" s="458"/>
      <c r="EDT139" s="458"/>
      <c r="EDU139" s="458"/>
      <c r="EDV139" s="459"/>
      <c r="EDX139" s="457"/>
      <c r="EDY139" s="461"/>
      <c r="EDZ139" s="461"/>
      <c r="EEA139" s="458"/>
      <c r="EEB139" s="458"/>
      <c r="EEC139" s="458"/>
      <c r="EED139" s="459"/>
      <c r="EEF139" s="457"/>
      <c r="EEG139" s="461"/>
      <c r="EEH139" s="461"/>
      <c r="EEI139" s="458"/>
      <c r="EEJ139" s="458"/>
      <c r="EEK139" s="458"/>
      <c r="EEL139" s="459"/>
      <c r="EEN139" s="457"/>
      <c r="EEO139" s="461"/>
      <c r="EEP139" s="461"/>
      <c r="EEQ139" s="458"/>
      <c r="EER139" s="458"/>
      <c r="EES139" s="458"/>
      <c r="EET139" s="459"/>
      <c r="EEV139" s="457"/>
      <c r="EEW139" s="461"/>
      <c r="EEX139" s="461"/>
      <c r="EEY139" s="458"/>
      <c r="EEZ139" s="458"/>
      <c r="EFA139" s="458"/>
      <c r="EFB139" s="459"/>
      <c r="EFD139" s="457"/>
      <c r="EFE139" s="461"/>
      <c r="EFF139" s="461"/>
      <c r="EFG139" s="458"/>
      <c r="EFH139" s="458"/>
      <c r="EFI139" s="458"/>
      <c r="EFJ139" s="459"/>
      <c r="EFL139" s="457"/>
      <c r="EFM139" s="461"/>
      <c r="EFN139" s="461"/>
      <c r="EFO139" s="458"/>
      <c r="EFP139" s="458"/>
      <c r="EFQ139" s="458"/>
      <c r="EFR139" s="459"/>
      <c r="EFT139" s="457"/>
      <c r="EFU139" s="461"/>
      <c r="EFV139" s="461"/>
      <c r="EFW139" s="458"/>
      <c r="EFX139" s="458"/>
      <c r="EFY139" s="458"/>
      <c r="EFZ139" s="459"/>
      <c r="EGB139" s="457"/>
      <c r="EGC139" s="461"/>
      <c r="EGD139" s="461"/>
      <c r="EGE139" s="458"/>
      <c r="EGF139" s="458"/>
      <c r="EGG139" s="458"/>
      <c r="EGH139" s="459"/>
      <c r="EGJ139" s="457"/>
      <c r="EGK139" s="461"/>
      <c r="EGL139" s="461"/>
      <c r="EGM139" s="458"/>
      <c r="EGN139" s="458"/>
      <c r="EGO139" s="458"/>
      <c r="EGP139" s="459"/>
      <c r="EGR139" s="457"/>
      <c r="EGS139" s="461"/>
      <c r="EGT139" s="461"/>
      <c r="EGU139" s="458"/>
      <c r="EGV139" s="458"/>
      <c r="EGW139" s="458"/>
      <c r="EGX139" s="459"/>
      <c r="EGZ139" s="457"/>
      <c r="EHA139" s="461"/>
      <c r="EHB139" s="461"/>
      <c r="EHC139" s="458"/>
      <c r="EHD139" s="458"/>
      <c r="EHE139" s="458"/>
      <c r="EHF139" s="459"/>
      <c r="EHH139" s="457"/>
      <c r="EHI139" s="461"/>
      <c r="EHJ139" s="461"/>
      <c r="EHK139" s="458"/>
      <c r="EHL139" s="458"/>
      <c r="EHM139" s="458"/>
      <c r="EHN139" s="459"/>
      <c r="EHP139" s="457"/>
      <c r="EHQ139" s="461"/>
      <c r="EHR139" s="461"/>
      <c r="EHS139" s="458"/>
      <c r="EHT139" s="458"/>
      <c r="EHU139" s="458"/>
      <c r="EHV139" s="459"/>
      <c r="EHX139" s="457"/>
      <c r="EHY139" s="461"/>
      <c r="EHZ139" s="461"/>
      <c r="EIA139" s="458"/>
      <c r="EIB139" s="458"/>
      <c r="EIC139" s="458"/>
      <c r="EID139" s="459"/>
      <c r="EIF139" s="457"/>
      <c r="EIG139" s="461"/>
      <c r="EIH139" s="461"/>
      <c r="EII139" s="458"/>
      <c r="EIJ139" s="458"/>
      <c r="EIK139" s="458"/>
      <c r="EIL139" s="459"/>
      <c r="EIN139" s="457"/>
      <c r="EIO139" s="461"/>
      <c r="EIP139" s="461"/>
      <c r="EIQ139" s="458"/>
      <c r="EIR139" s="458"/>
      <c r="EIS139" s="458"/>
      <c r="EIT139" s="459"/>
      <c r="EIV139" s="457"/>
      <c r="EIW139" s="461"/>
      <c r="EIX139" s="461"/>
      <c r="EIY139" s="458"/>
      <c r="EIZ139" s="458"/>
      <c r="EJA139" s="458"/>
      <c r="EJB139" s="459"/>
      <c r="EJD139" s="457"/>
      <c r="EJE139" s="461"/>
      <c r="EJF139" s="461"/>
      <c r="EJG139" s="458"/>
      <c r="EJH139" s="458"/>
      <c r="EJI139" s="458"/>
      <c r="EJJ139" s="459"/>
      <c r="EJL139" s="457"/>
      <c r="EJM139" s="461"/>
      <c r="EJN139" s="461"/>
      <c r="EJO139" s="458"/>
      <c r="EJP139" s="458"/>
      <c r="EJQ139" s="458"/>
      <c r="EJR139" s="459"/>
      <c r="EJT139" s="457"/>
      <c r="EJU139" s="461"/>
      <c r="EJV139" s="461"/>
      <c r="EJW139" s="458"/>
      <c r="EJX139" s="458"/>
      <c r="EJY139" s="458"/>
      <c r="EJZ139" s="459"/>
      <c r="EKB139" s="457"/>
      <c r="EKC139" s="461"/>
      <c r="EKD139" s="461"/>
      <c r="EKE139" s="458"/>
      <c r="EKF139" s="458"/>
      <c r="EKG139" s="458"/>
      <c r="EKH139" s="459"/>
      <c r="EKJ139" s="457"/>
      <c r="EKK139" s="461"/>
      <c r="EKL139" s="461"/>
      <c r="EKM139" s="458"/>
      <c r="EKN139" s="458"/>
      <c r="EKO139" s="458"/>
      <c r="EKP139" s="459"/>
      <c r="EKR139" s="457"/>
      <c r="EKS139" s="461"/>
      <c r="EKT139" s="461"/>
      <c r="EKU139" s="458"/>
      <c r="EKV139" s="458"/>
      <c r="EKW139" s="458"/>
      <c r="EKX139" s="459"/>
      <c r="EKZ139" s="457"/>
      <c r="ELA139" s="461"/>
      <c r="ELB139" s="461"/>
      <c r="ELC139" s="458"/>
      <c r="ELD139" s="458"/>
      <c r="ELE139" s="458"/>
      <c r="ELF139" s="459"/>
      <c r="ELH139" s="457"/>
      <c r="ELI139" s="461"/>
      <c r="ELJ139" s="461"/>
      <c r="ELK139" s="458"/>
      <c r="ELL139" s="458"/>
      <c r="ELM139" s="458"/>
      <c r="ELN139" s="459"/>
      <c r="ELP139" s="457"/>
      <c r="ELQ139" s="461"/>
      <c r="ELR139" s="461"/>
      <c r="ELS139" s="458"/>
      <c r="ELT139" s="458"/>
      <c r="ELU139" s="458"/>
      <c r="ELV139" s="459"/>
      <c r="ELX139" s="457"/>
      <c r="ELY139" s="461"/>
      <c r="ELZ139" s="461"/>
      <c r="EMA139" s="458"/>
      <c r="EMB139" s="458"/>
      <c r="EMC139" s="458"/>
      <c r="EMD139" s="459"/>
      <c r="EMF139" s="457"/>
      <c r="EMG139" s="461"/>
      <c r="EMH139" s="461"/>
      <c r="EMI139" s="458"/>
      <c r="EMJ139" s="458"/>
      <c r="EMK139" s="458"/>
      <c r="EML139" s="459"/>
      <c r="EMN139" s="457"/>
      <c r="EMO139" s="461"/>
      <c r="EMP139" s="461"/>
      <c r="EMQ139" s="458"/>
      <c r="EMR139" s="458"/>
      <c r="EMS139" s="458"/>
      <c r="EMT139" s="459"/>
      <c r="EMV139" s="457"/>
      <c r="EMW139" s="461"/>
      <c r="EMX139" s="461"/>
      <c r="EMY139" s="458"/>
      <c r="EMZ139" s="458"/>
      <c r="ENA139" s="458"/>
      <c r="ENB139" s="459"/>
      <c r="END139" s="457"/>
      <c r="ENE139" s="461"/>
      <c r="ENF139" s="461"/>
      <c r="ENG139" s="458"/>
      <c r="ENH139" s="458"/>
      <c r="ENI139" s="458"/>
      <c r="ENJ139" s="459"/>
      <c r="ENL139" s="457"/>
      <c r="ENM139" s="461"/>
      <c r="ENN139" s="461"/>
      <c r="ENO139" s="458"/>
      <c r="ENP139" s="458"/>
      <c r="ENQ139" s="458"/>
      <c r="ENR139" s="459"/>
      <c r="ENT139" s="457"/>
      <c r="ENU139" s="461"/>
      <c r="ENV139" s="461"/>
      <c r="ENW139" s="458"/>
      <c r="ENX139" s="458"/>
      <c r="ENY139" s="458"/>
      <c r="ENZ139" s="459"/>
      <c r="EOB139" s="457"/>
      <c r="EOC139" s="461"/>
      <c r="EOD139" s="461"/>
      <c r="EOE139" s="458"/>
      <c r="EOF139" s="458"/>
      <c r="EOG139" s="458"/>
      <c r="EOH139" s="459"/>
      <c r="EOJ139" s="457"/>
      <c r="EOK139" s="461"/>
      <c r="EOL139" s="461"/>
      <c r="EOM139" s="458"/>
      <c r="EON139" s="458"/>
      <c r="EOO139" s="458"/>
      <c r="EOP139" s="459"/>
      <c r="EOR139" s="457"/>
      <c r="EOS139" s="461"/>
      <c r="EOT139" s="461"/>
      <c r="EOU139" s="458"/>
      <c r="EOV139" s="458"/>
      <c r="EOW139" s="458"/>
      <c r="EOX139" s="459"/>
      <c r="EOZ139" s="457"/>
      <c r="EPA139" s="461"/>
      <c r="EPB139" s="461"/>
      <c r="EPC139" s="458"/>
      <c r="EPD139" s="458"/>
      <c r="EPE139" s="458"/>
      <c r="EPF139" s="459"/>
      <c r="EPH139" s="457"/>
      <c r="EPI139" s="461"/>
      <c r="EPJ139" s="461"/>
      <c r="EPK139" s="458"/>
      <c r="EPL139" s="458"/>
      <c r="EPM139" s="458"/>
      <c r="EPN139" s="459"/>
      <c r="EPP139" s="457"/>
      <c r="EPQ139" s="461"/>
      <c r="EPR139" s="461"/>
      <c r="EPS139" s="458"/>
      <c r="EPT139" s="458"/>
      <c r="EPU139" s="458"/>
      <c r="EPV139" s="459"/>
      <c r="EPX139" s="457"/>
      <c r="EPY139" s="461"/>
      <c r="EPZ139" s="461"/>
      <c r="EQA139" s="458"/>
      <c r="EQB139" s="458"/>
      <c r="EQC139" s="458"/>
      <c r="EQD139" s="459"/>
      <c r="EQF139" s="457"/>
      <c r="EQG139" s="461"/>
      <c r="EQH139" s="461"/>
      <c r="EQI139" s="458"/>
      <c r="EQJ139" s="458"/>
      <c r="EQK139" s="458"/>
      <c r="EQL139" s="459"/>
      <c r="EQN139" s="457"/>
      <c r="EQO139" s="461"/>
      <c r="EQP139" s="461"/>
      <c r="EQQ139" s="458"/>
      <c r="EQR139" s="458"/>
      <c r="EQS139" s="458"/>
      <c r="EQT139" s="459"/>
      <c r="EQV139" s="457"/>
      <c r="EQW139" s="461"/>
      <c r="EQX139" s="461"/>
      <c r="EQY139" s="458"/>
      <c r="EQZ139" s="458"/>
      <c r="ERA139" s="458"/>
      <c r="ERB139" s="459"/>
      <c r="ERD139" s="457"/>
      <c r="ERE139" s="461"/>
      <c r="ERF139" s="461"/>
      <c r="ERG139" s="458"/>
      <c r="ERH139" s="458"/>
      <c r="ERI139" s="458"/>
      <c r="ERJ139" s="459"/>
      <c r="ERL139" s="457"/>
      <c r="ERM139" s="461"/>
      <c r="ERN139" s="461"/>
      <c r="ERO139" s="458"/>
      <c r="ERP139" s="458"/>
      <c r="ERQ139" s="458"/>
      <c r="ERR139" s="459"/>
      <c r="ERT139" s="457"/>
      <c r="ERU139" s="461"/>
      <c r="ERV139" s="461"/>
      <c r="ERW139" s="458"/>
      <c r="ERX139" s="458"/>
      <c r="ERY139" s="458"/>
      <c r="ERZ139" s="459"/>
      <c r="ESB139" s="457"/>
      <c r="ESC139" s="461"/>
      <c r="ESD139" s="461"/>
      <c r="ESE139" s="458"/>
      <c r="ESF139" s="458"/>
      <c r="ESG139" s="458"/>
      <c r="ESH139" s="459"/>
      <c r="ESJ139" s="457"/>
      <c r="ESK139" s="461"/>
      <c r="ESL139" s="461"/>
      <c r="ESM139" s="458"/>
      <c r="ESN139" s="458"/>
      <c r="ESO139" s="458"/>
      <c r="ESP139" s="459"/>
      <c r="ESR139" s="457"/>
      <c r="ESS139" s="461"/>
      <c r="EST139" s="461"/>
      <c r="ESU139" s="458"/>
      <c r="ESV139" s="458"/>
      <c r="ESW139" s="458"/>
      <c r="ESX139" s="459"/>
      <c r="ESZ139" s="457"/>
      <c r="ETA139" s="461"/>
      <c r="ETB139" s="461"/>
      <c r="ETC139" s="458"/>
      <c r="ETD139" s="458"/>
      <c r="ETE139" s="458"/>
      <c r="ETF139" s="459"/>
      <c r="ETH139" s="457"/>
      <c r="ETI139" s="461"/>
      <c r="ETJ139" s="461"/>
      <c r="ETK139" s="458"/>
      <c r="ETL139" s="458"/>
      <c r="ETM139" s="458"/>
      <c r="ETN139" s="459"/>
      <c r="ETP139" s="457"/>
      <c r="ETQ139" s="461"/>
      <c r="ETR139" s="461"/>
      <c r="ETS139" s="458"/>
      <c r="ETT139" s="458"/>
      <c r="ETU139" s="458"/>
      <c r="ETV139" s="459"/>
      <c r="ETX139" s="457"/>
      <c r="ETY139" s="461"/>
      <c r="ETZ139" s="461"/>
      <c r="EUA139" s="458"/>
      <c r="EUB139" s="458"/>
      <c r="EUC139" s="458"/>
      <c r="EUD139" s="459"/>
      <c r="EUF139" s="457"/>
      <c r="EUG139" s="461"/>
      <c r="EUH139" s="461"/>
      <c r="EUI139" s="458"/>
      <c r="EUJ139" s="458"/>
      <c r="EUK139" s="458"/>
      <c r="EUL139" s="459"/>
      <c r="EUN139" s="457"/>
      <c r="EUO139" s="461"/>
      <c r="EUP139" s="461"/>
      <c r="EUQ139" s="458"/>
      <c r="EUR139" s="458"/>
      <c r="EUS139" s="458"/>
      <c r="EUT139" s="459"/>
      <c r="EUV139" s="457"/>
      <c r="EUW139" s="461"/>
      <c r="EUX139" s="461"/>
      <c r="EUY139" s="458"/>
      <c r="EUZ139" s="458"/>
      <c r="EVA139" s="458"/>
      <c r="EVB139" s="459"/>
      <c r="EVD139" s="457"/>
      <c r="EVE139" s="461"/>
      <c r="EVF139" s="461"/>
      <c r="EVG139" s="458"/>
      <c r="EVH139" s="458"/>
      <c r="EVI139" s="458"/>
      <c r="EVJ139" s="459"/>
      <c r="EVL139" s="457"/>
      <c r="EVM139" s="461"/>
      <c r="EVN139" s="461"/>
      <c r="EVO139" s="458"/>
      <c r="EVP139" s="458"/>
      <c r="EVQ139" s="458"/>
      <c r="EVR139" s="459"/>
      <c r="EVT139" s="457"/>
      <c r="EVU139" s="461"/>
      <c r="EVV139" s="461"/>
      <c r="EVW139" s="458"/>
      <c r="EVX139" s="458"/>
      <c r="EVY139" s="458"/>
      <c r="EVZ139" s="459"/>
      <c r="EWB139" s="457"/>
      <c r="EWC139" s="461"/>
      <c r="EWD139" s="461"/>
      <c r="EWE139" s="458"/>
      <c r="EWF139" s="458"/>
      <c r="EWG139" s="458"/>
      <c r="EWH139" s="459"/>
      <c r="EWJ139" s="457"/>
      <c r="EWK139" s="461"/>
      <c r="EWL139" s="461"/>
      <c r="EWM139" s="458"/>
      <c r="EWN139" s="458"/>
      <c r="EWO139" s="458"/>
      <c r="EWP139" s="459"/>
      <c r="EWR139" s="457"/>
      <c r="EWS139" s="461"/>
      <c r="EWT139" s="461"/>
      <c r="EWU139" s="458"/>
      <c r="EWV139" s="458"/>
      <c r="EWW139" s="458"/>
      <c r="EWX139" s="459"/>
      <c r="EWZ139" s="457"/>
      <c r="EXA139" s="461"/>
      <c r="EXB139" s="461"/>
      <c r="EXC139" s="458"/>
      <c r="EXD139" s="458"/>
      <c r="EXE139" s="458"/>
      <c r="EXF139" s="459"/>
      <c r="EXH139" s="457"/>
      <c r="EXI139" s="461"/>
      <c r="EXJ139" s="461"/>
      <c r="EXK139" s="458"/>
      <c r="EXL139" s="458"/>
      <c r="EXM139" s="458"/>
      <c r="EXN139" s="459"/>
      <c r="EXP139" s="457"/>
      <c r="EXQ139" s="461"/>
      <c r="EXR139" s="461"/>
      <c r="EXS139" s="458"/>
      <c r="EXT139" s="458"/>
      <c r="EXU139" s="458"/>
      <c r="EXV139" s="459"/>
      <c r="EXX139" s="457"/>
      <c r="EXY139" s="461"/>
      <c r="EXZ139" s="461"/>
      <c r="EYA139" s="458"/>
      <c r="EYB139" s="458"/>
      <c r="EYC139" s="458"/>
      <c r="EYD139" s="459"/>
      <c r="EYF139" s="457"/>
      <c r="EYG139" s="461"/>
      <c r="EYH139" s="461"/>
      <c r="EYI139" s="458"/>
      <c r="EYJ139" s="458"/>
      <c r="EYK139" s="458"/>
      <c r="EYL139" s="459"/>
      <c r="EYN139" s="457"/>
      <c r="EYO139" s="461"/>
      <c r="EYP139" s="461"/>
      <c r="EYQ139" s="458"/>
      <c r="EYR139" s="458"/>
      <c r="EYS139" s="458"/>
      <c r="EYT139" s="459"/>
      <c r="EYV139" s="457"/>
      <c r="EYW139" s="461"/>
      <c r="EYX139" s="461"/>
      <c r="EYY139" s="458"/>
      <c r="EYZ139" s="458"/>
      <c r="EZA139" s="458"/>
      <c r="EZB139" s="459"/>
      <c r="EZD139" s="457"/>
      <c r="EZE139" s="461"/>
      <c r="EZF139" s="461"/>
      <c r="EZG139" s="458"/>
      <c r="EZH139" s="458"/>
      <c r="EZI139" s="458"/>
      <c r="EZJ139" s="459"/>
      <c r="EZL139" s="457"/>
      <c r="EZM139" s="461"/>
      <c r="EZN139" s="461"/>
      <c r="EZO139" s="458"/>
      <c r="EZP139" s="458"/>
      <c r="EZQ139" s="458"/>
      <c r="EZR139" s="459"/>
      <c r="EZT139" s="457"/>
      <c r="EZU139" s="461"/>
      <c r="EZV139" s="461"/>
      <c r="EZW139" s="458"/>
      <c r="EZX139" s="458"/>
      <c r="EZY139" s="458"/>
      <c r="EZZ139" s="459"/>
      <c r="FAB139" s="457"/>
      <c r="FAC139" s="461"/>
      <c r="FAD139" s="461"/>
      <c r="FAE139" s="458"/>
      <c r="FAF139" s="458"/>
      <c r="FAG139" s="458"/>
      <c r="FAH139" s="459"/>
      <c r="FAJ139" s="457"/>
      <c r="FAK139" s="461"/>
      <c r="FAL139" s="461"/>
      <c r="FAM139" s="458"/>
      <c r="FAN139" s="458"/>
      <c r="FAO139" s="458"/>
      <c r="FAP139" s="459"/>
      <c r="FAR139" s="457"/>
      <c r="FAS139" s="461"/>
      <c r="FAT139" s="461"/>
      <c r="FAU139" s="458"/>
      <c r="FAV139" s="458"/>
      <c r="FAW139" s="458"/>
      <c r="FAX139" s="459"/>
      <c r="FAZ139" s="457"/>
      <c r="FBA139" s="461"/>
      <c r="FBB139" s="461"/>
      <c r="FBC139" s="458"/>
      <c r="FBD139" s="458"/>
      <c r="FBE139" s="458"/>
      <c r="FBF139" s="459"/>
      <c r="FBH139" s="457"/>
      <c r="FBI139" s="461"/>
      <c r="FBJ139" s="461"/>
      <c r="FBK139" s="458"/>
      <c r="FBL139" s="458"/>
      <c r="FBM139" s="458"/>
      <c r="FBN139" s="459"/>
      <c r="FBP139" s="457"/>
      <c r="FBQ139" s="461"/>
      <c r="FBR139" s="461"/>
      <c r="FBS139" s="458"/>
      <c r="FBT139" s="458"/>
      <c r="FBU139" s="458"/>
      <c r="FBV139" s="459"/>
      <c r="FBX139" s="457"/>
      <c r="FBY139" s="461"/>
      <c r="FBZ139" s="461"/>
      <c r="FCA139" s="458"/>
      <c r="FCB139" s="458"/>
      <c r="FCC139" s="458"/>
      <c r="FCD139" s="459"/>
      <c r="FCF139" s="457"/>
      <c r="FCG139" s="461"/>
      <c r="FCH139" s="461"/>
      <c r="FCI139" s="458"/>
      <c r="FCJ139" s="458"/>
      <c r="FCK139" s="458"/>
      <c r="FCL139" s="459"/>
      <c r="FCN139" s="457"/>
      <c r="FCO139" s="461"/>
      <c r="FCP139" s="461"/>
      <c r="FCQ139" s="458"/>
      <c r="FCR139" s="458"/>
      <c r="FCS139" s="458"/>
      <c r="FCT139" s="459"/>
      <c r="FCV139" s="457"/>
      <c r="FCW139" s="461"/>
      <c r="FCX139" s="461"/>
      <c r="FCY139" s="458"/>
      <c r="FCZ139" s="458"/>
      <c r="FDA139" s="458"/>
      <c r="FDB139" s="459"/>
      <c r="FDD139" s="457"/>
      <c r="FDE139" s="461"/>
      <c r="FDF139" s="461"/>
      <c r="FDG139" s="458"/>
      <c r="FDH139" s="458"/>
      <c r="FDI139" s="458"/>
      <c r="FDJ139" s="459"/>
      <c r="FDL139" s="457"/>
      <c r="FDM139" s="461"/>
      <c r="FDN139" s="461"/>
      <c r="FDO139" s="458"/>
      <c r="FDP139" s="458"/>
      <c r="FDQ139" s="458"/>
      <c r="FDR139" s="459"/>
      <c r="FDT139" s="457"/>
      <c r="FDU139" s="461"/>
      <c r="FDV139" s="461"/>
      <c r="FDW139" s="458"/>
      <c r="FDX139" s="458"/>
      <c r="FDY139" s="458"/>
      <c r="FDZ139" s="459"/>
      <c r="FEB139" s="457"/>
      <c r="FEC139" s="461"/>
      <c r="FED139" s="461"/>
      <c r="FEE139" s="458"/>
      <c r="FEF139" s="458"/>
      <c r="FEG139" s="458"/>
      <c r="FEH139" s="459"/>
      <c r="FEJ139" s="457"/>
      <c r="FEK139" s="461"/>
      <c r="FEL139" s="461"/>
      <c r="FEM139" s="458"/>
      <c r="FEN139" s="458"/>
      <c r="FEO139" s="458"/>
      <c r="FEP139" s="459"/>
      <c r="FER139" s="457"/>
      <c r="FES139" s="461"/>
      <c r="FET139" s="461"/>
      <c r="FEU139" s="458"/>
      <c r="FEV139" s="458"/>
      <c r="FEW139" s="458"/>
      <c r="FEX139" s="459"/>
      <c r="FEZ139" s="457"/>
      <c r="FFA139" s="461"/>
      <c r="FFB139" s="461"/>
      <c r="FFC139" s="458"/>
      <c r="FFD139" s="458"/>
      <c r="FFE139" s="458"/>
      <c r="FFF139" s="459"/>
      <c r="FFH139" s="457"/>
      <c r="FFI139" s="461"/>
      <c r="FFJ139" s="461"/>
      <c r="FFK139" s="458"/>
      <c r="FFL139" s="458"/>
      <c r="FFM139" s="458"/>
      <c r="FFN139" s="459"/>
      <c r="FFP139" s="457"/>
      <c r="FFQ139" s="461"/>
      <c r="FFR139" s="461"/>
      <c r="FFS139" s="458"/>
      <c r="FFT139" s="458"/>
      <c r="FFU139" s="458"/>
      <c r="FFV139" s="459"/>
      <c r="FFX139" s="457"/>
      <c r="FFY139" s="461"/>
      <c r="FFZ139" s="461"/>
      <c r="FGA139" s="458"/>
      <c r="FGB139" s="458"/>
      <c r="FGC139" s="458"/>
      <c r="FGD139" s="459"/>
      <c r="FGF139" s="457"/>
      <c r="FGG139" s="461"/>
      <c r="FGH139" s="461"/>
      <c r="FGI139" s="458"/>
      <c r="FGJ139" s="458"/>
      <c r="FGK139" s="458"/>
      <c r="FGL139" s="459"/>
      <c r="FGN139" s="457"/>
      <c r="FGO139" s="461"/>
      <c r="FGP139" s="461"/>
      <c r="FGQ139" s="458"/>
      <c r="FGR139" s="458"/>
      <c r="FGS139" s="458"/>
      <c r="FGT139" s="459"/>
      <c r="FGV139" s="457"/>
      <c r="FGW139" s="461"/>
      <c r="FGX139" s="461"/>
      <c r="FGY139" s="458"/>
      <c r="FGZ139" s="458"/>
      <c r="FHA139" s="458"/>
      <c r="FHB139" s="459"/>
      <c r="FHD139" s="457"/>
      <c r="FHE139" s="461"/>
      <c r="FHF139" s="461"/>
      <c r="FHG139" s="458"/>
      <c r="FHH139" s="458"/>
      <c r="FHI139" s="458"/>
      <c r="FHJ139" s="459"/>
      <c r="FHL139" s="457"/>
      <c r="FHM139" s="461"/>
      <c r="FHN139" s="461"/>
      <c r="FHO139" s="458"/>
      <c r="FHP139" s="458"/>
      <c r="FHQ139" s="458"/>
      <c r="FHR139" s="459"/>
      <c r="FHT139" s="457"/>
      <c r="FHU139" s="461"/>
      <c r="FHV139" s="461"/>
      <c r="FHW139" s="458"/>
      <c r="FHX139" s="458"/>
      <c r="FHY139" s="458"/>
      <c r="FHZ139" s="459"/>
      <c r="FIB139" s="457"/>
      <c r="FIC139" s="461"/>
      <c r="FID139" s="461"/>
      <c r="FIE139" s="458"/>
      <c r="FIF139" s="458"/>
      <c r="FIG139" s="458"/>
      <c r="FIH139" s="459"/>
      <c r="FIJ139" s="457"/>
      <c r="FIK139" s="461"/>
      <c r="FIL139" s="461"/>
      <c r="FIM139" s="458"/>
      <c r="FIN139" s="458"/>
      <c r="FIO139" s="458"/>
      <c r="FIP139" s="459"/>
      <c r="FIR139" s="457"/>
      <c r="FIS139" s="461"/>
      <c r="FIT139" s="461"/>
      <c r="FIU139" s="458"/>
      <c r="FIV139" s="458"/>
      <c r="FIW139" s="458"/>
      <c r="FIX139" s="459"/>
      <c r="FIZ139" s="457"/>
      <c r="FJA139" s="461"/>
      <c r="FJB139" s="461"/>
      <c r="FJC139" s="458"/>
      <c r="FJD139" s="458"/>
      <c r="FJE139" s="458"/>
      <c r="FJF139" s="459"/>
      <c r="FJH139" s="457"/>
      <c r="FJI139" s="461"/>
      <c r="FJJ139" s="461"/>
      <c r="FJK139" s="458"/>
      <c r="FJL139" s="458"/>
      <c r="FJM139" s="458"/>
      <c r="FJN139" s="459"/>
      <c r="FJP139" s="457"/>
      <c r="FJQ139" s="461"/>
      <c r="FJR139" s="461"/>
      <c r="FJS139" s="458"/>
      <c r="FJT139" s="458"/>
      <c r="FJU139" s="458"/>
      <c r="FJV139" s="459"/>
      <c r="FJX139" s="457"/>
      <c r="FJY139" s="461"/>
      <c r="FJZ139" s="461"/>
      <c r="FKA139" s="458"/>
      <c r="FKB139" s="458"/>
      <c r="FKC139" s="458"/>
      <c r="FKD139" s="459"/>
      <c r="FKF139" s="457"/>
      <c r="FKG139" s="461"/>
      <c r="FKH139" s="461"/>
      <c r="FKI139" s="458"/>
      <c r="FKJ139" s="458"/>
      <c r="FKK139" s="458"/>
      <c r="FKL139" s="459"/>
      <c r="FKN139" s="457"/>
      <c r="FKO139" s="461"/>
      <c r="FKP139" s="461"/>
      <c r="FKQ139" s="458"/>
      <c r="FKR139" s="458"/>
      <c r="FKS139" s="458"/>
      <c r="FKT139" s="459"/>
      <c r="FKV139" s="457"/>
      <c r="FKW139" s="461"/>
      <c r="FKX139" s="461"/>
      <c r="FKY139" s="458"/>
      <c r="FKZ139" s="458"/>
      <c r="FLA139" s="458"/>
      <c r="FLB139" s="459"/>
      <c r="FLD139" s="457"/>
      <c r="FLE139" s="461"/>
      <c r="FLF139" s="461"/>
      <c r="FLG139" s="458"/>
      <c r="FLH139" s="458"/>
      <c r="FLI139" s="458"/>
      <c r="FLJ139" s="459"/>
      <c r="FLL139" s="457"/>
      <c r="FLM139" s="461"/>
      <c r="FLN139" s="461"/>
      <c r="FLO139" s="458"/>
      <c r="FLP139" s="458"/>
      <c r="FLQ139" s="458"/>
      <c r="FLR139" s="459"/>
      <c r="FLT139" s="457"/>
      <c r="FLU139" s="461"/>
      <c r="FLV139" s="461"/>
      <c r="FLW139" s="458"/>
      <c r="FLX139" s="458"/>
      <c r="FLY139" s="458"/>
      <c r="FLZ139" s="459"/>
      <c r="FMB139" s="457"/>
      <c r="FMC139" s="461"/>
      <c r="FMD139" s="461"/>
      <c r="FME139" s="458"/>
      <c r="FMF139" s="458"/>
      <c r="FMG139" s="458"/>
      <c r="FMH139" s="459"/>
      <c r="FMJ139" s="457"/>
      <c r="FMK139" s="461"/>
      <c r="FML139" s="461"/>
      <c r="FMM139" s="458"/>
      <c r="FMN139" s="458"/>
      <c r="FMO139" s="458"/>
      <c r="FMP139" s="459"/>
      <c r="FMR139" s="457"/>
      <c r="FMS139" s="461"/>
      <c r="FMT139" s="461"/>
      <c r="FMU139" s="458"/>
      <c r="FMV139" s="458"/>
      <c r="FMW139" s="458"/>
      <c r="FMX139" s="459"/>
      <c r="FMZ139" s="457"/>
      <c r="FNA139" s="461"/>
      <c r="FNB139" s="461"/>
      <c r="FNC139" s="458"/>
      <c r="FND139" s="458"/>
      <c r="FNE139" s="458"/>
      <c r="FNF139" s="459"/>
      <c r="FNH139" s="457"/>
      <c r="FNI139" s="461"/>
      <c r="FNJ139" s="461"/>
      <c r="FNK139" s="458"/>
      <c r="FNL139" s="458"/>
      <c r="FNM139" s="458"/>
      <c r="FNN139" s="459"/>
      <c r="FNP139" s="457"/>
      <c r="FNQ139" s="461"/>
      <c r="FNR139" s="461"/>
      <c r="FNS139" s="458"/>
      <c r="FNT139" s="458"/>
      <c r="FNU139" s="458"/>
      <c r="FNV139" s="459"/>
      <c r="FNX139" s="457"/>
      <c r="FNY139" s="461"/>
      <c r="FNZ139" s="461"/>
      <c r="FOA139" s="458"/>
      <c r="FOB139" s="458"/>
      <c r="FOC139" s="458"/>
      <c r="FOD139" s="459"/>
      <c r="FOF139" s="457"/>
      <c r="FOG139" s="461"/>
      <c r="FOH139" s="461"/>
      <c r="FOI139" s="458"/>
      <c r="FOJ139" s="458"/>
      <c r="FOK139" s="458"/>
      <c r="FOL139" s="459"/>
      <c r="FON139" s="457"/>
      <c r="FOO139" s="461"/>
      <c r="FOP139" s="461"/>
      <c r="FOQ139" s="458"/>
      <c r="FOR139" s="458"/>
      <c r="FOS139" s="458"/>
      <c r="FOT139" s="459"/>
      <c r="FOV139" s="457"/>
      <c r="FOW139" s="461"/>
      <c r="FOX139" s="461"/>
      <c r="FOY139" s="458"/>
      <c r="FOZ139" s="458"/>
      <c r="FPA139" s="458"/>
      <c r="FPB139" s="459"/>
      <c r="FPD139" s="457"/>
      <c r="FPE139" s="461"/>
      <c r="FPF139" s="461"/>
      <c r="FPG139" s="458"/>
      <c r="FPH139" s="458"/>
      <c r="FPI139" s="458"/>
      <c r="FPJ139" s="459"/>
      <c r="FPL139" s="457"/>
      <c r="FPM139" s="461"/>
      <c r="FPN139" s="461"/>
      <c r="FPO139" s="458"/>
      <c r="FPP139" s="458"/>
      <c r="FPQ139" s="458"/>
      <c r="FPR139" s="459"/>
      <c r="FPT139" s="457"/>
      <c r="FPU139" s="461"/>
      <c r="FPV139" s="461"/>
      <c r="FPW139" s="458"/>
      <c r="FPX139" s="458"/>
      <c r="FPY139" s="458"/>
      <c r="FPZ139" s="459"/>
      <c r="FQB139" s="457"/>
      <c r="FQC139" s="461"/>
      <c r="FQD139" s="461"/>
      <c r="FQE139" s="458"/>
      <c r="FQF139" s="458"/>
      <c r="FQG139" s="458"/>
      <c r="FQH139" s="459"/>
      <c r="FQJ139" s="457"/>
      <c r="FQK139" s="461"/>
      <c r="FQL139" s="461"/>
      <c r="FQM139" s="458"/>
      <c r="FQN139" s="458"/>
      <c r="FQO139" s="458"/>
      <c r="FQP139" s="459"/>
      <c r="FQR139" s="457"/>
      <c r="FQS139" s="461"/>
      <c r="FQT139" s="461"/>
      <c r="FQU139" s="458"/>
      <c r="FQV139" s="458"/>
      <c r="FQW139" s="458"/>
      <c r="FQX139" s="459"/>
      <c r="FQZ139" s="457"/>
      <c r="FRA139" s="461"/>
      <c r="FRB139" s="461"/>
      <c r="FRC139" s="458"/>
      <c r="FRD139" s="458"/>
      <c r="FRE139" s="458"/>
      <c r="FRF139" s="459"/>
      <c r="FRH139" s="457"/>
      <c r="FRI139" s="461"/>
      <c r="FRJ139" s="461"/>
      <c r="FRK139" s="458"/>
      <c r="FRL139" s="458"/>
      <c r="FRM139" s="458"/>
      <c r="FRN139" s="459"/>
      <c r="FRP139" s="457"/>
      <c r="FRQ139" s="461"/>
      <c r="FRR139" s="461"/>
      <c r="FRS139" s="458"/>
      <c r="FRT139" s="458"/>
      <c r="FRU139" s="458"/>
      <c r="FRV139" s="459"/>
      <c r="FRX139" s="457"/>
      <c r="FRY139" s="461"/>
      <c r="FRZ139" s="461"/>
      <c r="FSA139" s="458"/>
      <c r="FSB139" s="458"/>
      <c r="FSC139" s="458"/>
      <c r="FSD139" s="459"/>
      <c r="FSF139" s="457"/>
      <c r="FSG139" s="461"/>
      <c r="FSH139" s="461"/>
      <c r="FSI139" s="458"/>
      <c r="FSJ139" s="458"/>
      <c r="FSK139" s="458"/>
      <c r="FSL139" s="459"/>
      <c r="FSN139" s="457"/>
      <c r="FSO139" s="461"/>
      <c r="FSP139" s="461"/>
      <c r="FSQ139" s="458"/>
      <c r="FSR139" s="458"/>
      <c r="FSS139" s="458"/>
      <c r="FST139" s="459"/>
      <c r="FSV139" s="457"/>
      <c r="FSW139" s="461"/>
      <c r="FSX139" s="461"/>
      <c r="FSY139" s="458"/>
      <c r="FSZ139" s="458"/>
      <c r="FTA139" s="458"/>
      <c r="FTB139" s="459"/>
      <c r="FTD139" s="457"/>
      <c r="FTE139" s="461"/>
      <c r="FTF139" s="461"/>
      <c r="FTG139" s="458"/>
      <c r="FTH139" s="458"/>
      <c r="FTI139" s="458"/>
      <c r="FTJ139" s="459"/>
      <c r="FTL139" s="457"/>
      <c r="FTM139" s="461"/>
      <c r="FTN139" s="461"/>
      <c r="FTO139" s="458"/>
      <c r="FTP139" s="458"/>
      <c r="FTQ139" s="458"/>
      <c r="FTR139" s="459"/>
      <c r="FTT139" s="457"/>
      <c r="FTU139" s="461"/>
      <c r="FTV139" s="461"/>
      <c r="FTW139" s="458"/>
      <c r="FTX139" s="458"/>
      <c r="FTY139" s="458"/>
      <c r="FTZ139" s="459"/>
      <c r="FUB139" s="457"/>
      <c r="FUC139" s="461"/>
      <c r="FUD139" s="461"/>
      <c r="FUE139" s="458"/>
      <c r="FUF139" s="458"/>
      <c r="FUG139" s="458"/>
      <c r="FUH139" s="459"/>
      <c r="FUJ139" s="457"/>
      <c r="FUK139" s="461"/>
      <c r="FUL139" s="461"/>
      <c r="FUM139" s="458"/>
      <c r="FUN139" s="458"/>
      <c r="FUO139" s="458"/>
      <c r="FUP139" s="459"/>
      <c r="FUR139" s="457"/>
      <c r="FUS139" s="461"/>
      <c r="FUT139" s="461"/>
      <c r="FUU139" s="458"/>
      <c r="FUV139" s="458"/>
      <c r="FUW139" s="458"/>
      <c r="FUX139" s="459"/>
      <c r="FUZ139" s="457"/>
      <c r="FVA139" s="461"/>
      <c r="FVB139" s="461"/>
      <c r="FVC139" s="458"/>
      <c r="FVD139" s="458"/>
      <c r="FVE139" s="458"/>
      <c r="FVF139" s="459"/>
      <c r="FVH139" s="457"/>
      <c r="FVI139" s="461"/>
      <c r="FVJ139" s="461"/>
      <c r="FVK139" s="458"/>
      <c r="FVL139" s="458"/>
      <c r="FVM139" s="458"/>
      <c r="FVN139" s="459"/>
      <c r="FVP139" s="457"/>
      <c r="FVQ139" s="461"/>
      <c r="FVR139" s="461"/>
      <c r="FVS139" s="458"/>
      <c r="FVT139" s="458"/>
      <c r="FVU139" s="458"/>
      <c r="FVV139" s="459"/>
      <c r="FVX139" s="457"/>
      <c r="FVY139" s="461"/>
      <c r="FVZ139" s="461"/>
      <c r="FWA139" s="458"/>
      <c r="FWB139" s="458"/>
      <c r="FWC139" s="458"/>
      <c r="FWD139" s="459"/>
      <c r="FWF139" s="457"/>
      <c r="FWG139" s="461"/>
      <c r="FWH139" s="461"/>
      <c r="FWI139" s="458"/>
      <c r="FWJ139" s="458"/>
      <c r="FWK139" s="458"/>
      <c r="FWL139" s="459"/>
      <c r="FWN139" s="457"/>
      <c r="FWO139" s="461"/>
      <c r="FWP139" s="461"/>
      <c r="FWQ139" s="458"/>
      <c r="FWR139" s="458"/>
      <c r="FWS139" s="458"/>
      <c r="FWT139" s="459"/>
      <c r="FWV139" s="457"/>
      <c r="FWW139" s="461"/>
      <c r="FWX139" s="461"/>
      <c r="FWY139" s="458"/>
      <c r="FWZ139" s="458"/>
      <c r="FXA139" s="458"/>
      <c r="FXB139" s="459"/>
      <c r="FXD139" s="457"/>
      <c r="FXE139" s="461"/>
      <c r="FXF139" s="461"/>
      <c r="FXG139" s="458"/>
      <c r="FXH139" s="458"/>
      <c r="FXI139" s="458"/>
      <c r="FXJ139" s="459"/>
      <c r="FXL139" s="457"/>
      <c r="FXM139" s="461"/>
      <c r="FXN139" s="461"/>
      <c r="FXO139" s="458"/>
      <c r="FXP139" s="458"/>
      <c r="FXQ139" s="458"/>
      <c r="FXR139" s="459"/>
      <c r="FXT139" s="457"/>
      <c r="FXU139" s="461"/>
      <c r="FXV139" s="461"/>
      <c r="FXW139" s="458"/>
      <c r="FXX139" s="458"/>
      <c r="FXY139" s="458"/>
      <c r="FXZ139" s="459"/>
      <c r="FYB139" s="457"/>
      <c r="FYC139" s="461"/>
      <c r="FYD139" s="461"/>
      <c r="FYE139" s="458"/>
      <c r="FYF139" s="458"/>
      <c r="FYG139" s="458"/>
      <c r="FYH139" s="459"/>
      <c r="FYJ139" s="457"/>
      <c r="FYK139" s="461"/>
      <c r="FYL139" s="461"/>
      <c r="FYM139" s="458"/>
      <c r="FYN139" s="458"/>
      <c r="FYO139" s="458"/>
      <c r="FYP139" s="459"/>
      <c r="FYR139" s="457"/>
      <c r="FYS139" s="461"/>
      <c r="FYT139" s="461"/>
      <c r="FYU139" s="458"/>
      <c r="FYV139" s="458"/>
      <c r="FYW139" s="458"/>
      <c r="FYX139" s="459"/>
      <c r="FYZ139" s="457"/>
      <c r="FZA139" s="461"/>
      <c r="FZB139" s="461"/>
      <c r="FZC139" s="458"/>
      <c r="FZD139" s="458"/>
      <c r="FZE139" s="458"/>
      <c r="FZF139" s="459"/>
      <c r="FZH139" s="457"/>
      <c r="FZI139" s="461"/>
      <c r="FZJ139" s="461"/>
      <c r="FZK139" s="458"/>
      <c r="FZL139" s="458"/>
      <c r="FZM139" s="458"/>
      <c r="FZN139" s="459"/>
      <c r="FZP139" s="457"/>
      <c r="FZQ139" s="461"/>
      <c r="FZR139" s="461"/>
      <c r="FZS139" s="458"/>
      <c r="FZT139" s="458"/>
      <c r="FZU139" s="458"/>
      <c r="FZV139" s="459"/>
      <c r="FZX139" s="457"/>
      <c r="FZY139" s="461"/>
      <c r="FZZ139" s="461"/>
      <c r="GAA139" s="458"/>
      <c r="GAB139" s="458"/>
      <c r="GAC139" s="458"/>
      <c r="GAD139" s="459"/>
      <c r="GAF139" s="457"/>
      <c r="GAG139" s="461"/>
      <c r="GAH139" s="461"/>
      <c r="GAI139" s="458"/>
      <c r="GAJ139" s="458"/>
      <c r="GAK139" s="458"/>
      <c r="GAL139" s="459"/>
      <c r="GAN139" s="457"/>
      <c r="GAO139" s="461"/>
      <c r="GAP139" s="461"/>
      <c r="GAQ139" s="458"/>
      <c r="GAR139" s="458"/>
      <c r="GAS139" s="458"/>
      <c r="GAT139" s="459"/>
      <c r="GAV139" s="457"/>
      <c r="GAW139" s="461"/>
      <c r="GAX139" s="461"/>
      <c r="GAY139" s="458"/>
      <c r="GAZ139" s="458"/>
      <c r="GBA139" s="458"/>
      <c r="GBB139" s="459"/>
      <c r="GBD139" s="457"/>
      <c r="GBE139" s="461"/>
      <c r="GBF139" s="461"/>
      <c r="GBG139" s="458"/>
      <c r="GBH139" s="458"/>
      <c r="GBI139" s="458"/>
      <c r="GBJ139" s="459"/>
      <c r="GBL139" s="457"/>
      <c r="GBM139" s="461"/>
      <c r="GBN139" s="461"/>
      <c r="GBO139" s="458"/>
      <c r="GBP139" s="458"/>
      <c r="GBQ139" s="458"/>
      <c r="GBR139" s="459"/>
      <c r="GBT139" s="457"/>
      <c r="GBU139" s="461"/>
      <c r="GBV139" s="461"/>
      <c r="GBW139" s="458"/>
      <c r="GBX139" s="458"/>
      <c r="GBY139" s="458"/>
      <c r="GBZ139" s="459"/>
      <c r="GCB139" s="457"/>
      <c r="GCC139" s="461"/>
      <c r="GCD139" s="461"/>
      <c r="GCE139" s="458"/>
      <c r="GCF139" s="458"/>
      <c r="GCG139" s="458"/>
      <c r="GCH139" s="459"/>
      <c r="GCJ139" s="457"/>
      <c r="GCK139" s="461"/>
      <c r="GCL139" s="461"/>
      <c r="GCM139" s="458"/>
      <c r="GCN139" s="458"/>
      <c r="GCO139" s="458"/>
      <c r="GCP139" s="459"/>
      <c r="GCR139" s="457"/>
      <c r="GCS139" s="461"/>
      <c r="GCT139" s="461"/>
      <c r="GCU139" s="458"/>
      <c r="GCV139" s="458"/>
      <c r="GCW139" s="458"/>
      <c r="GCX139" s="459"/>
      <c r="GCZ139" s="457"/>
      <c r="GDA139" s="461"/>
      <c r="GDB139" s="461"/>
      <c r="GDC139" s="458"/>
      <c r="GDD139" s="458"/>
      <c r="GDE139" s="458"/>
      <c r="GDF139" s="459"/>
      <c r="GDH139" s="457"/>
      <c r="GDI139" s="461"/>
      <c r="GDJ139" s="461"/>
      <c r="GDK139" s="458"/>
      <c r="GDL139" s="458"/>
      <c r="GDM139" s="458"/>
      <c r="GDN139" s="459"/>
      <c r="GDP139" s="457"/>
      <c r="GDQ139" s="461"/>
      <c r="GDR139" s="461"/>
      <c r="GDS139" s="458"/>
      <c r="GDT139" s="458"/>
      <c r="GDU139" s="458"/>
      <c r="GDV139" s="459"/>
      <c r="GDX139" s="457"/>
      <c r="GDY139" s="461"/>
      <c r="GDZ139" s="461"/>
      <c r="GEA139" s="458"/>
      <c r="GEB139" s="458"/>
      <c r="GEC139" s="458"/>
      <c r="GED139" s="459"/>
      <c r="GEF139" s="457"/>
      <c r="GEG139" s="461"/>
      <c r="GEH139" s="461"/>
      <c r="GEI139" s="458"/>
      <c r="GEJ139" s="458"/>
      <c r="GEK139" s="458"/>
      <c r="GEL139" s="459"/>
      <c r="GEN139" s="457"/>
      <c r="GEO139" s="461"/>
      <c r="GEP139" s="461"/>
      <c r="GEQ139" s="458"/>
      <c r="GER139" s="458"/>
      <c r="GES139" s="458"/>
      <c r="GET139" s="459"/>
      <c r="GEV139" s="457"/>
      <c r="GEW139" s="461"/>
      <c r="GEX139" s="461"/>
      <c r="GEY139" s="458"/>
      <c r="GEZ139" s="458"/>
      <c r="GFA139" s="458"/>
      <c r="GFB139" s="459"/>
      <c r="GFD139" s="457"/>
      <c r="GFE139" s="461"/>
      <c r="GFF139" s="461"/>
      <c r="GFG139" s="458"/>
      <c r="GFH139" s="458"/>
      <c r="GFI139" s="458"/>
      <c r="GFJ139" s="459"/>
      <c r="GFL139" s="457"/>
      <c r="GFM139" s="461"/>
      <c r="GFN139" s="461"/>
      <c r="GFO139" s="458"/>
      <c r="GFP139" s="458"/>
      <c r="GFQ139" s="458"/>
      <c r="GFR139" s="459"/>
      <c r="GFT139" s="457"/>
      <c r="GFU139" s="461"/>
      <c r="GFV139" s="461"/>
      <c r="GFW139" s="458"/>
      <c r="GFX139" s="458"/>
      <c r="GFY139" s="458"/>
      <c r="GFZ139" s="459"/>
      <c r="GGB139" s="457"/>
      <c r="GGC139" s="461"/>
      <c r="GGD139" s="461"/>
      <c r="GGE139" s="458"/>
      <c r="GGF139" s="458"/>
      <c r="GGG139" s="458"/>
      <c r="GGH139" s="459"/>
      <c r="GGJ139" s="457"/>
      <c r="GGK139" s="461"/>
      <c r="GGL139" s="461"/>
      <c r="GGM139" s="458"/>
      <c r="GGN139" s="458"/>
      <c r="GGO139" s="458"/>
      <c r="GGP139" s="459"/>
      <c r="GGR139" s="457"/>
      <c r="GGS139" s="461"/>
      <c r="GGT139" s="461"/>
      <c r="GGU139" s="458"/>
      <c r="GGV139" s="458"/>
      <c r="GGW139" s="458"/>
      <c r="GGX139" s="459"/>
      <c r="GGZ139" s="457"/>
      <c r="GHA139" s="461"/>
      <c r="GHB139" s="461"/>
      <c r="GHC139" s="458"/>
      <c r="GHD139" s="458"/>
      <c r="GHE139" s="458"/>
      <c r="GHF139" s="459"/>
      <c r="GHH139" s="457"/>
      <c r="GHI139" s="461"/>
      <c r="GHJ139" s="461"/>
      <c r="GHK139" s="458"/>
      <c r="GHL139" s="458"/>
      <c r="GHM139" s="458"/>
      <c r="GHN139" s="459"/>
      <c r="GHP139" s="457"/>
      <c r="GHQ139" s="461"/>
      <c r="GHR139" s="461"/>
      <c r="GHS139" s="458"/>
      <c r="GHT139" s="458"/>
      <c r="GHU139" s="458"/>
      <c r="GHV139" s="459"/>
      <c r="GHX139" s="457"/>
      <c r="GHY139" s="461"/>
      <c r="GHZ139" s="461"/>
      <c r="GIA139" s="458"/>
      <c r="GIB139" s="458"/>
      <c r="GIC139" s="458"/>
      <c r="GID139" s="459"/>
      <c r="GIF139" s="457"/>
      <c r="GIG139" s="461"/>
      <c r="GIH139" s="461"/>
      <c r="GII139" s="458"/>
      <c r="GIJ139" s="458"/>
      <c r="GIK139" s="458"/>
      <c r="GIL139" s="459"/>
      <c r="GIN139" s="457"/>
      <c r="GIO139" s="461"/>
      <c r="GIP139" s="461"/>
      <c r="GIQ139" s="458"/>
      <c r="GIR139" s="458"/>
      <c r="GIS139" s="458"/>
      <c r="GIT139" s="459"/>
      <c r="GIV139" s="457"/>
      <c r="GIW139" s="461"/>
      <c r="GIX139" s="461"/>
      <c r="GIY139" s="458"/>
      <c r="GIZ139" s="458"/>
      <c r="GJA139" s="458"/>
      <c r="GJB139" s="459"/>
      <c r="GJD139" s="457"/>
      <c r="GJE139" s="461"/>
      <c r="GJF139" s="461"/>
      <c r="GJG139" s="458"/>
      <c r="GJH139" s="458"/>
      <c r="GJI139" s="458"/>
      <c r="GJJ139" s="459"/>
      <c r="GJL139" s="457"/>
      <c r="GJM139" s="461"/>
      <c r="GJN139" s="461"/>
      <c r="GJO139" s="458"/>
      <c r="GJP139" s="458"/>
      <c r="GJQ139" s="458"/>
      <c r="GJR139" s="459"/>
      <c r="GJT139" s="457"/>
      <c r="GJU139" s="461"/>
      <c r="GJV139" s="461"/>
      <c r="GJW139" s="458"/>
      <c r="GJX139" s="458"/>
      <c r="GJY139" s="458"/>
      <c r="GJZ139" s="459"/>
      <c r="GKB139" s="457"/>
      <c r="GKC139" s="461"/>
      <c r="GKD139" s="461"/>
      <c r="GKE139" s="458"/>
      <c r="GKF139" s="458"/>
      <c r="GKG139" s="458"/>
      <c r="GKH139" s="459"/>
      <c r="GKJ139" s="457"/>
      <c r="GKK139" s="461"/>
      <c r="GKL139" s="461"/>
      <c r="GKM139" s="458"/>
      <c r="GKN139" s="458"/>
      <c r="GKO139" s="458"/>
      <c r="GKP139" s="459"/>
      <c r="GKR139" s="457"/>
      <c r="GKS139" s="461"/>
      <c r="GKT139" s="461"/>
      <c r="GKU139" s="458"/>
      <c r="GKV139" s="458"/>
      <c r="GKW139" s="458"/>
      <c r="GKX139" s="459"/>
      <c r="GKZ139" s="457"/>
      <c r="GLA139" s="461"/>
      <c r="GLB139" s="461"/>
      <c r="GLC139" s="458"/>
      <c r="GLD139" s="458"/>
      <c r="GLE139" s="458"/>
      <c r="GLF139" s="459"/>
      <c r="GLH139" s="457"/>
      <c r="GLI139" s="461"/>
      <c r="GLJ139" s="461"/>
      <c r="GLK139" s="458"/>
      <c r="GLL139" s="458"/>
      <c r="GLM139" s="458"/>
      <c r="GLN139" s="459"/>
      <c r="GLP139" s="457"/>
      <c r="GLQ139" s="461"/>
      <c r="GLR139" s="461"/>
      <c r="GLS139" s="458"/>
      <c r="GLT139" s="458"/>
      <c r="GLU139" s="458"/>
      <c r="GLV139" s="459"/>
      <c r="GLX139" s="457"/>
      <c r="GLY139" s="461"/>
      <c r="GLZ139" s="461"/>
      <c r="GMA139" s="458"/>
      <c r="GMB139" s="458"/>
      <c r="GMC139" s="458"/>
      <c r="GMD139" s="459"/>
      <c r="GMF139" s="457"/>
      <c r="GMG139" s="461"/>
      <c r="GMH139" s="461"/>
      <c r="GMI139" s="458"/>
      <c r="GMJ139" s="458"/>
      <c r="GMK139" s="458"/>
      <c r="GML139" s="459"/>
      <c r="GMN139" s="457"/>
      <c r="GMO139" s="461"/>
      <c r="GMP139" s="461"/>
      <c r="GMQ139" s="458"/>
      <c r="GMR139" s="458"/>
      <c r="GMS139" s="458"/>
      <c r="GMT139" s="459"/>
      <c r="GMV139" s="457"/>
      <c r="GMW139" s="461"/>
      <c r="GMX139" s="461"/>
      <c r="GMY139" s="458"/>
      <c r="GMZ139" s="458"/>
      <c r="GNA139" s="458"/>
      <c r="GNB139" s="459"/>
      <c r="GND139" s="457"/>
      <c r="GNE139" s="461"/>
      <c r="GNF139" s="461"/>
      <c r="GNG139" s="458"/>
      <c r="GNH139" s="458"/>
      <c r="GNI139" s="458"/>
      <c r="GNJ139" s="459"/>
      <c r="GNL139" s="457"/>
      <c r="GNM139" s="461"/>
      <c r="GNN139" s="461"/>
      <c r="GNO139" s="458"/>
      <c r="GNP139" s="458"/>
      <c r="GNQ139" s="458"/>
      <c r="GNR139" s="459"/>
      <c r="GNT139" s="457"/>
      <c r="GNU139" s="461"/>
      <c r="GNV139" s="461"/>
      <c r="GNW139" s="458"/>
      <c r="GNX139" s="458"/>
      <c r="GNY139" s="458"/>
      <c r="GNZ139" s="459"/>
      <c r="GOB139" s="457"/>
      <c r="GOC139" s="461"/>
      <c r="GOD139" s="461"/>
      <c r="GOE139" s="458"/>
      <c r="GOF139" s="458"/>
      <c r="GOG139" s="458"/>
      <c r="GOH139" s="459"/>
      <c r="GOJ139" s="457"/>
      <c r="GOK139" s="461"/>
      <c r="GOL139" s="461"/>
      <c r="GOM139" s="458"/>
      <c r="GON139" s="458"/>
      <c r="GOO139" s="458"/>
      <c r="GOP139" s="459"/>
      <c r="GOR139" s="457"/>
      <c r="GOS139" s="461"/>
      <c r="GOT139" s="461"/>
      <c r="GOU139" s="458"/>
      <c r="GOV139" s="458"/>
      <c r="GOW139" s="458"/>
      <c r="GOX139" s="459"/>
      <c r="GOZ139" s="457"/>
      <c r="GPA139" s="461"/>
      <c r="GPB139" s="461"/>
      <c r="GPC139" s="458"/>
      <c r="GPD139" s="458"/>
      <c r="GPE139" s="458"/>
      <c r="GPF139" s="459"/>
      <c r="GPH139" s="457"/>
      <c r="GPI139" s="461"/>
      <c r="GPJ139" s="461"/>
      <c r="GPK139" s="458"/>
      <c r="GPL139" s="458"/>
      <c r="GPM139" s="458"/>
      <c r="GPN139" s="459"/>
      <c r="GPP139" s="457"/>
      <c r="GPQ139" s="461"/>
      <c r="GPR139" s="461"/>
      <c r="GPS139" s="458"/>
      <c r="GPT139" s="458"/>
      <c r="GPU139" s="458"/>
      <c r="GPV139" s="459"/>
      <c r="GPX139" s="457"/>
      <c r="GPY139" s="461"/>
      <c r="GPZ139" s="461"/>
      <c r="GQA139" s="458"/>
      <c r="GQB139" s="458"/>
      <c r="GQC139" s="458"/>
      <c r="GQD139" s="459"/>
      <c r="GQF139" s="457"/>
      <c r="GQG139" s="461"/>
      <c r="GQH139" s="461"/>
      <c r="GQI139" s="458"/>
      <c r="GQJ139" s="458"/>
      <c r="GQK139" s="458"/>
      <c r="GQL139" s="459"/>
      <c r="GQN139" s="457"/>
      <c r="GQO139" s="461"/>
      <c r="GQP139" s="461"/>
      <c r="GQQ139" s="458"/>
      <c r="GQR139" s="458"/>
      <c r="GQS139" s="458"/>
      <c r="GQT139" s="459"/>
      <c r="GQV139" s="457"/>
      <c r="GQW139" s="461"/>
      <c r="GQX139" s="461"/>
      <c r="GQY139" s="458"/>
      <c r="GQZ139" s="458"/>
      <c r="GRA139" s="458"/>
      <c r="GRB139" s="459"/>
      <c r="GRD139" s="457"/>
      <c r="GRE139" s="461"/>
      <c r="GRF139" s="461"/>
      <c r="GRG139" s="458"/>
      <c r="GRH139" s="458"/>
      <c r="GRI139" s="458"/>
      <c r="GRJ139" s="459"/>
      <c r="GRL139" s="457"/>
      <c r="GRM139" s="461"/>
      <c r="GRN139" s="461"/>
      <c r="GRO139" s="458"/>
      <c r="GRP139" s="458"/>
      <c r="GRQ139" s="458"/>
      <c r="GRR139" s="459"/>
      <c r="GRT139" s="457"/>
      <c r="GRU139" s="461"/>
      <c r="GRV139" s="461"/>
      <c r="GRW139" s="458"/>
      <c r="GRX139" s="458"/>
      <c r="GRY139" s="458"/>
      <c r="GRZ139" s="459"/>
      <c r="GSB139" s="457"/>
      <c r="GSC139" s="461"/>
      <c r="GSD139" s="461"/>
      <c r="GSE139" s="458"/>
      <c r="GSF139" s="458"/>
      <c r="GSG139" s="458"/>
      <c r="GSH139" s="459"/>
      <c r="GSJ139" s="457"/>
      <c r="GSK139" s="461"/>
      <c r="GSL139" s="461"/>
      <c r="GSM139" s="458"/>
      <c r="GSN139" s="458"/>
      <c r="GSO139" s="458"/>
      <c r="GSP139" s="459"/>
      <c r="GSR139" s="457"/>
      <c r="GSS139" s="461"/>
      <c r="GST139" s="461"/>
      <c r="GSU139" s="458"/>
      <c r="GSV139" s="458"/>
      <c r="GSW139" s="458"/>
      <c r="GSX139" s="459"/>
      <c r="GSZ139" s="457"/>
      <c r="GTA139" s="461"/>
      <c r="GTB139" s="461"/>
      <c r="GTC139" s="458"/>
      <c r="GTD139" s="458"/>
      <c r="GTE139" s="458"/>
      <c r="GTF139" s="459"/>
      <c r="GTH139" s="457"/>
      <c r="GTI139" s="461"/>
      <c r="GTJ139" s="461"/>
      <c r="GTK139" s="458"/>
      <c r="GTL139" s="458"/>
      <c r="GTM139" s="458"/>
      <c r="GTN139" s="459"/>
      <c r="GTP139" s="457"/>
      <c r="GTQ139" s="461"/>
      <c r="GTR139" s="461"/>
      <c r="GTS139" s="458"/>
      <c r="GTT139" s="458"/>
      <c r="GTU139" s="458"/>
      <c r="GTV139" s="459"/>
      <c r="GTX139" s="457"/>
      <c r="GTY139" s="461"/>
      <c r="GTZ139" s="461"/>
      <c r="GUA139" s="458"/>
      <c r="GUB139" s="458"/>
      <c r="GUC139" s="458"/>
      <c r="GUD139" s="459"/>
      <c r="GUF139" s="457"/>
      <c r="GUG139" s="461"/>
      <c r="GUH139" s="461"/>
      <c r="GUI139" s="458"/>
      <c r="GUJ139" s="458"/>
      <c r="GUK139" s="458"/>
      <c r="GUL139" s="459"/>
      <c r="GUN139" s="457"/>
      <c r="GUO139" s="461"/>
      <c r="GUP139" s="461"/>
      <c r="GUQ139" s="458"/>
      <c r="GUR139" s="458"/>
      <c r="GUS139" s="458"/>
      <c r="GUT139" s="459"/>
      <c r="GUV139" s="457"/>
      <c r="GUW139" s="461"/>
      <c r="GUX139" s="461"/>
      <c r="GUY139" s="458"/>
      <c r="GUZ139" s="458"/>
      <c r="GVA139" s="458"/>
      <c r="GVB139" s="459"/>
      <c r="GVD139" s="457"/>
      <c r="GVE139" s="461"/>
      <c r="GVF139" s="461"/>
      <c r="GVG139" s="458"/>
      <c r="GVH139" s="458"/>
      <c r="GVI139" s="458"/>
      <c r="GVJ139" s="459"/>
      <c r="GVL139" s="457"/>
      <c r="GVM139" s="461"/>
      <c r="GVN139" s="461"/>
      <c r="GVO139" s="458"/>
      <c r="GVP139" s="458"/>
      <c r="GVQ139" s="458"/>
      <c r="GVR139" s="459"/>
      <c r="GVT139" s="457"/>
      <c r="GVU139" s="461"/>
      <c r="GVV139" s="461"/>
      <c r="GVW139" s="458"/>
      <c r="GVX139" s="458"/>
      <c r="GVY139" s="458"/>
      <c r="GVZ139" s="459"/>
      <c r="GWB139" s="457"/>
      <c r="GWC139" s="461"/>
      <c r="GWD139" s="461"/>
      <c r="GWE139" s="458"/>
      <c r="GWF139" s="458"/>
      <c r="GWG139" s="458"/>
      <c r="GWH139" s="459"/>
      <c r="GWJ139" s="457"/>
      <c r="GWK139" s="461"/>
      <c r="GWL139" s="461"/>
      <c r="GWM139" s="458"/>
      <c r="GWN139" s="458"/>
      <c r="GWO139" s="458"/>
      <c r="GWP139" s="459"/>
      <c r="GWR139" s="457"/>
      <c r="GWS139" s="461"/>
      <c r="GWT139" s="461"/>
      <c r="GWU139" s="458"/>
      <c r="GWV139" s="458"/>
      <c r="GWW139" s="458"/>
      <c r="GWX139" s="459"/>
      <c r="GWZ139" s="457"/>
      <c r="GXA139" s="461"/>
      <c r="GXB139" s="461"/>
      <c r="GXC139" s="458"/>
      <c r="GXD139" s="458"/>
      <c r="GXE139" s="458"/>
      <c r="GXF139" s="459"/>
      <c r="GXH139" s="457"/>
      <c r="GXI139" s="461"/>
      <c r="GXJ139" s="461"/>
      <c r="GXK139" s="458"/>
      <c r="GXL139" s="458"/>
      <c r="GXM139" s="458"/>
      <c r="GXN139" s="459"/>
      <c r="GXP139" s="457"/>
      <c r="GXQ139" s="461"/>
      <c r="GXR139" s="461"/>
      <c r="GXS139" s="458"/>
      <c r="GXT139" s="458"/>
      <c r="GXU139" s="458"/>
      <c r="GXV139" s="459"/>
      <c r="GXX139" s="457"/>
      <c r="GXY139" s="461"/>
      <c r="GXZ139" s="461"/>
      <c r="GYA139" s="458"/>
      <c r="GYB139" s="458"/>
      <c r="GYC139" s="458"/>
      <c r="GYD139" s="459"/>
      <c r="GYF139" s="457"/>
      <c r="GYG139" s="461"/>
      <c r="GYH139" s="461"/>
      <c r="GYI139" s="458"/>
      <c r="GYJ139" s="458"/>
      <c r="GYK139" s="458"/>
      <c r="GYL139" s="459"/>
      <c r="GYN139" s="457"/>
      <c r="GYO139" s="461"/>
      <c r="GYP139" s="461"/>
      <c r="GYQ139" s="458"/>
      <c r="GYR139" s="458"/>
      <c r="GYS139" s="458"/>
      <c r="GYT139" s="459"/>
      <c r="GYV139" s="457"/>
      <c r="GYW139" s="461"/>
      <c r="GYX139" s="461"/>
      <c r="GYY139" s="458"/>
      <c r="GYZ139" s="458"/>
      <c r="GZA139" s="458"/>
      <c r="GZB139" s="459"/>
      <c r="GZD139" s="457"/>
      <c r="GZE139" s="461"/>
      <c r="GZF139" s="461"/>
      <c r="GZG139" s="458"/>
      <c r="GZH139" s="458"/>
      <c r="GZI139" s="458"/>
      <c r="GZJ139" s="459"/>
      <c r="GZL139" s="457"/>
      <c r="GZM139" s="461"/>
      <c r="GZN139" s="461"/>
      <c r="GZO139" s="458"/>
      <c r="GZP139" s="458"/>
      <c r="GZQ139" s="458"/>
      <c r="GZR139" s="459"/>
      <c r="GZT139" s="457"/>
      <c r="GZU139" s="461"/>
      <c r="GZV139" s="461"/>
      <c r="GZW139" s="458"/>
      <c r="GZX139" s="458"/>
      <c r="GZY139" s="458"/>
      <c r="GZZ139" s="459"/>
      <c r="HAB139" s="457"/>
      <c r="HAC139" s="461"/>
      <c r="HAD139" s="461"/>
      <c r="HAE139" s="458"/>
      <c r="HAF139" s="458"/>
      <c r="HAG139" s="458"/>
      <c r="HAH139" s="459"/>
      <c r="HAJ139" s="457"/>
      <c r="HAK139" s="461"/>
      <c r="HAL139" s="461"/>
      <c r="HAM139" s="458"/>
      <c r="HAN139" s="458"/>
      <c r="HAO139" s="458"/>
      <c r="HAP139" s="459"/>
      <c r="HAR139" s="457"/>
      <c r="HAS139" s="461"/>
      <c r="HAT139" s="461"/>
      <c r="HAU139" s="458"/>
      <c r="HAV139" s="458"/>
      <c r="HAW139" s="458"/>
      <c r="HAX139" s="459"/>
      <c r="HAZ139" s="457"/>
      <c r="HBA139" s="461"/>
      <c r="HBB139" s="461"/>
      <c r="HBC139" s="458"/>
      <c r="HBD139" s="458"/>
      <c r="HBE139" s="458"/>
      <c r="HBF139" s="459"/>
      <c r="HBH139" s="457"/>
      <c r="HBI139" s="461"/>
      <c r="HBJ139" s="461"/>
      <c r="HBK139" s="458"/>
      <c r="HBL139" s="458"/>
      <c r="HBM139" s="458"/>
      <c r="HBN139" s="459"/>
      <c r="HBP139" s="457"/>
      <c r="HBQ139" s="461"/>
      <c r="HBR139" s="461"/>
      <c r="HBS139" s="458"/>
      <c r="HBT139" s="458"/>
      <c r="HBU139" s="458"/>
      <c r="HBV139" s="459"/>
      <c r="HBX139" s="457"/>
      <c r="HBY139" s="461"/>
      <c r="HBZ139" s="461"/>
      <c r="HCA139" s="458"/>
      <c r="HCB139" s="458"/>
      <c r="HCC139" s="458"/>
      <c r="HCD139" s="459"/>
      <c r="HCF139" s="457"/>
      <c r="HCG139" s="461"/>
      <c r="HCH139" s="461"/>
      <c r="HCI139" s="458"/>
      <c r="HCJ139" s="458"/>
      <c r="HCK139" s="458"/>
      <c r="HCL139" s="459"/>
      <c r="HCN139" s="457"/>
      <c r="HCO139" s="461"/>
      <c r="HCP139" s="461"/>
      <c r="HCQ139" s="458"/>
      <c r="HCR139" s="458"/>
      <c r="HCS139" s="458"/>
      <c r="HCT139" s="459"/>
      <c r="HCV139" s="457"/>
      <c r="HCW139" s="461"/>
      <c r="HCX139" s="461"/>
      <c r="HCY139" s="458"/>
      <c r="HCZ139" s="458"/>
      <c r="HDA139" s="458"/>
      <c r="HDB139" s="459"/>
      <c r="HDD139" s="457"/>
      <c r="HDE139" s="461"/>
      <c r="HDF139" s="461"/>
      <c r="HDG139" s="458"/>
      <c r="HDH139" s="458"/>
      <c r="HDI139" s="458"/>
      <c r="HDJ139" s="459"/>
      <c r="HDL139" s="457"/>
      <c r="HDM139" s="461"/>
      <c r="HDN139" s="461"/>
      <c r="HDO139" s="458"/>
      <c r="HDP139" s="458"/>
      <c r="HDQ139" s="458"/>
      <c r="HDR139" s="459"/>
      <c r="HDT139" s="457"/>
      <c r="HDU139" s="461"/>
      <c r="HDV139" s="461"/>
      <c r="HDW139" s="458"/>
      <c r="HDX139" s="458"/>
      <c r="HDY139" s="458"/>
      <c r="HDZ139" s="459"/>
      <c r="HEB139" s="457"/>
      <c r="HEC139" s="461"/>
      <c r="HED139" s="461"/>
      <c r="HEE139" s="458"/>
      <c r="HEF139" s="458"/>
      <c r="HEG139" s="458"/>
      <c r="HEH139" s="459"/>
      <c r="HEJ139" s="457"/>
      <c r="HEK139" s="461"/>
      <c r="HEL139" s="461"/>
      <c r="HEM139" s="458"/>
      <c r="HEN139" s="458"/>
      <c r="HEO139" s="458"/>
      <c r="HEP139" s="459"/>
      <c r="HER139" s="457"/>
      <c r="HES139" s="461"/>
      <c r="HET139" s="461"/>
      <c r="HEU139" s="458"/>
      <c r="HEV139" s="458"/>
      <c r="HEW139" s="458"/>
      <c r="HEX139" s="459"/>
      <c r="HEZ139" s="457"/>
      <c r="HFA139" s="461"/>
      <c r="HFB139" s="461"/>
      <c r="HFC139" s="458"/>
      <c r="HFD139" s="458"/>
      <c r="HFE139" s="458"/>
      <c r="HFF139" s="459"/>
      <c r="HFH139" s="457"/>
      <c r="HFI139" s="461"/>
      <c r="HFJ139" s="461"/>
      <c r="HFK139" s="458"/>
      <c r="HFL139" s="458"/>
      <c r="HFM139" s="458"/>
      <c r="HFN139" s="459"/>
      <c r="HFP139" s="457"/>
      <c r="HFQ139" s="461"/>
      <c r="HFR139" s="461"/>
      <c r="HFS139" s="458"/>
      <c r="HFT139" s="458"/>
      <c r="HFU139" s="458"/>
      <c r="HFV139" s="459"/>
      <c r="HFX139" s="457"/>
      <c r="HFY139" s="461"/>
      <c r="HFZ139" s="461"/>
      <c r="HGA139" s="458"/>
      <c r="HGB139" s="458"/>
      <c r="HGC139" s="458"/>
      <c r="HGD139" s="459"/>
      <c r="HGF139" s="457"/>
      <c r="HGG139" s="461"/>
      <c r="HGH139" s="461"/>
      <c r="HGI139" s="458"/>
      <c r="HGJ139" s="458"/>
      <c r="HGK139" s="458"/>
      <c r="HGL139" s="459"/>
      <c r="HGN139" s="457"/>
      <c r="HGO139" s="461"/>
      <c r="HGP139" s="461"/>
      <c r="HGQ139" s="458"/>
      <c r="HGR139" s="458"/>
      <c r="HGS139" s="458"/>
      <c r="HGT139" s="459"/>
      <c r="HGV139" s="457"/>
      <c r="HGW139" s="461"/>
      <c r="HGX139" s="461"/>
      <c r="HGY139" s="458"/>
      <c r="HGZ139" s="458"/>
      <c r="HHA139" s="458"/>
      <c r="HHB139" s="459"/>
      <c r="HHD139" s="457"/>
      <c r="HHE139" s="461"/>
      <c r="HHF139" s="461"/>
      <c r="HHG139" s="458"/>
      <c r="HHH139" s="458"/>
      <c r="HHI139" s="458"/>
      <c r="HHJ139" s="459"/>
      <c r="HHL139" s="457"/>
      <c r="HHM139" s="461"/>
      <c r="HHN139" s="461"/>
      <c r="HHO139" s="458"/>
      <c r="HHP139" s="458"/>
      <c r="HHQ139" s="458"/>
      <c r="HHR139" s="459"/>
      <c r="HHT139" s="457"/>
      <c r="HHU139" s="461"/>
      <c r="HHV139" s="461"/>
      <c r="HHW139" s="458"/>
      <c r="HHX139" s="458"/>
      <c r="HHY139" s="458"/>
      <c r="HHZ139" s="459"/>
      <c r="HIB139" s="457"/>
      <c r="HIC139" s="461"/>
      <c r="HID139" s="461"/>
      <c r="HIE139" s="458"/>
      <c r="HIF139" s="458"/>
      <c r="HIG139" s="458"/>
      <c r="HIH139" s="459"/>
      <c r="HIJ139" s="457"/>
      <c r="HIK139" s="461"/>
      <c r="HIL139" s="461"/>
      <c r="HIM139" s="458"/>
      <c r="HIN139" s="458"/>
      <c r="HIO139" s="458"/>
      <c r="HIP139" s="459"/>
      <c r="HIR139" s="457"/>
      <c r="HIS139" s="461"/>
      <c r="HIT139" s="461"/>
      <c r="HIU139" s="458"/>
      <c r="HIV139" s="458"/>
      <c r="HIW139" s="458"/>
      <c r="HIX139" s="459"/>
      <c r="HIZ139" s="457"/>
      <c r="HJA139" s="461"/>
      <c r="HJB139" s="461"/>
      <c r="HJC139" s="458"/>
      <c r="HJD139" s="458"/>
      <c r="HJE139" s="458"/>
      <c r="HJF139" s="459"/>
      <c r="HJH139" s="457"/>
      <c r="HJI139" s="461"/>
      <c r="HJJ139" s="461"/>
      <c r="HJK139" s="458"/>
      <c r="HJL139" s="458"/>
      <c r="HJM139" s="458"/>
      <c r="HJN139" s="459"/>
      <c r="HJP139" s="457"/>
      <c r="HJQ139" s="461"/>
      <c r="HJR139" s="461"/>
      <c r="HJS139" s="458"/>
      <c r="HJT139" s="458"/>
      <c r="HJU139" s="458"/>
      <c r="HJV139" s="459"/>
      <c r="HJX139" s="457"/>
      <c r="HJY139" s="461"/>
      <c r="HJZ139" s="461"/>
      <c r="HKA139" s="458"/>
      <c r="HKB139" s="458"/>
      <c r="HKC139" s="458"/>
      <c r="HKD139" s="459"/>
      <c r="HKF139" s="457"/>
      <c r="HKG139" s="461"/>
      <c r="HKH139" s="461"/>
      <c r="HKI139" s="458"/>
      <c r="HKJ139" s="458"/>
      <c r="HKK139" s="458"/>
      <c r="HKL139" s="459"/>
      <c r="HKN139" s="457"/>
      <c r="HKO139" s="461"/>
      <c r="HKP139" s="461"/>
      <c r="HKQ139" s="458"/>
      <c r="HKR139" s="458"/>
      <c r="HKS139" s="458"/>
      <c r="HKT139" s="459"/>
      <c r="HKV139" s="457"/>
      <c r="HKW139" s="461"/>
      <c r="HKX139" s="461"/>
      <c r="HKY139" s="458"/>
      <c r="HKZ139" s="458"/>
      <c r="HLA139" s="458"/>
      <c r="HLB139" s="459"/>
      <c r="HLD139" s="457"/>
      <c r="HLE139" s="461"/>
      <c r="HLF139" s="461"/>
      <c r="HLG139" s="458"/>
      <c r="HLH139" s="458"/>
      <c r="HLI139" s="458"/>
      <c r="HLJ139" s="459"/>
      <c r="HLL139" s="457"/>
      <c r="HLM139" s="461"/>
      <c r="HLN139" s="461"/>
      <c r="HLO139" s="458"/>
      <c r="HLP139" s="458"/>
      <c r="HLQ139" s="458"/>
      <c r="HLR139" s="459"/>
      <c r="HLT139" s="457"/>
      <c r="HLU139" s="461"/>
      <c r="HLV139" s="461"/>
      <c r="HLW139" s="458"/>
      <c r="HLX139" s="458"/>
      <c r="HLY139" s="458"/>
      <c r="HLZ139" s="459"/>
      <c r="HMB139" s="457"/>
      <c r="HMC139" s="461"/>
      <c r="HMD139" s="461"/>
      <c r="HME139" s="458"/>
      <c r="HMF139" s="458"/>
      <c r="HMG139" s="458"/>
      <c r="HMH139" s="459"/>
      <c r="HMJ139" s="457"/>
      <c r="HMK139" s="461"/>
      <c r="HML139" s="461"/>
      <c r="HMM139" s="458"/>
      <c r="HMN139" s="458"/>
      <c r="HMO139" s="458"/>
      <c r="HMP139" s="459"/>
      <c r="HMR139" s="457"/>
      <c r="HMS139" s="461"/>
      <c r="HMT139" s="461"/>
      <c r="HMU139" s="458"/>
      <c r="HMV139" s="458"/>
      <c r="HMW139" s="458"/>
      <c r="HMX139" s="459"/>
      <c r="HMZ139" s="457"/>
      <c r="HNA139" s="461"/>
      <c r="HNB139" s="461"/>
      <c r="HNC139" s="458"/>
      <c r="HND139" s="458"/>
      <c r="HNE139" s="458"/>
      <c r="HNF139" s="459"/>
      <c r="HNH139" s="457"/>
      <c r="HNI139" s="461"/>
      <c r="HNJ139" s="461"/>
      <c r="HNK139" s="458"/>
      <c r="HNL139" s="458"/>
      <c r="HNM139" s="458"/>
      <c r="HNN139" s="459"/>
      <c r="HNP139" s="457"/>
      <c r="HNQ139" s="461"/>
      <c r="HNR139" s="461"/>
      <c r="HNS139" s="458"/>
      <c r="HNT139" s="458"/>
      <c r="HNU139" s="458"/>
      <c r="HNV139" s="459"/>
      <c r="HNX139" s="457"/>
      <c r="HNY139" s="461"/>
      <c r="HNZ139" s="461"/>
      <c r="HOA139" s="458"/>
      <c r="HOB139" s="458"/>
      <c r="HOC139" s="458"/>
      <c r="HOD139" s="459"/>
      <c r="HOF139" s="457"/>
      <c r="HOG139" s="461"/>
      <c r="HOH139" s="461"/>
      <c r="HOI139" s="458"/>
      <c r="HOJ139" s="458"/>
      <c r="HOK139" s="458"/>
      <c r="HOL139" s="459"/>
      <c r="HON139" s="457"/>
      <c r="HOO139" s="461"/>
      <c r="HOP139" s="461"/>
      <c r="HOQ139" s="458"/>
      <c r="HOR139" s="458"/>
      <c r="HOS139" s="458"/>
      <c r="HOT139" s="459"/>
      <c r="HOV139" s="457"/>
      <c r="HOW139" s="461"/>
      <c r="HOX139" s="461"/>
      <c r="HOY139" s="458"/>
      <c r="HOZ139" s="458"/>
      <c r="HPA139" s="458"/>
      <c r="HPB139" s="459"/>
      <c r="HPD139" s="457"/>
      <c r="HPE139" s="461"/>
      <c r="HPF139" s="461"/>
      <c r="HPG139" s="458"/>
      <c r="HPH139" s="458"/>
      <c r="HPI139" s="458"/>
      <c r="HPJ139" s="459"/>
      <c r="HPL139" s="457"/>
      <c r="HPM139" s="461"/>
      <c r="HPN139" s="461"/>
      <c r="HPO139" s="458"/>
      <c r="HPP139" s="458"/>
      <c r="HPQ139" s="458"/>
      <c r="HPR139" s="459"/>
      <c r="HPT139" s="457"/>
      <c r="HPU139" s="461"/>
      <c r="HPV139" s="461"/>
      <c r="HPW139" s="458"/>
      <c r="HPX139" s="458"/>
      <c r="HPY139" s="458"/>
      <c r="HPZ139" s="459"/>
      <c r="HQB139" s="457"/>
      <c r="HQC139" s="461"/>
      <c r="HQD139" s="461"/>
      <c r="HQE139" s="458"/>
      <c r="HQF139" s="458"/>
      <c r="HQG139" s="458"/>
      <c r="HQH139" s="459"/>
      <c r="HQJ139" s="457"/>
      <c r="HQK139" s="461"/>
      <c r="HQL139" s="461"/>
      <c r="HQM139" s="458"/>
      <c r="HQN139" s="458"/>
      <c r="HQO139" s="458"/>
      <c r="HQP139" s="459"/>
      <c r="HQR139" s="457"/>
      <c r="HQS139" s="461"/>
      <c r="HQT139" s="461"/>
      <c r="HQU139" s="458"/>
      <c r="HQV139" s="458"/>
      <c r="HQW139" s="458"/>
      <c r="HQX139" s="459"/>
      <c r="HQZ139" s="457"/>
      <c r="HRA139" s="461"/>
      <c r="HRB139" s="461"/>
      <c r="HRC139" s="458"/>
      <c r="HRD139" s="458"/>
      <c r="HRE139" s="458"/>
      <c r="HRF139" s="459"/>
      <c r="HRH139" s="457"/>
      <c r="HRI139" s="461"/>
      <c r="HRJ139" s="461"/>
      <c r="HRK139" s="458"/>
      <c r="HRL139" s="458"/>
      <c r="HRM139" s="458"/>
      <c r="HRN139" s="459"/>
      <c r="HRP139" s="457"/>
      <c r="HRQ139" s="461"/>
      <c r="HRR139" s="461"/>
      <c r="HRS139" s="458"/>
      <c r="HRT139" s="458"/>
      <c r="HRU139" s="458"/>
      <c r="HRV139" s="459"/>
      <c r="HRX139" s="457"/>
      <c r="HRY139" s="461"/>
      <c r="HRZ139" s="461"/>
      <c r="HSA139" s="458"/>
      <c r="HSB139" s="458"/>
      <c r="HSC139" s="458"/>
      <c r="HSD139" s="459"/>
      <c r="HSF139" s="457"/>
      <c r="HSG139" s="461"/>
      <c r="HSH139" s="461"/>
      <c r="HSI139" s="458"/>
      <c r="HSJ139" s="458"/>
      <c r="HSK139" s="458"/>
      <c r="HSL139" s="459"/>
      <c r="HSN139" s="457"/>
      <c r="HSO139" s="461"/>
      <c r="HSP139" s="461"/>
      <c r="HSQ139" s="458"/>
      <c r="HSR139" s="458"/>
      <c r="HSS139" s="458"/>
      <c r="HST139" s="459"/>
      <c r="HSV139" s="457"/>
      <c r="HSW139" s="461"/>
      <c r="HSX139" s="461"/>
      <c r="HSY139" s="458"/>
      <c r="HSZ139" s="458"/>
      <c r="HTA139" s="458"/>
      <c r="HTB139" s="459"/>
      <c r="HTD139" s="457"/>
      <c r="HTE139" s="461"/>
      <c r="HTF139" s="461"/>
      <c r="HTG139" s="458"/>
      <c r="HTH139" s="458"/>
      <c r="HTI139" s="458"/>
      <c r="HTJ139" s="459"/>
      <c r="HTL139" s="457"/>
      <c r="HTM139" s="461"/>
      <c r="HTN139" s="461"/>
      <c r="HTO139" s="458"/>
      <c r="HTP139" s="458"/>
      <c r="HTQ139" s="458"/>
      <c r="HTR139" s="459"/>
      <c r="HTT139" s="457"/>
      <c r="HTU139" s="461"/>
      <c r="HTV139" s="461"/>
      <c r="HTW139" s="458"/>
      <c r="HTX139" s="458"/>
      <c r="HTY139" s="458"/>
      <c r="HTZ139" s="459"/>
      <c r="HUB139" s="457"/>
      <c r="HUC139" s="461"/>
      <c r="HUD139" s="461"/>
      <c r="HUE139" s="458"/>
      <c r="HUF139" s="458"/>
      <c r="HUG139" s="458"/>
      <c r="HUH139" s="459"/>
      <c r="HUJ139" s="457"/>
      <c r="HUK139" s="461"/>
      <c r="HUL139" s="461"/>
      <c r="HUM139" s="458"/>
      <c r="HUN139" s="458"/>
      <c r="HUO139" s="458"/>
      <c r="HUP139" s="459"/>
      <c r="HUR139" s="457"/>
      <c r="HUS139" s="461"/>
      <c r="HUT139" s="461"/>
      <c r="HUU139" s="458"/>
      <c r="HUV139" s="458"/>
      <c r="HUW139" s="458"/>
      <c r="HUX139" s="459"/>
      <c r="HUZ139" s="457"/>
      <c r="HVA139" s="461"/>
      <c r="HVB139" s="461"/>
      <c r="HVC139" s="458"/>
      <c r="HVD139" s="458"/>
      <c r="HVE139" s="458"/>
      <c r="HVF139" s="459"/>
      <c r="HVH139" s="457"/>
      <c r="HVI139" s="461"/>
      <c r="HVJ139" s="461"/>
      <c r="HVK139" s="458"/>
      <c r="HVL139" s="458"/>
      <c r="HVM139" s="458"/>
      <c r="HVN139" s="459"/>
      <c r="HVP139" s="457"/>
      <c r="HVQ139" s="461"/>
      <c r="HVR139" s="461"/>
      <c r="HVS139" s="458"/>
      <c r="HVT139" s="458"/>
      <c r="HVU139" s="458"/>
      <c r="HVV139" s="459"/>
      <c r="HVX139" s="457"/>
      <c r="HVY139" s="461"/>
      <c r="HVZ139" s="461"/>
      <c r="HWA139" s="458"/>
      <c r="HWB139" s="458"/>
      <c r="HWC139" s="458"/>
      <c r="HWD139" s="459"/>
      <c r="HWF139" s="457"/>
      <c r="HWG139" s="461"/>
      <c r="HWH139" s="461"/>
      <c r="HWI139" s="458"/>
      <c r="HWJ139" s="458"/>
      <c r="HWK139" s="458"/>
      <c r="HWL139" s="459"/>
      <c r="HWN139" s="457"/>
      <c r="HWO139" s="461"/>
      <c r="HWP139" s="461"/>
      <c r="HWQ139" s="458"/>
      <c r="HWR139" s="458"/>
      <c r="HWS139" s="458"/>
      <c r="HWT139" s="459"/>
      <c r="HWV139" s="457"/>
      <c r="HWW139" s="461"/>
      <c r="HWX139" s="461"/>
      <c r="HWY139" s="458"/>
      <c r="HWZ139" s="458"/>
      <c r="HXA139" s="458"/>
      <c r="HXB139" s="459"/>
      <c r="HXD139" s="457"/>
      <c r="HXE139" s="461"/>
      <c r="HXF139" s="461"/>
      <c r="HXG139" s="458"/>
      <c r="HXH139" s="458"/>
      <c r="HXI139" s="458"/>
      <c r="HXJ139" s="459"/>
      <c r="HXL139" s="457"/>
      <c r="HXM139" s="461"/>
      <c r="HXN139" s="461"/>
      <c r="HXO139" s="458"/>
      <c r="HXP139" s="458"/>
      <c r="HXQ139" s="458"/>
      <c r="HXR139" s="459"/>
      <c r="HXT139" s="457"/>
      <c r="HXU139" s="461"/>
      <c r="HXV139" s="461"/>
      <c r="HXW139" s="458"/>
      <c r="HXX139" s="458"/>
      <c r="HXY139" s="458"/>
      <c r="HXZ139" s="459"/>
      <c r="HYB139" s="457"/>
      <c r="HYC139" s="461"/>
      <c r="HYD139" s="461"/>
      <c r="HYE139" s="458"/>
      <c r="HYF139" s="458"/>
      <c r="HYG139" s="458"/>
      <c r="HYH139" s="459"/>
      <c r="HYJ139" s="457"/>
      <c r="HYK139" s="461"/>
      <c r="HYL139" s="461"/>
      <c r="HYM139" s="458"/>
      <c r="HYN139" s="458"/>
      <c r="HYO139" s="458"/>
      <c r="HYP139" s="459"/>
      <c r="HYR139" s="457"/>
      <c r="HYS139" s="461"/>
      <c r="HYT139" s="461"/>
      <c r="HYU139" s="458"/>
      <c r="HYV139" s="458"/>
      <c r="HYW139" s="458"/>
      <c r="HYX139" s="459"/>
      <c r="HYZ139" s="457"/>
      <c r="HZA139" s="461"/>
      <c r="HZB139" s="461"/>
      <c r="HZC139" s="458"/>
      <c r="HZD139" s="458"/>
      <c r="HZE139" s="458"/>
      <c r="HZF139" s="459"/>
      <c r="HZH139" s="457"/>
      <c r="HZI139" s="461"/>
      <c r="HZJ139" s="461"/>
      <c r="HZK139" s="458"/>
      <c r="HZL139" s="458"/>
      <c r="HZM139" s="458"/>
      <c r="HZN139" s="459"/>
      <c r="HZP139" s="457"/>
      <c r="HZQ139" s="461"/>
      <c r="HZR139" s="461"/>
      <c r="HZS139" s="458"/>
      <c r="HZT139" s="458"/>
      <c r="HZU139" s="458"/>
      <c r="HZV139" s="459"/>
      <c r="HZX139" s="457"/>
      <c r="HZY139" s="461"/>
      <c r="HZZ139" s="461"/>
      <c r="IAA139" s="458"/>
      <c r="IAB139" s="458"/>
      <c r="IAC139" s="458"/>
      <c r="IAD139" s="459"/>
      <c r="IAF139" s="457"/>
      <c r="IAG139" s="461"/>
      <c r="IAH139" s="461"/>
      <c r="IAI139" s="458"/>
      <c r="IAJ139" s="458"/>
      <c r="IAK139" s="458"/>
      <c r="IAL139" s="459"/>
      <c r="IAN139" s="457"/>
      <c r="IAO139" s="461"/>
      <c r="IAP139" s="461"/>
      <c r="IAQ139" s="458"/>
      <c r="IAR139" s="458"/>
      <c r="IAS139" s="458"/>
      <c r="IAT139" s="459"/>
      <c r="IAV139" s="457"/>
      <c r="IAW139" s="461"/>
      <c r="IAX139" s="461"/>
      <c r="IAY139" s="458"/>
      <c r="IAZ139" s="458"/>
      <c r="IBA139" s="458"/>
      <c r="IBB139" s="459"/>
      <c r="IBD139" s="457"/>
      <c r="IBE139" s="461"/>
      <c r="IBF139" s="461"/>
      <c r="IBG139" s="458"/>
      <c r="IBH139" s="458"/>
      <c r="IBI139" s="458"/>
      <c r="IBJ139" s="459"/>
      <c r="IBL139" s="457"/>
      <c r="IBM139" s="461"/>
      <c r="IBN139" s="461"/>
      <c r="IBO139" s="458"/>
      <c r="IBP139" s="458"/>
      <c r="IBQ139" s="458"/>
      <c r="IBR139" s="459"/>
      <c r="IBT139" s="457"/>
      <c r="IBU139" s="461"/>
      <c r="IBV139" s="461"/>
      <c r="IBW139" s="458"/>
      <c r="IBX139" s="458"/>
      <c r="IBY139" s="458"/>
      <c r="IBZ139" s="459"/>
      <c r="ICB139" s="457"/>
      <c r="ICC139" s="461"/>
      <c r="ICD139" s="461"/>
      <c r="ICE139" s="458"/>
      <c r="ICF139" s="458"/>
      <c r="ICG139" s="458"/>
      <c r="ICH139" s="459"/>
      <c r="ICJ139" s="457"/>
      <c r="ICK139" s="461"/>
      <c r="ICL139" s="461"/>
      <c r="ICM139" s="458"/>
      <c r="ICN139" s="458"/>
      <c r="ICO139" s="458"/>
      <c r="ICP139" s="459"/>
      <c r="ICR139" s="457"/>
      <c r="ICS139" s="461"/>
      <c r="ICT139" s="461"/>
      <c r="ICU139" s="458"/>
      <c r="ICV139" s="458"/>
      <c r="ICW139" s="458"/>
      <c r="ICX139" s="459"/>
      <c r="ICZ139" s="457"/>
      <c r="IDA139" s="461"/>
      <c r="IDB139" s="461"/>
      <c r="IDC139" s="458"/>
      <c r="IDD139" s="458"/>
      <c r="IDE139" s="458"/>
      <c r="IDF139" s="459"/>
      <c r="IDH139" s="457"/>
      <c r="IDI139" s="461"/>
      <c r="IDJ139" s="461"/>
      <c r="IDK139" s="458"/>
      <c r="IDL139" s="458"/>
      <c r="IDM139" s="458"/>
      <c r="IDN139" s="459"/>
      <c r="IDP139" s="457"/>
      <c r="IDQ139" s="461"/>
      <c r="IDR139" s="461"/>
      <c r="IDS139" s="458"/>
      <c r="IDT139" s="458"/>
      <c r="IDU139" s="458"/>
      <c r="IDV139" s="459"/>
      <c r="IDX139" s="457"/>
      <c r="IDY139" s="461"/>
      <c r="IDZ139" s="461"/>
      <c r="IEA139" s="458"/>
      <c r="IEB139" s="458"/>
      <c r="IEC139" s="458"/>
      <c r="IED139" s="459"/>
      <c r="IEF139" s="457"/>
      <c r="IEG139" s="461"/>
      <c r="IEH139" s="461"/>
      <c r="IEI139" s="458"/>
      <c r="IEJ139" s="458"/>
      <c r="IEK139" s="458"/>
      <c r="IEL139" s="459"/>
      <c r="IEN139" s="457"/>
      <c r="IEO139" s="461"/>
      <c r="IEP139" s="461"/>
      <c r="IEQ139" s="458"/>
      <c r="IER139" s="458"/>
      <c r="IES139" s="458"/>
      <c r="IET139" s="459"/>
      <c r="IEV139" s="457"/>
      <c r="IEW139" s="461"/>
      <c r="IEX139" s="461"/>
      <c r="IEY139" s="458"/>
      <c r="IEZ139" s="458"/>
      <c r="IFA139" s="458"/>
      <c r="IFB139" s="459"/>
      <c r="IFD139" s="457"/>
      <c r="IFE139" s="461"/>
      <c r="IFF139" s="461"/>
      <c r="IFG139" s="458"/>
      <c r="IFH139" s="458"/>
      <c r="IFI139" s="458"/>
      <c r="IFJ139" s="459"/>
      <c r="IFL139" s="457"/>
      <c r="IFM139" s="461"/>
      <c r="IFN139" s="461"/>
      <c r="IFO139" s="458"/>
      <c r="IFP139" s="458"/>
      <c r="IFQ139" s="458"/>
      <c r="IFR139" s="459"/>
      <c r="IFT139" s="457"/>
      <c r="IFU139" s="461"/>
      <c r="IFV139" s="461"/>
      <c r="IFW139" s="458"/>
      <c r="IFX139" s="458"/>
      <c r="IFY139" s="458"/>
      <c r="IFZ139" s="459"/>
      <c r="IGB139" s="457"/>
      <c r="IGC139" s="461"/>
      <c r="IGD139" s="461"/>
      <c r="IGE139" s="458"/>
      <c r="IGF139" s="458"/>
      <c r="IGG139" s="458"/>
      <c r="IGH139" s="459"/>
      <c r="IGJ139" s="457"/>
      <c r="IGK139" s="461"/>
      <c r="IGL139" s="461"/>
      <c r="IGM139" s="458"/>
      <c r="IGN139" s="458"/>
      <c r="IGO139" s="458"/>
      <c r="IGP139" s="459"/>
      <c r="IGR139" s="457"/>
      <c r="IGS139" s="461"/>
      <c r="IGT139" s="461"/>
      <c r="IGU139" s="458"/>
      <c r="IGV139" s="458"/>
      <c r="IGW139" s="458"/>
      <c r="IGX139" s="459"/>
      <c r="IGZ139" s="457"/>
      <c r="IHA139" s="461"/>
      <c r="IHB139" s="461"/>
      <c r="IHC139" s="458"/>
      <c r="IHD139" s="458"/>
      <c r="IHE139" s="458"/>
      <c r="IHF139" s="459"/>
      <c r="IHH139" s="457"/>
      <c r="IHI139" s="461"/>
      <c r="IHJ139" s="461"/>
      <c r="IHK139" s="458"/>
      <c r="IHL139" s="458"/>
      <c r="IHM139" s="458"/>
      <c r="IHN139" s="459"/>
      <c r="IHP139" s="457"/>
      <c r="IHQ139" s="461"/>
      <c r="IHR139" s="461"/>
      <c r="IHS139" s="458"/>
      <c r="IHT139" s="458"/>
      <c r="IHU139" s="458"/>
      <c r="IHV139" s="459"/>
      <c r="IHX139" s="457"/>
      <c r="IHY139" s="461"/>
      <c r="IHZ139" s="461"/>
      <c r="IIA139" s="458"/>
      <c r="IIB139" s="458"/>
      <c r="IIC139" s="458"/>
      <c r="IID139" s="459"/>
      <c r="IIF139" s="457"/>
      <c r="IIG139" s="461"/>
      <c r="IIH139" s="461"/>
      <c r="III139" s="458"/>
      <c r="IIJ139" s="458"/>
      <c r="IIK139" s="458"/>
      <c r="IIL139" s="459"/>
      <c r="IIN139" s="457"/>
      <c r="IIO139" s="461"/>
      <c r="IIP139" s="461"/>
      <c r="IIQ139" s="458"/>
      <c r="IIR139" s="458"/>
      <c r="IIS139" s="458"/>
      <c r="IIT139" s="459"/>
      <c r="IIV139" s="457"/>
      <c r="IIW139" s="461"/>
      <c r="IIX139" s="461"/>
      <c r="IIY139" s="458"/>
      <c r="IIZ139" s="458"/>
      <c r="IJA139" s="458"/>
      <c r="IJB139" s="459"/>
      <c r="IJD139" s="457"/>
      <c r="IJE139" s="461"/>
      <c r="IJF139" s="461"/>
      <c r="IJG139" s="458"/>
      <c r="IJH139" s="458"/>
      <c r="IJI139" s="458"/>
      <c r="IJJ139" s="459"/>
      <c r="IJL139" s="457"/>
      <c r="IJM139" s="461"/>
      <c r="IJN139" s="461"/>
      <c r="IJO139" s="458"/>
      <c r="IJP139" s="458"/>
      <c r="IJQ139" s="458"/>
      <c r="IJR139" s="459"/>
      <c r="IJT139" s="457"/>
      <c r="IJU139" s="461"/>
      <c r="IJV139" s="461"/>
      <c r="IJW139" s="458"/>
      <c r="IJX139" s="458"/>
      <c r="IJY139" s="458"/>
      <c r="IJZ139" s="459"/>
      <c r="IKB139" s="457"/>
      <c r="IKC139" s="461"/>
      <c r="IKD139" s="461"/>
      <c r="IKE139" s="458"/>
      <c r="IKF139" s="458"/>
      <c r="IKG139" s="458"/>
      <c r="IKH139" s="459"/>
      <c r="IKJ139" s="457"/>
      <c r="IKK139" s="461"/>
      <c r="IKL139" s="461"/>
      <c r="IKM139" s="458"/>
      <c r="IKN139" s="458"/>
      <c r="IKO139" s="458"/>
      <c r="IKP139" s="459"/>
      <c r="IKR139" s="457"/>
      <c r="IKS139" s="461"/>
      <c r="IKT139" s="461"/>
      <c r="IKU139" s="458"/>
      <c r="IKV139" s="458"/>
      <c r="IKW139" s="458"/>
      <c r="IKX139" s="459"/>
      <c r="IKZ139" s="457"/>
      <c r="ILA139" s="461"/>
      <c r="ILB139" s="461"/>
      <c r="ILC139" s="458"/>
      <c r="ILD139" s="458"/>
      <c r="ILE139" s="458"/>
      <c r="ILF139" s="459"/>
      <c r="ILH139" s="457"/>
      <c r="ILI139" s="461"/>
      <c r="ILJ139" s="461"/>
      <c r="ILK139" s="458"/>
      <c r="ILL139" s="458"/>
      <c r="ILM139" s="458"/>
      <c r="ILN139" s="459"/>
      <c r="ILP139" s="457"/>
      <c r="ILQ139" s="461"/>
      <c r="ILR139" s="461"/>
      <c r="ILS139" s="458"/>
      <c r="ILT139" s="458"/>
      <c r="ILU139" s="458"/>
      <c r="ILV139" s="459"/>
      <c r="ILX139" s="457"/>
      <c r="ILY139" s="461"/>
      <c r="ILZ139" s="461"/>
      <c r="IMA139" s="458"/>
      <c r="IMB139" s="458"/>
      <c r="IMC139" s="458"/>
      <c r="IMD139" s="459"/>
      <c r="IMF139" s="457"/>
      <c r="IMG139" s="461"/>
      <c r="IMH139" s="461"/>
      <c r="IMI139" s="458"/>
      <c r="IMJ139" s="458"/>
      <c r="IMK139" s="458"/>
      <c r="IML139" s="459"/>
      <c r="IMN139" s="457"/>
      <c r="IMO139" s="461"/>
      <c r="IMP139" s="461"/>
      <c r="IMQ139" s="458"/>
      <c r="IMR139" s="458"/>
      <c r="IMS139" s="458"/>
      <c r="IMT139" s="459"/>
      <c r="IMV139" s="457"/>
      <c r="IMW139" s="461"/>
      <c r="IMX139" s="461"/>
      <c r="IMY139" s="458"/>
      <c r="IMZ139" s="458"/>
      <c r="INA139" s="458"/>
      <c r="INB139" s="459"/>
      <c r="IND139" s="457"/>
      <c r="INE139" s="461"/>
      <c r="INF139" s="461"/>
      <c r="ING139" s="458"/>
      <c r="INH139" s="458"/>
      <c r="INI139" s="458"/>
      <c r="INJ139" s="459"/>
      <c r="INL139" s="457"/>
      <c r="INM139" s="461"/>
      <c r="INN139" s="461"/>
      <c r="INO139" s="458"/>
      <c r="INP139" s="458"/>
      <c r="INQ139" s="458"/>
      <c r="INR139" s="459"/>
      <c r="INT139" s="457"/>
      <c r="INU139" s="461"/>
      <c r="INV139" s="461"/>
      <c r="INW139" s="458"/>
      <c r="INX139" s="458"/>
      <c r="INY139" s="458"/>
      <c r="INZ139" s="459"/>
      <c r="IOB139" s="457"/>
      <c r="IOC139" s="461"/>
      <c r="IOD139" s="461"/>
      <c r="IOE139" s="458"/>
      <c r="IOF139" s="458"/>
      <c r="IOG139" s="458"/>
      <c r="IOH139" s="459"/>
      <c r="IOJ139" s="457"/>
      <c r="IOK139" s="461"/>
      <c r="IOL139" s="461"/>
      <c r="IOM139" s="458"/>
      <c r="ION139" s="458"/>
      <c r="IOO139" s="458"/>
      <c r="IOP139" s="459"/>
      <c r="IOR139" s="457"/>
      <c r="IOS139" s="461"/>
      <c r="IOT139" s="461"/>
      <c r="IOU139" s="458"/>
      <c r="IOV139" s="458"/>
      <c r="IOW139" s="458"/>
      <c r="IOX139" s="459"/>
      <c r="IOZ139" s="457"/>
      <c r="IPA139" s="461"/>
      <c r="IPB139" s="461"/>
      <c r="IPC139" s="458"/>
      <c r="IPD139" s="458"/>
      <c r="IPE139" s="458"/>
      <c r="IPF139" s="459"/>
      <c r="IPH139" s="457"/>
      <c r="IPI139" s="461"/>
      <c r="IPJ139" s="461"/>
      <c r="IPK139" s="458"/>
      <c r="IPL139" s="458"/>
      <c r="IPM139" s="458"/>
      <c r="IPN139" s="459"/>
      <c r="IPP139" s="457"/>
      <c r="IPQ139" s="461"/>
      <c r="IPR139" s="461"/>
      <c r="IPS139" s="458"/>
      <c r="IPT139" s="458"/>
      <c r="IPU139" s="458"/>
      <c r="IPV139" s="459"/>
      <c r="IPX139" s="457"/>
      <c r="IPY139" s="461"/>
      <c r="IPZ139" s="461"/>
      <c r="IQA139" s="458"/>
      <c r="IQB139" s="458"/>
      <c r="IQC139" s="458"/>
      <c r="IQD139" s="459"/>
      <c r="IQF139" s="457"/>
      <c r="IQG139" s="461"/>
      <c r="IQH139" s="461"/>
      <c r="IQI139" s="458"/>
      <c r="IQJ139" s="458"/>
      <c r="IQK139" s="458"/>
      <c r="IQL139" s="459"/>
      <c r="IQN139" s="457"/>
      <c r="IQO139" s="461"/>
      <c r="IQP139" s="461"/>
      <c r="IQQ139" s="458"/>
      <c r="IQR139" s="458"/>
      <c r="IQS139" s="458"/>
      <c r="IQT139" s="459"/>
      <c r="IQV139" s="457"/>
      <c r="IQW139" s="461"/>
      <c r="IQX139" s="461"/>
      <c r="IQY139" s="458"/>
      <c r="IQZ139" s="458"/>
      <c r="IRA139" s="458"/>
      <c r="IRB139" s="459"/>
      <c r="IRD139" s="457"/>
      <c r="IRE139" s="461"/>
      <c r="IRF139" s="461"/>
      <c r="IRG139" s="458"/>
      <c r="IRH139" s="458"/>
      <c r="IRI139" s="458"/>
      <c r="IRJ139" s="459"/>
      <c r="IRL139" s="457"/>
      <c r="IRM139" s="461"/>
      <c r="IRN139" s="461"/>
      <c r="IRO139" s="458"/>
      <c r="IRP139" s="458"/>
      <c r="IRQ139" s="458"/>
      <c r="IRR139" s="459"/>
      <c r="IRT139" s="457"/>
      <c r="IRU139" s="461"/>
      <c r="IRV139" s="461"/>
      <c r="IRW139" s="458"/>
      <c r="IRX139" s="458"/>
      <c r="IRY139" s="458"/>
      <c r="IRZ139" s="459"/>
      <c r="ISB139" s="457"/>
      <c r="ISC139" s="461"/>
      <c r="ISD139" s="461"/>
      <c r="ISE139" s="458"/>
      <c r="ISF139" s="458"/>
      <c r="ISG139" s="458"/>
      <c r="ISH139" s="459"/>
      <c r="ISJ139" s="457"/>
      <c r="ISK139" s="461"/>
      <c r="ISL139" s="461"/>
      <c r="ISM139" s="458"/>
      <c r="ISN139" s="458"/>
      <c r="ISO139" s="458"/>
      <c r="ISP139" s="459"/>
      <c r="ISR139" s="457"/>
      <c r="ISS139" s="461"/>
      <c r="IST139" s="461"/>
      <c r="ISU139" s="458"/>
      <c r="ISV139" s="458"/>
      <c r="ISW139" s="458"/>
      <c r="ISX139" s="459"/>
      <c r="ISZ139" s="457"/>
      <c r="ITA139" s="461"/>
      <c r="ITB139" s="461"/>
      <c r="ITC139" s="458"/>
      <c r="ITD139" s="458"/>
      <c r="ITE139" s="458"/>
      <c r="ITF139" s="459"/>
      <c r="ITH139" s="457"/>
      <c r="ITI139" s="461"/>
      <c r="ITJ139" s="461"/>
      <c r="ITK139" s="458"/>
      <c r="ITL139" s="458"/>
      <c r="ITM139" s="458"/>
      <c r="ITN139" s="459"/>
      <c r="ITP139" s="457"/>
      <c r="ITQ139" s="461"/>
      <c r="ITR139" s="461"/>
      <c r="ITS139" s="458"/>
      <c r="ITT139" s="458"/>
      <c r="ITU139" s="458"/>
      <c r="ITV139" s="459"/>
      <c r="ITX139" s="457"/>
      <c r="ITY139" s="461"/>
      <c r="ITZ139" s="461"/>
      <c r="IUA139" s="458"/>
      <c r="IUB139" s="458"/>
      <c r="IUC139" s="458"/>
      <c r="IUD139" s="459"/>
      <c r="IUF139" s="457"/>
      <c r="IUG139" s="461"/>
      <c r="IUH139" s="461"/>
      <c r="IUI139" s="458"/>
      <c r="IUJ139" s="458"/>
      <c r="IUK139" s="458"/>
      <c r="IUL139" s="459"/>
      <c r="IUN139" s="457"/>
      <c r="IUO139" s="461"/>
      <c r="IUP139" s="461"/>
      <c r="IUQ139" s="458"/>
      <c r="IUR139" s="458"/>
      <c r="IUS139" s="458"/>
      <c r="IUT139" s="459"/>
      <c r="IUV139" s="457"/>
      <c r="IUW139" s="461"/>
      <c r="IUX139" s="461"/>
      <c r="IUY139" s="458"/>
      <c r="IUZ139" s="458"/>
      <c r="IVA139" s="458"/>
      <c r="IVB139" s="459"/>
      <c r="IVD139" s="457"/>
      <c r="IVE139" s="461"/>
      <c r="IVF139" s="461"/>
      <c r="IVG139" s="458"/>
      <c r="IVH139" s="458"/>
      <c r="IVI139" s="458"/>
      <c r="IVJ139" s="459"/>
      <c r="IVL139" s="457"/>
      <c r="IVM139" s="461"/>
      <c r="IVN139" s="461"/>
      <c r="IVO139" s="458"/>
      <c r="IVP139" s="458"/>
      <c r="IVQ139" s="458"/>
      <c r="IVR139" s="459"/>
      <c r="IVT139" s="457"/>
      <c r="IVU139" s="461"/>
      <c r="IVV139" s="461"/>
      <c r="IVW139" s="458"/>
      <c r="IVX139" s="458"/>
      <c r="IVY139" s="458"/>
      <c r="IVZ139" s="459"/>
      <c r="IWB139" s="457"/>
      <c r="IWC139" s="461"/>
      <c r="IWD139" s="461"/>
      <c r="IWE139" s="458"/>
      <c r="IWF139" s="458"/>
      <c r="IWG139" s="458"/>
      <c r="IWH139" s="459"/>
      <c r="IWJ139" s="457"/>
      <c r="IWK139" s="461"/>
      <c r="IWL139" s="461"/>
      <c r="IWM139" s="458"/>
      <c r="IWN139" s="458"/>
      <c r="IWO139" s="458"/>
      <c r="IWP139" s="459"/>
      <c r="IWR139" s="457"/>
      <c r="IWS139" s="461"/>
      <c r="IWT139" s="461"/>
      <c r="IWU139" s="458"/>
      <c r="IWV139" s="458"/>
      <c r="IWW139" s="458"/>
      <c r="IWX139" s="459"/>
      <c r="IWZ139" s="457"/>
      <c r="IXA139" s="461"/>
      <c r="IXB139" s="461"/>
      <c r="IXC139" s="458"/>
      <c r="IXD139" s="458"/>
      <c r="IXE139" s="458"/>
      <c r="IXF139" s="459"/>
      <c r="IXH139" s="457"/>
      <c r="IXI139" s="461"/>
      <c r="IXJ139" s="461"/>
      <c r="IXK139" s="458"/>
      <c r="IXL139" s="458"/>
      <c r="IXM139" s="458"/>
      <c r="IXN139" s="459"/>
      <c r="IXP139" s="457"/>
      <c r="IXQ139" s="461"/>
      <c r="IXR139" s="461"/>
      <c r="IXS139" s="458"/>
      <c r="IXT139" s="458"/>
      <c r="IXU139" s="458"/>
      <c r="IXV139" s="459"/>
      <c r="IXX139" s="457"/>
      <c r="IXY139" s="461"/>
      <c r="IXZ139" s="461"/>
      <c r="IYA139" s="458"/>
      <c r="IYB139" s="458"/>
      <c r="IYC139" s="458"/>
      <c r="IYD139" s="459"/>
      <c r="IYF139" s="457"/>
      <c r="IYG139" s="461"/>
      <c r="IYH139" s="461"/>
      <c r="IYI139" s="458"/>
      <c r="IYJ139" s="458"/>
      <c r="IYK139" s="458"/>
      <c r="IYL139" s="459"/>
      <c r="IYN139" s="457"/>
      <c r="IYO139" s="461"/>
      <c r="IYP139" s="461"/>
      <c r="IYQ139" s="458"/>
      <c r="IYR139" s="458"/>
      <c r="IYS139" s="458"/>
      <c r="IYT139" s="459"/>
      <c r="IYV139" s="457"/>
      <c r="IYW139" s="461"/>
      <c r="IYX139" s="461"/>
      <c r="IYY139" s="458"/>
      <c r="IYZ139" s="458"/>
      <c r="IZA139" s="458"/>
      <c r="IZB139" s="459"/>
      <c r="IZD139" s="457"/>
      <c r="IZE139" s="461"/>
      <c r="IZF139" s="461"/>
      <c r="IZG139" s="458"/>
      <c r="IZH139" s="458"/>
      <c r="IZI139" s="458"/>
      <c r="IZJ139" s="459"/>
      <c r="IZL139" s="457"/>
      <c r="IZM139" s="461"/>
      <c r="IZN139" s="461"/>
      <c r="IZO139" s="458"/>
      <c r="IZP139" s="458"/>
      <c r="IZQ139" s="458"/>
      <c r="IZR139" s="459"/>
      <c r="IZT139" s="457"/>
      <c r="IZU139" s="461"/>
      <c r="IZV139" s="461"/>
      <c r="IZW139" s="458"/>
      <c r="IZX139" s="458"/>
      <c r="IZY139" s="458"/>
      <c r="IZZ139" s="459"/>
      <c r="JAB139" s="457"/>
      <c r="JAC139" s="461"/>
      <c r="JAD139" s="461"/>
      <c r="JAE139" s="458"/>
      <c r="JAF139" s="458"/>
      <c r="JAG139" s="458"/>
      <c r="JAH139" s="459"/>
      <c r="JAJ139" s="457"/>
      <c r="JAK139" s="461"/>
      <c r="JAL139" s="461"/>
      <c r="JAM139" s="458"/>
      <c r="JAN139" s="458"/>
      <c r="JAO139" s="458"/>
      <c r="JAP139" s="459"/>
      <c r="JAR139" s="457"/>
      <c r="JAS139" s="461"/>
      <c r="JAT139" s="461"/>
      <c r="JAU139" s="458"/>
      <c r="JAV139" s="458"/>
      <c r="JAW139" s="458"/>
      <c r="JAX139" s="459"/>
      <c r="JAZ139" s="457"/>
      <c r="JBA139" s="461"/>
      <c r="JBB139" s="461"/>
      <c r="JBC139" s="458"/>
      <c r="JBD139" s="458"/>
      <c r="JBE139" s="458"/>
      <c r="JBF139" s="459"/>
      <c r="JBH139" s="457"/>
      <c r="JBI139" s="461"/>
      <c r="JBJ139" s="461"/>
      <c r="JBK139" s="458"/>
      <c r="JBL139" s="458"/>
      <c r="JBM139" s="458"/>
      <c r="JBN139" s="459"/>
      <c r="JBP139" s="457"/>
      <c r="JBQ139" s="461"/>
      <c r="JBR139" s="461"/>
      <c r="JBS139" s="458"/>
      <c r="JBT139" s="458"/>
      <c r="JBU139" s="458"/>
      <c r="JBV139" s="459"/>
      <c r="JBX139" s="457"/>
      <c r="JBY139" s="461"/>
      <c r="JBZ139" s="461"/>
      <c r="JCA139" s="458"/>
      <c r="JCB139" s="458"/>
      <c r="JCC139" s="458"/>
      <c r="JCD139" s="459"/>
      <c r="JCF139" s="457"/>
      <c r="JCG139" s="461"/>
      <c r="JCH139" s="461"/>
      <c r="JCI139" s="458"/>
      <c r="JCJ139" s="458"/>
      <c r="JCK139" s="458"/>
      <c r="JCL139" s="459"/>
      <c r="JCN139" s="457"/>
      <c r="JCO139" s="461"/>
      <c r="JCP139" s="461"/>
      <c r="JCQ139" s="458"/>
      <c r="JCR139" s="458"/>
      <c r="JCS139" s="458"/>
      <c r="JCT139" s="459"/>
      <c r="JCV139" s="457"/>
      <c r="JCW139" s="461"/>
      <c r="JCX139" s="461"/>
      <c r="JCY139" s="458"/>
      <c r="JCZ139" s="458"/>
      <c r="JDA139" s="458"/>
      <c r="JDB139" s="459"/>
      <c r="JDD139" s="457"/>
      <c r="JDE139" s="461"/>
      <c r="JDF139" s="461"/>
      <c r="JDG139" s="458"/>
      <c r="JDH139" s="458"/>
      <c r="JDI139" s="458"/>
      <c r="JDJ139" s="459"/>
      <c r="JDL139" s="457"/>
      <c r="JDM139" s="461"/>
      <c r="JDN139" s="461"/>
      <c r="JDO139" s="458"/>
      <c r="JDP139" s="458"/>
      <c r="JDQ139" s="458"/>
      <c r="JDR139" s="459"/>
      <c r="JDT139" s="457"/>
      <c r="JDU139" s="461"/>
      <c r="JDV139" s="461"/>
      <c r="JDW139" s="458"/>
      <c r="JDX139" s="458"/>
      <c r="JDY139" s="458"/>
      <c r="JDZ139" s="459"/>
      <c r="JEB139" s="457"/>
      <c r="JEC139" s="461"/>
      <c r="JED139" s="461"/>
      <c r="JEE139" s="458"/>
      <c r="JEF139" s="458"/>
      <c r="JEG139" s="458"/>
      <c r="JEH139" s="459"/>
      <c r="JEJ139" s="457"/>
      <c r="JEK139" s="461"/>
      <c r="JEL139" s="461"/>
      <c r="JEM139" s="458"/>
      <c r="JEN139" s="458"/>
      <c r="JEO139" s="458"/>
      <c r="JEP139" s="459"/>
      <c r="JER139" s="457"/>
      <c r="JES139" s="461"/>
      <c r="JET139" s="461"/>
      <c r="JEU139" s="458"/>
      <c r="JEV139" s="458"/>
      <c r="JEW139" s="458"/>
      <c r="JEX139" s="459"/>
      <c r="JEZ139" s="457"/>
      <c r="JFA139" s="461"/>
      <c r="JFB139" s="461"/>
      <c r="JFC139" s="458"/>
      <c r="JFD139" s="458"/>
      <c r="JFE139" s="458"/>
      <c r="JFF139" s="459"/>
      <c r="JFH139" s="457"/>
      <c r="JFI139" s="461"/>
      <c r="JFJ139" s="461"/>
      <c r="JFK139" s="458"/>
      <c r="JFL139" s="458"/>
      <c r="JFM139" s="458"/>
      <c r="JFN139" s="459"/>
      <c r="JFP139" s="457"/>
      <c r="JFQ139" s="461"/>
      <c r="JFR139" s="461"/>
      <c r="JFS139" s="458"/>
      <c r="JFT139" s="458"/>
      <c r="JFU139" s="458"/>
      <c r="JFV139" s="459"/>
      <c r="JFX139" s="457"/>
      <c r="JFY139" s="461"/>
      <c r="JFZ139" s="461"/>
      <c r="JGA139" s="458"/>
      <c r="JGB139" s="458"/>
      <c r="JGC139" s="458"/>
      <c r="JGD139" s="459"/>
      <c r="JGF139" s="457"/>
      <c r="JGG139" s="461"/>
      <c r="JGH139" s="461"/>
      <c r="JGI139" s="458"/>
      <c r="JGJ139" s="458"/>
      <c r="JGK139" s="458"/>
      <c r="JGL139" s="459"/>
      <c r="JGN139" s="457"/>
      <c r="JGO139" s="461"/>
      <c r="JGP139" s="461"/>
      <c r="JGQ139" s="458"/>
      <c r="JGR139" s="458"/>
      <c r="JGS139" s="458"/>
      <c r="JGT139" s="459"/>
      <c r="JGV139" s="457"/>
      <c r="JGW139" s="461"/>
      <c r="JGX139" s="461"/>
      <c r="JGY139" s="458"/>
      <c r="JGZ139" s="458"/>
      <c r="JHA139" s="458"/>
      <c r="JHB139" s="459"/>
      <c r="JHD139" s="457"/>
      <c r="JHE139" s="461"/>
      <c r="JHF139" s="461"/>
      <c r="JHG139" s="458"/>
      <c r="JHH139" s="458"/>
      <c r="JHI139" s="458"/>
      <c r="JHJ139" s="459"/>
      <c r="JHL139" s="457"/>
      <c r="JHM139" s="461"/>
      <c r="JHN139" s="461"/>
      <c r="JHO139" s="458"/>
      <c r="JHP139" s="458"/>
      <c r="JHQ139" s="458"/>
      <c r="JHR139" s="459"/>
      <c r="JHT139" s="457"/>
      <c r="JHU139" s="461"/>
      <c r="JHV139" s="461"/>
      <c r="JHW139" s="458"/>
      <c r="JHX139" s="458"/>
      <c r="JHY139" s="458"/>
      <c r="JHZ139" s="459"/>
      <c r="JIB139" s="457"/>
      <c r="JIC139" s="461"/>
      <c r="JID139" s="461"/>
      <c r="JIE139" s="458"/>
      <c r="JIF139" s="458"/>
      <c r="JIG139" s="458"/>
      <c r="JIH139" s="459"/>
      <c r="JIJ139" s="457"/>
      <c r="JIK139" s="461"/>
      <c r="JIL139" s="461"/>
      <c r="JIM139" s="458"/>
      <c r="JIN139" s="458"/>
      <c r="JIO139" s="458"/>
      <c r="JIP139" s="459"/>
      <c r="JIR139" s="457"/>
      <c r="JIS139" s="461"/>
      <c r="JIT139" s="461"/>
      <c r="JIU139" s="458"/>
      <c r="JIV139" s="458"/>
      <c r="JIW139" s="458"/>
      <c r="JIX139" s="459"/>
      <c r="JIZ139" s="457"/>
      <c r="JJA139" s="461"/>
      <c r="JJB139" s="461"/>
      <c r="JJC139" s="458"/>
      <c r="JJD139" s="458"/>
      <c r="JJE139" s="458"/>
      <c r="JJF139" s="459"/>
      <c r="JJH139" s="457"/>
      <c r="JJI139" s="461"/>
      <c r="JJJ139" s="461"/>
      <c r="JJK139" s="458"/>
      <c r="JJL139" s="458"/>
      <c r="JJM139" s="458"/>
      <c r="JJN139" s="459"/>
      <c r="JJP139" s="457"/>
      <c r="JJQ139" s="461"/>
      <c r="JJR139" s="461"/>
      <c r="JJS139" s="458"/>
      <c r="JJT139" s="458"/>
      <c r="JJU139" s="458"/>
      <c r="JJV139" s="459"/>
      <c r="JJX139" s="457"/>
      <c r="JJY139" s="461"/>
      <c r="JJZ139" s="461"/>
      <c r="JKA139" s="458"/>
      <c r="JKB139" s="458"/>
      <c r="JKC139" s="458"/>
      <c r="JKD139" s="459"/>
      <c r="JKF139" s="457"/>
      <c r="JKG139" s="461"/>
      <c r="JKH139" s="461"/>
      <c r="JKI139" s="458"/>
      <c r="JKJ139" s="458"/>
      <c r="JKK139" s="458"/>
      <c r="JKL139" s="459"/>
      <c r="JKN139" s="457"/>
      <c r="JKO139" s="461"/>
      <c r="JKP139" s="461"/>
      <c r="JKQ139" s="458"/>
      <c r="JKR139" s="458"/>
      <c r="JKS139" s="458"/>
      <c r="JKT139" s="459"/>
      <c r="JKV139" s="457"/>
      <c r="JKW139" s="461"/>
      <c r="JKX139" s="461"/>
      <c r="JKY139" s="458"/>
      <c r="JKZ139" s="458"/>
      <c r="JLA139" s="458"/>
      <c r="JLB139" s="459"/>
      <c r="JLD139" s="457"/>
      <c r="JLE139" s="461"/>
      <c r="JLF139" s="461"/>
      <c r="JLG139" s="458"/>
      <c r="JLH139" s="458"/>
      <c r="JLI139" s="458"/>
      <c r="JLJ139" s="459"/>
      <c r="JLL139" s="457"/>
      <c r="JLM139" s="461"/>
      <c r="JLN139" s="461"/>
      <c r="JLO139" s="458"/>
      <c r="JLP139" s="458"/>
      <c r="JLQ139" s="458"/>
      <c r="JLR139" s="459"/>
      <c r="JLT139" s="457"/>
      <c r="JLU139" s="461"/>
      <c r="JLV139" s="461"/>
      <c r="JLW139" s="458"/>
      <c r="JLX139" s="458"/>
      <c r="JLY139" s="458"/>
      <c r="JLZ139" s="459"/>
      <c r="JMB139" s="457"/>
      <c r="JMC139" s="461"/>
      <c r="JMD139" s="461"/>
      <c r="JME139" s="458"/>
      <c r="JMF139" s="458"/>
      <c r="JMG139" s="458"/>
      <c r="JMH139" s="459"/>
      <c r="JMJ139" s="457"/>
      <c r="JMK139" s="461"/>
      <c r="JML139" s="461"/>
      <c r="JMM139" s="458"/>
      <c r="JMN139" s="458"/>
      <c r="JMO139" s="458"/>
      <c r="JMP139" s="459"/>
      <c r="JMR139" s="457"/>
      <c r="JMS139" s="461"/>
      <c r="JMT139" s="461"/>
      <c r="JMU139" s="458"/>
      <c r="JMV139" s="458"/>
      <c r="JMW139" s="458"/>
      <c r="JMX139" s="459"/>
      <c r="JMZ139" s="457"/>
      <c r="JNA139" s="461"/>
      <c r="JNB139" s="461"/>
      <c r="JNC139" s="458"/>
      <c r="JND139" s="458"/>
      <c r="JNE139" s="458"/>
      <c r="JNF139" s="459"/>
      <c r="JNH139" s="457"/>
      <c r="JNI139" s="461"/>
      <c r="JNJ139" s="461"/>
      <c r="JNK139" s="458"/>
      <c r="JNL139" s="458"/>
      <c r="JNM139" s="458"/>
      <c r="JNN139" s="459"/>
      <c r="JNP139" s="457"/>
      <c r="JNQ139" s="461"/>
      <c r="JNR139" s="461"/>
      <c r="JNS139" s="458"/>
      <c r="JNT139" s="458"/>
      <c r="JNU139" s="458"/>
      <c r="JNV139" s="459"/>
      <c r="JNX139" s="457"/>
      <c r="JNY139" s="461"/>
      <c r="JNZ139" s="461"/>
      <c r="JOA139" s="458"/>
      <c r="JOB139" s="458"/>
      <c r="JOC139" s="458"/>
      <c r="JOD139" s="459"/>
      <c r="JOF139" s="457"/>
      <c r="JOG139" s="461"/>
      <c r="JOH139" s="461"/>
      <c r="JOI139" s="458"/>
      <c r="JOJ139" s="458"/>
      <c r="JOK139" s="458"/>
      <c r="JOL139" s="459"/>
      <c r="JON139" s="457"/>
      <c r="JOO139" s="461"/>
      <c r="JOP139" s="461"/>
      <c r="JOQ139" s="458"/>
      <c r="JOR139" s="458"/>
      <c r="JOS139" s="458"/>
      <c r="JOT139" s="459"/>
      <c r="JOV139" s="457"/>
      <c r="JOW139" s="461"/>
      <c r="JOX139" s="461"/>
      <c r="JOY139" s="458"/>
      <c r="JOZ139" s="458"/>
      <c r="JPA139" s="458"/>
      <c r="JPB139" s="459"/>
      <c r="JPD139" s="457"/>
      <c r="JPE139" s="461"/>
      <c r="JPF139" s="461"/>
      <c r="JPG139" s="458"/>
      <c r="JPH139" s="458"/>
      <c r="JPI139" s="458"/>
      <c r="JPJ139" s="459"/>
      <c r="JPL139" s="457"/>
      <c r="JPM139" s="461"/>
      <c r="JPN139" s="461"/>
      <c r="JPO139" s="458"/>
      <c r="JPP139" s="458"/>
      <c r="JPQ139" s="458"/>
      <c r="JPR139" s="459"/>
      <c r="JPT139" s="457"/>
      <c r="JPU139" s="461"/>
      <c r="JPV139" s="461"/>
      <c r="JPW139" s="458"/>
      <c r="JPX139" s="458"/>
      <c r="JPY139" s="458"/>
      <c r="JPZ139" s="459"/>
      <c r="JQB139" s="457"/>
      <c r="JQC139" s="461"/>
      <c r="JQD139" s="461"/>
      <c r="JQE139" s="458"/>
      <c r="JQF139" s="458"/>
      <c r="JQG139" s="458"/>
      <c r="JQH139" s="459"/>
      <c r="JQJ139" s="457"/>
      <c r="JQK139" s="461"/>
      <c r="JQL139" s="461"/>
      <c r="JQM139" s="458"/>
      <c r="JQN139" s="458"/>
      <c r="JQO139" s="458"/>
      <c r="JQP139" s="459"/>
      <c r="JQR139" s="457"/>
      <c r="JQS139" s="461"/>
      <c r="JQT139" s="461"/>
      <c r="JQU139" s="458"/>
      <c r="JQV139" s="458"/>
      <c r="JQW139" s="458"/>
      <c r="JQX139" s="459"/>
      <c r="JQZ139" s="457"/>
      <c r="JRA139" s="461"/>
      <c r="JRB139" s="461"/>
      <c r="JRC139" s="458"/>
      <c r="JRD139" s="458"/>
      <c r="JRE139" s="458"/>
      <c r="JRF139" s="459"/>
      <c r="JRH139" s="457"/>
      <c r="JRI139" s="461"/>
      <c r="JRJ139" s="461"/>
      <c r="JRK139" s="458"/>
      <c r="JRL139" s="458"/>
      <c r="JRM139" s="458"/>
      <c r="JRN139" s="459"/>
      <c r="JRP139" s="457"/>
      <c r="JRQ139" s="461"/>
      <c r="JRR139" s="461"/>
      <c r="JRS139" s="458"/>
      <c r="JRT139" s="458"/>
      <c r="JRU139" s="458"/>
      <c r="JRV139" s="459"/>
      <c r="JRX139" s="457"/>
      <c r="JRY139" s="461"/>
      <c r="JRZ139" s="461"/>
      <c r="JSA139" s="458"/>
      <c r="JSB139" s="458"/>
      <c r="JSC139" s="458"/>
      <c r="JSD139" s="459"/>
      <c r="JSF139" s="457"/>
      <c r="JSG139" s="461"/>
      <c r="JSH139" s="461"/>
      <c r="JSI139" s="458"/>
      <c r="JSJ139" s="458"/>
      <c r="JSK139" s="458"/>
      <c r="JSL139" s="459"/>
      <c r="JSN139" s="457"/>
      <c r="JSO139" s="461"/>
      <c r="JSP139" s="461"/>
      <c r="JSQ139" s="458"/>
      <c r="JSR139" s="458"/>
      <c r="JSS139" s="458"/>
      <c r="JST139" s="459"/>
      <c r="JSV139" s="457"/>
      <c r="JSW139" s="461"/>
      <c r="JSX139" s="461"/>
      <c r="JSY139" s="458"/>
      <c r="JSZ139" s="458"/>
      <c r="JTA139" s="458"/>
      <c r="JTB139" s="459"/>
      <c r="JTD139" s="457"/>
      <c r="JTE139" s="461"/>
      <c r="JTF139" s="461"/>
      <c r="JTG139" s="458"/>
      <c r="JTH139" s="458"/>
      <c r="JTI139" s="458"/>
      <c r="JTJ139" s="459"/>
      <c r="JTL139" s="457"/>
      <c r="JTM139" s="461"/>
      <c r="JTN139" s="461"/>
      <c r="JTO139" s="458"/>
      <c r="JTP139" s="458"/>
      <c r="JTQ139" s="458"/>
      <c r="JTR139" s="459"/>
      <c r="JTT139" s="457"/>
      <c r="JTU139" s="461"/>
      <c r="JTV139" s="461"/>
      <c r="JTW139" s="458"/>
      <c r="JTX139" s="458"/>
      <c r="JTY139" s="458"/>
      <c r="JTZ139" s="459"/>
      <c r="JUB139" s="457"/>
      <c r="JUC139" s="461"/>
      <c r="JUD139" s="461"/>
      <c r="JUE139" s="458"/>
      <c r="JUF139" s="458"/>
      <c r="JUG139" s="458"/>
      <c r="JUH139" s="459"/>
      <c r="JUJ139" s="457"/>
      <c r="JUK139" s="461"/>
      <c r="JUL139" s="461"/>
      <c r="JUM139" s="458"/>
      <c r="JUN139" s="458"/>
      <c r="JUO139" s="458"/>
      <c r="JUP139" s="459"/>
      <c r="JUR139" s="457"/>
      <c r="JUS139" s="461"/>
      <c r="JUT139" s="461"/>
      <c r="JUU139" s="458"/>
      <c r="JUV139" s="458"/>
      <c r="JUW139" s="458"/>
      <c r="JUX139" s="459"/>
      <c r="JUZ139" s="457"/>
      <c r="JVA139" s="461"/>
      <c r="JVB139" s="461"/>
      <c r="JVC139" s="458"/>
      <c r="JVD139" s="458"/>
      <c r="JVE139" s="458"/>
      <c r="JVF139" s="459"/>
      <c r="JVH139" s="457"/>
      <c r="JVI139" s="461"/>
      <c r="JVJ139" s="461"/>
      <c r="JVK139" s="458"/>
      <c r="JVL139" s="458"/>
      <c r="JVM139" s="458"/>
      <c r="JVN139" s="459"/>
      <c r="JVP139" s="457"/>
      <c r="JVQ139" s="461"/>
      <c r="JVR139" s="461"/>
      <c r="JVS139" s="458"/>
      <c r="JVT139" s="458"/>
      <c r="JVU139" s="458"/>
      <c r="JVV139" s="459"/>
      <c r="JVX139" s="457"/>
      <c r="JVY139" s="461"/>
      <c r="JVZ139" s="461"/>
      <c r="JWA139" s="458"/>
      <c r="JWB139" s="458"/>
      <c r="JWC139" s="458"/>
      <c r="JWD139" s="459"/>
      <c r="JWF139" s="457"/>
      <c r="JWG139" s="461"/>
      <c r="JWH139" s="461"/>
      <c r="JWI139" s="458"/>
      <c r="JWJ139" s="458"/>
      <c r="JWK139" s="458"/>
      <c r="JWL139" s="459"/>
      <c r="JWN139" s="457"/>
      <c r="JWO139" s="461"/>
      <c r="JWP139" s="461"/>
      <c r="JWQ139" s="458"/>
      <c r="JWR139" s="458"/>
      <c r="JWS139" s="458"/>
      <c r="JWT139" s="459"/>
      <c r="JWV139" s="457"/>
      <c r="JWW139" s="461"/>
      <c r="JWX139" s="461"/>
      <c r="JWY139" s="458"/>
      <c r="JWZ139" s="458"/>
      <c r="JXA139" s="458"/>
      <c r="JXB139" s="459"/>
      <c r="JXD139" s="457"/>
      <c r="JXE139" s="461"/>
      <c r="JXF139" s="461"/>
      <c r="JXG139" s="458"/>
      <c r="JXH139" s="458"/>
      <c r="JXI139" s="458"/>
      <c r="JXJ139" s="459"/>
      <c r="JXL139" s="457"/>
      <c r="JXM139" s="461"/>
      <c r="JXN139" s="461"/>
      <c r="JXO139" s="458"/>
      <c r="JXP139" s="458"/>
      <c r="JXQ139" s="458"/>
      <c r="JXR139" s="459"/>
      <c r="JXT139" s="457"/>
      <c r="JXU139" s="461"/>
      <c r="JXV139" s="461"/>
      <c r="JXW139" s="458"/>
      <c r="JXX139" s="458"/>
      <c r="JXY139" s="458"/>
      <c r="JXZ139" s="459"/>
      <c r="JYB139" s="457"/>
      <c r="JYC139" s="461"/>
      <c r="JYD139" s="461"/>
      <c r="JYE139" s="458"/>
      <c r="JYF139" s="458"/>
      <c r="JYG139" s="458"/>
      <c r="JYH139" s="459"/>
      <c r="JYJ139" s="457"/>
      <c r="JYK139" s="461"/>
      <c r="JYL139" s="461"/>
      <c r="JYM139" s="458"/>
      <c r="JYN139" s="458"/>
      <c r="JYO139" s="458"/>
      <c r="JYP139" s="459"/>
      <c r="JYR139" s="457"/>
      <c r="JYS139" s="461"/>
      <c r="JYT139" s="461"/>
      <c r="JYU139" s="458"/>
      <c r="JYV139" s="458"/>
      <c r="JYW139" s="458"/>
      <c r="JYX139" s="459"/>
      <c r="JYZ139" s="457"/>
      <c r="JZA139" s="461"/>
      <c r="JZB139" s="461"/>
      <c r="JZC139" s="458"/>
      <c r="JZD139" s="458"/>
      <c r="JZE139" s="458"/>
      <c r="JZF139" s="459"/>
      <c r="JZH139" s="457"/>
      <c r="JZI139" s="461"/>
      <c r="JZJ139" s="461"/>
      <c r="JZK139" s="458"/>
      <c r="JZL139" s="458"/>
      <c r="JZM139" s="458"/>
      <c r="JZN139" s="459"/>
      <c r="JZP139" s="457"/>
      <c r="JZQ139" s="461"/>
      <c r="JZR139" s="461"/>
      <c r="JZS139" s="458"/>
      <c r="JZT139" s="458"/>
      <c r="JZU139" s="458"/>
      <c r="JZV139" s="459"/>
      <c r="JZX139" s="457"/>
      <c r="JZY139" s="461"/>
      <c r="JZZ139" s="461"/>
      <c r="KAA139" s="458"/>
      <c r="KAB139" s="458"/>
      <c r="KAC139" s="458"/>
      <c r="KAD139" s="459"/>
      <c r="KAF139" s="457"/>
      <c r="KAG139" s="461"/>
      <c r="KAH139" s="461"/>
      <c r="KAI139" s="458"/>
      <c r="KAJ139" s="458"/>
      <c r="KAK139" s="458"/>
      <c r="KAL139" s="459"/>
      <c r="KAN139" s="457"/>
      <c r="KAO139" s="461"/>
      <c r="KAP139" s="461"/>
      <c r="KAQ139" s="458"/>
      <c r="KAR139" s="458"/>
      <c r="KAS139" s="458"/>
      <c r="KAT139" s="459"/>
      <c r="KAV139" s="457"/>
      <c r="KAW139" s="461"/>
      <c r="KAX139" s="461"/>
      <c r="KAY139" s="458"/>
      <c r="KAZ139" s="458"/>
      <c r="KBA139" s="458"/>
      <c r="KBB139" s="459"/>
      <c r="KBD139" s="457"/>
      <c r="KBE139" s="461"/>
      <c r="KBF139" s="461"/>
      <c r="KBG139" s="458"/>
      <c r="KBH139" s="458"/>
      <c r="KBI139" s="458"/>
      <c r="KBJ139" s="459"/>
      <c r="KBL139" s="457"/>
      <c r="KBM139" s="461"/>
      <c r="KBN139" s="461"/>
      <c r="KBO139" s="458"/>
      <c r="KBP139" s="458"/>
      <c r="KBQ139" s="458"/>
      <c r="KBR139" s="459"/>
      <c r="KBT139" s="457"/>
      <c r="KBU139" s="461"/>
      <c r="KBV139" s="461"/>
      <c r="KBW139" s="458"/>
      <c r="KBX139" s="458"/>
      <c r="KBY139" s="458"/>
      <c r="KBZ139" s="459"/>
      <c r="KCB139" s="457"/>
      <c r="KCC139" s="461"/>
      <c r="KCD139" s="461"/>
      <c r="KCE139" s="458"/>
      <c r="KCF139" s="458"/>
      <c r="KCG139" s="458"/>
      <c r="KCH139" s="459"/>
      <c r="KCJ139" s="457"/>
      <c r="KCK139" s="461"/>
      <c r="KCL139" s="461"/>
      <c r="KCM139" s="458"/>
      <c r="KCN139" s="458"/>
      <c r="KCO139" s="458"/>
      <c r="KCP139" s="459"/>
      <c r="KCR139" s="457"/>
      <c r="KCS139" s="461"/>
      <c r="KCT139" s="461"/>
      <c r="KCU139" s="458"/>
      <c r="KCV139" s="458"/>
      <c r="KCW139" s="458"/>
      <c r="KCX139" s="459"/>
      <c r="KCZ139" s="457"/>
      <c r="KDA139" s="461"/>
      <c r="KDB139" s="461"/>
      <c r="KDC139" s="458"/>
      <c r="KDD139" s="458"/>
      <c r="KDE139" s="458"/>
      <c r="KDF139" s="459"/>
      <c r="KDH139" s="457"/>
      <c r="KDI139" s="461"/>
      <c r="KDJ139" s="461"/>
      <c r="KDK139" s="458"/>
      <c r="KDL139" s="458"/>
      <c r="KDM139" s="458"/>
      <c r="KDN139" s="459"/>
      <c r="KDP139" s="457"/>
      <c r="KDQ139" s="461"/>
      <c r="KDR139" s="461"/>
      <c r="KDS139" s="458"/>
      <c r="KDT139" s="458"/>
      <c r="KDU139" s="458"/>
      <c r="KDV139" s="459"/>
      <c r="KDX139" s="457"/>
      <c r="KDY139" s="461"/>
      <c r="KDZ139" s="461"/>
      <c r="KEA139" s="458"/>
      <c r="KEB139" s="458"/>
      <c r="KEC139" s="458"/>
      <c r="KED139" s="459"/>
      <c r="KEF139" s="457"/>
      <c r="KEG139" s="461"/>
      <c r="KEH139" s="461"/>
      <c r="KEI139" s="458"/>
      <c r="KEJ139" s="458"/>
      <c r="KEK139" s="458"/>
      <c r="KEL139" s="459"/>
      <c r="KEN139" s="457"/>
      <c r="KEO139" s="461"/>
      <c r="KEP139" s="461"/>
      <c r="KEQ139" s="458"/>
      <c r="KER139" s="458"/>
      <c r="KES139" s="458"/>
      <c r="KET139" s="459"/>
      <c r="KEV139" s="457"/>
      <c r="KEW139" s="461"/>
      <c r="KEX139" s="461"/>
      <c r="KEY139" s="458"/>
      <c r="KEZ139" s="458"/>
      <c r="KFA139" s="458"/>
      <c r="KFB139" s="459"/>
      <c r="KFD139" s="457"/>
      <c r="KFE139" s="461"/>
      <c r="KFF139" s="461"/>
      <c r="KFG139" s="458"/>
      <c r="KFH139" s="458"/>
      <c r="KFI139" s="458"/>
      <c r="KFJ139" s="459"/>
      <c r="KFL139" s="457"/>
      <c r="KFM139" s="461"/>
      <c r="KFN139" s="461"/>
      <c r="KFO139" s="458"/>
      <c r="KFP139" s="458"/>
      <c r="KFQ139" s="458"/>
      <c r="KFR139" s="459"/>
      <c r="KFT139" s="457"/>
      <c r="KFU139" s="461"/>
      <c r="KFV139" s="461"/>
      <c r="KFW139" s="458"/>
      <c r="KFX139" s="458"/>
      <c r="KFY139" s="458"/>
      <c r="KFZ139" s="459"/>
      <c r="KGB139" s="457"/>
      <c r="KGC139" s="461"/>
      <c r="KGD139" s="461"/>
      <c r="KGE139" s="458"/>
      <c r="KGF139" s="458"/>
      <c r="KGG139" s="458"/>
      <c r="KGH139" s="459"/>
      <c r="KGJ139" s="457"/>
      <c r="KGK139" s="461"/>
      <c r="KGL139" s="461"/>
      <c r="KGM139" s="458"/>
      <c r="KGN139" s="458"/>
      <c r="KGO139" s="458"/>
      <c r="KGP139" s="459"/>
      <c r="KGR139" s="457"/>
      <c r="KGS139" s="461"/>
      <c r="KGT139" s="461"/>
      <c r="KGU139" s="458"/>
      <c r="KGV139" s="458"/>
      <c r="KGW139" s="458"/>
      <c r="KGX139" s="459"/>
      <c r="KGZ139" s="457"/>
      <c r="KHA139" s="461"/>
      <c r="KHB139" s="461"/>
      <c r="KHC139" s="458"/>
      <c r="KHD139" s="458"/>
      <c r="KHE139" s="458"/>
      <c r="KHF139" s="459"/>
      <c r="KHH139" s="457"/>
      <c r="KHI139" s="461"/>
      <c r="KHJ139" s="461"/>
      <c r="KHK139" s="458"/>
      <c r="KHL139" s="458"/>
      <c r="KHM139" s="458"/>
      <c r="KHN139" s="459"/>
      <c r="KHP139" s="457"/>
      <c r="KHQ139" s="461"/>
      <c r="KHR139" s="461"/>
      <c r="KHS139" s="458"/>
      <c r="KHT139" s="458"/>
      <c r="KHU139" s="458"/>
      <c r="KHV139" s="459"/>
      <c r="KHX139" s="457"/>
      <c r="KHY139" s="461"/>
      <c r="KHZ139" s="461"/>
      <c r="KIA139" s="458"/>
      <c r="KIB139" s="458"/>
      <c r="KIC139" s="458"/>
      <c r="KID139" s="459"/>
      <c r="KIF139" s="457"/>
      <c r="KIG139" s="461"/>
      <c r="KIH139" s="461"/>
      <c r="KII139" s="458"/>
      <c r="KIJ139" s="458"/>
      <c r="KIK139" s="458"/>
      <c r="KIL139" s="459"/>
      <c r="KIN139" s="457"/>
      <c r="KIO139" s="461"/>
      <c r="KIP139" s="461"/>
      <c r="KIQ139" s="458"/>
      <c r="KIR139" s="458"/>
      <c r="KIS139" s="458"/>
      <c r="KIT139" s="459"/>
      <c r="KIV139" s="457"/>
      <c r="KIW139" s="461"/>
      <c r="KIX139" s="461"/>
      <c r="KIY139" s="458"/>
      <c r="KIZ139" s="458"/>
      <c r="KJA139" s="458"/>
      <c r="KJB139" s="459"/>
      <c r="KJD139" s="457"/>
      <c r="KJE139" s="461"/>
      <c r="KJF139" s="461"/>
      <c r="KJG139" s="458"/>
      <c r="KJH139" s="458"/>
      <c r="KJI139" s="458"/>
      <c r="KJJ139" s="459"/>
      <c r="KJL139" s="457"/>
      <c r="KJM139" s="461"/>
      <c r="KJN139" s="461"/>
      <c r="KJO139" s="458"/>
      <c r="KJP139" s="458"/>
      <c r="KJQ139" s="458"/>
      <c r="KJR139" s="459"/>
      <c r="KJT139" s="457"/>
      <c r="KJU139" s="461"/>
      <c r="KJV139" s="461"/>
      <c r="KJW139" s="458"/>
      <c r="KJX139" s="458"/>
      <c r="KJY139" s="458"/>
      <c r="KJZ139" s="459"/>
      <c r="KKB139" s="457"/>
      <c r="KKC139" s="461"/>
      <c r="KKD139" s="461"/>
      <c r="KKE139" s="458"/>
      <c r="KKF139" s="458"/>
      <c r="KKG139" s="458"/>
      <c r="KKH139" s="459"/>
      <c r="KKJ139" s="457"/>
      <c r="KKK139" s="461"/>
      <c r="KKL139" s="461"/>
      <c r="KKM139" s="458"/>
      <c r="KKN139" s="458"/>
      <c r="KKO139" s="458"/>
      <c r="KKP139" s="459"/>
      <c r="KKR139" s="457"/>
      <c r="KKS139" s="461"/>
      <c r="KKT139" s="461"/>
      <c r="KKU139" s="458"/>
      <c r="KKV139" s="458"/>
      <c r="KKW139" s="458"/>
      <c r="KKX139" s="459"/>
      <c r="KKZ139" s="457"/>
      <c r="KLA139" s="461"/>
      <c r="KLB139" s="461"/>
      <c r="KLC139" s="458"/>
      <c r="KLD139" s="458"/>
      <c r="KLE139" s="458"/>
      <c r="KLF139" s="459"/>
      <c r="KLH139" s="457"/>
      <c r="KLI139" s="461"/>
      <c r="KLJ139" s="461"/>
      <c r="KLK139" s="458"/>
      <c r="KLL139" s="458"/>
      <c r="KLM139" s="458"/>
      <c r="KLN139" s="459"/>
      <c r="KLP139" s="457"/>
      <c r="KLQ139" s="461"/>
      <c r="KLR139" s="461"/>
      <c r="KLS139" s="458"/>
      <c r="KLT139" s="458"/>
      <c r="KLU139" s="458"/>
      <c r="KLV139" s="459"/>
      <c r="KLX139" s="457"/>
      <c r="KLY139" s="461"/>
      <c r="KLZ139" s="461"/>
      <c r="KMA139" s="458"/>
      <c r="KMB139" s="458"/>
      <c r="KMC139" s="458"/>
      <c r="KMD139" s="459"/>
      <c r="KMF139" s="457"/>
      <c r="KMG139" s="461"/>
      <c r="KMH139" s="461"/>
      <c r="KMI139" s="458"/>
      <c r="KMJ139" s="458"/>
      <c r="KMK139" s="458"/>
      <c r="KML139" s="459"/>
      <c r="KMN139" s="457"/>
      <c r="KMO139" s="461"/>
      <c r="KMP139" s="461"/>
      <c r="KMQ139" s="458"/>
      <c r="KMR139" s="458"/>
      <c r="KMS139" s="458"/>
      <c r="KMT139" s="459"/>
      <c r="KMV139" s="457"/>
      <c r="KMW139" s="461"/>
      <c r="KMX139" s="461"/>
      <c r="KMY139" s="458"/>
      <c r="KMZ139" s="458"/>
      <c r="KNA139" s="458"/>
      <c r="KNB139" s="459"/>
      <c r="KND139" s="457"/>
      <c r="KNE139" s="461"/>
      <c r="KNF139" s="461"/>
      <c r="KNG139" s="458"/>
      <c r="KNH139" s="458"/>
      <c r="KNI139" s="458"/>
      <c r="KNJ139" s="459"/>
      <c r="KNL139" s="457"/>
      <c r="KNM139" s="461"/>
      <c r="KNN139" s="461"/>
      <c r="KNO139" s="458"/>
      <c r="KNP139" s="458"/>
      <c r="KNQ139" s="458"/>
      <c r="KNR139" s="459"/>
      <c r="KNT139" s="457"/>
      <c r="KNU139" s="461"/>
      <c r="KNV139" s="461"/>
      <c r="KNW139" s="458"/>
      <c r="KNX139" s="458"/>
      <c r="KNY139" s="458"/>
      <c r="KNZ139" s="459"/>
      <c r="KOB139" s="457"/>
      <c r="KOC139" s="461"/>
      <c r="KOD139" s="461"/>
      <c r="KOE139" s="458"/>
      <c r="KOF139" s="458"/>
      <c r="KOG139" s="458"/>
      <c r="KOH139" s="459"/>
      <c r="KOJ139" s="457"/>
      <c r="KOK139" s="461"/>
      <c r="KOL139" s="461"/>
      <c r="KOM139" s="458"/>
      <c r="KON139" s="458"/>
      <c r="KOO139" s="458"/>
      <c r="KOP139" s="459"/>
      <c r="KOR139" s="457"/>
      <c r="KOS139" s="461"/>
      <c r="KOT139" s="461"/>
      <c r="KOU139" s="458"/>
      <c r="KOV139" s="458"/>
      <c r="KOW139" s="458"/>
      <c r="KOX139" s="459"/>
      <c r="KOZ139" s="457"/>
      <c r="KPA139" s="461"/>
      <c r="KPB139" s="461"/>
      <c r="KPC139" s="458"/>
      <c r="KPD139" s="458"/>
      <c r="KPE139" s="458"/>
      <c r="KPF139" s="459"/>
      <c r="KPH139" s="457"/>
      <c r="KPI139" s="461"/>
      <c r="KPJ139" s="461"/>
      <c r="KPK139" s="458"/>
      <c r="KPL139" s="458"/>
      <c r="KPM139" s="458"/>
      <c r="KPN139" s="459"/>
      <c r="KPP139" s="457"/>
      <c r="KPQ139" s="461"/>
      <c r="KPR139" s="461"/>
      <c r="KPS139" s="458"/>
      <c r="KPT139" s="458"/>
      <c r="KPU139" s="458"/>
      <c r="KPV139" s="459"/>
      <c r="KPX139" s="457"/>
      <c r="KPY139" s="461"/>
      <c r="KPZ139" s="461"/>
      <c r="KQA139" s="458"/>
      <c r="KQB139" s="458"/>
      <c r="KQC139" s="458"/>
      <c r="KQD139" s="459"/>
      <c r="KQF139" s="457"/>
      <c r="KQG139" s="461"/>
      <c r="KQH139" s="461"/>
      <c r="KQI139" s="458"/>
      <c r="KQJ139" s="458"/>
      <c r="KQK139" s="458"/>
      <c r="KQL139" s="459"/>
      <c r="KQN139" s="457"/>
      <c r="KQO139" s="461"/>
      <c r="KQP139" s="461"/>
      <c r="KQQ139" s="458"/>
      <c r="KQR139" s="458"/>
      <c r="KQS139" s="458"/>
      <c r="KQT139" s="459"/>
      <c r="KQV139" s="457"/>
      <c r="KQW139" s="461"/>
      <c r="KQX139" s="461"/>
      <c r="KQY139" s="458"/>
      <c r="KQZ139" s="458"/>
      <c r="KRA139" s="458"/>
      <c r="KRB139" s="459"/>
      <c r="KRD139" s="457"/>
      <c r="KRE139" s="461"/>
      <c r="KRF139" s="461"/>
      <c r="KRG139" s="458"/>
      <c r="KRH139" s="458"/>
      <c r="KRI139" s="458"/>
      <c r="KRJ139" s="459"/>
      <c r="KRL139" s="457"/>
      <c r="KRM139" s="461"/>
      <c r="KRN139" s="461"/>
      <c r="KRO139" s="458"/>
      <c r="KRP139" s="458"/>
      <c r="KRQ139" s="458"/>
      <c r="KRR139" s="459"/>
      <c r="KRT139" s="457"/>
      <c r="KRU139" s="461"/>
      <c r="KRV139" s="461"/>
      <c r="KRW139" s="458"/>
      <c r="KRX139" s="458"/>
      <c r="KRY139" s="458"/>
      <c r="KRZ139" s="459"/>
      <c r="KSB139" s="457"/>
      <c r="KSC139" s="461"/>
      <c r="KSD139" s="461"/>
      <c r="KSE139" s="458"/>
      <c r="KSF139" s="458"/>
      <c r="KSG139" s="458"/>
      <c r="KSH139" s="459"/>
      <c r="KSJ139" s="457"/>
      <c r="KSK139" s="461"/>
      <c r="KSL139" s="461"/>
      <c r="KSM139" s="458"/>
      <c r="KSN139" s="458"/>
      <c r="KSO139" s="458"/>
      <c r="KSP139" s="459"/>
      <c r="KSR139" s="457"/>
      <c r="KSS139" s="461"/>
      <c r="KST139" s="461"/>
      <c r="KSU139" s="458"/>
      <c r="KSV139" s="458"/>
      <c r="KSW139" s="458"/>
      <c r="KSX139" s="459"/>
      <c r="KSZ139" s="457"/>
      <c r="KTA139" s="461"/>
      <c r="KTB139" s="461"/>
      <c r="KTC139" s="458"/>
      <c r="KTD139" s="458"/>
      <c r="KTE139" s="458"/>
      <c r="KTF139" s="459"/>
      <c r="KTH139" s="457"/>
      <c r="KTI139" s="461"/>
      <c r="KTJ139" s="461"/>
      <c r="KTK139" s="458"/>
      <c r="KTL139" s="458"/>
      <c r="KTM139" s="458"/>
      <c r="KTN139" s="459"/>
      <c r="KTP139" s="457"/>
      <c r="KTQ139" s="461"/>
      <c r="KTR139" s="461"/>
      <c r="KTS139" s="458"/>
      <c r="KTT139" s="458"/>
      <c r="KTU139" s="458"/>
      <c r="KTV139" s="459"/>
      <c r="KTX139" s="457"/>
      <c r="KTY139" s="461"/>
      <c r="KTZ139" s="461"/>
      <c r="KUA139" s="458"/>
      <c r="KUB139" s="458"/>
      <c r="KUC139" s="458"/>
      <c r="KUD139" s="459"/>
      <c r="KUF139" s="457"/>
      <c r="KUG139" s="461"/>
      <c r="KUH139" s="461"/>
      <c r="KUI139" s="458"/>
      <c r="KUJ139" s="458"/>
      <c r="KUK139" s="458"/>
      <c r="KUL139" s="459"/>
      <c r="KUN139" s="457"/>
      <c r="KUO139" s="461"/>
      <c r="KUP139" s="461"/>
      <c r="KUQ139" s="458"/>
      <c r="KUR139" s="458"/>
      <c r="KUS139" s="458"/>
      <c r="KUT139" s="459"/>
      <c r="KUV139" s="457"/>
      <c r="KUW139" s="461"/>
      <c r="KUX139" s="461"/>
      <c r="KUY139" s="458"/>
      <c r="KUZ139" s="458"/>
      <c r="KVA139" s="458"/>
      <c r="KVB139" s="459"/>
      <c r="KVD139" s="457"/>
      <c r="KVE139" s="461"/>
      <c r="KVF139" s="461"/>
      <c r="KVG139" s="458"/>
      <c r="KVH139" s="458"/>
      <c r="KVI139" s="458"/>
      <c r="KVJ139" s="459"/>
      <c r="KVL139" s="457"/>
      <c r="KVM139" s="461"/>
      <c r="KVN139" s="461"/>
      <c r="KVO139" s="458"/>
      <c r="KVP139" s="458"/>
      <c r="KVQ139" s="458"/>
      <c r="KVR139" s="459"/>
      <c r="KVT139" s="457"/>
      <c r="KVU139" s="461"/>
      <c r="KVV139" s="461"/>
      <c r="KVW139" s="458"/>
      <c r="KVX139" s="458"/>
      <c r="KVY139" s="458"/>
      <c r="KVZ139" s="459"/>
      <c r="KWB139" s="457"/>
      <c r="KWC139" s="461"/>
      <c r="KWD139" s="461"/>
      <c r="KWE139" s="458"/>
      <c r="KWF139" s="458"/>
      <c r="KWG139" s="458"/>
      <c r="KWH139" s="459"/>
      <c r="KWJ139" s="457"/>
      <c r="KWK139" s="461"/>
      <c r="KWL139" s="461"/>
      <c r="KWM139" s="458"/>
      <c r="KWN139" s="458"/>
      <c r="KWO139" s="458"/>
      <c r="KWP139" s="459"/>
      <c r="KWR139" s="457"/>
      <c r="KWS139" s="461"/>
      <c r="KWT139" s="461"/>
      <c r="KWU139" s="458"/>
      <c r="KWV139" s="458"/>
      <c r="KWW139" s="458"/>
      <c r="KWX139" s="459"/>
      <c r="KWZ139" s="457"/>
      <c r="KXA139" s="461"/>
      <c r="KXB139" s="461"/>
      <c r="KXC139" s="458"/>
      <c r="KXD139" s="458"/>
      <c r="KXE139" s="458"/>
      <c r="KXF139" s="459"/>
      <c r="KXH139" s="457"/>
      <c r="KXI139" s="461"/>
      <c r="KXJ139" s="461"/>
      <c r="KXK139" s="458"/>
      <c r="KXL139" s="458"/>
      <c r="KXM139" s="458"/>
      <c r="KXN139" s="459"/>
      <c r="KXP139" s="457"/>
      <c r="KXQ139" s="461"/>
      <c r="KXR139" s="461"/>
      <c r="KXS139" s="458"/>
      <c r="KXT139" s="458"/>
      <c r="KXU139" s="458"/>
      <c r="KXV139" s="459"/>
      <c r="KXX139" s="457"/>
      <c r="KXY139" s="461"/>
      <c r="KXZ139" s="461"/>
      <c r="KYA139" s="458"/>
      <c r="KYB139" s="458"/>
      <c r="KYC139" s="458"/>
      <c r="KYD139" s="459"/>
      <c r="KYF139" s="457"/>
      <c r="KYG139" s="461"/>
      <c r="KYH139" s="461"/>
      <c r="KYI139" s="458"/>
      <c r="KYJ139" s="458"/>
      <c r="KYK139" s="458"/>
      <c r="KYL139" s="459"/>
      <c r="KYN139" s="457"/>
      <c r="KYO139" s="461"/>
      <c r="KYP139" s="461"/>
      <c r="KYQ139" s="458"/>
      <c r="KYR139" s="458"/>
      <c r="KYS139" s="458"/>
      <c r="KYT139" s="459"/>
      <c r="KYV139" s="457"/>
      <c r="KYW139" s="461"/>
      <c r="KYX139" s="461"/>
      <c r="KYY139" s="458"/>
      <c r="KYZ139" s="458"/>
      <c r="KZA139" s="458"/>
      <c r="KZB139" s="459"/>
      <c r="KZD139" s="457"/>
      <c r="KZE139" s="461"/>
      <c r="KZF139" s="461"/>
      <c r="KZG139" s="458"/>
      <c r="KZH139" s="458"/>
      <c r="KZI139" s="458"/>
      <c r="KZJ139" s="459"/>
      <c r="KZL139" s="457"/>
      <c r="KZM139" s="461"/>
      <c r="KZN139" s="461"/>
      <c r="KZO139" s="458"/>
      <c r="KZP139" s="458"/>
      <c r="KZQ139" s="458"/>
      <c r="KZR139" s="459"/>
      <c r="KZT139" s="457"/>
      <c r="KZU139" s="461"/>
      <c r="KZV139" s="461"/>
      <c r="KZW139" s="458"/>
      <c r="KZX139" s="458"/>
      <c r="KZY139" s="458"/>
      <c r="KZZ139" s="459"/>
      <c r="LAB139" s="457"/>
      <c r="LAC139" s="461"/>
      <c r="LAD139" s="461"/>
      <c r="LAE139" s="458"/>
      <c r="LAF139" s="458"/>
      <c r="LAG139" s="458"/>
      <c r="LAH139" s="459"/>
      <c r="LAJ139" s="457"/>
      <c r="LAK139" s="461"/>
      <c r="LAL139" s="461"/>
      <c r="LAM139" s="458"/>
      <c r="LAN139" s="458"/>
      <c r="LAO139" s="458"/>
      <c r="LAP139" s="459"/>
      <c r="LAR139" s="457"/>
      <c r="LAS139" s="461"/>
      <c r="LAT139" s="461"/>
      <c r="LAU139" s="458"/>
      <c r="LAV139" s="458"/>
      <c r="LAW139" s="458"/>
      <c r="LAX139" s="459"/>
      <c r="LAZ139" s="457"/>
      <c r="LBA139" s="461"/>
      <c r="LBB139" s="461"/>
      <c r="LBC139" s="458"/>
      <c r="LBD139" s="458"/>
      <c r="LBE139" s="458"/>
      <c r="LBF139" s="459"/>
      <c r="LBH139" s="457"/>
      <c r="LBI139" s="461"/>
      <c r="LBJ139" s="461"/>
      <c r="LBK139" s="458"/>
      <c r="LBL139" s="458"/>
      <c r="LBM139" s="458"/>
      <c r="LBN139" s="459"/>
      <c r="LBP139" s="457"/>
      <c r="LBQ139" s="461"/>
      <c r="LBR139" s="461"/>
      <c r="LBS139" s="458"/>
      <c r="LBT139" s="458"/>
      <c r="LBU139" s="458"/>
      <c r="LBV139" s="459"/>
      <c r="LBX139" s="457"/>
      <c r="LBY139" s="461"/>
      <c r="LBZ139" s="461"/>
      <c r="LCA139" s="458"/>
      <c r="LCB139" s="458"/>
      <c r="LCC139" s="458"/>
      <c r="LCD139" s="459"/>
      <c r="LCF139" s="457"/>
      <c r="LCG139" s="461"/>
      <c r="LCH139" s="461"/>
      <c r="LCI139" s="458"/>
      <c r="LCJ139" s="458"/>
      <c r="LCK139" s="458"/>
      <c r="LCL139" s="459"/>
      <c r="LCN139" s="457"/>
      <c r="LCO139" s="461"/>
      <c r="LCP139" s="461"/>
      <c r="LCQ139" s="458"/>
      <c r="LCR139" s="458"/>
      <c r="LCS139" s="458"/>
      <c r="LCT139" s="459"/>
      <c r="LCV139" s="457"/>
      <c r="LCW139" s="461"/>
      <c r="LCX139" s="461"/>
      <c r="LCY139" s="458"/>
      <c r="LCZ139" s="458"/>
      <c r="LDA139" s="458"/>
      <c r="LDB139" s="459"/>
      <c r="LDD139" s="457"/>
      <c r="LDE139" s="461"/>
      <c r="LDF139" s="461"/>
      <c r="LDG139" s="458"/>
      <c r="LDH139" s="458"/>
      <c r="LDI139" s="458"/>
      <c r="LDJ139" s="459"/>
      <c r="LDL139" s="457"/>
      <c r="LDM139" s="461"/>
      <c r="LDN139" s="461"/>
      <c r="LDO139" s="458"/>
      <c r="LDP139" s="458"/>
      <c r="LDQ139" s="458"/>
      <c r="LDR139" s="459"/>
      <c r="LDT139" s="457"/>
      <c r="LDU139" s="461"/>
      <c r="LDV139" s="461"/>
      <c r="LDW139" s="458"/>
      <c r="LDX139" s="458"/>
      <c r="LDY139" s="458"/>
      <c r="LDZ139" s="459"/>
      <c r="LEB139" s="457"/>
      <c r="LEC139" s="461"/>
      <c r="LED139" s="461"/>
      <c r="LEE139" s="458"/>
      <c r="LEF139" s="458"/>
      <c r="LEG139" s="458"/>
      <c r="LEH139" s="459"/>
      <c r="LEJ139" s="457"/>
      <c r="LEK139" s="461"/>
      <c r="LEL139" s="461"/>
      <c r="LEM139" s="458"/>
      <c r="LEN139" s="458"/>
      <c r="LEO139" s="458"/>
      <c r="LEP139" s="459"/>
      <c r="LER139" s="457"/>
      <c r="LES139" s="461"/>
      <c r="LET139" s="461"/>
      <c r="LEU139" s="458"/>
      <c r="LEV139" s="458"/>
      <c r="LEW139" s="458"/>
      <c r="LEX139" s="459"/>
      <c r="LEZ139" s="457"/>
      <c r="LFA139" s="461"/>
      <c r="LFB139" s="461"/>
      <c r="LFC139" s="458"/>
      <c r="LFD139" s="458"/>
      <c r="LFE139" s="458"/>
      <c r="LFF139" s="459"/>
      <c r="LFH139" s="457"/>
      <c r="LFI139" s="461"/>
      <c r="LFJ139" s="461"/>
      <c r="LFK139" s="458"/>
      <c r="LFL139" s="458"/>
      <c r="LFM139" s="458"/>
      <c r="LFN139" s="459"/>
      <c r="LFP139" s="457"/>
      <c r="LFQ139" s="461"/>
      <c r="LFR139" s="461"/>
      <c r="LFS139" s="458"/>
      <c r="LFT139" s="458"/>
      <c r="LFU139" s="458"/>
      <c r="LFV139" s="459"/>
      <c r="LFX139" s="457"/>
      <c r="LFY139" s="461"/>
      <c r="LFZ139" s="461"/>
      <c r="LGA139" s="458"/>
      <c r="LGB139" s="458"/>
      <c r="LGC139" s="458"/>
      <c r="LGD139" s="459"/>
      <c r="LGF139" s="457"/>
      <c r="LGG139" s="461"/>
      <c r="LGH139" s="461"/>
      <c r="LGI139" s="458"/>
      <c r="LGJ139" s="458"/>
      <c r="LGK139" s="458"/>
      <c r="LGL139" s="459"/>
      <c r="LGN139" s="457"/>
      <c r="LGO139" s="461"/>
      <c r="LGP139" s="461"/>
      <c r="LGQ139" s="458"/>
      <c r="LGR139" s="458"/>
      <c r="LGS139" s="458"/>
      <c r="LGT139" s="459"/>
      <c r="LGV139" s="457"/>
      <c r="LGW139" s="461"/>
      <c r="LGX139" s="461"/>
      <c r="LGY139" s="458"/>
      <c r="LGZ139" s="458"/>
      <c r="LHA139" s="458"/>
      <c r="LHB139" s="459"/>
      <c r="LHD139" s="457"/>
      <c r="LHE139" s="461"/>
      <c r="LHF139" s="461"/>
      <c r="LHG139" s="458"/>
      <c r="LHH139" s="458"/>
      <c r="LHI139" s="458"/>
      <c r="LHJ139" s="459"/>
      <c r="LHL139" s="457"/>
      <c r="LHM139" s="461"/>
      <c r="LHN139" s="461"/>
      <c r="LHO139" s="458"/>
      <c r="LHP139" s="458"/>
      <c r="LHQ139" s="458"/>
      <c r="LHR139" s="459"/>
      <c r="LHT139" s="457"/>
      <c r="LHU139" s="461"/>
      <c r="LHV139" s="461"/>
      <c r="LHW139" s="458"/>
      <c r="LHX139" s="458"/>
      <c r="LHY139" s="458"/>
      <c r="LHZ139" s="459"/>
      <c r="LIB139" s="457"/>
      <c r="LIC139" s="461"/>
      <c r="LID139" s="461"/>
      <c r="LIE139" s="458"/>
      <c r="LIF139" s="458"/>
      <c r="LIG139" s="458"/>
      <c r="LIH139" s="459"/>
      <c r="LIJ139" s="457"/>
      <c r="LIK139" s="461"/>
      <c r="LIL139" s="461"/>
      <c r="LIM139" s="458"/>
      <c r="LIN139" s="458"/>
      <c r="LIO139" s="458"/>
      <c r="LIP139" s="459"/>
      <c r="LIR139" s="457"/>
      <c r="LIS139" s="461"/>
      <c r="LIT139" s="461"/>
      <c r="LIU139" s="458"/>
      <c r="LIV139" s="458"/>
      <c r="LIW139" s="458"/>
      <c r="LIX139" s="459"/>
      <c r="LIZ139" s="457"/>
      <c r="LJA139" s="461"/>
      <c r="LJB139" s="461"/>
      <c r="LJC139" s="458"/>
      <c r="LJD139" s="458"/>
      <c r="LJE139" s="458"/>
      <c r="LJF139" s="459"/>
      <c r="LJH139" s="457"/>
      <c r="LJI139" s="461"/>
      <c r="LJJ139" s="461"/>
      <c r="LJK139" s="458"/>
      <c r="LJL139" s="458"/>
      <c r="LJM139" s="458"/>
      <c r="LJN139" s="459"/>
      <c r="LJP139" s="457"/>
      <c r="LJQ139" s="461"/>
      <c r="LJR139" s="461"/>
      <c r="LJS139" s="458"/>
      <c r="LJT139" s="458"/>
      <c r="LJU139" s="458"/>
      <c r="LJV139" s="459"/>
      <c r="LJX139" s="457"/>
      <c r="LJY139" s="461"/>
      <c r="LJZ139" s="461"/>
      <c r="LKA139" s="458"/>
      <c r="LKB139" s="458"/>
      <c r="LKC139" s="458"/>
      <c r="LKD139" s="459"/>
      <c r="LKF139" s="457"/>
      <c r="LKG139" s="461"/>
      <c r="LKH139" s="461"/>
      <c r="LKI139" s="458"/>
      <c r="LKJ139" s="458"/>
      <c r="LKK139" s="458"/>
      <c r="LKL139" s="459"/>
      <c r="LKN139" s="457"/>
      <c r="LKO139" s="461"/>
      <c r="LKP139" s="461"/>
      <c r="LKQ139" s="458"/>
      <c r="LKR139" s="458"/>
      <c r="LKS139" s="458"/>
      <c r="LKT139" s="459"/>
      <c r="LKV139" s="457"/>
      <c r="LKW139" s="461"/>
      <c r="LKX139" s="461"/>
      <c r="LKY139" s="458"/>
      <c r="LKZ139" s="458"/>
      <c r="LLA139" s="458"/>
      <c r="LLB139" s="459"/>
      <c r="LLD139" s="457"/>
      <c r="LLE139" s="461"/>
      <c r="LLF139" s="461"/>
      <c r="LLG139" s="458"/>
      <c r="LLH139" s="458"/>
      <c r="LLI139" s="458"/>
      <c r="LLJ139" s="459"/>
      <c r="LLL139" s="457"/>
      <c r="LLM139" s="461"/>
      <c r="LLN139" s="461"/>
      <c r="LLO139" s="458"/>
      <c r="LLP139" s="458"/>
      <c r="LLQ139" s="458"/>
      <c r="LLR139" s="459"/>
      <c r="LLT139" s="457"/>
      <c r="LLU139" s="461"/>
      <c r="LLV139" s="461"/>
      <c r="LLW139" s="458"/>
      <c r="LLX139" s="458"/>
      <c r="LLY139" s="458"/>
      <c r="LLZ139" s="459"/>
      <c r="LMB139" s="457"/>
      <c r="LMC139" s="461"/>
      <c r="LMD139" s="461"/>
      <c r="LME139" s="458"/>
      <c r="LMF139" s="458"/>
      <c r="LMG139" s="458"/>
      <c r="LMH139" s="459"/>
      <c r="LMJ139" s="457"/>
      <c r="LMK139" s="461"/>
      <c r="LML139" s="461"/>
      <c r="LMM139" s="458"/>
      <c r="LMN139" s="458"/>
      <c r="LMO139" s="458"/>
      <c r="LMP139" s="459"/>
      <c r="LMR139" s="457"/>
      <c r="LMS139" s="461"/>
      <c r="LMT139" s="461"/>
      <c r="LMU139" s="458"/>
      <c r="LMV139" s="458"/>
      <c r="LMW139" s="458"/>
      <c r="LMX139" s="459"/>
      <c r="LMZ139" s="457"/>
      <c r="LNA139" s="461"/>
      <c r="LNB139" s="461"/>
      <c r="LNC139" s="458"/>
      <c r="LND139" s="458"/>
      <c r="LNE139" s="458"/>
      <c r="LNF139" s="459"/>
      <c r="LNH139" s="457"/>
      <c r="LNI139" s="461"/>
      <c r="LNJ139" s="461"/>
      <c r="LNK139" s="458"/>
      <c r="LNL139" s="458"/>
      <c r="LNM139" s="458"/>
      <c r="LNN139" s="459"/>
      <c r="LNP139" s="457"/>
      <c r="LNQ139" s="461"/>
      <c r="LNR139" s="461"/>
      <c r="LNS139" s="458"/>
      <c r="LNT139" s="458"/>
      <c r="LNU139" s="458"/>
      <c r="LNV139" s="459"/>
      <c r="LNX139" s="457"/>
      <c r="LNY139" s="461"/>
      <c r="LNZ139" s="461"/>
      <c r="LOA139" s="458"/>
      <c r="LOB139" s="458"/>
      <c r="LOC139" s="458"/>
      <c r="LOD139" s="459"/>
      <c r="LOF139" s="457"/>
      <c r="LOG139" s="461"/>
      <c r="LOH139" s="461"/>
      <c r="LOI139" s="458"/>
      <c r="LOJ139" s="458"/>
      <c r="LOK139" s="458"/>
      <c r="LOL139" s="459"/>
      <c r="LON139" s="457"/>
      <c r="LOO139" s="461"/>
      <c r="LOP139" s="461"/>
      <c r="LOQ139" s="458"/>
      <c r="LOR139" s="458"/>
      <c r="LOS139" s="458"/>
      <c r="LOT139" s="459"/>
      <c r="LOV139" s="457"/>
      <c r="LOW139" s="461"/>
      <c r="LOX139" s="461"/>
      <c r="LOY139" s="458"/>
      <c r="LOZ139" s="458"/>
      <c r="LPA139" s="458"/>
      <c r="LPB139" s="459"/>
      <c r="LPD139" s="457"/>
      <c r="LPE139" s="461"/>
      <c r="LPF139" s="461"/>
      <c r="LPG139" s="458"/>
      <c r="LPH139" s="458"/>
      <c r="LPI139" s="458"/>
      <c r="LPJ139" s="459"/>
      <c r="LPL139" s="457"/>
      <c r="LPM139" s="461"/>
      <c r="LPN139" s="461"/>
      <c r="LPO139" s="458"/>
      <c r="LPP139" s="458"/>
      <c r="LPQ139" s="458"/>
      <c r="LPR139" s="459"/>
      <c r="LPT139" s="457"/>
      <c r="LPU139" s="461"/>
      <c r="LPV139" s="461"/>
      <c r="LPW139" s="458"/>
      <c r="LPX139" s="458"/>
      <c r="LPY139" s="458"/>
      <c r="LPZ139" s="459"/>
      <c r="LQB139" s="457"/>
      <c r="LQC139" s="461"/>
      <c r="LQD139" s="461"/>
      <c r="LQE139" s="458"/>
      <c r="LQF139" s="458"/>
      <c r="LQG139" s="458"/>
      <c r="LQH139" s="459"/>
      <c r="LQJ139" s="457"/>
      <c r="LQK139" s="461"/>
      <c r="LQL139" s="461"/>
      <c r="LQM139" s="458"/>
      <c r="LQN139" s="458"/>
      <c r="LQO139" s="458"/>
      <c r="LQP139" s="459"/>
      <c r="LQR139" s="457"/>
      <c r="LQS139" s="461"/>
      <c r="LQT139" s="461"/>
      <c r="LQU139" s="458"/>
      <c r="LQV139" s="458"/>
      <c r="LQW139" s="458"/>
      <c r="LQX139" s="459"/>
      <c r="LQZ139" s="457"/>
      <c r="LRA139" s="461"/>
      <c r="LRB139" s="461"/>
      <c r="LRC139" s="458"/>
      <c r="LRD139" s="458"/>
      <c r="LRE139" s="458"/>
      <c r="LRF139" s="459"/>
      <c r="LRH139" s="457"/>
      <c r="LRI139" s="461"/>
      <c r="LRJ139" s="461"/>
      <c r="LRK139" s="458"/>
      <c r="LRL139" s="458"/>
      <c r="LRM139" s="458"/>
      <c r="LRN139" s="459"/>
      <c r="LRP139" s="457"/>
      <c r="LRQ139" s="461"/>
      <c r="LRR139" s="461"/>
      <c r="LRS139" s="458"/>
      <c r="LRT139" s="458"/>
      <c r="LRU139" s="458"/>
      <c r="LRV139" s="459"/>
      <c r="LRX139" s="457"/>
      <c r="LRY139" s="461"/>
      <c r="LRZ139" s="461"/>
      <c r="LSA139" s="458"/>
      <c r="LSB139" s="458"/>
      <c r="LSC139" s="458"/>
      <c r="LSD139" s="459"/>
      <c r="LSF139" s="457"/>
      <c r="LSG139" s="461"/>
      <c r="LSH139" s="461"/>
      <c r="LSI139" s="458"/>
      <c r="LSJ139" s="458"/>
      <c r="LSK139" s="458"/>
      <c r="LSL139" s="459"/>
      <c r="LSN139" s="457"/>
      <c r="LSO139" s="461"/>
      <c r="LSP139" s="461"/>
      <c r="LSQ139" s="458"/>
      <c r="LSR139" s="458"/>
      <c r="LSS139" s="458"/>
      <c r="LST139" s="459"/>
      <c r="LSV139" s="457"/>
      <c r="LSW139" s="461"/>
      <c r="LSX139" s="461"/>
      <c r="LSY139" s="458"/>
      <c r="LSZ139" s="458"/>
      <c r="LTA139" s="458"/>
      <c r="LTB139" s="459"/>
      <c r="LTD139" s="457"/>
      <c r="LTE139" s="461"/>
      <c r="LTF139" s="461"/>
      <c r="LTG139" s="458"/>
      <c r="LTH139" s="458"/>
      <c r="LTI139" s="458"/>
      <c r="LTJ139" s="459"/>
      <c r="LTL139" s="457"/>
      <c r="LTM139" s="461"/>
      <c r="LTN139" s="461"/>
      <c r="LTO139" s="458"/>
      <c r="LTP139" s="458"/>
      <c r="LTQ139" s="458"/>
      <c r="LTR139" s="459"/>
      <c r="LTT139" s="457"/>
      <c r="LTU139" s="461"/>
      <c r="LTV139" s="461"/>
      <c r="LTW139" s="458"/>
      <c r="LTX139" s="458"/>
      <c r="LTY139" s="458"/>
      <c r="LTZ139" s="459"/>
      <c r="LUB139" s="457"/>
      <c r="LUC139" s="461"/>
      <c r="LUD139" s="461"/>
      <c r="LUE139" s="458"/>
      <c r="LUF139" s="458"/>
      <c r="LUG139" s="458"/>
      <c r="LUH139" s="459"/>
      <c r="LUJ139" s="457"/>
      <c r="LUK139" s="461"/>
      <c r="LUL139" s="461"/>
      <c r="LUM139" s="458"/>
      <c r="LUN139" s="458"/>
      <c r="LUO139" s="458"/>
      <c r="LUP139" s="459"/>
      <c r="LUR139" s="457"/>
      <c r="LUS139" s="461"/>
      <c r="LUT139" s="461"/>
      <c r="LUU139" s="458"/>
      <c r="LUV139" s="458"/>
      <c r="LUW139" s="458"/>
      <c r="LUX139" s="459"/>
      <c r="LUZ139" s="457"/>
      <c r="LVA139" s="461"/>
      <c r="LVB139" s="461"/>
      <c r="LVC139" s="458"/>
      <c r="LVD139" s="458"/>
      <c r="LVE139" s="458"/>
      <c r="LVF139" s="459"/>
      <c r="LVH139" s="457"/>
      <c r="LVI139" s="461"/>
      <c r="LVJ139" s="461"/>
      <c r="LVK139" s="458"/>
      <c r="LVL139" s="458"/>
      <c r="LVM139" s="458"/>
      <c r="LVN139" s="459"/>
      <c r="LVP139" s="457"/>
      <c r="LVQ139" s="461"/>
      <c r="LVR139" s="461"/>
      <c r="LVS139" s="458"/>
      <c r="LVT139" s="458"/>
      <c r="LVU139" s="458"/>
      <c r="LVV139" s="459"/>
      <c r="LVX139" s="457"/>
      <c r="LVY139" s="461"/>
      <c r="LVZ139" s="461"/>
      <c r="LWA139" s="458"/>
      <c r="LWB139" s="458"/>
      <c r="LWC139" s="458"/>
      <c r="LWD139" s="459"/>
      <c r="LWF139" s="457"/>
      <c r="LWG139" s="461"/>
      <c r="LWH139" s="461"/>
      <c r="LWI139" s="458"/>
      <c r="LWJ139" s="458"/>
      <c r="LWK139" s="458"/>
      <c r="LWL139" s="459"/>
      <c r="LWN139" s="457"/>
      <c r="LWO139" s="461"/>
      <c r="LWP139" s="461"/>
      <c r="LWQ139" s="458"/>
      <c r="LWR139" s="458"/>
      <c r="LWS139" s="458"/>
      <c r="LWT139" s="459"/>
      <c r="LWV139" s="457"/>
      <c r="LWW139" s="461"/>
      <c r="LWX139" s="461"/>
      <c r="LWY139" s="458"/>
      <c r="LWZ139" s="458"/>
      <c r="LXA139" s="458"/>
      <c r="LXB139" s="459"/>
      <c r="LXD139" s="457"/>
      <c r="LXE139" s="461"/>
      <c r="LXF139" s="461"/>
      <c r="LXG139" s="458"/>
      <c r="LXH139" s="458"/>
      <c r="LXI139" s="458"/>
      <c r="LXJ139" s="459"/>
      <c r="LXL139" s="457"/>
      <c r="LXM139" s="461"/>
      <c r="LXN139" s="461"/>
      <c r="LXO139" s="458"/>
      <c r="LXP139" s="458"/>
      <c r="LXQ139" s="458"/>
      <c r="LXR139" s="459"/>
      <c r="LXT139" s="457"/>
      <c r="LXU139" s="461"/>
      <c r="LXV139" s="461"/>
      <c r="LXW139" s="458"/>
      <c r="LXX139" s="458"/>
      <c r="LXY139" s="458"/>
      <c r="LXZ139" s="459"/>
      <c r="LYB139" s="457"/>
      <c r="LYC139" s="461"/>
      <c r="LYD139" s="461"/>
      <c r="LYE139" s="458"/>
      <c r="LYF139" s="458"/>
      <c r="LYG139" s="458"/>
      <c r="LYH139" s="459"/>
      <c r="LYJ139" s="457"/>
      <c r="LYK139" s="461"/>
      <c r="LYL139" s="461"/>
      <c r="LYM139" s="458"/>
      <c r="LYN139" s="458"/>
      <c r="LYO139" s="458"/>
      <c r="LYP139" s="459"/>
      <c r="LYR139" s="457"/>
      <c r="LYS139" s="461"/>
      <c r="LYT139" s="461"/>
      <c r="LYU139" s="458"/>
      <c r="LYV139" s="458"/>
      <c r="LYW139" s="458"/>
      <c r="LYX139" s="459"/>
      <c r="LYZ139" s="457"/>
      <c r="LZA139" s="461"/>
      <c r="LZB139" s="461"/>
      <c r="LZC139" s="458"/>
      <c r="LZD139" s="458"/>
      <c r="LZE139" s="458"/>
      <c r="LZF139" s="459"/>
      <c r="LZH139" s="457"/>
      <c r="LZI139" s="461"/>
      <c r="LZJ139" s="461"/>
      <c r="LZK139" s="458"/>
      <c r="LZL139" s="458"/>
      <c r="LZM139" s="458"/>
      <c r="LZN139" s="459"/>
      <c r="LZP139" s="457"/>
      <c r="LZQ139" s="461"/>
      <c r="LZR139" s="461"/>
      <c r="LZS139" s="458"/>
      <c r="LZT139" s="458"/>
      <c r="LZU139" s="458"/>
      <c r="LZV139" s="459"/>
      <c r="LZX139" s="457"/>
      <c r="LZY139" s="461"/>
      <c r="LZZ139" s="461"/>
      <c r="MAA139" s="458"/>
      <c r="MAB139" s="458"/>
      <c r="MAC139" s="458"/>
      <c r="MAD139" s="459"/>
      <c r="MAF139" s="457"/>
      <c r="MAG139" s="461"/>
      <c r="MAH139" s="461"/>
      <c r="MAI139" s="458"/>
      <c r="MAJ139" s="458"/>
      <c r="MAK139" s="458"/>
      <c r="MAL139" s="459"/>
      <c r="MAN139" s="457"/>
      <c r="MAO139" s="461"/>
      <c r="MAP139" s="461"/>
      <c r="MAQ139" s="458"/>
      <c r="MAR139" s="458"/>
      <c r="MAS139" s="458"/>
      <c r="MAT139" s="459"/>
      <c r="MAV139" s="457"/>
      <c r="MAW139" s="461"/>
      <c r="MAX139" s="461"/>
      <c r="MAY139" s="458"/>
      <c r="MAZ139" s="458"/>
      <c r="MBA139" s="458"/>
      <c r="MBB139" s="459"/>
      <c r="MBD139" s="457"/>
      <c r="MBE139" s="461"/>
      <c r="MBF139" s="461"/>
      <c r="MBG139" s="458"/>
      <c r="MBH139" s="458"/>
      <c r="MBI139" s="458"/>
      <c r="MBJ139" s="459"/>
      <c r="MBL139" s="457"/>
      <c r="MBM139" s="461"/>
      <c r="MBN139" s="461"/>
      <c r="MBO139" s="458"/>
      <c r="MBP139" s="458"/>
      <c r="MBQ139" s="458"/>
      <c r="MBR139" s="459"/>
      <c r="MBT139" s="457"/>
      <c r="MBU139" s="461"/>
      <c r="MBV139" s="461"/>
      <c r="MBW139" s="458"/>
      <c r="MBX139" s="458"/>
      <c r="MBY139" s="458"/>
      <c r="MBZ139" s="459"/>
      <c r="MCB139" s="457"/>
      <c r="MCC139" s="461"/>
      <c r="MCD139" s="461"/>
      <c r="MCE139" s="458"/>
      <c r="MCF139" s="458"/>
      <c r="MCG139" s="458"/>
      <c r="MCH139" s="459"/>
      <c r="MCJ139" s="457"/>
      <c r="MCK139" s="461"/>
      <c r="MCL139" s="461"/>
      <c r="MCM139" s="458"/>
      <c r="MCN139" s="458"/>
      <c r="MCO139" s="458"/>
      <c r="MCP139" s="459"/>
      <c r="MCR139" s="457"/>
      <c r="MCS139" s="461"/>
      <c r="MCT139" s="461"/>
      <c r="MCU139" s="458"/>
      <c r="MCV139" s="458"/>
      <c r="MCW139" s="458"/>
      <c r="MCX139" s="459"/>
      <c r="MCZ139" s="457"/>
      <c r="MDA139" s="461"/>
      <c r="MDB139" s="461"/>
      <c r="MDC139" s="458"/>
      <c r="MDD139" s="458"/>
      <c r="MDE139" s="458"/>
      <c r="MDF139" s="459"/>
      <c r="MDH139" s="457"/>
      <c r="MDI139" s="461"/>
      <c r="MDJ139" s="461"/>
      <c r="MDK139" s="458"/>
      <c r="MDL139" s="458"/>
      <c r="MDM139" s="458"/>
      <c r="MDN139" s="459"/>
      <c r="MDP139" s="457"/>
      <c r="MDQ139" s="461"/>
      <c r="MDR139" s="461"/>
      <c r="MDS139" s="458"/>
      <c r="MDT139" s="458"/>
      <c r="MDU139" s="458"/>
      <c r="MDV139" s="459"/>
      <c r="MDX139" s="457"/>
      <c r="MDY139" s="461"/>
      <c r="MDZ139" s="461"/>
      <c r="MEA139" s="458"/>
      <c r="MEB139" s="458"/>
      <c r="MEC139" s="458"/>
      <c r="MED139" s="459"/>
      <c r="MEF139" s="457"/>
      <c r="MEG139" s="461"/>
      <c r="MEH139" s="461"/>
      <c r="MEI139" s="458"/>
      <c r="MEJ139" s="458"/>
      <c r="MEK139" s="458"/>
      <c r="MEL139" s="459"/>
      <c r="MEN139" s="457"/>
      <c r="MEO139" s="461"/>
      <c r="MEP139" s="461"/>
      <c r="MEQ139" s="458"/>
      <c r="MER139" s="458"/>
      <c r="MES139" s="458"/>
      <c r="MET139" s="459"/>
      <c r="MEV139" s="457"/>
      <c r="MEW139" s="461"/>
      <c r="MEX139" s="461"/>
      <c r="MEY139" s="458"/>
      <c r="MEZ139" s="458"/>
      <c r="MFA139" s="458"/>
      <c r="MFB139" s="459"/>
      <c r="MFD139" s="457"/>
      <c r="MFE139" s="461"/>
      <c r="MFF139" s="461"/>
      <c r="MFG139" s="458"/>
      <c r="MFH139" s="458"/>
      <c r="MFI139" s="458"/>
      <c r="MFJ139" s="459"/>
      <c r="MFL139" s="457"/>
      <c r="MFM139" s="461"/>
      <c r="MFN139" s="461"/>
      <c r="MFO139" s="458"/>
      <c r="MFP139" s="458"/>
      <c r="MFQ139" s="458"/>
      <c r="MFR139" s="459"/>
      <c r="MFT139" s="457"/>
      <c r="MFU139" s="461"/>
      <c r="MFV139" s="461"/>
      <c r="MFW139" s="458"/>
      <c r="MFX139" s="458"/>
      <c r="MFY139" s="458"/>
      <c r="MFZ139" s="459"/>
      <c r="MGB139" s="457"/>
      <c r="MGC139" s="461"/>
      <c r="MGD139" s="461"/>
      <c r="MGE139" s="458"/>
      <c r="MGF139" s="458"/>
      <c r="MGG139" s="458"/>
      <c r="MGH139" s="459"/>
      <c r="MGJ139" s="457"/>
      <c r="MGK139" s="461"/>
      <c r="MGL139" s="461"/>
      <c r="MGM139" s="458"/>
      <c r="MGN139" s="458"/>
      <c r="MGO139" s="458"/>
      <c r="MGP139" s="459"/>
      <c r="MGR139" s="457"/>
      <c r="MGS139" s="461"/>
      <c r="MGT139" s="461"/>
      <c r="MGU139" s="458"/>
      <c r="MGV139" s="458"/>
      <c r="MGW139" s="458"/>
      <c r="MGX139" s="459"/>
      <c r="MGZ139" s="457"/>
      <c r="MHA139" s="461"/>
      <c r="MHB139" s="461"/>
      <c r="MHC139" s="458"/>
      <c r="MHD139" s="458"/>
      <c r="MHE139" s="458"/>
      <c r="MHF139" s="459"/>
      <c r="MHH139" s="457"/>
      <c r="MHI139" s="461"/>
      <c r="MHJ139" s="461"/>
      <c r="MHK139" s="458"/>
      <c r="MHL139" s="458"/>
      <c r="MHM139" s="458"/>
      <c r="MHN139" s="459"/>
      <c r="MHP139" s="457"/>
      <c r="MHQ139" s="461"/>
      <c r="MHR139" s="461"/>
      <c r="MHS139" s="458"/>
      <c r="MHT139" s="458"/>
      <c r="MHU139" s="458"/>
      <c r="MHV139" s="459"/>
      <c r="MHX139" s="457"/>
      <c r="MHY139" s="461"/>
      <c r="MHZ139" s="461"/>
      <c r="MIA139" s="458"/>
      <c r="MIB139" s="458"/>
      <c r="MIC139" s="458"/>
      <c r="MID139" s="459"/>
      <c r="MIF139" s="457"/>
      <c r="MIG139" s="461"/>
      <c r="MIH139" s="461"/>
      <c r="MII139" s="458"/>
      <c r="MIJ139" s="458"/>
      <c r="MIK139" s="458"/>
      <c r="MIL139" s="459"/>
      <c r="MIN139" s="457"/>
      <c r="MIO139" s="461"/>
      <c r="MIP139" s="461"/>
      <c r="MIQ139" s="458"/>
      <c r="MIR139" s="458"/>
      <c r="MIS139" s="458"/>
      <c r="MIT139" s="459"/>
      <c r="MIV139" s="457"/>
      <c r="MIW139" s="461"/>
      <c r="MIX139" s="461"/>
      <c r="MIY139" s="458"/>
      <c r="MIZ139" s="458"/>
      <c r="MJA139" s="458"/>
      <c r="MJB139" s="459"/>
      <c r="MJD139" s="457"/>
      <c r="MJE139" s="461"/>
      <c r="MJF139" s="461"/>
      <c r="MJG139" s="458"/>
      <c r="MJH139" s="458"/>
      <c r="MJI139" s="458"/>
      <c r="MJJ139" s="459"/>
      <c r="MJL139" s="457"/>
      <c r="MJM139" s="461"/>
      <c r="MJN139" s="461"/>
      <c r="MJO139" s="458"/>
      <c r="MJP139" s="458"/>
      <c r="MJQ139" s="458"/>
      <c r="MJR139" s="459"/>
      <c r="MJT139" s="457"/>
      <c r="MJU139" s="461"/>
      <c r="MJV139" s="461"/>
      <c r="MJW139" s="458"/>
      <c r="MJX139" s="458"/>
      <c r="MJY139" s="458"/>
      <c r="MJZ139" s="459"/>
      <c r="MKB139" s="457"/>
      <c r="MKC139" s="461"/>
      <c r="MKD139" s="461"/>
      <c r="MKE139" s="458"/>
      <c r="MKF139" s="458"/>
      <c r="MKG139" s="458"/>
      <c r="MKH139" s="459"/>
      <c r="MKJ139" s="457"/>
      <c r="MKK139" s="461"/>
      <c r="MKL139" s="461"/>
      <c r="MKM139" s="458"/>
      <c r="MKN139" s="458"/>
      <c r="MKO139" s="458"/>
      <c r="MKP139" s="459"/>
      <c r="MKR139" s="457"/>
      <c r="MKS139" s="461"/>
      <c r="MKT139" s="461"/>
      <c r="MKU139" s="458"/>
      <c r="MKV139" s="458"/>
      <c r="MKW139" s="458"/>
      <c r="MKX139" s="459"/>
      <c r="MKZ139" s="457"/>
      <c r="MLA139" s="461"/>
      <c r="MLB139" s="461"/>
      <c r="MLC139" s="458"/>
      <c r="MLD139" s="458"/>
      <c r="MLE139" s="458"/>
      <c r="MLF139" s="459"/>
      <c r="MLH139" s="457"/>
      <c r="MLI139" s="461"/>
      <c r="MLJ139" s="461"/>
      <c r="MLK139" s="458"/>
      <c r="MLL139" s="458"/>
      <c r="MLM139" s="458"/>
      <c r="MLN139" s="459"/>
      <c r="MLP139" s="457"/>
      <c r="MLQ139" s="461"/>
      <c r="MLR139" s="461"/>
      <c r="MLS139" s="458"/>
      <c r="MLT139" s="458"/>
      <c r="MLU139" s="458"/>
      <c r="MLV139" s="459"/>
      <c r="MLX139" s="457"/>
      <c r="MLY139" s="461"/>
      <c r="MLZ139" s="461"/>
      <c r="MMA139" s="458"/>
      <c r="MMB139" s="458"/>
      <c r="MMC139" s="458"/>
      <c r="MMD139" s="459"/>
      <c r="MMF139" s="457"/>
      <c r="MMG139" s="461"/>
      <c r="MMH139" s="461"/>
      <c r="MMI139" s="458"/>
      <c r="MMJ139" s="458"/>
      <c r="MMK139" s="458"/>
      <c r="MML139" s="459"/>
      <c r="MMN139" s="457"/>
      <c r="MMO139" s="461"/>
      <c r="MMP139" s="461"/>
      <c r="MMQ139" s="458"/>
      <c r="MMR139" s="458"/>
      <c r="MMS139" s="458"/>
      <c r="MMT139" s="459"/>
      <c r="MMV139" s="457"/>
      <c r="MMW139" s="461"/>
      <c r="MMX139" s="461"/>
      <c r="MMY139" s="458"/>
      <c r="MMZ139" s="458"/>
      <c r="MNA139" s="458"/>
      <c r="MNB139" s="459"/>
      <c r="MND139" s="457"/>
      <c r="MNE139" s="461"/>
      <c r="MNF139" s="461"/>
      <c r="MNG139" s="458"/>
      <c r="MNH139" s="458"/>
      <c r="MNI139" s="458"/>
      <c r="MNJ139" s="459"/>
      <c r="MNL139" s="457"/>
      <c r="MNM139" s="461"/>
      <c r="MNN139" s="461"/>
      <c r="MNO139" s="458"/>
      <c r="MNP139" s="458"/>
      <c r="MNQ139" s="458"/>
      <c r="MNR139" s="459"/>
      <c r="MNT139" s="457"/>
      <c r="MNU139" s="461"/>
      <c r="MNV139" s="461"/>
      <c r="MNW139" s="458"/>
      <c r="MNX139" s="458"/>
      <c r="MNY139" s="458"/>
      <c r="MNZ139" s="459"/>
      <c r="MOB139" s="457"/>
      <c r="MOC139" s="461"/>
      <c r="MOD139" s="461"/>
      <c r="MOE139" s="458"/>
      <c r="MOF139" s="458"/>
      <c r="MOG139" s="458"/>
      <c r="MOH139" s="459"/>
      <c r="MOJ139" s="457"/>
      <c r="MOK139" s="461"/>
      <c r="MOL139" s="461"/>
      <c r="MOM139" s="458"/>
      <c r="MON139" s="458"/>
      <c r="MOO139" s="458"/>
      <c r="MOP139" s="459"/>
      <c r="MOR139" s="457"/>
      <c r="MOS139" s="461"/>
      <c r="MOT139" s="461"/>
      <c r="MOU139" s="458"/>
      <c r="MOV139" s="458"/>
      <c r="MOW139" s="458"/>
      <c r="MOX139" s="459"/>
      <c r="MOZ139" s="457"/>
      <c r="MPA139" s="461"/>
      <c r="MPB139" s="461"/>
      <c r="MPC139" s="458"/>
      <c r="MPD139" s="458"/>
      <c r="MPE139" s="458"/>
      <c r="MPF139" s="459"/>
      <c r="MPH139" s="457"/>
      <c r="MPI139" s="461"/>
      <c r="MPJ139" s="461"/>
      <c r="MPK139" s="458"/>
      <c r="MPL139" s="458"/>
      <c r="MPM139" s="458"/>
      <c r="MPN139" s="459"/>
      <c r="MPP139" s="457"/>
      <c r="MPQ139" s="461"/>
      <c r="MPR139" s="461"/>
      <c r="MPS139" s="458"/>
      <c r="MPT139" s="458"/>
      <c r="MPU139" s="458"/>
      <c r="MPV139" s="459"/>
      <c r="MPX139" s="457"/>
      <c r="MPY139" s="461"/>
      <c r="MPZ139" s="461"/>
      <c r="MQA139" s="458"/>
      <c r="MQB139" s="458"/>
      <c r="MQC139" s="458"/>
      <c r="MQD139" s="459"/>
      <c r="MQF139" s="457"/>
      <c r="MQG139" s="461"/>
      <c r="MQH139" s="461"/>
      <c r="MQI139" s="458"/>
      <c r="MQJ139" s="458"/>
      <c r="MQK139" s="458"/>
      <c r="MQL139" s="459"/>
      <c r="MQN139" s="457"/>
      <c r="MQO139" s="461"/>
      <c r="MQP139" s="461"/>
      <c r="MQQ139" s="458"/>
      <c r="MQR139" s="458"/>
      <c r="MQS139" s="458"/>
      <c r="MQT139" s="459"/>
      <c r="MQV139" s="457"/>
      <c r="MQW139" s="461"/>
      <c r="MQX139" s="461"/>
      <c r="MQY139" s="458"/>
      <c r="MQZ139" s="458"/>
      <c r="MRA139" s="458"/>
      <c r="MRB139" s="459"/>
      <c r="MRD139" s="457"/>
      <c r="MRE139" s="461"/>
      <c r="MRF139" s="461"/>
      <c r="MRG139" s="458"/>
      <c r="MRH139" s="458"/>
      <c r="MRI139" s="458"/>
      <c r="MRJ139" s="459"/>
      <c r="MRL139" s="457"/>
      <c r="MRM139" s="461"/>
      <c r="MRN139" s="461"/>
      <c r="MRO139" s="458"/>
      <c r="MRP139" s="458"/>
      <c r="MRQ139" s="458"/>
      <c r="MRR139" s="459"/>
      <c r="MRT139" s="457"/>
      <c r="MRU139" s="461"/>
      <c r="MRV139" s="461"/>
      <c r="MRW139" s="458"/>
      <c r="MRX139" s="458"/>
      <c r="MRY139" s="458"/>
      <c r="MRZ139" s="459"/>
      <c r="MSB139" s="457"/>
      <c r="MSC139" s="461"/>
      <c r="MSD139" s="461"/>
      <c r="MSE139" s="458"/>
      <c r="MSF139" s="458"/>
      <c r="MSG139" s="458"/>
      <c r="MSH139" s="459"/>
      <c r="MSJ139" s="457"/>
      <c r="MSK139" s="461"/>
      <c r="MSL139" s="461"/>
      <c r="MSM139" s="458"/>
      <c r="MSN139" s="458"/>
      <c r="MSO139" s="458"/>
      <c r="MSP139" s="459"/>
      <c r="MSR139" s="457"/>
      <c r="MSS139" s="461"/>
      <c r="MST139" s="461"/>
      <c r="MSU139" s="458"/>
      <c r="MSV139" s="458"/>
      <c r="MSW139" s="458"/>
      <c r="MSX139" s="459"/>
      <c r="MSZ139" s="457"/>
      <c r="MTA139" s="461"/>
      <c r="MTB139" s="461"/>
      <c r="MTC139" s="458"/>
      <c r="MTD139" s="458"/>
      <c r="MTE139" s="458"/>
      <c r="MTF139" s="459"/>
      <c r="MTH139" s="457"/>
      <c r="MTI139" s="461"/>
      <c r="MTJ139" s="461"/>
      <c r="MTK139" s="458"/>
      <c r="MTL139" s="458"/>
      <c r="MTM139" s="458"/>
      <c r="MTN139" s="459"/>
      <c r="MTP139" s="457"/>
      <c r="MTQ139" s="461"/>
      <c r="MTR139" s="461"/>
      <c r="MTS139" s="458"/>
      <c r="MTT139" s="458"/>
      <c r="MTU139" s="458"/>
      <c r="MTV139" s="459"/>
      <c r="MTX139" s="457"/>
      <c r="MTY139" s="461"/>
      <c r="MTZ139" s="461"/>
      <c r="MUA139" s="458"/>
      <c r="MUB139" s="458"/>
      <c r="MUC139" s="458"/>
      <c r="MUD139" s="459"/>
      <c r="MUF139" s="457"/>
      <c r="MUG139" s="461"/>
      <c r="MUH139" s="461"/>
      <c r="MUI139" s="458"/>
      <c r="MUJ139" s="458"/>
      <c r="MUK139" s="458"/>
      <c r="MUL139" s="459"/>
      <c r="MUN139" s="457"/>
      <c r="MUO139" s="461"/>
      <c r="MUP139" s="461"/>
      <c r="MUQ139" s="458"/>
      <c r="MUR139" s="458"/>
      <c r="MUS139" s="458"/>
      <c r="MUT139" s="459"/>
      <c r="MUV139" s="457"/>
      <c r="MUW139" s="461"/>
      <c r="MUX139" s="461"/>
      <c r="MUY139" s="458"/>
      <c r="MUZ139" s="458"/>
      <c r="MVA139" s="458"/>
      <c r="MVB139" s="459"/>
      <c r="MVD139" s="457"/>
      <c r="MVE139" s="461"/>
      <c r="MVF139" s="461"/>
      <c r="MVG139" s="458"/>
      <c r="MVH139" s="458"/>
      <c r="MVI139" s="458"/>
      <c r="MVJ139" s="459"/>
      <c r="MVL139" s="457"/>
      <c r="MVM139" s="461"/>
      <c r="MVN139" s="461"/>
      <c r="MVO139" s="458"/>
      <c r="MVP139" s="458"/>
      <c r="MVQ139" s="458"/>
      <c r="MVR139" s="459"/>
      <c r="MVT139" s="457"/>
      <c r="MVU139" s="461"/>
      <c r="MVV139" s="461"/>
      <c r="MVW139" s="458"/>
      <c r="MVX139" s="458"/>
      <c r="MVY139" s="458"/>
      <c r="MVZ139" s="459"/>
      <c r="MWB139" s="457"/>
      <c r="MWC139" s="461"/>
      <c r="MWD139" s="461"/>
      <c r="MWE139" s="458"/>
      <c r="MWF139" s="458"/>
      <c r="MWG139" s="458"/>
      <c r="MWH139" s="459"/>
      <c r="MWJ139" s="457"/>
      <c r="MWK139" s="461"/>
      <c r="MWL139" s="461"/>
      <c r="MWM139" s="458"/>
      <c r="MWN139" s="458"/>
      <c r="MWO139" s="458"/>
      <c r="MWP139" s="459"/>
      <c r="MWR139" s="457"/>
      <c r="MWS139" s="461"/>
      <c r="MWT139" s="461"/>
      <c r="MWU139" s="458"/>
      <c r="MWV139" s="458"/>
      <c r="MWW139" s="458"/>
      <c r="MWX139" s="459"/>
      <c r="MWZ139" s="457"/>
      <c r="MXA139" s="461"/>
      <c r="MXB139" s="461"/>
      <c r="MXC139" s="458"/>
      <c r="MXD139" s="458"/>
      <c r="MXE139" s="458"/>
      <c r="MXF139" s="459"/>
      <c r="MXH139" s="457"/>
      <c r="MXI139" s="461"/>
      <c r="MXJ139" s="461"/>
      <c r="MXK139" s="458"/>
      <c r="MXL139" s="458"/>
      <c r="MXM139" s="458"/>
      <c r="MXN139" s="459"/>
      <c r="MXP139" s="457"/>
      <c r="MXQ139" s="461"/>
      <c r="MXR139" s="461"/>
      <c r="MXS139" s="458"/>
      <c r="MXT139" s="458"/>
      <c r="MXU139" s="458"/>
      <c r="MXV139" s="459"/>
      <c r="MXX139" s="457"/>
      <c r="MXY139" s="461"/>
      <c r="MXZ139" s="461"/>
      <c r="MYA139" s="458"/>
      <c r="MYB139" s="458"/>
      <c r="MYC139" s="458"/>
      <c r="MYD139" s="459"/>
      <c r="MYF139" s="457"/>
      <c r="MYG139" s="461"/>
      <c r="MYH139" s="461"/>
      <c r="MYI139" s="458"/>
      <c r="MYJ139" s="458"/>
      <c r="MYK139" s="458"/>
      <c r="MYL139" s="459"/>
      <c r="MYN139" s="457"/>
      <c r="MYO139" s="461"/>
      <c r="MYP139" s="461"/>
      <c r="MYQ139" s="458"/>
      <c r="MYR139" s="458"/>
      <c r="MYS139" s="458"/>
      <c r="MYT139" s="459"/>
      <c r="MYV139" s="457"/>
      <c r="MYW139" s="461"/>
      <c r="MYX139" s="461"/>
      <c r="MYY139" s="458"/>
      <c r="MYZ139" s="458"/>
      <c r="MZA139" s="458"/>
      <c r="MZB139" s="459"/>
      <c r="MZD139" s="457"/>
      <c r="MZE139" s="461"/>
      <c r="MZF139" s="461"/>
      <c r="MZG139" s="458"/>
      <c r="MZH139" s="458"/>
      <c r="MZI139" s="458"/>
      <c r="MZJ139" s="459"/>
      <c r="MZL139" s="457"/>
      <c r="MZM139" s="461"/>
      <c r="MZN139" s="461"/>
      <c r="MZO139" s="458"/>
      <c r="MZP139" s="458"/>
      <c r="MZQ139" s="458"/>
      <c r="MZR139" s="459"/>
      <c r="MZT139" s="457"/>
      <c r="MZU139" s="461"/>
      <c r="MZV139" s="461"/>
      <c r="MZW139" s="458"/>
      <c r="MZX139" s="458"/>
      <c r="MZY139" s="458"/>
      <c r="MZZ139" s="459"/>
      <c r="NAB139" s="457"/>
      <c r="NAC139" s="461"/>
      <c r="NAD139" s="461"/>
      <c r="NAE139" s="458"/>
      <c r="NAF139" s="458"/>
      <c r="NAG139" s="458"/>
      <c r="NAH139" s="459"/>
      <c r="NAJ139" s="457"/>
      <c r="NAK139" s="461"/>
      <c r="NAL139" s="461"/>
      <c r="NAM139" s="458"/>
      <c r="NAN139" s="458"/>
      <c r="NAO139" s="458"/>
      <c r="NAP139" s="459"/>
      <c r="NAR139" s="457"/>
      <c r="NAS139" s="461"/>
      <c r="NAT139" s="461"/>
      <c r="NAU139" s="458"/>
      <c r="NAV139" s="458"/>
      <c r="NAW139" s="458"/>
      <c r="NAX139" s="459"/>
      <c r="NAZ139" s="457"/>
      <c r="NBA139" s="461"/>
      <c r="NBB139" s="461"/>
      <c r="NBC139" s="458"/>
      <c r="NBD139" s="458"/>
      <c r="NBE139" s="458"/>
      <c r="NBF139" s="459"/>
      <c r="NBH139" s="457"/>
      <c r="NBI139" s="461"/>
      <c r="NBJ139" s="461"/>
      <c r="NBK139" s="458"/>
      <c r="NBL139" s="458"/>
      <c r="NBM139" s="458"/>
      <c r="NBN139" s="459"/>
      <c r="NBP139" s="457"/>
      <c r="NBQ139" s="461"/>
      <c r="NBR139" s="461"/>
      <c r="NBS139" s="458"/>
      <c r="NBT139" s="458"/>
      <c r="NBU139" s="458"/>
      <c r="NBV139" s="459"/>
      <c r="NBX139" s="457"/>
      <c r="NBY139" s="461"/>
      <c r="NBZ139" s="461"/>
      <c r="NCA139" s="458"/>
      <c r="NCB139" s="458"/>
      <c r="NCC139" s="458"/>
      <c r="NCD139" s="459"/>
      <c r="NCF139" s="457"/>
      <c r="NCG139" s="461"/>
      <c r="NCH139" s="461"/>
      <c r="NCI139" s="458"/>
      <c r="NCJ139" s="458"/>
      <c r="NCK139" s="458"/>
      <c r="NCL139" s="459"/>
      <c r="NCN139" s="457"/>
      <c r="NCO139" s="461"/>
      <c r="NCP139" s="461"/>
      <c r="NCQ139" s="458"/>
      <c r="NCR139" s="458"/>
      <c r="NCS139" s="458"/>
      <c r="NCT139" s="459"/>
      <c r="NCV139" s="457"/>
      <c r="NCW139" s="461"/>
      <c r="NCX139" s="461"/>
      <c r="NCY139" s="458"/>
      <c r="NCZ139" s="458"/>
      <c r="NDA139" s="458"/>
      <c r="NDB139" s="459"/>
      <c r="NDD139" s="457"/>
      <c r="NDE139" s="461"/>
      <c r="NDF139" s="461"/>
      <c r="NDG139" s="458"/>
      <c r="NDH139" s="458"/>
      <c r="NDI139" s="458"/>
      <c r="NDJ139" s="459"/>
      <c r="NDL139" s="457"/>
      <c r="NDM139" s="461"/>
      <c r="NDN139" s="461"/>
      <c r="NDO139" s="458"/>
      <c r="NDP139" s="458"/>
      <c r="NDQ139" s="458"/>
      <c r="NDR139" s="459"/>
      <c r="NDT139" s="457"/>
      <c r="NDU139" s="461"/>
      <c r="NDV139" s="461"/>
      <c r="NDW139" s="458"/>
      <c r="NDX139" s="458"/>
      <c r="NDY139" s="458"/>
      <c r="NDZ139" s="459"/>
      <c r="NEB139" s="457"/>
      <c r="NEC139" s="461"/>
      <c r="NED139" s="461"/>
      <c r="NEE139" s="458"/>
      <c r="NEF139" s="458"/>
      <c r="NEG139" s="458"/>
      <c r="NEH139" s="459"/>
      <c r="NEJ139" s="457"/>
      <c r="NEK139" s="461"/>
      <c r="NEL139" s="461"/>
      <c r="NEM139" s="458"/>
      <c r="NEN139" s="458"/>
      <c r="NEO139" s="458"/>
      <c r="NEP139" s="459"/>
      <c r="NER139" s="457"/>
      <c r="NES139" s="461"/>
      <c r="NET139" s="461"/>
      <c r="NEU139" s="458"/>
      <c r="NEV139" s="458"/>
      <c r="NEW139" s="458"/>
      <c r="NEX139" s="459"/>
      <c r="NEZ139" s="457"/>
      <c r="NFA139" s="461"/>
      <c r="NFB139" s="461"/>
      <c r="NFC139" s="458"/>
      <c r="NFD139" s="458"/>
      <c r="NFE139" s="458"/>
      <c r="NFF139" s="459"/>
      <c r="NFH139" s="457"/>
      <c r="NFI139" s="461"/>
      <c r="NFJ139" s="461"/>
      <c r="NFK139" s="458"/>
      <c r="NFL139" s="458"/>
      <c r="NFM139" s="458"/>
      <c r="NFN139" s="459"/>
      <c r="NFP139" s="457"/>
      <c r="NFQ139" s="461"/>
      <c r="NFR139" s="461"/>
      <c r="NFS139" s="458"/>
      <c r="NFT139" s="458"/>
      <c r="NFU139" s="458"/>
      <c r="NFV139" s="459"/>
      <c r="NFX139" s="457"/>
      <c r="NFY139" s="461"/>
      <c r="NFZ139" s="461"/>
      <c r="NGA139" s="458"/>
      <c r="NGB139" s="458"/>
      <c r="NGC139" s="458"/>
      <c r="NGD139" s="459"/>
      <c r="NGF139" s="457"/>
      <c r="NGG139" s="461"/>
      <c r="NGH139" s="461"/>
      <c r="NGI139" s="458"/>
      <c r="NGJ139" s="458"/>
      <c r="NGK139" s="458"/>
      <c r="NGL139" s="459"/>
      <c r="NGN139" s="457"/>
      <c r="NGO139" s="461"/>
      <c r="NGP139" s="461"/>
      <c r="NGQ139" s="458"/>
      <c r="NGR139" s="458"/>
      <c r="NGS139" s="458"/>
      <c r="NGT139" s="459"/>
      <c r="NGV139" s="457"/>
      <c r="NGW139" s="461"/>
      <c r="NGX139" s="461"/>
      <c r="NGY139" s="458"/>
      <c r="NGZ139" s="458"/>
      <c r="NHA139" s="458"/>
      <c r="NHB139" s="459"/>
      <c r="NHD139" s="457"/>
      <c r="NHE139" s="461"/>
      <c r="NHF139" s="461"/>
      <c r="NHG139" s="458"/>
      <c r="NHH139" s="458"/>
      <c r="NHI139" s="458"/>
      <c r="NHJ139" s="459"/>
      <c r="NHL139" s="457"/>
      <c r="NHM139" s="461"/>
      <c r="NHN139" s="461"/>
      <c r="NHO139" s="458"/>
      <c r="NHP139" s="458"/>
      <c r="NHQ139" s="458"/>
      <c r="NHR139" s="459"/>
      <c r="NHT139" s="457"/>
      <c r="NHU139" s="461"/>
      <c r="NHV139" s="461"/>
      <c r="NHW139" s="458"/>
      <c r="NHX139" s="458"/>
      <c r="NHY139" s="458"/>
      <c r="NHZ139" s="459"/>
      <c r="NIB139" s="457"/>
      <c r="NIC139" s="461"/>
      <c r="NID139" s="461"/>
      <c r="NIE139" s="458"/>
      <c r="NIF139" s="458"/>
      <c r="NIG139" s="458"/>
      <c r="NIH139" s="459"/>
      <c r="NIJ139" s="457"/>
      <c r="NIK139" s="461"/>
      <c r="NIL139" s="461"/>
      <c r="NIM139" s="458"/>
      <c r="NIN139" s="458"/>
      <c r="NIO139" s="458"/>
      <c r="NIP139" s="459"/>
      <c r="NIR139" s="457"/>
      <c r="NIS139" s="461"/>
      <c r="NIT139" s="461"/>
      <c r="NIU139" s="458"/>
      <c r="NIV139" s="458"/>
      <c r="NIW139" s="458"/>
      <c r="NIX139" s="459"/>
      <c r="NIZ139" s="457"/>
      <c r="NJA139" s="461"/>
      <c r="NJB139" s="461"/>
      <c r="NJC139" s="458"/>
      <c r="NJD139" s="458"/>
      <c r="NJE139" s="458"/>
      <c r="NJF139" s="459"/>
      <c r="NJH139" s="457"/>
      <c r="NJI139" s="461"/>
      <c r="NJJ139" s="461"/>
      <c r="NJK139" s="458"/>
      <c r="NJL139" s="458"/>
      <c r="NJM139" s="458"/>
      <c r="NJN139" s="459"/>
      <c r="NJP139" s="457"/>
      <c r="NJQ139" s="461"/>
      <c r="NJR139" s="461"/>
      <c r="NJS139" s="458"/>
      <c r="NJT139" s="458"/>
      <c r="NJU139" s="458"/>
      <c r="NJV139" s="459"/>
      <c r="NJX139" s="457"/>
      <c r="NJY139" s="461"/>
      <c r="NJZ139" s="461"/>
      <c r="NKA139" s="458"/>
      <c r="NKB139" s="458"/>
      <c r="NKC139" s="458"/>
      <c r="NKD139" s="459"/>
      <c r="NKF139" s="457"/>
      <c r="NKG139" s="461"/>
      <c r="NKH139" s="461"/>
      <c r="NKI139" s="458"/>
      <c r="NKJ139" s="458"/>
      <c r="NKK139" s="458"/>
      <c r="NKL139" s="459"/>
      <c r="NKN139" s="457"/>
      <c r="NKO139" s="461"/>
      <c r="NKP139" s="461"/>
      <c r="NKQ139" s="458"/>
      <c r="NKR139" s="458"/>
      <c r="NKS139" s="458"/>
      <c r="NKT139" s="459"/>
      <c r="NKV139" s="457"/>
      <c r="NKW139" s="461"/>
      <c r="NKX139" s="461"/>
      <c r="NKY139" s="458"/>
      <c r="NKZ139" s="458"/>
      <c r="NLA139" s="458"/>
      <c r="NLB139" s="459"/>
      <c r="NLD139" s="457"/>
      <c r="NLE139" s="461"/>
      <c r="NLF139" s="461"/>
      <c r="NLG139" s="458"/>
      <c r="NLH139" s="458"/>
      <c r="NLI139" s="458"/>
      <c r="NLJ139" s="459"/>
      <c r="NLL139" s="457"/>
      <c r="NLM139" s="461"/>
      <c r="NLN139" s="461"/>
      <c r="NLO139" s="458"/>
      <c r="NLP139" s="458"/>
      <c r="NLQ139" s="458"/>
      <c r="NLR139" s="459"/>
      <c r="NLT139" s="457"/>
      <c r="NLU139" s="461"/>
      <c r="NLV139" s="461"/>
      <c r="NLW139" s="458"/>
      <c r="NLX139" s="458"/>
      <c r="NLY139" s="458"/>
      <c r="NLZ139" s="459"/>
      <c r="NMB139" s="457"/>
      <c r="NMC139" s="461"/>
      <c r="NMD139" s="461"/>
      <c r="NME139" s="458"/>
      <c r="NMF139" s="458"/>
      <c r="NMG139" s="458"/>
      <c r="NMH139" s="459"/>
      <c r="NMJ139" s="457"/>
      <c r="NMK139" s="461"/>
      <c r="NML139" s="461"/>
      <c r="NMM139" s="458"/>
      <c r="NMN139" s="458"/>
      <c r="NMO139" s="458"/>
      <c r="NMP139" s="459"/>
      <c r="NMR139" s="457"/>
      <c r="NMS139" s="461"/>
      <c r="NMT139" s="461"/>
      <c r="NMU139" s="458"/>
      <c r="NMV139" s="458"/>
      <c r="NMW139" s="458"/>
      <c r="NMX139" s="459"/>
      <c r="NMZ139" s="457"/>
      <c r="NNA139" s="461"/>
      <c r="NNB139" s="461"/>
      <c r="NNC139" s="458"/>
      <c r="NND139" s="458"/>
      <c r="NNE139" s="458"/>
      <c r="NNF139" s="459"/>
      <c r="NNH139" s="457"/>
      <c r="NNI139" s="461"/>
      <c r="NNJ139" s="461"/>
      <c r="NNK139" s="458"/>
      <c r="NNL139" s="458"/>
      <c r="NNM139" s="458"/>
      <c r="NNN139" s="459"/>
      <c r="NNP139" s="457"/>
      <c r="NNQ139" s="461"/>
      <c r="NNR139" s="461"/>
      <c r="NNS139" s="458"/>
      <c r="NNT139" s="458"/>
      <c r="NNU139" s="458"/>
      <c r="NNV139" s="459"/>
      <c r="NNX139" s="457"/>
      <c r="NNY139" s="461"/>
      <c r="NNZ139" s="461"/>
      <c r="NOA139" s="458"/>
      <c r="NOB139" s="458"/>
      <c r="NOC139" s="458"/>
      <c r="NOD139" s="459"/>
      <c r="NOF139" s="457"/>
      <c r="NOG139" s="461"/>
      <c r="NOH139" s="461"/>
      <c r="NOI139" s="458"/>
      <c r="NOJ139" s="458"/>
      <c r="NOK139" s="458"/>
      <c r="NOL139" s="459"/>
      <c r="NON139" s="457"/>
      <c r="NOO139" s="461"/>
      <c r="NOP139" s="461"/>
      <c r="NOQ139" s="458"/>
      <c r="NOR139" s="458"/>
      <c r="NOS139" s="458"/>
      <c r="NOT139" s="459"/>
      <c r="NOV139" s="457"/>
      <c r="NOW139" s="461"/>
      <c r="NOX139" s="461"/>
      <c r="NOY139" s="458"/>
      <c r="NOZ139" s="458"/>
      <c r="NPA139" s="458"/>
      <c r="NPB139" s="459"/>
      <c r="NPD139" s="457"/>
      <c r="NPE139" s="461"/>
      <c r="NPF139" s="461"/>
      <c r="NPG139" s="458"/>
      <c r="NPH139" s="458"/>
      <c r="NPI139" s="458"/>
      <c r="NPJ139" s="459"/>
      <c r="NPL139" s="457"/>
      <c r="NPM139" s="461"/>
      <c r="NPN139" s="461"/>
      <c r="NPO139" s="458"/>
      <c r="NPP139" s="458"/>
      <c r="NPQ139" s="458"/>
      <c r="NPR139" s="459"/>
      <c r="NPT139" s="457"/>
      <c r="NPU139" s="461"/>
      <c r="NPV139" s="461"/>
      <c r="NPW139" s="458"/>
      <c r="NPX139" s="458"/>
      <c r="NPY139" s="458"/>
      <c r="NPZ139" s="459"/>
      <c r="NQB139" s="457"/>
      <c r="NQC139" s="461"/>
      <c r="NQD139" s="461"/>
      <c r="NQE139" s="458"/>
      <c r="NQF139" s="458"/>
      <c r="NQG139" s="458"/>
      <c r="NQH139" s="459"/>
      <c r="NQJ139" s="457"/>
      <c r="NQK139" s="461"/>
      <c r="NQL139" s="461"/>
      <c r="NQM139" s="458"/>
      <c r="NQN139" s="458"/>
      <c r="NQO139" s="458"/>
      <c r="NQP139" s="459"/>
      <c r="NQR139" s="457"/>
      <c r="NQS139" s="461"/>
      <c r="NQT139" s="461"/>
      <c r="NQU139" s="458"/>
      <c r="NQV139" s="458"/>
      <c r="NQW139" s="458"/>
      <c r="NQX139" s="459"/>
      <c r="NQZ139" s="457"/>
      <c r="NRA139" s="461"/>
      <c r="NRB139" s="461"/>
      <c r="NRC139" s="458"/>
      <c r="NRD139" s="458"/>
      <c r="NRE139" s="458"/>
      <c r="NRF139" s="459"/>
      <c r="NRH139" s="457"/>
      <c r="NRI139" s="461"/>
      <c r="NRJ139" s="461"/>
      <c r="NRK139" s="458"/>
      <c r="NRL139" s="458"/>
      <c r="NRM139" s="458"/>
      <c r="NRN139" s="459"/>
      <c r="NRP139" s="457"/>
      <c r="NRQ139" s="461"/>
      <c r="NRR139" s="461"/>
      <c r="NRS139" s="458"/>
      <c r="NRT139" s="458"/>
      <c r="NRU139" s="458"/>
      <c r="NRV139" s="459"/>
      <c r="NRX139" s="457"/>
      <c r="NRY139" s="461"/>
      <c r="NRZ139" s="461"/>
      <c r="NSA139" s="458"/>
      <c r="NSB139" s="458"/>
      <c r="NSC139" s="458"/>
      <c r="NSD139" s="459"/>
      <c r="NSF139" s="457"/>
      <c r="NSG139" s="461"/>
      <c r="NSH139" s="461"/>
      <c r="NSI139" s="458"/>
      <c r="NSJ139" s="458"/>
      <c r="NSK139" s="458"/>
      <c r="NSL139" s="459"/>
      <c r="NSN139" s="457"/>
      <c r="NSO139" s="461"/>
      <c r="NSP139" s="461"/>
      <c r="NSQ139" s="458"/>
      <c r="NSR139" s="458"/>
      <c r="NSS139" s="458"/>
      <c r="NST139" s="459"/>
      <c r="NSV139" s="457"/>
      <c r="NSW139" s="461"/>
      <c r="NSX139" s="461"/>
      <c r="NSY139" s="458"/>
      <c r="NSZ139" s="458"/>
      <c r="NTA139" s="458"/>
      <c r="NTB139" s="459"/>
      <c r="NTD139" s="457"/>
      <c r="NTE139" s="461"/>
      <c r="NTF139" s="461"/>
      <c r="NTG139" s="458"/>
      <c r="NTH139" s="458"/>
      <c r="NTI139" s="458"/>
      <c r="NTJ139" s="459"/>
      <c r="NTL139" s="457"/>
      <c r="NTM139" s="461"/>
      <c r="NTN139" s="461"/>
      <c r="NTO139" s="458"/>
      <c r="NTP139" s="458"/>
      <c r="NTQ139" s="458"/>
      <c r="NTR139" s="459"/>
      <c r="NTT139" s="457"/>
      <c r="NTU139" s="461"/>
      <c r="NTV139" s="461"/>
      <c r="NTW139" s="458"/>
      <c r="NTX139" s="458"/>
      <c r="NTY139" s="458"/>
      <c r="NTZ139" s="459"/>
      <c r="NUB139" s="457"/>
      <c r="NUC139" s="461"/>
      <c r="NUD139" s="461"/>
      <c r="NUE139" s="458"/>
      <c r="NUF139" s="458"/>
      <c r="NUG139" s="458"/>
      <c r="NUH139" s="459"/>
      <c r="NUJ139" s="457"/>
      <c r="NUK139" s="461"/>
      <c r="NUL139" s="461"/>
      <c r="NUM139" s="458"/>
      <c r="NUN139" s="458"/>
      <c r="NUO139" s="458"/>
      <c r="NUP139" s="459"/>
      <c r="NUR139" s="457"/>
      <c r="NUS139" s="461"/>
      <c r="NUT139" s="461"/>
      <c r="NUU139" s="458"/>
      <c r="NUV139" s="458"/>
      <c r="NUW139" s="458"/>
      <c r="NUX139" s="459"/>
      <c r="NUZ139" s="457"/>
      <c r="NVA139" s="461"/>
      <c r="NVB139" s="461"/>
      <c r="NVC139" s="458"/>
      <c r="NVD139" s="458"/>
      <c r="NVE139" s="458"/>
      <c r="NVF139" s="459"/>
      <c r="NVH139" s="457"/>
      <c r="NVI139" s="461"/>
      <c r="NVJ139" s="461"/>
      <c r="NVK139" s="458"/>
      <c r="NVL139" s="458"/>
      <c r="NVM139" s="458"/>
      <c r="NVN139" s="459"/>
      <c r="NVP139" s="457"/>
      <c r="NVQ139" s="461"/>
      <c r="NVR139" s="461"/>
      <c r="NVS139" s="458"/>
      <c r="NVT139" s="458"/>
      <c r="NVU139" s="458"/>
      <c r="NVV139" s="459"/>
      <c r="NVX139" s="457"/>
      <c r="NVY139" s="461"/>
      <c r="NVZ139" s="461"/>
      <c r="NWA139" s="458"/>
      <c r="NWB139" s="458"/>
      <c r="NWC139" s="458"/>
      <c r="NWD139" s="459"/>
      <c r="NWF139" s="457"/>
      <c r="NWG139" s="461"/>
      <c r="NWH139" s="461"/>
      <c r="NWI139" s="458"/>
      <c r="NWJ139" s="458"/>
      <c r="NWK139" s="458"/>
      <c r="NWL139" s="459"/>
      <c r="NWN139" s="457"/>
      <c r="NWO139" s="461"/>
      <c r="NWP139" s="461"/>
      <c r="NWQ139" s="458"/>
      <c r="NWR139" s="458"/>
      <c r="NWS139" s="458"/>
      <c r="NWT139" s="459"/>
      <c r="NWV139" s="457"/>
      <c r="NWW139" s="461"/>
      <c r="NWX139" s="461"/>
      <c r="NWY139" s="458"/>
      <c r="NWZ139" s="458"/>
      <c r="NXA139" s="458"/>
      <c r="NXB139" s="459"/>
      <c r="NXD139" s="457"/>
      <c r="NXE139" s="461"/>
      <c r="NXF139" s="461"/>
      <c r="NXG139" s="458"/>
      <c r="NXH139" s="458"/>
      <c r="NXI139" s="458"/>
      <c r="NXJ139" s="459"/>
      <c r="NXL139" s="457"/>
      <c r="NXM139" s="461"/>
      <c r="NXN139" s="461"/>
      <c r="NXO139" s="458"/>
      <c r="NXP139" s="458"/>
      <c r="NXQ139" s="458"/>
      <c r="NXR139" s="459"/>
      <c r="NXT139" s="457"/>
      <c r="NXU139" s="461"/>
      <c r="NXV139" s="461"/>
      <c r="NXW139" s="458"/>
      <c r="NXX139" s="458"/>
      <c r="NXY139" s="458"/>
      <c r="NXZ139" s="459"/>
      <c r="NYB139" s="457"/>
      <c r="NYC139" s="461"/>
      <c r="NYD139" s="461"/>
      <c r="NYE139" s="458"/>
      <c r="NYF139" s="458"/>
      <c r="NYG139" s="458"/>
      <c r="NYH139" s="459"/>
      <c r="NYJ139" s="457"/>
      <c r="NYK139" s="461"/>
      <c r="NYL139" s="461"/>
      <c r="NYM139" s="458"/>
      <c r="NYN139" s="458"/>
      <c r="NYO139" s="458"/>
      <c r="NYP139" s="459"/>
      <c r="NYR139" s="457"/>
      <c r="NYS139" s="461"/>
      <c r="NYT139" s="461"/>
      <c r="NYU139" s="458"/>
      <c r="NYV139" s="458"/>
      <c r="NYW139" s="458"/>
      <c r="NYX139" s="459"/>
      <c r="NYZ139" s="457"/>
      <c r="NZA139" s="461"/>
      <c r="NZB139" s="461"/>
      <c r="NZC139" s="458"/>
      <c r="NZD139" s="458"/>
      <c r="NZE139" s="458"/>
      <c r="NZF139" s="459"/>
      <c r="NZH139" s="457"/>
      <c r="NZI139" s="461"/>
      <c r="NZJ139" s="461"/>
      <c r="NZK139" s="458"/>
      <c r="NZL139" s="458"/>
      <c r="NZM139" s="458"/>
      <c r="NZN139" s="459"/>
      <c r="NZP139" s="457"/>
      <c r="NZQ139" s="461"/>
      <c r="NZR139" s="461"/>
      <c r="NZS139" s="458"/>
      <c r="NZT139" s="458"/>
      <c r="NZU139" s="458"/>
      <c r="NZV139" s="459"/>
      <c r="NZX139" s="457"/>
      <c r="NZY139" s="461"/>
      <c r="NZZ139" s="461"/>
      <c r="OAA139" s="458"/>
      <c r="OAB139" s="458"/>
      <c r="OAC139" s="458"/>
      <c r="OAD139" s="459"/>
      <c r="OAF139" s="457"/>
      <c r="OAG139" s="461"/>
      <c r="OAH139" s="461"/>
      <c r="OAI139" s="458"/>
      <c r="OAJ139" s="458"/>
      <c r="OAK139" s="458"/>
      <c r="OAL139" s="459"/>
      <c r="OAN139" s="457"/>
      <c r="OAO139" s="461"/>
      <c r="OAP139" s="461"/>
      <c r="OAQ139" s="458"/>
      <c r="OAR139" s="458"/>
      <c r="OAS139" s="458"/>
      <c r="OAT139" s="459"/>
      <c r="OAV139" s="457"/>
      <c r="OAW139" s="461"/>
      <c r="OAX139" s="461"/>
      <c r="OAY139" s="458"/>
      <c r="OAZ139" s="458"/>
      <c r="OBA139" s="458"/>
      <c r="OBB139" s="459"/>
      <c r="OBD139" s="457"/>
      <c r="OBE139" s="461"/>
      <c r="OBF139" s="461"/>
      <c r="OBG139" s="458"/>
      <c r="OBH139" s="458"/>
      <c r="OBI139" s="458"/>
      <c r="OBJ139" s="459"/>
      <c r="OBL139" s="457"/>
      <c r="OBM139" s="461"/>
      <c r="OBN139" s="461"/>
      <c r="OBO139" s="458"/>
      <c r="OBP139" s="458"/>
      <c r="OBQ139" s="458"/>
      <c r="OBR139" s="459"/>
      <c r="OBT139" s="457"/>
      <c r="OBU139" s="461"/>
      <c r="OBV139" s="461"/>
      <c r="OBW139" s="458"/>
      <c r="OBX139" s="458"/>
      <c r="OBY139" s="458"/>
      <c r="OBZ139" s="459"/>
      <c r="OCB139" s="457"/>
      <c r="OCC139" s="461"/>
      <c r="OCD139" s="461"/>
      <c r="OCE139" s="458"/>
      <c r="OCF139" s="458"/>
      <c r="OCG139" s="458"/>
      <c r="OCH139" s="459"/>
      <c r="OCJ139" s="457"/>
      <c r="OCK139" s="461"/>
      <c r="OCL139" s="461"/>
      <c r="OCM139" s="458"/>
      <c r="OCN139" s="458"/>
      <c r="OCO139" s="458"/>
      <c r="OCP139" s="459"/>
      <c r="OCR139" s="457"/>
      <c r="OCS139" s="461"/>
      <c r="OCT139" s="461"/>
      <c r="OCU139" s="458"/>
      <c r="OCV139" s="458"/>
      <c r="OCW139" s="458"/>
      <c r="OCX139" s="459"/>
      <c r="OCZ139" s="457"/>
      <c r="ODA139" s="461"/>
      <c r="ODB139" s="461"/>
      <c r="ODC139" s="458"/>
      <c r="ODD139" s="458"/>
      <c r="ODE139" s="458"/>
      <c r="ODF139" s="459"/>
      <c r="ODH139" s="457"/>
      <c r="ODI139" s="461"/>
      <c r="ODJ139" s="461"/>
      <c r="ODK139" s="458"/>
      <c r="ODL139" s="458"/>
      <c r="ODM139" s="458"/>
      <c r="ODN139" s="459"/>
      <c r="ODP139" s="457"/>
      <c r="ODQ139" s="461"/>
      <c r="ODR139" s="461"/>
      <c r="ODS139" s="458"/>
      <c r="ODT139" s="458"/>
      <c r="ODU139" s="458"/>
      <c r="ODV139" s="459"/>
      <c r="ODX139" s="457"/>
      <c r="ODY139" s="461"/>
      <c r="ODZ139" s="461"/>
      <c r="OEA139" s="458"/>
      <c r="OEB139" s="458"/>
      <c r="OEC139" s="458"/>
      <c r="OED139" s="459"/>
      <c r="OEF139" s="457"/>
      <c r="OEG139" s="461"/>
      <c r="OEH139" s="461"/>
      <c r="OEI139" s="458"/>
      <c r="OEJ139" s="458"/>
      <c r="OEK139" s="458"/>
      <c r="OEL139" s="459"/>
      <c r="OEN139" s="457"/>
      <c r="OEO139" s="461"/>
      <c r="OEP139" s="461"/>
      <c r="OEQ139" s="458"/>
      <c r="OER139" s="458"/>
      <c r="OES139" s="458"/>
      <c r="OET139" s="459"/>
      <c r="OEV139" s="457"/>
      <c r="OEW139" s="461"/>
      <c r="OEX139" s="461"/>
      <c r="OEY139" s="458"/>
      <c r="OEZ139" s="458"/>
      <c r="OFA139" s="458"/>
      <c r="OFB139" s="459"/>
      <c r="OFD139" s="457"/>
      <c r="OFE139" s="461"/>
      <c r="OFF139" s="461"/>
      <c r="OFG139" s="458"/>
      <c r="OFH139" s="458"/>
      <c r="OFI139" s="458"/>
      <c r="OFJ139" s="459"/>
      <c r="OFL139" s="457"/>
      <c r="OFM139" s="461"/>
      <c r="OFN139" s="461"/>
      <c r="OFO139" s="458"/>
      <c r="OFP139" s="458"/>
      <c r="OFQ139" s="458"/>
      <c r="OFR139" s="459"/>
      <c r="OFT139" s="457"/>
      <c r="OFU139" s="461"/>
      <c r="OFV139" s="461"/>
      <c r="OFW139" s="458"/>
      <c r="OFX139" s="458"/>
      <c r="OFY139" s="458"/>
      <c r="OFZ139" s="459"/>
      <c r="OGB139" s="457"/>
      <c r="OGC139" s="461"/>
      <c r="OGD139" s="461"/>
      <c r="OGE139" s="458"/>
      <c r="OGF139" s="458"/>
      <c r="OGG139" s="458"/>
      <c r="OGH139" s="459"/>
      <c r="OGJ139" s="457"/>
      <c r="OGK139" s="461"/>
      <c r="OGL139" s="461"/>
      <c r="OGM139" s="458"/>
      <c r="OGN139" s="458"/>
      <c r="OGO139" s="458"/>
      <c r="OGP139" s="459"/>
      <c r="OGR139" s="457"/>
      <c r="OGS139" s="461"/>
      <c r="OGT139" s="461"/>
      <c r="OGU139" s="458"/>
      <c r="OGV139" s="458"/>
      <c r="OGW139" s="458"/>
      <c r="OGX139" s="459"/>
      <c r="OGZ139" s="457"/>
      <c r="OHA139" s="461"/>
      <c r="OHB139" s="461"/>
      <c r="OHC139" s="458"/>
      <c r="OHD139" s="458"/>
      <c r="OHE139" s="458"/>
      <c r="OHF139" s="459"/>
      <c r="OHH139" s="457"/>
      <c r="OHI139" s="461"/>
      <c r="OHJ139" s="461"/>
      <c r="OHK139" s="458"/>
      <c r="OHL139" s="458"/>
      <c r="OHM139" s="458"/>
      <c r="OHN139" s="459"/>
      <c r="OHP139" s="457"/>
      <c r="OHQ139" s="461"/>
      <c r="OHR139" s="461"/>
      <c r="OHS139" s="458"/>
      <c r="OHT139" s="458"/>
      <c r="OHU139" s="458"/>
      <c r="OHV139" s="459"/>
      <c r="OHX139" s="457"/>
      <c r="OHY139" s="461"/>
      <c r="OHZ139" s="461"/>
      <c r="OIA139" s="458"/>
      <c r="OIB139" s="458"/>
      <c r="OIC139" s="458"/>
      <c r="OID139" s="459"/>
      <c r="OIF139" s="457"/>
      <c r="OIG139" s="461"/>
      <c r="OIH139" s="461"/>
      <c r="OII139" s="458"/>
      <c r="OIJ139" s="458"/>
      <c r="OIK139" s="458"/>
      <c r="OIL139" s="459"/>
      <c r="OIN139" s="457"/>
      <c r="OIO139" s="461"/>
      <c r="OIP139" s="461"/>
      <c r="OIQ139" s="458"/>
      <c r="OIR139" s="458"/>
      <c r="OIS139" s="458"/>
      <c r="OIT139" s="459"/>
      <c r="OIV139" s="457"/>
      <c r="OIW139" s="461"/>
      <c r="OIX139" s="461"/>
      <c r="OIY139" s="458"/>
      <c r="OIZ139" s="458"/>
      <c r="OJA139" s="458"/>
      <c r="OJB139" s="459"/>
      <c r="OJD139" s="457"/>
      <c r="OJE139" s="461"/>
      <c r="OJF139" s="461"/>
      <c r="OJG139" s="458"/>
      <c r="OJH139" s="458"/>
      <c r="OJI139" s="458"/>
      <c r="OJJ139" s="459"/>
      <c r="OJL139" s="457"/>
      <c r="OJM139" s="461"/>
      <c r="OJN139" s="461"/>
      <c r="OJO139" s="458"/>
      <c r="OJP139" s="458"/>
      <c r="OJQ139" s="458"/>
      <c r="OJR139" s="459"/>
      <c r="OJT139" s="457"/>
      <c r="OJU139" s="461"/>
      <c r="OJV139" s="461"/>
      <c r="OJW139" s="458"/>
      <c r="OJX139" s="458"/>
      <c r="OJY139" s="458"/>
      <c r="OJZ139" s="459"/>
      <c r="OKB139" s="457"/>
      <c r="OKC139" s="461"/>
      <c r="OKD139" s="461"/>
      <c r="OKE139" s="458"/>
      <c r="OKF139" s="458"/>
      <c r="OKG139" s="458"/>
      <c r="OKH139" s="459"/>
      <c r="OKJ139" s="457"/>
      <c r="OKK139" s="461"/>
      <c r="OKL139" s="461"/>
      <c r="OKM139" s="458"/>
      <c r="OKN139" s="458"/>
      <c r="OKO139" s="458"/>
      <c r="OKP139" s="459"/>
      <c r="OKR139" s="457"/>
      <c r="OKS139" s="461"/>
      <c r="OKT139" s="461"/>
      <c r="OKU139" s="458"/>
      <c r="OKV139" s="458"/>
      <c r="OKW139" s="458"/>
      <c r="OKX139" s="459"/>
      <c r="OKZ139" s="457"/>
      <c r="OLA139" s="461"/>
      <c r="OLB139" s="461"/>
      <c r="OLC139" s="458"/>
      <c r="OLD139" s="458"/>
      <c r="OLE139" s="458"/>
      <c r="OLF139" s="459"/>
      <c r="OLH139" s="457"/>
      <c r="OLI139" s="461"/>
      <c r="OLJ139" s="461"/>
      <c r="OLK139" s="458"/>
      <c r="OLL139" s="458"/>
      <c r="OLM139" s="458"/>
      <c r="OLN139" s="459"/>
      <c r="OLP139" s="457"/>
      <c r="OLQ139" s="461"/>
      <c r="OLR139" s="461"/>
      <c r="OLS139" s="458"/>
      <c r="OLT139" s="458"/>
      <c r="OLU139" s="458"/>
      <c r="OLV139" s="459"/>
      <c r="OLX139" s="457"/>
      <c r="OLY139" s="461"/>
      <c r="OLZ139" s="461"/>
      <c r="OMA139" s="458"/>
      <c r="OMB139" s="458"/>
      <c r="OMC139" s="458"/>
      <c r="OMD139" s="459"/>
      <c r="OMF139" s="457"/>
      <c r="OMG139" s="461"/>
      <c r="OMH139" s="461"/>
      <c r="OMI139" s="458"/>
      <c r="OMJ139" s="458"/>
      <c r="OMK139" s="458"/>
      <c r="OML139" s="459"/>
      <c r="OMN139" s="457"/>
      <c r="OMO139" s="461"/>
      <c r="OMP139" s="461"/>
      <c r="OMQ139" s="458"/>
      <c r="OMR139" s="458"/>
      <c r="OMS139" s="458"/>
      <c r="OMT139" s="459"/>
      <c r="OMV139" s="457"/>
      <c r="OMW139" s="461"/>
      <c r="OMX139" s="461"/>
      <c r="OMY139" s="458"/>
      <c r="OMZ139" s="458"/>
      <c r="ONA139" s="458"/>
      <c r="ONB139" s="459"/>
      <c r="OND139" s="457"/>
      <c r="ONE139" s="461"/>
      <c r="ONF139" s="461"/>
      <c r="ONG139" s="458"/>
      <c r="ONH139" s="458"/>
      <c r="ONI139" s="458"/>
      <c r="ONJ139" s="459"/>
      <c r="ONL139" s="457"/>
      <c r="ONM139" s="461"/>
      <c r="ONN139" s="461"/>
      <c r="ONO139" s="458"/>
      <c r="ONP139" s="458"/>
      <c r="ONQ139" s="458"/>
      <c r="ONR139" s="459"/>
      <c r="ONT139" s="457"/>
      <c r="ONU139" s="461"/>
      <c r="ONV139" s="461"/>
      <c r="ONW139" s="458"/>
      <c r="ONX139" s="458"/>
      <c r="ONY139" s="458"/>
      <c r="ONZ139" s="459"/>
      <c r="OOB139" s="457"/>
      <c r="OOC139" s="461"/>
      <c r="OOD139" s="461"/>
      <c r="OOE139" s="458"/>
      <c r="OOF139" s="458"/>
      <c r="OOG139" s="458"/>
      <c r="OOH139" s="459"/>
      <c r="OOJ139" s="457"/>
      <c r="OOK139" s="461"/>
      <c r="OOL139" s="461"/>
      <c r="OOM139" s="458"/>
      <c r="OON139" s="458"/>
      <c r="OOO139" s="458"/>
      <c r="OOP139" s="459"/>
      <c r="OOR139" s="457"/>
      <c r="OOS139" s="461"/>
      <c r="OOT139" s="461"/>
      <c r="OOU139" s="458"/>
      <c r="OOV139" s="458"/>
      <c r="OOW139" s="458"/>
      <c r="OOX139" s="459"/>
      <c r="OOZ139" s="457"/>
      <c r="OPA139" s="461"/>
      <c r="OPB139" s="461"/>
      <c r="OPC139" s="458"/>
      <c r="OPD139" s="458"/>
      <c r="OPE139" s="458"/>
      <c r="OPF139" s="459"/>
      <c r="OPH139" s="457"/>
      <c r="OPI139" s="461"/>
      <c r="OPJ139" s="461"/>
      <c r="OPK139" s="458"/>
      <c r="OPL139" s="458"/>
      <c r="OPM139" s="458"/>
      <c r="OPN139" s="459"/>
      <c r="OPP139" s="457"/>
      <c r="OPQ139" s="461"/>
      <c r="OPR139" s="461"/>
      <c r="OPS139" s="458"/>
      <c r="OPT139" s="458"/>
      <c r="OPU139" s="458"/>
      <c r="OPV139" s="459"/>
      <c r="OPX139" s="457"/>
      <c r="OPY139" s="461"/>
      <c r="OPZ139" s="461"/>
      <c r="OQA139" s="458"/>
      <c r="OQB139" s="458"/>
      <c r="OQC139" s="458"/>
      <c r="OQD139" s="459"/>
      <c r="OQF139" s="457"/>
      <c r="OQG139" s="461"/>
      <c r="OQH139" s="461"/>
      <c r="OQI139" s="458"/>
      <c r="OQJ139" s="458"/>
      <c r="OQK139" s="458"/>
      <c r="OQL139" s="459"/>
      <c r="OQN139" s="457"/>
      <c r="OQO139" s="461"/>
      <c r="OQP139" s="461"/>
      <c r="OQQ139" s="458"/>
      <c r="OQR139" s="458"/>
      <c r="OQS139" s="458"/>
      <c r="OQT139" s="459"/>
      <c r="OQV139" s="457"/>
      <c r="OQW139" s="461"/>
      <c r="OQX139" s="461"/>
      <c r="OQY139" s="458"/>
      <c r="OQZ139" s="458"/>
      <c r="ORA139" s="458"/>
      <c r="ORB139" s="459"/>
      <c r="ORD139" s="457"/>
      <c r="ORE139" s="461"/>
      <c r="ORF139" s="461"/>
      <c r="ORG139" s="458"/>
      <c r="ORH139" s="458"/>
      <c r="ORI139" s="458"/>
      <c r="ORJ139" s="459"/>
      <c r="ORL139" s="457"/>
      <c r="ORM139" s="461"/>
      <c r="ORN139" s="461"/>
      <c r="ORO139" s="458"/>
      <c r="ORP139" s="458"/>
      <c r="ORQ139" s="458"/>
      <c r="ORR139" s="459"/>
      <c r="ORT139" s="457"/>
      <c r="ORU139" s="461"/>
      <c r="ORV139" s="461"/>
      <c r="ORW139" s="458"/>
      <c r="ORX139" s="458"/>
      <c r="ORY139" s="458"/>
      <c r="ORZ139" s="459"/>
      <c r="OSB139" s="457"/>
      <c r="OSC139" s="461"/>
      <c r="OSD139" s="461"/>
      <c r="OSE139" s="458"/>
      <c r="OSF139" s="458"/>
      <c r="OSG139" s="458"/>
      <c r="OSH139" s="459"/>
      <c r="OSJ139" s="457"/>
      <c r="OSK139" s="461"/>
      <c r="OSL139" s="461"/>
      <c r="OSM139" s="458"/>
      <c r="OSN139" s="458"/>
      <c r="OSO139" s="458"/>
      <c r="OSP139" s="459"/>
      <c r="OSR139" s="457"/>
      <c r="OSS139" s="461"/>
      <c r="OST139" s="461"/>
      <c r="OSU139" s="458"/>
      <c r="OSV139" s="458"/>
      <c r="OSW139" s="458"/>
      <c r="OSX139" s="459"/>
      <c r="OSZ139" s="457"/>
      <c r="OTA139" s="461"/>
      <c r="OTB139" s="461"/>
      <c r="OTC139" s="458"/>
      <c r="OTD139" s="458"/>
      <c r="OTE139" s="458"/>
      <c r="OTF139" s="459"/>
      <c r="OTH139" s="457"/>
      <c r="OTI139" s="461"/>
      <c r="OTJ139" s="461"/>
      <c r="OTK139" s="458"/>
      <c r="OTL139" s="458"/>
      <c r="OTM139" s="458"/>
      <c r="OTN139" s="459"/>
      <c r="OTP139" s="457"/>
      <c r="OTQ139" s="461"/>
      <c r="OTR139" s="461"/>
      <c r="OTS139" s="458"/>
      <c r="OTT139" s="458"/>
      <c r="OTU139" s="458"/>
      <c r="OTV139" s="459"/>
      <c r="OTX139" s="457"/>
      <c r="OTY139" s="461"/>
      <c r="OTZ139" s="461"/>
      <c r="OUA139" s="458"/>
      <c r="OUB139" s="458"/>
      <c r="OUC139" s="458"/>
      <c r="OUD139" s="459"/>
      <c r="OUF139" s="457"/>
      <c r="OUG139" s="461"/>
      <c r="OUH139" s="461"/>
      <c r="OUI139" s="458"/>
      <c r="OUJ139" s="458"/>
      <c r="OUK139" s="458"/>
      <c r="OUL139" s="459"/>
      <c r="OUN139" s="457"/>
      <c r="OUO139" s="461"/>
      <c r="OUP139" s="461"/>
      <c r="OUQ139" s="458"/>
      <c r="OUR139" s="458"/>
      <c r="OUS139" s="458"/>
      <c r="OUT139" s="459"/>
      <c r="OUV139" s="457"/>
      <c r="OUW139" s="461"/>
      <c r="OUX139" s="461"/>
      <c r="OUY139" s="458"/>
      <c r="OUZ139" s="458"/>
      <c r="OVA139" s="458"/>
      <c r="OVB139" s="459"/>
      <c r="OVD139" s="457"/>
      <c r="OVE139" s="461"/>
      <c r="OVF139" s="461"/>
      <c r="OVG139" s="458"/>
      <c r="OVH139" s="458"/>
      <c r="OVI139" s="458"/>
      <c r="OVJ139" s="459"/>
      <c r="OVL139" s="457"/>
      <c r="OVM139" s="461"/>
      <c r="OVN139" s="461"/>
      <c r="OVO139" s="458"/>
      <c r="OVP139" s="458"/>
      <c r="OVQ139" s="458"/>
      <c r="OVR139" s="459"/>
      <c r="OVT139" s="457"/>
      <c r="OVU139" s="461"/>
      <c r="OVV139" s="461"/>
      <c r="OVW139" s="458"/>
      <c r="OVX139" s="458"/>
      <c r="OVY139" s="458"/>
      <c r="OVZ139" s="459"/>
      <c r="OWB139" s="457"/>
      <c r="OWC139" s="461"/>
      <c r="OWD139" s="461"/>
      <c r="OWE139" s="458"/>
      <c r="OWF139" s="458"/>
      <c r="OWG139" s="458"/>
      <c r="OWH139" s="459"/>
      <c r="OWJ139" s="457"/>
      <c r="OWK139" s="461"/>
      <c r="OWL139" s="461"/>
      <c r="OWM139" s="458"/>
      <c r="OWN139" s="458"/>
      <c r="OWO139" s="458"/>
      <c r="OWP139" s="459"/>
      <c r="OWR139" s="457"/>
      <c r="OWS139" s="461"/>
      <c r="OWT139" s="461"/>
      <c r="OWU139" s="458"/>
      <c r="OWV139" s="458"/>
      <c r="OWW139" s="458"/>
      <c r="OWX139" s="459"/>
      <c r="OWZ139" s="457"/>
      <c r="OXA139" s="461"/>
      <c r="OXB139" s="461"/>
      <c r="OXC139" s="458"/>
      <c r="OXD139" s="458"/>
      <c r="OXE139" s="458"/>
      <c r="OXF139" s="459"/>
      <c r="OXH139" s="457"/>
      <c r="OXI139" s="461"/>
      <c r="OXJ139" s="461"/>
      <c r="OXK139" s="458"/>
      <c r="OXL139" s="458"/>
      <c r="OXM139" s="458"/>
      <c r="OXN139" s="459"/>
      <c r="OXP139" s="457"/>
      <c r="OXQ139" s="461"/>
      <c r="OXR139" s="461"/>
      <c r="OXS139" s="458"/>
      <c r="OXT139" s="458"/>
      <c r="OXU139" s="458"/>
      <c r="OXV139" s="459"/>
      <c r="OXX139" s="457"/>
      <c r="OXY139" s="461"/>
      <c r="OXZ139" s="461"/>
      <c r="OYA139" s="458"/>
      <c r="OYB139" s="458"/>
      <c r="OYC139" s="458"/>
      <c r="OYD139" s="459"/>
      <c r="OYF139" s="457"/>
      <c r="OYG139" s="461"/>
      <c r="OYH139" s="461"/>
      <c r="OYI139" s="458"/>
      <c r="OYJ139" s="458"/>
      <c r="OYK139" s="458"/>
      <c r="OYL139" s="459"/>
      <c r="OYN139" s="457"/>
      <c r="OYO139" s="461"/>
      <c r="OYP139" s="461"/>
      <c r="OYQ139" s="458"/>
      <c r="OYR139" s="458"/>
      <c r="OYS139" s="458"/>
      <c r="OYT139" s="459"/>
      <c r="OYV139" s="457"/>
      <c r="OYW139" s="461"/>
      <c r="OYX139" s="461"/>
      <c r="OYY139" s="458"/>
      <c r="OYZ139" s="458"/>
      <c r="OZA139" s="458"/>
      <c r="OZB139" s="459"/>
      <c r="OZD139" s="457"/>
      <c r="OZE139" s="461"/>
      <c r="OZF139" s="461"/>
      <c r="OZG139" s="458"/>
      <c r="OZH139" s="458"/>
      <c r="OZI139" s="458"/>
      <c r="OZJ139" s="459"/>
      <c r="OZL139" s="457"/>
      <c r="OZM139" s="461"/>
      <c r="OZN139" s="461"/>
      <c r="OZO139" s="458"/>
      <c r="OZP139" s="458"/>
      <c r="OZQ139" s="458"/>
      <c r="OZR139" s="459"/>
      <c r="OZT139" s="457"/>
      <c r="OZU139" s="461"/>
      <c r="OZV139" s="461"/>
      <c r="OZW139" s="458"/>
      <c r="OZX139" s="458"/>
      <c r="OZY139" s="458"/>
      <c r="OZZ139" s="459"/>
      <c r="PAB139" s="457"/>
      <c r="PAC139" s="461"/>
      <c r="PAD139" s="461"/>
      <c r="PAE139" s="458"/>
      <c r="PAF139" s="458"/>
      <c r="PAG139" s="458"/>
      <c r="PAH139" s="459"/>
      <c r="PAJ139" s="457"/>
      <c r="PAK139" s="461"/>
      <c r="PAL139" s="461"/>
      <c r="PAM139" s="458"/>
      <c r="PAN139" s="458"/>
      <c r="PAO139" s="458"/>
      <c r="PAP139" s="459"/>
      <c r="PAR139" s="457"/>
      <c r="PAS139" s="461"/>
      <c r="PAT139" s="461"/>
      <c r="PAU139" s="458"/>
      <c r="PAV139" s="458"/>
      <c r="PAW139" s="458"/>
      <c r="PAX139" s="459"/>
      <c r="PAZ139" s="457"/>
      <c r="PBA139" s="461"/>
      <c r="PBB139" s="461"/>
      <c r="PBC139" s="458"/>
      <c r="PBD139" s="458"/>
      <c r="PBE139" s="458"/>
      <c r="PBF139" s="459"/>
      <c r="PBH139" s="457"/>
      <c r="PBI139" s="461"/>
      <c r="PBJ139" s="461"/>
      <c r="PBK139" s="458"/>
      <c r="PBL139" s="458"/>
      <c r="PBM139" s="458"/>
      <c r="PBN139" s="459"/>
      <c r="PBP139" s="457"/>
      <c r="PBQ139" s="461"/>
      <c r="PBR139" s="461"/>
      <c r="PBS139" s="458"/>
      <c r="PBT139" s="458"/>
      <c r="PBU139" s="458"/>
      <c r="PBV139" s="459"/>
      <c r="PBX139" s="457"/>
      <c r="PBY139" s="461"/>
      <c r="PBZ139" s="461"/>
      <c r="PCA139" s="458"/>
      <c r="PCB139" s="458"/>
      <c r="PCC139" s="458"/>
      <c r="PCD139" s="459"/>
      <c r="PCF139" s="457"/>
      <c r="PCG139" s="461"/>
      <c r="PCH139" s="461"/>
      <c r="PCI139" s="458"/>
      <c r="PCJ139" s="458"/>
      <c r="PCK139" s="458"/>
      <c r="PCL139" s="459"/>
      <c r="PCN139" s="457"/>
      <c r="PCO139" s="461"/>
      <c r="PCP139" s="461"/>
      <c r="PCQ139" s="458"/>
      <c r="PCR139" s="458"/>
      <c r="PCS139" s="458"/>
      <c r="PCT139" s="459"/>
      <c r="PCV139" s="457"/>
      <c r="PCW139" s="461"/>
      <c r="PCX139" s="461"/>
      <c r="PCY139" s="458"/>
      <c r="PCZ139" s="458"/>
      <c r="PDA139" s="458"/>
      <c r="PDB139" s="459"/>
      <c r="PDD139" s="457"/>
      <c r="PDE139" s="461"/>
      <c r="PDF139" s="461"/>
      <c r="PDG139" s="458"/>
      <c r="PDH139" s="458"/>
      <c r="PDI139" s="458"/>
      <c r="PDJ139" s="459"/>
      <c r="PDL139" s="457"/>
      <c r="PDM139" s="461"/>
      <c r="PDN139" s="461"/>
      <c r="PDO139" s="458"/>
      <c r="PDP139" s="458"/>
      <c r="PDQ139" s="458"/>
      <c r="PDR139" s="459"/>
      <c r="PDT139" s="457"/>
      <c r="PDU139" s="461"/>
      <c r="PDV139" s="461"/>
      <c r="PDW139" s="458"/>
      <c r="PDX139" s="458"/>
      <c r="PDY139" s="458"/>
      <c r="PDZ139" s="459"/>
      <c r="PEB139" s="457"/>
      <c r="PEC139" s="461"/>
      <c r="PED139" s="461"/>
      <c r="PEE139" s="458"/>
      <c r="PEF139" s="458"/>
      <c r="PEG139" s="458"/>
      <c r="PEH139" s="459"/>
      <c r="PEJ139" s="457"/>
      <c r="PEK139" s="461"/>
      <c r="PEL139" s="461"/>
      <c r="PEM139" s="458"/>
      <c r="PEN139" s="458"/>
      <c r="PEO139" s="458"/>
      <c r="PEP139" s="459"/>
      <c r="PER139" s="457"/>
      <c r="PES139" s="461"/>
      <c r="PET139" s="461"/>
      <c r="PEU139" s="458"/>
      <c r="PEV139" s="458"/>
      <c r="PEW139" s="458"/>
      <c r="PEX139" s="459"/>
      <c r="PEZ139" s="457"/>
      <c r="PFA139" s="461"/>
      <c r="PFB139" s="461"/>
      <c r="PFC139" s="458"/>
      <c r="PFD139" s="458"/>
      <c r="PFE139" s="458"/>
      <c r="PFF139" s="459"/>
      <c r="PFH139" s="457"/>
      <c r="PFI139" s="461"/>
      <c r="PFJ139" s="461"/>
      <c r="PFK139" s="458"/>
      <c r="PFL139" s="458"/>
      <c r="PFM139" s="458"/>
      <c r="PFN139" s="459"/>
      <c r="PFP139" s="457"/>
      <c r="PFQ139" s="461"/>
      <c r="PFR139" s="461"/>
      <c r="PFS139" s="458"/>
      <c r="PFT139" s="458"/>
      <c r="PFU139" s="458"/>
      <c r="PFV139" s="459"/>
      <c r="PFX139" s="457"/>
      <c r="PFY139" s="461"/>
      <c r="PFZ139" s="461"/>
      <c r="PGA139" s="458"/>
      <c r="PGB139" s="458"/>
      <c r="PGC139" s="458"/>
      <c r="PGD139" s="459"/>
      <c r="PGF139" s="457"/>
      <c r="PGG139" s="461"/>
      <c r="PGH139" s="461"/>
      <c r="PGI139" s="458"/>
      <c r="PGJ139" s="458"/>
      <c r="PGK139" s="458"/>
      <c r="PGL139" s="459"/>
      <c r="PGN139" s="457"/>
      <c r="PGO139" s="461"/>
      <c r="PGP139" s="461"/>
      <c r="PGQ139" s="458"/>
      <c r="PGR139" s="458"/>
      <c r="PGS139" s="458"/>
      <c r="PGT139" s="459"/>
      <c r="PGV139" s="457"/>
      <c r="PGW139" s="461"/>
      <c r="PGX139" s="461"/>
      <c r="PGY139" s="458"/>
      <c r="PGZ139" s="458"/>
      <c r="PHA139" s="458"/>
      <c r="PHB139" s="459"/>
      <c r="PHD139" s="457"/>
      <c r="PHE139" s="461"/>
      <c r="PHF139" s="461"/>
      <c r="PHG139" s="458"/>
      <c r="PHH139" s="458"/>
      <c r="PHI139" s="458"/>
      <c r="PHJ139" s="459"/>
      <c r="PHL139" s="457"/>
      <c r="PHM139" s="461"/>
      <c r="PHN139" s="461"/>
      <c r="PHO139" s="458"/>
      <c r="PHP139" s="458"/>
      <c r="PHQ139" s="458"/>
      <c r="PHR139" s="459"/>
      <c r="PHT139" s="457"/>
      <c r="PHU139" s="461"/>
      <c r="PHV139" s="461"/>
      <c r="PHW139" s="458"/>
      <c r="PHX139" s="458"/>
      <c r="PHY139" s="458"/>
      <c r="PHZ139" s="459"/>
      <c r="PIB139" s="457"/>
      <c r="PIC139" s="461"/>
      <c r="PID139" s="461"/>
      <c r="PIE139" s="458"/>
      <c r="PIF139" s="458"/>
      <c r="PIG139" s="458"/>
      <c r="PIH139" s="459"/>
      <c r="PIJ139" s="457"/>
      <c r="PIK139" s="461"/>
      <c r="PIL139" s="461"/>
      <c r="PIM139" s="458"/>
      <c r="PIN139" s="458"/>
      <c r="PIO139" s="458"/>
      <c r="PIP139" s="459"/>
      <c r="PIR139" s="457"/>
      <c r="PIS139" s="461"/>
      <c r="PIT139" s="461"/>
      <c r="PIU139" s="458"/>
      <c r="PIV139" s="458"/>
      <c r="PIW139" s="458"/>
      <c r="PIX139" s="459"/>
      <c r="PIZ139" s="457"/>
      <c r="PJA139" s="461"/>
      <c r="PJB139" s="461"/>
      <c r="PJC139" s="458"/>
      <c r="PJD139" s="458"/>
      <c r="PJE139" s="458"/>
      <c r="PJF139" s="459"/>
      <c r="PJH139" s="457"/>
      <c r="PJI139" s="461"/>
      <c r="PJJ139" s="461"/>
      <c r="PJK139" s="458"/>
      <c r="PJL139" s="458"/>
      <c r="PJM139" s="458"/>
      <c r="PJN139" s="459"/>
      <c r="PJP139" s="457"/>
      <c r="PJQ139" s="461"/>
      <c r="PJR139" s="461"/>
      <c r="PJS139" s="458"/>
      <c r="PJT139" s="458"/>
      <c r="PJU139" s="458"/>
      <c r="PJV139" s="459"/>
      <c r="PJX139" s="457"/>
      <c r="PJY139" s="461"/>
      <c r="PJZ139" s="461"/>
      <c r="PKA139" s="458"/>
      <c r="PKB139" s="458"/>
      <c r="PKC139" s="458"/>
      <c r="PKD139" s="459"/>
      <c r="PKF139" s="457"/>
      <c r="PKG139" s="461"/>
      <c r="PKH139" s="461"/>
      <c r="PKI139" s="458"/>
      <c r="PKJ139" s="458"/>
      <c r="PKK139" s="458"/>
      <c r="PKL139" s="459"/>
      <c r="PKN139" s="457"/>
      <c r="PKO139" s="461"/>
      <c r="PKP139" s="461"/>
      <c r="PKQ139" s="458"/>
      <c r="PKR139" s="458"/>
      <c r="PKS139" s="458"/>
      <c r="PKT139" s="459"/>
      <c r="PKV139" s="457"/>
      <c r="PKW139" s="461"/>
      <c r="PKX139" s="461"/>
      <c r="PKY139" s="458"/>
      <c r="PKZ139" s="458"/>
      <c r="PLA139" s="458"/>
      <c r="PLB139" s="459"/>
      <c r="PLD139" s="457"/>
      <c r="PLE139" s="461"/>
      <c r="PLF139" s="461"/>
      <c r="PLG139" s="458"/>
      <c r="PLH139" s="458"/>
      <c r="PLI139" s="458"/>
      <c r="PLJ139" s="459"/>
      <c r="PLL139" s="457"/>
      <c r="PLM139" s="461"/>
      <c r="PLN139" s="461"/>
      <c r="PLO139" s="458"/>
      <c r="PLP139" s="458"/>
      <c r="PLQ139" s="458"/>
      <c r="PLR139" s="459"/>
      <c r="PLT139" s="457"/>
      <c r="PLU139" s="461"/>
      <c r="PLV139" s="461"/>
      <c r="PLW139" s="458"/>
      <c r="PLX139" s="458"/>
      <c r="PLY139" s="458"/>
      <c r="PLZ139" s="459"/>
      <c r="PMB139" s="457"/>
      <c r="PMC139" s="461"/>
      <c r="PMD139" s="461"/>
      <c r="PME139" s="458"/>
      <c r="PMF139" s="458"/>
      <c r="PMG139" s="458"/>
      <c r="PMH139" s="459"/>
      <c r="PMJ139" s="457"/>
      <c r="PMK139" s="461"/>
      <c r="PML139" s="461"/>
      <c r="PMM139" s="458"/>
      <c r="PMN139" s="458"/>
      <c r="PMO139" s="458"/>
      <c r="PMP139" s="459"/>
      <c r="PMR139" s="457"/>
      <c r="PMS139" s="461"/>
      <c r="PMT139" s="461"/>
      <c r="PMU139" s="458"/>
      <c r="PMV139" s="458"/>
      <c r="PMW139" s="458"/>
      <c r="PMX139" s="459"/>
      <c r="PMZ139" s="457"/>
      <c r="PNA139" s="461"/>
      <c r="PNB139" s="461"/>
      <c r="PNC139" s="458"/>
      <c r="PND139" s="458"/>
      <c r="PNE139" s="458"/>
      <c r="PNF139" s="459"/>
      <c r="PNH139" s="457"/>
      <c r="PNI139" s="461"/>
      <c r="PNJ139" s="461"/>
      <c r="PNK139" s="458"/>
      <c r="PNL139" s="458"/>
      <c r="PNM139" s="458"/>
      <c r="PNN139" s="459"/>
      <c r="PNP139" s="457"/>
      <c r="PNQ139" s="461"/>
      <c r="PNR139" s="461"/>
      <c r="PNS139" s="458"/>
      <c r="PNT139" s="458"/>
      <c r="PNU139" s="458"/>
      <c r="PNV139" s="459"/>
      <c r="PNX139" s="457"/>
      <c r="PNY139" s="461"/>
      <c r="PNZ139" s="461"/>
      <c r="POA139" s="458"/>
      <c r="POB139" s="458"/>
      <c r="POC139" s="458"/>
      <c r="POD139" s="459"/>
      <c r="POF139" s="457"/>
      <c r="POG139" s="461"/>
      <c r="POH139" s="461"/>
      <c r="POI139" s="458"/>
      <c r="POJ139" s="458"/>
      <c r="POK139" s="458"/>
      <c r="POL139" s="459"/>
      <c r="PON139" s="457"/>
      <c r="POO139" s="461"/>
      <c r="POP139" s="461"/>
      <c r="POQ139" s="458"/>
      <c r="POR139" s="458"/>
      <c r="POS139" s="458"/>
      <c r="POT139" s="459"/>
      <c r="POV139" s="457"/>
      <c r="POW139" s="461"/>
      <c r="POX139" s="461"/>
      <c r="POY139" s="458"/>
      <c r="POZ139" s="458"/>
      <c r="PPA139" s="458"/>
      <c r="PPB139" s="459"/>
      <c r="PPD139" s="457"/>
      <c r="PPE139" s="461"/>
      <c r="PPF139" s="461"/>
      <c r="PPG139" s="458"/>
      <c r="PPH139" s="458"/>
      <c r="PPI139" s="458"/>
      <c r="PPJ139" s="459"/>
      <c r="PPL139" s="457"/>
      <c r="PPM139" s="461"/>
      <c r="PPN139" s="461"/>
      <c r="PPO139" s="458"/>
      <c r="PPP139" s="458"/>
      <c r="PPQ139" s="458"/>
      <c r="PPR139" s="459"/>
      <c r="PPT139" s="457"/>
      <c r="PPU139" s="461"/>
      <c r="PPV139" s="461"/>
      <c r="PPW139" s="458"/>
      <c r="PPX139" s="458"/>
      <c r="PPY139" s="458"/>
      <c r="PPZ139" s="459"/>
      <c r="PQB139" s="457"/>
      <c r="PQC139" s="461"/>
      <c r="PQD139" s="461"/>
      <c r="PQE139" s="458"/>
      <c r="PQF139" s="458"/>
      <c r="PQG139" s="458"/>
      <c r="PQH139" s="459"/>
      <c r="PQJ139" s="457"/>
      <c r="PQK139" s="461"/>
      <c r="PQL139" s="461"/>
      <c r="PQM139" s="458"/>
      <c r="PQN139" s="458"/>
      <c r="PQO139" s="458"/>
      <c r="PQP139" s="459"/>
      <c r="PQR139" s="457"/>
      <c r="PQS139" s="461"/>
      <c r="PQT139" s="461"/>
      <c r="PQU139" s="458"/>
      <c r="PQV139" s="458"/>
      <c r="PQW139" s="458"/>
      <c r="PQX139" s="459"/>
      <c r="PQZ139" s="457"/>
      <c r="PRA139" s="461"/>
      <c r="PRB139" s="461"/>
      <c r="PRC139" s="458"/>
      <c r="PRD139" s="458"/>
      <c r="PRE139" s="458"/>
      <c r="PRF139" s="459"/>
      <c r="PRH139" s="457"/>
      <c r="PRI139" s="461"/>
      <c r="PRJ139" s="461"/>
      <c r="PRK139" s="458"/>
      <c r="PRL139" s="458"/>
      <c r="PRM139" s="458"/>
      <c r="PRN139" s="459"/>
      <c r="PRP139" s="457"/>
      <c r="PRQ139" s="461"/>
      <c r="PRR139" s="461"/>
      <c r="PRS139" s="458"/>
      <c r="PRT139" s="458"/>
      <c r="PRU139" s="458"/>
      <c r="PRV139" s="459"/>
      <c r="PRX139" s="457"/>
      <c r="PRY139" s="461"/>
      <c r="PRZ139" s="461"/>
      <c r="PSA139" s="458"/>
      <c r="PSB139" s="458"/>
      <c r="PSC139" s="458"/>
      <c r="PSD139" s="459"/>
      <c r="PSF139" s="457"/>
      <c r="PSG139" s="461"/>
      <c r="PSH139" s="461"/>
      <c r="PSI139" s="458"/>
      <c r="PSJ139" s="458"/>
      <c r="PSK139" s="458"/>
      <c r="PSL139" s="459"/>
      <c r="PSN139" s="457"/>
      <c r="PSO139" s="461"/>
      <c r="PSP139" s="461"/>
      <c r="PSQ139" s="458"/>
      <c r="PSR139" s="458"/>
      <c r="PSS139" s="458"/>
      <c r="PST139" s="459"/>
      <c r="PSV139" s="457"/>
      <c r="PSW139" s="461"/>
      <c r="PSX139" s="461"/>
      <c r="PSY139" s="458"/>
      <c r="PSZ139" s="458"/>
      <c r="PTA139" s="458"/>
      <c r="PTB139" s="459"/>
      <c r="PTD139" s="457"/>
      <c r="PTE139" s="461"/>
      <c r="PTF139" s="461"/>
      <c r="PTG139" s="458"/>
      <c r="PTH139" s="458"/>
      <c r="PTI139" s="458"/>
      <c r="PTJ139" s="459"/>
      <c r="PTL139" s="457"/>
      <c r="PTM139" s="461"/>
      <c r="PTN139" s="461"/>
      <c r="PTO139" s="458"/>
      <c r="PTP139" s="458"/>
      <c r="PTQ139" s="458"/>
      <c r="PTR139" s="459"/>
      <c r="PTT139" s="457"/>
      <c r="PTU139" s="461"/>
      <c r="PTV139" s="461"/>
      <c r="PTW139" s="458"/>
      <c r="PTX139" s="458"/>
      <c r="PTY139" s="458"/>
      <c r="PTZ139" s="459"/>
      <c r="PUB139" s="457"/>
      <c r="PUC139" s="461"/>
      <c r="PUD139" s="461"/>
      <c r="PUE139" s="458"/>
      <c r="PUF139" s="458"/>
      <c r="PUG139" s="458"/>
      <c r="PUH139" s="459"/>
      <c r="PUJ139" s="457"/>
      <c r="PUK139" s="461"/>
      <c r="PUL139" s="461"/>
      <c r="PUM139" s="458"/>
      <c r="PUN139" s="458"/>
      <c r="PUO139" s="458"/>
      <c r="PUP139" s="459"/>
      <c r="PUR139" s="457"/>
      <c r="PUS139" s="461"/>
      <c r="PUT139" s="461"/>
      <c r="PUU139" s="458"/>
      <c r="PUV139" s="458"/>
      <c r="PUW139" s="458"/>
      <c r="PUX139" s="459"/>
      <c r="PUZ139" s="457"/>
      <c r="PVA139" s="461"/>
      <c r="PVB139" s="461"/>
      <c r="PVC139" s="458"/>
      <c r="PVD139" s="458"/>
      <c r="PVE139" s="458"/>
      <c r="PVF139" s="459"/>
      <c r="PVH139" s="457"/>
      <c r="PVI139" s="461"/>
      <c r="PVJ139" s="461"/>
      <c r="PVK139" s="458"/>
      <c r="PVL139" s="458"/>
      <c r="PVM139" s="458"/>
      <c r="PVN139" s="459"/>
      <c r="PVP139" s="457"/>
      <c r="PVQ139" s="461"/>
      <c r="PVR139" s="461"/>
      <c r="PVS139" s="458"/>
      <c r="PVT139" s="458"/>
      <c r="PVU139" s="458"/>
      <c r="PVV139" s="459"/>
      <c r="PVX139" s="457"/>
      <c r="PVY139" s="461"/>
      <c r="PVZ139" s="461"/>
      <c r="PWA139" s="458"/>
      <c r="PWB139" s="458"/>
      <c r="PWC139" s="458"/>
      <c r="PWD139" s="459"/>
      <c r="PWF139" s="457"/>
      <c r="PWG139" s="461"/>
      <c r="PWH139" s="461"/>
      <c r="PWI139" s="458"/>
      <c r="PWJ139" s="458"/>
      <c r="PWK139" s="458"/>
      <c r="PWL139" s="459"/>
      <c r="PWN139" s="457"/>
      <c r="PWO139" s="461"/>
      <c r="PWP139" s="461"/>
      <c r="PWQ139" s="458"/>
      <c r="PWR139" s="458"/>
      <c r="PWS139" s="458"/>
      <c r="PWT139" s="459"/>
      <c r="PWV139" s="457"/>
      <c r="PWW139" s="461"/>
      <c r="PWX139" s="461"/>
      <c r="PWY139" s="458"/>
      <c r="PWZ139" s="458"/>
      <c r="PXA139" s="458"/>
      <c r="PXB139" s="459"/>
      <c r="PXD139" s="457"/>
      <c r="PXE139" s="461"/>
      <c r="PXF139" s="461"/>
      <c r="PXG139" s="458"/>
      <c r="PXH139" s="458"/>
      <c r="PXI139" s="458"/>
      <c r="PXJ139" s="459"/>
      <c r="PXL139" s="457"/>
      <c r="PXM139" s="461"/>
      <c r="PXN139" s="461"/>
      <c r="PXO139" s="458"/>
      <c r="PXP139" s="458"/>
      <c r="PXQ139" s="458"/>
      <c r="PXR139" s="459"/>
      <c r="PXT139" s="457"/>
      <c r="PXU139" s="461"/>
      <c r="PXV139" s="461"/>
      <c r="PXW139" s="458"/>
      <c r="PXX139" s="458"/>
      <c r="PXY139" s="458"/>
      <c r="PXZ139" s="459"/>
      <c r="PYB139" s="457"/>
      <c r="PYC139" s="461"/>
      <c r="PYD139" s="461"/>
      <c r="PYE139" s="458"/>
      <c r="PYF139" s="458"/>
      <c r="PYG139" s="458"/>
      <c r="PYH139" s="459"/>
      <c r="PYJ139" s="457"/>
      <c r="PYK139" s="461"/>
      <c r="PYL139" s="461"/>
      <c r="PYM139" s="458"/>
      <c r="PYN139" s="458"/>
      <c r="PYO139" s="458"/>
      <c r="PYP139" s="459"/>
      <c r="PYR139" s="457"/>
      <c r="PYS139" s="461"/>
      <c r="PYT139" s="461"/>
      <c r="PYU139" s="458"/>
      <c r="PYV139" s="458"/>
      <c r="PYW139" s="458"/>
      <c r="PYX139" s="459"/>
      <c r="PYZ139" s="457"/>
      <c r="PZA139" s="461"/>
      <c r="PZB139" s="461"/>
      <c r="PZC139" s="458"/>
      <c r="PZD139" s="458"/>
      <c r="PZE139" s="458"/>
      <c r="PZF139" s="459"/>
      <c r="PZH139" s="457"/>
      <c r="PZI139" s="461"/>
      <c r="PZJ139" s="461"/>
      <c r="PZK139" s="458"/>
      <c r="PZL139" s="458"/>
      <c r="PZM139" s="458"/>
      <c r="PZN139" s="459"/>
      <c r="PZP139" s="457"/>
      <c r="PZQ139" s="461"/>
      <c r="PZR139" s="461"/>
      <c r="PZS139" s="458"/>
      <c r="PZT139" s="458"/>
      <c r="PZU139" s="458"/>
      <c r="PZV139" s="459"/>
      <c r="PZX139" s="457"/>
      <c r="PZY139" s="461"/>
      <c r="PZZ139" s="461"/>
      <c r="QAA139" s="458"/>
      <c r="QAB139" s="458"/>
      <c r="QAC139" s="458"/>
      <c r="QAD139" s="459"/>
      <c r="QAF139" s="457"/>
      <c r="QAG139" s="461"/>
      <c r="QAH139" s="461"/>
      <c r="QAI139" s="458"/>
      <c r="QAJ139" s="458"/>
      <c r="QAK139" s="458"/>
      <c r="QAL139" s="459"/>
      <c r="QAN139" s="457"/>
      <c r="QAO139" s="461"/>
      <c r="QAP139" s="461"/>
      <c r="QAQ139" s="458"/>
      <c r="QAR139" s="458"/>
      <c r="QAS139" s="458"/>
      <c r="QAT139" s="459"/>
      <c r="QAV139" s="457"/>
      <c r="QAW139" s="461"/>
      <c r="QAX139" s="461"/>
      <c r="QAY139" s="458"/>
      <c r="QAZ139" s="458"/>
      <c r="QBA139" s="458"/>
      <c r="QBB139" s="459"/>
      <c r="QBD139" s="457"/>
      <c r="QBE139" s="461"/>
      <c r="QBF139" s="461"/>
      <c r="QBG139" s="458"/>
      <c r="QBH139" s="458"/>
      <c r="QBI139" s="458"/>
      <c r="QBJ139" s="459"/>
      <c r="QBL139" s="457"/>
      <c r="QBM139" s="461"/>
      <c r="QBN139" s="461"/>
      <c r="QBO139" s="458"/>
      <c r="QBP139" s="458"/>
      <c r="QBQ139" s="458"/>
      <c r="QBR139" s="459"/>
      <c r="QBT139" s="457"/>
      <c r="QBU139" s="461"/>
      <c r="QBV139" s="461"/>
      <c r="QBW139" s="458"/>
      <c r="QBX139" s="458"/>
      <c r="QBY139" s="458"/>
      <c r="QBZ139" s="459"/>
      <c r="QCB139" s="457"/>
      <c r="QCC139" s="461"/>
      <c r="QCD139" s="461"/>
      <c r="QCE139" s="458"/>
      <c r="QCF139" s="458"/>
      <c r="QCG139" s="458"/>
      <c r="QCH139" s="459"/>
      <c r="QCJ139" s="457"/>
      <c r="QCK139" s="461"/>
      <c r="QCL139" s="461"/>
      <c r="QCM139" s="458"/>
      <c r="QCN139" s="458"/>
      <c r="QCO139" s="458"/>
      <c r="QCP139" s="459"/>
      <c r="QCR139" s="457"/>
      <c r="QCS139" s="461"/>
      <c r="QCT139" s="461"/>
      <c r="QCU139" s="458"/>
      <c r="QCV139" s="458"/>
      <c r="QCW139" s="458"/>
      <c r="QCX139" s="459"/>
      <c r="QCZ139" s="457"/>
      <c r="QDA139" s="461"/>
      <c r="QDB139" s="461"/>
      <c r="QDC139" s="458"/>
      <c r="QDD139" s="458"/>
      <c r="QDE139" s="458"/>
      <c r="QDF139" s="459"/>
      <c r="QDH139" s="457"/>
      <c r="QDI139" s="461"/>
      <c r="QDJ139" s="461"/>
      <c r="QDK139" s="458"/>
      <c r="QDL139" s="458"/>
      <c r="QDM139" s="458"/>
      <c r="QDN139" s="459"/>
      <c r="QDP139" s="457"/>
      <c r="QDQ139" s="461"/>
      <c r="QDR139" s="461"/>
      <c r="QDS139" s="458"/>
      <c r="QDT139" s="458"/>
      <c r="QDU139" s="458"/>
      <c r="QDV139" s="459"/>
      <c r="QDX139" s="457"/>
      <c r="QDY139" s="461"/>
      <c r="QDZ139" s="461"/>
      <c r="QEA139" s="458"/>
      <c r="QEB139" s="458"/>
      <c r="QEC139" s="458"/>
      <c r="QED139" s="459"/>
      <c r="QEF139" s="457"/>
      <c r="QEG139" s="461"/>
      <c r="QEH139" s="461"/>
      <c r="QEI139" s="458"/>
      <c r="QEJ139" s="458"/>
      <c r="QEK139" s="458"/>
      <c r="QEL139" s="459"/>
      <c r="QEN139" s="457"/>
      <c r="QEO139" s="461"/>
      <c r="QEP139" s="461"/>
      <c r="QEQ139" s="458"/>
      <c r="QER139" s="458"/>
      <c r="QES139" s="458"/>
      <c r="QET139" s="459"/>
      <c r="QEV139" s="457"/>
      <c r="QEW139" s="461"/>
      <c r="QEX139" s="461"/>
      <c r="QEY139" s="458"/>
      <c r="QEZ139" s="458"/>
      <c r="QFA139" s="458"/>
      <c r="QFB139" s="459"/>
      <c r="QFD139" s="457"/>
      <c r="QFE139" s="461"/>
      <c r="QFF139" s="461"/>
      <c r="QFG139" s="458"/>
      <c r="QFH139" s="458"/>
      <c r="QFI139" s="458"/>
      <c r="QFJ139" s="459"/>
      <c r="QFL139" s="457"/>
      <c r="QFM139" s="461"/>
      <c r="QFN139" s="461"/>
      <c r="QFO139" s="458"/>
      <c r="QFP139" s="458"/>
      <c r="QFQ139" s="458"/>
      <c r="QFR139" s="459"/>
      <c r="QFT139" s="457"/>
      <c r="QFU139" s="461"/>
      <c r="QFV139" s="461"/>
      <c r="QFW139" s="458"/>
      <c r="QFX139" s="458"/>
      <c r="QFY139" s="458"/>
      <c r="QFZ139" s="459"/>
      <c r="QGB139" s="457"/>
      <c r="QGC139" s="461"/>
      <c r="QGD139" s="461"/>
      <c r="QGE139" s="458"/>
      <c r="QGF139" s="458"/>
      <c r="QGG139" s="458"/>
      <c r="QGH139" s="459"/>
      <c r="QGJ139" s="457"/>
      <c r="QGK139" s="461"/>
      <c r="QGL139" s="461"/>
      <c r="QGM139" s="458"/>
      <c r="QGN139" s="458"/>
      <c r="QGO139" s="458"/>
      <c r="QGP139" s="459"/>
      <c r="QGR139" s="457"/>
      <c r="QGS139" s="461"/>
      <c r="QGT139" s="461"/>
      <c r="QGU139" s="458"/>
      <c r="QGV139" s="458"/>
      <c r="QGW139" s="458"/>
      <c r="QGX139" s="459"/>
      <c r="QGZ139" s="457"/>
      <c r="QHA139" s="461"/>
      <c r="QHB139" s="461"/>
      <c r="QHC139" s="458"/>
      <c r="QHD139" s="458"/>
      <c r="QHE139" s="458"/>
      <c r="QHF139" s="459"/>
      <c r="QHH139" s="457"/>
      <c r="QHI139" s="461"/>
      <c r="QHJ139" s="461"/>
      <c r="QHK139" s="458"/>
      <c r="QHL139" s="458"/>
      <c r="QHM139" s="458"/>
      <c r="QHN139" s="459"/>
      <c r="QHP139" s="457"/>
      <c r="QHQ139" s="461"/>
      <c r="QHR139" s="461"/>
      <c r="QHS139" s="458"/>
      <c r="QHT139" s="458"/>
      <c r="QHU139" s="458"/>
      <c r="QHV139" s="459"/>
      <c r="QHX139" s="457"/>
      <c r="QHY139" s="461"/>
      <c r="QHZ139" s="461"/>
      <c r="QIA139" s="458"/>
      <c r="QIB139" s="458"/>
      <c r="QIC139" s="458"/>
      <c r="QID139" s="459"/>
      <c r="QIF139" s="457"/>
      <c r="QIG139" s="461"/>
      <c r="QIH139" s="461"/>
      <c r="QII139" s="458"/>
      <c r="QIJ139" s="458"/>
      <c r="QIK139" s="458"/>
      <c r="QIL139" s="459"/>
      <c r="QIN139" s="457"/>
      <c r="QIO139" s="461"/>
      <c r="QIP139" s="461"/>
      <c r="QIQ139" s="458"/>
      <c r="QIR139" s="458"/>
      <c r="QIS139" s="458"/>
      <c r="QIT139" s="459"/>
      <c r="QIV139" s="457"/>
      <c r="QIW139" s="461"/>
      <c r="QIX139" s="461"/>
      <c r="QIY139" s="458"/>
      <c r="QIZ139" s="458"/>
      <c r="QJA139" s="458"/>
      <c r="QJB139" s="459"/>
      <c r="QJD139" s="457"/>
      <c r="QJE139" s="461"/>
      <c r="QJF139" s="461"/>
      <c r="QJG139" s="458"/>
      <c r="QJH139" s="458"/>
      <c r="QJI139" s="458"/>
      <c r="QJJ139" s="459"/>
      <c r="QJL139" s="457"/>
      <c r="QJM139" s="461"/>
      <c r="QJN139" s="461"/>
      <c r="QJO139" s="458"/>
      <c r="QJP139" s="458"/>
      <c r="QJQ139" s="458"/>
      <c r="QJR139" s="459"/>
      <c r="QJT139" s="457"/>
      <c r="QJU139" s="461"/>
      <c r="QJV139" s="461"/>
      <c r="QJW139" s="458"/>
      <c r="QJX139" s="458"/>
      <c r="QJY139" s="458"/>
      <c r="QJZ139" s="459"/>
      <c r="QKB139" s="457"/>
      <c r="QKC139" s="461"/>
      <c r="QKD139" s="461"/>
      <c r="QKE139" s="458"/>
      <c r="QKF139" s="458"/>
      <c r="QKG139" s="458"/>
      <c r="QKH139" s="459"/>
      <c r="QKJ139" s="457"/>
      <c r="QKK139" s="461"/>
      <c r="QKL139" s="461"/>
      <c r="QKM139" s="458"/>
      <c r="QKN139" s="458"/>
      <c r="QKO139" s="458"/>
      <c r="QKP139" s="459"/>
      <c r="QKR139" s="457"/>
      <c r="QKS139" s="461"/>
      <c r="QKT139" s="461"/>
      <c r="QKU139" s="458"/>
      <c r="QKV139" s="458"/>
      <c r="QKW139" s="458"/>
      <c r="QKX139" s="459"/>
      <c r="QKZ139" s="457"/>
      <c r="QLA139" s="461"/>
      <c r="QLB139" s="461"/>
      <c r="QLC139" s="458"/>
      <c r="QLD139" s="458"/>
      <c r="QLE139" s="458"/>
      <c r="QLF139" s="459"/>
      <c r="QLH139" s="457"/>
      <c r="QLI139" s="461"/>
      <c r="QLJ139" s="461"/>
      <c r="QLK139" s="458"/>
      <c r="QLL139" s="458"/>
      <c r="QLM139" s="458"/>
      <c r="QLN139" s="459"/>
      <c r="QLP139" s="457"/>
      <c r="QLQ139" s="461"/>
      <c r="QLR139" s="461"/>
      <c r="QLS139" s="458"/>
      <c r="QLT139" s="458"/>
      <c r="QLU139" s="458"/>
      <c r="QLV139" s="459"/>
      <c r="QLX139" s="457"/>
      <c r="QLY139" s="461"/>
      <c r="QLZ139" s="461"/>
      <c r="QMA139" s="458"/>
      <c r="QMB139" s="458"/>
      <c r="QMC139" s="458"/>
      <c r="QMD139" s="459"/>
      <c r="QMF139" s="457"/>
      <c r="QMG139" s="461"/>
      <c r="QMH139" s="461"/>
      <c r="QMI139" s="458"/>
      <c r="QMJ139" s="458"/>
      <c r="QMK139" s="458"/>
      <c r="QML139" s="459"/>
      <c r="QMN139" s="457"/>
      <c r="QMO139" s="461"/>
      <c r="QMP139" s="461"/>
      <c r="QMQ139" s="458"/>
      <c r="QMR139" s="458"/>
      <c r="QMS139" s="458"/>
      <c r="QMT139" s="459"/>
      <c r="QMV139" s="457"/>
      <c r="QMW139" s="461"/>
      <c r="QMX139" s="461"/>
      <c r="QMY139" s="458"/>
      <c r="QMZ139" s="458"/>
      <c r="QNA139" s="458"/>
      <c r="QNB139" s="459"/>
      <c r="QND139" s="457"/>
      <c r="QNE139" s="461"/>
      <c r="QNF139" s="461"/>
      <c r="QNG139" s="458"/>
      <c r="QNH139" s="458"/>
      <c r="QNI139" s="458"/>
      <c r="QNJ139" s="459"/>
      <c r="QNL139" s="457"/>
      <c r="QNM139" s="461"/>
      <c r="QNN139" s="461"/>
      <c r="QNO139" s="458"/>
      <c r="QNP139" s="458"/>
      <c r="QNQ139" s="458"/>
      <c r="QNR139" s="459"/>
      <c r="QNT139" s="457"/>
      <c r="QNU139" s="461"/>
      <c r="QNV139" s="461"/>
      <c r="QNW139" s="458"/>
      <c r="QNX139" s="458"/>
      <c r="QNY139" s="458"/>
      <c r="QNZ139" s="459"/>
      <c r="QOB139" s="457"/>
      <c r="QOC139" s="461"/>
      <c r="QOD139" s="461"/>
      <c r="QOE139" s="458"/>
      <c r="QOF139" s="458"/>
      <c r="QOG139" s="458"/>
      <c r="QOH139" s="459"/>
      <c r="QOJ139" s="457"/>
      <c r="QOK139" s="461"/>
      <c r="QOL139" s="461"/>
      <c r="QOM139" s="458"/>
      <c r="QON139" s="458"/>
      <c r="QOO139" s="458"/>
      <c r="QOP139" s="459"/>
      <c r="QOR139" s="457"/>
      <c r="QOS139" s="461"/>
      <c r="QOT139" s="461"/>
      <c r="QOU139" s="458"/>
      <c r="QOV139" s="458"/>
      <c r="QOW139" s="458"/>
      <c r="QOX139" s="459"/>
      <c r="QOZ139" s="457"/>
      <c r="QPA139" s="461"/>
      <c r="QPB139" s="461"/>
      <c r="QPC139" s="458"/>
      <c r="QPD139" s="458"/>
      <c r="QPE139" s="458"/>
      <c r="QPF139" s="459"/>
      <c r="QPH139" s="457"/>
      <c r="QPI139" s="461"/>
      <c r="QPJ139" s="461"/>
      <c r="QPK139" s="458"/>
      <c r="QPL139" s="458"/>
      <c r="QPM139" s="458"/>
      <c r="QPN139" s="459"/>
      <c r="QPP139" s="457"/>
      <c r="QPQ139" s="461"/>
      <c r="QPR139" s="461"/>
      <c r="QPS139" s="458"/>
      <c r="QPT139" s="458"/>
      <c r="QPU139" s="458"/>
      <c r="QPV139" s="459"/>
      <c r="QPX139" s="457"/>
      <c r="QPY139" s="461"/>
      <c r="QPZ139" s="461"/>
      <c r="QQA139" s="458"/>
      <c r="QQB139" s="458"/>
      <c r="QQC139" s="458"/>
      <c r="QQD139" s="459"/>
      <c r="QQF139" s="457"/>
      <c r="QQG139" s="461"/>
      <c r="QQH139" s="461"/>
      <c r="QQI139" s="458"/>
      <c r="QQJ139" s="458"/>
      <c r="QQK139" s="458"/>
      <c r="QQL139" s="459"/>
      <c r="QQN139" s="457"/>
      <c r="QQO139" s="461"/>
      <c r="QQP139" s="461"/>
      <c r="QQQ139" s="458"/>
      <c r="QQR139" s="458"/>
      <c r="QQS139" s="458"/>
      <c r="QQT139" s="459"/>
      <c r="QQV139" s="457"/>
      <c r="QQW139" s="461"/>
      <c r="QQX139" s="461"/>
      <c r="QQY139" s="458"/>
      <c r="QQZ139" s="458"/>
      <c r="QRA139" s="458"/>
      <c r="QRB139" s="459"/>
      <c r="QRD139" s="457"/>
      <c r="QRE139" s="461"/>
      <c r="QRF139" s="461"/>
      <c r="QRG139" s="458"/>
      <c r="QRH139" s="458"/>
      <c r="QRI139" s="458"/>
      <c r="QRJ139" s="459"/>
      <c r="QRL139" s="457"/>
      <c r="QRM139" s="461"/>
      <c r="QRN139" s="461"/>
      <c r="QRO139" s="458"/>
      <c r="QRP139" s="458"/>
      <c r="QRQ139" s="458"/>
      <c r="QRR139" s="459"/>
      <c r="QRT139" s="457"/>
      <c r="QRU139" s="461"/>
      <c r="QRV139" s="461"/>
      <c r="QRW139" s="458"/>
      <c r="QRX139" s="458"/>
      <c r="QRY139" s="458"/>
      <c r="QRZ139" s="459"/>
      <c r="QSB139" s="457"/>
      <c r="QSC139" s="461"/>
      <c r="QSD139" s="461"/>
      <c r="QSE139" s="458"/>
      <c r="QSF139" s="458"/>
      <c r="QSG139" s="458"/>
      <c r="QSH139" s="459"/>
      <c r="QSJ139" s="457"/>
      <c r="QSK139" s="461"/>
      <c r="QSL139" s="461"/>
      <c r="QSM139" s="458"/>
      <c r="QSN139" s="458"/>
      <c r="QSO139" s="458"/>
      <c r="QSP139" s="459"/>
      <c r="QSR139" s="457"/>
      <c r="QSS139" s="461"/>
      <c r="QST139" s="461"/>
      <c r="QSU139" s="458"/>
      <c r="QSV139" s="458"/>
      <c r="QSW139" s="458"/>
      <c r="QSX139" s="459"/>
      <c r="QSZ139" s="457"/>
      <c r="QTA139" s="461"/>
      <c r="QTB139" s="461"/>
      <c r="QTC139" s="458"/>
      <c r="QTD139" s="458"/>
      <c r="QTE139" s="458"/>
      <c r="QTF139" s="459"/>
      <c r="QTH139" s="457"/>
      <c r="QTI139" s="461"/>
      <c r="QTJ139" s="461"/>
      <c r="QTK139" s="458"/>
      <c r="QTL139" s="458"/>
      <c r="QTM139" s="458"/>
      <c r="QTN139" s="459"/>
      <c r="QTP139" s="457"/>
      <c r="QTQ139" s="461"/>
      <c r="QTR139" s="461"/>
      <c r="QTS139" s="458"/>
      <c r="QTT139" s="458"/>
      <c r="QTU139" s="458"/>
      <c r="QTV139" s="459"/>
      <c r="QTX139" s="457"/>
      <c r="QTY139" s="461"/>
      <c r="QTZ139" s="461"/>
      <c r="QUA139" s="458"/>
      <c r="QUB139" s="458"/>
      <c r="QUC139" s="458"/>
      <c r="QUD139" s="459"/>
      <c r="QUF139" s="457"/>
      <c r="QUG139" s="461"/>
      <c r="QUH139" s="461"/>
      <c r="QUI139" s="458"/>
      <c r="QUJ139" s="458"/>
      <c r="QUK139" s="458"/>
      <c r="QUL139" s="459"/>
      <c r="QUN139" s="457"/>
      <c r="QUO139" s="461"/>
      <c r="QUP139" s="461"/>
      <c r="QUQ139" s="458"/>
      <c r="QUR139" s="458"/>
      <c r="QUS139" s="458"/>
      <c r="QUT139" s="459"/>
      <c r="QUV139" s="457"/>
      <c r="QUW139" s="461"/>
      <c r="QUX139" s="461"/>
      <c r="QUY139" s="458"/>
      <c r="QUZ139" s="458"/>
      <c r="QVA139" s="458"/>
      <c r="QVB139" s="459"/>
      <c r="QVD139" s="457"/>
      <c r="QVE139" s="461"/>
      <c r="QVF139" s="461"/>
      <c r="QVG139" s="458"/>
      <c r="QVH139" s="458"/>
      <c r="QVI139" s="458"/>
      <c r="QVJ139" s="459"/>
      <c r="QVL139" s="457"/>
      <c r="QVM139" s="461"/>
      <c r="QVN139" s="461"/>
      <c r="QVO139" s="458"/>
      <c r="QVP139" s="458"/>
      <c r="QVQ139" s="458"/>
      <c r="QVR139" s="459"/>
      <c r="QVT139" s="457"/>
      <c r="QVU139" s="461"/>
      <c r="QVV139" s="461"/>
      <c r="QVW139" s="458"/>
      <c r="QVX139" s="458"/>
      <c r="QVY139" s="458"/>
      <c r="QVZ139" s="459"/>
      <c r="QWB139" s="457"/>
      <c r="QWC139" s="461"/>
      <c r="QWD139" s="461"/>
      <c r="QWE139" s="458"/>
      <c r="QWF139" s="458"/>
      <c r="QWG139" s="458"/>
      <c r="QWH139" s="459"/>
      <c r="QWJ139" s="457"/>
      <c r="QWK139" s="461"/>
      <c r="QWL139" s="461"/>
      <c r="QWM139" s="458"/>
      <c r="QWN139" s="458"/>
      <c r="QWO139" s="458"/>
      <c r="QWP139" s="459"/>
      <c r="QWR139" s="457"/>
      <c r="QWS139" s="461"/>
      <c r="QWT139" s="461"/>
      <c r="QWU139" s="458"/>
      <c r="QWV139" s="458"/>
      <c r="QWW139" s="458"/>
      <c r="QWX139" s="459"/>
      <c r="QWZ139" s="457"/>
      <c r="QXA139" s="461"/>
      <c r="QXB139" s="461"/>
      <c r="QXC139" s="458"/>
      <c r="QXD139" s="458"/>
      <c r="QXE139" s="458"/>
      <c r="QXF139" s="459"/>
      <c r="QXH139" s="457"/>
      <c r="QXI139" s="461"/>
      <c r="QXJ139" s="461"/>
      <c r="QXK139" s="458"/>
      <c r="QXL139" s="458"/>
      <c r="QXM139" s="458"/>
      <c r="QXN139" s="459"/>
      <c r="QXP139" s="457"/>
      <c r="QXQ139" s="461"/>
      <c r="QXR139" s="461"/>
      <c r="QXS139" s="458"/>
      <c r="QXT139" s="458"/>
      <c r="QXU139" s="458"/>
      <c r="QXV139" s="459"/>
      <c r="QXX139" s="457"/>
      <c r="QXY139" s="461"/>
      <c r="QXZ139" s="461"/>
      <c r="QYA139" s="458"/>
      <c r="QYB139" s="458"/>
      <c r="QYC139" s="458"/>
      <c r="QYD139" s="459"/>
      <c r="QYF139" s="457"/>
      <c r="QYG139" s="461"/>
      <c r="QYH139" s="461"/>
      <c r="QYI139" s="458"/>
      <c r="QYJ139" s="458"/>
      <c r="QYK139" s="458"/>
      <c r="QYL139" s="459"/>
      <c r="QYN139" s="457"/>
      <c r="QYO139" s="461"/>
      <c r="QYP139" s="461"/>
      <c r="QYQ139" s="458"/>
      <c r="QYR139" s="458"/>
      <c r="QYS139" s="458"/>
      <c r="QYT139" s="459"/>
      <c r="QYV139" s="457"/>
      <c r="QYW139" s="461"/>
      <c r="QYX139" s="461"/>
      <c r="QYY139" s="458"/>
      <c r="QYZ139" s="458"/>
      <c r="QZA139" s="458"/>
      <c r="QZB139" s="459"/>
      <c r="QZD139" s="457"/>
      <c r="QZE139" s="461"/>
      <c r="QZF139" s="461"/>
      <c r="QZG139" s="458"/>
      <c r="QZH139" s="458"/>
      <c r="QZI139" s="458"/>
      <c r="QZJ139" s="459"/>
      <c r="QZL139" s="457"/>
      <c r="QZM139" s="461"/>
      <c r="QZN139" s="461"/>
      <c r="QZO139" s="458"/>
      <c r="QZP139" s="458"/>
      <c r="QZQ139" s="458"/>
      <c r="QZR139" s="459"/>
      <c r="QZT139" s="457"/>
      <c r="QZU139" s="461"/>
      <c r="QZV139" s="461"/>
      <c r="QZW139" s="458"/>
      <c r="QZX139" s="458"/>
      <c r="QZY139" s="458"/>
      <c r="QZZ139" s="459"/>
      <c r="RAB139" s="457"/>
      <c r="RAC139" s="461"/>
      <c r="RAD139" s="461"/>
      <c r="RAE139" s="458"/>
      <c r="RAF139" s="458"/>
      <c r="RAG139" s="458"/>
      <c r="RAH139" s="459"/>
      <c r="RAJ139" s="457"/>
      <c r="RAK139" s="461"/>
      <c r="RAL139" s="461"/>
      <c r="RAM139" s="458"/>
      <c r="RAN139" s="458"/>
      <c r="RAO139" s="458"/>
      <c r="RAP139" s="459"/>
      <c r="RAR139" s="457"/>
      <c r="RAS139" s="461"/>
      <c r="RAT139" s="461"/>
      <c r="RAU139" s="458"/>
      <c r="RAV139" s="458"/>
      <c r="RAW139" s="458"/>
      <c r="RAX139" s="459"/>
      <c r="RAZ139" s="457"/>
      <c r="RBA139" s="461"/>
      <c r="RBB139" s="461"/>
      <c r="RBC139" s="458"/>
      <c r="RBD139" s="458"/>
      <c r="RBE139" s="458"/>
      <c r="RBF139" s="459"/>
      <c r="RBH139" s="457"/>
      <c r="RBI139" s="461"/>
      <c r="RBJ139" s="461"/>
      <c r="RBK139" s="458"/>
      <c r="RBL139" s="458"/>
      <c r="RBM139" s="458"/>
      <c r="RBN139" s="459"/>
      <c r="RBP139" s="457"/>
      <c r="RBQ139" s="461"/>
      <c r="RBR139" s="461"/>
      <c r="RBS139" s="458"/>
      <c r="RBT139" s="458"/>
      <c r="RBU139" s="458"/>
      <c r="RBV139" s="459"/>
      <c r="RBX139" s="457"/>
      <c r="RBY139" s="461"/>
      <c r="RBZ139" s="461"/>
      <c r="RCA139" s="458"/>
      <c r="RCB139" s="458"/>
      <c r="RCC139" s="458"/>
      <c r="RCD139" s="459"/>
      <c r="RCF139" s="457"/>
      <c r="RCG139" s="461"/>
      <c r="RCH139" s="461"/>
      <c r="RCI139" s="458"/>
      <c r="RCJ139" s="458"/>
      <c r="RCK139" s="458"/>
      <c r="RCL139" s="459"/>
      <c r="RCN139" s="457"/>
      <c r="RCO139" s="461"/>
      <c r="RCP139" s="461"/>
      <c r="RCQ139" s="458"/>
      <c r="RCR139" s="458"/>
      <c r="RCS139" s="458"/>
      <c r="RCT139" s="459"/>
      <c r="RCV139" s="457"/>
      <c r="RCW139" s="461"/>
      <c r="RCX139" s="461"/>
      <c r="RCY139" s="458"/>
      <c r="RCZ139" s="458"/>
      <c r="RDA139" s="458"/>
      <c r="RDB139" s="459"/>
      <c r="RDD139" s="457"/>
      <c r="RDE139" s="461"/>
      <c r="RDF139" s="461"/>
      <c r="RDG139" s="458"/>
      <c r="RDH139" s="458"/>
      <c r="RDI139" s="458"/>
      <c r="RDJ139" s="459"/>
      <c r="RDL139" s="457"/>
      <c r="RDM139" s="461"/>
      <c r="RDN139" s="461"/>
      <c r="RDO139" s="458"/>
      <c r="RDP139" s="458"/>
      <c r="RDQ139" s="458"/>
      <c r="RDR139" s="459"/>
      <c r="RDT139" s="457"/>
      <c r="RDU139" s="461"/>
      <c r="RDV139" s="461"/>
      <c r="RDW139" s="458"/>
      <c r="RDX139" s="458"/>
      <c r="RDY139" s="458"/>
      <c r="RDZ139" s="459"/>
      <c r="REB139" s="457"/>
      <c r="REC139" s="461"/>
      <c r="RED139" s="461"/>
      <c r="REE139" s="458"/>
      <c r="REF139" s="458"/>
      <c r="REG139" s="458"/>
      <c r="REH139" s="459"/>
      <c r="REJ139" s="457"/>
      <c r="REK139" s="461"/>
      <c r="REL139" s="461"/>
      <c r="REM139" s="458"/>
      <c r="REN139" s="458"/>
      <c r="REO139" s="458"/>
      <c r="REP139" s="459"/>
      <c r="RER139" s="457"/>
      <c r="RES139" s="461"/>
      <c r="RET139" s="461"/>
      <c r="REU139" s="458"/>
      <c r="REV139" s="458"/>
      <c r="REW139" s="458"/>
      <c r="REX139" s="459"/>
      <c r="REZ139" s="457"/>
      <c r="RFA139" s="461"/>
      <c r="RFB139" s="461"/>
      <c r="RFC139" s="458"/>
      <c r="RFD139" s="458"/>
      <c r="RFE139" s="458"/>
      <c r="RFF139" s="459"/>
      <c r="RFH139" s="457"/>
      <c r="RFI139" s="461"/>
      <c r="RFJ139" s="461"/>
      <c r="RFK139" s="458"/>
      <c r="RFL139" s="458"/>
      <c r="RFM139" s="458"/>
      <c r="RFN139" s="459"/>
      <c r="RFP139" s="457"/>
      <c r="RFQ139" s="461"/>
      <c r="RFR139" s="461"/>
      <c r="RFS139" s="458"/>
      <c r="RFT139" s="458"/>
      <c r="RFU139" s="458"/>
      <c r="RFV139" s="459"/>
      <c r="RFX139" s="457"/>
      <c r="RFY139" s="461"/>
      <c r="RFZ139" s="461"/>
      <c r="RGA139" s="458"/>
      <c r="RGB139" s="458"/>
      <c r="RGC139" s="458"/>
      <c r="RGD139" s="459"/>
      <c r="RGF139" s="457"/>
      <c r="RGG139" s="461"/>
      <c r="RGH139" s="461"/>
      <c r="RGI139" s="458"/>
      <c r="RGJ139" s="458"/>
      <c r="RGK139" s="458"/>
      <c r="RGL139" s="459"/>
      <c r="RGN139" s="457"/>
      <c r="RGO139" s="461"/>
      <c r="RGP139" s="461"/>
      <c r="RGQ139" s="458"/>
      <c r="RGR139" s="458"/>
      <c r="RGS139" s="458"/>
      <c r="RGT139" s="459"/>
      <c r="RGV139" s="457"/>
      <c r="RGW139" s="461"/>
      <c r="RGX139" s="461"/>
      <c r="RGY139" s="458"/>
      <c r="RGZ139" s="458"/>
      <c r="RHA139" s="458"/>
      <c r="RHB139" s="459"/>
      <c r="RHD139" s="457"/>
      <c r="RHE139" s="461"/>
      <c r="RHF139" s="461"/>
      <c r="RHG139" s="458"/>
      <c r="RHH139" s="458"/>
      <c r="RHI139" s="458"/>
      <c r="RHJ139" s="459"/>
      <c r="RHL139" s="457"/>
      <c r="RHM139" s="461"/>
      <c r="RHN139" s="461"/>
      <c r="RHO139" s="458"/>
      <c r="RHP139" s="458"/>
      <c r="RHQ139" s="458"/>
      <c r="RHR139" s="459"/>
      <c r="RHT139" s="457"/>
      <c r="RHU139" s="461"/>
      <c r="RHV139" s="461"/>
      <c r="RHW139" s="458"/>
      <c r="RHX139" s="458"/>
      <c r="RHY139" s="458"/>
      <c r="RHZ139" s="459"/>
      <c r="RIB139" s="457"/>
      <c r="RIC139" s="461"/>
      <c r="RID139" s="461"/>
      <c r="RIE139" s="458"/>
      <c r="RIF139" s="458"/>
      <c r="RIG139" s="458"/>
      <c r="RIH139" s="459"/>
      <c r="RIJ139" s="457"/>
      <c r="RIK139" s="461"/>
      <c r="RIL139" s="461"/>
      <c r="RIM139" s="458"/>
      <c r="RIN139" s="458"/>
      <c r="RIO139" s="458"/>
      <c r="RIP139" s="459"/>
      <c r="RIR139" s="457"/>
      <c r="RIS139" s="461"/>
      <c r="RIT139" s="461"/>
      <c r="RIU139" s="458"/>
      <c r="RIV139" s="458"/>
      <c r="RIW139" s="458"/>
      <c r="RIX139" s="459"/>
      <c r="RIZ139" s="457"/>
      <c r="RJA139" s="461"/>
      <c r="RJB139" s="461"/>
      <c r="RJC139" s="458"/>
      <c r="RJD139" s="458"/>
      <c r="RJE139" s="458"/>
      <c r="RJF139" s="459"/>
      <c r="RJH139" s="457"/>
      <c r="RJI139" s="461"/>
      <c r="RJJ139" s="461"/>
      <c r="RJK139" s="458"/>
      <c r="RJL139" s="458"/>
      <c r="RJM139" s="458"/>
      <c r="RJN139" s="459"/>
      <c r="RJP139" s="457"/>
      <c r="RJQ139" s="461"/>
      <c r="RJR139" s="461"/>
      <c r="RJS139" s="458"/>
      <c r="RJT139" s="458"/>
      <c r="RJU139" s="458"/>
      <c r="RJV139" s="459"/>
      <c r="RJX139" s="457"/>
      <c r="RJY139" s="461"/>
      <c r="RJZ139" s="461"/>
      <c r="RKA139" s="458"/>
      <c r="RKB139" s="458"/>
      <c r="RKC139" s="458"/>
      <c r="RKD139" s="459"/>
      <c r="RKF139" s="457"/>
      <c r="RKG139" s="461"/>
      <c r="RKH139" s="461"/>
      <c r="RKI139" s="458"/>
      <c r="RKJ139" s="458"/>
      <c r="RKK139" s="458"/>
      <c r="RKL139" s="459"/>
      <c r="RKN139" s="457"/>
      <c r="RKO139" s="461"/>
      <c r="RKP139" s="461"/>
      <c r="RKQ139" s="458"/>
      <c r="RKR139" s="458"/>
      <c r="RKS139" s="458"/>
      <c r="RKT139" s="459"/>
      <c r="RKV139" s="457"/>
      <c r="RKW139" s="461"/>
      <c r="RKX139" s="461"/>
      <c r="RKY139" s="458"/>
      <c r="RKZ139" s="458"/>
      <c r="RLA139" s="458"/>
      <c r="RLB139" s="459"/>
      <c r="RLD139" s="457"/>
      <c r="RLE139" s="461"/>
      <c r="RLF139" s="461"/>
      <c r="RLG139" s="458"/>
      <c r="RLH139" s="458"/>
      <c r="RLI139" s="458"/>
      <c r="RLJ139" s="459"/>
      <c r="RLL139" s="457"/>
      <c r="RLM139" s="461"/>
      <c r="RLN139" s="461"/>
      <c r="RLO139" s="458"/>
      <c r="RLP139" s="458"/>
      <c r="RLQ139" s="458"/>
      <c r="RLR139" s="459"/>
      <c r="RLT139" s="457"/>
      <c r="RLU139" s="461"/>
      <c r="RLV139" s="461"/>
      <c r="RLW139" s="458"/>
      <c r="RLX139" s="458"/>
      <c r="RLY139" s="458"/>
      <c r="RLZ139" s="459"/>
      <c r="RMB139" s="457"/>
      <c r="RMC139" s="461"/>
      <c r="RMD139" s="461"/>
      <c r="RME139" s="458"/>
      <c r="RMF139" s="458"/>
      <c r="RMG139" s="458"/>
      <c r="RMH139" s="459"/>
      <c r="RMJ139" s="457"/>
      <c r="RMK139" s="461"/>
      <c r="RML139" s="461"/>
      <c r="RMM139" s="458"/>
      <c r="RMN139" s="458"/>
      <c r="RMO139" s="458"/>
      <c r="RMP139" s="459"/>
      <c r="RMR139" s="457"/>
      <c r="RMS139" s="461"/>
      <c r="RMT139" s="461"/>
      <c r="RMU139" s="458"/>
      <c r="RMV139" s="458"/>
      <c r="RMW139" s="458"/>
      <c r="RMX139" s="459"/>
      <c r="RMZ139" s="457"/>
      <c r="RNA139" s="461"/>
      <c r="RNB139" s="461"/>
      <c r="RNC139" s="458"/>
      <c r="RND139" s="458"/>
      <c r="RNE139" s="458"/>
      <c r="RNF139" s="459"/>
      <c r="RNH139" s="457"/>
      <c r="RNI139" s="461"/>
      <c r="RNJ139" s="461"/>
      <c r="RNK139" s="458"/>
      <c r="RNL139" s="458"/>
      <c r="RNM139" s="458"/>
      <c r="RNN139" s="459"/>
      <c r="RNP139" s="457"/>
      <c r="RNQ139" s="461"/>
      <c r="RNR139" s="461"/>
      <c r="RNS139" s="458"/>
      <c r="RNT139" s="458"/>
      <c r="RNU139" s="458"/>
      <c r="RNV139" s="459"/>
      <c r="RNX139" s="457"/>
      <c r="RNY139" s="461"/>
      <c r="RNZ139" s="461"/>
      <c r="ROA139" s="458"/>
      <c r="ROB139" s="458"/>
      <c r="ROC139" s="458"/>
      <c r="ROD139" s="459"/>
      <c r="ROF139" s="457"/>
      <c r="ROG139" s="461"/>
      <c r="ROH139" s="461"/>
      <c r="ROI139" s="458"/>
      <c r="ROJ139" s="458"/>
      <c r="ROK139" s="458"/>
      <c r="ROL139" s="459"/>
      <c r="RON139" s="457"/>
      <c r="ROO139" s="461"/>
      <c r="ROP139" s="461"/>
      <c r="ROQ139" s="458"/>
      <c r="ROR139" s="458"/>
      <c r="ROS139" s="458"/>
      <c r="ROT139" s="459"/>
      <c r="ROV139" s="457"/>
      <c r="ROW139" s="461"/>
      <c r="ROX139" s="461"/>
      <c r="ROY139" s="458"/>
      <c r="ROZ139" s="458"/>
      <c r="RPA139" s="458"/>
      <c r="RPB139" s="459"/>
      <c r="RPD139" s="457"/>
      <c r="RPE139" s="461"/>
      <c r="RPF139" s="461"/>
      <c r="RPG139" s="458"/>
      <c r="RPH139" s="458"/>
      <c r="RPI139" s="458"/>
      <c r="RPJ139" s="459"/>
      <c r="RPL139" s="457"/>
      <c r="RPM139" s="461"/>
      <c r="RPN139" s="461"/>
      <c r="RPO139" s="458"/>
      <c r="RPP139" s="458"/>
      <c r="RPQ139" s="458"/>
      <c r="RPR139" s="459"/>
      <c r="RPT139" s="457"/>
      <c r="RPU139" s="461"/>
      <c r="RPV139" s="461"/>
      <c r="RPW139" s="458"/>
      <c r="RPX139" s="458"/>
      <c r="RPY139" s="458"/>
      <c r="RPZ139" s="459"/>
      <c r="RQB139" s="457"/>
      <c r="RQC139" s="461"/>
      <c r="RQD139" s="461"/>
      <c r="RQE139" s="458"/>
      <c r="RQF139" s="458"/>
      <c r="RQG139" s="458"/>
      <c r="RQH139" s="459"/>
      <c r="RQJ139" s="457"/>
      <c r="RQK139" s="461"/>
      <c r="RQL139" s="461"/>
      <c r="RQM139" s="458"/>
      <c r="RQN139" s="458"/>
      <c r="RQO139" s="458"/>
      <c r="RQP139" s="459"/>
      <c r="RQR139" s="457"/>
      <c r="RQS139" s="461"/>
      <c r="RQT139" s="461"/>
      <c r="RQU139" s="458"/>
      <c r="RQV139" s="458"/>
      <c r="RQW139" s="458"/>
      <c r="RQX139" s="459"/>
      <c r="RQZ139" s="457"/>
      <c r="RRA139" s="461"/>
      <c r="RRB139" s="461"/>
      <c r="RRC139" s="458"/>
      <c r="RRD139" s="458"/>
      <c r="RRE139" s="458"/>
      <c r="RRF139" s="459"/>
      <c r="RRH139" s="457"/>
      <c r="RRI139" s="461"/>
      <c r="RRJ139" s="461"/>
      <c r="RRK139" s="458"/>
      <c r="RRL139" s="458"/>
      <c r="RRM139" s="458"/>
      <c r="RRN139" s="459"/>
      <c r="RRP139" s="457"/>
      <c r="RRQ139" s="461"/>
      <c r="RRR139" s="461"/>
      <c r="RRS139" s="458"/>
      <c r="RRT139" s="458"/>
      <c r="RRU139" s="458"/>
      <c r="RRV139" s="459"/>
      <c r="RRX139" s="457"/>
      <c r="RRY139" s="461"/>
      <c r="RRZ139" s="461"/>
      <c r="RSA139" s="458"/>
      <c r="RSB139" s="458"/>
      <c r="RSC139" s="458"/>
      <c r="RSD139" s="459"/>
      <c r="RSF139" s="457"/>
      <c r="RSG139" s="461"/>
      <c r="RSH139" s="461"/>
      <c r="RSI139" s="458"/>
      <c r="RSJ139" s="458"/>
      <c r="RSK139" s="458"/>
      <c r="RSL139" s="459"/>
      <c r="RSN139" s="457"/>
      <c r="RSO139" s="461"/>
      <c r="RSP139" s="461"/>
      <c r="RSQ139" s="458"/>
      <c r="RSR139" s="458"/>
      <c r="RSS139" s="458"/>
      <c r="RST139" s="459"/>
      <c r="RSV139" s="457"/>
      <c r="RSW139" s="461"/>
      <c r="RSX139" s="461"/>
      <c r="RSY139" s="458"/>
      <c r="RSZ139" s="458"/>
      <c r="RTA139" s="458"/>
      <c r="RTB139" s="459"/>
      <c r="RTD139" s="457"/>
      <c r="RTE139" s="461"/>
      <c r="RTF139" s="461"/>
      <c r="RTG139" s="458"/>
      <c r="RTH139" s="458"/>
      <c r="RTI139" s="458"/>
      <c r="RTJ139" s="459"/>
      <c r="RTL139" s="457"/>
      <c r="RTM139" s="461"/>
      <c r="RTN139" s="461"/>
      <c r="RTO139" s="458"/>
      <c r="RTP139" s="458"/>
      <c r="RTQ139" s="458"/>
      <c r="RTR139" s="459"/>
      <c r="RTT139" s="457"/>
      <c r="RTU139" s="461"/>
      <c r="RTV139" s="461"/>
      <c r="RTW139" s="458"/>
      <c r="RTX139" s="458"/>
      <c r="RTY139" s="458"/>
      <c r="RTZ139" s="459"/>
      <c r="RUB139" s="457"/>
      <c r="RUC139" s="461"/>
      <c r="RUD139" s="461"/>
      <c r="RUE139" s="458"/>
      <c r="RUF139" s="458"/>
      <c r="RUG139" s="458"/>
      <c r="RUH139" s="459"/>
      <c r="RUJ139" s="457"/>
      <c r="RUK139" s="461"/>
      <c r="RUL139" s="461"/>
      <c r="RUM139" s="458"/>
      <c r="RUN139" s="458"/>
      <c r="RUO139" s="458"/>
      <c r="RUP139" s="459"/>
      <c r="RUR139" s="457"/>
      <c r="RUS139" s="461"/>
      <c r="RUT139" s="461"/>
      <c r="RUU139" s="458"/>
      <c r="RUV139" s="458"/>
      <c r="RUW139" s="458"/>
      <c r="RUX139" s="459"/>
      <c r="RUZ139" s="457"/>
      <c r="RVA139" s="461"/>
      <c r="RVB139" s="461"/>
      <c r="RVC139" s="458"/>
      <c r="RVD139" s="458"/>
      <c r="RVE139" s="458"/>
      <c r="RVF139" s="459"/>
      <c r="RVH139" s="457"/>
      <c r="RVI139" s="461"/>
      <c r="RVJ139" s="461"/>
      <c r="RVK139" s="458"/>
      <c r="RVL139" s="458"/>
      <c r="RVM139" s="458"/>
      <c r="RVN139" s="459"/>
      <c r="RVP139" s="457"/>
      <c r="RVQ139" s="461"/>
      <c r="RVR139" s="461"/>
      <c r="RVS139" s="458"/>
      <c r="RVT139" s="458"/>
      <c r="RVU139" s="458"/>
      <c r="RVV139" s="459"/>
      <c r="RVX139" s="457"/>
      <c r="RVY139" s="461"/>
      <c r="RVZ139" s="461"/>
      <c r="RWA139" s="458"/>
      <c r="RWB139" s="458"/>
      <c r="RWC139" s="458"/>
      <c r="RWD139" s="459"/>
      <c r="RWF139" s="457"/>
      <c r="RWG139" s="461"/>
      <c r="RWH139" s="461"/>
      <c r="RWI139" s="458"/>
      <c r="RWJ139" s="458"/>
      <c r="RWK139" s="458"/>
      <c r="RWL139" s="459"/>
      <c r="RWN139" s="457"/>
      <c r="RWO139" s="461"/>
      <c r="RWP139" s="461"/>
      <c r="RWQ139" s="458"/>
      <c r="RWR139" s="458"/>
      <c r="RWS139" s="458"/>
      <c r="RWT139" s="459"/>
      <c r="RWV139" s="457"/>
      <c r="RWW139" s="461"/>
      <c r="RWX139" s="461"/>
      <c r="RWY139" s="458"/>
      <c r="RWZ139" s="458"/>
      <c r="RXA139" s="458"/>
      <c r="RXB139" s="459"/>
      <c r="RXD139" s="457"/>
      <c r="RXE139" s="461"/>
      <c r="RXF139" s="461"/>
      <c r="RXG139" s="458"/>
      <c r="RXH139" s="458"/>
      <c r="RXI139" s="458"/>
      <c r="RXJ139" s="459"/>
      <c r="RXL139" s="457"/>
      <c r="RXM139" s="461"/>
      <c r="RXN139" s="461"/>
      <c r="RXO139" s="458"/>
      <c r="RXP139" s="458"/>
      <c r="RXQ139" s="458"/>
      <c r="RXR139" s="459"/>
      <c r="RXT139" s="457"/>
      <c r="RXU139" s="461"/>
      <c r="RXV139" s="461"/>
      <c r="RXW139" s="458"/>
      <c r="RXX139" s="458"/>
      <c r="RXY139" s="458"/>
      <c r="RXZ139" s="459"/>
      <c r="RYB139" s="457"/>
      <c r="RYC139" s="461"/>
      <c r="RYD139" s="461"/>
      <c r="RYE139" s="458"/>
      <c r="RYF139" s="458"/>
      <c r="RYG139" s="458"/>
      <c r="RYH139" s="459"/>
      <c r="RYJ139" s="457"/>
      <c r="RYK139" s="461"/>
      <c r="RYL139" s="461"/>
      <c r="RYM139" s="458"/>
      <c r="RYN139" s="458"/>
      <c r="RYO139" s="458"/>
      <c r="RYP139" s="459"/>
      <c r="RYR139" s="457"/>
      <c r="RYS139" s="461"/>
      <c r="RYT139" s="461"/>
      <c r="RYU139" s="458"/>
      <c r="RYV139" s="458"/>
      <c r="RYW139" s="458"/>
      <c r="RYX139" s="459"/>
      <c r="RYZ139" s="457"/>
      <c r="RZA139" s="461"/>
      <c r="RZB139" s="461"/>
      <c r="RZC139" s="458"/>
      <c r="RZD139" s="458"/>
      <c r="RZE139" s="458"/>
      <c r="RZF139" s="459"/>
      <c r="RZH139" s="457"/>
      <c r="RZI139" s="461"/>
      <c r="RZJ139" s="461"/>
      <c r="RZK139" s="458"/>
      <c r="RZL139" s="458"/>
      <c r="RZM139" s="458"/>
      <c r="RZN139" s="459"/>
      <c r="RZP139" s="457"/>
      <c r="RZQ139" s="461"/>
      <c r="RZR139" s="461"/>
      <c r="RZS139" s="458"/>
      <c r="RZT139" s="458"/>
      <c r="RZU139" s="458"/>
      <c r="RZV139" s="459"/>
      <c r="RZX139" s="457"/>
      <c r="RZY139" s="461"/>
      <c r="RZZ139" s="461"/>
      <c r="SAA139" s="458"/>
      <c r="SAB139" s="458"/>
      <c r="SAC139" s="458"/>
      <c r="SAD139" s="459"/>
      <c r="SAF139" s="457"/>
      <c r="SAG139" s="461"/>
      <c r="SAH139" s="461"/>
      <c r="SAI139" s="458"/>
      <c r="SAJ139" s="458"/>
      <c r="SAK139" s="458"/>
      <c r="SAL139" s="459"/>
      <c r="SAN139" s="457"/>
      <c r="SAO139" s="461"/>
      <c r="SAP139" s="461"/>
      <c r="SAQ139" s="458"/>
      <c r="SAR139" s="458"/>
      <c r="SAS139" s="458"/>
      <c r="SAT139" s="459"/>
      <c r="SAV139" s="457"/>
      <c r="SAW139" s="461"/>
      <c r="SAX139" s="461"/>
      <c r="SAY139" s="458"/>
      <c r="SAZ139" s="458"/>
      <c r="SBA139" s="458"/>
      <c r="SBB139" s="459"/>
      <c r="SBD139" s="457"/>
      <c r="SBE139" s="461"/>
      <c r="SBF139" s="461"/>
      <c r="SBG139" s="458"/>
      <c r="SBH139" s="458"/>
      <c r="SBI139" s="458"/>
      <c r="SBJ139" s="459"/>
      <c r="SBL139" s="457"/>
      <c r="SBM139" s="461"/>
      <c r="SBN139" s="461"/>
      <c r="SBO139" s="458"/>
      <c r="SBP139" s="458"/>
      <c r="SBQ139" s="458"/>
      <c r="SBR139" s="459"/>
      <c r="SBT139" s="457"/>
      <c r="SBU139" s="461"/>
      <c r="SBV139" s="461"/>
      <c r="SBW139" s="458"/>
      <c r="SBX139" s="458"/>
      <c r="SBY139" s="458"/>
      <c r="SBZ139" s="459"/>
      <c r="SCB139" s="457"/>
      <c r="SCC139" s="461"/>
      <c r="SCD139" s="461"/>
      <c r="SCE139" s="458"/>
      <c r="SCF139" s="458"/>
      <c r="SCG139" s="458"/>
      <c r="SCH139" s="459"/>
      <c r="SCJ139" s="457"/>
      <c r="SCK139" s="461"/>
      <c r="SCL139" s="461"/>
      <c r="SCM139" s="458"/>
      <c r="SCN139" s="458"/>
      <c r="SCO139" s="458"/>
      <c r="SCP139" s="459"/>
      <c r="SCR139" s="457"/>
      <c r="SCS139" s="461"/>
      <c r="SCT139" s="461"/>
      <c r="SCU139" s="458"/>
      <c r="SCV139" s="458"/>
      <c r="SCW139" s="458"/>
      <c r="SCX139" s="459"/>
      <c r="SCZ139" s="457"/>
      <c r="SDA139" s="461"/>
      <c r="SDB139" s="461"/>
      <c r="SDC139" s="458"/>
      <c r="SDD139" s="458"/>
      <c r="SDE139" s="458"/>
      <c r="SDF139" s="459"/>
      <c r="SDH139" s="457"/>
      <c r="SDI139" s="461"/>
      <c r="SDJ139" s="461"/>
      <c r="SDK139" s="458"/>
      <c r="SDL139" s="458"/>
      <c r="SDM139" s="458"/>
      <c r="SDN139" s="459"/>
      <c r="SDP139" s="457"/>
      <c r="SDQ139" s="461"/>
      <c r="SDR139" s="461"/>
      <c r="SDS139" s="458"/>
      <c r="SDT139" s="458"/>
      <c r="SDU139" s="458"/>
      <c r="SDV139" s="459"/>
      <c r="SDX139" s="457"/>
      <c r="SDY139" s="461"/>
      <c r="SDZ139" s="461"/>
      <c r="SEA139" s="458"/>
      <c r="SEB139" s="458"/>
      <c r="SEC139" s="458"/>
      <c r="SED139" s="459"/>
      <c r="SEF139" s="457"/>
      <c r="SEG139" s="461"/>
      <c r="SEH139" s="461"/>
      <c r="SEI139" s="458"/>
      <c r="SEJ139" s="458"/>
      <c r="SEK139" s="458"/>
      <c r="SEL139" s="459"/>
      <c r="SEN139" s="457"/>
      <c r="SEO139" s="461"/>
      <c r="SEP139" s="461"/>
      <c r="SEQ139" s="458"/>
      <c r="SER139" s="458"/>
      <c r="SES139" s="458"/>
      <c r="SET139" s="459"/>
      <c r="SEV139" s="457"/>
      <c r="SEW139" s="461"/>
      <c r="SEX139" s="461"/>
      <c r="SEY139" s="458"/>
      <c r="SEZ139" s="458"/>
      <c r="SFA139" s="458"/>
      <c r="SFB139" s="459"/>
      <c r="SFD139" s="457"/>
      <c r="SFE139" s="461"/>
      <c r="SFF139" s="461"/>
      <c r="SFG139" s="458"/>
      <c r="SFH139" s="458"/>
      <c r="SFI139" s="458"/>
      <c r="SFJ139" s="459"/>
      <c r="SFL139" s="457"/>
      <c r="SFM139" s="461"/>
      <c r="SFN139" s="461"/>
      <c r="SFO139" s="458"/>
      <c r="SFP139" s="458"/>
      <c r="SFQ139" s="458"/>
      <c r="SFR139" s="459"/>
      <c r="SFT139" s="457"/>
      <c r="SFU139" s="461"/>
      <c r="SFV139" s="461"/>
      <c r="SFW139" s="458"/>
      <c r="SFX139" s="458"/>
      <c r="SFY139" s="458"/>
      <c r="SFZ139" s="459"/>
      <c r="SGB139" s="457"/>
      <c r="SGC139" s="461"/>
      <c r="SGD139" s="461"/>
      <c r="SGE139" s="458"/>
      <c r="SGF139" s="458"/>
      <c r="SGG139" s="458"/>
      <c r="SGH139" s="459"/>
      <c r="SGJ139" s="457"/>
      <c r="SGK139" s="461"/>
      <c r="SGL139" s="461"/>
      <c r="SGM139" s="458"/>
      <c r="SGN139" s="458"/>
      <c r="SGO139" s="458"/>
      <c r="SGP139" s="459"/>
      <c r="SGR139" s="457"/>
      <c r="SGS139" s="461"/>
      <c r="SGT139" s="461"/>
      <c r="SGU139" s="458"/>
      <c r="SGV139" s="458"/>
      <c r="SGW139" s="458"/>
      <c r="SGX139" s="459"/>
      <c r="SGZ139" s="457"/>
      <c r="SHA139" s="461"/>
      <c r="SHB139" s="461"/>
      <c r="SHC139" s="458"/>
      <c r="SHD139" s="458"/>
      <c r="SHE139" s="458"/>
      <c r="SHF139" s="459"/>
      <c r="SHH139" s="457"/>
      <c r="SHI139" s="461"/>
      <c r="SHJ139" s="461"/>
      <c r="SHK139" s="458"/>
      <c r="SHL139" s="458"/>
      <c r="SHM139" s="458"/>
      <c r="SHN139" s="459"/>
      <c r="SHP139" s="457"/>
      <c r="SHQ139" s="461"/>
      <c r="SHR139" s="461"/>
      <c r="SHS139" s="458"/>
      <c r="SHT139" s="458"/>
      <c r="SHU139" s="458"/>
      <c r="SHV139" s="459"/>
      <c r="SHX139" s="457"/>
      <c r="SHY139" s="461"/>
      <c r="SHZ139" s="461"/>
      <c r="SIA139" s="458"/>
      <c r="SIB139" s="458"/>
      <c r="SIC139" s="458"/>
      <c r="SID139" s="459"/>
      <c r="SIF139" s="457"/>
      <c r="SIG139" s="461"/>
      <c r="SIH139" s="461"/>
      <c r="SII139" s="458"/>
      <c r="SIJ139" s="458"/>
      <c r="SIK139" s="458"/>
      <c r="SIL139" s="459"/>
      <c r="SIN139" s="457"/>
      <c r="SIO139" s="461"/>
      <c r="SIP139" s="461"/>
      <c r="SIQ139" s="458"/>
      <c r="SIR139" s="458"/>
      <c r="SIS139" s="458"/>
      <c r="SIT139" s="459"/>
      <c r="SIV139" s="457"/>
      <c r="SIW139" s="461"/>
      <c r="SIX139" s="461"/>
      <c r="SIY139" s="458"/>
      <c r="SIZ139" s="458"/>
      <c r="SJA139" s="458"/>
      <c r="SJB139" s="459"/>
      <c r="SJD139" s="457"/>
      <c r="SJE139" s="461"/>
      <c r="SJF139" s="461"/>
      <c r="SJG139" s="458"/>
      <c r="SJH139" s="458"/>
      <c r="SJI139" s="458"/>
      <c r="SJJ139" s="459"/>
      <c r="SJL139" s="457"/>
      <c r="SJM139" s="461"/>
      <c r="SJN139" s="461"/>
      <c r="SJO139" s="458"/>
      <c r="SJP139" s="458"/>
      <c r="SJQ139" s="458"/>
      <c r="SJR139" s="459"/>
      <c r="SJT139" s="457"/>
      <c r="SJU139" s="461"/>
      <c r="SJV139" s="461"/>
      <c r="SJW139" s="458"/>
      <c r="SJX139" s="458"/>
      <c r="SJY139" s="458"/>
      <c r="SJZ139" s="459"/>
      <c r="SKB139" s="457"/>
      <c r="SKC139" s="461"/>
      <c r="SKD139" s="461"/>
      <c r="SKE139" s="458"/>
      <c r="SKF139" s="458"/>
      <c r="SKG139" s="458"/>
      <c r="SKH139" s="459"/>
      <c r="SKJ139" s="457"/>
      <c r="SKK139" s="461"/>
      <c r="SKL139" s="461"/>
      <c r="SKM139" s="458"/>
      <c r="SKN139" s="458"/>
      <c r="SKO139" s="458"/>
      <c r="SKP139" s="459"/>
      <c r="SKR139" s="457"/>
      <c r="SKS139" s="461"/>
      <c r="SKT139" s="461"/>
      <c r="SKU139" s="458"/>
      <c r="SKV139" s="458"/>
      <c r="SKW139" s="458"/>
      <c r="SKX139" s="459"/>
      <c r="SKZ139" s="457"/>
      <c r="SLA139" s="461"/>
      <c r="SLB139" s="461"/>
      <c r="SLC139" s="458"/>
      <c r="SLD139" s="458"/>
      <c r="SLE139" s="458"/>
      <c r="SLF139" s="459"/>
      <c r="SLH139" s="457"/>
      <c r="SLI139" s="461"/>
      <c r="SLJ139" s="461"/>
      <c r="SLK139" s="458"/>
      <c r="SLL139" s="458"/>
      <c r="SLM139" s="458"/>
      <c r="SLN139" s="459"/>
      <c r="SLP139" s="457"/>
      <c r="SLQ139" s="461"/>
      <c r="SLR139" s="461"/>
      <c r="SLS139" s="458"/>
      <c r="SLT139" s="458"/>
      <c r="SLU139" s="458"/>
      <c r="SLV139" s="459"/>
      <c r="SLX139" s="457"/>
      <c r="SLY139" s="461"/>
      <c r="SLZ139" s="461"/>
      <c r="SMA139" s="458"/>
      <c r="SMB139" s="458"/>
      <c r="SMC139" s="458"/>
      <c r="SMD139" s="459"/>
      <c r="SMF139" s="457"/>
      <c r="SMG139" s="461"/>
      <c r="SMH139" s="461"/>
      <c r="SMI139" s="458"/>
      <c r="SMJ139" s="458"/>
      <c r="SMK139" s="458"/>
      <c r="SML139" s="459"/>
      <c r="SMN139" s="457"/>
      <c r="SMO139" s="461"/>
      <c r="SMP139" s="461"/>
      <c r="SMQ139" s="458"/>
      <c r="SMR139" s="458"/>
      <c r="SMS139" s="458"/>
      <c r="SMT139" s="459"/>
      <c r="SMV139" s="457"/>
      <c r="SMW139" s="461"/>
      <c r="SMX139" s="461"/>
      <c r="SMY139" s="458"/>
      <c r="SMZ139" s="458"/>
      <c r="SNA139" s="458"/>
      <c r="SNB139" s="459"/>
      <c r="SND139" s="457"/>
      <c r="SNE139" s="461"/>
      <c r="SNF139" s="461"/>
      <c r="SNG139" s="458"/>
      <c r="SNH139" s="458"/>
      <c r="SNI139" s="458"/>
      <c r="SNJ139" s="459"/>
      <c r="SNL139" s="457"/>
      <c r="SNM139" s="461"/>
      <c r="SNN139" s="461"/>
      <c r="SNO139" s="458"/>
      <c r="SNP139" s="458"/>
      <c r="SNQ139" s="458"/>
      <c r="SNR139" s="459"/>
      <c r="SNT139" s="457"/>
      <c r="SNU139" s="461"/>
      <c r="SNV139" s="461"/>
      <c r="SNW139" s="458"/>
      <c r="SNX139" s="458"/>
      <c r="SNY139" s="458"/>
      <c r="SNZ139" s="459"/>
      <c r="SOB139" s="457"/>
      <c r="SOC139" s="461"/>
      <c r="SOD139" s="461"/>
      <c r="SOE139" s="458"/>
      <c r="SOF139" s="458"/>
      <c r="SOG139" s="458"/>
      <c r="SOH139" s="459"/>
      <c r="SOJ139" s="457"/>
      <c r="SOK139" s="461"/>
      <c r="SOL139" s="461"/>
      <c r="SOM139" s="458"/>
      <c r="SON139" s="458"/>
      <c r="SOO139" s="458"/>
      <c r="SOP139" s="459"/>
      <c r="SOR139" s="457"/>
      <c r="SOS139" s="461"/>
      <c r="SOT139" s="461"/>
      <c r="SOU139" s="458"/>
      <c r="SOV139" s="458"/>
      <c r="SOW139" s="458"/>
      <c r="SOX139" s="459"/>
      <c r="SOZ139" s="457"/>
      <c r="SPA139" s="461"/>
      <c r="SPB139" s="461"/>
      <c r="SPC139" s="458"/>
      <c r="SPD139" s="458"/>
      <c r="SPE139" s="458"/>
      <c r="SPF139" s="459"/>
      <c r="SPH139" s="457"/>
      <c r="SPI139" s="461"/>
      <c r="SPJ139" s="461"/>
      <c r="SPK139" s="458"/>
      <c r="SPL139" s="458"/>
      <c r="SPM139" s="458"/>
      <c r="SPN139" s="459"/>
      <c r="SPP139" s="457"/>
      <c r="SPQ139" s="461"/>
      <c r="SPR139" s="461"/>
      <c r="SPS139" s="458"/>
      <c r="SPT139" s="458"/>
      <c r="SPU139" s="458"/>
      <c r="SPV139" s="459"/>
      <c r="SPX139" s="457"/>
      <c r="SPY139" s="461"/>
      <c r="SPZ139" s="461"/>
      <c r="SQA139" s="458"/>
      <c r="SQB139" s="458"/>
      <c r="SQC139" s="458"/>
      <c r="SQD139" s="459"/>
      <c r="SQF139" s="457"/>
      <c r="SQG139" s="461"/>
      <c r="SQH139" s="461"/>
      <c r="SQI139" s="458"/>
      <c r="SQJ139" s="458"/>
      <c r="SQK139" s="458"/>
      <c r="SQL139" s="459"/>
      <c r="SQN139" s="457"/>
      <c r="SQO139" s="461"/>
      <c r="SQP139" s="461"/>
      <c r="SQQ139" s="458"/>
      <c r="SQR139" s="458"/>
      <c r="SQS139" s="458"/>
      <c r="SQT139" s="459"/>
      <c r="SQV139" s="457"/>
      <c r="SQW139" s="461"/>
      <c r="SQX139" s="461"/>
      <c r="SQY139" s="458"/>
      <c r="SQZ139" s="458"/>
      <c r="SRA139" s="458"/>
      <c r="SRB139" s="459"/>
      <c r="SRD139" s="457"/>
      <c r="SRE139" s="461"/>
      <c r="SRF139" s="461"/>
      <c r="SRG139" s="458"/>
      <c r="SRH139" s="458"/>
      <c r="SRI139" s="458"/>
      <c r="SRJ139" s="459"/>
      <c r="SRL139" s="457"/>
      <c r="SRM139" s="461"/>
      <c r="SRN139" s="461"/>
      <c r="SRO139" s="458"/>
      <c r="SRP139" s="458"/>
      <c r="SRQ139" s="458"/>
      <c r="SRR139" s="459"/>
      <c r="SRT139" s="457"/>
      <c r="SRU139" s="461"/>
      <c r="SRV139" s="461"/>
      <c r="SRW139" s="458"/>
      <c r="SRX139" s="458"/>
      <c r="SRY139" s="458"/>
      <c r="SRZ139" s="459"/>
      <c r="SSB139" s="457"/>
      <c r="SSC139" s="461"/>
      <c r="SSD139" s="461"/>
      <c r="SSE139" s="458"/>
      <c r="SSF139" s="458"/>
      <c r="SSG139" s="458"/>
      <c r="SSH139" s="459"/>
      <c r="SSJ139" s="457"/>
      <c r="SSK139" s="461"/>
      <c r="SSL139" s="461"/>
      <c r="SSM139" s="458"/>
      <c r="SSN139" s="458"/>
      <c r="SSO139" s="458"/>
      <c r="SSP139" s="459"/>
      <c r="SSR139" s="457"/>
      <c r="SSS139" s="461"/>
      <c r="SST139" s="461"/>
      <c r="SSU139" s="458"/>
      <c r="SSV139" s="458"/>
      <c r="SSW139" s="458"/>
      <c r="SSX139" s="459"/>
      <c r="SSZ139" s="457"/>
      <c r="STA139" s="461"/>
      <c r="STB139" s="461"/>
      <c r="STC139" s="458"/>
      <c r="STD139" s="458"/>
      <c r="STE139" s="458"/>
      <c r="STF139" s="459"/>
      <c r="STH139" s="457"/>
      <c r="STI139" s="461"/>
      <c r="STJ139" s="461"/>
      <c r="STK139" s="458"/>
      <c r="STL139" s="458"/>
      <c r="STM139" s="458"/>
      <c r="STN139" s="459"/>
      <c r="STP139" s="457"/>
      <c r="STQ139" s="461"/>
      <c r="STR139" s="461"/>
      <c r="STS139" s="458"/>
      <c r="STT139" s="458"/>
      <c r="STU139" s="458"/>
      <c r="STV139" s="459"/>
      <c r="STX139" s="457"/>
      <c r="STY139" s="461"/>
      <c r="STZ139" s="461"/>
      <c r="SUA139" s="458"/>
      <c r="SUB139" s="458"/>
      <c r="SUC139" s="458"/>
      <c r="SUD139" s="459"/>
      <c r="SUF139" s="457"/>
      <c r="SUG139" s="461"/>
      <c r="SUH139" s="461"/>
      <c r="SUI139" s="458"/>
      <c r="SUJ139" s="458"/>
      <c r="SUK139" s="458"/>
      <c r="SUL139" s="459"/>
      <c r="SUN139" s="457"/>
      <c r="SUO139" s="461"/>
      <c r="SUP139" s="461"/>
      <c r="SUQ139" s="458"/>
      <c r="SUR139" s="458"/>
      <c r="SUS139" s="458"/>
      <c r="SUT139" s="459"/>
      <c r="SUV139" s="457"/>
      <c r="SUW139" s="461"/>
      <c r="SUX139" s="461"/>
      <c r="SUY139" s="458"/>
      <c r="SUZ139" s="458"/>
      <c r="SVA139" s="458"/>
      <c r="SVB139" s="459"/>
      <c r="SVD139" s="457"/>
      <c r="SVE139" s="461"/>
      <c r="SVF139" s="461"/>
      <c r="SVG139" s="458"/>
      <c r="SVH139" s="458"/>
      <c r="SVI139" s="458"/>
      <c r="SVJ139" s="459"/>
      <c r="SVL139" s="457"/>
      <c r="SVM139" s="461"/>
      <c r="SVN139" s="461"/>
      <c r="SVO139" s="458"/>
      <c r="SVP139" s="458"/>
      <c r="SVQ139" s="458"/>
      <c r="SVR139" s="459"/>
      <c r="SVT139" s="457"/>
      <c r="SVU139" s="461"/>
      <c r="SVV139" s="461"/>
      <c r="SVW139" s="458"/>
      <c r="SVX139" s="458"/>
      <c r="SVY139" s="458"/>
      <c r="SVZ139" s="459"/>
      <c r="SWB139" s="457"/>
      <c r="SWC139" s="461"/>
      <c r="SWD139" s="461"/>
      <c r="SWE139" s="458"/>
      <c r="SWF139" s="458"/>
      <c r="SWG139" s="458"/>
      <c r="SWH139" s="459"/>
      <c r="SWJ139" s="457"/>
      <c r="SWK139" s="461"/>
      <c r="SWL139" s="461"/>
      <c r="SWM139" s="458"/>
      <c r="SWN139" s="458"/>
      <c r="SWO139" s="458"/>
      <c r="SWP139" s="459"/>
      <c r="SWR139" s="457"/>
      <c r="SWS139" s="461"/>
      <c r="SWT139" s="461"/>
      <c r="SWU139" s="458"/>
      <c r="SWV139" s="458"/>
      <c r="SWW139" s="458"/>
      <c r="SWX139" s="459"/>
      <c r="SWZ139" s="457"/>
      <c r="SXA139" s="461"/>
      <c r="SXB139" s="461"/>
      <c r="SXC139" s="458"/>
      <c r="SXD139" s="458"/>
      <c r="SXE139" s="458"/>
      <c r="SXF139" s="459"/>
      <c r="SXH139" s="457"/>
      <c r="SXI139" s="461"/>
      <c r="SXJ139" s="461"/>
      <c r="SXK139" s="458"/>
      <c r="SXL139" s="458"/>
      <c r="SXM139" s="458"/>
      <c r="SXN139" s="459"/>
      <c r="SXP139" s="457"/>
      <c r="SXQ139" s="461"/>
      <c r="SXR139" s="461"/>
      <c r="SXS139" s="458"/>
      <c r="SXT139" s="458"/>
      <c r="SXU139" s="458"/>
      <c r="SXV139" s="459"/>
      <c r="SXX139" s="457"/>
      <c r="SXY139" s="461"/>
      <c r="SXZ139" s="461"/>
      <c r="SYA139" s="458"/>
      <c r="SYB139" s="458"/>
      <c r="SYC139" s="458"/>
      <c r="SYD139" s="459"/>
      <c r="SYF139" s="457"/>
      <c r="SYG139" s="461"/>
      <c r="SYH139" s="461"/>
      <c r="SYI139" s="458"/>
      <c r="SYJ139" s="458"/>
      <c r="SYK139" s="458"/>
      <c r="SYL139" s="459"/>
      <c r="SYN139" s="457"/>
      <c r="SYO139" s="461"/>
      <c r="SYP139" s="461"/>
      <c r="SYQ139" s="458"/>
      <c r="SYR139" s="458"/>
      <c r="SYS139" s="458"/>
      <c r="SYT139" s="459"/>
      <c r="SYV139" s="457"/>
      <c r="SYW139" s="461"/>
      <c r="SYX139" s="461"/>
      <c r="SYY139" s="458"/>
      <c r="SYZ139" s="458"/>
      <c r="SZA139" s="458"/>
      <c r="SZB139" s="459"/>
      <c r="SZD139" s="457"/>
      <c r="SZE139" s="461"/>
      <c r="SZF139" s="461"/>
      <c r="SZG139" s="458"/>
      <c r="SZH139" s="458"/>
      <c r="SZI139" s="458"/>
      <c r="SZJ139" s="459"/>
      <c r="SZL139" s="457"/>
      <c r="SZM139" s="461"/>
      <c r="SZN139" s="461"/>
      <c r="SZO139" s="458"/>
      <c r="SZP139" s="458"/>
      <c r="SZQ139" s="458"/>
      <c r="SZR139" s="459"/>
      <c r="SZT139" s="457"/>
      <c r="SZU139" s="461"/>
      <c r="SZV139" s="461"/>
      <c r="SZW139" s="458"/>
      <c r="SZX139" s="458"/>
      <c r="SZY139" s="458"/>
      <c r="SZZ139" s="459"/>
      <c r="TAB139" s="457"/>
      <c r="TAC139" s="461"/>
      <c r="TAD139" s="461"/>
      <c r="TAE139" s="458"/>
      <c r="TAF139" s="458"/>
      <c r="TAG139" s="458"/>
      <c r="TAH139" s="459"/>
      <c r="TAJ139" s="457"/>
      <c r="TAK139" s="461"/>
      <c r="TAL139" s="461"/>
      <c r="TAM139" s="458"/>
      <c r="TAN139" s="458"/>
      <c r="TAO139" s="458"/>
      <c r="TAP139" s="459"/>
      <c r="TAR139" s="457"/>
      <c r="TAS139" s="461"/>
      <c r="TAT139" s="461"/>
      <c r="TAU139" s="458"/>
      <c r="TAV139" s="458"/>
      <c r="TAW139" s="458"/>
      <c r="TAX139" s="459"/>
      <c r="TAZ139" s="457"/>
      <c r="TBA139" s="461"/>
      <c r="TBB139" s="461"/>
      <c r="TBC139" s="458"/>
      <c r="TBD139" s="458"/>
      <c r="TBE139" s="458"/>
      <c r="TBF139" s="459"/>
      <c r="TBH139" s="457"/>
      <c r="TBI139" s="461"/>
      <c r="TBJ139" s="461"/>
      <c r="TBK139" s="458"/>
      <c r="TBL139" s="458"/>
      <c r="TBM139" s="458"/>
      <c r="TBN139" s="459"/>
      <c r="TBP139" s="457"/>
      <c r="TBQ139" s="461"/>
      <c r="TBR139" s="461"/>
      <c r="TBS139" s="458"/>
      <c r="TBT139" s="458"/>
      <c r="TBU139" s="458"/>
      <c r="TBV139" s="459"/>
      <c r="TBX139" s="457"/>
      <c r="TBY139" s="461"/>
      <c r="TBZ139" s="461"/>
      <c r="TCA139" s="458"/>
      <c r="TCB139" s="458"/>
      <c r="TCC139" s="458"/>
      <c r="TCD139" s="459"/>
      <c r="TCF139" s="457"/>
      <c r="TCG139" s="461"/>
      <c r="TCH139" s="461"/>
      <c r="TCI139" s="458"/>
      <c r="TCJ139" s="458"/>
      <c r="TCK139" s="458"/>
      <c r="TCL139" s="459"/>
      <c r="TCN139" s="457"/>
      <c r="TCO139" s="461"/>
      <c r="TCP139" s="461"/>
      <c r="TCQ139" s="458"/>
      <c r="TCR139" s="458"/>
      <c r="TCS139" s="458"/>
      <c r="TCT139" s="459"/>
      <c r="TCV139" s="457"/>
      <c r="TCW139" s="461"/>
      <c r="TCX139" s="461"/>
      <c r="TCY139" s="458"/>
      <c r="TCZ139" s="458"/>
      <c r="TDA139" s="458"/>
      <c r="TDB139" s="459"/>
      <c r="TDD139" s="457"/>
      <c r="TDE139" s="461"/>
      <c r="TDF139" s="461"/>
      <c r="TDG139" s="458"/>
      <c r="TDH139" s="458"/>
      <c r="TDI139" s="458"/>
      <c r="TDJ139" s="459"/>
      <c r="TDL139" s="457"/>
      <c r="TDM139" s="461"/>
      <c r="TDN139" s="461"/>
      <c r="TDO139" s="458"/>
      <c r="TDP139" s="458"/>
      <c r="TDQ139" s="458"/>
      <c r="TDR139" s="459"/>
      <c r="TDT139" s="457"/>
      <c r="TDU139" s="461"/>
      <c r="TDV139" s="461"/>
      <c r="TDW139" s="458"/>
      <c r="TDX139" s="458"/>
      <c r="TDY139" s="458"/>
      <c r="TDZ139" s="459"/>
      <c r="TEB139" s="457"/>
      <c r="TEC139" s="461"/>
      <c r="TED139" s="461"/>
      <c r="TEE139" s="458"/>
      <c r="TEF139" s="458"/>
      <c r="TEG139" s="458"/>
      <c r="TEH139" s="459"/>
      <c r="TEJ139" s="457"/>
      <c r="TEK139" s="461"/>
      <c r="TEL139" s="461"/>
      <c r="TEM139" s="458"/>
      <c r="TEN139" s="458"/>
      <c r="TEO139" s="458"/>
      <c r="TEP139" s="459"/>
      <c r="TER139" s="457"/>
      <c r="TES139" s="461"/>
      <c r="TET139" s="461"/>
      <c r="TEU139" s="458"/>
      <c r="TEV139" s="458"/>
      <c r="TEW139" s="458"/>
      <c r="TEX139" s="459"/>
      <c r="TEZ139" s="457"/>
      <c r="TFA139" s="461"/>
      <c r="TFB139" s="461"/>
      <c r="TFC139" s="458"/>
      <c r="TFD139" s="458"/>
      <c r="TFE139" s="458"/>
      <c r="TFF139" s="459"/>
      <c r="TFH139" s="457"/>
      <c r="TFI139" s="461"/>
      <c r="TFJ139" s="461"/>
      <c r="TFK139" s="458"/>
      <c r="TFL139" s="458"/>
      <c r="TFM139" s="458"/>
      <c r="TFN139" s="459"/>
      <c r="TFP139" s="457"/>
      <c r="TFQ139" s="461"/>
      <c r="TFR139" s="461"/>
      <c r="TFS139" s="458"/>
      <c r="TFT139" s="458"/>
      <c r="TFU139" s="458"/>
      <c r="TFV139" s="459"/>
      <c r="TFX139" s="457"/>
      <c r="TFY139" s="461"/>
      <c r="TFZ139" s="461"/>
      <c r="TGA139" s="458"/>
      <c r="TGB139" s="458"/>
      <c r="TGC139" s="458"/>
      <c r="TGD139" s="459"/>
      <c r="TGF139" s="457"/>
      <c r="TGG139" s="461"/>
      <c r="TGH139" s="461"/>
      <c r="TGI139" s="458"/>
      <c r="TGJ139" s="458"/>
      <c r="TGK139" s="458"/>
      <c r="TGL139" s="459"/>
      <c r="TGN139" s="457"/>
      <c r="TGO139" s="461"/>
      <c r="TGP139" s="461"/>
      <c r="TGQ139" s="458"/>
      <c r="TGR139" s="458"/>
      <c r="TGS139" s="458"/>
      <c r="TGT139" s="459"/>
      <c r="TGV139" s="457"/>
      <c r="TGW139" s="461"/>
      <c r="TGX139" s="461"/>
      <c r="TGY139" s="458"/>
      <c r="TGZ139" s="458"/>
      <c r="THA139" s="458"/>
      <c r="THB139" s="459"/>
      <c r="THD139" s="457"/>
      <c r="THE139" s="461"/>
      <c r="THF139" s="461"/>
      <c r="THG139" s="458"/>
      <c r="THH139" s="458"/>
      <c r="THI139" s="458"/>
      <c r="THJ139" s="459"/>
      <c r="THL139" s="457"/>
      <c r="THM139" s="461"/>
      <c r="THN139" s="461"/>
      <c r="THO139" s="458"/>
      <c r="THP139" s="458"/>
      <c r="THQ139" s="458"/>
      <c r="THR139" s="459"/>
      <c r="THT139" s="457"/>
      <c r="THU139" s="461"/>
      <c r="THV139" s="461"/>
      <c r="THW139" s="458"/>
      <c r="THX139" s="458"/>
      <c r="THY139" s="458"/>
      <c r="THZ139" s="459"/>
      <c r="TIB139" s="457"/>
      <c r="TIC139" s="461"/>
      <c r="TID139" s="461"/>
      <c r="TIE139" s="458"/>
      <c r="TIF139" s="458"/>
      <c r="TIG139" s="458"/>
      <c r="TIH139" s="459"/>
      <c r="TIJ139" s="457"/>
      <c r="TIK139" s="461"/>
      <c r="TIL139" s="461"/>
      <c r="TIM139" s="458"/>
      <c r="TIN139" s="458"/>
      <c r="TIO139" s="458"/>
      <c r="TIP139" s="459"/>
      <c r="TIR139" s="457"/>
      <c r="TIS139" s="461"/>
      <c r="TIT139" s="461"/>
      <c r="TIU139" s="458"/>
      <c r="TIV139" s="458"/>
      <c r="TIW139" s="458"/>
      <c r="TIX139" s="459"/>
      <c r="TIZ139" s="457"/>
      <c r="TJA139" s="461"/>
      <c r="TJB139" s="461"/>
      <c r="TJC139" s="458"/>
      <c r="TJD139" s="458"/>
      <c r="TJE139" s="458"/>
      <c r="TJF139" s="459"/>
      <c r="TJH139" s="457"/>
      <c r="TJI139" s="461"/>
      <c r="TJJ139" s="461"/>
      <c r="TJK139" s="458"/>
      <c r="TJL139" s="458"/>
      <c r="TJM139" s="458"/>
      <c r="TJN139" s="459"/>
      <c r="TJP139" s="457"/>
      <c r="TJQ139" s="461"/>
      <c r="TJR139" s="461"/>
      <c r="TJS139" s="458"/>
      <c r="TJT139" s="458"/>
      <c r="TJU139" s="458"/>
      <c r="TJV139" s="459"/>
      <c r="TJX139" s="457"/>
      <c r="TJY139" s="461"/>
      <c r="TJZ139" s="461"/>
      <c r="TKA139" s="458"/>
      <c r="TKB139" s="458"/>
      <c r="TKC139" s="458"/>
      <c r="TKD139" s="459"/>
      <c r="TKF139" s="457"/>
      <c r="TKG139" s="461"/>
      <c r="TKH139" s="461"/>
      <c r="TKI139" s="458"/>
      <c r="TKJ139" s="458"/>
      <c r="TKK139" s="458"/>
      <c r="TKL139" s="459"/>
      <c r="TKN139" s="457"/>
      <c r="TKO139" s="461"/>
      <c r="TKP139" s="461"/>
      <c r="TKQ139" s="458"/>
      <c r="TKR139" s="458"/>
      <c r="TKS139" s="458"/>
      <c r="TKT139" s="459"/>
      <c r="TKV139" s="457"/>
      <c r="TKW139" s="461"/>
      <c r="TKX139" s="461"/>
      <c r="TKY139" s="458"/>
      <c r="TKZ139" s="458"/>
      <c r="TLA139" s="458"/>
      <c r="TLB139" s="459"/>
      <c r="TLD139" s="457"/>
      <c r="TLE139" s="461"/>
      <c r="TLF139" s="461"/>
      <c r="TLG139" s="458"/>
      <c r="TLH139" s="458"/>
      <c r="TLI139" s="458"/>
      <c r="TLJ139" s="459"/>
      <c r="TLL139" s="457"/>
      <c r="TLM139" s="461"/>
      <c r="TLN139" s="461"/>
      <c r="TLO139" s="458"/>
      <c r="TLP139" s="458"/>
      <c r="TLQ139" s="458"/>
      <c r="TLR139" s="459"/>
      <c r="TLT139" s="457"/>
      <c r="TLU139" s="461"/>
      <c r="TLV139" s="461"/>
      <c r="TLW139" s="458"/>
      <c r="TLX139" s="458"/>
      <c r="TLY139" s="458"/>
      <c r="TLZ139" s="459"/>
      <c r="TMB139" s="457"/>
      <c r="TMC139" s="461"/>
      <c r="TMD139" s="461"/>
      <c r="TME139" s="458"/>
      <c r="TMF139" s="458"/>
      <c r="TMG139" s="458"/>
      <c r="TMH139" s="459"/>
      <c r="TMJ139" s="457"/>
      <c r="TMK139" s="461"/>
      <c r="TML139" s="461"/>
      <c r="TMM139" s="458"/>
      <c r="TMN139" s="458"/>
      <c r="TMO139" s="458"/>
      <c r="TMP139" s="459"/>
      <c r="TMR139" s="457"/>
      <c r="TMS139" s="461"/>
      <c r="TMT139" s="461"/>
      <c r="TMU139" s="458"/>
      <c r="TMV139" s="458"/>
      <c r="TMW139" s="458"/>
      <c r="TMX139" s="459"/>
      <c r="TMZ139" s="457"/>
      <c r="TNA139" s="461"/>
      <c r="TNB139" s="461"/>
      <c r="TNC139" s="458"/>
      <c r="TND139" s="458"/>
      <c r="TNE139" s="458"/>
      <c r="TNF139" s="459"/>
      <c r="TNH139" s="457"/>
      <c r="TNI139" s="461"/>
      <c r="TNJ139" s="461"/>
      <c r="TNK139" s="458"/>
      <c r="TNL139" s="458"/>
      <c r="TNM139" s="458"/>
      <c r="TNN139" s="459"/>
      <c r="TNP139" s="457"/>
      <c r="TNQ139" s="461"/>
      <c r="TNR139" s="461"/>
      <c r="TNS139" s="458"/>
      <c r="TNT139" s="458"/>
      <c r="TNU139" s="458"/>
      <c r="TNV139" s="459"/>
      <c r="TNX139" s="457"/>
      <c r="TNY139" s="461"/>
      <c r="TNZ139" s="461"/>
      <c r="TOA139" s="458"/>
      <c r="TOB139" s="458"/>
      <c r="TOC139" s="458"/>
      <c r="TOD139" s="459"/>
      <c r="TOF139" s="457"/>
      <c r="TOG139" s="461"/>
      <c r="TOH139" s="461"/>
      <c r="TOI139" s="458"/>
      <c r="TOJ139" s="458"/>
      <c r="TOK139" s="458"/>
      <c r="TOL139" s="459"/>
      <c r="TON139" s="457"/>
      <c r="TOO139" s="461"/>
      <c r="TOP139" s="461"/>
      <c r="TOQ139" s="458"/>
      <c r="TOR139" s="458"/>
      <c r="TOS139" s="458"/>
      <c r="TOT139" s="459"/>
      <c r="TOV139" s="457"/>
      <c r="TOW139" s="461"/>
      <c r="TOX139" s="461"/>
      <c r="TOY139" s="458"/>
      <c r="TOZ139" s="458"/>
      <c r="TPA139" s="458"/>
      <c r="TPB139" s="459"/>
      <c r="TPD139" s="457"/>
      <c r="TPE139" s="461"/>
      <c r="TPF139" s="461"/>
      <c r="TPG139" s="458"/>
      <c r="TPH139" s="458"/>
      <c r="TPI139" s="458"/>
      <c r="TPJ139" s="459"/>
      <c r="TPL139" s="457"/>
      <c r="TPM139" s="461"/>
      <c r="TPN139" s="461"/>
      <c r="TPO139" s="458"/>
      <c r="TPP139" s="458"/>
      <c r="TPQ139" s="458"/>
      <c r="TPR139" s="459"/>
      <c r="TPT139" s="457"/>
      <c r="TPU139" s="461"/>
      <c r="TPV139" s="461"/>
      <c r="TPW139" s="458"/>
      <c r="TPX139" s="458"/>
      <c r="TPY139" s="458"/>
      <c r="TPZ139" s="459"/>
      <c r="TQB139" s="457"/>
      <c r="TQC139" s="461"/>
      <c r="TQD139" s="461"/>
      <c r="TQE139" s="458"/>
      <c r="TQF139" s="458"/>
      <c r="TQG139" s="458"/>
      <c r="TQH139" s="459"/>
      <c r="TQJ139" s="457"/>
      <c r="TQK139" s="461"/>
      <c r="TQL139" s="461"/>
      <c r="TQM139" s="458"/>
      <c r="TQN139" s="458"/>
      <c r="TQO139" s="458"/>
      <c r="TQP139" s="459"/>
      <c r="TQR139" s="457"/>
      <c r="TQS139" s="461"/>
      <c r="TQT139" s="461"/>
      <c r="TQU139" s="458"/>
      <c r="TQV139" s="458"/>
      <c r="TQW139" s="458"/>
      <c r="TQX139" s="459"/>
      <c r="TQZ139" s="457"/>
      <c r="TRA139" s="461"/>
      <c r="TRB139" s="461"/>
      <c r="TRC139" s="458"/>
      <c r="TRD139" s="458"/>
      <c r="TRE139" s="458"/>
      <c r="TRF139" s="459"/>
      <c r="TRH139" s="457"/>
      <c r="TRI139" s="461"/>
      <c r="TRJ139" s="461"/>
      <c r="TRK139" s="458"/>
      <c r="TRL139" s="458"/>
      <c r="TRM139" s="458"/>
      <c r="TRN139" s="459"/>
      <c r="TRP139" s="457"/>
      <c r="TRQ139" s="461"/>
      <c r="TRR139" s="461"/>
      <c r="TRS139" s="458"/>
      <c r="TRT139" s="458"/>
      <c r="TRU139" s="458"/>
      <c r="TRV139" s="459"/>
      <c r="TRX139" s="457"/>
      <c r="TRY139" s="461"/>
      <c r="TRZ139" s="461"/>
      <c r="TSA139" s="458"/>
      <c r="TSB139" s="458"/>
      <c r="TSC139" s="458"/>
      <c r="TSD139" s="459"/>
      <c r="TSF139" s="457"/>
      <c r="TSG139" s="461"/>
      <c r="TSH139" s="461"/>
      <c r="TSI139" s="458"/>
      <c r="TSJ139" s="458"/>
      <c r="TSK139" s="458"/>
      <c r="TSL139" s="459"/>
      <c r="TSN139" s="457"/>
      <c r="TSO139" s="461"/>
      <c r="TSP139" s="461"/>
      <c r="TSQ139" s="458"/>
      <c r="TSR139" s="458"/>
      <c r="TSS139" s="458"/>
      <c r="TST139" s="459"/>
      <c r="TSV139" s="457"/>
      <c r="TSW139" s="461"/>
      <c r="TSX139" s="461"/>
      <c r="TSY139" s="458"/>
      <c r="TSZ139" s="458"/>
      <c r="TTA139" s="458"/>
      <c r="TTB139" s="459"/>
      <c r="TTD139" s="457"/>
      <c r="TTE139" s="461"/>
      <c r="TTF139" s="461"/>
      <c r="TTG139" s="458"/>
      <c r="TTH139" s="458"/>
      <c r="TTI139" s="458"/>
      <c r="TTJ139" s="459"/>
      <c r="TTL139" s="457"/>
      <c r="TTM139" s="461"/>
      <c r="TTN139" s="461"/>
      <c r="TTO139" s="458"/>
      <c r="TTP139" s="458"/>
      <c r="TTQ139" s="458"/>
      <c r="TTR139" s="459"/>
      <c r="TTT139" s="457"/>
      <c r="TTU139" s="461"/>
      <c r="TTV139" s="461"/>
      <c r="TTW139" s="458"/>
      <c r="TTX139" s="458"/>
      <c r="TTY139" s="458"/>
      <c r="TTZ139" s="459"/>
      <c r="TUB139" s="457"/>
      <c r="TUC139" s="461"/>
      <c r="TUD139" s="461"/>
      <c r="TUE139" s="458"/>
      <c r="TUF139" s="458"/>
      <c r="TUG139" s="458"/>
      <c r="TUH139" s="459"/>
      <c r="TUJ139" s="457"/>
      <c r="TUK139" s="461"/>
      <c r="TUL139" s="461"/>
      <c r="TUM139" s="458"/>
      <c r="TUN139" s="458"/>
      <c r="TUO139" s="458"/>
      <c r="TUP139" s="459"/>
      <c r="TUR139" s="457"/>
      <c r="TUS139" s="461"/>
      <c r="TUT139" s="461"/>
      <c r="TUU139" s="458"/>
      <c r="TUV139" s="458"/>
      <c r="TUW139" s="458"/>
      <c r="TUX139" s="459"/>
      <c r="TUZ139" s="457"/>
      <c r="TVA139" s="461"/>
      <c r="TVB139" s="461"/>
      <c r="TVC139" s="458"/>
      <c r="TVD139" s="458"/>
      <c r="TVE139" s="458"/>
      <c r="TVF139" s="459"/>
      <c r="TVH139" s="457"/>
      <c r="TVI139" s="461"/>
      <c r="TVJ139" s="461"/>
      <c r="TVK139" s="458"/>
      <c r="TVL139" s="458"/>
      <c r="TVM139" s="458"/>
      <c r="TVN139" s="459"/>
      <c r="TVP139" s="457"/>
      <c r="TVQ139" s="461"/>
      <c r="TVR139" s="461"/>
      <c r="TVS139" s="458"/>
      <c r="TVT139" s="458"/>
      <c r="TVU139" s="458"/>
      <c r="TVV139" s="459"/>
      <c r="TVX139" s="457"/>
      <c r="TVY139" s="461"/>
      <c r="TVZ139" s="461"/>
      <c r="TWA139" s="458"/>
      <c r="TWB139" s="458"/>
      <c r="TWC139" s="458"/>
      <c r="TWD139" s="459"/>
      <c r="TWF139" s="457"/>
      <c r="TWG139" s="461"/>
      <c r="TWH139" s="461"/>
      <c r="TWI139" s="458"/>
      <c r="TWJ139" s="458"/>
      <c r="TWK139" s="458"/>
      <c r="TWL139" s="459"/>
      <c r="TWN139" s="457"/>
      <c r="TWO139" s="461"/>
      <c r="TWP139" s="461"/>
      <c r="TWQ139" s="458"/>
      <c r="TWR139" s="458"/>
      <c r="TWS139" s="458"/>
      <c r="TWT139" s="459"/>
      <c r="TWV139" s="457"/>
      <c r="TWW139" s="461"/>
      <c r="TWX139" s="461"/>
      <c r="TWY139" s="458"/>
      <c r="TWZ139" s="458"/>
      <c r="TXA139" s="458"/>
      <c r="TXB139" s="459"/>
      <c r="TXD139" s="457"/>
      <c r="TXE139" s="461"/>
      <c r="TXF139" s="461"/>
      <c r="TXG139" s="458"/>
      <c r="TXH139" s="458"/>
      <c r="TXI139" s="458"/>
      <c r="TXJ139" s="459"/>
      <c r="TXL139" s="457"/>
      <c r="TXM139" s="461"/>
      <c r="TXN139" s="461"/>
      <c r="TXO139" s="458"/>
      <c r="TXP139" s="458"/>
      <c r="TXQ139" s="458"/>
      <c r="TXR139" s="459"/>
      <c r="TXT139" s="457"/>
      <c r="TXU139" s="461"/>
      <c r="TXV139" s="461"/>
      <c r="TXW139" s="458"/>
      <c r="TXX139" s="458"/>
      <c r="TXY139" s="458"/>
      <c r="TXZ139" s="459"/>
      <c r="TYB139" s="457"/>
      <c r="TYC139" s="461"/>
      <c r="TYD139" s="461"/>
      <c r="TYE139" s="458"/>
      <c r="TYF139" s="458"/>
      <c r="TYG139" s="458"/>
      <c r="TYH139" s="459"/>
      <c r="TYJ139" s="457"/>
      <c r="TYK139" s="461"/>
      <c r="TYL139" s="461"/>
      <c r="TYM139" s="458"/>
      <c r="TYN139" s="458"/>
      <c r="TYO139" s="458"/>
      <c r="TYP139" s="459"/>
      <c r="TYR139" s="457"/>
      <c r="TYS139" s="461"/>
      <c r="TYT139" s="461"/>
      <c r="TYU139" s="458"/>
      <c r="TYV139" s="458"/>
      <c r="TYW139" s="458"/>
      <c r="TYX139" s="459"/>
      <c r="TYZ139" s="457"/>
      <c r="TZA139" s="461"/>
      <c r="TZB139" s="461"/>
      <c r="TZC139" s="458"/>
      <c r="TZD139" s="458"/>
      <c r="TZE139" s="458"/>
      <c r="TZF139" s="459"/>
      <c r="TZH139" s="457"/>
      <c r="TZI139" s="461"/>
      <c r="TZJ139" s="461"/>
      <c r="TZK139" s="458"/>
      <c r="TZL139" s="458"/>
      <c r="TZM139" s="458"/>
      <c r="TZN139" s="459"/>
      <c r="TZP139" s="457"/>
      <c r="TZQ139" s="461"/>
      <c r="TZR139" s="461"/>
      <c r="TZS139" s="458"/>
      <c r="TZT139" s="458"/>
      <c r="TZU139" s="458"/>
      <c r="TZV139" s="459"/>
      <c r="TZX139" s="457"/>
      <c r="TZY139" s="461"/>
      <c r="TZZ139" s="461"/>
      <c r="UAA139" s="458"/>
      <c r="UAB139" s="458"/>
      <c r="UAC139" s="458"/>
      <c r="UAD139" s="459"/>
      <c r="UAF139" s="457"/>
      <c r="UAG139" s="461"/>
      <c r="UAH139" s="461"/>
      <c r="UAI139" s="458"/>
      <c r="UAJ139" s="458"/>
      <c r="UAK139" s="458"/>
      <c r="UAL139" s="459"/>
      <c r="UAN139" s="457"/>
      <c r="UAO139" s="461"/>
      <c r="UAP139" s="461"/>
      <c r="UAQ139" s="458"/>
      <c r="UAR139" s="458"/>
      <c r="UAS139" s="458"/>
      <c r="UAT139" s="459"/>
      <c r="UAV139" s="457"/>
      <c r="UAW139" s="461"/>
      <c r="UAX139" s="461"/>
      <c r="UAY139" s="458"/>
      <c r="UAZ139" s="458"/>
      <c r="UBA139" s="458"/>
      <c r="UBB139" s="459"/>
      <c r="UBD139" s="457"/>
      <c r="UBE139" s="461"/>
      <c r="UBF139" s="461"/>
      <c r="UBG139" s="458"/>
      <c r="UBH139" s="458"/>
      <c r="UBI139" s="458"/>
      <c r="UBJ139" s="459"/>
      <c r="UBL139" s="457"/>
      <c r="UBM139" s="461"/>
      <c r="UBN139" s="461"/>
      <c r="UBO139" s="458"/>
      <c r="UBP139" s="458"/>
      <c r="UBQ139" s="458"/>
      <c r="UBR139" s="459"/>
      <c r="UBT139" s="457"/>
      <c r="UBU139" s="461"/>
      <c r="UBV139" s="461"/>
      <c r="UBW139" s="458"/>
      <c r="UBX139" s="458"/>
      <c r="UBY139" s="458"/>
      <c r="UBZ139" s="459"/>
      <c r="UCB139" s="457"/>
      <c r="UCC139" s="461"/>
      <c r="UCD139" s="461"/>
      <c r="UCE139" s="458"/>
      <c r="UCF139" s="458"/>
      <c r="UCG139" s="458"/>
      <c r="UCH139" s="459"/>
      <c r="UCJ139" s="457"/>
      <c r="UCK139" s="461"/>
      <c r="UCL139" s="461"/>
      <c r="UCM139" s="458"/>
      <c r="UCN139" s="458"/>
      <c r="UCO139" s="458"/>
      <c r="UCP139" s="459"/>
      <c r="UCR139" s="457"/>
      <c r="UCS139" s="461"/>
      <c r="UCT139" s="461"/>
      <c r="UCU139" s="458"/>
      <c r="UCV139" s="458"/>
      <c r="UCW139" s="458"/>
      <c r="UCX139" s="459"/>
      <c r="UCZ139" s="457"/>
      <c r="UDA139" s="461"/>
      <c r="UDB139" s="461"/>
      <c r="UDC139" s="458"/>
      <c r="UDD139" s="458"/>
      <c r="UDE139" s="458"/>
      <c r="UDF139" s="459"/>
      <c r="UDH139" s="457"/>
      <c r="UDI139" s="461"/>
      <c r="UDJ139" s="461"/>
      <c r="UDK139" s="458"/>
      <c r="UDL139" s="458"/>
      <c r="UDM139" s="458"/>
      <c r="UDN139" s="459"/>
      <c r="UDP139" s="457"/>
      <c r="UDQ139" s="461"/>
      <c r="UDR139" s="461"/>
      <c r="UDS139" s="458"/>
      <c r="UDT139" s="458"/>
      <c r="UDU139" s="458"/>
      <c r="UDV139" s="459"/>
      <c r="UDX139" s="457"/>
      <c r="UDY139" s="461"/>
      <c r="UDZ139" s="461"/>
      <c r="UEA139" s="458"/>
      <c r="UEB139" s="458"/>
      <c r="UEC139" s="458"/>
      <c r="UED139" s="459"/>
      <c r="UEF139" s="457"/>
      <c r="UEG139" s="461"/>
      <c r="UEH139" s="461"/>
      <c r="UEI139" s="458"/>
      <c r="UEJ139" s="458"/>
      <c r="UEK139" s="458"/>
      <c r="UEL139" s="459"/>
      <c r="UEN139" s="457"/>
      <c r="UEO139" s="461"/>
      <c r="UEP139" s="461"/>
      <c r="UEQ139" s="458"/>
      <c r="UER139" s="458"/>
      <c r="UES139" s="458"/>
      <c r="UET139" s="459"/>
      <c r="UEV139" s="457"/>
      <c r="UEW139" s="461"/>
      <c r="UEX139" s="461"/>
      <c r="UEY139" s="458"/>
      <c r="UEZ139" s="458"/>
      <c r="UFA139" s="458"/>
      <c r="UFB139" s="459"/>
      <c r="UFD139" s="457"/>
      <c r="UFE139" s="461"/>
      <c r="UFF139" s="461"/>
      <c r="UFG139" s="458"/>
      <c r="UFH139" s="458"/>
      <c r="UFI139" s="458"/>
      <c r="UFJ139" s="459"/>
      <c r="UFL139" s="457"/>
      <c r="UFM139" s="461"/>
      <c r="UFN139" s="461"/>
      <c r="UFO139" s="458"/>
      <c r="UFP139" s="458"/>
      <c r="UFQ139" s="458"/>
      <c r="UFR139" s="459"/>
      <c r="UFT139" s="457"/>
      <c r="UFU139" s="461"/>
      <c r="UFV139" s="461"/>
      <c r="UFW139" s="458"/>
      <c r="UFX139" s="458"/>
      <c r="UFY139" s="458"/>
      <c r="UFZ139" s="459"/>
      <c r="UGB139" s="457"/>
      <c r="UGC139" s="461"/>
      <c r="UGD139" s="461"/>
      <c r="UGE139" s="458"/>
      <c r="UGF139" s="458"/>
      <c r="UGG139" s="458"/>
      <c r="UGH139" s="459"/>
      <c r="UGJ139" s="457"/>
      <c r="UGK139" s="461"/>
      <c r="UGL139" s="461"/>
      <c r="UGM139" s="458"/>
      <c r="UGN139" s="458"/>
      <c r="UGO139" s="458"/>
      <c r="UGP139" s="459"/>
      <c r="UGR139" s="457"/>
      <c r="UGS139" s="461"/>
      <c r="UGT139" s="461"/>
      <c r="UGU139" s="458"/>
      <c r="UGV139" s="458"/>
      <c r="UGW139" s="458"/>
      <c r="UGX139" s="459"/>
      <c r="UGZ139" s="457"/>
      <c r="UHA139" s="461"/>
      <c r="UHB139" s="461"/>
      <c r="UHC139" s="458"/>
      <c r="UHD139" s="458"/>
      <c r="UHE139" s="458"/>
      <c r="UHF139" s="459"/>
      <c r="UHH139" s="457"/>
      <c r="UHI139" s="461"/>
      <c r="UHJ139" s="461"/>
      <c r="UHK139" s="458"/>
      <c r="UHL139" s="458"/>
      <c r="UHM139" s="458"/>
      <c r="UHN139" s="459"/>
      <c r="UHP139" s="457"/>
      <c r="UHQ139" s="461"/>
      <c r="UHR139" s="461"/>
      <c r="UHS139" s="458"/>
      <c r="UHT139" s="458"/>
      <c r="UHU139" s="458"/>
      <c r="UHV139" s="459"/>
      <c r="UHX139" s="457"/>
      <c r="UHY139" s="461"/>
      <c r="UHZ139" s="461"/>
      <c r="UIA139" s="458"/>
      <c r="UIB139" s="458"/>
      <c r="UIC139" s="458"/>
      <c r="UID139" s="459"/>
      <c r="UIF139" s="457"/>
      <c r="UIG139" s="461"/>
      <c r="UIH139" s="461"/>
      <c r="UII139" s="458"/>
      <c r="UIJ139" s="458"/>
      <c r="UIK139" s="458"/>
      <c r="UIL139" s="459"/>
      <c r="UIN139" s="457"/>
      <c r="UIO139" s="461"/>
      <c r="UIP139" s="461"/>
      <c r="UIQ139" s="458"/>
      <c r="UIR139" s="458"/>
      <c r="UIS139" s="458"/>
      <c r="UIT139" s="459"/>
      <c r="UIV139" s="457"/>
      <c r="UIW139" s="461"/>
      <c r="UIX139" s="461"/>
      <c r="UIY139" s="458"/>
      <c r="UIZ139" s="458"/>
      <c r="UJA139" s="458"/>
      <c r="UJB139" s="459"/>
      <c r="UJD139" s="457"/>
      <c r="UJE139" s="461"/>
      <c r="UJF139" s="461"/>
      <c r="UJG139" s="458"/>
      <c r="UJH139" s="458"/>
      <c r="UJI139" s="458"/>
      <c r="UJJ139" s="459"/>
      <c r="UJL139" s="457"/>
      <c r="UJM139" s="461"/>
      <c r="UJN139" s="461"/>
      <c r="UJO139" s="458"/>
      <c r="UJP139" s="458"/>
      <c r="UJQ139" s="458"/>
      <c r="UJR139" s="459"/>
      <c r="UJT139" s="457"/>
      <c r="UJU139" s="461"/>
      <c r="UJV139" s="461"/>
      <c r="UJW139" s="458"/>
      <c r="UJX139" s="458"/>
      <c r="UJY139" s="458"/>
      <c r="UJZ139" s="459"/>
      <c r="UKB139" s="457"/>
      <c r="UKC139" s="461"/>
      <c r="UKD139" s="461"/>
      <c r="UKE139" s="458"/>
      <c r="UKF139" s="458"/>
      <c r="UKG139" s="458"/>
      <c r="UKH139" s="459"/>
      <c r="UKJ139" s="457"/>
      <c r="UKK139" s="461"/>
      <c r="UKL139" s="461"/>
      <c r="UKM139" s="458"/>
      <c r="UKN139" s="458"/>
      <c r="UKO139" s="458"/>
      <c r="UKP139" s="459"/>
      <c r="UKR139" s="457"/>
      <c r="UKS139" s="461"/>
      <c r="UKT139" s="461"/>
      <c r="UKU139" s="458"/>
      <c r="UKV139" s="458"/>
      <c r="UKW139" s="458"/>
      <c r="UKX139" s="459"/>
      <c r="UKZ139" s="457"/>
      <c r="ULA139" s="461"/>
      <c r="ULB139" s="461"/>
      <c r="ULC139" s="458"/>
      <c r="ULD139" s="458"/>
      <c r="ULE139" s="458"/>
      <c r="ULF139" s="459"/>
      <c r="ULH139" s="457"/>
      <c r="ULI139" s="461"/>
      <c r="ULJ139" s="461"/>
      <c r="ULK139" s="458"/>
      <c r="ULL139" s="458"/>
      <c r="ULM139" s="458"/>
      <c r="ULN139" s="459"/>
      <c r="ULP139" s="457"/>
      <c r="ULQ139" s="461"/>
      <c r="ULR139" s="461"/>
      <c r="ULS139" s="458"/>
      <c r="ULT139" s="458"/>
      <c r="ULU139" s="458"/>
      <c r="ULV139" s="459"/>
      <c r="ULX139" s="457"/>
      <c r="ULY139" s="461"/>
      <c r="ULZ139" s="461"/>
      <c r="UMA139" s="458"/>
      <c r="UMB139" s="458"/>
      <c r="UMC139" s="458"/>
      <c r="UMD139" s="459"/>
      <c r="UMF139" s="457"/>
      <c r="UMG139" s="461"/>
      <c r="UMH139" s="461"/>
      <c r="UMI139" s="458"/>
      <c r="UMJ139" s="458"/>
      <c r="UMK139" s="458"/>
      <c r="UML139" s="459"/>
      <c r="UMN139" s="457"/>
      <c r="UMO139" s="461"/>
      <c r="UMP139" s="461"/>
      <c r="UMQ139" s="458"/>
      <c r="UMR139" s="458"/>
      <c r="UMS139" s="458"/>
      <c r="UMT139" s="459"/>
      <c r="UMV139" s="457"/>
      <c r="UMW139" s="461"/>
      <c r="UMX139" s="461"/>
      <c r="UMY139" s="458"/>
      <c r="UMZ139" s="458"/>
      <c r="UNA139" s="458"/>
      <c r="UNB139" s="459"/>
      <c r="UND139" s="457"/>
      <c r="UNE139" s="461"/>
      <c r="UNF139" s="461"/>
      <c r="UNG139" s="458"/>
      <c r="UNH139" s="458"/>
      <c r="UNI139" s="458"/>
      <c r="UNJ139" s="459"/>
      <c r="UNL139" s="457"/>
      <c r="UNM139" s="461"/>
      <c r="UNN139" s="461"/>
      <c r="UNO139" s="458"/>
      <c r="UNP139" s="458"/>
      <c r="UNQ139" s="458"/>
      <c r="UNR139" s="459"/>
      <c r="UNT139" s="457"/>
      <c r="UNU139" s="461"/>
      <c r="UNV139" s="461"/>
      <c r="UNW139" s="458"/>
      <c r="UNX139" s="458"/>
      <c r="UNY139" s="458"/>
      <c r="UNZ139" s="459"/>
      <c r="UOB139" s="457"/>
      <c r="UOC139" s="461"/>
      <c r="UOD139" s="461"/>
      <c r="UOE139" s="458"/>
      <c r="UOF139" s="458"/>
      <c r="UOG139" s="458"/>
      <c r="UOH139" s="459"/>
      <c r="UOJ139" s="457"/>
      <c r="UOK139" s="461"/>
      <c r="UOL139" s="461"/>
      <c r="UOM139" s="458"/>
      <c r="UON139" s="458"/>
      <c r="UOO139" s="458"/>
      <c r="UOP139" s="459"/>
      <c r="UOR139" s="457"/>
      <c r="UOS139" s="461"/>
      <c r="UOT139" s="461"/>
      <c r="UOU139" s="458"/>
      <c r="UOV139" s="458"/>
      <c r="UOW139" s="458"/>
      <c r="UOX139" s="459"/>
      <c r="UOZ139" s="457"/>
      <c r="UPA139" s="461"/>
      <c r="UPB139" s="461"/>
      <c r="UPC139" s="458"/>
      <c r="UPD139" s="458"/>
      <c r="UPE139" s="458"/>
      <c r="UPF139" s="459"/>
      <c r="UPH139" s="457"/>
      <c r="UPI139" s="461"/>
      <c r="UPJ139" s="461"/>
      <c r="UPK139" s="458"/>
      <c r="UPL139" s="458"/>
      <c r="UPM139" s="458"/>
      <c r="UPN139" s="459"/>
      <c r="UPP139" s="457"/>
      <c r="UPQ139" s="461"/>
      <c r="UPR139" s="461"/>
      <c r="UPS139" s="458"/>
      <c r="UPT139" s="458"/>
      <c r="UPU139" s="458"/>
      <c r="UPV139" s="459"/>
      <c r="UPX139" s="457"/>
      <c r="UPY139" s="461"/>
      <c r="UPZ139" s="461"/>
      <c r="UQA139" s="458"/>
      <c r="UQB139" s="458"/>
      <c r="UQC139" s="458"/>
      <c r="UQD139" s="459"/>
      <c r="UQF139" s="457"/>
      <c r="UQG139" s="461"/>
      <c r="UQH139" s="461"/>
      <c r="UQI139" s="458"/>
      <c r="UQJ139" s="458"/>
      <c r="UQK139" s="458"/>
      <c r="UQL139" s="459"/>
      <c r="UQN139" s="457"/>
      <c r="UQO139" s="461"/>
      <c r="UQP139" s="461"/>
      <c r="UQQ139" s="458"/>
      <c r="UQR139" s="458"/>
      <c r="UQS139" s="458"/>
      <c r="UQT139" s="459"/>
      <c r="UQV139" s="457"/>
      <c r="UQW139" s="461"/>
      <c r="UQX139" s="461"/>
      <c r="UQY139" s="458"/>
      <c r="UQZ139" s="458"/>
      <c r="URA139" s="458"/>
      <c r="URB139" s="459"/>
      <c r="URD139" s="457"/>
      <c r="URE139" s="461"/>
      <c r="URF139" s="461"/>
      <c r="URG139" s="458"/>
      <c r="URH139" s="458"/>
      <c r="URI139" s="458"/>
      <c r="URJ139" s="459"/>
      <c r="URL139" s="457"/>
      <c r="URM139" s="461"/>
      <c r="URN139" s="461"/>
      <c r="URO139" s="458"/>
      <c r="URP139" s="458"/>
      <c r="URQ139" s="458"/>
      <c r="URR139" s="459"/>
      <c r="URT139" s="457"/>
      <c r="URU139" s="461"/>
      <c r="URV139" s="461"/>
      <c r="URW139" s="458"/>
      <c r="URX139" s="458"/>
      <c r="URY139" s="458"/>
      <c r="URZ139" s="459"/>
      <c r="USB139" s="457"/>
      <c r="USC139" s="461"/>
      <c r="USD139" s="461"/>
      <c r="USE139" s="458"/>
      <c r="USF139" s="458"/>
      <c r="USG139" s="458"/>
      <c r="USH139" s="459"/>
      <c r="USJ139" s="457"/>
      <c r="USK139" s="461"/>
      <c r="USL139" s="461"/>
      <c r="USM139" s="458"/>
      <c r="USN139" s="458"/>
      <c r="USO139" s="458"/>
      <c r="USP139" s="459"/>
      <c r="USR139" s="457"/>
      <c r="USS139" s="461"/>
      <c r="UST139" s="461"/>
      <c r="USU139" s="458"/>
      <c r="USV139" s="458"/>
      <c r="USW139" s="458"/>
      <c r="USX139" s="459"/>
      <c r="USZ139" s="457"/>
      <c r="UTA139" s="461"/>
      <c r="UTB139" s="461"/>
      <c r="UTC139" s="458"/>
      <c r="UTD139" s="458"/>
      <c r="UTE139" s="458"/>
      <c r="UTF139" s="459"/>
      <c r="UTH139" s="457"/>
      <c r="UTI139" s="461"/>
      <c r="UTJ139" s="461"/>
      <c r="UTK139" s="458"/>
      <c r="UTL139" s="458"/>
      <c r="UTM139" s="458"/>
      <c r="UTN139" s="459"/>
      <c r="UTP139" s="457"/>
      <c r="UTQ139" s="461"/>
      <c r="UTR139" s="461"/>
      <c r="UTS139" s="458"/>
      <c r="UTT139" s="458"/>
      <c r="UTU139" s="458"/>
      <c r="UTV139" s="459"/>
      <c r="UTX139" s="457"/>
      <c r="UTY139" s="461"/>
      <c r="UTZ139" s="461"/>
      <c r="UUA139" s="458"/>
      <c r="UUB139" s="458"/>
      <c r="UUC139" s="458"/>
      <c r="UUD139" s="459"/>
      <c r="UUF139" s="457"/>
      <c r="UUG139" s="461"/>
      <c r="UUH139" s="461"/>
      <c r="UUI139" s="458"/>
      <c r="UUJ139" s="458"/>
      <c r="UUK139" s="458"/>
      <c r="UUL139" s="459"/>
      <c r="UUN139" s="457"/>
      <c r="UUO139" s="461"/>
      <c r="UUP139" s="461"/>
      <c r="UUQ139" s="458"/>
      <c r="UUR139" s="458"/>
      <c r="UUS139" s="458"/>
      <c r="UUT139" s="459"/>
      <c r="UUV139" s="457"/>
      <c r="UUW139" s="461"/>
      <c r="UUX139" s="461"/>
      <c r="UUY139" s="458"/>
      <c r="UUZ139" s="458"/>
      <c r="UVA139" s="458"/>
      <c r="UVB139" s="459"/>
      <c r="UVD139" s="457"/>
      <c r="UVE139" s="461"/>
      <c r="UVF139" s="461"/>
      <c r="UVG139" s="458"/>
      <c r="UVH139" s="458"/>
      <c r="UVI139" s="458"/>
      <c r="UVJ139" s="459"/>
      <c r="UVL139" s="457"/>
      <c r="UVM139" s="461"/>
      <c r="UVN139" s="461"/>
      <c r="UVO139" s="458"/>
      <c r="UVP139" s="458"/>
      <c r="UVQ139" s="458"/>
      <c r="UVR139" s="459"/>
      <c r="UVT139" s="457"/>
      <c r="UVU139" s="461"/>
      <c r="UVV139" s="461"/>
      <c r="UVW139" s="458"/>
      <c r="UVX139" s="458"/>
      <c r="UVY139" s="458"/>
      <c r="UVZ139" s="459"/>
      <c r="UWB139" s="457"/>
      <c r="UWC139" s="461"/>
      <c r="UWD139" s="461"/>
      <c r="UWE139" s="458"/>
      <c r="UWF139" s="458"/>
      <c r="UWG139" s="458"/>
      <c r="UWH139" s="459"/>
      <c r="UWJ139" s="457"/>
      <c r="UWK139" s="461"/>
      <c r="UWL139" s="461"/>
      <c r="UWM139" s="458"/>
      <c r="UWN139" s="458"/>
      <c r="UWO139" s="458"/>
      <c r="UWP139" s="459"/>
      <c r="UWR139" s="457"/>
      <c r="UWS139" s="461"/>
      <c r="UWT139" s="461"/>
      <c r="UWU139" s="458"/>
      <c r="UWV139" s="458"/>
      <c r="UWW139" s="458"/>
      <c r="UWX139" s="459"/>
      <c r="UWZ139" s="457"/>
      <c r="UXA139" s="461"/>
      <c r="UXB139" s="461"/>
      <c r="UXC139" s="458"/>
      <c r="UXD139" s="458"/>
      <c r="UXE139" s="458"/>
      <c r="UXF139" s="459"/>
      <c r="UXH139" s="457"/>
      <c r="UXI139" s="461"/>
      <c r="UXJ139" s="461"/>
      <c r="UXK139" s="458"/>
      <c r="UXL139" s="458"/>
      <c r="UXM139" s="458"/>
      <c r="UXN139" s="459"/>
      <c r="UXP139" s="457"/>
      <c r="UXQ139" s="461"/>
      <c r="UXR139" s="461"/>
      <c r="UXS139" s="458"/>
      <c r="UXT139" s="458"/>
      <c r="UXU139" s="458"/>
      <c r="UXV139" s="459"/>
      <c r="UXX139" s="457"/>
      <c r="UXY139" s="461"/>
      <c r="UXZ139" s="461"/>
      <c r="UYA139" s="458"/>
      <c r="UYB139" s="458"/>
      <c r="UYC139" s="458"/>
      <c r="UYD139" s="459"/>
      <c r="UYF139" s="457"/>
      <c r="UYG139" s="461"/>
      <c r="UYH139" s="461"/>
      <c r="UYI139" s="458"/>
      <c r="UYJ139" s="458"/>
      <c r="UYK139" s="458"/>
      <c r="UYL139" s="459"/>
      <c r="UYN139" s="457"/>
      <c r="UYO139" s="461"/>
      <c r="UYP139" s="461"/>
      <c r="UYQ139" s="458"/>
      <c r="UYR139" s="458"/>
      <c r="UYS139" s="458"/>
      <c r="UYT139" s="459"/>
      <c r="UYV139" s="457"/>
      <c r="UYW139" s="461"/>
      <c r="UYX139" s="461"/>
      <c r="UYY139" s="458"/>
      <c r="UYZ139" s="458"/>
      <c r="UZA139" s="458"/>
      <c r="UZB139" s="459"/>
      <c r="UZD139" s="457"/>
      <c r="UZE139" s="461"/>
      <c r="UZF139" s="461"/>
      <c r="UZG139" s="458"/>
      <c r="UZH139" s="458"/>
      <c r="UZI139" s="458"/>
      <c r="UZJ139" s="459"/>
      <c r="UZL139" s="457"/>
      <c r="UZM139" s="461"/>
      <c r="UZN139" s="461"/>
      <c r="UZO139" s="458"/>
      <c r="UZP139" s="458"/>
      <c r="UZQ139" s="458"/>
      <c r="UZR139" s="459"/>
      <c r="UZT139" s="457"/>
      <c r="UZU139" s="461"/>
      <c r="UZV139" s="461"/>
      <c r="UZW139" s="458"/>
      <c r="UZX139" s="458"/>
      <c r="UZY139" s="458"/>
      <c r="UZZ139" s="459"/>
      <c r="VAB139" s="457"/>
      <c r="VAC139" s="461"/>
      <c r="VAD139" s="461"/>
      <c r="VAE139" s="458"/>
      <c r="VAF139" s="458"/>
      <c r="VAG139" s="458"/>
      <c r="VAH139" s="459"/>
      <c r="VAJ139" s="457"/>
      <c r="VAK139" s="461"/>
      <c r="VAL139" s="461"/>
      <c r="VAM139" s="458"/>
      <c r="VAN139" s="458"/>
      <c r="VAO139" s="458"/>
      <c r="VAP139" s="459"/>
      <c r="VAR139" s="457"/>
      <c r="VAS139" s="461"/>
      <c r="VAT139" s="461"/>
      <c r="VAU139" s="458"/>
      <c r="VAV139" s="458"/>
      <c r="VAW139" s="458"/>
      <c r="VAX139" s="459"/>
      <c r="VAZ139" s="457"/>
      <c r="VBA139" s="461"/>
      <c r="VBB139" s="461"/>
      <c r="VBC139" s="458"/>
      <c r="VBD139" s="458"/>
      <c r="VBE139" s="458"/>
      <c r="VBF139" s="459"/>
      <c r="VBH139" s="457"/>
      <c r="VBI139" s="461"/>
      <c r="VBJ139" s="461"/>
      <c r="VBK139" s="458"/>
      <c r="VBL139" s="458"/>
      <c r="VBM139" s="458"/>
      <c r="VBN139" s="459"/>
      <c r="VBP139" s="457"/>
      <c r="VBQ139" s="461"/>
      <c r="VBR139" s="461"/>
      <c r="VBS139" s="458"/>
      <c r="VBT139" s="458"/>
      <c r="VBU139" s="458"/>
      <c r="VBV139" s="459"/>
      <c r="VBX139" s="457"/>
      <c r="VBY139" s="461"/>
      <c r="VBZ139" s="461"/>
      <c r="VCA139" s="458"/>
      <c r="VCB139" s="458"/>
      <c r="VCC139" s="458"/>
      <c r="VCD139" s="459"/>
      <c r="VCF139" s="457"/>
      <c r="VCG139" s="461"/>
      <c r="VCH139" s="461"/>
      <c r="VCI139" s="458"/>
      <c r="VCJ139" s="458"/>
      <c r="VCK139" s="458"/>
      <c r="VCL139" s="459"/>
      <c r="VCN139" s="457"/>
      <c r="VCO139" s="461"/>
      <c r="VCP139" s="461"/>
      <c r="VCQ139" s="458"/>
      <c r="VCR139" s="458"/>
      <c r="VCS139" s="458"/>
      <c r="VCT139" s="459"/>
      <c r="VCV139" s="457"/>
      <c r="VCW139" s="461"/>
      <c r="VCX139" s="461"/>
      <c r="VCY139" s="458"/>
      <c r="VCZ139" s="458"/>
      <c r="VDA139" s="458"/>
      <c r="VDB139" s="459"/>
      <c r="VDD139" s="457"/>
      <c r="VDE139" s="461"/>
      <c r="VDF139" s="461"/>
      <c r="VDG139" s="458"/>
      <c r="VDH139" s="458"/>
      <c r="VDI139" s="458"/>
      <c r="VDJ139" s="459"/>
      <c r="VDL139" s="457"/>
      <c r="VDM139" s="461"/>
      <c r="VDN139" s="461"/>
      <c r="VDO139" s="458"/>
      <c r="VDP139" s="458"/>
      <c r="VDQ139" s="458"/>
      <c r="VDR139" s="459"/>
      <c r="VDT139" s="457"/>
      <c r="VDU139" s="461"/>
      <c r="VDV139" s="461"/>
      <c r="VDW139" s="458"/>
      <c r="VDX139" s="458"/>
      <c r="VDY139" s="458"/>
      <c r="VDZ139" s="459"/>
      <c r="VEB139" s="457"/>
      <c r="VEC139" s="461"/>
      <c r="VED139" s="461"/>
      <c r="VEE139" s="458"/>
      <c r="VEF139" s="458"/>
      <c r="VEG139" s="458"/>
      <c r="VEH139" s="459"/>
      <c r="VEJ139" s="457"/>
      <c r="VEK139" s="461"/>
      <c r="VEL139" s="461"/>
      <c r="VEM139" s="458"/>
      <c r="VEN139" s="458"/>
      <c r="VEO139" s="458"/>
      <c r="VEP139" s="459"/>
      <c r="VER139" s="457"/>
      <c r="VES139" s="461"/>
      <c r="VET139" s="461"/>
      <c r="VEU139" s="458"/>
      <c r="VEV139" s="458"/>
      <c r="VEW139" s="458"/>
      <c r="VEX139" s="459"/>
      <c r="VEZ139" s="457"/>
      <c r="VFA139" s="461"/>
      <c r="VFB139" s="461"/>
      <c r="VFC139" s="458"/>
      <c r="VFD139" s="458"/>
      <c r="VFE139" s="458"/>
      <c r="VFF139" s="459"/>
      <c r="VFH139" s="457"/>
      <c r="VFI139" s="461"/>
      <c r="VFJ139" s="461"/>
      <c r="VFK139" s="458"/>
      <c r="VFL139" s="458"/>
      <c r="VFM139" s="458"/>
      <c r="VFN139" s="459"/>
      <c r="VFP139" s="457"/>
      <c r="VFQ139" s="461"/>
      <c r="VFR139" s="461"/>
      <c r="VFS139" s="458"/>
      <c r="VFT139" s="458"/>
      <c r="VFU139" s="458"/>
      <c r="VFV139" s="459"/>
      <c r="VFX139" s="457"/>
      <c r="VFY139" s="461"/>
      <c r="VFZ139" s="461"/>
      <c r="VGA139" s="458"/>
      <c r="VGB139" s="458"/>
      <c r="VGC139" s="458"/>
      <c r="VGD139" s="459"/>
      <c r="VGF139" s="457"/>
      <c r="VGG139" s="461"/>
      <c r="VGH139" s="461"/>
      <c r="VGI139" s="458"/>
      <c r="VGJ139" s="458"/>
      <c r="VGK139" s="458"/>
      <c r="VGL139" s="459"/>
      <c r="VGN139" s="457"/>
      <c r="VGO139" s="461"/>
      <c r="VGP139" s="461"/>
      <c r="VGQ139" s="458"/>
      <c r="VGR139" s="458"/>
      <c r="VGS139" s="458"/>
      <c r="VGT139" s="459"/>
      <c r="VGV139" s="457"/>
      <c r="VGW139" s="461"/>
      <c r="VGX139" s="461"/>
      <c r="VGY139" s="458"/>
      <c r="VGZ139" s="458"/>
      <c r="VHA139" s="458"/>
      <c r="VHB139" s="459"/>
      <c r="VHD139" s="457"/>
      <c r="VHE139" s="461"/>
      <c r="VHF139" s="461"/>
      <c r="VHG139" s="458"/>
      <c r="VHH139" s="458"/>
      <c r="VHI139" s="458"/>
      <c r="VHJ139" s="459"/>
      <c r="VHL139" s="457"/>
      <c r="VHM139" s="461"/>
      <c r="VHN139" s="461"/>
      <c r="VHO139" s="458"/>
      <c r="VHP139" s="458"/>
      <c r="VHQ139" s="458"/>
      <c r="VHR139" s="459"/>
      <c r="VHT139" s="457"/>
      <c r="VHU139" s="461"/>
      <c r="VHV139" s="461"/>
      <c r="VHW139" s="458"/>
      <c r="VHX139" s="458"/>
      <c r="VHY139" s="458"/>
      <c r="VHZ139" s="459"/>
      <c r="VIB139" s="457"/>
      <c r="VIC139" s="461"/>
      <c r="VID139" s="461"/>
      <c r="VIE139" s="458"/>
      <c r="VIF139" s="458"/>
      <c r="VIG139" s="458"/>
      <c r="VIH139" s="459"/>
      <c r="VIJ139" s="457"/>
      <c r="VIK139" s="461"/>
      <c r="VIL139" s="461"/>
      <c r="VIM139" s="458"/>
      <c r="VIN139" s="458"/>
      <c r="VIO139" s="458"/>
      <c r="VIP139" s="459"/>
      <c r="VIR139" s="457"/>
      <c r="VIS139" s="461"/>
      <c r="VIT139" s="461"/>
      <c r="VIU139" s="458"/>
      <c r="VIV139" s="458"/>
      <c r="VIW139" s="458"/>
      <c r="VIX139" s="459"/>
      <c r="VIZ139" s="457"/>
      <c r="VJA139" s="461"/>
      <c r="VJB139" s="461"/>
      <c r="VJC139" s="458"/>
      <c r="VJD139" s="458"/>
      <c r="VJE139" s="458"/>
      <c r="VJF139" s="459"/>
      <c r="VJH139" s="457"/>
      <c r="VJI139" s="461"/>
      <c r="VJJ139" s="461"/>
      <c r="VJK139" s="458"/>
      <c r="VJL139" s="458"/>
      <c r="VJM139" s="458"/>
      <c r="VJN139" s="459"/>
      <c r="VJP139" s="457"/>
      <c r="VJQ139" s="461"/>
      <c r="VJR139" s="461"/>
      <c r="VJS139" s="458"/>
      <c r="VJT139" s="458"/>
      <c r="VJU139" s="458"/>
      <c r="VJV139" s="459"/>
      <c r="VJX139" s="457"/>
      <c r="VJY139" s="461"/>
      <c r="VJZ139" s="461"/>
      <c r="VKA139" s="458"/>
      <c r="VKB139" s="458"/>
      <c r="VKC139" s="458"/>
      <c r="VKD139" s="459"/>
      <c r="VKF139" s="457"/>
      <c r="VKG139" s="461"/>
      <c r="VKH139" s="461"/>
      <c r="VKI139" s="458"/>
      <c r="VKJ139" s="458"/>
      <c r="VKK139" s="458"/>
      <c r="VKL139" s="459"/>
      <c r="VKN139" s="457"/>
      <c r="VKO139" s="461"/>
      <c r="VKP139" s="461"/>
      <c r="VKQ139" s="458"/>
      <c r="VKR139" s="458"/>
      <c r="VKS139" s="458"/>
      <c r="VKT139" s="459"/>
      <c r="VKV139" s="457"/>
      <c r="VKW139" s="461"/>
      <c r="VKX139" s="461"/>
      <c r="VKY139" s="458"/>
      <c r="VKZ139" s="458"/>
      <c r="VLA139" s="458"/>
      <c r="VLB139" s="459"/>
      <c r="VLD139" s="457"/>
      <c r="VLE139" s="461"/>
      <c r="VLF139" s="461"/>
      <c r="VLG139" s="458"/>
      <c r="VLH139" s="458"/>
      <c r="VLI139" s="458"/>
      <c r="VLJ139" s="459"/>
      <c r="VLL139" s="457"/>
      <c r="VLM139" s="461"/>
      <c r="VLN139" s="461"/>
      <c r="VLO139" s="458"/>
      <c r="VLP139" s="458"/>
      <c r="VLQ139" s="458"/>
      <c r="VLR139" s="459"/>
      <c r="VLT139" s="457"/>
      <c r="VLU139" s="461"/>
      <c r="VLV139" s="461"/>
      <c r="VLW139" s="458"/>
      <c r="VLX139" s="458"/>
      <c r="VLY139" s="458"/>
      <c r="VLZ139" s="459"/>
      <c r="VMB139" s="457"/>
      <c r="VMC139" s="461"/>
      <c r="VMD139" s="461"/>
      <c r="VME139" s="458"/>
      <c r="VMF139" s="458"/>
      <c r="VMG139" s="458"/>
      <c r="VMH139" s="459"/>
      <c r="VMJ139" s="457"/>
      <c r="VMK139" s="461"/>
      <c r="VML139" s="461"/>
      <c r="VMM139" s="458"/>
      <c r="VMN139" s="458"/>
      <c r="VMO139" s="458"/>
      <c r="VMP139" s="459"/>
      <c r="VMR139" s="457"/>
      <c r="VMS139" s="461"/>
      <c r="VMT139" s="461"/>
      <c r="VMU139" s="458"/>
      <c r="VMV139" s="458"/>
      <c r="VMW139" s="458"/>
      <c r="VMX139" s="459"/>
      <c r="VMZ139" s="457"/>
      <c r="VNA139" s="461"/>
      <c r="VNB139" s="461"/>
      <c r="VNC139" s="458"/>
      <c r="VND139" s="458"/>
      <c r="VNE139" s="458"/>
      <c r="VNF139" s="459"/>
      <c r="VNH139" s="457"/>
      <c r="VNI139" s="461"/>
      <c r="VNJ139" s="461"/>
      <c r="VNK139" s="458"/>
      <c r="VNL139" s="458"/>
      <c r="VNM139" s="458"/>
      <c r="VNN139" s="459"/>
      <c r="VNP139" s="457"/>
      <c r="VNQ139" s="461"/>
      <c r="VNR139" s="461"/>
      <c r="VNS139" s="458"/>
      <c r="VNT139" s="458"/>
      <c r="VNU139" s="458"/>
      <c r="VNV139" s="459"/>
      <c r="VNX139" s="457"/>
      <c r="VNY139" s="461"/>
      <c r="VNZ139" s="461"/>
      <c r="VOA139" s="458"/>
      <c r="VOB139" s="458"/>
      <c r="VOC139" s="458"/>
      <c r="VOD139" s="459"/>
      <c r="VOF139" s="457"/>
      <c r="VOG139" s="461"/>
      <c r="VOH139" s="461"/>
      <c r="VOI139" s="458"/>
      <c r="VOJ139" s="458"/>
      <c r="VOK139" s="458"/>
      <c r="VOL139" s="459"/>
      <c r="VON139" s="457"/>
      <c r="VOO139" s="461"/>
      <c r="VOP139" s="461"/>
      <c r="VOQ139" s="458"/>
      <c r="VOR139" s="458"/>
      <c r="VOS139" s="458"/>
      <c r="VOT139" s="459"/>
      <c r="VOV139" s="457"/>
      <c r="VOW139" s="461"/>
      <c r="VOX139" s="461"/>
      <c r="VOY139" s="458"/>
      <c r="VOZ139" s="458"/>
      <c r="VPA139" s="458"/>
      <c r="VPB139" s="459"/>
      <c r="VPD139" s="457"/>
      <c r="VPE139" s="461"/>
      <c r="VPF139" s="461"/>
      <c r="VPG139" s="458"/>
      <c r="VPH139" s="458"/>
      <c r="VPI139" s="458"/>
      <c r="VPJ139" s="459"/>
      <c r="VPL139" s="457"/>
      <c r="VPM139" s="461"/>
      <c r="VPN139" s="461"/>
      <c r="VPO139" s="458"/>
      <c r="VPP139" s="458"/>
      <c r="VPQ139" s="458"/>
      <c r="VPR139" s="459"/>
      <c r="VPT139" s="457"/>
      <c r="VPU139" s="461"/>
      <c r="VPV139" s="461"/>
      <c r="VPW139" s="458"/>
      <c r="VPX139" s="458"/>
      <c r="VPY139" s="458"/>
      <c r="VPZ139" s="459"/>
      <c r="VQB139" s="457"/>
      <c r="VQC139" s="461"/>
      <c r="VQD139" s="461"/>
      <c r="VQE139" s="458"/>
      <c r="VQF139" s="458"/>
      <c r="VQG139" s="458"/>
      <c r="VQH139" s="459"/>
      <c r="VQJ139" s="457"/>
      <c r="VQK139" s="461"/>
      <c r="VQL139" s="461"/>
      <c r="VQM139" s="458"/>
      <c r="VQN139" s="458"/>
      <c r="VQO139" s="458"/>
      <c r="VQP139" s="459"/>
      <c r="VQR139" s="457"/>
      <c r="VQS139" s="461"/>
      <c r="VQT139" s="461"/>
      <c r="VQU139" s="458"/>
      <c r="VQV139" s="458"/>
      <c r="VQW139" s="458"/>
      <c r="VQX139" s="459"/>
      <c r="VQZ139" s="457"/>
      <c r="VRA139" s="461"/>
      <c r="VRB139" s="461"/>
      <c r="VRC139" s="458"/>
      <c r="VRD139" s="458"/>
      <c r="VRE139" s="458"/>
      <c r="VRF139" s="459"/>
      <c r="VRH139" s="457"/>
      <c r="VRI139" s="461"/>
      <c r="VRJ139" s="461"/>
      <c r="VRK139" s="458"/>
      <c r="VRL139" s="458"/>
      <c r="VRM139" s="458"/>
      <c r="VRN139" s="459"/>
      <c r="VRP139" s="457"/>
      <c r="VRQ139" s="461"/>
      <c r="VRR139" s="461"/>
      <c r="VRS139" s="458"/>
      <c r="VRT139" s="458"/>
      <c r="VRU139" s="458"/>
      <c r="VRV139" s="459"/>
      <c r="VRX139" s="457"/>
      <c r="VRY139" s="461"/>
      <c r="VRZ139" s="461"/>
      <c r="VSA139" s="458"/>
      <c r="VSB139" s="458"/>
      <c r="VSC139" s="458"/>
      <c r="VSD139" s="459"/>
      <c r="VSF139" s="457"/>
      <c r="VSG139" s="461"/>
      <c r="VSH139" s="461"/>
      <c r="VSI139" s="458"/>
      <c r="VSJ139" s="458"/>
      <c r="VSK139" s="458"/>
      <c r="VSL139" s="459"/>
      <c r="VSN139" s="457"/>
      <c r="VSO139" s="461"/>
      <c r="VSP139" s="461"/>
      <c r="VSQ139" s="458"/>
      <c r="VSR139" s="458"/>
      <c r="VSS139" s="458"/>
      <c r="VST139" s="459"/>
      <c r="VSV139" s="457"/>
      <c r="VSW139" s="461"/>
      <c r="VSX139" s="461"/>
      <c r="VSY139" s="458"/>
      <c r="VSZ139" s="458"/>
      <c r="VTA139" s="458"/>
      <c r="VTB139" s="459"/>
      <c r="VTD139" s="457"/>
      <c r="VTE139" s="461"/>
      <c r="VTF139" s="461"/>
      <c r="VTG139" s="458"/>
      <c r="VTH139" s="458"/>
      <c r="VTI139" s="458"/>
      <c r="VTJ139" s="459"/>
      <c r="VTL139" s="457"/>
      <c r="VTM139" s="461"/>
      <c r="VTN139" s="461"/>
      <c r="VTO139" s="458"/>
      <c r="VTP139" s="458"/>
      <c r="VTQ139" s="458"/>
      <c r="VTR139" s="459"/>
      <c r="VTT139" s="457"/>
      <c r="VTU139" s="461"/>
      <c r="VTV139" s="461"/>
      <c r="VTW139" s="458"/>
      <c r="VTX139" s="458"/>
      <c r="VTY139" s="458"/>
      <c r="VTZ139" s="459"/>
      <c r="VUB139" s="457"/>
      <c r="VUC139" s="461"/>
      <c r="VUD139" s="461"/>
      <c r="VUE139" s="458"/>
      <c r="VUF139" s="458"/>
      <c r="VUG139" s="458"/>
      <c r="VUH139" s="459"/>
      <c r="VUJ139" s="457"/>
      <c r="VUK139" s="461"/>
      <c r="VUL139" s="461"/>
      <c r="VUM139" s="458"/>
      <c r="VUN139" s="458"/>
      <c r="VUO139" s="458"/>
      <c r="VUP139" s="459"/>
      <c r="VUR139" s="457"/>
      <c r="VUS139" s="461"/>
      <c r="VUT139" s="461"/>
      <c r="VUU139" s="458"/>
      <c r="VUV139" s="458"/>
      <c r="VUW139" s="458"/>
      <c r="VUX139" s="459"/>
      <c r="VUZ139" s="457"/>
      <c r="VVA139" s="461"/>
      <c r="VVB139" s="461"/>
      <c r="VVC139" s="458"/>
      <c r="VVD139" s="458"/>
      <c r="VVE139" s="458"/>
      <c r="VVF139" s="459"/>
      <c r="VVH139" s="457"/>
      <c r="VVI139" s="461"/>
      <c r="VVJ139" s="461"/>
      <c r="VVK139" s="458"/>
      <c r="VVL139" s="458"/>
      <c r="VVM139" s="458"/>
      <c r="VVN139" s="459"/>
      <c r="VVP139" s="457"/>
      <c r="VVQ139" s="461"/>
      <c r="VVR139" s="461"/>
      <c r="VVS139" s="458"/>
      <c r="VVT139" s="458"/>
      <c r="VVU139" s="458"/>
      <c r="VVV139" s="459"/>
      <c r="VVX139" s="457"/>
      <c r="VVY139" s="461"/>
      <c r="VVZ139" s="461"/>
      <c r="VWA139" s="458"/>
      <c r="VWB139" s="458"/>
      <c r="VWC139" s="458"/>
      <c r="VWD139" s="459"/>
      <c r="VWF139" s="457"/>
      <c r="VWG139" s="461"/>
      <c r="VWH139" s="461"/>
      <c r="VWI139" s="458"/>
      <c r="VWJ139" s="458"/>
      <c r="VWK139" s="458"/>
      <c r="VWL139" s="459"/>
      <c r="VWN139" s="457"/>
      <c r="VWO139" s="461"/>
      <c r="VWP139" s="461"/>
      <c r="VWQ139" s="458"/>
      <c r="VWR139" s="458"/>
      <c r="VWS139" s="458"/>
      <c r="VWT139" s="459"/>
      <c r="VWV139" s="457"/>
      <c r="VWW139" s="461"/>
      <c r="VWX139" s="461"/>
      <c r="VWY139" s="458"/>
      <c r="VWZ139" s="458"/>
      <c r="VXA139" s="458"/>
      <c r="VXB139" s="459"/>
      <c r="VXD139" s="457"/>
      <c r="VXE139" s="461"/>
      <c r="VXF139" s="461"/>
      <c r="VXG139" s="458"/>
      <c r="VXH139" s="458"/>
      <c r="VXI139" s="458"/>
      <c r="VXJ139" s="459"/>
      <c r="VXL139" s="457"/>
      <c r="VXM139" s="461"/>
      <c r="VXN139" s="461"/>
      <c r="VXO139" s="458"/>
      <c r="VXP139" s="458"/>
      <c r="VXQ139" s="458"/>
      <c r="VXR139" s="459"/>
      <c r="VXT139" s="457"/>
      <c r="VXU139" s="461"/>
      <c r="VXV139" s="461"/>
      <c r="VXW139" s="458"/>
      <c r="VXX139" s="458"/>
      <c r="VXY139" s="458"/>
      <c r="VXZ139" s="459"/>
      <c r="VYB139" s="457"/>
      <c r="VYC139" s="461"/>
      <c r="VYD139" s="461"/>
      <c r="VYE139" s="458"/>
      <c r="VYF139" s="458"/>
      <c r="VYG139" s="458"/>
      <c r="VYH139" s="459"/>
      <c r="VYJ139" s="457"/>
      <c r="VYK139" s="461"/>
      <c r="VYL139" s="461"/>
      <c r="VYM139" s="458"/>
      <c r="VYN139" s="458"/>
      <c r="VYO139" s="458"/>
      <c r="VYP139" s="459"/>
      <c r="VYR139" s="457"/>
      <c r="VYS139" s="461"/>
      <c r="VYT139" s="461"/>
      <c r="VYU139" s="458"/>
      <c r="VYV139" s="458"/>
      <c r="VYW139" s="458"/>
      <c r="VYX139" s="459"/>
      <c r="VYZ139" s="457"/>
      <c r="VZA139" s="461"/>
      <c r="VZB139" s="461"/>
      <c r="VZC139" s="458"/>
      <c r="VZD139" s="458"/>
      <c r="VZE139" s="458"/>
      <c r="VZF139" s="459"/>
      <c r="VZH139" s="457"/>
      <c r="VZI139" s="461"/>
      <c r="VZJ139" s="461"/>
      <c r="VZK139" s="458"/>
      <c r="VZL139" s="458"/>
      <c r="VZM139" s="458"/>
      <c r="VZN139" s="459"/>
      <c r="VZP139" s="457"/>
      <c r="VZQ139" s="461"/>
      <c r="VZR139" s="461"/>
      <c r="VZS139" s="458"/>
      <c r="VZT139" s="458"/>
      <c r="VZU139" s="458"/>
      <c r="VZV139" s="459"/>
      <c r="VZX139" s="457"/>
      <c r="VZY139" s="461"/>
      <c r="VZZ139" s="461"/>
      <c r="WAA139" s="458"/>
      <c r="WAB139" s="458"/>
      <c r="WAC139" s="458"/>
      <c r="WAD139" s="459"/>
      <c r="WAF139" s="457"/>
      <c r="WAG139" s="461"/>
      <c r="WAH139" s="461"/>
      <c r="WAI139" s="458"/>
      <c r="WAJ139" s="458"/>
      <c r="WAK139" s="458"/>
      <c r="WAL139" s="459"/>
      <c r="WAN139" s="457"/>
      <c r="WAO139" s="461"/>
      <c r="WAP139" s="461"/>
      <c r="WAQ139" s="458"/>
      <c r="WAR139" s="458"/>
      <c r="WAS139" s="458"/>
      <c r="WAT139" s="459"/>
      <c r="WAV139" s="457"/>
      <c r="WAW139" s="461"/>
      <c r="WAX139" s="461"/>
      <c r="WAY139" s="458"/>
      <c r="WAZ139" s="458"/>
      <c r="WBA139" s="458"/>
      <c r="WBB139" s="459"/>
      <c r="WBD139" s="457"/>
      <c r="WBE139" s="461"/>
      <c r="WBF139" s="461"/>
      <c r="WBG139" s="458"/>
      <c r="WBH139" s="458"/>
      <c r="WBI139" s="458"/>
      <c r="WBJ139" s="459"/>
      <c r="WBL139" s="457"/>
      <c r="WBM139" s="461"/>
      <c r="WBN139" s="461"/>
      <c r="WBO139" s="458"/>
      <c r="WBP139" s="458"/>
      <c r="WBQ139" s="458"/>
      <c r="WBR139" s="459"/>
      <c r="WBT139" s="457"/>
      <c r="WBU139" s="461"/>
      <c r="WBV139" s="461"/>
      <c r="WBW139" s="458"/>
      <c r="WBX139" s="458"/>
      <c r="WBY139" s="458"/>
      <c r="WBZ139" s="459"/>
      <c r="WCB139" s="457"/>
      <c r="WCC139" s="461"/>
      <c r="WCD139" s="461"/>
      <c r="WCE139" s="458"/>
      <c r="WCF139" s="458"/>
      <c r="WCG139" s="458"/>
      <c r="WCH139" s="459"/>
      <c r="WCJ139" s="457"/>
      <c r="WCK139" s="461"/>
      <c r="WCL139" s="461"/>
      <c r="WCM139" s="458"/>
      <c r="WCN139" s="458"/>
      <c r="WCO139" s="458"/>
      <c r="WCP139" s="459"/>
      <c r="WCR139" s="457"/>
      <c r="WCS139" s="461"/>
      <c r="WCT139" s="461"/>
      <c r="WCU139" s="458"/>
      <c r="WCV139" s="458"/>
      <c r="WCW139" s="458"/>
      <c r="WCX139" s="459"/>
      <c r="WCZ139" s="457"/>
      <c r="WDA139" s="461"/>
      <c r="WDB139" s="461"/>
      <c r="WDC139" s="458"/>
      <c r="WDD139" s="458"/>
      <c r="WDE139" s="458"/>
      <c r="WDF139" s="459"/>
      <c r="WDH139" s="457"/>
      <c r="WDI139" s="461"/>
      <c r="WDJ139" s="461"/>
      <c r="WDK139" s="458"/>
      <c r="WDL139" s="458"/>
      <c r="WDM139" s="458"/>
      <c r="WDN139" s="459"/>
      <c r="WDP139" s="457"/>
      <c r="WDQ139" s="461"/>
      <c r="WDR139" s="461"/>
      <c r="WDS139" s="458"/>
      <c r="WDT139" s="458"/>
      <c r="WDU139" s="458"/>
      <c r="WDV139" s="459"/>
      <c r="WDX139" s="457"/>
      <c r="WDY139" s="461"/>
      <c r="WDZ139" s="461"/>
      <c r="WEA139" s="458"/>
      <c r="WEB139" s="458"/>
      <c r="WEC139" s="458"/>
      <c r="WED139" s="459"/>
      <c r="WEF139" s="457"/>
      <c r="WEG139" s="461"/>
      <c r="WEH139" s="461"/>
      <c r="WEI139" s="458"/>
      <c r="WEJ139" s="458"/>
      <c r="WEK139" s="458"/>
      <c r="WEL139" s="459"/>
      <c r="WEN139" s="457"/>
      <c r="WEO139" s="461"/>
      <c r="WEP139" s="461"/>
      <c r="WEQ139" s="458"/>
      <c r="WER139" s="458"/>
      <c r="WES139" s="458"/>
      <c r="WET139" s="459"/>
      <c r="WEV139" s="457"/>
      <c r="WEW139" s="461"/>
      <c r="WEX139" s="461"/>
      <c r="WEY139" s="458"/>
      <c r="WEZ139" s="458"/>
      <c r="WFA139" s="458"/>
      <c r="WFB139" s="459"/>
      <c r="WFD139" s="457"/>
      <c r="WFE139" s="461"/>
      <c r="WFF139" s="461"/>
      <c r="WFG139" s="458"/>
      <c r="WFH139" s="458"/>
      <c r="WFI139" s="458"/>
      <c r="WFJ139" s="459"/>
      <c r="WFL139" s="457"/>
      <c r="WFM139" s="461"/>
      <c r="WFN139" s="461"/>
      <c r="WFO139" s="458"/>
      <c r="WFP139" s="458"/>
      <c r="WFQ139" s="458"/>
      <c r="WFR139" s="459"/>
      <c r="WFT139" s="457"/>
      <c r="WFU139" s="461"/>
      <c r="WFV139" s="461"/>
      <c r="WFW139" s="458"/>
      <c r="WFX139" s="458"/>
      <c r="WFY139" s="458"/>
      <c r="WFZ139" s="459"/>
      <c r="WGB139" s="457"/>
      <c r="WGC139" s="461"/>
      <c r="WGD139" s="461"/>
      <c r="WGE139" s="458"/>
      <c r="WGF139" s="458"/>
      <c r="WGG139" s="458"/>
      <c r="WGH139" s="459"/>
      <c r="WGJ139" s="457"/>
      <c r="WGK139" s="461"/>
      <c r="WGL139" s="461"/>
      <c r="WGM139" s="458"/>
      <c r="WGN139" s="458"/>
      <c r="WGO139" s="458"/>
      <c r="WGP139" s="459"/>
      <c r="WGR139" s="457"/>
      <c r="WGS139" s="461"/>
      <c r="WGT139" s="461"/>
      <c r="WGU139" s="458"/>
      <c r="WGV139" s="458"/>
      <c r="WGW139" s="458"/>
      <c r="WGX139" s="459"/>
      <c r="WGZ139" s="457"/>
      <c r="WHA139" s="461"/>
      <c r="WHB139" s="461"/>
      <c r="WHC139" s="458"/>
      <c r="WHD139" s="458"/>
      <c r="WHE139" s="458"/>
      <c r="WHF139" s="459"/>
      <c r="WHH139" s="457"/>
      <c r="WHI139" s="461"/>
      <c r="WHJ139" s="461"/>
      <c r="WHK139" s="458"/>
      <c r="WHL139" s="458"/>
      <c r="WHM139" s="458"/>
      <c r="WHN139" s="459"/>
      <c r="WHP139" s="457"/>
      <c r="WHQ139" s="461"/>
      <c r="WHR139" s="461"/>
      <c r="WHS139" s="458"/>
      <c r="WHT139" s="458"/>
      <c r="WHU139" s="458"/>
      <c r="WHV139" s="459"/>
      <c r="WHX139" s="457"/>
      <c r="WHY139" s="461"/>
      <c r="WHZ139" s="461"/>
      <c r="WIA139" s="458"/>
      <c r="WIB139" s="458"/>
      <c r="WIC139" s="458"/>
      <c r="WID139" s="459"/>
      <c r="WIF139" s="457"/>
      <c r="WIG139" s="461"/>
      <c r="WIH139" s="461"/>
      <c r="WII139" s="458"/>
      <c r="WIJ139" s="458"/>
      <c r="WIK139" s="458"/>
      <c r="WIL139" s="459"/>
      <c r="WIN139" s="457"/>
      <c r="WIO139" s="461"/>
      <c r="WIP139" s="461"/>
      <c r="WIQ139" s="458"/>
      <c r="WIR139" s="458"/>
      <c r="WIS139" s="458"/>
      <c r="WIT139" s="459"/>
      <c r="WIV139" s="457"/>
      <c r="WIW139" s="461"/>
      <c r="WIX139" s="461"/>
      <c r="WIY139" s="458"/>
      <c r="WIZ139" s="458"/>
      <c r="WJA139" s="458"/>
      <c r="WJB139" s="459"/>
      <c r="WJD139" s="457"/>
      <c r="WJE139" s="461"/>
      <c r="WJF139" s="461"/>
      <c r="WJG139" s="458"/>
      <c r="WJH139" s="458"/>
      <c r="WJI139" s="458"/>
      <c r="WJJ139" s="459"/>
      <c r="WJL139" s="457"/>
      <c r="WJM139" s="461"/>
      <c r="WJN139" s="461"/>
      <c r="WJO139" s="458"/>
      <c r="WJP139" s="458"/>
      <c r="WJQ139" s="458"/>
      <c r="WJR139" s="459"/>
      <c r="WJT139" s="457"/>
      <c r="WJU139" s="461"/>
      <c r="WJV139" s="461"/>
      <c r="WJW139" s="458"/>
      <c r="WJX139" s="458"/>
      <c r="WJY139" s="458"/>
      <c r="WJZ139" s="459"/>
      <c r="WKB139" s="457"/>
      <c r="WKC139" s="461"/>
      <c r="WKD139" s="461"/>
      <c r="WKE139" s="458"/>
      <c r="WKF139" s="458"/>
      <c r="WKG139" s="458"/>
      <c r="WKH139" s="459"/>
      <c r="WKJ139" s="457"/>
      <c r="WKK139" s="461"/>
      <c r="WKL139" s="461"/>
      <c r="WKM139" s="458"/>
      <c r="WKN139" s="458"/>
      <c r="WKO139" s="458"/>
      <c r="WKP139" s="459"/>
      <c r="WKR139" s="457"/>
      <c r="WKS139" s="461"/>
      <c r="WKT139" s="461"/>
      <c r="WKU139" s="458"/>
      <c r="WKV139" s="458"/>
      <c r="WKW139" s="458"/>
      <c r="WKX139" s="459"/>
      <c r="WKZ139" s="457"/>
      <c r="WLA139" s="461"/>
      <c r="WLB139" s="461"/>
      <c r="WLC139" s="458"/>
      <c r="WLD139" s="458"/>
      <c r="WLE139" s="458"/>
      <c r="WLF139" s="459"/>
      <c r="WLH139" s="457"/>
      <c r="WLI139" s="461"/>
      <c r="WLJ139" s="461"/>
      <c r="WLK139" s="458"/>
      <c r="WLL139" s="458"/>
      <c r="WLM139" s="458"/>
      <c r="WLN139" s="459"/>
      <c r="WLP139" s="457"/>
      <c r="WLQ139" s="461"/>
      <c r="WLR139" s="461"/>
      <c r="WLS139" s="458"/>
      <c r="WLT139" s="458"/>
      <c r="WLU139" s="458"/>
      <c r="WLV139" s="459"/>
      <c r="WLX139" s="457"/>
      <c r="WLY139" s="461"/>
      <c r="WLZ139" s="461"/>
      <c r="WMA139" s="458"/>
      <c r="WMB139" s="458"/>
      <c r="WMC139" s="458"/>
      <c r="WMD139" s="459"/>
      <c r="WMF139" s="457"/>
      <c r="WMG139" s="461"/>
      <c r="WMH139" s="461"/>
      <c r="WMI139" s="458"/>
      <c r="WMJ139" s="458"/>
      <c r="WMK139" s="458"/>
      <c r="WML139" s="459"/>
      <c r="WMN139" s="457"/>
      <c r="WMO139" s="461"/>
      <c r="WMP139" s="461"/>
      <c r="WMQ139" s="458"/>
      <c r="WMR139" s="458"/>
      <c r="WMS139" s="458"/>
      <c r="WMT139" s="459"/>
      <c r="WMV139" s="457"/>
      <c r="WMW139" s="461"/>
      <c r="WMX139" s="461"/>
      <c r="WMY139" s="458"/>
      <c r="WMZ139" s="458"/>
      <c r="WNA139" s="458"/>
      <c r="WNB139" s="459"/>
      <c r="WND139" s="457"/>
      <c r="WNE139" s="461"/>
      <c r="WNF139" s="461"/>
      <c r="WNG139" s="458"/>
      <c r="WNH139" s="458"/>
      <c r="WNI139" s="458"/>
      <c r="WNJ139" s="459"/>
      <c r="WNL139" s="457"/>
      <c r="WNM139" s="461"/>
      <c r="WNN139" s="461"/>
      <c r="WNO139" s="458"/>
      <c r="WNP139" s="458"/>
      <c r="WNQ139" s="458"/>
      <c r="WNR139" s="459"/>
      <c r="WNT139" s="457"/>
      <c r="WNU139" s="461"/>
      <c r="WNV139" s="461"/>
      <c r="WNW139" s="458"/>
      <c r="WNX139" s="458"/>
      <c r="WNY139" s="458"/>
      <c r="WNZ139" s="459"/>
      <c r="WOB139" s="457"/>
      <c r="WOC139" s="461"/>
      <c r="WOD139" s="461"/>
      <c r="WOE139" s="458"/>
      <c r="WOF139" s="458"/>
      <c r="WOG139" s="458"/>
      <c r="WOH139" s="459"/>
      <c r="WOJ139" s="457"/>
      <c r="WOK139" s="461"/>
      <c r="WOL139" s="461"/>
      <c r="WOM139" s="458"/>
      <c r="WON139" s="458"/>
      <c r="WOO139" s="458"/>
      <c r="WOP139" s="459"/>
      <c r="WOR139" s="457"/>
      <c r="WOS139" s="461"/>
      <c r="WOT139" s="461"/>
      <c r="WOU139" s="458"/>
      <c r="WOV139" s="458"/>
      <c r="WOW139" s="458"/>
      <c r="WOX139" s="459"/>
      <c r="WOZ139" s="457"/>
      <c r="WPA139" s="461"/>
      <c r="WPB139" s="461"/>
      <c r="WPC139" s="458"/>
      <c r="WPD139" s="458"/>
      <c r="WPE139" s="458"/>
      <c r="WPF139" s="459"/>
      <c r="WPH139" s="457"/>
      <c r="WPI139" s="461"/>
      <c r="WPJ139" s="461"/>
      <c r="WPK139" s="458"/>
      <c r="WPL139" s="458"/>
      <c r="WPM139" s="458"/>
      <c r="WPN139" s="459"/>
      <c r="WPP139" s="457"/>
      <c r="WPQ139" s="461"/>
      <c r="WPR139" s="461"/>
      <c r="WPS139" s="458"/>
      <c r="WPT139" s="458"/>
      <c r="WPU139" s="458"/>
      <c r="WPV139" s="459"/>
      <c r="WPX139" s="457"/>
      <c r="WPY139" s="461"/>
      <c r="WPZ139" s="461"/>
      <c r="WQA139" s="458"/>
      <c r="WQB139" s="458"/>
      <c r="WQC139" s="458"/>
      <c r="WQD139" s="459"/>
      <c r="WQF139" s="457"/>
      <c r="WQG139" s="461"/>
      <c r="WQH139" s="461"/>
      <c r="WQI139" s="458"/>
      <c r="WQJ139" s="458"/>
      <c r="WQK139" s="458"/>
      <c r="WQL139" s="459"/>
      <c r="WQN139" s="457"/>
      <c r="WQO139" s="461"/>
      <c r="WQP139" s="461"/>
      <c r="WQQ139" s="458"/>
      <c r="WQR139" s="458"/>
      <c r="WQS139" s="458"/>
      <c r="WQT139" s="459"/>
      <c r="WQV139" s="457"/>
      <c r="WQW139" s="461"/>
      <c r="WQX139" s="461"/>
      <c r="WQY139" s="458"/>
      <c r="WQZ139" s="458"/>
      <c r="WRA139" s="458"/>
      <c r="WRB139" s="459"/>
      <c r="WRD139" s="457"/>
      <c r="WRE139" s="461"/>
      <c r="WRF139" s="461"/>
      <c r="WRG139" s="458"/>
      <c r="WRH139" s="458"/>
      <c r="WRI139" s="458"/>
      <c r="WRJ139" s="459"/>
      <c r="WRL139" s="457"/>
      <c r="WRM139" s="461"/>
      <c r="WRN139" s="461"/>
      <c r="WRO139" s="458"/>
      <c r="WRP139" s="458"/>
      <c r="WRQ139" s="458"/>
      <c r="WRR139" s="459"/>
      <c r="WRT139" s="457"/>
      <c r="WRU139" s="461"/>
      <c r="WRV139" s="461"/>
      <c r="WRW139" s="458"/>
      <c r="WRX139" s="458"/>
      <c r="WRY139" s="458"/>
      <c r="WRZ139" s="459"/>
      <c r="WSB139" s="457"/>
      <c r="WSC139" s="461"/>
      <c r="WSD139" s="461"/>
      <c r="WSE139" s="458"/>
      <c r="WSF139" s="458"/>
      <c r="WSG139" s="458"/>
      <c r="WSH139" s="459"/>
      <c r="WSJ139" s="457"/>
      <c r="WSK139" s="461"/>
      <c r="WSL139" s="461"/>
      <c r="WSM139" s="458"/>
      <c r="WSN139" s="458"/>
      <c r="WSO139" s="458"/>
      <c r="WSP139" s="459"/>
      <c r="WSR139" s="457"/>
      <c r="WSS139" s="461"/>
      <c r="WST139" s="461"/>
      <c r="WSU139" s="458"/>
      <c r="WSV139" s="458"/>
      <c r="WSW139" s="458"/>
      <c r="WSX139" s="459"/>
      <c r="WSZ139" s="457"/>
      <c r="WTA139" s="461"/>
      <c r="WTB139" s="461"/>
      <c r="WTC139" s="458"/>
      <c r="WTD139" s="458"/>
      <c r="WTE139" s="458"/>
      <c r="WTF139" s="459"/>
      <c r="WTH139" s="457"/>
      <c r="WTI139" s="461"/>
      <c r="WTJ139" s="461"/>
      <c r="WTK139" s="458"/>
      <c r="WTL139" s="458"/>
      <c r="WTM139" s="458"/>
      <c r="WTN139" s="459"/>
      <c r="WTP139" s="457"/>
      <c r="WTQ139" s="461"/>
      <c r="WTR139" s="461"/>
      <c r="WTS139" s="458"/>
      <c r="WTT139" s="458"/>
      <c r="WTU139" s="458"/>
      <c r="WTV139" s="459"/>
      <c r="WTX139" s="457"/>
      <c r="WTY139" s="461"/>
      <c r="WTZ139" s="461"/>
      <c r="WUA139" s="458"/>
      <c r="WUB139" s="458"/>
      <c r="WUC139" s="458"/>
      <c r="WUD139" s="459"/>
      <c r="WUF139" s="457"/>
      <c r="WUG139" s="461"/>
      <c r="WUH139" s="461"/>
      <c r="WUI139" s="458"/>
      <c r="WUJ139" s="458"/>
      <c r="WUK139" s="458"/>
      <c r="WUL139" s="459"/>
      <c r="WUN139" s="457"/>
      <c r="WUO139" s="461"/>
      <c r="WUP139" s="461"/>
      <c r="WUQ139" s="458"/>
      <c r="WUR139" s="458"/>
      <c r="WUS139" s="458"/>
      <c r="WUT139" s="459"/>
      <c r="WUV139" s="457"/>
      <c r="WUW139" s="461"/>
      <c r="WUX139" s="461"/>
      <c r="WUY139" s="458"/>
      <c r="WUZ139" s="458"/>
      <c r="WVA139" s="458"/>
      <c r="WVB139" s="459"/>
      <c r="WVD139" s="457"/>
      <c r="WVE139" s="461"/>
      <c r="WVF139" s="461"/>
      <c r="WVG139" s="458"/>
      <c r="WVH139" s="458"/>
      <c r="WVI139" s="458"/>
      <c r="WVJ139" s="459"/>
      <c r="WVL139" s="457"/>
      <c r="WVM139" s="461"/>
      <c r="WVN139" s="461"/>
      <c r="WVO139" s="458"/>
      <c r="WVP139" s="458"/>
      <c r="WVQ139" s="458"/>
      <c r="WVR139" s="459"/>
      <c r="WVT139" s="457"/>
      <c r="WVU139" s="461"/>
      <c r="WVV139" s="461"/>
      <c r="WVW139" s="458"/>
      <c r="WVX139" s="458"/>
      <c r="WVY139" s="458"/>
      <c r="WVZ139" s="459"/>
      <c r="WWB139" s="457"/>
      <c r="WWC139" s="461"/>
      <c r="WWD139" s="461"/>
      <c r="WWE139" s="458"/>
      <c r="WWF139" s="458"/>
      <c r="WWG139" s="458"/>
      <c r="WWH139" s="459"/>
      <c r="WWJ139" s="457"/>
      <c r="WWK139" s="461"/>
      <c r="WWL139" s="461"/>
      <c r="WWM139" s="458"/>
      <c r="WWN139" s="458"/>
      <c r="WWO139" s="458"/>
      <c r="WWP139" s="459"/>
      <c r="WWR139" s="457"/>
      <c r="WWS139" s="461"/>
      <c r="WWT139" s="461"/>
      <c r="WWU139" s="458"/>
      <c r="WWV139" s="458"/>
      <c r="WWW139" s="458"/>
      <c r="WWX139" s="459"/>
      <c r="WWZ139" s="457"/>
      <c r="WXA139" s="461"/>
      <c r="WXB139" s="461"/>
      <c r="WXC139" s="458"/>
      <c r="WXD139" s="458"/>
      <c r="WXE139" s="458"/>
      <c r="WXF139" s="459"/>
      <c r="WXH139" s="457"/>
      <c r="WXI139" s="461"/>
      <c r="WXJ139" s="461"/>
      <c r="WXK139" s="458"/>
      <c r="WXL139" s="458"/>
      <c r="WXM139" s="458"/>
      <c r="WXN139" s="459"/>
      <c r="WXP139" s="457"/>
      <c r="WXQ139" s="461"/>
      <c r="WXR139" s="461"/>
      <c r="WXS139" s="458"/>
      <c r="WXT139" s="458"/>
      <c r="WXU139" s="458"/>
      <c r="WXV139" s="459"/>
      <c r="WXX139" s="457"/>
      <c r="WXY139" s="461"/>
      <c r="WXZ139" s="461"/>
      <c r="WYA139" s="458"/>
      <c r="WYB139" s="458"/>
      <c r="WYC139" s="458"/>
      <c r="WYD139" s="459"/>
      <c r="WYF139" s="457"/>
      <c r="WYG139" s="461"/>
      <c r="WYH139" s="461"/>
      <c r="WYI139" s="458"/>
      <c r="WYJ139" s="458"/>
      <c r="WYK139" s="458"/>
      <c r="WYL139" s="459"/>
      <c r="WYN139" s="457"/>
      <c r="WYO139" s="461"/>
      <c r="WYP139" s="461"/>
      <c r="WYQ139" s="458"/>
      <c r="WYR139" s="458"/>
      <c r="WYS139" s="458"/>
      <c r="WYT139" s="459"/>
      <c r="WYV139" s="457"/>
      <c r="WYW139" s="461"/>
      <c r="WYX139" s="461"/>
      <c r="WYY139" s="458"/>
      <c r="WYZ139" s="458"/>
      <c r="WZA139" s="458"/>
      <c r="WZB139" s="459"/>
      <c r="WZD139" s="457"/>
      <c r="WZE139" s="461"/>
      <c r="WZF139" s="461"/>
      <c r="WZG139" s="458"/>
      <c r="WZH139" s="458"/>
      <c r="WZI139" s="458"/>
      <c r="WZJ139" s="459"/>
      <c r="WZL139" s="457"/>
      <c r="WZM139" s="461"/>
      <c r="WZN139" s="461"/>
      <c r="WZO139" s="458"/>
      <c r="WZP139" s="458"/>
      <c r="WZQ139" s="458"/>
      <c r="WZR139" s="459"/>
      <c r="WZT139" s="457"/>
      <c r="WZU139" s="461"/>
      <c r="WZV139" s="461"/>
      <c r="WZW139" s="458"/>
      <c r="WZX139" s="458"/>
      <c r="WZY139" s="458"/>
      <c r="WZZ139" s="459"/>
      <c r="XAB139" s="457"/>
      <c r="XAC139" s="461"/>
      <c r="XAD139" s="461"/>
      <c r="XAE139" s="458"/>
      <c r="XAF139" s="458"/>
      <c r="XAG139" s="458"/>
      <c r="XAH139" s="459"/>
      <c r="XAJ139" s="457"/>
      <c r="XAK139" s="461"/>
      <c r="XAL139" s="461"/>
      <c r="XAM139" s="458"/>
      <c r="XAN139" s="458"/>
      <c r="XAO139" s="458"/>
      <c r="XAP139" s="459"/>
      <c r="XAR139" s="457"/>
      <c r="XAS139" s="461"/>
      <c r="XAT139" s="461"/>
      <c r="XAU139" s="458"/>
      <c r="XAV139" s="458"/>
      <c r="XAW139" s="458"/>
      <c r="XAX139" s="459"/>
      <c r="XAZ139" s="457"/>
      <c r="XBA139" s="461"/>
      <c r="XBB139" s="461"/>
      <c r="XBC139" s="458"/>
      <c r="XBD139" s="458"/>
      <c r="XBE139" s="458"/>
      <c r="XBF139" s="459"/>
      <c r="XBH139" s="457"/>
      <c r="XBI139" s="461"/>
      <c r="XBJ139" s="461"/>
      <c r="XBK139" s="458"/>
      <c r="XBL139" s="458"/>
      <c r="XBM139" s="458"/>
      <c r="XBN139" s="459"/>
      <c r="XBP139" s="457"/>
      <c r="XBQ139" s="461"/>
      <c r="XBR139" s="461"/>
      <c r="XBS139" s="458"/>
      <c r="XBT139" s="458"/>
      <c r="XBU139" s="458"/>
      <c r="XBV139" s="459"/>
      <c r="XBX139" s="457"/>
      <c r="XBY139" s="461"/>
      <c r="XBZ139" s="461"/>
      <c r="XCA139" s="458"/>
      <c r="XCB139" s="458"/>
      <c r="XCC139" s="458"/>
      <c r="XCD139" s="459"/>
      <c r="XCF139" s="457"/>
      <c r="XCG139" s="461"/>
      <c r="XCH139" s="461"/>
      <c r="XCI139" s="458"/>
      <c r="XCJ139" s="458"/>
      <c r="XCK139" s="458"/>
      <c r="XCL139" s="459"/>
      <c r="XCN139" s="457"/>
      <c r="XCO139" s="461"/>
      <c r="XCP139" s="461"/>
      <c r="XCQ139" s="458"/>
      <c r="XCR139" s="458"/>
      <c r="XCS139" s="458"/>
      <c r="XCT139" s="459"/>
      <c r="XCV139" s="457"/>
      <c r="XCW139" s="461"/>
      <c r="XCX139" s="461"/>
      <c r="XCY139" s="458"/>
      <c r="XCZ139" s="458"/>
      <c r="XDA139" s="458"/>
      <c r="XDB139" s="459"/>
      <c r="XDD139" s="457"/>
      <c r="XDE139" s="461"/>
      <c r="XDF139" s="461"/>
      <c r="XDG139" s="458"/>
      <c r="XDH139" s="458"/>
      <c r="XDI139" s="458"/>
      <c r="XDJ139" s="459"/>
      <c r="XDL139" s="457"/>
      <c r="XDM139" s="461"/>
      <c r="XDN139" s="461"/>
      <c r="XDO139" s="458"/>
      <c r="XDP139" s="458"/>
      <c r="XDQ139" s="458"/>
      <c r="XDR139" s="459"/>
      <c r="XDT139" s="457"/>
      <c r="XDU139" s="461"/>
      <c r="XDV139" s="461"/>
      <c r="XDW139" s="458"/>
      <c r="XDX139" s="458"/>
      <c r="XDY139" s="458"/>
      <c r="XDZ139" s="459"/>
      <c r="XEB139" s="457"/>
      <c r="XEC139" s="461"/>
      <c r="XED139" s="461"/>
      <c r="XEE139" s="458"/>
      <c r="XEF139" s="458"/>
      <c r="XEG139" s="458"/>
      <c r="XEH139" s="459"/>
      <c r="XEJ139" s="457"/>
      <c r="XEK139" s="461"/>
      <c r="XEL139" s="461"/>
      <c r="XEM139" s="458"/>
      <c r="XEN139" s="458"/>
      <c r="XEO139" s="458"/>
      <c r="XEP139" s="459"/>
      <c r="XER139" s="457"/>
      <c r="XES139" s="461"/>
      <c r="XET139" s="461"/>
      <c r="XEU139" s="458"/>
      <c r="XEV139" s="458"/>
      <c r="XEW139" s="458"/>
      <c r="XEX139" s="459"/>
      <c r="XEZ139" s="457"/>
      <c r="XFA139" s="461"/>
      <c r="XFB139" s="461"/>
      <c r="XFC139" s="458"/>
      <c r="XFD139" s="458"/>
    </row>
    <row r="140" spans="1:16384" s="460" customFormat="1" ht="20.25" customHeight="1">
      <c r="A140" s="508">
        <f t="shared" ref="A140:A199" si="33">A139+1</f>
        <v>131</v>
      </c>
      <c r="B140" s="744"/>
      <c r="C140" s="763"/>
      <c r="D140" s="684" t="s">
        <v>291</v>
      </c>
      <c r="E140" s="685"/>
      <c r="F140" s="686"/>
      <c r="G140" s="454"/>
      <c r="H140" s="454"/>
      <c r="I140" s="454"/>
      <c r="J140" s="454"/>
      <c r="K140" s="481">
        <f t="shared" ref="K140:K142" si="34">G140+H140-I140+J140</f>
        <v>0</v>
      </c>
      <c r="L140" s="457"/>
      <c r="M140" s="461"/>
      <c r="N140" s="461"/>
      <c r="O140" s="458"/>
      <c r="P140" s="458"/>
      <c r="Q140" s="458"/>
      <c r="R140" s="459"/>
      <c r="T140" s="457"/>
      <c r="U140" s="461"/>
      <c r="V140" s="461"/>
      <c r="W140" s="458"/>
      <c r="X140" s="458"/>
      <c r="Y140" s="458"/>
      <c r="Z140" s="459"/>
      <c r="AB140" s="457"/>
      <c r="AC140" s="461"/>
      <c r="AD140" s="461"/>
      <c r="AE140" s="458"/>
      <c r="AF140" s="458"/>
      <c r="AG140" s="458"/>
      <c r="AH140" s="459"/>
      <c r="AJ140" s="457"/>
      <c r="AK140" s="461"/>
      <c r="AL140" s="461"/>
      <c r="AM140" s="458"/>
      <c r="AN140" s="458"/>
      <c r="AO140" s="458"/>
      <c r="AP140" s="459"/>
      <c r="AR140" s="457"/>
      <c r="AS140" s="461"/>
      <c r="AT140" s="461"/>
      <c r="AU140" s="458"/>
      <c r="AV140" s="458"/>
      <c r="AW140" s="458"/>
      <c r="AX140" s="459"/>
      <c r="AZ140" s="457"/>
      <c r="BA140" s="461"/>
      <c r="BB140" s="461"/>
      <c r="BC140" s="458"/>
      <c r="BD140" s="458"/>
      <c r="BE140" s="458"/>
      <c r="BF140" s="459"/>
      <c r="BH140" s="457"/>
      <c r="BI140" s="461"/>
      <c r="BJ140" s="461"/>
      <c r="BK140" s="458"/>
      <c r="BL140" s="458"/>
      <c r="BM140" s="458"/>
      <c r="BN140" s="459"/>
      <c r="BP140" s="457"/>
      <c r="BQ140" s="461"/>
      <c r="BR140" s="461"/>
      <c r="BS140" s="458"/>
      <c r="BT140" s="458"/>
      <c r="BU140" s="458"/>
      <c r="BV140" s="459"/>
      <c r="BX140" s="457"/>
      <c r="BY140" s="461"/>
      <c r="BZ140" s="461"/>
      <c r="CA140" s="458"/>
      <c r="CB140" s="458"/>
      <c r="CC140" s="458"/>
      <c r="CD140" s="459"/>
      <c r="CF140" s="457"/>
      <c r="CG140" s="461"/>
      <c r="CH140" s="461"/>
      <c r="CI140" s="458"/>
      <c r="CJ140" s="458"/>
      <c r="CK140" s="458"/>
      <c r="CL140" s="459"/>
      <c r="CN140" s="457"/>
      <c r="CO140" s="461"/>
      <c r="CP140" s="461"/>
      <c r="CQ140" s="458"/>
      <c r="CR140" s="458"/>
      <c r="CS140" s="458"/>
      <c r="CT140" s="459"/>
      <c r="CV140" s="457"/>
      <c r="CW140" s="461"/>
      <c r="CX140" s="461"/>
      <c r="CY140" s="458"/>
      <c r="CZ140" s="458"/>
      <c r="DA140" s="458"/>
      <c r="DB140" s="459"/>
      <c r="DD140" s="457"/>
      <c r="DE140" s="461"/>
      <c r="DF140" s="461"/>
      <c r="DG140" s="458"/>
      <c r="DH140" s="458"/>
      <c r="DI140" s="458"/>
      <c r="DJ140" s="459"/>
      <c r="DL140" s="457"/>
      <c r="DM140" s="461"/>
      <c r="DN140" s="461"/>
      <c r="DO140" s="458"/>
      <c r="DP140" s="458"/>
      <c r="DQ140" s="458"/>
      <c r="DR140" s="459"/>
      <c r="DT140" s="457"/>
      <c r="DU140" s="461"/>
      <c r="DV140" s="461"/>
      <c r="DW140" s="458"/>
      <c r="DX140" s="458"/>
      <c r="DY140" s="458"/>
      <c r="DZ140" s="459"/>
      <c r="EB140" s="457"/>
      <c r="EC140" s="461"/>
      <c r="ED140" s="461"/>
      <c r="EE140" s="458"/>
      <c r="EF140" s="458"/>
      <c r="EG140" s="458"/>
      <c r="EH140" s="459"/>
      <c r="EJ140" s="457"/>
      <c r="EK140" s="461"/>
      <c r="EL140" s="461"/>
      <c r="EM140" s="458"/>
      <c r="EN140" s="458"/>
      <c r="EO140" s="458"/>
      <c r="EP140" s="459"/>
      <c r="ER140" s="457"/>
      <c r="ES140" s="461"/>
      <c r="ET140" s="461"/>
      <c r="EU140" s="458"/>
      <c r="EV140" s="458"/>
      <c r="EW140" s="458"/>
      <c r="EX140" s="459"/>
      <c r="EZ140" s="457"/>
      <c r="FA140" s="461"/>
      <c r="FB140" s="461"/>
      <c r="FC140" s="458"/>
      <c r="FD140" s="458"/>
      <c r="FE140" s="458"/>
      <c r="FF140" s="459"/>
      <c r="FH140" s="457"/>
      <c r="FI140" s="461"/>
      <c r="FJ140" s="461"/>
      <c r="FK140" s="458"/>
      <c r="FL140" s="458"/>
      <c r="FM140" s="458"/>
      <c r="FN140" s="459"/>
      <c r="FP140" s="457"/>
      <c r="FQ140" s="461"/>
      <c r="FR140" s="461"/>
      <c r="FS140" s="458"/>
      <c r="FT140" s="458"/>
      <c r="FU140" s="458"/>
      <c r="FV140" s="459"/>
      <c r="FX140" s="457"/>
      <c r="FY140" s="461"/>
      <c r="FZ140" s="461"/>
      <c r="GA140" s="458"/>
      <c r="GB140" s="458"/>
      <c r="GC140" s="458"/>
      <c r="GD140" s="459"/>
      <c r="GF140" s="457"/>
      <c r="GG140" s="461"/>
      <c r="GH140" s="461"/>
      <c r="GI140" s="458"/>
      <c r="GJ140" s="458"/>
      <c r="GK140" s="458"/>
      <c r="GL140" s="459"/>
      <c r="GN140" s="457"/>
      <c r="GO140" s="461"/>
      <c r="GP140" s="461"/>
      <c r="GQ140" s="458"/>
      <c r="GR140" s="458"/>
      <c r="GS140" s="458"/>
      <c r="GT140" s="459"/>
      <c r="GV140" s="457"/>
      <c r="GW140" s="461"/>
      <c r="GX140" s="461"/>
      <c r="GY140" s="458"/>
      <c r="GZ140" s="458"/>
      <c r="HA140" s="458"/>
      <c r="HB140" s="459"/>
      <c r="HD140" s="457"/>
      <c r="HE140" s="461"/>
      <c r="HF140" s="461"/>
      <c r="HG140" s="458"/>
      <c r="HH140" s="458"/>
      <c r="HI140" s="458"/>
      <c r="HJ140" s="459"/>
      <c r="HL140" s="457"/>
      <c r="HM140" s="461"/>
      <c r="HN140" s="461"/>
      <c r="HO140" s="458"/>
      <c r="HP140" s="458"/>
      <c r="HQ140" s="458"/>
      <c r="HR140" s="459"/>
      <c r="HT140" s="457"/>
      <c r="HU140" s="461"/>
      <c r="HV140" s="461"/>
      <c r="HW140" s="458"/>
      <c r="HX140" s="458"/>
      <c r="HY140" s="458"/>
      <c r="HZ140" s="459"/>
      <c r="IB140" s="457"/>
      <c r="IC140" s="461"/>
      <c r="ID140" s="461"/>
      <c r="IE140" s="458"/>
      <c r="IF140" s="458"/>
      <c r="IG140" s="458"/>
      <c r="IH140" s="459"/>
      <c r="IJ140" s="457"/>
      <c r="IK140" s="461"/>
      <c r="IL140" s="461"/>
      <c r="IM140" s="458"/>
      <c r="IN140" s="458"/>
      <c r="IO140" s="458"/>
      <c r="IP140" s="459"/>
      <c r="IR140" s="457"/>
      <c r="IS140" s="461"/>
      <c r="IT140" s="461"/>
      <c r="IU140" s="458"/>
      <c r="IV140" s="458"/>
      <c r="IW140" s="458"/>
      <c r="IX140" s="459"/>
      <c r="IZ140" s="457"/>
      <c r="JA140" s="461"/>
      <c r="JB140" s="461"/>
      <c r="JC140" s="458"/>
      <c r="JD140" s="458"/>
      <c r="JE140" s="458"/>
      <c r="JF140" s="459"/>
      <c r="JH140" s="457"/>
      <c r="JI140" s="461"/>
      <c r="JJ140" s="461"/>
      <c r="JK140" s="458"/>
      <c r="JL140" s="458"/>
      <c r="JM140" s="458"/>
      <c r="JN140" s="459"/>
      <c r="JP140" s="457"/>
      <c r="JQ140" s="461"/>
      <c r="JR140" s="461"/>
      <c r="JS140" s="458"/>
      <c r="JT140" s="458"/>
      <c r="JU140" s="458"/>
      <c r="JV140" s="459"/>
      <c r="JX140" s="457"/>
      <c r="JY140" s="461"/>
      <c r="JZ140" s="461"/>
      <c r="KA140" s="458"/>
      <c r="KB140" s="458"/>
      <c r="KC140" s="458"/>
      <c r="KD140" s="459"/>
      <c r="KF140" s="457"/>
      <c r="KG140" s="461"/>
      <c r="KH140" s="461"/>
      <c r="KI140" s="458"/>
      <c r="KJ140" s="458"/>
      <c r="KK140" s="458"/>
      <c r="KL140" s="459"/>
      <c r="KN140" s="457"/>
      <c r="KO140" s="461"/>
      <c r="KP140" s="461"/>
      <c r="KQ140" s="458"/>
      <c r="KR140" s="458"/>
      <c r="KS140" s="458"/>
      <c r="KT140" s="459"/>
      <c r="KV140" s="457"/>
      <c r="KW140" s="461"/>
      <c r="KX140" s="461"/>
      <c r="KY140" s="458"/>
      <c r="KZ140" s="458"/>
      <c r="LA140" s="458"/>
      <c r="LB140" s="459"/>
      <c r="LD140" s="457"/>
      <c r="LE140" s="461"/>
      <c r="LF140" s="461"/>
      <c r="LG140" s="458"/>
      <c r="LH140" s="458"/>
      <c r="LI140" s="458"/>
      <c r="LJ140" s="459"/>
      <c r="LL140" s="457"/>
      <c r="LM140" s="461"/>
      <c r="LN140" s="461"/>
      <c r="LO140" s="458"/>
      <c r="LP140" s="458"/>
      <c r="LQ140" s="458"/>
      <c r="LR140" s="459"/>
      <c r="LT140" s="457"/>
      <c r="LU140" s="461"/>
      <c r="LV140" s="461"/>
      <c r="LW140" s="458"/>
      <c r="LX140" s="458"/>
      <c r="LY140" s="458"/>
      <c r="LZ140" s="459"/>
      <c r="MB140" s="457"/>
      <c r="MC140" s="461"/>
      <c r="MD140" s="461"/>
      <c r="ME140" s="458"/>
      <c r="MF140" s="458"/>
      <c r="MG140" s="458"/>
      <c r="MH140" s="459"/>
      <c r="MJ140" s="457"/>
      <c r="MK140" s="461"/>
      <c r="ML140" s="461"/>
      <c r="MM140" s="458"/>
      <c r="MN140" s="458"/>
      <c r="MO140" s="458"/>
      <c r="MP140" s="459"/>
      <c r="MR140" s="457"/>
      <c r="MS140" s="461"/>
      <c r="MT140" s="461"/>
      <c r="MU140" s="458"/>
      <c r="MV140" s="458"/>
      <c r="MW140" s="458"/>
      <c r="MX140" s="459"/>
      <c r="MZ140" s="457"/>
      <c r="NA140" s="461"/>
      <c r="NB140" s="461"/>
      <c r="NC140" s="458"/>
      <c r="ND140" s="458"/>
      <c r="NE140" s="458"/>
      <c r="NF140" s="459"/>
      <c r="NH140" s="457"/>
      <c r="NI140" s="461"/>
      <c r="NJ140" s="461"/>
      <c r="NK140" s="458"/>
      <c r="NL140" s="458"/>
      <c r="NM140" s="458"/>
      <c r="NN140" s="459"/>
      <c r="NP140" s="457"/>
      <c r="NQ140" s="461"/>
      <c r="NR140" s="461"/>
      <c r="NS140" s="458"/>
      <c r="NT140" s="458"/>
      <c r="NU140" s="458"/>
      <c r="NV140" s="459"/>
      <c r="NX140" s="457"/>
      <c r="NY140" s="461"/>
      <c r="NZ140" s="461"/>
      <c r="OA140" s="458"/>
      <c r="OB140" s="458"/>
      <c r="OC140" s="458"/>
      <c r="OD140" s="459"/>
      <c r="OF140" s="457"/>
      <c r="OG140" s="461"/>
      <c r="OH140" s="461"/>
      <c r="OI140" s="458"/>
      <c r="OJ140" s="458"/>
      <c r="OK140" s="458"/>
      <c r="OL140" s="459"/>
      <c r="ON140" s="457"/>
      <c r="OO140" s="461"/>
      <c r="OP140" s="461"/>
      <c r="OQ140" s="458"/>
      <c r="OR140" s="458"/>
      <c r="OS140" s="458"/>
      <c r="OT140" s="459"/>
      <c r="OV140" s="457"/>
      <c r="OW140" s="461"/>
      <c r="OX140" s="461"/>
      <c r="OY140" s="458"/>
      <c r="OZ140" s="458"/>
      <c r="PA140" s="458"/>
      <c r="PB140" s="459"/>
      <c r="PD140" s="457"/>
      <c r="PE140" s="461"/>
      <c r="PF140" s="461"/>
      <c r="PG140" s="458"/>
      <c r="PH140" s="458"/>
      <c r="PI140" s="458"/>
      <c r="PJ140" s="459"/>
      <c r="PL140" s="457"/>
      <c r="PM140" s="461"/>
      <c r="PN140" s="461"/>
      <c r="PO140" s="458"/>
      <c r="PP140" s="458"/>
      <c r="PQ140" s="458"/>
      <c r="PR140" s="459"/>
      <c r="PT140" s="457"/>
      <c r="PU140" s="461"/>
      <c r="PV140" s="461"/>
      <c r="PW140" s="458"/>
      <c r="PX140" s="458"/>
      <c r="PY140" s="458"/>
      <c r="PZ140" s="459"/>
      <c r="QB140" s="457"/>
      <c r="QC140" s="461"/>
      <c r="QD140" s="461"/>
      <c r="QE140" s="458"/>
      <c r="QF140" s="458"/>
      <c r="QG140" s="458"/>
      <c r="QH140" s="459"/>
      <c r="QJ140" s="457"/>
      <c r="QK140" s="461"/>
      <c r="QL140" s="461"/>
      <c r="QM140" s="458"/>
      <c r="QN140" s="458"/>
      <c r="QO140" s="458"/>
      <c r="QP140" s="459"/>
      <c r="QR140" s="457"/>
      <c r="QS140" s="461"/>
      <c r="QT140" s="461"/>
      <c r="QU140" s="458"/>
      <c r="QV140" s="458"/>
      <c r="QW140" s="458"/>
      <c r="QX140" s="459"/>
      <c r="QZ140" s="457"/>
      <c r="RA140" s="461"/>
      <c r="RB140" s="461"/>
      <c r="RC140" s="458"/>
      <c r="RD140" s="458"/>
      <c r="RE140" s="458"/>
      <c r="RF140" s="459"/>
      <c r="RH140" s="457"/>
      <c r="RI140" s="461"/>
      <c r="RJ140" s="461"/>
      <c r="RK140" s="458"/>
      <c r="RL140" s="458"/>
      <c r="RM140" s="458"/>
      <c r="RN140" s="459"/>
      <c r="RP140" s="457"/>
      <c r="RQ140" s="461"/>
      <c r="RR140" s="461"/>
      <c r="RS140" s="458"/>
      <c r="RT140" s="458"/>
      <c r="RU140" s="458"/>
      <c r="RV140" s="459"/>
      <c r="RX140" s="457"/>
      <c r="RY140" s="461"/>
      <c r="RZ140" s="461"/>
      <c r="SA140" s="458"/>
      <c r="SB140" s="458"/>
      <c r="SC140" s="458"/>
      <c r="SD140" s="459"/>
      <c r="SF140" s="457"/>
      <c r="SG140" s="461"/>
      <c r="SH140" s="461"/>
      <c r="SI140" s="458"/>
      <c r="SJ140" s="458"/>
      <c r="SK140" s="458"/>
      <c r="SL140" s="459"/>
      <c r="SN140" s="457"/>
      <c r="SO140" s="461"/>
      <c r="SP140" s="461"/>
      <c r="SQ140" s="458"/>
      <c r="SR140" s="458"/>
      <c r="SS140" s="458"/>
      <c r="ST140" s="459"/>
      <c r="SV140" s="457"/>
      <c r="SW140" s="461"/>
      <c r="SX140" s="461"/>
      <c r="SY140" s="458"/>
      <c r="SZ140" s="458"/>
      <c r="TA140" s="458"/>
      <c r="TB140" s="459"/>
      <c r="TD140" s="457"/>
      <c r="TE140" s="461"/>
      <c r="TF140" s="461"/>
      <c r="TG140" s="458"/>
      <c r="TH140" s="458"/>
      <c r="TI140" s="458"/>
      <c r="TJ140" s="459"/>
      <c r="TL140" s="457"/>
      <c r="TM140" s="461"/>
      <c r="TN140" s="461"/>
      <c r="TO140" s="458"/>
      <c r="TP140" s="458"/>
      <c r="TQ140" s="458"/>
      <c r="TR140" s="459"/>
      <c r="TT140" s="457"/>
      <c r="TU140" s="461"/>
      <c r="TV140" s="461"/>
      <c r="TW140" s="458"/>
      <c r="TX140" s="458"/>
      <c r="TY140" s="458"/>
      <c r="TZ140" s="459"/>
      <c r="UB140" s="457"/>
      <c r="UC140" s="461"/>
      <c r="UD140" s="461"/>
      <c r="UE140" s="458"/>
      <c r="UF140" s="458"/>
      <c r="UG140" s="458"/>
      <c r="UH140" s="459"/>
      <c r="UJ140" s="457"/>
      <c r="UK140" s="461"/>
      <c r="UL140" s="461"/>
      <c r="UM140" s="458"/>
      <c r="UN140" s="458"/>
      <c r="UO140" s="458"/>
      <c r="UP140" s="459"/>
      <c r="UR140" s="457"/>
      <c r="US140" s="461"/>
      <c r="UT140" s="461"/>
      <c r="UU140" s="458"/>
      <c r="UV140" s="458"/>
      <c r="UW140" s="458"/>
      <c r="UX140" s="459"/>
      <c r="UZ140" s="457"/>
      <c r="VA140" s="461"/>
      <c r="VB140" s="461"/>
      <c r="VC140" s="458"/>
      <c r="VD140" s="458"/>
      <c r="VE140" s="458"/>
      <c r="VF140" s="459"/>
      <c r="VH140" s="457"/>
      <c r="VI140" s="461"/>
      <c r="VJ140" s="461"/>
      <c r="VK140" s="458"/>
      <c r="VL140" s="458"/>
      <c r="VM140" s="458"/>
      <c r="VN140" s="459"/>
      <c r="VP140" s="457"/>
      <c r="VQ140" s="461"/>
      <c r="VR140" s="461"/>
      <c r="VS140" s="458"/>
      <c r="VT140" s="458"/>
      <c r="VU140" s="458"/>
      <c r="VV140" s="459"/>
      <c r="VX140" s="457"/>
      <c r="VY140" s="461"/>
      <c r="VZ140" s="461"/>
      <c r="WA140" s="458"/>
      <c r="WB140" s="458"/>
      <c r="WC140" s="458"/>
      <c r="WD140" s="459"/>
      <c r="WF140" s="457"/>
      <c r="WG140" s="461"/>
      <c r="WH140" s="461"/>
      <c r="WI140" s="458"/>
      <c r="WJ140" s="458"/>
      <c r="WK140" s="458"/>
      <c r="WL140" s="459"/>
      <c r="WN140" s="457"/>
      <c r="WO140" s="461"/>
      <c r="WP140" s="461"/>
      <c r="WQ140" s="458"/>
      <c r="WR140" s="458"/>
      <c r="WS140" s="458"/>
      <c r="WT140" s="459"/>
      <c r="WV140" s="457"/>
      <c r="WW140" s="461"/>
      <c r="WX140" s="461"/>
      <c r="WY140" s="458"/>
      <c r="WZ140" s="458"/>
      <c r="XA140" s="458"/>
      <c r="XB140" s="459"/>
      <c r="XD140" s="457"/>
      <c r="XE140" s="461"/>
      <c r="XF140" s="461"/>
      <c r="XG140" s="458"/>
      <c r="XH140" s="458"/>
      <c r="XI140" s="458"/>
      <c r="XJ140" s="459"/>
      <c r="XL140" s="457"/>
      <c r="XM140" s="461"/>
      <c r="XN140" s="461"/>
      <c r="XO140" s="458"/>
      <c r="XP140" s="458"/>
      <c r="XQ140" s="458"/>
      <c r="XR140" s="459"/>
      <c r="XT140" s="457"/>
      <c r="XU140" s="461"/>
      <c r="XV140" s="461"/>
      <c r="XW140" s="458"/>
      <c r="XX140" s="458"/>
      <c r="XY140" s="458"/>
      <c r="XZ140" s="459"/>
      <c r="YB140" s="457"/>
      <c r="YC140" s="461"/>
      <c r="YD140" s="461"/>
      <c r="YE140" s="458"/>
      <c r="YF140" s="458"/>
      <c r="YG140" s="458"/>
      <c r="YH140" s="459"/>
      <c r="YJ140" s="457"/>
      <c r="YK140" s="461"/>
      <c r="YL140" s="461"/>
      <c r="YM140" s="458"/>
      <c r="YN140" s="458"/>
      <c r="YO140" s="458"/>
      <c r="YP140" s="459"/>
      <c r="YR140" s="457"/>
      <c r="YS140" s="461"/>
      <c r="YT140" s="461"/>
      <c r="YU140" s="458"/>
      <c r="YV140" s="458"/>
      <c r="YW140" s="458"/>
      <c r="YX140" s="459"/>
      <c r="YZ140" s="457"/>
      <c r="ZA140" s="461"/>
      <c r="ZB140" s="461"/>
      <c r="ZC140" s="458"/>
      <c r="ZD140" s="458"/>
      <c r="ZE140" s="458"/>
      <c r="ZF140" s="459"/>
      <c r="ZH140" s="457"/>
      <c r="ZI140" s="461"/>
      <c r="ZJ140" s="461"/>
      <c r="ZK140" s="458"/>
      <c r="ZL140" s="458"/>
      <c r="ZM140" s="458"/>
      <c r="ZN140" s="459"/>
      <c r="ZP140" s="457"/>
      <c r="ZQ140" s="461"/>
      <c r="ZR140" s="461"/>
      <c r="ZS140" s="458"/>
      <c r="ZT140" s="458"/>
      <c r="ZU140" s="458"/>
      <c r="ZV140" s="459"/>
      <c r="ZX140" s="457"/>
      <c r="ZY140" s="461"/>
      <c r="ZZ140" s="461"/>
      <c r="AAA140" s="458"/>
      <c r="AAB140" s="458"/>
      <c r="AAC140" s="458"/>
      <c r="AAD140" s="459"/>
      <c r="AAF140" s="457"/>
      <c r="AAG140" s="461"/>
      <c r="AAH140" s="461"/>
      <c r="AAI140" s="458"/>
      <c r="AAJ140" s="458"/>
      <c r="AAK140" s="458"/>
      <c r="AAL140" s="459"/>
      <c r="AAN140" s="457"/>
      <c r="AAO140" s="461"/>
      <c r="AAP140" s="461"/>
      <c r="AAQ140" s="458"/>
      <c r="AAR140" s="458"/>
      <c r="AAS140" s="458"/>
      <c r="AAT140" s="459"/>
      <c r="AAV140" s="457"/>
      <c r="AAW140" s="461"/>
      <c r="AAX140" s="461"/>
      <c r="AAY140" s="458"/>
      <c r="AAZ140" s="458"/>
      <c r="ABA140" s="458"/>
      <c r="ABB140" s="459"/>
      <c r="ABD140" s="457"/>
      <c r="ABE140" s="461"/>
      <c r="ABF140" s="461"/>
      <c r="ABG140" s="458"/>
      <c r="ABH140" s="458"/>
      <c r="ABI140" s="458"/>
      <c r="ABJ140" s="459"/>
      <c r="ABL140" s="457"/>
      <c r="ABM140" s="461"/>
      <c r="ABN140" s="461"/>
      <c r="ABO140" s="458"/>
      <c r="ABP140" s="458"/>
      <c r="ABQ140" s="458"/>
      <c r="ABR140" s="459"/>
      <c r="ABT140" s="457"/>
      <c r="ABU140" s="461"/>
      <c r="ABV140" s="461"/>
      <c r="ABW140" s="458"/>
      <c r="ABX140" s="458"/>
      <c r="ABY140" s="458"/>
      <c r="ABZ140" s="459"/>
      <c r="ACB140" s="457"/>
      <c r="ACC140" s="461"/>
      <c r="ACD140" s="461"/>
      <c r="ACE140" s="458"/>
      <c r="ACF140" s="458"/>
      <c r="ACG140" s="458"/>
      <c r="ACH140" s="459"/>
      <c r="ACJ140" s="457"/>
      <c r="ACK140" s="461"/>
      <c r="ACL140" s="461"/>
      <c r="ACM140" s="458"/>
      <c r="ACN140" s="458"/>
      <c r="ACO140" s="458"/>
      <c r="ACP140" s="459"/>
      <c r="ACR140" s="457"/>
      <c r="ACS140" s="461"/>
      <c r="ACT140" s="461"/>
      <c r="ACU140" s="458"/>
      <c r="ACV140" s="458"/>
      <c r="ACW140" s="458"/>
      <c r="ACX140" s="459"/>
      <c r="ACZ140" s="457"/>
      <c r="ADA140" s="461"/>
      <c r="ADB140" s="461"/>
      <c r="ADC140" s="458"/>
      <c r="ADD140" s="458"/>
      <c r="ADE140" s="458"/>
      <c r="ADF140" s="459"/>
      <c r="ADH140" s="457"/>
      <c r="ADI140" s="461"/>
      <c r="ADJ140" s="461"/>
      <c r="ADK140" s="458"/>
      <c r="ADL140" s="458"/>
      <c r="ADM140" s="458"/>
      <c r="ADN140" s="459"/>
      <c r="ADP140" s="457"/>
      <c r="ADQ140" s="461"/>
      <c r="ADR140" s="461"/>
      <c r="ADS140" s="458"/>
      <c r="ADT140" s="458"/>
      <c r="ADU140" s="458"/>
      <c r="ADV140" s="459"/>
      <c r="ADX140" s="457"/>
      <c r="ADY140" s="461"/>
      <c r="ADZ140" s="461"/>
      <c r="AEA140" s="458"/>
      <c r="AEB140" s="458"/>
      <c r="AEC140" s="458"/>
      <c r="AED140" s="459"/>
      <c r="AEF140" s="457"/>
      <c r="AEG140" s="461"/>
      <c r="AEH140" s="461"/>
      <c r="AEI140" s="458"/>
      <c r="AEJ140" s="458"/>
      <c r="AEK140" s="458"/>
      <c r="AEL140" s="459"/>
      <c r="AEN140" s="457"/>
      <c r="AEO140" s="461"/>
      <c r="AEP140" s="461"/>
      <c r="AEQ140" s="458"/>
      <c r="AER140" s="458"/>
      <c r="AES140" s="458"/>
      <c r="AET140" s="459"/>
      <c r="AEV140" s="457"/>
      <c r="AEW140" s="461"/>
      <c r="AEX140" s="461"/>
      <c r="AEY140" s="458"/>
      <c r="AEZ140" s="458"/>
      <c r="AFA140" s="458"/>
      <c r="AFB140" s="459"/>
      <c r="AFD140" s="457"/>
      <c r="AFE140" s="461"/>
      <c r="AFF140" s="461"/>
      <c r="AFG140" s="458"/>
      <c r="AFH140" s="458"/>
      <c r="AFI140" s="458"/>
      <c r="AFJ140" s="459"/>
      <c r="AFL140" s="457"/>
      <c r="AFM140" s="461"/>
      <c r="AFN140" s="461"/>
      <c r="AFO140" s="458"/>
      <c r="AFP140" s="458"/>
      <c r="AFQ140" s="458"/>
      <c r="AFR140" s="459"/>
      <c r="AFT140" s="457"/>
      <c r="AFU140" s="461"/>
      <c r="AFV140" s="461"/>
      <c r="AFW140" s="458"/>
      <c r="AFX140" s="458"/>
      <c r="AFY140" s="458"/>
      <c r="AFZ140" s="459"/>
      <c r="AGB140" s="457"/>
      <c r="AGC140" s="461"/>
      <c r="AGD140" s="461"/>
      <c r="AGE140" s="458"/>
      <c r="AGF140" s="458"/>
      <c r="AGG140" s="458"/>
      <c r="AGH140" s="459"/>
      <c r="AGJ140" s="457"/>
      <c r="AGK140" s="461"/>
      <c r="AGL140" s="461"/>
      <c r="AGM140" s="458"/>
      <c r="AGN140" s="458"/>
      <c r="AGO140" s="458"/>
      <c r="AGP140" s="459"/>
      <c r="AGR140" s="457"/>
      <c r="AGS140" s="461"/>
      <c r="AGT140" s="461"/>
      <c r="AGU140" s="458"/>
      <c r="AGV140" s="458"/>
      <c r="AGW140" s="458"/>
      <c r="AGX140" s="459"/>
      <c r="AGZ140" s="457"/>
      <c r="AHA140" s="461"/>
      <c r="AHB140" s="461"/>
      <c r="AHC140" s="458"/>
      <c r="AHD140" s="458"/>
      <c r="AHE140" s="458"/>
      <c r="AHF140" s="459"/>
      <c r="AHH140" s="457"/>
      <c r="AHI140" s="461"/>
      <c r="AHJ140" s="461"/>
      <c r="AHK140" s="458"/>
      <c r="AHL140" s="458"/>
      <c r="AHM140" s="458"/>
      <c r="AHN140" s="459"/>
      <c r="AHP140" s="457"/>
      <c r="AHQ140" s="461"/>
      <c r="AHR140" s="461"/>
      <c r="AHS140" s="458"/>
      <c r="AHT140" s="458"/>
      <c r="AHU140" s="458"/>
      <c r="AHV140" s="459"/>
      <c r="AHX140" s="457"/>
      <c r="AHY140" s="461"/>
      <c r="AHZ140" s="461"/>
      <c r="AIA140" s="458"/>
      <c r="AIB140" s="458"/>
      <c r="AIC140" s="458"/>
      <c r="AID140" s="459"/>
      <c r="AIF140" s="457"/>
      <c r="AIG140" s="461"/>
      <c r="AIH140" s="461"/>
      <c r="AII140" s="458"/>
      <c r="AIJ140" s="458"/>
      <c r="AIK140" s="458"/>
      <c r="AIL140" s="459"/>
      <c r="AIN140" s="457"/>
      <c r="AIO140" s="461"/>
      <c r="AIP140" s="461"/>
      <c r="AIQ140" s="458"/>
      <c r="AIR140" s="458"/>
      <c r="AIS140" s="458"/>
      <c r="AIT140" s="459"/>
      <c r="AIV140" s="457"/>
      <c r="AIW140" s="461"/>
      <c r="AIX140" s="461"/>
      <c r="AIY140" s="458"/>
      <c r="AIZ140" s="458"/>
      <c r="AJA140" s="458"/>
      <c r="AJB140" s="459"/>
      <c r="AJD140" s="457"/>
      <c r="AJE140" s="461"/>
      <c r="AJF140" s="461"/>
      <c r="AJG140" s="458"/>
      <c r="AJH140" s="458"/>
      <c r="AJI140" s="458"/>
      <c r="AJJ140" s="459"/>
      <c r="AJL140" s="457"/>
      <c r="AJM140" s="461"/>
      <c r="AJN140" s="461"/>
      <c r="AJO140" s="458"/>
      <c r="AJP140" s="458"/>
      <c r="AJQ140" s="458"/>
      <c r="AJR140" s="459"/>
      <c r="AJT140" s="457"/>
      <c r="AJU140" s="461"/>
      <c r="AJV140" s="461"/>
      <c r="AJW140" s="458"/>
      <c r="AJX140" s="458"/>
      <c r="AJY140" s="458"/>
      <c r="AJZ140" s="459"/>
      <c r="AKB140" s="457"/>
      <c r="AKC140" s="461"/>
      <c r="AKD140" s="461"/>
      <c r="AKE140" s="458"/>
      <c r="AKF140" s="458"/>
      <c r="AKG140" s="458"/>
      <c r="AKH140" s="459"/>
      <c r="AKJ140" s="457"/>
      <c r="AKK140" s="461"/>
      <c r="AKL140" s="461"/>
      <c r="AKM140" s="458"/>
      <c r="AKN140" s="458"/>
      <c r="AKO140" s="458"/>
      <c r="AKP140" s="459"/>
      <c r="AKR140" s="457"/>
      <c r="AKS140" s="461"/>
      <c r="AKT140" s="461"/>
      <c r="AKU140" s="458"/>
      <c r="AKV140" s="458"/>
      <c r="AKW140" s="458"/>
      <c r="AKX140" s="459"/>
      <c r="AKZ140" s="457"/>
      <c r="ALA140" s="461"/>
      <c r="ALB140" s="461"/>
      <c r="ALC140" s="458"/>
      <c r="ALD140" s="458"/>
      <c r="ALE140" s="458"/>
      <c r="ALF140" s="459"/>
      <c r="ALH140" s="457"/>
      <c r="ALI140" s="461"/>
      <c r="ALJ140" s="461"/>
      <c r="ALK140" s="458"/>
      <c r="ALL140" s="458"/>
      <c r="ALM140" s="458"/>
      <c r="ALN140" s="459"/>
      <c r="ALP140" s="457"/>
      <c r="ALQ140" s="461"/>
      <c r="ALR140" s="461"/>
      <c r="ALS140" s="458"/>
      <c r="ALT140" s="458"/>
      <c r="ALU140" s="458"/>
      <c r="ALV140" s="459"/>
      <c r="ALX140" s="457"/>
      <c r="ALY140" s="461"/>
      <c r="ALZ140" s="461"/>
      <c r="AMA140" s="458"/>
      <c r="AMB140" s="458"/>
      <c r="AMC140" s="458"/>
      <c r="AMD140" s="459"/>
      <c r="AMF140" s="457"/>
      <c r="AMG140" s="461"/>
      <c r="AMH140" s="461"/>
      <c r="AMI140" s="458"/>
      <c r="AMJ140" s="458"/>
      <c r="AMK140" s="458"/>
      <c r="AML140" s="459"/>
      <c r="AMN140" s="457"/>
      <c r="AMO140" s="461"/>
      <c r="AMP140" s="461"/>
      <c r="AMQ140" s="458"/>
      <c r="AMR140" s="458"/>
      <c r="AMS140" s="458"/>
      <c r="AMT140" s="459"/>
      <c r="AMV140" s="457"/>
      <c r="AMW140" s="461"/>
      <c r="AMX140" s="461"/>
      <c r="AMY140" s="458"/>
      <c r="AMZ140" s="458"/>
      <c r="ANA140" s="458"/>
      <c r="ANB140" s="459"/>
      <c r="AND140" s="457"/>
      <c r="ANE140" s="461"/>
      <c r="ANF140" s="461"/>
      <c r="ANG140" s="458"/>
      <c r="ANH140" s="458"/>
      <c r="ANI140" s="458"/>
      <c r="ANJ140" s="459"/>
      <c r="ANL140" s="457"/>
      <c r="ANM140" s="461"/>
      <c r="ANN140" s="461"/>
      <c r="ANO140" s="458"/>
      <c r="ANP140" s="458"/>
      <c r="ANQ140" s="458"/>
      <c r="ANR140" s="459"/>
      <c r="ANT140" s="457"/>
      <c r="ANU140" s="461"/>
      <c r="ANV140" s="461"/>
      <c r="ANW140" s="458"/>
      <c r="ANX140" s="458"/>
      <c r="ANY140" s="458"/>
      <c r="ANZ140" s="459"/>
      <c r="AOB140" s="457"/>
      <c r="AOC140" s="461"/>
      <c r="AOD140" s="461"/>
      <c r="AOE140" s="458"/>
      <c r="AOF140" s="458"/>
      <c r="AOG140" s="458"/>
      <c r="AOH140" s="459"/>
      <c r="AOJ140" s="457"/>
      <c r="AOK140" s="461"/>
      <c r="AOL140" s="461"/>
      <c r="AOM140" s="458"/>
      <c r="AON140" s="458"/>
      <c r="AOO140" s="458"/>
      <c r="AOP140" s="459"/>
      <c r="AOR140" s="457"/>
      <c r="AOS140" s="461"/>
      <c r="AOT140" s="461"/>
      <c r="AOU140" s="458"/>
      <c r="AOV140" s="458"/>
      <c r="AOW140" s="458"/>
      <c r="AOX140" s="459"/>
      <c r="AOZ140" s="457"/>
      <c r="APA140" s="461"/>
      <c r="APB140" s="461"/>
      <c r="APC140" s="458"/>
      <c r="APD140" s="458"/>
      <c r="APE140" s="458"/>
      <c r="APF140" s="459"/>
      <c r="APH140" s="457"/>
      <c r="API140" s="461"/>
      <c r="APJ140" s="461"/>
      <c r="APK140" s="458"/>
      <c r="APL140" s="458"/>
      <c r="APM140" s="458"/>
      <c r="APN140" s="459"/>
      <c r="APP140" s="457"/>
      <c r="APQ140" s="461"/>
      <c r="APR140" s="461"/>
      <c r="APS140" s="458"/>
      <c r="APT140" s="458"/>
      <c r="APU140" s="458"/>
      <c r="APV140" s="459"/>
      <c r="APX140" s="457"/>
      <c r="APY140" s="461"/>
      <c r="APZ140" s="461"/>
      <c r="AQA140" s="458"/>
      <c r="AQB140" s="458"/>
      <c r="AQC140" s="458"/>
      <c r="AQD140" s="459"/>
      <c r="AQF140" s="457"/>
      <c r="AQG140" s="461"/>
      <c r="AQH140" s="461"/>
      <c r="AQI140" s="458"/>
      <c r="AQJ140" s="458"/>
      <c r="AQK140" s="458"/>
      <c r="AQL140" s="459"/>
      <c r="AQN140" s="457"/>
      <c r="AQO140" s="461"/>
      <c r="AQP140" s="461"/>
      <c r="AQQ140" s="458"/>
      <c r="AQR140" s="458"/>
      <c r="AQS140" s="458"/>
      <c r="AQT140" s="459"/>
      <c r="AQV140" s="457"/>
      <c r="AQW140" s="461"/>
      <c r="AQX140" s="461"/>
      <c r="AQY140" s="458"/>
      <c r="AQZ140" s="458"/>
      <c r="ARA140" s="458"/>
      <c r="ARB140" s="459"/>
      <c r="ARD140" s="457"/>
      <c r="ARE140" s="461"/>
      <c r="ARF140" s="461"/>
      <c r="ARG140" s="458"/>
      <c r="ARH140" s="458"/>
      <c r="ARI140" s="458"/>
      <c r="ARJ140" s="459"/>
      <c r="ARL140" s="457"/>
      <c r="ARM140" s="461"/>
      <c r="ARN140" s="461"/>
      <c r="ARO140" s="458"/>
      <c r="ARP140" s="458"/>
      <c r="ARQ140" s="458"/>
      <c r="ARR140" s="459"/>
      <c r="ART140" s="457"/>
      <c r="ARU140" s="461"/>
      <c r="ARV140" s="461"/>
      <c r="ARW140" s="458"/>
      <c r="ARX140" s="458"/>
      <c r="ARY140" s="458"/>
      <c r="ARZ140" s="459"/>
      <c r="ASB140" s="457"/>
      <c r="ASC140" s="461"/>
      <c r="ASD140" s="461"/>
      <c r="ASE140" s="458"/>
      <c r="ASF140" s="458"/>
      <c r="ASG140" s="458"/>
      <c r="ASH140" s="459"/>
      <c r="ASJ140" s="457"/>
      <c r="ASK140" s="461"/>
      <c r="ASL140" s="461"/>
      <c r="ASM140" s="458"/>
      <c r="ASN140" s="458"/>
      <c r="ASO140" s="458"/>
      <c r="ASP140" s="459"/>
      <c r="ASR140" s="457"/>
      <c r="ASS140" s="461"/>
      <c r="AST140" s="461"/>
      <c r="ASU140" s="458"/>
      <c r="ASV140" s="458"/>
      <c r="ASW140" s="458"/>
      <c r="ASX140" s="459"/>
      <c r="ASZ140" s="457"/>
      <c r="ATA140" s="461"/>
      <c r="ATB140" s="461"/>
      <c r="ATC140" s="458"/>
      <c r="ATD140" s="458"/>
      <c r="ATE140" s="458"/>
      <c r="ATF140" s="459"/>
      <c r="ATH140" s="457"/>
      <c r="ATI140" s="461"/>
      <c r="ATJ140" s="461"/>
      <c r="ATK140" s="458"/>
      <c r="ATL140" s="458"/>
      <c r="ATM140" s="458"/>
      <c r="ATN140" s="459"/>
      <c r="ATP140" s="457"/>
      <c r="ATQ140" s="461"/>
      <c r="ATR140" s="461"/>
      <c r="ATS140" s="458"/>
      <c r="ATT140" s="458"/>
      <c r="ATU140" s="458"/>
      <c r="ATV140" s="459"/>
      <c r="ATX140" s="457"/>
      <c r="ATY140" s="461"/>
      <c r="ATZ140" s="461"/>
      <c r="AUA140" s="458"/>
      <c r="AUB140" s="458"/>
      <c r="AUC140" s="458"/>
      <c r="AUD140" s="459"/>
      <c r="AUF140" s="457"/>
      <c r="AUG140" s="461"/>
      <c r="AUH140" s="461"/>
      <c r="AUI140" s="458"/>
      <c r="AUJ140" s="458"/>
      <c r="AUK140" s="458"/>
      <c r="AUL140" s="459"/>
      <c r="AUN140" s="457"/>
      <c r="AUO140" s="461"/>
      <c r="AUP140" s="461"/>
      <c r="AUQ140" s="458"/>
      <c r="AUR140" s="458"/>
      <c r="AUS140" s="458"/>
      <c r="AUT140" s="459"/>
      <c r="AUV140" s="457"/>
      <c r="AUW140" s="461"/>
      <c r="AUX140" s="461"/>
      <c r="AUY140" s="458"/>
      <c r="AUZ140" s="458"/>
      <c r="AVA140" s="458"/>
      <c r="AVB140" s="459"/>
      <c r="AVD140" s="457"/>
      <c r="AVE140" s="461"/>
      <c r="AVF140" s="461"/>
      <c r="AVG140" s="458"/>
      <c r="AVH140" s="458"/>
      <c r="AVI140" s="458"/>
      <c r="AVJ140" s="459"/>
      <c r="AVL140" s="457"/>
      <c r="AVM140" s="461"/>
      <c r="AVN140" s="461"/>
      <c r="AVO140" s="458"/>
      <c r="AVP140" s="458"/>
      <c r="AVQ140" s="458"/>
      <c r="AVR140" s="459"/>
      <c r="AVT140" s="457"/>
      <c r="AVU140" s="461"/>
      <c r="AVV140" s="461"/>
      <c r="AVW140" s="458"/>
      <c r="AVX140" s="458"/>
      <c r="AVY140" s="458"/>
      <c r="AVZ140" s="459"/>
      <c r="AWB140" s="457"/>
      <c r="AWC140" s="461"/>
      <c r="AWD140" s="461"/>
      <c r="AWE140" s="458"/>
      <c r="AWF140" s="458"/>
      <c r="AWG140" s="458"/>
      <c r="AWH140" s="459"/>
      <c r="AWJ140" s="457"/>
      <c r="AWK140" s="461"/>
      <c r="AWL140" s="461"/>
      <c r="AWM140" s="458"/>
      <c r="AWN140" s="458"/>
      <c r="AWO140" s="458"/>
      <c r="AWP140" s="459"/>
      <c r="AWR140" s="457"/>
      <c r="AWS140" s="461"/>
      <c r="AWT140" s="461"/>
      <c r="AWU140" s="458"/>
      <c r="AWV140" s="458"/>
      <c r="AWW140" s="458"/>
      <c r="AWX140" s="459"/>
      <c r="AWZ140" s="457"/>
      <c r="AXA140" s="461"/>
      <c r="AXB140" s="461"/>
      <c r="AXC140" s="458"/>
      <c r="AXD140" s="458"/>
      <c r="AXE140" s="458"/>
      <c r="AXF140" s="459"/>
      <c r="AXH140" s="457"/>
      <c r="AXI140" s="461"/>
      <c r="AXJ140" s="461"/>
      <c r="AXK140" s="458"/>
      <c r="AXL140" s="458"/>
      <c r="AXM140" s="458"/>
      <c r="AXN140" s="459"/>
      <c r="AXP140" s="457"/>
      <c r="AXQ140" s="461"/>
      <c r="AXR140" s="461"/>
      <c r="AXS140" s="458"/>
      <c r="AXT140" s="458"/>
      <c r="AXU140" s="458"/>
      <c r="AXV140" s="459"/>
      <c r="AXX140" s="457"/>
      <c r="AXY140" s="461"/>
      <c r="AXZ140" s="461"/>
      <c r="AYA140" s="458"/>
      <c r="AYB140" s="458"/>
      <c r="AYC140" s="458"/>
      <c r="AYD140" s="459"/>
      <c r="AYF140" s="457"/>
      <c r="AYG140" s="461"/>
      <c r="AYH140" s="461"/>
      <c r="AYI140" s="458"/>
      <c r="AYJ140" s="458"/>
      <c r="AYK140" s="458"/>
      <c r="AYL140" s="459"/>
      <c r="AYN140" s="457"/>
      <c r="AYO140" s="461"/>
      <c r="AYP140" s="461"/>
      <c r="AYQ140" s="458"/>
      <c r="AYR140" s="458"/>
      <c r="AYS140" s="458"/>
      <c r="AYT140" s="459"/>
      <c r="AYV140" s="457"/>
      <c r="AYW140" s="461"/>
      <c r="AYX140" s="461"/>
      <c r="AYY140" s="458"/>
      <c r="AYZ140" s="458"/>
      <c r="AZA140" s="458"/>
      <c r="AZB140" s="459"/>
      <c r="AZD140" s="457"/>
      <c r="AZE140" s="461"/>
      <c r="AZF140" s="461"/>
      <c r="AZG140" s="458"/>
      <c r="AZH140" s="458"/>
      <c r="AZI140" s="458"/>
      <c r="AZJ140" s="459"/>
      <c r="AZL140" s="457"/>
      <c r="AZM140" s="461"/>
      <c r="AZN140" s="461"/>
      <c r="AZO140" s="458"/>
      <c r="AZP140" s="458"/>
      <c r="AZQ140" s="458"/>
      <c r="AZR140" s="459"/>
      <c r="AZT140" s="457"/>
      <c r="AZU140" s="461"/>
      <c r="AZV140" s="461"/>
      <c r="AZW140" s="458"/>
      <c r="AZX140" s="458"/>
      <c r="AZY140" s="458"/>
      <c r="AZZ140" s="459"/>
      <c r="BAB140" s="457"/>
      <c r="BAC140" s="461"/>
      <c r="BAD140" s="461"/>
      <c r="BAE140" s="458"/>
      <c r="BAF140" s="458"/>
      <c r="BAG140" s="458"/>
      <c r="BAH140" s="459"/>
      <c r="BAJ140" s="457"/>
      <c r="BAK140" s="461"/>
      <c r="BAL140" s="461"/>
      <c r="BAM140" s="458"/>
      <c r="BAN140" s="458"/>
      <c r="BAO140" s="458"/>
      <c r="BAP140" s="459"/>
      <c r="BAR140" s="457"/>
      <c r="BAS140" s="461"/>
      <c r="BAT140" s="461"/>
      <c r="BAU140" s="458"/>
      <c r="BAV140" s="458"/>
      <c r="BAW140" s="458"/>
      <c r="BAX140" s="459"/>
      <c r="BAZ140" s="457"/>
      <c r="BBA140" s="461"/>
      <c r="BBB140" s="461"/>
      <c r="BBC140" s="458"/>
      <c r="BBD140" s="458"/>
      <c r="BBE140" s="458"/>
      <c r="BBF140" s="459"/>
      <c r="BBH140" s="457"/>
      <c r="BBI140" s="461"/>
      <c r="BBJ140" s="461"/>
      <c r="BBK140" s="458"/>
      <c r="BBL140" s="458"/>
      <c r="BBM140" s="458"/>
      <c r="BBN140" s="459"/>
      <c r="BBP140" s="457"/>
      <c r="BBQ140" s="461"/>
      <c r="BBR140" s="461"/>
      <c r="BBS140" s="458"/>
      <c r="BBT140" s="458"/>
      <c r="BBU140" s="458"/>
      <c r="BBV140" s="459"/>
      <c r="BBX140" s="457"/>
      <c r="BBY140" s="461"/>
      <c r="BBZ140" s="461"/>
      <c r="BCA140" s="458"/>
      <c r="BCB140" s="458"/>
      <c r="BCC140" s="458"/>
      <c r="BCD140" s="459"/>
      <c r="BCF140" s="457"/>
      <c r="BCG140" s="461"/>
      <c r="BCH140" s="461"/>
      <c r="BCI140" s="458"/>
      <c r="BCJ140" s="458"/>
      <c r="BCK140" s="458"/>
      <c r="BCL140" s="459"/>
      <c r="BCN140" s="457"/>
      <c r="BCO140" s="461"/>
      <c r="BCP140" s="461"/>
      <c r="BCQ140" s="458"/>
      <c r="BCR140" s="458"/>
      <c r="BCS140" s="458"/>
      <c r="BCT140" s="459"/>
      <c r="BCV140" s="457"/>
      <c r="BCW140" s="461"/>
      <c r="BCX140" s="461"/>
      <c r="BCY140" s="458"/>
      <c r="BCZ140" s="458"/>
      <c r="BDA140" s="458"/>
      <c r="BDB140" s="459"/>
      <c r="BDD140" s="457"/>
      <c r="BDE140" s="461"/>
      <c r="BDF140" s="461"/>
      <c r="BDG140" s="458"/>
      <c r="BDH140" s="458"/>
      <c r="BDI140" s="458"/>
      <c r="BDJ140" s="459"/>
      <c r="BDL140" s="457"/>
      <c r="BDM140" s="461"/>
      <c r="BDN140" s="461"/>
      <c r="BDO140" s="458"/>
      <c r="BDP140" s="458"/>
      <c r="BDQ140" s="458"/>
      <c r="BDR140" s="459"/>
      <c r="BDT140" s="457"/>
      <c r="BDU140" s="461"/>
      <c r="BDV140" s="461"/>
      <c r="BDW140" s="458"/>
      <c r="BDX140" s="458"/>
      <c r="BDY140" s="458"/>
      <c r="BDZ140" s="459"/>
      <c r="BEB140" s="457"/>
      <c r="BEC140" s="461"/>
      <c r="BED140" s="461"/>
      <c r="BEE140" s="458"/>
      <c r="BEF140" s="458"/>
      <c r="BEG140" s="458"/>
      <c r="BEH140" s="459"/>
      <c r="BEJ140" s="457"/>
      <c r="BEK140" s="461"/>
      <c r="BEL140" s="461"/>
      <c r="BEM140" s="458"/>
      <c r="BEN140" s="458"/>
      <c r="BEO140" s="458"/>
      <c r="BEP140" s="459"/>
      <c r="BER140" s="457"/>
      <c r="BES140" s="461"/>
      <c r="BET140" s="461"/>
      <c r="BEU140" s="458"/>
      <c r="BEV140" s="458"/>
      <c r="BEW140" s="458"/>
      <c r="BEX140" s="459"/>
      <c r="BEZ140" s="457"/>
      <c r="BFA140" s="461"/>
      <c r="BFB140" s="461"/>
      <c r="BFC140" s="458"/>
      <c r="BFD140" s="458"/>
      <c r="BFE140" s="458"/>
      <c r="BFF140" s="459"/>
      <c r="BFH140" s="457"/>
      <c r="BFI140" s="461"/>
      <c r="BFJ140" s="461"/>
      <c r="BFK140" s="458"/>
      <c r="BFL140" s="458"/>
      <c r="BFM140" s="458"/>
      <c r="BFN140" s="459"/>
      <c r="BFP140" s="457"/>
      <c r="BFQ140" s="461"/>
      <c r="BFR140" s="461"/>
      <c r="BFS140" s="458"/>
      <c r="BFT140" s="458"/>
      <c r="BFU140" s="458"/>
      <c r="BFV140" s="459"/>
      <c r="BFX140" s="457"/>
      <c r="BFY140" s="461"/>
      <c r="BFZ140" s="461"/>
      <c r="BGA140" s="458"/>
      <c r="BGB140" s="458"/>
      <c r="BGC140" s="458"/>
      <c r="BGD140" s="459"/>
      <c r="BGF140" s="457"/>
      <c r="BGG140" s="461"/>
      <c r="BGH140" s="461"/>
      <c r="BGI140" s="458"/>
      <c r="BGJ140" s="458"/>
      <c r="BGK140" s="458"/>
      <c r="BGL140" s="459"/>
      <c r="BGN140" s="457"/>
      <c r="BGO140" s="461"/>
      <c r="BGP140" s="461"/>
      <c r="BGQ140" s="458"/>
      <c r="BGR140" s="458"/>
      <c r="BGS140" s="458"/>
      <c r="BGT140" s="459"/>
      <c r="BGV140" s="457"/>
      <c r="BGW140" s="461"/>
      <c r="BGX140" s="461"/>
      <c r="BGY140" s="458"/>
      <c r="BGZ140" s="458"/>
      <c r="BHA140" s="458"/>
      <c r="BHB140" s="459"/>
      <c r="BHD140" s="457"/>
      <c r="BHE140" s="461"/>
      <c r="BHF140" s="461"/>
      <c r="BHG140" s="458"/>
      <c r="BHH140" s="458"/>
      <c r="BHI140" s="458"/>
      <c r="BHJ140" s="459"/>
      <c r="BHL140" s="457"/>
      <c r="BHM140" s="461"/>
      <c r="BHN140" s="461"/>
      <c r="BHO140" s="458"/>
      <c r="BHP140" s="458"/>
      <c r="BHQ140" s="458"/>
      <c r="BHR140" s="459"/>
      <c r="BHT140" s="457"/>
      <c r="BHU140" s="461"/>
      <c r="BHV140" s="461"/>
      <c r="BHW140" s="458"/>
      <c r="BHX140" s="458"/>
      <c r="BHY140" s="458"/>
      <c r="BHZ140" s="459"/>
      <c r="BIB140" s="457"/>
      <c r="BIC140" s="461"/>
      <c r="BID140" s="461"/>
      <c r="BIE140" s="458"/>
      <c r="BIF140" s="458"/>
      <c r="BIG140" s="458"/>
      <c r="BIH140" s="459"/>
      <c r="BIJ140" s="457"/>
      <c r="BIK140" s="461"/>
      <c r="BIL140" s="461"/>
      <c r="BIM140" s="458"/>
      <c r="BIN140" s="458"/>
      <c r="BIO140" s="458"/>
      <c r="BIP140" s="459"/>
      <c r="BIR140" s="457"/>
      <c r="BIS140" s="461"/>
      <c r="BIT140" s="461"/>
      <c r="BIU140" s="458"/>
      <c r="BIV140" s="458"/>
      <c r="BIW140" s="458"/>
      <c r="BIX140" s="459"/>
      <c r="BIZ140" s="457"/>
      <c r="BJA140" s="461"/>
      <c r="BJB140" s="461"/>
      <c r="BJC140" s="458"/>
      <c r="BJD140" s="458"/>
      <c r="BJE140" s="458"/>
      <c r="BJF140" s="459"/>
      <c r="BJH140" s="457"/>
      <c r="BJI140" s="461"/>
      <c r="BJJ140" s="461"/>
      <c r="BJK140" s="458"/>
      <c r="BJL140" s="458"/>
      <c r="BJM140" s="458"/>
      <c r="BJN140" s="459"/>
      <c r="BJP140" s="457"/>
      <c r="BJQ140" s="461"/>
      <c r="BJR140" s="461"/>
      <c r="BJS140" s="458"/>
      <c r="BJT140" s="458"/>
      <c r="BJU140" s="458"/>
      <c r="BJV140" s="459"/>
      <c r="BJX140" s="457"/>
      <c r="BJY140" s="461"/>
      <c r="BJZ140" s="461"/>
      <c r="BKA140" s="458"/>
      <c r="BKB140" s="458"/>
      <c r="BKC140" s="458"/>
      <c r="BKD140" s="459"/>
      <c r="BKF140" s="457"/>
      <c r="BKG140" s="461"/>
      <c r="BKH140" s="461"/>
      <c r="BKI140" s="458"/>
      <c r="BKJ140" s="458"/>
      <c r="BKK140" s="458"/>
      <c r="BKL140" s="459"/>
      <c r="BKN140" s="457"/>
      <c r="BKO140" s="461"/>
      <c r="BKP140" s="461"/>
      <c r="BKQ140" s="458"/>
      <c r="BKR140" s="458"/>
      <c r="BKS140" s="458"/>
      <c r="BKT140" s="459"/>
      <c r="BKV140" s="457"/>
      <c r="BKW140" s="461"/>
      <c r="BKX140" s="461"/>
      <c r="BKY140" s="458"/>
      <c r="BKZ140" s="458"/>
      <c r="BLA140" s="458"/>
      <c r="BLB140" s="459"/>
      <c r="BLD140" s="457"/>
      <c r="BLE140" s="461"/>
      <c r="BLF140" s="461"/>
      <c r="BLG140" s="458"/>
      <c r="BLH140" s="458"/>
      <c r="BLI140" s="458"/>
      <c r="BLJ140" s="459"/>
      <c r="BLL140" s="457"/>
      <c r="BLM140" s="461"/>
      <c r="BLN140" s="461"/>
      <c r="BLO140" s="458"/>
      <c r="BLP140" s="458"/>
      <c r="BLQ140" s="458"/>
      <c r="BLR140" s="459"/>
      <c r="BLT140" s="457"/>
      <c r="BLU140" s="461"/>
      <c r="BLV140" s="461"/>
      <c r="BLW140" s="458"/>
      <c r="BLX140" s="458"/>
      <c r="BLY140" s="458"/>
      <c r="BLZ140" s="459"/>
      <c r="BMB140" s="457"/>
      <c r="BMC140" s="461"/>
      <c r="BMD140" s="461"/>
      <c r="BME140" s="458"/>
      <c r="BMF140" s="458"/>
      <c r="BMG140" s="458"/>
      <c r="BMH140" s="459"/>
      <c r="BMJ140" s="457"/>
      <c r="BMK140" s="461"/>
      <c r="BML140" s="461"/>
      <c r="BMM140" s="458"/>
      <c r="BMN140" s="458"/>
      <c r="BMO140" s="458"/>
      <c r="BMP140" s="459"/>
      <c r="BMR140" s="457"/>
      <c r="BMS140" s="461"/>
      <c r="BMT140" s="461"/>
      <c r="BMU140" s="458"/>
      <c r="BMV140" s="458"/>
      <c r="BMW140" s="458"/>
      <c r="BMX140" s="459"/>
      <c r="BMZ140" s="457"/>
      <c r="BNA140" s="461"/>
      <c r="BNB140" s="461"/>
      <c r="BNC140" s="458"/>
      <c r="BND140" s="458"/>
      <c r="BNE140" s="458"/>
      <c r="BNF140" s="459"/>
      <c r="BNH140" s="457"/>
      <c r="BNI140" s="461"/>
      <c r="BNJ140" s="461"/>
      <c r="BNK140" s="458"/>
      <c r="BNL140" s="458"/>
      <c r="BNM140" s="458"/>
      <c r="BNN140" s="459"/>
      <c r="BNP140" s="457"/>
      <c r="BNQ140" s="461"/>
      <c r="BNR140" s="461"/>
      <c r="BNS140" s="458"/>
      <c r="BNT140" s="458"/>
      <c r="BNU140" s="458"/>
      <c r="BNV140" s="459"/>
      <c r="BNX140" s="457"/>
      <c r="BNY140" s="461"/>
      <c r="BNZ140" s="461"/>
      <c r="BOA140" s="458"/>
      <c r="BOB140" s="458"/>
      <c r="BOC140" s="458"/>
      <c r="BOD140" s="459"/>
      <c r="BOF140" s="457"/>
      <c r="BOG140" s="461"/>
      <c r="BOH140" s="461"/>
      <c r="BOI140" s="458"/>
      <c r="BOJ140" s="458"/>
      <c r="BOK140" s="458"/>
      <c r="BOL140" s="459"/>
      <c r="BON140" s="457"/>
      <c r="BOO140" s="461"/>
      <c r="BOP140" s="461"/>
      <c r="BOQ140" s="458"/>
      <c r="BOR140" s="458"/>
      <c r="BOS140" s="458"/>
      <c r="BOT140" s="459"/>
      <c r="BOV140" s="457"/>
      <c r="BOW140" s="461"/>
      <c r="BOX140" s="461"/>
      <c r="BOY140" s="458"/>
      <c r="BOZ140" s="458"/>
      <c r="BPA140" s="458"/>
      <c r="BPB140" s="459"/>
      <c r="BPD140" s="457"/>
      <c r="BPE140" s="461"/>
      <c r="BPF140" s="461"/>
      <c r="BPG140" s="458"/>
      <c r="BPH140" s="458"/>
      <c r="BPI140" s="458"/>
      <c r="BPJ140" s="459"/>
      <c r="BPL140" s="457"/>
      <c r="BPM140" s="461"/>
      <c r="BPN140" s="461"/>
      <c r="BPO140" s="458"/>
      <c r="BPP140" s="458"/>
      <c r="BPQ140" s="458"/>
      <c r="BPR140" s="459"/>
      <c r="BPT140" s="457"/>
      <c r="BPU140" s="461"/>
      <c r="BPV140" s="461"/>
      <c r="BPW140" s="458"/>
      <c r="BPX140" s="458"/>
      <c r="BPY140" s="458"/>
      <c r="BPZ140" s="459"/>
      <c r="BQB140" s="457"/>
      <c r="BQC140" s="461"/>
      <c r="BQD140" s="461"/>
      <c r="BQE140" s="458"/>
      <c r="BQF140" s="458"/>
      <c r="BQG140" s="458"/>
      <c r="BQH140" s="459"/>
      <c r="BQJ140" s="457"/>
      <c r="BQK140" s="461"/>
      <c r="BQL140" s="461"/>
      <c r="BQM140" s="458"/>
      <c r="BQN140" s="458"/>
      <c r="BQO140" s="458"/>
      <c r="BQP140" s="459"/>
      <c r="BQR140" s="457"/>
      <c r="BQS140" s="461"/>
      <c r="BQT140" s="461"/>
      <c r="BQU140" s="458"/>
      <c r="BQV140" s="458"/>
      <c r="BQW140" s="458"/>
      <c r="BQX140" s="459"/>
      <c r="BQZ140" s="457"/>
      <c r="BRA140" s="461"/>
      <c r="BRB140" s="461"/>
      <c r="BRC140" s="458"/>
      <c r="BRD140" s="458"/>
      <c r="BRE140" s="458"/>
      <c r="BRF140" s="459"/>
      <c r="BRH140" s="457"/>
      <c r="BRI140" s="461"/>
      <c r="BRJ140" s="461"/>
      <c r="BRK140" s="458"/>
      <c r="BRL140" s="458"/>
      <c r="BRM140" s="458"/>
      <c r="BRN140" s="459"/>
      <c r="BRP140" s="457"/>
      <c r="BRQ140" s="461"/>
      <c r="BRR140" s="461"/>
      <c r="BRS140" s="458"/>
      <c r="BRT140" s="458"/>
      <c r="BRU140" s="458"/>
      <c r="BRV140" s="459"/>
      <c r="BRX140" s="457"/>
      <c r="BRY140" s="461"/>
      <c r="BRZ140" s="461"/>
      <c r="BSA140" s="458"/>
      <c r="BSB140" s="458"/>
      <c r="BSC140" s="458"/>
      <c r="BSD140" s="459"/>
      <c r="BSF140" s="457"/>
      <c r="BSG140" s="461"/>
      <c r="BSH140" s="461"/>
      <c r="BSI140" s="458"/>
      <c r="BSJ140" s="458"/>
      <c r="BSK140" s="458"/>
      <c r="BSL140" s="459"/>
      <c r="BSN140" s="457"/>
      <c r="BSO140" s="461"/>
      <c r="BSP140" s="461"/>
      <c r="BSQ140" s="458"/>
      <c r="BSR140" s="458"/>
      <c r="BSS140" s="458"/>
      <c r="BST140" s="459"/>
      <c r="BSV140" s="457"/>
      <c r="BSW140" s="461"/>
      <c r="BSX140" s="461"/>
      <c r="BSY140" s="458"/>
      <c r="BSZ140" s="458"/>
      <c r="BTA140" s="458"/>
      <c r="BTB140" s="459"/>
      <c r="BTD140" s="457"/>
      <c r="BTE140" s="461"/>
      <c r="BTF140" s="461"/>
      <c r="BTG140" s="458"/>
      <c r="BTH140" s="458"/>
      <c r="BTI140" s="458"/>
      <c r="BTJ140" s="459"/>
      <c r="BTL140" s="457"/>
      <c r="BTM140" s="461"/>
      <c r="BTN140" s="461"/>
      <c r="BTO140" s="458"/>
      <c r="BTP140" s="458"/>
      <c r="BTQ140" s="458"/>
      <c r="BTR140" s="459"/>
      <c r="BTT140" s="457"/>
      <c r="BTU140" s="461"/>
      <c r="BTV140" s="461"/>
      <c r="BTW140" s="458"/>
      <c r="BTX140" s="458"/>
      <c r="BTY140" s="458"/>
      <c r="BTZ140" s="459"/>
      <c r="BUB140" s="457"/>
      <c r="BUC140" s="461"/>
      <c r="BUD140" s="461"/>
      <c r="BUE140" s="458"/>
      <c r="BUF140" s="458"/>
      <c r="BUG140" s="458"/>
      <c r="BUH140" s="459"/>
      <c r="BUJ140" s="457"/>
      <c r="BUK140" s="461"/>
      <c r="BUL140" s="461"/>
      <c r="BUM140" s="458"/>
      <c r="BUN140" s="458"/>
      <c r="BUO140" s="458"/>
      <c r="BUP140" s="459"/>
      <c r="BUR140" s="457"/>
      <c r="BUS140" s="461"/>
      <c r="BUT140" s="461"/>
      <c r="BUU140" s="458"/>
      <c r="BUV140" s="458"/>
      <c r="BUW140" s="458"/>
      <c r="BUX140" s="459"/>
      <c r="BUZ140" s="457"/>
      <c r="BVA140" s="461"/>
      <c r="BVB140" s="461"/>
      <c r="BVC140" s="458"/>
      <c r="BVD140" s="458"/>
      <c r="BVE140" s="458"/>
      <c r="BVF140" s="459"/>
      <c r="BVH140" s="457"/>
      <c r="BVI140" s="461"/>
      <c r="BVJ140" s="461"/>
      <c r="BVK140" s="458"/>
      <c r="BVL140" s="458"/>
      <c r="BVM140" s="458"/>
      <c r="BVN140" s="459"/>
      <c r="BVP140" s="457"/>
      <c r="BVQ140" s="461"/>
      <c r="BVR140" s="461"/>
      <c r="BVS140" s="458"/>
      <c r="BVT140" s="458"/>
      <c r="BVU140" s="458"/>
      <c r="BVV140" s="459"/>
      <c r="BVX140" s="457"/>
      <c r="BVY140" s="461"/>
      <c r="BVZ140" s="461"/>
      <c r="BWA140" s="458"/>
      <c r="BWB140" s="458"/>
      <c r="BWC140" s="458"/>
      <c r="BWD140" s="459"/>
      <c r="BWF140" s="457"/>
      <c r="BWG140" s="461"/>
      <c r="BWH140" s="461"/>
      <c r="BWI140" s="458"/>
      <c r="BWJ140" s="458"/>
      <c r="BWK140" s="458"/>
      <c r="BWL140" s="459"/>
      <c r="BWN140" s="457"/>
      <c r="BWO140" s="461"/>
      <c r="BWP140" s="461"/>
      <c r="BWQ140" s="458"/>
      <c r="BWR140" s="458"/>
      <c r="BWS140" s="458"/>
      <c r="BWT140" s="459"/>
      <c r="BWV140" s="457"/>
      <c r="BWW140" s="461"/>
      <c r="BWX140" s="461"/>
      <c r="BWY140" s="458"/>
      <c r="BWZ140" s="458"/>
      <c r="BXA140" s="458"/>
      <c r="BXB140" s="459"/>
      <c r="BXD140" s="457"/>
      <c r="BXE140" s="461"/>
      <c r="BXF140" s="461"/>
      <c r="BXG140" s="458"/>
      <c r="BXH140" s="458"/>
      <c r="BXI140" s="458"/>
      <c r="BXJ140" s="459"/>
      <c r="BXL140" s="457"/>
      <c r="BXM140" s="461"/>
      <c r="BXN140" s="461"/>
      <c r="BXO140" s="458"/>
      <c r="BXP140" s="458"/>
      <c r="BXQ140" s="458"/>
      <c r="BXR140" s="459"/>
      <c r="BXT140" s="457"/>
      <c r="BXU140" s="461"/>
      <c r="BXV140" s="461"/>
      <c r="BXW140" s="458"/>
      <c r="BXX140" s="458"/>
      <c r="BXY140" s="458"/>
      <c r="BXZ140" s="459"/>
      <c r="BYB140" s="457"/>
      <c r="BYC140" s="461"/>
      <c r="BYD140" s="461"/>
      <c r="BYE140" s="458"/>
      <c r="BYF140" s="458"/>
      <c r="BYG140" s="458"/>
      <c r="BYH140" s="459"/>
      <c r="BYJ140" s="457"/>
      <c r="BYK140" s="461"/>
      <c r="BYL140" s="461"/>
      <c r="BYM140" s="458"/>
      <c r="BYN140" s="458"/>
      <c r="BYO140" s="458"/>
      <c r="BYP140" s="459"/>
      <c r="BYR140" s="457"/>
      <c r="BYS140" s="461"/>
      <c r="BYT140" s="461"/>
      <c r="BYU140" s="458"/>
      <c r="BYV140" s="458"/>
      <c r="BYW140" s="458"/>
      <c r="BYX140" s="459"/>
      <c r="BYZ140" s="457"/>
      <c r="BZA140" s="461"/>
      <c r="BZB140" s="461"/>
      <c r="BZC140" s="458"/>
      <c r="BZD140" s="458"/>
      <c r="BZE140" s="458"/>
      <c r="BZF140" s="459"/>
      <c r="BZH140" s="457"/>
      <c r="BZI140" s="461"/>
      <c r="BZJ140" s="461"/>
      <c r="BZK140" s="458"/>
      <c r="BZL140" s="458"/>
      <c r="BZM140" s="458"/>
      <c r="BZN140" s="459"/>
      <c r="BZP140" s="457"/>
      <c r="BZQ140" s="461"/>
      <c r="BZR140" s="461"/>
      <c r="BZS140" s="458"/>
      <c r="BZT140" s="458"/>
      <c r="BZU140" s="458"/>
      <c r="BZV140" s="459"/>
      <c r="BZX140" s="457"/>
      <c r="BZY140" s="461"/>
      <c r="BZZ140" s="461"/>
      <c r="CAA140" s="458"/>
      <c r="CAB140" s="458"/>
      <c r="CAC140" s="458"/>
      <c r="CAD140" s="459"/>
      <c r="CAF140" s="457"/>
      <c r="CAG140" s="461"/>
      <c r="CAH140" s="461"/>
      <c r="CAI140" s="458"/>
      <c r="CAJ140" s="458"/>
      <c r="CAK140" s="458"/>
      <c r="CAL140" s="459"/>
      <c r="CAN140" s="457"/>
      <c r="CAO140" s="461"/>
      <c r="CAP140" s="461"/>
      <c r="CAQ140" s="458"/>
      <c r="CAR140" s="458"/>
      <c r="CAS140" s="458"/>
      <c r="CAT140" s="459"/>
      <c r="CAV140" s="457"/>
      <c r="CAW140" s="461"/>
      <c r="CAX140" s="461"/>
      <c r="CAY140" s="458"/>
      <c r="CAZ140" s="458"/>
      <c r="CBA140" s="458"/>
      <c r="CBB140" s="459"/>
      <c r="CBD140" s="457"/>
      <c r="CBE140" s="461"/>
      <c r="CBF140" s="461"/>
      <c r="CBG140" s="458"/>
      <c r="CBH140" s="458"/>
      <c r="CBI140" s="458"/>
      <c r="CBJ140" s="459"/>
      <c r="CBL140" s="457"/>
      <c r="CBM140" s="461"/>
      <c r="CBN140" s="461"/>
      <c r="CBO140" s="458"/>
      <c r="CBP140" s="458"/>
      <c r="CBQ140" s="458"/>
      <c r="CBR140" s="459"/>
      <c r="CBT140" s="457"/>
      <c r="CBU140" s="461"/>
      <c r="CBV140" s="461"/>
      <c r="CBW140" s="458"/>
      <c r="CBX140" s="458"/>
      <c r="CBY140" s="458"/>
      <c r="CBZ140" s="459"/>
      <c r="CCB140" s="457"/>
      <c r="CCC140" s="461"/>
      <c r="CCD140" s="461"/>
      <c r="CCE140" s="458"/>
      <c r="CCF140" s="458"/>
      <c r="CCG140" s="458"/>
      <c r="CCH140" s="459"/>
      <c r="CCJ140" s="457"/>
      <c r="CCK140" s="461"/>
      <c r="CCL140" s="461"/>
      <c r="CCM140" s="458"/>
      <c r="CCN140" s="458"/>
      <c r="CCO140" s="458"/>
      <c r="CCP140" s="459"/>
      <c r="CCR140" s="457"/>
      <c r="CCS140" s="461"/>
      <c r="CCT140" s="461"/>
      <c r="CCU140" s="458"/>
      <c r="CCV140" s="458"/>
      <c r="CCW140" s="458"/>
      <c r="CCX140" s="459"/>
      <c r="CCZ140" s="457"/>
      <c r="CDA140" s="461"/>
      <c r="CDB140" s="461"/>
      <c r="CDC140" s="458"/>
      <c r="CDD140" s="458"/>
      <c r="CDE140" s="458"/>
      <c r="CDF140" s="459"/>
      <c r="CDH140" s="457"/>
      <c r="CDI140" s="461"/>
      <c r="CDJ140" s="461"/>
      <c r="CDK140" s="458"/>
      <c r="CDL140" s="458"/>
      <c r="CDM140" s="458"/>
      <c r="CDN140" s="459"/>
      <c r="CDP140" s="457"/>
      <c r="CDQ140" s="461"/>
      <c r="CDR140" s="461"/>
      <c r="CDS140" s="458"/>
      <c r="CDT140" s="458"/>
      <c r="CDU140" s="458"/>
      <c r="CDV140" s="459"/>
      <c r="CDX140" s="457"/>
      <c r="CDY140" s="461"/>
      <c r="CDZ140" s="461"/>
      <c r="CEA140" s="458"/>
      <c r="CEB140" s="458"/>
      <c r="CEC140" s="458"/>
      <c r="CED140" s="459"/>
      <c r="CEF140" s="457"/>
      <c r="CEG140" s="461"/>
      <c r="CEH140" s="461"/>
      <c r="CEI140" s="458"/>
      <c r="CEJ140" s="458"/>
      <c r="CEK140" s="458"/>
      <c r="CEL140" s="459"/>
      <c r="CEN140" s="457"/>
      <c r="CEO140" s="461"/>
      <c r="CEP140" s="461"/>
      <c r="CEQ140" s="458"/>
      <c r="CER140" s="458"/>
      <c r="CES140" s="458"/>
      <c r="CET140" s="459"/>
      <c r="CEV140" s="457"/>
      <c r="CEW140" s="461"/>
      <c r="CEX140" s="461"/>
      <c r="CEY140" s="458"/>
      <c r="CEZ140" s="458"/>
      <c r="CFA140" s="458"/>
      <c r="CFB140" s="459"/>
      <c r="CFD140" s="457"/>
      <c r="CFE140" s="461"/>
      <c r="CFF140" s="461"/>
      <c r="CFG140" s="458"/>
      <c r="CFH140" s="458"/>
      <c r="CFI140" s="458"/>
      <c r="CFJ140" s="459"/>
      <c r="CFL140" s="457"/>
      <c r="CFM140" s="461"/>
      <c r="CFN140" s="461"/>
      <c r="CFO140" s="458"/>
      <c r="CFP140" s="458"/>
      <c r="CFQ140" s="458"/>
      <c r="CFR140" s="459"/>
      <c r="CFT140" s="457"/>
      <c r="CFU140" s="461"/>
      <c r="CFV140" s="461"/>
      <c r="CFW140" s="458"/>
      <c r="CFX140" s="458"/>
      <c r="CFY140" s="458"/>
      <c r="CFZ140" s="459"/>
      <c r="CGB140" s="457"/>
      <c r="CGC140" s="461"/>
      <c r="CGD140" s="461"/>
      <c r="CGE140" s="458"/>
      <c r="CGF140" s="458"/>
      <c r="CGG140" s="458"/>
      <c r="CGH140" s="459"/>
      <c r="CGJ140" s="457"/>
      <c r="CGK140" s="461"/>
      <c r="CGL140" s="461"/>
      <c r="CGM140" s="458"/>
      <c r="CGN140" s="458"/>
      <c r="CGO140" s="458"/>
      <c r="CGP140" s="459"/>
      <c r="CGR140" s="457"/>
      <c r="CGS140" s="461"/>
      <c r="CGT140" s="461"/>
      <c r="CGU140" s="458"/>
      <c r="CGV140" s="458"/>
      <c r="CGW140" s="458"/>
      <c r="CGX140" s="459"/>
      <c r="CGZ140" s="457"/>
      <c r="CHA140" s="461"/>
      <c r="CHB140" s="461"/>
      <c r="CHC140" s="458"/>
      <c r="CHD140" s="458"/>
      <c r="CHE140" s="458"/>
      <c r="CHF140" s="459"/>
      <c r="CHH140" s="457"/>
      <c r="CHI140" s="461"/>
      <c r="CHJ140" s="461"/>
      <c r="CHK140" s="458"/>
      <c r="CHL140" s="458"/>
      <c r="CHM140" s="458"/>
      <c r="CHN140" s="459"/>
      <c r="CHP140" s="457"/>
      <c r="CHQ140" s="461"/>
      <c r="CHR140" s="461"/>
      <c r="CHS140" s="458"/>
      <c r="CHT140" s="458"/>
      <c r="CHU140" s="458"/>
      <c r="CHV140" s="459"/>
      <c r="CHX140" s="457"/>
      <c r="CHY140" s="461"/>
      <c r="CHZ140" s="461"/>
      <c r="CIA140" s="458"/>
      <c r="CIB140" s="458"/>
      <c r="CIC140" s="458"/>
      <c r="CID140" s="459"/>
      <c r="CIF140" s="457"/>
      <c r="CIG140" s="461"/>
      <c r="CIH140" s="461"/>
      <c r="CII140" s="458"/>
      <c r="CIJ140" s="458"/>
      <c r="CIK140" s="458"/>
      <c r="CIL140" s="459"/>
      <c r="CIN140" s="457"/>
      <c r="CIO140" s="461"/>
      <c r="CIP140" s="461"/>
      <c r="CIQ140" s="458"/>
      <c r="CIR140" s="458"/>
      <c r="CIS140" s="458"/>
      <c r="CIT140" s="459"/>
      <c r="CIV140" s="457"/>
      <c r="CIW140" s="461"/>
      <c r="CIX140" s="461"/>
      <c r="CIY140" s="458"/>
      <c r="CIZ140" s="458"/>
      <c r="CJA140" s="458"/>
      <c r="CJB140" s="459"/>
      <c r="CJD140" s="457"/>
      <c r="CJE140" s="461"/>
      <c r="CJF140" s="461"/>
      <c r="CJG140" s="458"/>
      <c r="CJH140" s="458"/>
      <c r="CJI140" s="458"/>
      <c r="CJJ140" s="459"/>
      <c r="CJL140" s="457"/>
      <c r="CJM140" s="461"/>
      <c r="CJN140" s="461"/>
      <c r="CJO140" s="458"/>
      <c r="CJP140" s="458"/>
      <c r="CJQ140" s="458"/>
      <c r="CJR140" s="459"/>
      <c r="CJT140" s="457"/>
      <c r="CJU140" s="461"/>
      <c r="CJV140" s="461"/>
      <c r="CJW140" s="458"/>
      <c r="CJX140" s="458"/>
      <c r="CJY140" s="458"/>
      <c r="CJZ140" s="459"/>
      <c r="CKB140" s="457"/>
      <c r="CKC140" s="461"/>
      <c r="CKD140" s="461"/>
      <c r="CKE140" s="458"/>
      <c r="CKF140" s="458"/>
      <c r="CKG140" s="458"/>
      <c r="CKH140" s="459"/>
      <c r="CKJ140" s="457"/>
      <c r="CKK140" s="461"/>
      <c r="CKL140" s="461"/>
      <c r="CKM140" s="458"/>
      <c r="CKN140" s="458"/>
      <c r="CKO140" s="458"/>
      <c r="CKP140" s="459"/>
      <c r="CKR140" s="457"/>
      <c r="CKS140" s="461"/>
      <c r="CKT140" s="461"/>
      <c r="CKU140" s="458"/>
      <c r="CKV140" s="458"/>
      <c r="CKW140" s="458"/>
      <c r="CKX140" s="459"/>
      <c r="CKZ140" s="457"/>
      <c r="CLA140" s="461"/>
      <c r="CLB140" s="461"/>
      <c r="CLC140" s="458"/>
      <c r="CLD140" s="458"/>
      <c r="CLE140" s="458"/>
      <c r="CLF140" s="459"/>
      <c r="CLH140" s="457"/>
      <c r="CLI140" s="461"/>
      <c r="CLJ140" s="461"/>
      <c r="CLK140" s="458"/>
      <c r="CLL140" s="458"/>
      <c r="CLM140" s="458"/>
      <c r="CLN140" s="459"/>
      <c r="CLP140" s="457"/>
      <c r="CLQ140" s="461"/>
      <c r="CLR140" s="461"/>
      <c r="CLS140" s="458"/>
      <c r="CLT140" s="458"/>
      <c r="CLU140" s="458"/>
      <c r="CLV140" s="459"/>
      <c r="CLX140" s="457"/>
      <c r="CLY140" s="461"/>
      <c r="CLZ140" s="461"/>
      <c r="CMA140" s="458"/>
      <c r="CMB140" s="458"/>
      <c r="CMC140" s="458"/>
      <c r="CMD140" s="459"/>
      <c r="CMF140" s="457"/>
      <c r="CMG140" s="461"/>
      <c r="CMH140" s="461"/>
      <c r="CMI140" s="458"/>
      <c r="CMJ140" s="458"/>
      <c r="CMK140" s="458"/>
      <c r="CML140" s="459"/>
      <c r="CMN140" s="457"/>
      <c r="CMO140" s="461"/>
      <c r="CMP140" s="461"/>
      <c r="CMQ140" s="458"/>
      <c r="CMR140" s="458"/>
      <c r="CMS140" s="458"/>
      <c r="CMT140" s="459"/>
      <c r="CMV140" s="457"/>
      <c r="CMW140" s="461"/>
      <c r="CMX140" s="461"/>
      <c r="CMY140" s="458"/>
      <c r="CMZ140" s="458"/>
      <c r="CNA140" s="458"/>
      <c r="CNB140" s="459"/>
      <c r="CND140" s="457"/>
      <c r="CNE140" s="461"/>
      <c r="CNF140" s="461"/>
      <c r="CNG140" s="458"/>
      <c r="CNH140" s="458"/>
      <c r="CNI140" s="458"/>
      <c r="CNJ140" s="459"/>
      <c r="CNL140" s="457"/>
      <c r="CNM140" s="461"/>
      <c r="CNN140" s="461"/>
      <c r="CNO140" s="458"/>
      <c r="CNP140" s="458"/>
      <c r="CNQ140" s="458"/>
      <c r="CNR140" s="459"/>
      <c r="CNT140" s="457"/>
      <c r="CNU140" s="461"/>
      <c r="CNV140" s="461"/>
      <c r="CNW140" s="458"/>
      <c r="CNX140" s="458"/>
      <c r="CNY140" s="458"/>
      <c r="CNZ140" s="459"/>
      <c r="COB140" s="457"/>
      <c r="COC140" s="461"/>
      <c r="COD140" s="461"/>
      <c r="COE140" s="458"/>
      <c r="COF140" s="458"/>
      <c r="COG140" s="458"/>
      <c r="COH140" s="459"/>
      <c r="COJ140" s="457"/>
      <c r="COK140" s="461"/>
      <c r="COL140" s="461"/>
      <c r="COM140" s="458"/>
      <c r="CON140" s="458"/>
      <c r="COO140" s="458"/>
      <c r="COP140" s="459"/>
      <c r="COR140" s="457"/>
      <c r="COS140" s="461"/>
      <c r="COT140" s="461"/>
      <c r="COU140" s="458"/>
      <c r="COV140" s="458"/>
      <c r="COW140" s="458"/>
      <c r="COX140" s="459"/>
      <c r="COZ140" s="457"/>
      <c r="CPA140" s="461"/>
      <c r="CPB140" s="461"/>
      <c r="CPC140" s="458"/>
      <c r="CPD140" s="458"/>
      <c r="CPE140" s="458"/>
      <c r="CPF140" s="459"/>
      <c r="CPH140" s="457"/>
      <c r="CPI140" s="461"/>
      <c r="CPJ140" s="461"/>
      <c r="CPK140" s="458"/>
      <c r="CPL140" s="458"/>
      <c r="CPM140" s="458"/>
      <c r="CPN140" s="459"/>
      <c r="CPP140" s="457"/>
      <c r="CPQ140" s="461"/>
      <c r="CPR140" s="461"/>
      <c r="CPS140" s="458"/>
      <c r="CPT140" s="458"/>
      <c r="CPU140" s="458"/>
      <c r="CPV140" s="459"/>
      <c r="CPX140" s="457"/>
      <c r="CPY140" s="461"/>
      <c r="CPZ140" s="461"/>
      <c r="CQA140" s="458"/>
      <c r="CQB140" s="458"/>
      <c r="CQC140" s="458"/>
      <c r="CQD140" s="459"/>
      <c r="CQF140" s="457"/>
      <c r="CQG140" s="461"/>
      <c r="CQH140" s="461"/>
      <c r="CQI140" s="458"/>
      <c r="CQJ140" s="458"/>
      <c r="CQK140" s="458"/>
      <c r="CQL140" s="459"/>
      <c r="CQN140" s="457"/>
      <c r="CQO140" s="461"/>
      <c r="CQP140" s="461"/>
      <c r="CQQ140" s="458"/>
      <c r="CQR140" s="458"/>
      <c r="CQS140" s="458"/>
      <c r="CQT140" s="459"/>
      <c r="CQV140" s="457"/>
      <c r="CQW140" s="461"/>
      <c r="CQX140" s="461"/>
      <c r="CQY140" s="458"/>
      <c r="CQZ140" s="458"/>
      <c r="CRA140" s="458"/>
      <c r="CRB140" s="459"/>
      <c r="CRD140" s="457"/>
      <c r="CRE140" s="461"/>
      <c r="CRF140" s="461"/>
      <c r="CRG140" s="458"/>
      <c r="CRH140" s="458"/>
      <c r="CRI140" s="458"/>
      <c r="CRJ140" s="459"/>
      <c r="CRL140" s="457"/>
      <c r="CRM140" s="461"/>
      <c r="CRN140" s="461"/>
      <c r="CRO140" s="458"/>
      <c r="CRP140" s="458"/>
      <c r="CRQ140" s="458"/>
      <c r="CRR140" s="459"/>
      <c r="CRT140" s="457"/>
      <c r="CRU140" s="461"/>
      <c r="CRV140" s="461"/>
      <c r="CRW140" s="458"/>
      <c r="CRX140" s="458"/>
      <c r="CRY140" s="458"/>
      <c r="CRZ140" s="459"/>
      <c r="CSB140" s="457"/>
      <c r="CSC140" s="461"/>
      <c r="CSD140" s="461"/>
      <c r="CSE140" s="458"/>
      <c r="CSF140" s="458"/>
      <c r="CSG140" s="458"/>
      <c r="CSH140" s="459"/>
      <c r="CSJ140" s="457"/>
      <c r="CSK140" s="461"/>
      <c r="CSL140" s="461"/>
      <c r="CSM140" s="458"/>
      <c r="CSN140" s="458"/>
      <c r="CSO140" s="458"/>
      <c r="CSP140" s="459"/>
      <c r="CSR140" s="457"/>
      <c r="CSS140" s="461"/>
      <c r="CST140" s="461"/>
      <c r="CSU140" s="458"/>
      <c r="CSV140" s="458"/>
      <c r="CSW140" s="458"/>
      <c r="CSX140" s="459"/>
      <c r="CSZ140" s="457"/>
      <c r="CTA140" s="461"/>
      <c r="CTB140" s="461"/>
      <c r="CTC140" s="458"/>
      <c r="CTD140" s="458"/>
      <c r="CTE140" s="458"/>
      <c r="CTF140" s="459"/>
      <c r="CTH140" s="457"/>
      <c r="CTI140" s="461"/>
      <c r="CTJ140" s="461"/>
      <c r="CTK140" s="458"/>
      <c r="CTL140" s="458"/>
      <c r="CTM140" s="458"/>
      <c r="CTN140" s="459"/>
      <c r="CTP140" s="457"/>
      <c r="CTQ140" s="461"/>
      <c r="CTR140" s="461"/>
      <c r="CTS140" s="458"/>
      <c r="CTT140" s="458"/>
      <c r="CTU140" s="458"/>
      <c r="CTV140" s="459"/>
      <c r="CTX140" s="457"/>
      <c r="CTY140" s="461"/>
      <c r="CTZ140" s="461"/>
      <c r="CUA140" s="458"/>
      <c r="CUB140" s="458"/>
      <c r="CUC140" s="458"/>
      <c r="CUD140" s="459"/>
      <c r="CUF140" s="457"/>
      <c r="CUG140" s="461"/>
      <c r="CUH140" s="461"/>
      <c r="CUI140" s="458"/>
      <c r="CUJ140" s="458"/>
      <c r="CUK140" s="458"/>
      <c r="CUL140" s="459"/>
      <c r="CUN140" s="457"/>
      <c r="CUO140" s="461"/>
      <c r="CUP140" s="461"/>
      <c r="CUQ140" s="458"/>
      <c r="CUR140" s="458"/>
      <c r="CUS140" s="458"/>
      <c r="CUT140" s="459"/>
      <c r="CUV140" s="457"/>
      <c r="CUW140" s="461"/>
      <c r="CUX140" s="461"/>
      <c r="CUY140" s="458"/>
      <c r="CUZ140" s="458"/>
      <c r="CVA140" s="458"/>
      <c r="CVB140" s="459"/>
      <c r="CVD140" s="457"/>
      <c r="CVE140" s="461"/>
      <c r="CVF140" s="461"/>
      <c r="CVG140" s="458"/>
      <c r="CVH140" s="458"/>
      <c r="CVI140" s="458"/>
      <c r="CVJ140" s="459"/>
      <c r="CVL140" s="457"/>
      <c r="CVM140" s="461"/>
      <c r="CVN140" s="461"/>
      <c r="CVO140" s="458"/>
      <c r="CVP140" s="458"/>
      <c r="CVQ140" s="458"/>
      <c r="CVR140" s="459"/>
      <c r="CVT140" s="457"/>
      <c r="CVU140" s="461"/>
      <c r="CVV140" s="461"/>
      <c r="CVW140" s="458"/>
      <c r="CVX140" s="458"/>
      <c r="CVY140" s="458"/>
      <c r="CVZ140" s="459"/>
      <c r="CWB140" s="457"/>
      <c r="CWC140" s="461"/>
      <c r="CWD140" s="461"/>
      <c r="CWE140" s="458"/>
      <c r="CWF140" s="458"/>
      <c r="CWG140" s="458"/>
      <c r="CWH140" s="459"/>
      <c r="CWJ140" s="457"/>
      <c r="CWK140" s="461"/>
      <c r="CWL140" s="461"/>
      <c r="CWM140" s="458"/>
      <c r="CWN140" s="458"/>
      <c r="CWO140" s="458"/>
      <c r="CWP140" s="459"/>
      <c r="CWR140" s="457"/>
      <c r="CWS140" s="461"/>
      <c r="CWT140" s="461"/>
      <c r="CWU140" s="458"/>
      <c r="CWV140" s="458"/>
      <c r="CWW140" s="458"/>
      <c r="CWX140" s="459"/>
      <c r="CWZ140" s="457"/>
      <c r="CXA140" s="461"/>
      <c r="CXB140" s="461"/>
      <c r="CXC140" s="458"/>
      <c r="CXD140" s="458"/>
      <c r="CXE140" s="458"/>
      <c r="CXF140" s="459"/>
      <c r="CXH140" s="457"/>
      <c r="CXI140" s="461"/>
      <c r="CXJ140" s="461"/>
      <c r="CXK140" s="458"/>
      <c r="CXL140" s="458"/>
      <c r="CXM140" s="458"/>
      <c r="CXN140" s="459"/>
      <c r="CXP140" s="457"/>
      <c r="CXQ140" s="461"/>
      <c r="CXR140" s="461"/>
      <c r="CXS140" s="458"/>
      <c r="CXT140" s="458"/>
      <c r="CXU140" s="458"/>
      <c r="CXV140" s="459"/>
      <c r="CXX140" s="457"/>
      <c r="CXY140" s="461"/>
      <c r="CXZ140" s="461"/>
      <c r="CYA140" s="458"/>
      <c r="CYB140" s="458"/>
      <c r="CYC140" s="458"/>
      <c r="CYD140" s="459"/>
      <c r="CYF140" s="457"/>
      <c r="CYG140" s="461"/>
      <c r="CYH140" s="461"/>
      <c r="CYI140" s="458"/>
      <c r="CYJ140" s="458"/>
      <c r="CYK140" s="458"/>
      <c r="CYL140" s="459"/>
      <c r="CYN140" s="457"/>
      <c r="CYO140" s="461"/>
      <c r="CYP140" s="461"/>
      <c r="CYQ140" s="458"/>
      <c r="CYR140" s="458"/>
      <c r="CYS140" s="458"/>
      <c r="CYT140" s="459"/>
      <c r="CYV140" s="457"/>
      <c r="CYW140" s="461"/>
      <c r="CYX140" s="461"/>
      <c r="CYY140" s="458"/>
      <c r="CYZ140" s="458"/>
      <c r="CZA140" s="458"/>
      <c r="CZB140" s="459"/>
      <c r="CZD140" s="457"/>
      <c r="CZE140" s="461"/>
      <c r="CZF140" s="461"/>
      <c r="CZG140" s="458"/>
      <c r="CZH140" s="458"/>
      <c r="CZI140" s="458"/>
      <c r="CZJ140" s="459"/>
      <c r="CZL140" s="457"/>
      <c r="CZM140" s="461"/>
      <c r="CZN140" s="461"/>
      <c r="CZO140" s="458"/>
      <c r="CZP140" s="458"/>
      <c r="CZQ140" s="458"/>
      <c r="CZR140" s="459"/>
      <c r="CZT140" s="457"/>
      <c r="CZU140" s="461"/>
      <c r="CZV140" s="461"/>
      <c r="CZW140" s="458"/>
      <c r="CZX140" s="458"/>
      <c r="CZY140" s="458"/>
      <c r="CZZ140" s="459"/>
      <c r="DAB140" s="457"/>
      <c r="DAC140" s="461"/>
      <c r="DAD140" s="461"/>
      <c r="DAE140" s="458"/>
      <c r="DAF140" s="458"/>
      <c r="DAG140" s="458"/>
      <c r="DAH140" s="459"/>
      <c r="DAJ140" s="457"/>
      <c r="DAK140" s="461"/>
      <c r="DAL140" s="461"/>
      <c r="DAM140" s="458"/>
      <c r="DAN140" s="458"/>
      <c r="DAO140" s="458"/>
      <c r="DAP140" s="459"/>
      <c r="DAR140" s="457"/>
      <c r="DAS140" s="461"/>
      <c r="DAT140" s="461"/>
      <c r="DAU140" s="458"/>
      <c r="DAV140" s="458"/>
      <c r="DAW140" s="458"/>
      <c r="DAX140" s="459"/>
      <c r="DAZ140" s="457"/>
      <c r="DBA140" s="461"/>
      <c r="DBB140" s="461"/>
      <c r="DBC140" s="458"/>
      <c r="DBD140" s="458"/>
      <c r="DBE140" s="458"/>
      <c r="DBF140" s="459"/>
      <c r="DBH140" s="457"/>
      <c r="DBI140" s="461"/>
      <c r="DBJ140" s="461"/>
      <c r="DBK140" s="458"/>
      <c r="DBL140" s="458"/>
      <c r="DBM140" s="458"/>
      <c r="DBN140" s="459"/>
      <c r="DBP140" s="457"/>
      <c r="DBQ140" s="461"/>
      <c r="DBR140" s="461"/>
      <c r="DBS140" s="458"/>
      <c r="DBT140" s="458"/>
      <c r="DBU140" s="458"/>
      <c r="DBV140" s="459"/>
      <c r="DBX140" s="457"/>
      <c r="DBY140" s="461"/>
      <c r="DBZ140" s="461"/>
      <c r="DCA140" s="458"/>
      <c r="DCB140" s="458"/>
      <c r="DCC140" s="458"/>
      <c r="DCD140" s="459"/>
      <c r="DCF140" s="457"/>
      <c r="DCG140" s="461"/>
      <c r="DCH140" s="461"/>
      <c r="DCI140" s="458"/>
      <c r="DCJ140" s="458"/>
      <c r="DCK140" s="458"/>
      <c r="DCL140" s="459"/>
      <c r="DCN140" s="457"/>
      <c r="DCO140" s="461"/>
      <c r="DCP140" s="461"/>
      <c r="DCQ140" s="458"/>
      <c r="DCR140" s="458"/>
      <c r="DCS140" s="458"/>
      <c r="DCT140" s="459"/>
      <c r="DCV140" s="457"/>
      <c r="DCW140" s="461"/>
      <c r="DCX140" s="461"/>
      <c r="DCY140" s="458"/>
      <c r="DCZ140" s="458"/>
      <c r="DDA140" s="458"/>
      <c r="DDB140" s="459"/>
      <c r="DDD140" s="457"/>
      <c r="DDE140" s="461"/>
      <c r="DDF140" s="461"/>
      <c r="DDG140" s="458"/>
      <c r="DDH140" s="458"/>
      <c r="DDI140" s="458"/>
      <c r="DDJ140" s="459"/>
      <c r="DDL140" s="457"/>
      <c r="DDM140" s="461"/>
      <c r="DDN140" s="461"/>
      <c r="DDO140" s="458"/>
      <c r="DDP140" s="458"/>
      <c r="DDQ140" s="458"/>
      <c r="DDR140" s="459"/>
      <c r="DDT140" s="457"/>
      <c r="DDU140" s="461"/>
      <c r="DDV140" s="461"/>
      <c r="DDW140" s="458"/>
      <c r="DDX140" s="458"/>
      <c r="DDY140" s="458"/>
      <c r="DDZ140" s="459"/>
      <c r="DEB140" s="457"/>
      <c r="DEC140" s="461"/>
      <c r="DED140" s="461"/>
      <c r="DEE140" s="458"/>
      <c r="DEF140" s="458"/>
      <c r="DEG140" s="458"/>
      <c r="DEH140" s="459"/>
      <c r="DEJ140" s="457"/>
      <c r="DEK140" s="461"/>
      <c r="DEL140" s="461"/>
      <c r="DEM140" s="458"/>
      <c r="DEN140" s="458"/>
      <c r="DEO140" s="458"/>
      <c r="DEP140" s="459"/>
      <c r="DER140" s="457"/>
      <c r="DES140" s="461"/>
      <c r="DET140" s="461"/>
      <c r="DEU140" s="458"/>
      <c r="DEV140" s="458"/>
      <c r="DEW140" s="458"/>
      <c r="DEX140" s="459"/>
      <c r="DEZ140" s="457"/>
      <c r="DFA140" s="461"/>
      <c r="DFB140" s="461"/>
      <c r="DFC140" s="458"/>
      <c r="DFD140" s="458"/>
      <c r="DFE140" s="458"/>
      <c r="DFF140" s="459"/>
      <c r="DFH140" s="457"/>
      <c r="DFI140" s="461"/>
      <c r="DFJ140" s="461"/>
      <c r="DFK140" s="458"/>
      <c r="DFL140" s="458"/>
      <c r="DFM140" s="458"/>
      <c r="DFN140" s="459"/>
      <c r="DFP140" s="457"/>
      <c r="DFQ140" s="461"/>
      <c r="DFR140" s="461"/>
      <c r="DFS140" s="458"/>
      <c r="DFT140" s="458"/>
      <c r="DFU140" s="458"/>
      <c r="DFV140" s="459"/>
      <c r="DFX140" s="457"/>
      <c r="DFY140" s="461"/>
      <c r="DFZ140" s="461"/>
      <c r="DGA140" s="458"/>
      <c r="DGB140" s="458"/>
      <c r="DGC140" s="458"/>
      <c r="DGD140" s="459"/>
      <c r="DGF140" s="457"/>
      <c r="DGG140" s="461"/>
      <c r="DGH140" s="461"/>
      <c r="DGI140" s="458"/>
      <c r="DGJ140" s="458"/>
      <c r="DGK140" s="458"/>
      <c r="DGL140" s="459"/>
      <c r="DGN140" s="457"/>
      <c r="DGO140" s="461"/>
      <c r="DGP140" s="461"/>
      <c r="DGQ140" s="458"/>
      <c r="DGR140" s="458"/>
      <c r="DGS140" s="458"/>
      <c r="DGT140" s="459"/>
      <c r="DGV140" s="457"/>
      <c r="DGW140" s="461"/>
      <c r="DGX140" s="461"/>
      <c r="DGY140" s="458"/>
      <c r="DGZ140" s="458"/>
      <c r="DHA140" s="458"/>
      <c r="DHB140" s="459"/>
      <c r="DHD140" s="457"/>
      <c r="DHE140" s="461"/>
      <c r="DHF140" s="461"/>
      <c r="DHG140" s="458"/>
      <c r="DHH140" s="458"/>
      <c r="DHI140" s="458"/>
      <c r="DHJ140" s="459"/>
      <c r="DHL140" s="457"/>
      <c r="DHM140" s="461"/>
      <c r="DHN140" s="461"/>
      <c r="DHO140" s="458"/>
      <c r="DHP140" s="458"/>
      <c r="DHQ140" s="458"/>
      <c r="DHR140" s="459"/>
      <c r="DHT140" s="457"/>
      <c r="DHU140" s="461"/>
      <c r="DHV140" s="461"/>
      <c r="DHW140" s="458"/>
      <c r="DHX140" s="458"/>
      <c r="DHY140" s="458"/>
      <c r="DHZ140" s="459"/>
      <c r="DIB140" s="457"/>
      <c r="DIC140" s="461"/>
      <c r="DID140" s="461"/>
      <c r="DIE140" s="458"/>
      <c r="DIF140" s="458"/>
      <c r="DIG140" s="458"/>
      <c r="DIH140" s="459"/>
      <c r="DIJ140" s="457"/>
      <c r="DIK140" s="461"/>
      <c r="DIL140" s="461"/>
      <c r="DIM140" s="458"/>
      <c r="DIN140" s="458"/>
      <c r="DIO140" s="458"/>
      <c r="DIP140" s="459"/>
      <c r="DIR140" s="457"/>
      <c r="DIS140" s="461"/>
      <c r="DIT140" s="461"/>
      <c r="DIU140" s="458"/>
      <c r="DIV140" s="458"/>
      <c r="DIW140" s="458"/>
      <c r="DIX140" s="459"/>
      <c r="DIZ140" s="457"/>
      <c r="DJA140" s="461"/>
      <c r="DJB140" s="461"/>
      <c r="DJC140" s="458"/>
      <c r="DJD140" s="458"/>
      <c r="DJE140" s="458"/>
      <c r="DJF140" s="459"/>
      <c r="DJH140" s="457"/>
      <c r="DJI140" s="461"/>
      <c r="DJJ140" s="461"/>
      <c r="DJK140" s="458"/>
      <c r="DJL140" s="458"/>
      <c r="DJM140" s="458"/>
      <c r="DJN140" s="459"/>
      <c r="DJP140" s="457"/>
      <c r="DJQ140" s="461"/>
      <c r="DJR140" s="461"/>
      <c r="DJS140" s="458"/>
      <c r="DJT140" s="458"/>
      <c r="DJU140" s="458"/>
      <c r="DJV140" s="459"/>
      <c r="DJX140" s="457"/>
      <c r="DJY140" s="461"/>
      <c r="DJZ140" s="461"/>
      <c r="DKA140" s="458"/>
      <c r="DKB140" s="458"/>
      <c r="DKC140" s="458"/>
      <c r="DKD140" s="459"/>
      <c r="DKF140" s="457"/>
      <c r="DKG140" s="461"/>
      <c r="DKH140" s="461"/>
      <c r="DKI140" s="458"/>
      <c r="DKJ140" s="458"/>
      <c r="DKK140" s="458"/>
      <c r="DKL140" s="459"/>
      <c r="DKN140" s="457"/>
      <c r="DKO140" s="461"/>
      <c r="DKP140" s="461"/>
      <c r="DKQ140" s="458"/>
      <c r="DKR140" s="458"/>
      <c r="DKS140" s="458"/>
      <c r="DKT140" s="459"/>
      <c r="DKV140" s="457"/>
      <c r="DKW140" s="461"/>
      <c r="DKX140" s="461"/>
      <c r="DKY140" s="458"/>
      <c r="DKZ140" s="458"/>
      <c r="DLA140" s="458"/>
      <c r="DLB140" s="459"/>
      <c r="DLD140" s="457"/>
      <c r="DLE140" s="461"/>
      <c r="DLF140" s="461"/>
      <c r="DLG140" s="458"/>
      <c r="DLH140" s="458"/>
      <c r="DLI140" s="458"/>
      <c r="DLJ140" s="459"/>
      <c r="DLL140" s="457"/>
      <c r="DLM140" s="461"/>
      <c r="DLN140" s="461"/>
      <c r="DLO140" s="458"/>
      <c r="DLP140" s="458"/>
      <c r="DLQ140" s="458"/>
      <c r="DLR140" s="459"/>
      <c r="DLT140" s="457"/>
      <c r="DLU140" s="461"/>
      <c r="DLV140" s="461"/>
      <c r="DLW140" s="458"/>
      <c r="DLX140" s="458"/>
      <c r="DLY140" s="458"/>
      <c r="DLZ140" s="459"/>
      <c r="DMB140" s="457"/>
      <c r="DMC140" s="461"/>
      <c r="DMD140" s="461"/>
      <c r="DME140" s="458"/>
      <c r="DMF140" s="458"/>
      <c r="DMG140" s="458"/>
      <c r="DMH140" s="459"/>
      <c r="DMJ140" s="457"/>
      <c r="DMK140" s="461"/>
      <c r="DML140" s="461"/>
      <c r="DMM140" s="458"/>
      <c r="DMN140" s="458"/>
      <c r="DMO140" s="458"/>
      <c r="DMP140" s="459"/>
      <c r="DMR140" s="457"/>
      <c r="DMS140" s="461"/>
      <c r="DMT140" s="461"/>
      <c r="DMU140" s="458"/>
      <c r="DMV140" s="458"/>
      <c r="DMW140" s="458"/>
      <c r="DMX140" s="459"/>
      <c r="DMZ140" s="457"/>
      <c r="DNA140" s="461"/>
      <c r="DNB140" s="461"/>
      <c r="DNC140" s="458"/>
      <c r="DND140" s="458"/>
      <c r="DNE140" s="458"/>
      <c r="DNF140" s="459"/>
      <c r="DNH140" s="457"/>
      <c r="DNI140" s="461"/>
      <c r="DNJ140" s="461"/>
      <c r="DNK140" s="458"/>
      <c r="DNL140" s="458"/>
      <c r="DNM140" s="458"/>
      <c r="DNN140" s="459"/>
      <c r="DNP140" s="457"/>
      <c r="DNQ140" s="461"/>
      <c r="DNR140" s="461"/>
      <c r="DNS140" s="458"/>
      <c r="DNT140" s="458"/>
      <c r="DNU140" s="458"/>
      <c r="DNV140" s="459"/>
      <c r="DNX140" s="457"/>
      <c r="DNY140" s="461"/>
      <c r="DNZ140" s="461"/>
      <c r="DOA140" s="458"/>
      <c r="DOB140" s="458"/>
      <c r="DOC140" s="458"/>
      <c r="DOD140" s="459"/>
      <c r="DOF140" s="457"/>
      <c r="DOG140" s="461"/>
      <c r="DOH140" s="461"/>
      <c r="DOI140" s="458"/>
      <c r="DOJ140" s="458"/>
      <c r="DOK140" s="458"/>
      <c r="DOL140" s="459"/>
      <c r="DON140" s="457"/>
      <c r="DOO140" s="461"/>
      <c r="DOP140" s="461"/>
      <c r="DOQ140" s="458"/>
      <c r="DOR140" s="458"/>
      <c r="DOS140" s="458"/>
      <c r="DOT140" s="459"/>
      <c r="DOV140" s="457"/>
      <c r="DOW140" s="461"/>
      <c r="DOX140" s="461"/>
      <c r="DOY140" s="458"/>
      <c r="DOZ140" s="458"/>
      <c r="DPA140" s="458"/>
      <c r="DPB140" s="459"/>
      <c r="DPD140" s="457"/>
      <c r="DPE140" s="461"/>
      <c r="DPF140" s="461"/>
      <c r="DPG140" s="458"/>
      <c r="DPH140" s="458"/>
      <c r="DPI140" s="458"/>
      <c r="DPJ140" s="459"/>
      <c r="DPL140" s="457"/>
      <c r="DPM140" s="461"/>
      <c r="DPN140" s="461"/>
      <c r="DPO140" s="458"/>
      <c r="DPP140" s="458"/>
      <c r="DPQ140" s="458"/>
      <c r="DPR140" s="459"/>
      <c r="DPT140" s="457"/>
      <c r="DPU140" s="461"/>
      <c r="DPV140" s="461"/>
      <c r="DPW140" s="458"/>
      <c r="DPX140" s="458"/>
      <c r="DPY140" s="458"/>
      <c r="DPZ140" s="459"/>
      <c r="DQB140" s="457"/>
      <c r="DQC140" s="461"/>
      <c r="DQD140" s="461"/>
      <c r="DQE140" s="458"/>
      <c r="DQF140" s="458"/>
      <c r="DQG140" s="458"/>
      <c r="DQH140" s="459"/>
      <c r="DQJ140" s="457"/>
      <c r="DQK140" s="461"/>
      <c r="DQL140" s="461"/>
      <c r="DQM140" s="458"/>
      <c r="DQN140" s="458"/>
      <c r="DQO140" s="458"/>
      <c r="DQP140" s="459"/>
      <c r="DQR140" s="457"/>
      <c r="DQS140" s="461"/>
      <c r="DQT140" s="461"/>
      <c r="DQU140" s="458"/>
      <c r="DQV140" s="458"/>
      <c r="DQW140" s="458"/>
      <c r="DQX140" s="459"/>
      <c r="DQZ140" s="457"/>
      <c r="DRA140" s="461"/>
      <c r="DRB140" s="461"/>
      <c r="DRC140" s="458"/>
      <c r="DRD140" s="458"/>
      <c r="DRE140" s="458"/>
      <c r="DRF140" s="459"/>
      <c r="DRH140" s="457"/>
      <c r="DRI140" s="461"/>
      <c r="DRJ140" s="461"/>
      <c r="DRK140" s="458"/>
      <c r="DRL140" s="458"/>
      <c r="DRM140" s="458"/>
      <c r="DRN140" s="459"/>
      <c r="DRP140" s="457"/>
      <c r="DRQ140" s="461"/>
      <c r="DRR140" s="461"/>
      <c r="DRS140" s="458"/>
      <c r="DRT140" s="458"/>
      <c r="DRU140" s="458"/>
      <c r="DRV140" s="459"/>
      <c r="DRX140" s="457"/>
      <c r="DRY140" s="461"/>
      <c r="DRZ140" s="461"/>
      <c r="DSA140" s="458"/>
      <c r="DSB140" s="458"/>
      <c r="DSC140" s="458"/>
      <c r="DSD140" s="459"/>
      <c r="DSF140" s="457"/>
      <c r="DSG140" s="461"/>
      <c r="DSH140" s="461"/>
      <c r="DSI140" s="458"/>
      <c r="DSJ140" s="458"/>
      <c r="DSK140" s="458"/>
      <c r="DSL140" s="459"/>
      <c r="DSN140" s="457"/>
      <c r="DSO140" s="461"/>
      <c r="DSP140" s="461"/>
      <c r="DSQ140" s="458"/>
      <c r="DSR140" s="458"/>
      <c r="DSS140" s="458"/>
      <c r="DST140" s="459"/>
      <c r="DSV140" s="457"/>
      <c r="DSW140" s="461"/>
      <c r="DSX140" s="461"/>
      <c r="DSY140" s="458"/>
      <c r="DSZ140" s="458"/>
      <c r="DTA140" s="458"/>
      <c r="DTB140" s="459"/>
      <c r="DTD140" s="457"/>
      <c r="DTE140" s="461"/>
      <c r="DTF140" s="461"/>
      <c r="DTG140" s="458"/>
      <c r="DTH140" s="458"/>
      <c r="DTI140" s="458"/>
      <c r="DTJ140" s="459"/>
      <c r="DTL140" s="457"/>
      <c r="DTM140" s="461"/>
      <c r="DTN140" s="461"/>
      <c r="DTO140" s="458"/>
      <c r="DTP140" s="458"/>
      <c r="DTQ140" s="458"/>
      <c r="DTR140" s="459"/>
      <c r="DTT140" s="457"/>
      <c r="DTU140" s="461"/>
      <c r="DTV140" s="461"/>
      <c r="DTW140" s="458"/>
      <c r="DTX140" s="458"/>
      <c r="DTY140" s="458"/>
      <c r="DTZ140" s="459"/>
      <c r="DUB140" s="457"/>
      <c r="DUC140" s="461"/>
      <c r="DUD140" s="461"/>
      <c r="DUE140" s="458"/>
      <c r="DUF140" s="458"/>
      <c r="DUG140" s="458"/>
      <c r="DUH140" s="459"/>
      <c r="DUJ140" s="457"/>
      <c r="DUK140" s="461"/>
      <c r="DUL140" s="461"/>
      <c r="DUM140" s="458"/>
      <c r="DUN140" s="458"/>
      <c r="DUO140" s="458"/>
      <c r="DUP140" s="459"/>
      <c r="DUR140" s="457"/>
      <c r="DUS140" s="461"/>
      <c r="DUT140" s="461"/>
      <c r="DUU140" s="458"/>
      <c r="DUV140" s="458"/>
      <c r="DUW140" s="458"/>
      <c r="DUX140" s="459"/>
      <c r="DUZ140" s="457"/>
      <c r="DVA140" s="461"/>
      <c r="DVB140" s="461"/>
      <c r="DVC140" s="458"/>
      <c r="DVD140" s="458"/>
      <c r="DVE140" s="458"/>
      <c r="DVF140" s="459"/>
      <c r="DVH140" s="457"/>
      <c r="DVI140" s="461"/>
      <c r="DVJ140" s="461"/>
      <c r="DVK140" s="458"/>
      <c r="DVL140" s="458"/>
      <c r="DVM140" s="458"/>
      <c r="DVN140" s="459"/>
      <c r="DVP140" s="457"/>
      <c r="DVQ140" s="461"/>
      <c r="DVR140" s="461"/>
      <c r="DVS140" s="458"/>
      <c r="DVT140" s="458"/>
      <c r="DVU140" s="458"/>
      <c r="DVV140" s="459"/>
      <c r="DVX140" s="457"/>
      <c r="DVY140" s="461"/>
      <c r="DVZ140" s="461"/>
      <c r="DWA140" s="458"/>
      <c r="DWB140" s="458"/>
      <c r="DWC140" s="458"/>
      <c r="DWD140" s="459"/>
      <c r="DWF140" s="457"/>
      <c r="DWG140" s="461"/>
      <c r="DWH140" s="461"/>
      <c r="DWI140" s="458"/>
      <c r="DWJ140" s="458"/>
      <c r="DWK140" s="458"/>
      <c r="DWL140" s="459"/>
      <c r="DWN140" s="457"/>
      <c r="DWO140" s="461"/>
      <c r="DWP140" s="461"/>
      <c r="DWQ140" s="458"/>
      <c r="DWR140" s="458"/>
      <c r="DWS140" s="458"/>
      <c r="DWT140" s="459"/>
      <c r="DWV140" s="457"/>
      <c r="DWW140" s="461"/>
      <c r="DWX140" s="461"/>
      <c r="DWY140" s="458"/>
      <c r="DWZ140" s="458"/>
      <c r="DXA140" s="458"/>
      <c r="DXB140" s="459"/>
      <c r="DXD140" s="457"/>
      <c r="DXE140" s="461"/>
      <c r="DXF140" s="461"/>
      <c r="DXG140" s="458"/>
      <c r="DXH140" s="458"/>
      <c r="DXI140" s="458"/>
      <c r="DXJ140" s="459"/>
      <c r="DXL140" s="457"/>
      <c r="DXM140" s="461"/>
      <c r="DXN140" s="461"/>
      <c r="DXO140" s="458"/>
      <c r="DXP140" s="458"/>
      <c r="DXQ140" s="458"/>
      <c r="DXR140" s="459"/>
      <c r="DXT140" s="457"/>
      <c r="DXU140" s="461"/>
      <c r="DXV140" s="461"/>
      <c r="DXW140" s="458"/>
      <c r="DXX140" s="458"/>
      <c r="DXY140" s="458"/>
      <c r="DXZ140" s="459"/>
      <c r="DYB140" s="457"/>
      <c r="DYC140" s="461"/>
      <c r="DYD140" s="461"/>
      <c r="DYE140" s="458"/>
      <c r="DYF140" s="458"/>
      <c r="DYG140" s="458"/>
      <c r="DYH140" s="459"/>
      <c r="DYJ140" s="457"/>
      <c r="DYK140" s="461"/>
      <c r="DYL140" s="461"/>
      <c r="DYM140" s="458"/>
      <c r="DYN140" s="458"/>
      <c r="DYO140" s="458"/>
      <c r="DYP140" s="459"/>
      <c r="DYR140" s="457"/>
      <c r="DYS140" s="461"/>
      <c r="DYT140" s="461"/>
      <c r="DYU140" s="458"/>
      <c r="DYV140" s="458"/>
      <c r="DYW140" s="458"/>
      <c r="DYX140" s="459"/>
      <c r="DYZ140" s="457"/>
      <c r="DZA140" s="461"/>
      <c r="DZB140" s="461"/>
      <c r="DZC140" s="458"/>
      <c r="DZD140" s="458"/>
      <c r="DZE140" s="458"/>
      <c r="DZF140" s="459"/>
      <c r="DZH140" s="457"/>
      <c r="DZI140" s="461"/>
      <c r="DZJ140" s="461"/>
      <c r="DZK140" s="458"/>
      <c r="DZL140" s="458"/>
      <c r="DZM140" s="458"/>
      <c r="DZN140" s="459"/>
      <c r="DZP140" s="457"/>
      <c r="DZQ140" s="461"/>
      <c r="DZR140" s="461"/>
      <c r="DZS140" s="458"/>
      <c r="DZT140" s="458"/>
      <c r="DZU140" s="458"/>
      <c r="DZV140" s="459"/>
      <c r="DZX140" s="457"/>
      <c r="DZY140" s="461"/>
      <c r="DZZ140" s="461"/>
      <c r="EAA140" s="458"/>
      <c r="EAB140" s="458"/>
      <c r="EAC140" s="458"/>
      <c r="EAD140" s="459"/>
      <c r="EAF140" s="457"/>
      <c r="EAG140" s="461"/>
      <c r="EAH140" s="461"/>
      <c r="EAI140" s="458"/>
      <c r="EAJ140" s="458"/>
      <c r="EAK140" s="458"/>
      <c r="EAL140" s="459"/>
      <c r="EAN140" s="457"/>
      <c r="EAO140" s="461"/>
      <c r="EAP140" s="461"/>
      <c r="EAQ140" s="458"/>
      <c r="EAR140" s="458"/>
      <c r="EAS140" s="458"/>
      <c r="EAT140" s="459"/>
      <c r="EAV140" s="457"/>
      <c r="EAW140" s="461"/>
      <c r="EAX140" s="461"/>
      <c r="EAY140" s="458"/>
      <c r="EAZ140" s="458"/>
      <c r="EBA140" s="458"/>
      <c r="EBB140" s="459"/>
      <c r="EBD140" s="457"/>
      <c r="EBE140" s="461"/>
      <c r="EBF140" s="461"/>
      <c r="EBG140" s="458"/>
      <c r="EBH140" s="458"/>
      <c r="EBI140" s="458"/>
      <c r="EBJ140" s="459"/>
      <c r="EBL140" s="457"/>
      <c r="EBM140" s="461"/>
      <c r="EBN140" s="461"/>
      <c r="EBO140" s="458"/>
      <c r="EBP140" s="458"/>
      <c r="EBQ140" s="458"/>
      <c r="EBR140" s="459"/>
      <c r="EBT140" s="457"/>
      <c r="EBU140" s="461"/>
      <c r="EBV140" s="461"/>
      <c r="EBW140" s="458"/>
      <c r="EBX140" s="458"/>
      <c r="EBY140" s="458"/>
      <c r="EBZ140" s="459"/>
      <c r="ECB140" s="457"/>
      <c r="ECC140" s="461"/>
      <c r="ECD140" s="461"/>
      <c r="ECE140" s="458"/>
      <c r="ECF140" s="458"/>
      <c r="ECG140" s="458"/>
      <c r="ECH140" s="459"/>
      <c r="ECJ140" s="457"/>
      <c r="ECK140" s="461"/>
      <c r="ECL140" s="461"/>
      <c r="ECM140" s="458"/>
      <c r="ECN140" s="458"/>
      <c r="ECO140" s="458"/>
      <c r="ECP140" s="459"/>
      <c r="ECR140" s="457"/>
      <c r="ECS140" s="461"/>
      <c r="ECT140" s="461"/>
      <c r="ECU140" s="458"/>
      <c r="ECV140" s="458"/>
      <c r="ECW140" s="458"/>
      <c r="ECX140" s="459"/>
      <c r="ECZ140" s="457"/>
      <c r="EDA140" s="461"/>
      <c r="EDB140" s="461"/>
      <c r="EDC140" s="458"/>
      <c r="EDD140" s="458"/>
      <c r="EDE140" s="458"/>
      <c r="EDF140" s="459"/>
      <c r="EDH140" s="457"/>
      <c r="EDI140" s="461"/>
      <c r="EDJ140" s="461"/>
      <c r="EDK140" s="458"/>
      <c r="EDL140" s="458"/>
      <c r="EDM140" s="458"/>
      <c r="EDN140" s="459"/>
      <c r="EDP140" s="457"/>
      <c r="EDQ140" s="461"/>
      <c r="EDR140" s="461"/>
      <c r="EDS140" s="458"/>
      <c r="EDT140" s="458"/>
      <c r="EDU140" s="458"/>
      <c r="EDV140" s="459"/>
      <c r="EDX140" s="457"/>
      <c r="EDY140" s="461"/>
      <c r="EDZ140" s="461"/>
      <c r="EEA140" s="458"/>
      <c r="EEB140" s="458"/>
      <c r="EEC140" s="458"/>
      <c r="EED140" s="459"/>
      <c r="EEF140" s="457"/>
      <c r="EEG140" s="461"/>
      <c r="EEH140" s="461"/>
      <c r="EEI140" s="458"/>
      <c r="EEJ140" s="458"/>
      <c r="EEK140" s="458"/>
      <c r="EEL140" s="459"/>
      <c r="EEN140" s="457"/>
      <c r="EEO140" s="461"/>
      <c r="EEP140" s="461"/>
      <c r="EEQ140" s="458"/>
      <c r="EER140" s="458"/>
      <c r="EES140" s="458"/>
      <c r="EET140" s="459"/>
      <c r="EEV140" s="457"/>
      <c r="EEW140" s="461"/>
      <c r="EEX140" s="461"/>
      <c r="EEY140" s="458"/>
      <c r="EEZ140" s="458"/>
      <c r="EFA140" s="458"/>
      <c r="EFB140" s="459"/>
      <c r="EFD140" s="457"/>
      <c r="EFE140" s="461"/>
      <c r="EFF140" s="461"/>
      <c r="EFG140" s="458"/>
      <c r="EFH140" s="458"/>
      <c r="EFI140" s="458"/>
      <c r="EFJ140" s="459"/>
      <c r="EFL140" s="457"/>
      <c r="EFM140" s="461"/>
      <c r="EFN140" s="461"/>
      <c r="EFO140" s="458"/>
      <c r="EFP140" s="458"/>
      <c r="EFQ140" s="458"/>
      <c r="EFR140" s="459"/>
      <c r="EFT140" s="457"/>
      <c r="EFU140" s="461"/>
      <c r="EFV140" s="461"/>
      <c r="EFW140" s="458"/>
      <c r="EFX140" s="458"/>
      <c r="EFY140" s="458"/>
      <c r="EFZ140" s="459"/>
      <c r="EGB140" s="457"/>
      <c r="EGC140" s="461"/>
      <c r="EGD140" s="461"/>
      <c r="EGE140" s="458"/>
      <c r="EGF140" s="458"/>
      <c r="EGG140" s="458"/>
      <c r="EGH140" s="459"/>
      <c r="EGJ140" s="457"/>
      <c r="EGK140" s="461"/>
      <c r="EGL140" s="461"/>
      <c r="EGM140" s="458"/>
      <c r="EGN140" s="458"/>
      <c r="EGO140" s="458"/>
      <c r="EGP140" s="459"/>
      <c r="EGR140" s="457"/>
      <c r="EGS140" s="461"/>
      <c r="EGT140" s="461"/>
      <c r="EGU140" s="458"/>
      <c r="EGV140" s="458"/>
      <c r="EGW140" s="458"/>
      <c r="EGX140" s="459"/>
      <c r="EGZ140" s="457"/>
      <c r="EHA140" s="461"/>
      <c r="EHB140" s="461"/>
      <c r="EHC140" s="458"/>
      <c r="EHD140" s="458"/>
      <c r="EHE140" s="458"/>
      <c r="EHF140" s="459"/>
      <c r="EHH140" s="457"/>
      <c r="EHI140" s="461"/>
      <c r="EHJ140" s="461"/>
      <c r="EHK140" s="458"/>
      <c r="EHL140" s="458"/>
      <c r="EHM140" s="458"/>
      <c r="EHN140" s="459"/>
      <c r="EHP140" s="457"/>
      <c r="EHQ140" s="461"/>
      <c r="EHR140" s="461"/>
      <c r="EHS140" s="458"/>
      <c r="EHT140" s="458"/>
      <c r="EHU140" s="458"/>
      <c r="EHV140" s="459"/>
      <c r="EHX140" s="457"/>
      <c r="EHY140" s="461"/>
      <c r="EHZ140" s="461"/>
      <c r="EIA140" s="458"/>
      <c r="EIB140" s="458"/>
      <c r="EIC140" s="458"/>
      <c r="EID140" s="459"/>
      <c r="EIF140" s="457"/>
      <c r="EIG140" s="461"/>
      <c r="EIH140" s="461"/>
      <c r="EII140" s="458"/>
      <c r="EIJ140" s="458"/>
      <c r="EIK140" s="458"/>
      <c r="EIL140" s="459"/>
      <c r="EIN140" s="457"/>
      <c r="EIO140" s="461"/>
      <c r="EIP140" s="461"/>
      <c r="EIQ140" s="458"/>
      <c r="EIR140" s="458"/>
      <c r="EIS140" s="458"/>
      <c r="EIT140" s="459"/>
      <c r="EIV140" s="457"/>
      <c r="EIW140" s="461"/>
      <c r="EIX140" s="461"/>
      <c r="EIY140" s="458"/>
      <c r="EIZ140" s="458"/>
      <c r="EJA140" s="458"/>
      <c r="EJB140" s="459"/>
      <c r="EJD140" s="457"/>
      <c r="EJE140" s="461"/>
      <c r="EJF140" s="461"/>
      <c r="EJG140" s="458"/>
      <c r="EJH140" s="458"/>
      <c r="EJI140" s="458"/>
      <c r="EJJ140" s="459"/>
      <c r="EJL140" s="457"/>
      <c r="EJM140" s="461"/>
      <c r="EJN140" s="461"/>
      <c r="EJO140" s="458"/>
      <c r="EJP140" s="458"/>
      <c r="EJQ140" s="458"/>
      <c r="EJR140" s="459"/>
      <c r="EJT140" s="457"/>
      <c r="EJU140" s="461"/>
      <c r="EJV140" s="461"/>
      <c r="EJW140" s="458"/>
      <c r="EJX140" s="458"/>
      <c r="EJY140" s="458"/>
      <c r="EJZ140" s="459"/>
      <c r="EKB140" s="457"/>
      <c r="EKC140" s="461"/>
      <c r="EKD140" s="461"/>
      <c r="EKE140" s="458"/>
      <c r="EKF140" s="458"/>
      <c r="EKG140" s="458"/>
      <c r="EKH140" s="459"/>
      <c r="EKJ140" s="457"/>
      <c r="EKK140" s="461"/>
      <c r="EKL140" s="461"/>
      <c r="EKM140" s="458"/>
      <c r="EKN140" s="458"/>
      <c r="EKO140" s="458"/>
      <c r="EKP140" s="459"/>
      <c r="EKR140" s="457"/>
      <c r="EKS140" s="461"/>
      <c r="EKT140" s="461"/>
      <c r="EKU140" s="458"/>
      <c r="EKV140" s="458"/>
      <c r="EKW140" s="458"/>
      <c r="EKX140" s="459"/>
      <c r="EKZ140" s="457"/>
      <c r="ELA140" s="461"/>
      <c r="ELB140" s="461"/>
      <c r="ELC140" s="458"/>
      <c r="ELD140" s="458"/>
      <c r="ELE140" s="458"/>
      <c r="ELF140" s="459"/>
      <c r="ELH140" s="457"/>
      <c r="ELI140" s="461"/>
      <c r="ELJ140" s="461"/>
      <c r="ELK140" s="458"/>
      <c r="ELL140" s="458"/>
      <c r="ELM140" s="458"/>
      <c r="ELN140" s="459"/>
      <c r="ELP140" s="457"/>
      <c r="ELQ140" s="461"/>
      <c r="ELR140" s="461"/>
      <c r="ELS140" s="458"/>
      <c r="ELT140" s="458"/>
      <c r="ELU140" s="458"/>
      <c r="ELV140" s="459"/>
      <c r="ELX140" s="457"/>
      <c r="ELY140" s="461"/>
      <c r="ELZ140" s="461"/>
      <c r="EMA140" s="458"/>
      <c r="EMB140" s="458"/>
      <c r="EMC140" s="458"/>
      <c r="EMD140" s="459"/>
      <c r="EMF140" s="457"/>
      <c r="EMG140" s="461"/>
      <c r="EMH140" s="461"/>
      <c r="EMI140" s="458"/>
      <c r="EMJ140" s="458"/>
      <c r="EMK140" s="458"/>
      <c r="EML140" s="459"/>
      <c r="EMN140" s="457"/>
      <c r="EMO140" s="461"/>
      <c r="EMP140" s="461"/>
      <c r="EMQ140" s="458"/>
      <c r="EMR140" s="458"/>
      <c r="EMS140" s="458"/>
      <c r="EMT140" s="459"/>
      <c r="EMV140" s="457"/>
      <c r="EMW140" s="461"/>
      <c r="EMX140" s="461"/>
      <c r="EMY140" s="458"/>
      <c r="EMZ140" s="458"/>
      <c r="ENA140" s="458"/>
      <c r="ENB140" s="459"/>
      <c r="END140" s="457"/>
      <c r="ENE140" s="461"/>
      <c r="ENF140" s="461"/>
      <c r="ENG140" s="458"/>
      <c r="ENH140" s="458"/>
      <c r="ENI140" s="458"/>
      <c r="ENJ140" s="459"/>
      <c r="ENL140" s="457"/>
      <c r="ENM140" s="461"/>
      <c r="ENN140" s="461"/>
      <c r="ENO140" s="458"/>
      <c r="ENP140" s="458"/>
      <c r="ENQ140" s="458"/>
      <c r="ENR140" s="459"/>
      <c r="ENT140" s="457"/>
      <c r="ENU140" s="461"/>
      <c r="ENV140" s="461"/>
      <c r="ENW140" s="458"/>
      <c r="ENX140" s="458"/>
      <c r="ENY140" s="458"/>
      <c r="ENZ140" s="459"/>
      <c r="EOB140" s="457"/>
      <c r="EOC140" s="461"/>
      <c r="EOD140" s="461"/>
      <c r="EOE140" s="458"/>
      <c r="EOF140" s="458"/>
      <c r="EOG140" s="458"/>
      <c r="EOH140" s="459"/>
      <c r="EOJ140" s="457"/>
      <c r="EOK140" s="461"/>
      <c r="EOL140" s="461"/>
      <c r="EOM140" s="458"/>
      <c r="EON140" s="458"/>
      <c r="EOO140" s="458"/>
      <c r="EOP140" s="459"/>
      <c r="EOR140" s="457"/>
      <c r="EOS140" s="461"/>
      <c r="EOT140" s="461"/>
      <c r="EOU140" s="458"/>
      <c r="EOV140" s="458"/>
      <c r="EOW140" s="458"/>
      <c r="EOX140" s="459"/>
      <c r="EOZ140" s="457"/>
      <c r="EPA140" s="461"/>
      <c r="EPB140" s="461"/>
      <c r="EPC140" s="458"/>
      <c r="EPD140" s="458"/>
      <c r="EPE140" s="458"/>
      <c r="EPF140" s="459"/>
      <c r="EPH140" s="457"/>
      <c r="EPI140" s="461"/>
      <c r="EPJ140" s="461"/>
      <c r="EPK140" s="458"/>
      <c r="EPL140" s="458"/>
      <c r="EPM140" s="458"/>
      <c r="EPN140" s="459"/>
      <c r="EPP140" s="457"/>
      <c r="EPQ140" s="461"/>
      <c r="EPR140" s="461"/>
      <c r="EPS140" s="458"/>
      <c r="EPT140" s="458"/>
      <c r="EPU140" s="458"/>
      <c r="EPV140" s="459"/>
      <c r="EPX140" s="457"/>
      <c r="EPY140" s="461"/>
      <c r="EPZ140" s="461"/>
      <c r="EQA140" s="458"/>
      <c r="EQB140" s="458"/>
      <c r="EQC140" s="458"/>
      <c r="EQD140" s="459"/>
      <c r="EQF140" s="457"/>
      <c r="EQG140" s="461"/>
      <c r="EQH140" s="461"/>
      <c r="EQI140" s="458"/>
      <c r="EQJ140" s="458"/>
      <c r="EQK140" s="458"/>
      <c r="EQL140" s="459"/>
      <c r="EQN140" s="457"/>
      <c r="EQO140" s="461"/>
      <c r="EQP140" s="461"/>
      <c r="EQQ140" s="458"/>
      <c r="EQR140" s="458"/>
      <c r="EQS140" s="458"/>
      <c r="EQT140" s="459"/>
      <c r="EQV140" s="457"/>
      <c r="EQW140" s="461"/>
      <c r="EQX140" s="461"/>
      <c r="EQY140" s="458"/>
      <c r="EQZ140" s="458"/>
      <c r="ERA140" s="458"/>
      <c r="ERB140" s="459"/>
      <c r="ERD140" s="457"/>
      <c r="ERE140" s="461"/>
      <c r="ERF140" s="461"/>
      <c r="ERG140" s="458"/>
      <c r="ERH140" s="458"/>
      <c r="ERI140" s="458"/>
      <c r="ERJ140" s="459"/>
      <c r="ERL140" s="457"/>
      <c r="ERM140" s="461"/>
      <c r="ERN140" s="461"/>
      <c r="ERO140" s="458"/>
      <c r="ERP140" s="458"/>
      <c r="ERQ140" s="458"/>
      <c r="ERR140" s="459"/>
      <c r="ERT140" s="457"/>
      <c r="ERU140" s="461"/>
      <c r="ERV140" s="461"/>
      <c r="ERW140" s="458"/>
      <c r="ERX140" s="458"/>
      <c r="ERY140" s="458"/>
      <c r="ERZ140" s="459"/>
      <c r="ESB140" s="457"/>
      <c r="ESC140" s="461"/>
      <c r="ESD140" s="461"/>
      <c r="ESE140" s="458"/>
      <c r="ESF140" s="458"/>
      <c r="ESG140" s="458"/>
      <c r="ESH140" s="459"/>
      <c r="ESJ140" s="457"/>
      <c r="ESK140" s="461"/>
      <c r="ESL140" s="461"/>
      <c r="ESM140" s="458"/>
      <c r="ESN140" s="458"/>
      <c r="ESO140" s="458"/>
      <c r="ESP140" s="459"/>
      <c r="ESR140" s="457"/>
      <c r="ESS140" s="461"/>
      <c r="EST140" s="461"/>
      <c r="ESU140" s="458"/>
      <c r="ESV140" s="458"/>
      <c r="ESW140" s="458"/>
      <c r="ESX140" s="459"/>
      <c r="ESZ140" s="457"/>
      <c r="ETA140" s="461"/>
      <c r="ETB140" s="461"/>
      <c r="ETC140" s="458"/>
      <c r="ETD140" s="458"/>
      <c r="ETE140" s="458"/>
      <c r="ETF140" s="459"/>
      <c r="ETH140" s="457"/>
      <c r="ETI140" s="461"/>
      <c r="ETJ140" s="461"/>
      <c r="ETK140" s="458"/>
      <c r="ETL140" s="458"/>
      <c r="ETM140" s="458"/>
      <c r="ETN140" s="459"/>
      <c r="ETP140" s="457"/>
      <c r="ETQ140" s="461"/>
      <c r="ETR140" s="461"/>
      <c r="ETS140" s="458"/>
      <c r="ETT140" s="458"/>
      <c r="ETU140" s="458"/>
      <c r="ETV140" s="459"/>
      <c r="ETX140" s="457"/>
      <c r="ETY140" s="461"/>
      <c r="ETZ140" s="461"/>
      <c r="EUA140" s="458"/>
      <c r="EUB140" s="458"/>
      <c r="EUC140" s="458"/>
      <c r="EUD140" s="459"/>
      <c r="EUF140" s="457"/>
      <c r="EUG140" s="461"/>
      <c r="EUH140" s="461"/>
      <c r="EUI140" s="458"/>
      <c r="EUJ140" s="458"/>
      <c r="EUK140" s="458"/>
      <c r="EUL140" s="459"/>
      <c r="EUN140" s="457"/>
      <c r="EUO140" s="461"/>
      <c r="EUP140" s="461"/>
      <c r="EUQ140" s="458"/>
      <c r="EUR140" s="458"/>
      <c r="EUS140" s="458"/>
      <c r="EUT140" s="459"/>
      <c r="EUV140" s="457"/>
      <c r="EUW140" s="461"/>
      <c r="EUX140" s="461"/>
      <c r="EUY140" s="458"/>
      <c r="EUZ140" s="458"/>
      <c r="EVA140" s="458"/>
      <c r="EVB140" s="459"/>
      <c r="EVD140" s="457"/>
      <c r="EVE140" s="461"/>
      <c r="EVF140" s="461"/>
      <c r="EVG140" s="458"/>
      <c r="EVH140" s="458"/>
      <c r="EVI140" s="458"/>
      <c r="EVJ140" s="459"/>
      <c r="EVL140" s="457"/>
      <c r="EVM140" s="461"/>
      <c r="EVN140" s="461"/>
      <c r="EVO140" s="458"/>
      <c r="EVP140" s="458"/>
      <c r="EVQ140" s="458"/>
      <c r="EVR140" s="459"/>
      <c r="EVT140" s="457"/>
      <c r="EVU140" s="461"/>
      <c r="EVV140" s="461"/>
      <c r="EVW140" s="458"/>
      <c r="EVX140" s="458"/>
      <c r="EVY140" s="458"/>
      <c r="EVZ140" s="459"/>
      <c r="EWB140" s="457"/>
      <c r="EWC140" s="461"/>
      <c r="EWD140" s="461"/>
      <c r="EWE140" s="458"/>
      <c r="EWF140" s="458"/>
      <c r="EWG140" s="458"/>
      <c r="EWH140" s="459"/>
      <c r="EWJ140" s="457"/>
      <c r="EWK140" s="461"/>
      <c r="EWL140" s="461"/>
      <c r="EWM140" s="458"/>
      <c r="EWN140" s="458"/>
      <c r="EWO140" s="458"/>
      <c r="EWP140" s="459"/>
      <c r="EWR140" s="457"/>
      <c r="EWS140" s="461"/>
      <c r="EWT140" s="461"/>
      <c r="EWU140" s="458"/>
      <c r="EWV140" s="458"/>
      <c r="EWW140" s="458"/>
      <c r="EWX140" s="459"/>
      <c r="EWZ140" s="457"/>
      <c r="EXA140" s="461"/>
      <c r="EXB140" s="461"/>
      <c r="EXC140" s="458"/>
      <c r="EXD140" s="458"/>
      <c r="EXE140" s="458"/>
      <c r="EXF140" s="459"/>
      <c r="EXH140" s="457"/>
      <c r="EXI140" s="461"/>
      <c r="EXJ140" s="461"/>
      <c r="EXK140" s="458"/>
      <c r="EXL140" s="458"/>
      <c r="EXM140" s="458"/>
      <c r="EXN140" s="459"/>
      <c r="EXP140" s="457"/>
      <c r="EXQ140" s="461"/>
      <c r="EXR140" s="461"/>
      <c r="EXS140" s="458"/>
      <c r="EXT140" s="458"/>
      <c r="EXU140" s="458"/>
      <c r="EXV140" s="459"/>
      <c r="EXX140" s="457"/>
      <c r="EXY140" s="461"/>
      <c r="EXZ140" s="461"/>
      <c r="EYA140" s="458"/>
      <c r="EYB140" s="458"/>
      <c r="EYC140" s="458"/>
      <c r="EYD140" s="459"/>
      <c r="EYF140" s="457"/>
      <c r="EYG140" s="461"/>
      <c r="EYH140" s="461"/>
      <c r="EYI140" s="458"/>
      <c r="EYJ140" s="458"/>
      <c r="EYK140" s="458"/>
      <c r="EYL140" s="459"/>
      <c r="EYN140" s="457"/>
      <c r="EYO140" s="461"/>
      <c r="EYP140" s="461"/>
      <c r="EYQ140" s="458"/>
      <c r="EYR140" s="458"/>
      <c r="EYS140" s="458"/>
      <c r="EYT140" s="459"/>
      <c r="EYV140" s="457"/>
      <c r="EYW140" s="461"/>
      <c r="EYX140" s="461"/>
      <c r="EYY140" s="458"/>
      <c r="EYZ140" s="458"/>
      <c r="EZA140" s="458"/>
      <c r="EZB140" s="459"/>
      <c r="EZD140" s="457"/>
      <c r="EZE140" s="461"/>
      <c r="EZF140" s="461"/>
      <c r="EZG140" s="458"/>
      <c r="EZH140" s="458"/>
      <c r="EZI140" s="458"/>
      <c r="EZJ140" s="459"/>
      <c r="EZL140" s="457"/>
      <c r="EZM140" s="461"/>
      <c r="EZN140" s="461"/>
      <c r="EZO140" s="458"/>
      <c r="EZP140" s="458"/>
      <c r="EZQ140" s="458"/>
      <c r="EZR140" s="459"/>
      <c r="EZT140" s="457"/>
      <c r="EZU140" s="461"/>
      <c r="EZV140" s="461"/>
      <c r="EZW140" s="458"/>
      <c r="EZX140" s="458"/>
      <c r="EZY140" s="458"/>
      <c r="EZZ140" s="459"/>
      <c r="FAB140" s="457"/>
      <c r="FAC140" s="461"/>
      <c r="FAD140" s="461"/>
      <c r="FAE140" s="458"/>
      <c r="FAF140" s="458"/>
      <c r="FAG140" s="458"/>
      <c r="FAH140" s="459"/>
      <c r="FAJ140" s="457"/>
      <c r="FAK140" s="461"/>
      <c r="FAL140" s="461"/>
      <c r="FAM140" s="458"/>
      <c r="FAN140" s="458"/>
      <c r="FAO140" s="458"/>
      <c r="FAP140" s="459"/>
      <c r="FAR140" s="457"/>
      <c r="FAS140" s="461"/>
      <c r="FAT140" s="461"/>
      <c r="FAU140" s="458"/>
      <c r="FAV140" s="458"/>
      <c r="FAW140" s="458"/>
      <c r="FAX140" s="459"/>
      <c r="FAZ140" s="457"/>
      <c r="FBA140" s="461"/>
      <c r="FBB140" s="461"/>
      <c r="FBC140" s="458"/>
      <c r="FBD140" s="458"/>
      <c r="FBE140" s="458"/>
      <c r="FBF140" s="459"/>
      <c r="FBH140" s="457"/>
      <c r="FBI140" s="461"/>
      <c r="FBJ140" s="461"/>
      <c r="FBK140" s="458"/>
      <c r="FBL140" s="458"/>
      <c r="FBM140" s="458"/>
      <c r="FBN140" s="459"/>
      <c r="FBP140" s="457"/>
      <c r="FBQ140" s="461"/>
      <c r="FBR140" s="461"/>
      <c r="FBS140" s="458"/>
      <c r="FBT140" s="458"/>
      <c r="FBU140" s="458"/>
      <c r="FBV140" s="459"/>
      <c r="FBX140" s="457"/>
      <c r="FBY140" s="461"/>
      <c r="FBZ140" s="461"/>
      <c r="FCA140" s="458"/>
      <c r="FCB140" s="458"/>
      <c r="FCC140" s="458"/>
      <c r="FCD140" s="459"/>
      <c r="FCF140" s="457"/>
      <c r="FCG140" s="461"/>
      <c r="FCH140" s="461"/>
      <c r="FCI140" s="458"/>
      <c r="FCJ140" s="458"/>
      <c r="FCK140" s="458"/>
      <c r="FCL140" s="459"/>
      <c r="FCN140" s="457"/>
      <c r="FCO140" s="461"/>
      <c r="FCP140" s="461"/>
      <c r="FCQ140" s="458"/>
      <c r="FCR140" s="458"/>
      <c r="FCS140" s="458"/>
      <c r="FCT140" s="459"/>
      <c r="FCV140" s="457"/>
      <c r="FCW140" s="461"/>
      <c r="FCX140" s="461"/>
      <c r="FCY140" s="458"/>
      <c r="FCZ140" s="458"/>
      <c r="FDA140" s="458"/>
      <c r="FDB140" s="459"/>
      <c r="FDD140" s="457"/>
      <c r="FDE140" s="461"/>
      <c r="FDF140" s="461"/>
      <c r="FDG140" s="458"/>
      <c r="FDH140" s="458"/>
      <c r="FDI140" s="458"/>
      <c r="FDJ140" s="459"/>
      <c r="FDL140" s="457"/>
      <c r="FDM140" s="461"/>
      <c r="FDN140" s="461"/>
      <c r="FDO140" s="458"/>
      <c r="FDP140" s="458"/>
      <c r="FDQ140" s="458"/>
      <c r="FDR140" s="459"/>
      <c r="FDT140" s="457"/>
      <c r="FDU140" s="461"/>
      <c r="FDV140" s="461"/>
      <c r="FDW140" s="458"/>
      <c r="FDX140" s="458"/>
      <c r="FDY140" s="458"/>
      <c r="FDZ140" s="459"/>
      <c r="FEB140" s="457"/>
      <c r="FEC140" s="461"/>
      <c r="FED140" s="461"/>
      <c r="FEE140" s="458"/>
      <c r="FEF140" s="458"/>
      <c r="FEG140" s="458"/>
      <c r="FEH140" s="459"/>
      <c r="FEJ140" s="457"/>
      <c r="FEK140" s="461"/>
      <c r="FEL140" s="461"/>
      <c r="FEM140" s="458"/>
      <c r="FEN140" s="458"/>
      <c r="FEO140" s="458"/>
      <c r="FEP140" s="459"/>
      <c r="FER140" s="457"/>
      <c r="FES140" s="461"/>
      <c r="FET140" s="461"/>
      <c r="FEU140" s="458"/>
      <c r="FEV140" s="458"/>
      <c r="FEW140" s="458"/>
      <c r="FEX140" s="459"/>
      <c r="FEZ140" s="457"/>
      <c r="FFA140" s="461"/>
      <c r="FFB140" s="461"/>
      <c r="FFC140" s="458"/>
      <c r="FFD140" s="458"/>
      <c r="FFE140" s="458"/>
      <c r="FFF140" s="459"/>
      <c r="FFH140" s="457"/>
      <c r="FFI140" s="461"/>
      <c r="FFJ140" s="461"/>
      <c r="FFK140" s="458"/>
      <c r="FFL140" s="458"/>
      <c r="FFM140" s="458"/>
      <c r="FFN140" s="459"/>
      <c r="FFP140" s="457"/>
      <c r="FFQ140" s="461"/>
      <c r="FFR140" s="461"/>
      <c r="FFS140" s="458"/>
      <c r="FFT140" s="458"/>
      <c r="FFU140" s="458"/>
      <c r="FFV140" s="459"/>
      <c r="FFX140" s="457"/>
      <c r="FFY140" s="461"/>
      <c r="FFZ140" s="461"/>
      <c r="FGA140" s="458"/>
      <c r="FGB140" s="458"/>
      <c r="FGC140" s="458"/>
      <c r="FGD140" s="459"/>
      <c r="FGF140" s="457"/>
      <c r="FGG140" s="461"/>
      <c r="FGH140" s="461"/>
      <c r="FGI140" s="458"/>
      <c r="FGJ140" s="458"/>
      <c r="FGK140" s="458"/>
      <c r="FGL140" s="459"/>
      <c r="FGN140" s="457"/>
      <c r="FGO140" s="461"/>
      <c r="FGP140" s="461"/>
      <c r="FGQ140" s="458"/>
      <c r="FGR140" s="458"/>
      <c r="FGS140" s="458"/>
      <c r="FGT140" s="459"/>
      <c r="FGV140" s="457"/>
      <c r="FGW140" s="461"/>
      <c r="FGX140" s="461"/>
      <c r="FGY140" s="458"/>
      <c r="FGZ140" s="458"/>
      <c r="FHA140" s="458"/>
      <c r="FHB140" s="459"/>
      <c r="FHD140" s="457"/>
      <c r="FHE140" s="461"/>
      <c r="FHF140" s="461"/>
      <c r="FHG140" s="458"/>
      <c r="FHH140" s="458"/>
      <c r="FHI140" s="458"/>
      <c r="FHJ140" s="459"/>
      <c r="FHL140" s="457"/>
      <c r="FHM140" s="461"/>
      <c r="FHN140" s="461"/>
      <c r="FHO140" s="458"/>
      <c r="FHP140" s="458"/>
      <c r="FHQ140" s="458"/>
      <c r="FHR140" s="459"/>
      <c r="FHT140" s="457"/>
      <c r="FHU140" s="461"/>
      <c r="FHV140" s="461"/>
      <c r="FHW140" s="458"/>
      <c r="FHX140" s="458"/>
      <c r="FHY140" s="458"/>
      <c r="FHZ140" s="459"/>
      <c r="FIB140" s="457"/>
      <c r="FIC140" s="461"/>
      <c r="FID140" s="461"/>
      <c r="FIE140" s="458"/>
      <c r="FIF140" s="458"/>
      <c r="FIG140" s="458"/>
      <c r="FIH140" s="459"/>
      <c r="FIJ140" s="457"/>
      <c r="FIK140" s="461"/>
      <c r="FIL140" s="461"/>
      <c r="FIM140" s="458"/>
      <c r="FIN140" s="458"/>
      <c r="FIO140" s="458"/>
      <c r="FIP140" s="459"/>
      <c r="FIR140" s="457"/>
      <c r="FIS140" s="461"/>
      <c r="FIT140" s="461"/>
      <c r="FIU140" s="458"/>
      <c r="FIV140" s="458"/>
      <c r="FIW140" s="458"/>
      <c r="FIX140" s="459"/>
      <c r="FIZ140" s="457"/>
      <c r="FJA140" s="461"/>
      <c r="FJB140" s="461"/>
      <c r="FJC140" s="458"/>
      <c r="FJD140" s="458"/>
      <c r="FJE140" s="458"/>
      <c r="FJF140" s="459"/>
      <c r="FJH140" s="457"/>
      <c r="FJI140" s="461"/>
      <c r="FJJ140" s="461"/>
      <c r="FJK140" s="458"/>
      <c r="FJL140" s="458"/>
      <c r="FJM140" s="458"/>
      <c r="FJN140" s="459"/>
      <c r="FJP140" s="457"/>
      <c r="FJQ140" s="461"/>
      <c r="FJR140" s="461"/>
      <c r="FJS140" s="458"/>
      <c r="FJT140" s="458"/>
      <c r="FJU140" s="458"/>
      <c r="FJV140" s="459"/>
      <c r="FJX140" s="457"/>
      <c r="FJY140" s="461"/>
      <c r="FJZ140" s="461"/>
      <c r="FKA140" s="458"/>
      <c r="FKB140" s="458"/>
      <c r="FKC140" s="458"/>
      <c r="FKD140" s="459"/>
      <c r="FKF140" s="457"/>
      <c r="FKG140" s="461"/>
      <c r="FKH140" s="461"/>
      <c r="FKI140" s="458"/>
      <c r="FKJ140" s="458"/>
      <c r="FKK140" s="458"/>
      <c r="FKL140" s="459"/>
      <c r="FKN140" s="457"/>
      <c r="FKO140" s="461"/>
      <c r="FKP140" s="461"/>
      <c r="FKQ140" s="458"/>
      <c r="FKR140" s="458"/>
      <c r="FKS140" s="458"/>
      <c r="FKT140" s="459"/>
      <c r="FKV140" s="457"/>
      <c r="FKW140" s="461"/>
      <c r="FKX140" s="461"/>
      <c r="FKY140" s="458"/>
      <c r="FKZ140" s="458"/>
      <c r="FLA140" s="458"/>
      <c r="FLB140" s="459"/>
      <c r="FLD140" s="457"/>
      <c r="FLE140" s="461"/>
      <c r="FLF140" s="461"/>
      <c r="FLG140" s="458"/>
      <c r="FLH140" s="458"/>
      <c r="FLI140" s="458"/>
      <c r="FLJ140" s="459"/>
      <c r="FLL140" s="457"/>
      <c r="FLM140" s="461"/>
      <c r="FLN140" s="461"/>
      <c r="FLO140" s="458"/>
      <c r="FLP140" s="458"/>
      <c r="FLQ140" s="458"/>
      <c r="FLR140" s="459"/>
      <c r="FLT140" s="457"/>
      <c r="FLU140" s="461"/>
      <c r="FLV140" s="461"/>
      <c r="FLW140" s="458"/>
      <c r="FLX140" s="458"/>
      <c r="FLY140" s="458"/>
      <c r="FLZ140" s="459"/>
      <c r="FMB140" s="457"/>
      <c r="FMC140" s="461"/>
      <c r="FMD140" s="461"/>
      <c r="FME140" s="458"/>
      <c r="FMF140" s="458"/>
      <c r="FMG140" s="458"/>
      <c r="FMH140" s="459"/>
      <c r="FMJ140" s="457"/>
      <c r="FMK140" s="461"/>
      <c r="FML140" s="461"/>
      <c r="FMM140" s="458"/>
      <c r="FMN140" s="458"/>
      <c r="FMO140" s="458"/>
      <c r="FMP140" s="459"/>
      <c r="FMR140" s="457"/>
      <c r="FMS140" s="461"/>
      <c r="FMT140" s="461"/>
      <c r="FMU140" s="458"/>
      <c r="FMV140" s="458"/>
      <c r="FMW140" s="458"/>
      <c r="FMX140" s="459"/>
      <c r="FMZ140" s="457"/>
      <c r="FNA140" s="461"/>
      <c r="FNB140" s="461"/>
      <c r="FNC140" s="458"/>
      <c r="FND140" s="458"/>
      <c r="FNE140" s="458"/>
      <c r="FNF140" s="459"/>
      <c r="FNH140" s="457"/>
      <c r="FNI140" s="461"/>
      <c r="FNJ140" s="461"/>
      <c r="FNK140" s="458"/>
      <c r="FNL140" s="458"/>
      <c r="FNM140" s="458"/>
      <c r="FNN140" s="459"/>
      <c r="FNP140" s="457"/>
      <c r="FNQ140" s="461"/>
      <c r="FNR140" s="461"/>
      <c r="FNS140" s="458"/>
      <c r="FNT140" s="458"/>
      <c r="FNU140" s="458"/>
      <c r="FNV140" s="459"/>
      <c r="FNX140" s="457"/>
      <c r="FNY140" s="461"/>
      <c r="FNZ140" s="461"/>
      <c r="FOA140" s="458"/>
      <c r="FOB140" s="458"/>
      <c r="FOC140" s="458"/>
      <c r="FOD140" s="459"/>
      <c r="FOF140" s="457"/>
      <c r="FOG140" s="461"/>
      <c r="FOH140" s="461"/>
      <c r="FOI140" s="458"/>
      <c r="FOJ140" s="458"/>
      <c r="FOK140" s="458"/>
      <c r="FOL140" s="459"/>
      <c r="FON140" s="457"/>
      <c r="FOO140" s="461"/>
      <c r="FOP140" s="461"/>
      <c r="FOQ140" s="458"/>
      <c r="FOR140" s="458"/>
      <c r="FOS140" s="458"/>
      <c r="FOT140" s="459"/>
      <c r="FOV140" s="457"/>
      <c r="FOW140" s="461"/>
      <c r="FOX140" s="461"/>
      <c r="FOY140" s="458"/>
      <c r="FOZ140" s="458"/>
      <c r="FPA140" s="458"/>
      <c r="FPB140" s="459"/>
      <c r="FPD140" s="457"/>
      <c r="FPE140" s="461"/>
      <c r="FPF140" s="461"/>
      <c r="FPG140" s="458"/>
      <c r="FPH140" s="458"/>
      <c r="FPI140" s="458"/>
      <c r="FPJ140" s="459"/>
      <c r="FPL140" s="457"/>
      <c r="FPM140" s="461"/>
      <c r="FPN140" s="461"/>
      <c r="FPO140" s="458"/>
      <c r="FPP140" s="458"/>
      <c r="FPQ140" s="458"/>
      <c r="FPR140" s="459"/>
      <c r="FPT140" s="457"/>
      <c r="FPU140" s="461"/>
      <c r="FPV140" s="461"/>
      <c r="FPW140" s="458"/>
      <c r="FPX140" s="458"/>
      <c r="FPY140" s="458"/>
      <c r="FPZ140" s="459"/>
      <c r="FQB140" s="457"/>
      <c r="FQC140" s="461"/>
      <c r="FQD140" s="461"/>
      <c r="FQE140" s="458"/>
      <c r="FQF140" s="458"/>
      <c r="FQG140" s="458"/>
      <c r="FQH140" s="459"/>
      <c r="FQJ140" s="457"/>
      <c r="FQK140" s="461"/>
      <c r="FQL140" s="461"/>
      <c r="FQM140" s="458"/>
      <c r="FQN140" s="458"/>
      <c r="FQO140" s="458"/>
      <c r="FQP140" s="459"/>
      <c r="FQR140" s="457"/>
      <c r="FQS140" s="461"/>
      <c r="FQT140" s="461"/>
      <c r="FQU140" s="458"/>
      <c r="FQV140" s="458"/>
      <c r="FQW140" s="458"/>
      <c r="FQX140" s="459"/>
      <c r="FQZ140" s="457"/>
      <c r="FRA140" s="461"/>
      <c r="FRB140" s="461"/>
      <c r="FRC140" s="458"/>
      <c r="FRD140" s="458"/>
      <c r="FRE140" s="458"/>
      <c r="FRF140" s="459"/>
      <c r="FRH140" s="457"/>
      <c r="FRI140" s="461"/>
      <c r="FRJ140" s="461"/>
      <c r="FRK140" s="458"/>
      <c r="FRL140" s="458"/>
      <c r="FRM140" s="458"/>
      <c r="FRN140" s="459"/>
      <c r="FRP140" s="457"/>
      <c r="FRQ140" s="461"/>
      <c r="FRR140" s="461"/>
      <c r="FRS140" s="458"/>
      <c r="FRT140" s="458"/>
      <c r="FRU140" s="458"/>
      <c r="FRV140" s="459"/>
      <c r="FRX140" s="457"/>
      <c r="FRY140" s="461"/>
      <c r="FRZ140" s="461"/>
      <c r="FSA140" s="458"/>
      <c r="FSB140" s="458"/>
      <c r="FSC140" s="458"/>
      <c r="FSD140" s="459"/>
      <c r="FSF140" s="457"/>
      <c r="FSG140" s="461"/>
      <c r="FSH140" s="461"/>
      <c r="FSI140" s="458"/>
      <c r="FSJ140" s="458"/>
      <c r="FSK140" s="458"/>
      <c r="FSL140" s="459"/>
      <c r="FSN140" s="457"/>
      <c r="FSO140" s="461"/>
      <c r="FSP140" s="461"/>
      <c r="FSQ140" s="458"/>
      <c r="FSR140" s="458"/>
      <c r="FSS140" s="458"/>
      <c r="FST140" s="459"/>
      <c r="FSV140" s="457"/>
      <c r="FSW140" s="461"/>
      <c r="FSX140" s="461"/>
      <c r="FSY140" s="458"/>
      <c r="FSZ140" s="458"/>
      <c r="FTA140" s="458"/>
      <c r="FTB140" s="459"/>
      <c r="FTD140" s="457"/>
      <c r="FTE140" s="461"/>
      <c r="FTF140" s="461"/>
      <c r="FTG140" s="458"/>
      <c r="FTH140" s="458"/>
      <c r="FTI140" s="458"/>
      <c r="FTJ140" s="459"/>
      <c r="FTL140" s="457"/>
      <c r="FTM140" s="461"/>
      <c r="FTN140" s="461"/>
      <c r="FTO140" s="458"/>
      <c r="FTP140" s="458"/>
      <c r="FTQ140" s="458"/>
      <c r="FTR140" s="459"/>
      <c r="FTT140" s="457"/>
      <c r="FTU140" s="461"/>
      <c r="FTV140" s="461"/>
      <c r="FTW140" s="458"/>
      <c r="FTX140" s="458"/>
      <c r="FTY140" s="458"/>
      <c r="FTZ140" s="459"/>
      <c r="FUB140" s="457"/>
      <c r="FUC140" s="461"/>
      <c r="FUD140" s="461"/>
      <c r="FUE140" s="458"/>
      <c r="FUF140" s="458"/>
      <c r="FUG140" s="458"/>
      <c r="FUH140" s="459"/>
      <c r="FUJ140" s="457"/>
      <c r="FUK140" s="461"/>
      <c r="FUL140" s="461"/>
      <c r="FUM140" s="458"/>
      <c r="FUN140" s="458"/>
      <c r="FUO140" s="458"/>
      <c r="FUP140" s="459"/>
      <c r="FUR140" s="457"/>
      <c r="FUS140" s="461"/>
      <c r="FUT140" s="461"/>
      <c r="FUU140" s="458"/>
      <c r="FUV140" s="458"/>
      <c r="FUW140" s="458"/>
      <c r="FUX140" s="459"/>
      <c r="FUZ140" s="457"/>
      <c r="FVA140" s="461"/>
      <c r="FVB140" s="461"/>
      <c r="FVC140" s="458"/>
      <c r="FVD140" s="458"/>
      <c r="FVE140" s="458"/>
      <c r="FVF140" s="459"/>
      <c r="FVH140" s="457"/>
      <c r="FVI140" s="461"/>
      <c r="FVJ140" s="461"/>
      <c r="FVK140" s="458"/>
      <c r="FVL140" s="458"/>
      <c r="FVM140" s="458"/>
      <c r="FVN140" s="459"/>
      <c r="FVP140" s="457"/>
      <c r="FVQ140" s="461"/>
      <c r="FVR140" s="461"/>
      <c r="FVS140" s="458"/>
      <c r="FVT140" s="458"/>
      <c r="FVU140" s="458"/>
      <c r="FVV140" s="459"/>
      <c r="FVX140" s="457"/>
      <c r="FVY140" s="461"/>
      <c r="FVZ140" s="461"/>
      <c r="FWA140" s="458"/>
      <c r="FWB140" s="458"/>
      <c r="FWC140" s="458"/>
      <c r="FWD140" s="459"/>
      <c r="FWF140" s="457"/>
      <c r="FWG140" s="461"/>
      <c r="FWH140" s="461"/>
      <c r="FWI140" s="458"/>
      <c r="FWJ140" s="458"/>
      <c r="FWK140" s="458"/>
      <c r="FWL140" s="459"/>
      <c r="FWN140" s="457"/>
      <c r="FWO140" s="461"/>
      <c r="FWP140" s="461"/>
      <c r="FWQ140" s="458"/>
      <c r="FWR140" s="458"/>
      <c r="FWS140" s="458"/>
      <c r="FWT140" s="459"/>
      <c r="FWV140" s="457"/>
      <c r="FWW140" s="461"/>
      <c r="FWX140" s="461"/>
      <c r="FWY140" s="458"/>
      <c r="FWZ140" s="458"/>
      <c r="FXA140" s="458"/>
      <c r="FXB140" s="459"/>
      <c r="FXD140" s="457"/>
      <c r="FXE140" s="461"/>
      <c r="FXF140" s="461"/>
      <c r="FXG140" s="458"/>
      <c r="FXH140" s="458"/>
      <c r="FXI140" s="458"/>
      <c r="FXJ140" s="459"/>
      <c r="FXL140" s="457"/>
      <c r="FXM140" s="461"/>
      <c r="FXN140" s="461"/>
      <c r="FXO140" s="458"/>
      <c r="FXP140" s="458"/>
      <c r="FXQ140" s="458"/>
      <c r="FXR140" s="459"/>
      <c r="FXT140" s="457"/>
      <c r="FXU140" s="461"/>
      <c r="FXV140" s="461"/>
      <c r="FXW140" s="458"/>
      <c r="FXX140" s="458"/>
      <c r="FXY140" s="458"/>
      <c r="FXZ140" s="459"/>
      <c r="FYB140" s="457"/>
      <c r="FYC140" s="461"/>
      <c r="FYD140" s="461"/>
      <c r="FYE140" s="458"/>
      <c r="FYF140" s="458"/>
      <c r="FYG140" s="458"/>
      <c r="FYH140" s="459"/>
      <c r="FYJ140" s="457"/>
      <c r="FYK140" s="461"/>
      <c r="FYL140" s="461"/>
      <c r="FYM140" s="458"/>
      <c r="FYN140" s="458"/>
      <c r="FYO140" s="458"/>
      <c r="FYP140" s="459"/>
      <c r="FYR140" s="457"/>
      <c r="FYS140" s="461"/>
      <c r="FYT140" s="461"/>
      <c r="FYU140" s="458"/>
      <c r="FYV140" s="458"/>
      <c r="FYW140" s="458"/>
      <c r="FYX140" s="459"/>
      <c r="FYZ140" s="457"/>
      <c r="FZA140" s="461"/>
      <c r="FZB140" s="461"/>
      <c r="FZC140" s="458"/>
      <c r="FZD140" s="458"/>
      <c r="FZE140" s="458"/>
      <c r="FZF140" s="459"/>
      <c r="FZH140" s="457"/>
      <c r="FZI140" s="461"/>
      <c r="FZJ140" s="461"/>
      <c r="FZK140" s="458"/>
      <c r="FZL140" s="458"/>
      <c r="FZM140" s="458"/>
      <c r="FZN140" s="459"/>
      <c r="FZP140" s="457"/>
      <c r="FZQ140" s="461"/>
      <c r="FZR140" s="461"/>
      <c r="FZS140" s="458"/>
      <c r="FZT140" s="458"/>
      <c r="FZU140" s="458"/>
      <c r="FZV140" s="459"/>
      <c r="FZX140" s="457"/>
      <c r="FZY140" s="461"/>
      <c r="FZZ140" s="461"/>
      <c r="GAA140" s="458"/>
      <c r="GAB140" s="458"/>
      <c r="GAC140" s="458"/>
      <c r="GAD140" s="459"/>
      <c r="GAF140" s="457"/>
      <c r="GAG140" s="461"/>
      <c r="GAH140" s="461"/>
      <c r="GAI140" s="458"/>
      <c r="GAJ140" s="458"/>
      <c r="GAK140" s="458"/>
      <c r="GAL140" s="459"/>
      <c r="GAN140" s="457"/>
      <c r="GAO140" s="461"/>
      <c r="GAP140" s="461"/>
      <c r="GAQ140" s="458"/>
      <c r="GAR140" s="458"/>
      <c r="GAS140" s="458"/>
      <c r="GAT140" s="459"/>
      <c r="GAV140" s="457"/>
      <c r="GAW140" s="461"/>
      <c r="GAX140" s="461"/>
      <c r="GAY140" s="458"/>
      <c r="GAZ140" s="458"/>
      <c r="GBA140" s="458"/>
      <c r="GBB140" s="459"/>
      <c r="GBD140" s="457"/>
      <c r="GBE140" s="461"/>
      <c r="GBF140" s="461"/>
      <c r="GBG140" s="458"/>
      <c r="GBH140" s="458"/>
      <c r="GBI140" s="458"/>
      <c r="GBJ140" s="459"/>
      <c r="GBL140" s="457"/>
      <c r="GBM140" s="461"/>
      <c r="GBN140" s="461"/>
      <c r="GBO140" s="458"/>
      <c r="GBP140" s="458"/>
      <c r="GBQ140" s="458"/>
      <c r="GBR140" s="459"/>
      <c r="GBT140" s="457"/>
      <c r="GBU140" s="461"/>
      <c r="GBV140" s="461"/>
      <c r="GBW140" s="458"/>
      <c r="GBX140" s="458"/>
      <c r="GBY140" s="458"/>
      <c r="GBZ140" s="459"/>
      <c r="GCB140" s="457"/>
      <c r="GCC140" s="461"/>
      <c r="GCD140" s="461"/>
      <c r="GCE140" s="458"/>
      <c r="GCF140" s="458"/>
      <c r="GCG140" s="458"/>
      <c r="GCH140" s="459"/>
      <c r="GCJ140" s="457"/>
      <c r="GCK140" s="461"/>
      <c r="GCL140" s="461"/>
      <c r="GCM140" s="458"/>
      <c r="GCN140" s="458"/>
      <c r="GCO140" s="458"/>
      <c r="GCP140" s="459"/>
      <c r="GCR140" s="457"/>
      <c r="GCS140" s="461"/>
      <c r="GCT140" s="461"/>
      <c r="GCU140" s="458"/>
      <c r="GCV140" s="458"/>
      <c r="GCW140" s="458"/>
      <c r="GCX140" s="459"/>
      <c r="GCZ140" s="457"/>
      <c r="GDA140" s="461"/>
      <c r="GDB140" s="461"/>
      <c r="GDC140" s="458"/>
      <c r="GDD140" s="458"/>
      <c r="GDE140" s="458"/>
      <c r="GDF140" s="459"/>
      <c r="GDH140" s="457"/>
      <c r="GDI140" s="461"/>
      <c r="GDJ140" s="461"/>
      <c r="GDK140" s="458"/>
      <c r="GDL140" s="458"/>
      <c r="GDM140" s="458"/>
      <c r="GDN140" s="459"/>
      <c r="GDP140" s="457"/>
      <c r="GDQ140" s="461"/>
      <c r="GDR140" s="461"/>
      <c r="GDS140" s="458"/>
      <c r="GDT140" s="458"/>
      <c r="GDU140" s="458"/>
      <c r="GDV140" s="459"/>
      <c r="GDX140" s="457"/>
      <c r="GDY140" s="461"/>
      <c r="GDZ140" s="461"/>
      <c r="GEA140" s="458"/>
      <c r="GEB140" s="458"/>
      <c r="GEC140" s="458"/>
      <c r="GED140" s="459"/>
      <c r="GEF140" s="457"/>
      <c r="GEG140" s="461"/>
      <c r="GEH140" s="461"/>
      <c r="GEI140" s="458"/>
      <c r="GEJ140" s="458"/>
      <c r="GEK140" s="458"/>
      <c r="GEL140" s="459"/>
      <c r="GEN140" s="457"/>
      <c r="GEO140" s="461"/>
      <c r="GEP140" s="461"/>
      <c r="GEQ140" s="458"/>
      <c r="GER140" s="458"/>
      <c r="GES140" s="458"/>
      <c r="GET140" s="459"/>
      <c r="GEV140" s="457"/>
      <c r="GEW140" s="461"/>
      <c r="GEX140" s="461"/>
      <c r="GEY140" s="458"/>
      <c r="GEZ140" s="458"/>
      <c r="GFA140" s="458"/>
      <c r="GFB140" s="459"/>
      <c r="GFD140" s="457"/>
      <c r="GFE140" s="461"/>
      <c r="GFF140" s="461"/>
      <c r="GFG140" s="458"/>
      <c r="GFH140" s="458"/>
      <c r="GFI140" s="458"/>
      <c r="GFJ140" s="459"/>
      <c r="GFL140" s="457"/>
      <c r="GFM140" s="461"/>
      <c r="GFN140" s="461"/>
      <c r="GFO140" s="458"/>
      <c r="GFP140" s="458"/>
      <c r="GFQ140" s="458"/>
      <c r="GFR140" s="459"/>
      <c r="GFT140" s="457"/>
      <c r="GFU140" s="461"/>
      <c r="GFV140" s="461"/>
      <c r="GFW140" s="458"/>
      <c r="GFX140" s="458"/>
      <c r="GFY140" s="458"/>
      <c r="GFZ140" s="459"/>
      <c r="GGB140" s="457"/>
      <c r="GGC140" s="461"/>
      <c r="GGD140" s="461"/>
      <c r="GGE140" s="458"/>
      <c r="GGF140" s="458"/>
      <c r="GGG140" s="458"/>
      <c r="GGH140" s="459"/>
      <c r="GGJ140" s="457"/>
      <c r="GGK140" s="461"/>
      <c r="GGL140" s="461"/>
      <c r="GGM140" s="458"/>
      <c r="GGN140" s="458"/>
      <c r="GGO140" s="458"/>
      <c r="GGP140" s="459"/>
      <c r="GGR140" s="457"/>
      <c r="GGS140" s="461"/>
      <c r="GGT140" s="461"/>
      <c r="GGU140" s="458"/>
      <c r="GGV140" s="458"/>
      <c r="GGW140" s="458"/>
      <c r="GGX140" s="459"/>
      <c r="GGZ140" s="457"/>
      <c r="GHA140" s="461"/>
      <c r="GHB140" s="461"/>
      <c r="GHC140" s="458"/>
      <c r="GHD140" s="458"/>
      <c r="GHE140" s="458"/>
      <c r="GHF140" s="459"/>
      <c r="GHH140" s="457"/>
      <c r="GHI140" s="461"/>
      <c r="GHJ140" s="461"/>
      <c r="GHK140" s="458"/>
      <c r="GHL140" s="458"/>
      <c r="GHM140" s="458"/>
      <c r="GHN140" s="459"/>
      <c r="GHP140" s="457"/>
      <c r="GHQ140" s="461"/>
      <c r="GHR140" s="461"/>
      <c r="GHS140" s="458"/>
      <c r="GHT140" s="458"/>
      <c r="GHU140" s="458"/>
      <c r="GHV140" s="459"/>
      <c r="GHX140" s="457"/>
      <c r="GHY140" s="461"/>
      <c r="GHZ140" s="461"/>
      <c r="GIA140" s="458"/>
      <c r="GIB140" s="458"/>
      <c r="GIC140" s="458"/>
      <c r="GID140" s="459"/>
      <c r="GIF140" s="457"/>
      <c r="GIG140" s="461"/>
      <c r="GIH140" s="461"/>
      <c r="GII140" s="458"/>
      <c r="GIJ140" s="458"/>
      <c r="GIK140" s="458"/>
      <c r="GIL140" s="459"/>
      <c r="GIN140" s="457"/>
      <c r="GIO140" s="461"/>
      <c r="GIP140" s="461"/>
      <c r="GIQ140" s="458"/>
      <c r="GIR140" s="458"/>
      <c r="GIS140" s="458"/>
      <c r="GIT140" s="459"/>
      <c r="GIV140" s="457"/>
      <c r="GIW140" s="461"/>
      <c r="GIX140" s="461"/>
      <c r="GIY140" s="458"/>
      <c r="GIZ140" s="458"/>
      <c r="GJA140" s="458"/>
      <c r="GJB140" s="459"/>
      <c r="GJD140" s="457"/>
      <c r="GJE140" s="461"/>
      <c r="GJF140" s="461"/>
      <c r="GJG140" s="458"/>
      <c r="GJH140" s="458"/>
      <c r="GJI140" s="458"/>
      <c r="GJJ140" s="459"/>
      <c r="GJL140" s="457"/>
      <c r="GJM140" s="461"/>
      <c r="GJN140" s="461"/>
      <c r="GJO140" s="458"/>
      <c r="GJP140" s="458"/>
      <c r="GJQ140" s="458"/>
      <c r="GJR140" s="459"/>
      <c r="GJT140" s="457"/>
      <c r="GJU140" s="461"/>
      <c r="GJV140" s="461"/>
      <c r="GJW140" s="458"/>
      <c r="GJX140" s="458"/>
      <c r="GJY140" s="458"/>
      <c r="GJZ140" s="459"/>
      <c r="GKB140" s="457"/>
      <c r="GKC140" s="461"/>
      <c r="GKD140" s="461"/>
      <c r="GKE140" s="458"/>
      <c r="GKF140" s="458"/>
      <c r="GKG140" s="458"/>
      <c r="GKH140" s="459"/>
      <c r="GKJ140" s="457"/>
      <c r="GKK140" s="461"/>
      <c r="GKL140" s="461"/>
      <c r="GKM140" s="458"/>
      <c r="GKN140" s="458"/>
      <c r="GKO140" s="458"/>
      <c r="GKP140" s="459"/>
      <c r="GKR140" s="457"/>
      <c r="GKS140" s="461"/>
      <c r="GKT140" s="461"/>
      <c r="GKU140" s="458"/>
      <c r="GKV140" s="458"/>
      <c r="GKW140" s="458"/>
      <c r="GKX140" s="459"/>
      <c r="GKZ140" s="457"/>
      <c r="GLA140" s="461"/>
      <c r="GLB140" s="461"/>
      <c r="GLC140" s="458"/>
      <c r="GLD140" s="458"/>
      <c r="GLE140" s="458"/>
      <c r="GLF140" s="459"/>
      <c r="GLH140" s="457"/>
      <c r="GLI140" s="461"/>
      <c r="GLJ140" s="461"/>
      <c r="GLK140" s="458"/>
      <c r="GLL140" s="458"/>
      <c r="GLM140" s="458"/>
      <c r="GLN140" s="459"/>
      <c r="GLP140" s="457"/>
      <c r="GLQ140" s="461"/>
      <c r="GLR140" s="461"/>
      <c r="GLS140" s="458"/>
      <c r="GLT140" s="458"/>
      <c r="GLU140" s="458"/>
      <c r="GLV140" s="459"/>
      <c r="GLX140" s="457"/>
      <c r="GLY140" s="461"/>
      <c r="GLZ140" s="461"/>
      <c r="GMA140" s="458"/>
      <c r="GMB140" s="458"/>
      <c r="GMC140" s="458"/>
      <c r="GMD140" s="459"/>
      <c r="GMF140" s="457"/>
      <c r="GMG140" s="461"/>
      <c r="GMH140" s="461"/>
      <c r="GMI140" s="458"/>
      <c r="GMJ140" s="458"/>
      <c r="GMK140" s="458"/>
      <c r="GML140" s="459"/>
      <c r="GMN140" s="457"/>
      <c r="GMO140" s="461"/>
      <c r="GMP140" s="461"/>
      <c r="GMQ140" s="458"/>
      <c r="GMR140" s="458"/>
      <c r="GMS140" s="458"/>
      <c r="GMT140" s="459"/>
      <c r="GMV140" s="457"/>
      <c r="GMW140" s="461"/>
      <c r="GMX140" s="461"/>
      <c r="GMY140" s="458"/>
      <c r="GMZ140" s="458"/>
      <c r="GNA140" s="458"/>
      <c r="GNB140" s="459"/>
      <c r="GND140" s="457"/>
      <c r="GNE140" s="461"/>
      <c r="GNF140" s="461"/>
      <c r="GNG140" s="458"/>
      <c r="GNH140" s="458"/>
      <c r="GNI140" s="458"/>
      <c r="GNJ140" s="459"/>
      <c r="GNL140" s="457"/>
      <c r="GNM140" s="461"/>
      <c r="GNN140" s="461"/>
      <c r="GNO140" s="458"/>
      <c r="GNP140" s="458"/>
      <c r="GNQ140" s="458"/>
      <c r="GNR140" s="459"/>
      <c r="GNT140" s="457"/>
      <c r="GNU140" s="461"/>
      <c r="GNV140" s="461"/>
      <c r="GNW140" s="458"/>
      <c r="GNX140" s="458"/>
      <c r="GNY140" s="458"/>
      <c r="GNZ140" s="459"/>
      <c r="GOB140" s="457"/>
      <c r="GOC140" s="461"/>
      <c r="GOD140" s="461"/>
      <c r="GOE140" s="458"/>
      <c r="GOF140" s="458"/>
      <c r="GOG140" s="458"/>
      <c r="GOH140" s="459"/>
      <c r="GOJ140" s="457"/>
      <c r="GOK140" s="461"/>
      <c r="GOL140" s="461"/>
      <c r="GOM140" s="458"/>
      <c r="GON140" s="458"/>
      <c r="GOO140" s="458"/>
      <c r="GOP140" s="459"/>
      <c r="GOR140" s="457"/>
      <c r="GOS140" s="461"/>
      <c r="GOT140" s="461"/>
      <c r="GOU140" s="458"/>
      <c r="GOV140" s="458"/>
      <c r="GOW140" s="458"/>
      <c r="GOX140" s="459"/>
      <c r="GOZ140" s="457"/>
      <c r="GPA140" s="461"/>
      <c r="GPB140" s="461"/>
      <c r="GPC140" s="458"/>
      <c r="GPD140" s="458"/>
      <c r="GPE140" s="458"/>
      <c r="GPF140" s="459"/>
      <c r="GPH140" s="457"/>
      <c r="GPI140" s="461"/>
      <c r="GPJ140" s="461"/>
      <c r="GPK140" s="458"/>
      <c r="GPL140" s="458"/>
      <c r="GPM140" s="458"/>
      <c r="GPN140" s="459"/>
      <c r="GPP140" s="457"/>
      <c r="GPQ140" s="461"/>
      <c r="GPR140" s="461"/>
      <c r="GPS140" s="458"/>
      <c r="GPT140" s="458"/>
      <c r="GPU140" s="458"/>
      <c r="GPV140" s="459"/>
      <c r="GPX140" s="457"/>
      <c r="GPY140" s="461"/>
      <c r="GPZ140" s="461"/>
      <c r="GQA140" s="458"/>
      <c r="GQB140" s="458"/>
      <c r="GQC140" s="458"/>
      <c r="GQD140" s="459"/>
      <c r="GQF140" s="457"/>
      <c r="GQG140" s="461"/>
      <c r="GQH140" s="461"/>
      <c r="GQI140" s="458"/>
      <c r="GQJ140" s="458"/>
      <c r="GQK140" s="458"/>
      <c r="GQL140" s="459"/>
      <c r="GQN140" s="457"/>
      <c r="GQO140" s="461"/>
      <c r="GQP140" s="461"/>
      <c r="GQQ140" s="458"/>
      <c r="GQR140" s="458"/>
      <c r="GQS140" s="458"/>
      <c r="GQT140" s="459"/>
      <c r="GQV140" s="457"/>
      <c r="GQW140" s="461"/>
      <c r="GQX140" s="461"/>
      <c r="GQY140" s="458"/>
      <c r="GQZ140" s="458"/>
      <c r="GRA140" s="458"/>
      <c r="GRB140" s="459"/>
      <c r="GRD140" s="457"/>
      <c r="GRE140" s="461"/>
      <c r="GRF140" s="461"/>
      <c r="GRG140" s="458"/>
      <c r="GRH140" s="458"/>
      <c r="GRI140" s="458"/>
      <c r="GRJ140" s="459"/>
      <c r="GRL140" s="457"/>
      <c r="GRM140" s="461"/>
      <c r="GRN140" s="461"/>
      <c r="GRO140" s="458"/>
      <c r="GRP140" s="458"/>
      <c r="GRQ140" s="458"/>
      <c r="GRR140" s="459"/>
      <c r="GRT140" s="457"/>
      <c r="GRU140" s="461"/>
      <c r="GRV140" s="461"/>
      <c r="GRW140" s="458"/>
      <c r="GRX140" s="458"/>
      <c r="GRY140" s="458"/>
      <c r="GRZ140" s="459"/>
      <c r="GSB140" s="457"/>
      <c r="GSC140" s="461"/>
      <c r="GSD140" s="461"/>
      <c r="GSE140" s="458"/>
      <c r="GSF140" s="458"/>
      <c r="GSG140" s="458"/>
      <c r="GSH140" s="459"/>
      <c r="GSJ140" s="457"/>
      <c r="GSK140" s="461"/>
      <c r="GSL140" s="461"/>
      <c r="GSM140" s="458"/>
      <c r="GSN140" s="458"/>
      <c r="GSO140" s="458"/>
      <c r="GSP140" s="459"/>
      <c r="GSR140" s="457"/>
      <c r="GSS140" s="461"/>
      <c r="GST140" s="461"/>
      <c r="GSU140" s="458"/>
      <c r="GSV140" s="458"/>
      <c r="GSW140" s="458"/>
      <c r="GSX140" s="459"/>
      <c r="GSZ140" s="457"/>
      <c r="GTA140" s="461"/>
      <c r="GTB140" s="461"/>
      <c r="GTC140" s="458"/>
      <c r="GTD140" s="458"/>
      <c r="GTE140" s="458"/>
      <c r="GTF140" s="459"/>
      <c r="GTH140" s="457"/>
      <c r="GTI140" s="461"/>
      <c r="GTJ140" s="461"/>
      <c r="GTK140" s="458"/>
      <c r="GTL140" s="458"/>
      <c r="GTM140" s="458"/>
      <c r="GTN140" s="459"/>
      <c r="GTP140" s="457"/>
      <c r="GTQ140" s="461"/>
      <c r="GTR140" s="461"/>
      <c r="GTS140" s="458"/>
      <c r="GTT140" s="458"/>
      <c r="GTU140" s="458"/>
      <c r="GTV140" s="459"/>
      <c r="GTX140" s="457"/>
      <c r="GTY140" s="461"/>
      <c r="GTZ140" s="461"/>
      <c r="GUA140" s="458"/>
      <c r="GUB140" s="458"/>
      <c r="GUC140" s="458"/>
      <c r="GUD140" s="459"/>
      <c r="GUF140" s="457"/>
      <c r="GUG140" s="461"/>
      <c r="GUH140" s="461"/>
      <c r="GUI140" s="458"/>
      <c r="GUJ140" s="458"/>
      <c r="GUK140" s="458"/>
      <c r="GUL140" s="459"/>
      <c r="GUN140" s="457"/>
      <c r="GUO140" s="461"/>
      <c r="GUP140" s="461"/>
      <c r="GUQ140" s="458"/>
      <c r="GUR140" s="458"/>
      <c r="GUS140" s="458"/>
      <c r="GUT140" s="459"/>
      <c r="GUV140" s="457"/>
      <c r="GUW140" s="461"/>
      <c r="GUX140" s="461"/>
      <c r="GUY140" s="458"/>
      <c r="GUZ140" s="458"/>
      <c r="GVA140" s="458"/>
      <c r="GVB140" s="459"/>
      <c r="GVD140" s="457"/>
      <c r="GVE140" s="461"/>
      <c r="GVF140" s="461"/>
      <c r="GVG140" s="458"/>
      <c r="GVH140" s="458"/>
      <c r="GVI140" s="458"/>
      <c r="GVJ140" s="459"/>
      <c r="GVL140" s="457"/>
      <c r="GVM140" s="461"/>
      <c r="GVN140" s="461"/>
      <c r="GVO140" s="458"/>
      <c r="GVP140" s="458"/>
      <c r="GVQ140" s="458"/>
      <c r="GVR140" s="459"/>
      <c r="GVT140" s="457"/>
      <c r="GVU140" s="461"/>
      <c r="GVV140" s="461"/>
      <c r="GVW140" s="458"/>
      <c r="GVX140" s="458"/>
      <c r="GVY140" s="458"/>
      <c r="GVZ140" s="459"/>
      <c r="GWB140" s="457"/>
      <c r="GWC140" s="461"/>
      <c r="GWD140" s="461"/>
      <c r="GWE140" s="458"/>
      <c r="GWF140" s="458"/>
      <c r="GWG140" s="458"/>
      <c r="GWH140" s="459"/>
      <c r="GWJ140" s="457"/>
      <c r="GWK140" s="461"/>
      <c r="GWL140" s="461"/>
      <c r="GWM140" s="458"/>
      <c r="GWN140" s="458"/>
      <c r="GWO140" s="458"/>
      <c r="GWP140" s="459"/>
      <c r="GWR140" s="457"/>
      <c r="GWS140" s="461"/>
      <c r="GWT140" s="461"/>
      <c r="GWU140" s="458"/>
      <c r="GWV140" s="458"/>
      <c r="GWW140" s="458"/>
      <c r="GWX140" s="459"/>
      <c r="GWZ140" s="457"/>
      <c r="GXA140" s="461"/>
      <c r="GXB140" s="461"/>
      <c r="GXC140" s="458"/>
      <c r="GXD140" s="458"/>
      <c r="GXE140" s="458"/>
      <c r="GXF140" s="459"/>
      <c r="GXH140" s="457"/>
      <c r="GXI140" s="461"/>
      <c r="GXJ140" s="461"/>
      <c r="GXK140" s="458"/>
      <c r="GXL140" s="458"/>
      <c r="GXM140" s="458"/>
      <c r="GXN140" s="459"/>
      <c r="GXP140" s="457"/>
      <c r="GXQ140" s="461"/>
      <c r="GXR140" s="461"/>
      <c r="GXS140" s="458"/>
      <c r="GXT140" s="458"/>
      <c r="GXU140" s="458"/>
      <c r="GXV140" s="459"/>
      <c r="GXX140" s="457"/>
      <c r="GXY140" s="461"/>
      <c r="GXZ140" s="461"/>
      <c r="GYA140" s="458"/>
      <c r="GYB140" s="458"/>
      <c r="GYC140" s="458"/>
      <c r="GYD140" s="459"/>
      <c r="GYF140" s="457"/>
      <c r="GYG140" s="461"/>
      <c r="GYH140" s="461"/>
      <c r="GYI140" s="458"/>
      <c r="GYJ140" s="458"/>
      <c r="GYK140" s="458"/>
      <c r="GYL140" s="459"/>
      <c r="GYN140" s="457"/>
      <c r="GYO140" s="461"/>
      <c r="GYP140" s="461"/>
      <c r="GYQ140" s="458"/>
      <c r="GYR140" s="458"/>
      <c r="GYS140" s="458"/>
      <c r="GYT140" s="459"/>
      <c r="GYV140" s="457"/>
      <c r="GYW140" s="461"/>
      <c r="GYX140" s="461"/>
      <c r="GYY140" s="458"/>
      <c r="GYZ140" s="458"/>
      <c r="GZA140" s="458"/>
      <c r="GZB140" s="459"/>
      <c r="GZD140" s="457"/>
      <c r="GZE140" s="461"/>
      <c r="GZF140" s="461"/>
      <c r="GZG140" s="458"/>
      <c r="GZH140" s="458"/>
      <c r="GZI140" s="458"/>
      <c r="GZJ140" s="459"/>
      <c r="GZL140" s="457"/>
      <c r="GZM140" s="461"/>
      <c r="GZN140" s="461"/>
      <c r="GZO140" s="458"/>
      <c r="GZP140" s="458"/>
      <c r="GZQ140" s="458"/>
      <c r="GZR140" s="459"/>
      <c r="GZT140" s="457"/>
      <c r="GZU140" s="461"/>
      <c r="GZV140" s="461"/>
      <c r="GZW140" s="458"/>
      <c r="GZX140" s="458"/>
      <c r="GZY140" s="458"/>
      <c r="GZZ140" s="459"/>
      <c r="HAB140" s="457"/>
      <c r="HAC140" s="461"/>
      <c r="HAD140" s="461"/>
      <c r="HAE140" s="458"/>
      <c r="HAF140" s="458"/>
      <c r="HAG140" s="458"/>
      <c r="HAH140" s="459"/>
      <c r="HAJ140" s="457"/>
      <c r="HAK140" s="461"/>
      <c r="HAL140" s="461"/>
      <c r="HAM140" s="458"/>
      <c r="HAN140" s="458"/>
      <c r="HAO140" s="458"/>
      <c r="HAP140" s="459"/>
      <c r="HAR140" s="457"/>
      <c r="HAS140" s="461"/>
      <c r="HAT140" s="461"/>
      <c r="HAU140" s="458"/>
      <c r="HAV140" s="458"/>
      <c r="HAW140" s="458"/>
      <c r="HAX140" s="459"/>
      <c r="HAZ140" s="457"/>
      <c r="HBA140" s="461"/>
      <c r="HBB140" s="461"/>
      <c r="HBC140" s="458"/>
      <c r="HBD140" s="458"/>
      <c r="HBE140" s="458"/>
      <c r="HBF140" s="459"/>
      <c r="HBH140" s="457"/>
      <c r="HBI140" s="461"/>
      <c r="HBJ140" s="461"/>
      <c r="HBK140" s="458"/>
      <c r="HBL140" s="458"/>
      <c r="HBM140" s="458"/>
      <c r="HBN140" s="459"/>
      <c r="HBP140" s="457"/>
      <c r="HBQ140" s="461"/>
      <c r="HBR140" s="461"/>
      <c r="HBS140" s="458"/>
      <c r="HBT140" s="458"/>
      <c r="HBU140" s="458"/>
      <c r="HBV140" s="459"/>
      <c r="HBX140" s="457"/>
      <c r="HBY140" s="461"/>
      <c r="HBZ140" s="461"/>
      <c r="HCA140" s="458"/>
      <c r="HCB140" s="458"/>
      <c r="HCC140" s="458"/>
      <c r="HCD140" s="459"/>
      <c r="HCF140" s="457"/>
      <c r="HCG140" s="461"/>
      <c r="HCH140" s="461"/>
      <c r="HCI140" s="458"/>
      <c r="HCJ140" s="458"/>
      <c r="HCK140" s="458"/>
      <c r="HCL140" s="459"/>
      <c r="HCN140" s="457"/>
      <c r="HCO140" s="461"/>
      <c r="HCP140" s="461"/>
      <c r="HCQ140" s="458"/>
      <c r="HCR140" s="458"/>
      <c r="HCS140" s="458"/>
      <c r="HCT140" s="459"/>
      <c r="HCV140" s="457"/>
      <c r="HCW140" s="461"/>
      <c r="HCX140" s="461"/>
      <c r="HCY140" s="458"/>
      <c r="HCZ140" s="458"/>
      <c r="HDA140" s="458"/>
      <c r="HDB140" s="459"/>
      <c r="HDD140" s="457"/>
      <c r="HDE140" s="461"/>
      <c r="HDF140" s="461"/>
      <c r="HDG140" s="458"/>
      <c r="HDH140" s="458"/>
      <c r="HDI140" s="458"/>
      <c r="HDJ140" s="459"/>
      <c r="HDL140" s="457"/>
      <c r="HDM140" s="461"/>
      <c r="HDN140" s="461"/>
      <c r="HDO140" s="458"/>
      <c r="HDP140" s="458"/>
      <c r="HDQ140" s="458"/>
      <c r="HDR140" s="459"/>
      <c r="HDT140" s="457"/>
      <c r="HDU140" s="461"/>
      <c r="HDV140" s="461"/>
      <c r="HDW140" s="458"/>
      <c r="HDX140" s="458"/>
      <c r="HDY140" s="458"/>
      <c r="HDZ140" s="459"/>
      <c r="HEB140" s="457"/>
      <c r="HEC140" s="461"/>
      <c r="HED140" s="461"/>
      <c r="HEE140" s="458"/>
      <c r="HEF140" s="458"/>
      <c r="HEG140" s="458"/>
      <c r="HEH140" s="459"/>
      <c r="HEJ140" s="457"/>
      <c r="HEK140" s="461"/>
      <c r="HEL140" s="461"/>
      <c r="HEM140" s="458"/>
      <c r="HEN140" s="458"/>
      <c r="HEO140" s="458"/>
      <c r="HEP140" s="459"/>
      <c r="HER140" s="457"/>
      <c r="HES140" s="461"/>
      <c r="HET140" s="461"/>
      <c r="HEU140" s="458"/>
      <c r="HEV140" s="458"/>
      <c r="HEW140" s="458"/>
      <c r="HEX140" s="459"/>
      <c r="HEZ140" s="457"/>
      <c r="HFA140" s="461"/>
      <c r="HFB140" s="461"/>
      <c r="HFC140" s="458"/>
      <c r="HFD140" s="458"/>
      <c r="HFE140" s="458"/>
      <c r="HFF140" s="459"/>
      <c r="HFH140" s="457"/>
      <c r="HFI140" s="461"/>
      <c r="HFJ140" s="461"/>
      <c r="HFK140" s="458"/>
      <c r="HFL140" s="458"/>
      <c r="HFM140" s="458"/>
      <c r="HFN140" s="459"/>
      <c r="HFP140" s="457"/>
      <c r="HFQ140" s="461"/>
      <c r="HFR140" s="461"/>
      <c r="HFS140" s="458"/>
      <c r="HFT140" s="458"/>
      <c r="HFU140" s="458"/>
      <c r="HFV140" s="459"/>
      <c r="HFX140" s="457"/>
      <c r="HFY140" s="461"/>
      <c r="HFZ140" s="461"/>
      <c r="HGA140" s="458"/>
      <c r="HGB140" s="458"/>
      <c r="HGC140" s="458"/>
      <c r="HGD140" s="459"/>
      <c r="HGF140" s="457"/>
      <c r="HGG140" s="461"/>
      <c r="HGH140" s="461"/>
      <c r="HGI140" s="458"/>
      <c r="HGJ140" s="458"/>
      <c r="HGK140" s="458"/>
      <c r="HGL140" s="459"/>
      <c r="HGN140" s="457"/>
      <c r="HGO140" s="461"/>
      <c r="HGP140" s="461"/>
      <c r="HGQ140" s="458"/>
      <c r="HGR140" s="458"/>
      <c r="HGS140" s="458"/>
      <c r="HGT140" s="459"/>
      <c r="HGV140" s="457"/>
      <c r="HGW140" s="461"/>
      <c r="HGX140" s="461"/>
      <c r="HGY140" s="458"/>
      <c r="HGZ140" s="458"/>
      <c r="HHA140" s="458"/>
      <c r="HHB140" s="459"/>
      <c r="HHD140" s="457"/>
      <c r="HHE140" s="461"/>
      <c r="HHF140" s="461"/>
      <c r="HHG140" s="458"/>
      <c r="HHH140" s="458"/>
      <c r="HHI140" s="458"/>
      <c r="HHJ140" s="459"/>
      <c r="HHL140" s="457"/>
      <c r="HHM140" s="461"/>
      <c r="HHN140" s="461"/>
      <c r="HHO140" s="458"/>
      <c r="HHP140" s="458"/>
      <c r="HHQ140" s="458"/>
      <c r="HHR140" s="459"/>
      <c r="HHT140" s="457"/>
      <c r="HHU140" s="461"/>
      <c r="HHV140" s="461"/>
      <c r="HHW140" s="458"/>
      <c r="HHX140" s="458"/>
      <c r="HHY140" s="458"/>
      <c r="HHZ140" s="459"/>
      <c r="HIB140" s="457"/>
      <c r="HIC140" s="461"/>
      <c r="HID140" s="461"/>
      <c r="HIE140" s="458"/>
      <c r="HIF140" s="458"/>
      <c r="HIG140" s="458"/>
      <c r="HIH140" s="459"/>
      <c r="HIJ140" s="457"/>
      <c r="HIK140" s="461"/>
      <c r="HIL140" s="461"/>
      <c r="HIM140" s="458"/>
      <c r="HIN140" s="458"/>
      <c r="HIO140" s="458"/>
      <c r="HIP140" s="459"/>
      <c r="HIR140" s="457"/>
      <c r="HIS140" s="461"/>
      <c r="HIT140" s="461"/>
      <c r="HIU140" s="458"/>
      <c r="HIV140" s="458"/>
      <c r="HIW140" s="458"/>
      <c r="HIX140" s="459"/>
      <c r="HIZ140" s="457"/>
      <c r="HJA140" s="461"/>
      <c r="HJB140" s="461"/>
      <c r="HJC140" s="458"/>
      <c r="HJD140" s="458"/>
      <c r="HJE140" s="458"/>
      <c r="HJF140" s="459"/>
      <c r="HJH140" s="457"/>
      <c r="HJI140" s="461"/>
      <c r="HJJ140" s="461"/>
      <c r="HJK140" s="458"/>
      <c r="HJL140" s="458"/>
      <c r="HJM140" s="458"/>
      <c r="HJN140" s="459"/>
      <c r="HJP140" s="457"/>
      <c r="HJQ140" s="461"/>
      <c r="HJR140" s="461"/>
      <c r="HJS140" s="458"/>
      <c r="HJT140" s="458"/>
      <c r="HJU140" s="458"/>
      <c r="HJV140" s="459"/>
      <c r="HJX140" s="457"/>
      <c r="HJY140" s="461"/>
      <c r="HJZ140" s="461"/>
      <c r="HKA140" s="458"/>
      <c r="HKB140" s="458"/>
      <c r="HKC140" s="458"/>
      <c r="HKD140" s="459"/>
      <c r="HKF140" s="457"/>
      <c r="HKG140" s="461"/>
      <c r="HKH140" s="461"/>
      <c r="HKI140" s="458"/>
      <c r="HKJ140" s="458"/>
      <c r="HKK140" s="458"/>
      <c r="HKL140" s="459"/>
      <c r="HKN140" s="457"/>
      <c r="HKO140" s="461"/>
      <c r="HKP140" s="461"/>
      <c r="HKQ140" s="458"/>
      <c r="HKR140" s="458"/>
      <c r="HKS140" s="458"/>
      <c r="HKT140" s="459"/>
      <c r="HKV140" s="457"/>
      <c r="HKW140" s="461"/>
      <c r="HKX140" s="461"/>
      <c r="HKY140" s="458"/>
      <c r="HKZ140" s="458"/>
      <c r="HLA140" s="458"/>
      <c r="HLB140" s="459"/>
      <c r="HLD140" s="457"/>
      <c r="HLE140" s="461"/>
      <c r="HLF140" s="461"/>
      <c r="HLG140" s="458"/>
      <c r="HLH140" s="458"/>
      <c r="HLI140" s="458"/>
      <c r="HLJ140" s="459"/>
      <c r="HLL140" s="457"/>
      <c r="HLM140" s="461"/>
      <c r="HLN140" s="461"/>
      <c r="HLO140" s="458"/>
      <c r="HLP140" s="458"/>
      <c r="HLQ140" s="458"/>
      <c r="HLR140" s="459"/>
      <c r="HLT140" s="457"/>
      <c r="HLU140" s="461"/>
      <c r="HLV140" s="461"/>
      <c r="HLW140" s="458"/>
      <c r="HLX140" s="458"/>
      <c r="HLY140" s="458"/>
      <c r="HLZ140" s="459"/>
      <c r="HMB140" s="457"/>
      <c r="HMC140" s="461"/>
      <c r="HMD140" s="461"/>
      <c r="HME140" s="458"/>
      <c r="HMF140" s="458"/>
      <c r="HMG140" s="458"/>
      <c r="HMH140" s="459"/>
      <c r="HMJ140" s="457"/>
      <c r="HMK140" s="461"/>
      <c r="HML140" s="461"/>
      <c r="HMM140" s="458"/>
      <c r="HMN140" s="458"/>
      <c r="HMO140" s="458"/>
      <c r="HMP140" s="459"/>
      <c r="HMR140" s="457"/>
      <c r="HMS140" s="461"/>
      <c r="HMT140" s="461"/>
      <c r="HMU140" s="458"/>
      <c r="HMV140" s="458"/>
      <c r="HMW140" s="458"/>
      <c r="HMX140" s="459"/>
      <c r="HMZ140" s="457"/>
      <c r="HNA140" s="461"/>
      <c r="HNB140" s="461"/>
      <c r="HNC140" s="458"/>
      <c r="HND140" s="458"/>
      <c r="HNE140" s="458"/>
      <c r="HNF140" s="459"/>
      <c r="HNH140" s="457"/>
      <c r="HNI140" s="461"/>
      <c r="HNJ140" s="461"/>
      <c r="HNK140" s="458"/>
      <c r="HNL140" s="458"/>
      <c r="HNM140" s="458"/>
      <c r="HNN140" s="459"/>
      <c r="HNP140" s="457"/>
      <c r="HNQ140" s="461"/>
      <c r="HNR140" s="461"/>
      <c r="HNS140" s="458"/>
      <c r="HNT140" s="458"/>
      <c r="HNU140" s="458"/>
      <c r="HNV140" s="459"/>
      <c r="HNX140" s="457"/>
      <c r="HNY140" s="461"/>
      <c r="HNZ140" s="461"/>
      <c r="HOA140" s="458"/>
      <c r="HOB140" s="458"/>
      <c r="HOC140" s="458"/>
      <c r="HOD140" s="459"/>
      <c r="HOF140" s="457"/>
      <c r="HOG140" s="461"/>
      <c r="HOH140" s="461"/>
      <c r="HOI140" s="458"/>
      <c r="HOJ140" s="458"/>
      <c r="HOK140" s="458"/>
      <c r="HOL140" s="459"/>
      <c r="HON140" s="457"/>
      <c r="HOO140" s="461"/>
      <c r="HOP140" s="461"/>
      <c r="HOQ140" s="458"/>
      <c r="HOR140" s="458"/>
      <c r="HOS140" s="458"/>
      <c r="HOT140" s="459"/>
      <c r="HOV140" s="457"/>
      <c r="HOW140" s="461"/>
      <c r="HOX140" s="461"/>
      <c r="HOY140" s="458"/>
      <c r="HOZ140" s="458"/>
      <c r="HPA140" s="458"/>
      <c r="HPB140" s="459"/>
      <c r="HPD140" s="457"/>
      <c r="HPE140" s="461"/>
      <c r="HPF140" s="461"/>
      <c r="HPG140" s="458"/>
      <c r="HPH140" s="458"/>
      <c r="HPI140" s="458"/>
      <c r="HPJ140" s="459"/>
      <c r="HPL140" s="457"/>
      <c r="HPM140" s="461"/>
      <c r="HPN140" s="461"/>
      <c r="HPO140" s="458"/>
      <c r="HPP140" s="458"/>
      <c r="HPQ140" s="458"/>
      <c r="HPR140" s="459"/>
      <c r="HPT140" s="457"/>
      <c r="HPU140" s="461"/>
      <c r="HPV140" s="461"/>
      <c r="HPW140" s="458"/>
      <c r="HPX140" s="458"/>
      <c r="HPY140" s="458"/>
      <c r="HPZ140" s="459"/>
      <c r="HQB140" s="457"/>
      <c r="HQC140" s="461"/>
      <c r="HQD140" s="461"/>
      <c r="HQE140" s="458"/>
      <c r="HQF140" s="458"/>
      <c r="HQG140" s="458"/>
      <c r="HQH140" s="459"/>
      <c r="HQJ140" s="457"/>
      <c r="HQK140" s="461"/>
      <c r="HQL140" s="461"/>
      <c r="HQM140" s="458"/>
      <c r="HQN140" s="458"/>
      <c r="HQO140" s="458"/>
      <c r="HQP140" s="459"/>
      <c r="HQR140" s="457"/>
      <c r="HQS140" s="461"/>
      <c r="HQT140" s="461"/>
      <c r="HQU140" s="458"/>
      <c r="HQV140" s="458"/>
      <c r="HQW140" s="458"/>
      <c r="HQX140" s="459"/>
      <c r="HQZ140" s="457"/>
      <c r="HRA140" s="461"/>
      <c r="HRB140" s="461"/>
      <c r="HRC140" s="458"/>
      <c r="HRD140" s="458"/>
      <c r="HRE140" s="458"/>
      <c r="HRF140" s="459"/>
      <c r="HRH140" s="457"/>
      <c r="HRI140" s="461"/>
      <c r="HRJ140" s="461"/>
      <c r="HRK140" s="458"/>
      <c r="HRL140" s="458"/>
      <c r="HRM140" s="458"/>
      <c r="HRN140" s="459"/>
      <c r="HRP140" s="457"/>
      <c r="HRQ140" s="461"/>
      <c r="HRR140" s="461"/>
      <c r="HRS140" s="458"/>
      <c r="HRT140" s="458"/>
      <c r="HRU140" s="458"/>
      <c r="HRV140" s="459"/>
      <c r="HRX140" s="457"/>
      <c r="HRY140" s="461"/>
      <c r="HRZ140" s="461"/>
      <c r="HSA140" s="458"/>
      <c r="HSB140" s="458"/>
      <c r="HSC140" s="458"/>
      <c r="HSD140" s="459"/>
      <c r="HSF140" s="457"/>
      <c r="HSG140" s="461"/>
      <c r="HSH140" s="461"/>
      <c r="HSI140" s="458"/>
      <c r="HSJ140" s="458"/>
      <c r="HSK140" s="458"/>
      <c r="HSL140" s="459"/>
      <c r="HSN140" s="457"/>
      <c r="HSO140" s="461"/>
      <c r="HSP140" s="461"/>
      <c r="HSQ140" s="458"/>
      <c r="HSR140" s="458"/>
      <c r="HSS140" s="458"/>
      <c r="HST140" s="459"/>
      <c r="HSV140" s="457"/>
      <c r="HSW140" s="461"/>
      <c r="HSX140" s="461"/>
      <c r="HSY140" s="458"/>
      <c r="HSZ140" s="458"/>
      <c r="HTA140" s="458"/>
      <c r="HTB140" s="459"/>
      <c r="HTD140" s="457"/>
      <c r="HTE140" s="461"/>
      <c r="HTF140" s="461"/>
      <c r="HTG140" s="458"/>
      <c r="HTH140" s="458"/>
      <c r="HTI140" s="458"/>
      <c r="HTJ140" s="459"/>
      <c r="HTL140" s="457"/>
      <c r="HTM140" s="461"/>
      <c r="HTN140" s="461"/>
      <c r="HTO140" s="458"/>
      <c r="HTP140" s="458"/>
      <c r="HTQ140" s="458"/>
      <c r="HTR140" s="459"/>
      <c r="HTT140" s="457"/>
      <c r="HTU140" s="461"/>
      <c r="HTV140" s="461"/>
      <c r="HTW140" s="458"/>
      <c r="HTX140" s="458"/>
      <c r="HTY140" s="458"/>
      <c r="HTZ140" s="459"/>
      <c r="HUB140" s="457"/>
      <c r="HUC140" s="461"/>
      <c r="HUD140" s="461"/>
      <c r="HUE140" s="458"/>
      <c r="HUF140" s="458"/>
      <c r="HUG140" s="458"/>
      <c r="HUH140" s="459"/>
      <c r="HUJ140" s="457"/>
      <c r="HUK140" s="461"/>
      <c r="HUL140" s="461"/>
      <c r="HUM140" s="458"/>
      <c r="HUN140" s="458"/>
      <c r="HUO140" s="458"/>
      <c r="HUP140" s="459"/>
      <c r="HUR140" s="457"/>
      <c r="HUS140" s="461"/>
      <c r="HUT140" s="461"/>
      <c r="HUU140" s="458"/>
      <c r="HUV140" s="458"/>
      <c r="HUW140" s="458"/>
      <c r="HUX140" s="459"/>
      <c r="HUZ140" s="457"/>
      <c r="HVA140" s="461"/>
      <c r="HVB140" s="461"/>
      <c r="HVC140" s="458"/>
      <c r="HVD140" s="458"/>
      <c r="HVE140" s="458"/>
      <c r="HVF140" s="459"/>
      <c r="HVH140" s="457"/>
      <c r="HVI140" s="461"/>
      <c r="HVJ140" s="461"/>
      <c r="HVK140" s="458"/>
      <c r="HVL140" s="458"/>
      <c r="HVM140" s="458"/>
      <c r="HVN140" s="459"/>
      <c r="HVP140" s="457"/>
      <c r="HVQ140" s="461"/>
      <c r="HVR140" s="461"/>
      <c r="HVS140" s="458"/>
      <c r="HVT140" s="458"/>
      <c r="HVU140" s="458"/>
      <c r="HVV140" s="459"/>
      <c r="HVX140" s="457"/>
      <c r="HVY140" s="461"/>
      <c r="HVZ140" s="461"/>
      <c r="HWA140" s="458"/>
      <c r="HWB140" s="458"/>
      <c r="HWC140" s="458"/>
      <c r="HWD140" s="459"/>
      <c r="HWF140" s="457"/>
      <c r="HWG140" s="461"/>
      <c r="HWH140" s="461"/>
      <c r="HWI140" s="458"/>
      <c r="HWJ140" s="458"/>
      <c r="HWK140" s="458"/>
      <c r="HWL140" s="459"/>
      <c r="HWN140" s="457"/>
      <c r="HWO140" s="461"/>
      <c r="HWP140" s="461"/>
      <c r="HWQ140" s="458"/>
      <c r="HWR140" s="458"/>
      <c r="HWS140" s="458"/>
      <c r="HWT140" s="459"/>
      <c r="HWV140" s="457"/>
      <c r="HWW140" s="461"/>
      <c r="HWX140" s="461"/>
      <c r="HWY140" s="458"/>
      <c r="HWZ140" s="458"/>
      <c r="HXA140" s="458"/>
      <c r="HXB140" s="459"/>
      <c r="HXD140" s="457"/>
      <c r="HXE140" s="461"/>
      <c r="HXF140" s="461"/>
      <c r="HXG140" s="458"/>
      <c r="HXH140" s="458"/>
      <c r="HXI140" s="458"/>
      <c r="HXJ140" s="459"/>
      <c r="HXL140" s="457"/>
      <c r="HXM140" s="461"/>
      <c r="HXN140" s="461"/>
      <c r="HXO140" s="458"/>
      <c r="HXP140" s="458"/>
      <c r="HXQ140" s="458"/>
      <c r="HXR140" s="459"/>
      <c r="HXT140" s="457"/>
      <c r="HXU140" s="461"/>
      <c r="HXV140" s="461"/>
      <c r="HXW140" s="458"/>
      <c r="HXX140" s="458"/>
      <c r="HXY140" s="458"/>
      <c r="HXZ140" s="459"/>
      <c r="HYB140" s="457"/>
      <c r="HYC140" s="461"/>
      <c r="HYD140" s="461"/>
      <c r="HYE140" s="458"/>
      <c r="HYF140" s="458"/>
      <c r="HYG140" s="458"/>
      <c r="HYH140" s="459"/>
      <c r="HYJ140" s="457"/>
      <c r="HYK140" s="461"/>
      <c r="HYL140" s="461"/>
      <c r="HYM140" s="458"/>
      <c r="HYN140" s="458"/>
      <c r="HYO140" s="458"/>
      <c r="HYP140" s="459"/>
      <c r="HYR140" s="457"/>
      <c r="HYS140" s="461"/>
      <c r="HYT140" s="461"/>
      <c r="HYU140" s="458"/>
      <c r="HYV140" s="458"/>
      <c r="HYW140" s="458"/>
      <c r="HYX140" s="459"/>
      <c r="HYZ140" s="457"/>
      <c r="HZA140" s="461"/>
      <c r="HZB140" s="461"/>
      <c r="HZC140" s="458"/>
      <c r="HZD140" s="458"/>
      <c r="HZE140" s="458"/>
      <c r="HZF140" s="459"/>
      <c r="HZH140" s="457"/>
      <c r="HZI140" s="461"/>
      <c r="HZJ140" s="461"/>
      <c r="HZK140" s="458"/>
      <c r="HZL140" s="458"/>
      <c r="HZM140" s="458"/>
      <c r="HZN140" s="459"/>
      <c r="HZP140" s="457"/>
      <c r="HZQ140" s="461"/>
      <c r="HZR140" s="461"/>
      <c r="HZS140" s="458"/>
      <c r="HZT140" s="458"/>
      <c r="HZU140" s="458"/>
      <c r="HZV140" s="459"/>
      <c r="HZX140" s="457"/>
      <c r="HZY140" s="461"/>
      <c r="HZZ140" s="461"/>
      <c r="IAA140" s="458"/>
      <c r="IAB140" s="458"/>
      <c r="IAC140" s="458"/>
      <c r="IAD140" s="459"/>
      <c r="IAF140" s="457"/>
      <c r="IAG140" s="461"/>
      <c r="IAH140" s="461"/>
      <c r="IAI140" s="458"/>
      <c r="IAJ140" s="458"/>
      <c r="IAK140" s="458"/>
      <c r="IAL140" s="459"/>
      <c r="IAN140" s="457"/>
      <c r="IAO140" s="461"/>
      <c r="IAP140" s="461"/>
      <c r="IAQ140" s="458"/>
      <c r="IAR140" s="458"/>
      <c r="IAS140" s="458"/>
      <c r="IAT140" s="459"/>
      <c r="IAV140" s="457"/>
      <c r="IAW140" s="461"/>
      <c r="IAX140" s="461"/>
      <c r="IAY140" s="458"/>
      <c r="IAZ140" s="458"/>
      <c r="IBA140" s="458"/>
      <c r="IBB140" s="459"/>
      <c r="IBD140" s="457"/>
      <c r="IBE140" s="461"/>
      <c r="IBF140" s="461"/>
      <c r="IBG140" s="458"/>
      <c r="IBH140" s="458"/>
      <c r="IBI140" s="458"/>
      <c r="IBJ140" s="459"/>
      <c r="IBL140" s="457"/>
      <c r="IBM140" s="461"/>
      <c r="IBN140" s="461"/>
      <c r="IBO140" s="458"/>
      <c r="IBP140" s="458"/>
      <c r="IBQ140" s="458"/>
      <c r="IBR140" s="459"/>
      <c r="IBT140" s="457"/>
      <c r="IBU140" s="461"/>
      <c r="IBV140" s="461"/>
      <c r="IBW140" s="458"/>
      <c r="IBX140" s="458"/>
      <c r="IBY140" s="458"/>
      <c r="IBZ140" s="459"/>
      <c r="ICB140" s="457"/>
      <c r="ICC140" s="461"/>
      <c r="ICD140" s="461"/>
      <c r="ICE140" s="458"/>
      <c r="ICF140" s="458"/>
      <c r="ICG140" s="458"/>
      <c r="ICH140" s="459"/>
      <c r="ICJ140" s="457"/>
      <c r="ICK140" s="461"/>
      <c r="ICL140" s="461"/>
      <c r="ICM140" s="458"/>
      <c r="ICN140" s="458"/>
      <c r="ICO140" s="458"/>
      <c r="ICP140" s="459"/>
      <c r="ICR140" s="457"/>
      <c r="ICS140" s="461"/>
      <c r="ICT140" s="461"/>
      <c r="ICU140" s="458"/>
      <c r="ICV140" s="458"/>
      <c r="ICW140" s="458"/>
      <c r="ICX140" s="459"/>
      <c r="ICZ140" s="457"/>
      <c r="IDA140" s="461"/>
      <c r="IDB140" s="461"/>
      <c r="IDC140" s="458"/>
      <c r="IDD140" s="458"/>
      <c r="IDE140" s="458"/>
      <c r="IDF140" s="459"/>
      <c r="IDH140" s="457"/>
      <c r="IDI140" s="461"/>
      <c r="IDJ140" s="461"/>
      <c r="IDK140" s="458"/>
      <c r="IDL140" s="458"/>
      <c r="IDM140" s="458"/>
      <c r="IDN140" s="459"/>
      <c r="IDP140" s="457"/>
      <c r="IDQ140" s="461"/>
      <c r="IDR140" s="461"/>
      <c r="IDS140" s="458"/>
      <c r="IDT140" s="458"/>
      <c r="IDU140" s="458"/>
      <c r="IDV140" s="459"/>
      <c r="IDX140" s="457"/>
      <c r="IDY140" s="461"/>
      <c r="IDZ140" s="461"/>
      <c r="IEA140" s="458"/>
      <c r="IEB140" s="458"/>
      <c r="IEC140" s="458"/>
      <c r="IED140" s="459"/>
      <c r="IEF140" s="457"/>
      <c r="IEG140" s="461"/>
      <c r="IEH140" s="461"/>
      <c r="IEI140" s="458"/>
      <c r="IEJ140" s="458"/>
      <c r="IEK140" s="458"/>
      <c r="IEL140" s="459"/>
      <c r="IEN140" s="457"/>
      <c r="IEO140" s="461"/>
      <c r="IEP140" s="461"/>
      <c r="IEQ140" s="458"/>
      <c r="IER140" s="458"/>
      <c r="IES140" s="458"/>
      <c r="IET140" s="459"/>
      <c r="IEV140" s="457"/>
      <c r="IEW140" s="461"/>
      <c r="IEX140" s="461"/>
      <c r="IEY140" s="458"/>
      <c r="IEZ140" s="458"/>
      <c r="IFA140" s="458"/>
      <c r="IFB140" s="459"/>
      <c r="IFD140" s="457"/>
      <c r="IFE140" s="461"/>
      <c r="IFF140" s="461"/>
      <c r="IFG140" s="458"/>
      <c r="IFH140" s="458"/>
      <c r="IFI140" s="458"/>
      <c r="IFJ140" s="459"/>
      <c r="IFL140" s="457"/>
      <c r="IFM140" s="461"/>
      <c r="IFN140" s="461"/>
      <c r="IFO140" s="458"/>
      <c r="IFP140" s="458"/>
      <c r="IFQ140" s="458"/>
      <c r="IFR140" s="459"/>
      <c r="IFT140" s="457"/>
      <c r="IFU140" s="461"/>
      <c r="IFV140" s="461"/>
      <c r="IFW140" s="458"/>
      <c r="IFX140" s="458"/>
      <c r="IFY140" s="458"/>
      <c r="IFZ140" s="459"/>
      <c r="IGB140" s="457"/>
      <c r="IGC140" s="461"/>
      <c r="IGD140" s="461"/>
      <c r="IGE140" s="458"/>
      <c r="IGF140" s="458"/>
      <c r="IGG140" s="458"/>
      <c r="IGH140" s="459"/>
      <c r="IGJ140" s="457"/>
      <c r="IGK140" s="461"/>
      <c r="IGL140" s="461"/>
      <c r="IGM140" s="458"/>
      <c r="IGN140" s="458"/>
      <c r="IGO140" s="458"/>
      <c r="IGP140" s="459"/>
      <c r="IGR140" s="457"/>
      <c r="IGS140" s="461"/>
      <c r="IGT140" s="461"/>
      <c r="IGU140" s="458"/>
      <c r="IGV140" s="458"/>
      <c r="IGW140" s="458"/>
      <c r="IGX140" s="459"/>
      <c r="IGZ140" s="457"/>
      <c r="IHA140" s="461"/>
      <c r="IHB140" s="461"/>
      <c r="IHC140" s="458"/>
      <c r="IHD140" s="458"/>
      <c r="IHE140" s="458"/>
      <c r="IHF140" s="459"/>
      <c r="IHH140" s="457"/>
      <c r="IHI140" s="461"/>
      <c r="IHJ140" s="461"/>
      <c r="IHK140" s="458"/>
      <c r="IHL140" s="458"/>
      <c r="IHM140" s="458"/>
      <c r="IHN140" s="459"/>
      <c r="IHP140" s="457"/>
      <c r="IHQ140" s="461"/>
      <c r="IHR140" s="461"/>
      <c r="IHS140" s="458"/>
      <c r="IHT140" s="458"/>
      <c r="IHU140" s="458"/>
      <c r="IHV140" s="459"/>
      <c r="IHX140" s="457"/>
      <c r="IHY140" s="461"/>
      <c r="IHZ140" s="461"/>
      <c r="IIA140" s="458"/>
      <c r="IIB140" s="458"/>
      <c r="IIC140" s="458"/>
      <c r="IID140" s="459"/>
      <c r="IIF140" s="457"/>
      <c r="IIG140" s="461"/>
      <c r="IIH140" s="461"/>
      <c r="III140" s="458"/>
      <c r="IIJ140" s="458"/>
      <c r="IIK140" s="458"/>
      <c r="IIL140" s="459"/>
      <c r="IIN140" s="457"/>
      <c r="IIO140" s="461"/>
      <c r="IIP140" s="461"/>
      <c r="IIQ140" s="458"/>
      <c r="IIR140" s="458"/>
      <c r="IIS140" s="458"/>
      <c r="IIT140" s="459"/>
      <c r="IIV140" s="457"/>
      <c r="IIW140" s="461"/>
      <c r="IIX140" s="461"/>
      <c r="IIY140" s="458"/>
      <c r="IIZ140" s="458"/>
      <c r="IJA140" s="458"/>
      <c r="IJB140" s="459"/>
      <c r="IJD140" s="457"/>
      <c r="IJE140" s="461"/>
      <c r="IJF140" s="461"/>
      <c r="IJG140" s="458"/>
      <c r="IJH140" s="458"/>
      <c r="IJI140" s="458"/>
      <c r="IJJ140" s="459"/>
      <c r="IJL140" s="457"/>
      <c r="IJM140" s="461"/>
      <c r="IJN140" s="461"/>
      <c r="IJO140" s="458"/>
      <c r="IJP140" s="458"/>
      <c r="IJQ140" s="458"/>
      <c r="IJR140" s="459"/>
      <c r="IJT140" s="457"/>
      <c r="IJU140" s="461"/>
      <c r="IJV140" s="461"/>
      <c r="IJW140" s="458"/>
      <c r="IJX140" s="458"/>
      <c r="IJY140" s="458"/>
      <c r="IJZ140" s="459"/>
      <c r="IKB140" s="457"/>
      <c r="IKC140" s="461"/>
      <c r="IKD140" s="461"/>
      <c r="IKE140" s="458"/>
      <c r="IKF140" s="458"/>
      <c r="IKG140" s="458"/>
      <c r="IKH140" s="459"/>
      <c r="IKJ140" s="457"/>
      <c r="IKK140" s="461"/>
      <c r="IKL140" s="461"/>
      <c r="IKM140" s="458"/>
      <c r="IKN140" s="458"/>
      <c r="IKO140" s="458"/>
      <c r="IKP140" s="459"/>
      <c r="IKR140" s="457"/>
      <c r="IKS140" s="461"/>
      <c r="IKT140" s="461"/>
      <c r="IKU140" s="458"/>
      <c r="IKV140" s="458"/>
      <c r="IKW140" s="458"/>
      <c r="IKX140" s="459"/>
      <c r="IKZ140" s="457"/>
      <c r="ILA140" s="461"/>
      <c r="ILB140" s="461"/>
      <c r="ILC140" s="458"/>
      <c r="ILD140" s="458"/>
      <c r="ILE140" s="458"/>
      <c r="ILF140" s="459"/>
      <c r="ILH140" s="457"/>
      <c r="ILI140" s="461"/>
      <c r="ILJ140" s="461"/>
      <c r="ILK140" s="458"/>
      <c r="ILL140" s="458"/>
      <c r="ILM140" s="458"/>
      <c r="ILN140" s="459"/>
      <c r="ILP140" s="457"/>
      <c r="ILQ140" s="461"/>
      <c r="ILR140" s="461"/>
      <c r="ILS140" s="458"/>
      <c r="ILT140" s="458"/>
      <c r="ILU140" s="458"/>
      <c r="ILV140" s="459"/>
      <c r="ILX140" s="457"/>
      <c r="ILY140" s="461"/>
      <c r="ILZ140" s="461"/>
      <c r="IMA140" s="458"/>
      <c r="IMB140" s="458"/>
      <c r="IMC140" s="458"/>
      <c r="IMD140" s="459"/>
      <c r="IMF140" s="457"/>
      <c r="IMG140" s="461"/>
      <c r="IMH140" s="461"/>
      <c r="IMI140" s="458"/>
      <c r="IMJ140" s="458"/>
      <c r="IMK140" s="458"/>
      <c r="IML140" s="459"/>
      <c r="IMN140" s="457"/>
      <c r="IMO140" s="461"/>
      <c r="IMP140" s="461"/>
      <c r="IMQ140" s="458"/>
      <c r="IMR140" s="458"/>
      <c r="IMS140" s="458"/>
      <c r="IMT140" s="459"/>
      <c r="IMV140" s="457"/>
      <c r="IMW140" s="461"/>
      <c r="IMX140" s="461"/>
      <c r="IMY140" s="458"/>
      <c r="IMZ140" s="458"/>
      <c r="INA140" s="458"/>
      <c r="INB140" s="459"/>
      <c r="IND140" s="457"/>
      <c r="INE140" s="461"/>
      <c r="INF140" s="461"/>
      <c r="ING140" s="458"/>
      <c r="INH140" s="458"/>
      <c r="INI140" s="458"/>
      <c r="INJ140" s="459"/>
      <c r="INL140" s="457"/>
      <c r="INM140" s="461"/>
      <c r="INN140" s="461"/>
      <c r="INO140" s="458"/>
      <c r="INP140" s="458"/>
      <c r="INQ140" s="458"/>
      <c r="INR140" s="459"/>
      <c r="INT140" s="457"/>
      <c r="INU140" s="461"/>
      <c r="INV140" s="461"/>
      <c r="INW140" s="458"/>
      <c r="INX140" s="458"/>
      <c r="INY140" s="458"/>
      <c r="INZ140" s="459"/>
      <c r="IOB140" s="457"/>
      <c r="IOC140" s="461"/>
      <c r="IOD140" s="461"/>
      <c r="IOE140" s="458"/>
      <c r="IOF140" s="458"/>
      <c r="IOG140" s="458"/>
      <c r="IOH140" s="459"/>
      <c r="IOJ140" s="457"/>
      <c r="IOK140" s="461"/>
      <c r="IOL140" s="461"/>
      <c r="IOM140" s="458"/>
      <c r="ION140" s="458"/>
      <c r="IOO140" s="458"/>
      <c r="IOP140" s="459"/>
      <c r="IOR140" s="457"/>
      <c r="IOS140" s="461"/>
      <c r="IOT140" s="461"/>
      <c r="IOU140" s="458"/>
      <c r="IOV140" s="458"/>
      <c r="IOW140" s="458"/>
      <c r="IOX140" s="459"/>
      <c r="IOZ140" s="457"/>
      <c r="IPA140" s="461"/>
      <c r="IPB140" s="461"/>
      <c r="IPC140" s="458"/>
      <c r="IPD140" s="458"/>
      <c r="IPE140" s="458"/>
      <c r="IPF140" s="459"/>
      <c r="IPH140" s="457"/>
      <c r="IPI140" s="461"/>
      <c r="IPJ140" s="461"/>
      <c r="IPK140" s="458"/>
      <c r="IPL140" s="458"/>
      <c r="IPM140" s="458"/>
      <c r="IPN140" s="459"/>
      <c r="IPP140" s="457"/>
      <c r="IPQ140" s="461"/>
      <c r="IPR140" s="461"/>
      <c r="IPS140" s="458"/>
      <c r="IPT140" s="458"/>
      <c r="IPU140" s="458"/>
      <c r="IPV140" s="459"/>
      <c r="IPX140" s="457"/>
      <c r="IPY140" s="461"/>
      <c r="IPZ140" s="461"/>
      <c r="IQA140" s="458"/>
      <c r="IQB140" s="458"/>
      <c r="IQC140" s="458"/>
      <c r="IQD140" s="459"/>
      <c r="IQF140" s="457"/>
      <c r="IQG140" s="461"/>
      <c r="IQH140" s="461"/>
      <c r="IQI140" s="458"/>
      <c r="IQJ140" s="458"/>
      <c r="IQK140" s="458"/>
      <c r="IQL140" s="459"/>
      <c r="IQN140" s="457"/>
      <c r="IQO140" s="461"/>
      <c r="IQP140" s="461"/>
      <c r="IQQ140" s="458"/>
      <c r="IQR140" s="458"/>
      <c r="IQS140" s="458"/>
      <c r="IQT140" s="459"/>
      <c r="IQV140" s="457"/>
      <c r="IQW140" s="461"/>
      <c r="IQX140" s="461"/>
      <c r="IQY140" s="458"/>
      <c r="IQZ140" s="458"/>
      <c r="IRA140" s="458"/>
      <c r="IRB140" s="459"/>
      <c r="IRD140" s="457"/>
      <c r="IRE140" s="461"/>
      <c r="IRF140" s="461"/>
      <c r="IRG140" s="458"/>
      <c r="IRH140" s="458"/>
      <c r="IRI140" s="458"/>
      <c r="IRJ140" s="459"/>
      <c r="IRL140" s="457"/>
      <c r="IRM140" s="461"/>
      <c r="IRN140" s="461"/>
      <c r="IRO140" s="458"/>
      <c r="IRP140" s="458"/>
      <c r="IRQ140" s="458"/>
      <c r="IRR140" s="459"/>
      <c r="IRT140" s="457"/>
      <c r="IRU140" s="461"/>
      <c r="IRV140" s="461"/>
      <c r="IRW140" s="458"/>
      <c r="IRX140" s="458"/>
      <c r="IRY140" s="458"/>
      <c r="IRZ140" s="459"/>
      <c r="ISB140" s="457"/>
      <c r="ISC140" s="461"/>
      <c r="ISD140" s="461"/>
      <c r="ISE140" s="458"/>
      <c r="ISF140" s="458"/>
      <c r="ISG140" s="458"/>
      <c r="ISH140" s="459"/>
      <c r="ISJ140" s="457"/>
      <c r="ISK140" s="461"/>
      <c r="ISL140" s="461"/>
      <c r="ISM140" s="458"/>
      <c r="ISN140" s="458"/>
      <c r="ISO140" s="458"/>
      <c r="ISP140" s="459"/>
      <c r="ISR140" s="457"/>
      <c r="ISS140" s="461"/>
      <c r="IST140" s="461"/>
      <c r="ISU140" s="458"/>
      <c r="ISV140" s="458"/>
      <c r="ISW140" s="458"/>
      <c r="ISX140" s="459"/>
      <c r="ISZ140" s="457"/>
      <c r="ITA140" s="461"/>
      <c r="ITB140" s="461"/>
      <c r="ITC140" s="458"/>
      <c r="ITD140" s="458"/>
      <c r="ITE140" s="458"/>
      <c r="ITF140" s="459"/>
      <c r="ITH140" s="457"/>
      <c r="ITI140" s="461"/>
      <c r="ITJ140" s="461"/>
      <c r="ITK140" s="458"/>
      <c r="ITL140" s="458"/>
      <c r="ITM140" s="458"/>
      <c r="ITN140" s="459"/>
      <c r="ITP140" s="457"/>
      <c r="ITQ140" s="461"/>
      <c r="ITR140" s="461"/>
      <c r="ITS140" s="458"/>
      <c r="ITT140" s="458"/>
      <c r="ITU140" s="458"/>
      <c r="ITV140" s="459"/>
      <c r="ITX140" s="457"/>
      <c r="ITY140" s="461"/>
      <c r="ITZ140" s="461"/>
      <c r="IUA140" s="458"/>
      <c r="IUB140" s="458"/>
      <c r="IUC140" s="458"/>
      <c r="IUD140" s="459"/>
      <c r="IUF140" s="457"/>
      <c r="IUG140" s="461"/>
      <c r="IUH140" s="461"/>
      <c r="IUI140" s="458"/>
      <c r="IUJ140" s="458"/>
      <c r="IUK140" s="458"/>
      <c r="IUL140" s="459"/>
      <c r="IUN140" s="457"/>
      <c r="IUO140" s="461"/>
      <c r="IUP140" s="461"/>
      <c r="IUQ140" s="458"/>
      <c r="IUR140" s="458"/>
      <c r="IUS140" s="458"/>
      <c r="IUT140" s="459"/>
      <c r="IUV140" s="457"/>
      <c r="IUW140" s="461"/>
      <c r="IUX140" s="461"/>
      <c r="IUY140" s="458"/>
      <c r="IUZ140" s="458"/>
      <c r="IVA140" s="458"/>
      <c r="IVB140" s="459"/>
      <c r="IVD140" s="457"/>
      <c r="IVE140" s="461"/>
      <c r="IVF140" s="461"/>
      <c r="IVG140" s="458"/>
      <c r="IVH140" s="458"/>
      <c r="IVI140" s="458"/>
      <c r="IVJ140" s="459"/>
      <c r="IVL140" s="457"/>
      <c r="IVM140" s="461"/>
      <c r="IVN140" s="461"/>
      <c r="IVO140" s="458"/>
      <c r="IVP140" s="458"/>
      <c r="IVQ140" s="458"/>
      <c r="IVR140" s="459"/>
      <c r="IVT140" s="457"/>
      <c r="IVU140" s="461"/>
      <c r="IVV140" s="461"/>
      <c r="IVW140" s="458"/>
      <c r="IVX140" s="458"/>
      <c r="IVY140" s="458"/>
      <c r="IVZ140" s="459"/>
      <c r="IWB140" s="457"/>
      <c r="IWC140" s="461"/>
      <c r="IWD140" s="461"/>
      <c r="IWE140" s="458"/>
      <c r="IWF140" s="458"/>
      <c r="IWG140" s="458"/>
      <c r="IWH140" s="459"/>
      <c r="IWJ140" s="457"/>
      <c r="IWK140" s="461"/>
      <c r="IWL140" s="461"/>
      <c r="IWM140" s="458"/>
      <c r="IWN140" s="458"/>
      <c r="IWO140" s="458"/>
      <c r="IWP140" s="459"/>
      <c r="IWR140" s="457"/>
      <c r="IWS140" s="461"/>
      <c r="IWT140" s="461"/>
      <c r="IWU140" s="458"/>
      <c r="IWV140" s="458"/>
      <c r="IWW140" s="458"/>
      <c r="IWX140" s="459"/>
      <c r="IWZ140" s="457"/>
      <c r="IXA140" s="461"/>
      <c r="IXB140" s="461"/>
      <c r="IXC140" s="458"/>
      <c r="IXD140" s="458"/>
      <c r="IXE140" s="458"/>
      <c r="IXF140" s="459"/>
      <c r="IXH140" s="457"/>
      <c r="IXI140" s="461"/>
      <c r="IXJ140" s="461"/>
      <c r="IXK140" s="458"/>
      <c r="IXL140" s="458"/>
      <c r="IXM140" s="458"/>
      <c r="IXN140" s="459"/>
      <c r="IXP140" s="457"/>
      <c r="IXQ140" s="461"/>
      <c r="IXR140" s="461"/>
      <c r="IXS140" s="458"/>
      <c r="IXT140" s="458"/>
      <c r="IXU140" s="458"/>
      <c r="IXV140" s="459"/>
      <c r="IXX140" s="457"/>
      <c r="IXY140" s="461"/>
      <c r="IXZ140" s="461"/>
      <c r="IYA140" s="458"/>
      <c r="IYB140" s="458"/>
      <c r="IYC140" s="458"/>
      <c r="IYD140" s="459"/>
      <c r="IYF140" s="457"/>
      <c r="IYG140" s="461"/>
      <c r="IYH140" s="461"/>
      <c r="IYI140" s="458"/>
      <c r="IYJ140" s="458"/>
      <c r="IYK140" s="458"/>
      <c r="IYL140" s="459"/>
      <c r="IYN140" s="457"/>
      <c r="IYO140" s="461"/>
      <c r="IYP140" s="461"/>
      <c r="IYQ140" s="458"/>
      <c r="IYR140" s="458"/>
      <c r="IYS140" s="458"/>
      <c r="IYT140" s="459"/>
      <c r="IYV140" s="457"/>
      <c r="IYW140" s="461"/>
      <c r="IYX140" s="461"/>
      <c r="IYY140" s="458"/>
      <c r="IYZ140" s="458"/>
      <c r="IZA140" s="458"/>
      <c r="IZB140" s="459"/>
      <c r="IZD140" s="457"/>
      <c r="IZE140" s="461"/>
      <c r="IZF140" s="461"/>
      <c r="IZG140" s="458"/>
      <c r="IZH140" s="458"/>
      <c r="IZI140" s="458"/>
      <c r="IZJ140" s="459"/>
      <c r="IZL140" s="457"/>
      <c r="IZM140" s="461"/>
      <c r="IZN140" s="461"/>
      <c r="IZO140" s="458"/>
      <c r="IZP140" s="458"/>
      <c r="IZQ140" s="458"/>
      <c r="IZR140" s="459"/>
      <c r="IZT140" s="457"/>
      <c r="IZU140" s="461"/>
      <c r="IZV140" s="461"/>
      <c r="IZW140" s="458"/>
      <c r="IZX140" s="458"/>
      <c r="IZY140" s="458"/>
      <c r="IZZ140" s="459"/>
      <c r="JAB140" s="457"/>
      <c r="JAC140" s="461"/>
      <c r="JAD140" s="461"/>
      <c r="JAE140" s="458"/>
      <c r="JAF140" s="458"/>
      <c r="JAG140" s="458"/>
      <c r="JAH140" s="459"/>
      <c r="JAJ140" s="457"/>
      <c r="JAK140" s="461"/>
      <c r="JAL140" s="461"/>
      <c r="JAM140" s="458"/>
      <c r="JAN140" s="458"/>
      <c r="JAO140" s="458"/>
      <c r="JAP140" s="459"/>
      <c r="JAR140" s="457"/>
      <c r="JAS140" s="461"/>
      <c r="JAT140" s="461"/>
      <c r="JAU140" s="458"/>
      <c r="JAV140" s="458"/>
      <c r="JAW140" s="458"/>
      <c r="JAX140" s="459"/>
      <c r="JAZ140" s="457"/>
      <c r="JBA140" s="461"/>
      <c r="JBB140" s="461"/>
      <c r="JBC140" s="458"/>
      <c r="JBD140" s="458"/>
      <c r="JBE140" s="458"/>
      <c r="JBF140" s="459"/>
      <c r="JBH140" s="457"/>
      <c r="JBI140" s="461"/>
      <c r="JBJ140" s="461"/>
      <c r="JBK140" s="458"/>
      <c r="JBL140" s="458"/>
      <c r="JBM140" s="458"/>
      <c r="JBN140" s="459"/>
      <c r="JBP140" s="457"/>
      <c r="JBQ140" s="461"/>
      <c r="JBR140" s="461"/>
      <c r="JBS140" s="458"/>
      <c r="JBT140" s="458"/>
      <c r="JBU140" s="458"/>
      <c r="JBV140" s="459"/>
      <c r="JBX140" s="457"/>
      <c r="JBY140" s="461"/>
      <c r="JBZ140" s="461"/>
      <c r="JCA140" s="458"/>
      <c r="JCB140" s="458"/>
      <c r="JCC140" s="458"/>
      <c r="JCD140" s="459"/>
      <c r="JCF140" s="457"/>
      <c r="JCG140" s="461"/>
      <c r="JCH140" s="461"/>
      <c r="JCI140" s="458"/>
      <c r="JCJ140" s="458"/>
      <c r="JCK140" s="458"/>
      <c r="JCL140" s="459"/>
      <c r="JCN140" s="457"/>
      <c r="JCO140" s="461"/>
      <c r="JCP140" s="461"/>
      <c r="JCQ140" s="458"/>
      <c r="JCR140" s="458"/>
      <c r="JCS140" s="458"/>
      <c r="JCT140" s="459"/>
      <c r="JCV140" s="457"/>
      <c r="JCW140" s="461"/>
      <c r="JCX140" s="461"/>
      <c r="JCY140" s="458"/>
      <c r="JCZ140" s="458"/>
      <c r="JDA140" s="458"/>
      <c r="JDB140" s="459"/>
      <c r="JDD140" s="457"/>
      <c r="JDE140" s="461"/>
      <c r="JDF140" s="461"/>
      <c r="JDG140" s="458"/>
      <c r="JDH140" s="458"/>
      <c r="JDI140" s="458"/>
      <c r="JDJ140" s="459"/>
      <c r="JDL140" s="457"/>
      <c r="JDM140" s="461"/>
      <c r="JDN140" s="461"/>
      <c r="JDO140" s="458"/>
      <c r="JDP140" s="458"/>
      <c r="JDQ140" s="458"/>
      <c r="JDR140" s="459"/>
      <c r="JDT140" s="457"/>
      <c r="JDU140" s="461"/>
      <c r="JDV140" s="461"/>
      <c r="JDW140" s="458"/>
      <c r="JDX140" s="458"/>
      <c r="JDY140" s="458"/>
      <c r="JDZ140" s="459"/>
      <c r="JEB140" s="457"/>
      <c r="JEC140" s="461"/>
      <c r="JED140" s="461"/>
      <c r="JEE140" s="458"/>
      <c r="JEF140" s="458"/>
      <c r="JEG140" s="458"/>
      <c r="JEH140" s="459"/>
      <c r="JEJ140" s="457"/>
      <c r="JEK140" s="461"/>
      <c r="JEL140" s="461"/>
      <c r="JEM140" s="458"/>
      <c r="JEN140" s="458"/>
      <c r="JEO140" s="458"/>
      <c r="JEP140" s="459"/>
      <c r="JER140" s="457"/>
      <c r="JES140" s="461"/>
      <c r="JET140" s="461"/>
      <c r="JEU140" s="458"/>
      <c r="JEV140" s="458"/>
      <c r="JEW140" s="458"/>
      <c r="JEX140" s="459"/>
      <c r="JEZ140" s="457"/>
      <c r="JFA140" s="461"/>
      <c r="JFB140" s="461"/>
      <c r="JFC140" s="458"/>
      <c r="JFD140" s="458"/>
      <c r="JFE140" s="458"/>
      <c r="JFF140" s="459"/>
      <c r="JFH140" s="457"/>
      <c r="JFI140" s="461"/>
      <c r="JFJ140" s="461"/>
      <c r="JFK140" s="458"/>
      <c r="JFL140" s="458"/>
      <c r="JFM140" s="458"/>
      <c r="JFN140" s="459"/>
      <c r="JFP140" s="457"/>
      <c r="JFQ140" s="461"/>
      <c r="JFR140" s="461"/>
      <c r="JFS140" s="458"/>
      <c r="JFT140" s="458"/>
      <c r="JFU140" s="458"/>
      <c r="JFV140" s="459"/>
      <c r="JFX140" s="457"/>
      <c r="JFY140" s="461"/>
      <c r="JFZ140" s="461"/>
      <c r="JGA140" s="458"/>
      <c r="JGB140" s="458"/>
      <c r="JGC140" s="458"/>
      <c r="JGD140" s="459"/>
      <c r="JGF140" s="457"/>
      <c r="JGG140" s="461"/>
      <c r="JGH140" s="461"/>
      <c r="JGI140" s="458"/>
      <c r="JGJ140" s="458"/>
      <c r="JGK140" s="458"/>
      <c r="JGL140" s="459"/>
      <c r="JGN140" s="457"/>
      <c r="JGO140" s="461"/>
      <c r="JGP140" s="461"/>
      <c r="JGQ140" s="458"/>
      <c r="JGR140" s="458"/>
      <c r="JGS140" s="458"/>
      <c r="JGT140" s="459"/>
      <c r="JGV140" s="457"/>
      <c r="JGW140" s="461"/>
      <c r="JGX140" s="461"/>
      <c r="JGY140" s="458"/>
      <c r="JGZ140" s="458"/>
      <c r="JHA140" s="458"/>
      <c r="JHB140" s="459"/>
      <c r="JHD140" s="457"/>
      <c r="JHE140" s="461"/>
      <c r="JHF140" s="461"/>
      <c r="JHG140" s="458"/>
      <c r="JHH140" s="458"/>
      <c r="JHI140" s="458"/>
      <c r="JHJ140" s="459"/>
      <c r="JHL140" s="457"/>
      <c r="JHM140" s="461"/>
      <c r="JHN140" s="461"/>
      <c r="JHO140" s="458"/>
      <c r="JHP140" s="458"/>
      <c r="JHQ140" s="458"/>
      <c r="JHR140" s="459"/>
      <c r="JHT140" s="457"/>
      <c r="JHU140" s="461"/>
      <c r="JHV140" s="461"/>
      <c r="JHW140" s="458"/>
      <c r="JHX140" s="458"/>
      <c r="JHY140" s="458"/>
      <c r="JHZ140" s="459"/>
      <c r="JIB140" s="457"/>
      <c r="JIC140" s="461"/>
      <c r="JID140" s="461"/>
      <c r="JIE140" s="458"/>
      <c r="JIF140" s="458"/>
      <c r="JIG140" s="458"/>
      <c r="JIH140" s="459"/>
      <c r="JIJ140" s="457"/>
      <c r="JIK140" s="461"/>
      <c r="JIL140" s="461"/>
      <c r="JIM140" s="458"/>
      <c r="JIN140" s="458"/>
      <c r="JIO140" s="458"/>
      <c r="JIP140" s="459"/>
      <c r="JIR140" s="457"/>
      <c r="JIS140" s="461"/>
      <c r="JIT140" s="461"/>
      <c r="JIU140" s="458"/>
      <c r="JIV140" s="458"/>
      <c r="JIW140" s="458"/>
      <c r="JIX140" s="459"/>
      <c r="JIZ140" s="457"/>
      <c r="JJA140" s="461"/>
      <c r="JJB140" s="461"/>
      <c r="JJC140" s="458"/>
      <c r="JJD140" s="458"/>
      <c r="JJE140" s="458"/>
      <c r="JJF140" s="459"/>
      <c r="JJH140" s="457"/>
      <c r="JJI140" s="461"/>
      <c r="JJJ140" s="461"/>
      <c r="JJK140" s="458"/>
      <c r="JJL140" s="458"/>
      <c r="JJM140" s="458"/>
      <c r="JJN140" s="459"/>
      <c r="JJP140" s="457"/>
      <c r="JJQ140" s="461"/>
      <c r="JJR140" s="461"/>
      <c r="JJS140" s="458"/>
      <c r="JJT140" s="458"/>
      <c r="JJU140" s="458"/>
      <c r="JJV140" s="459"/>
      <c r="JJX140" s="457"/>
      <c r="JJY140" s="461"/>
      <c r="JJZ140" s="461"/>
      <c r="JKA140" s="458"/>
      <c r="JKB140" s="458"/>
      <c r="JKC140" s="458"/>
      <c r="JKD140" s="459"/>
      <c r="JKF140" s="457"/>
      <c r="JKG140" s="461"/>
      <c r="JKH140" s="461"/>
      <c r="JKI140" s="458"/>
      <c r="JKJ140" s="458"/>
      <c r="JKK140" s="458"/>
      <c r="JKL140" s="459"/>
      <c r="JKN140" s="457"/>
      <c r="JKO140" s="461"/>
      <c r="JKP140" s="461"/>
      <c r="JKQ140" s="458"/>
      <c r="JKR140" s="458"/>
      <c r="JKS140" s="458"/>
      <c r="JKT140" s="459"/>
      <c r="JKV140" s="457"/>
      <c r="JKW140" s="461"/>
      <c r="JKX140" s="461"/>
      <c r="JKY140" s="458"/>
      <c r="JKZ140" s="458"/>
      <c r="JLA140" s="458"/>
      <c r="JLB140" s="459"/>
      <c r="JLD140" s="457"/>
      <c r="JLE140" s="461"/>
      <c r="JLF140" s="461"/>
      <c r="JLG140" s="458"/>
      <c r="JLH140" s="458"/>
      <c r="JLI140" s="458"/>
      <c r="JLJ140" s="459"/>
      <c r="JLL140" s="457"/>
      <c r="JLM140" s="461"/>
      <c r="JLN140" s="461"/>
      <c r="JLO140" s="458"/>
      <c r="JLP140" s="458"/>
      <c r="JLQ140" s="458"/>
      <c r="JLR140" s="459"/>
      <c r="JLT140" s="457"/>
      <c r="JLU140" s="461"/>
      <c r="JLV140" s="461"/>
      <c r="JLW140" s="458"/>
      <c r="JLX140" s="458"/>
      <c r="JLY140" s="458"/>
      <c r="JLZ140" s="459"/>
      <c r="JMB140" s="457"/>
      <c r="JMC140" s="461"/>
      <c r="JMD140" s="461"/>
      <c r="JME140" s="458"/>
      <c r="JMF140" s="458"/>
      <c r="JMG140" s="458"/>
      <c r="JMH140" s="459"/>
      <c r="JMJ140" s="457"/>
      <c r="JMK140" s="461"/>
      <c r="JML140" s="461"/>
      <c r="JMM140" s="458"/>
      <c r="JMN140" s="458"/>
      <c r="JMO140" s="458"/>
      <c r="JMP140" s="459"/>
      <c r="JMR140" s="457"/>
      <c r="JMS140" s="461"/>
      <c r="JMT140" s="461"/>
      <c r="JMU140" s="458"/>
      <c r="JMV140" s="458"/>
      <c r="JMW140" s="458"/>
      <c r="JMX140" s="459"/>
      <c r="JMZ140" s="457"/>
      <c r="JNA140" s="461"/>
      <c r="JNB140" s="461"/>
      <c r="JNC140" s="458"/>
      <c r="JND140" s="458"/>
      <c r="JNE140" s="458"/>
      <c r="JNF140" s="459"/>
      <c r="JNH140" s="457"/>
      <c r="JNI140" s="461"/>
      <c r="JNJ140" s="461"/>
      <c r="JNK140" s="458"/>
      <c r="JNL140" s="458"/>
      <c r="JNM140" s="458"/>
      <c r="JNN140" s="459"/>
      <c r="JNP140" s="457"/>
      <c r="JNQ140" s="461"/>
      <c r="JNR140" s="461"/>
      <c r="JNS140" s="458"/>
      <c r="JNT140" s="458"/>
      <c r="JNU140" s="458"/>
      <c r="JNV140" s="459"/>
      <c r="JNX140" s="457"/>
      <c r="JNY140" s="461"/>
      <c r="JNZ140" s="461"/>
      <c r="JOA140" s="458"/>
      <c r="JOB140" s="458"/>
      <c r="JOC140" s="458"/>
      <c r="JOD140" s="459"/>
      <c r="JOF140" s="457"/>
      <c r="JOG140" s="461"/>
      <c r="JOH140" s="461"/>
      <c r="JOI140" s="458"/>
      <c r="JOJ140" s="458"/>
      <c r="JOK140" s="458"/>
      <c r="JOL140" s="459"/>
      <c r="JON140" s="457"/>
      <c r="JOO140" s="461"/>
      <c r="JOP140" s="461"/>
      <c r="JOQ140" s="458"/>
      <c r="JOR140" s="458"/>
      <c r="JOS140" s="458"/>
      <c r="JOT140" s="459"/>
      <c r="JOV140" s="457"/>
      <c r="JOW140" s="461"/>
      <c r="JOX140" s="461"/>
      <c r="JOY140" s="458"/>
      <c r="JOZ140" s="458"/>
      <c r="JPA140" s="458"/>
      <c r="JPB140" s="459"/>
      <c r="JPD140" s="457"/>
      <c r="JPE140" s="461"/>
      <c r="JPF140" s="461"/>
      <c r="JPG140" s="458"/>
      <c r="JPH140" s="458"/>
      <c r="JPI140" s="458"/>
      <c r="JPJ140" s="459"/>
      <c r="JPL140" s="457"/>
      <c r="JPM140" s="461"/>
      <c r="JPN140" s="461"/>
      <c r="JPO140" s="458"/>
      <c r="JPP140" s="458"/>
      <c r="JPQ140" s="458"/>
      <c r="JPR140" s="459"/>
      <c r="JPT140" s="457"/>
      <c r="JPU140" s="461"/>
      <c r="JPV140" s="461"/>
      <c r="JPW140" s="458"/>
      <c r="JPX140" s="458"/>
      <c r="JPY140" s="458"/>
      <c r="JPZ140" s="459"/>
      <c r="JQB140" s="457"/>
      <c r="JQC140" s="461"/>
      <c r="JQD140" s="461"/>
      <c r="JQE140" s="458"/>
      <c r="JQF140" s="458"/>
      <c r="JQG140" s="458"/>
      <c r="JQH140" s="459"/>
      <c r="JQJ140" s="457"/>
      <c r="JQK140" s="461"/>
      <c r="JQL140" s="461"/>
      <c r="JQM140" s="458"/>
      <c r="JQN140" s="458"/>
      <c r="JQO140" s="458"/>
      <c r="JQP140" s="459"/>
      <c r="JQR140" s="457"/>
      <c r="JQS140" s="461"/>
      <c r="JQT140" s="461"/>
      <c r="JQU140" s="458"/>
      <c r="JQV140" s="458"/>
      <c r="JQW140" s="458"/>
      <c r="JQX140" s="459"/>
      <c r="JQZ140" s="457"/>
      <c r="JRA140" s="461"/>
      <c r="JRB140" s="461"/>
      <c r="JRC140" s="458"/>
      <c r="JRD140" s="458"/>
      <c r="JRE140" s="458"/>
      <c r="JRF140" s="459"/>
      <c r="JRH140" s="457"/>
      <c r="JRI140" s="461"/>
      <c r="JRJ140" s="461"/>
      <c r="JRK140" s="458"/>
      <c r="JRL140" s="458"/>
      <c r="JRM140" s="458"/>
      <c r="JRN140" s="459"/>
      <c r="JRP140" s="457"/>
      <c r="JRQ140" s="461"/>
      <c r="JRR140" s="461"/>
      <c r="JRS140" s="458"/>
      <c r="JRT140" s="458"/>
      <c r="JRU140" s="458"/>
      <c r="JRV140" s="459"/>
      <c r="JRX140" s="457"/>
      <c r="JRY140" s="461"/>
      <c r="JRZ140" s="461"/>
      <c r="JSA140" s="458"/>
      <c r="JSB140" s="458"/>
      <c r="JSC140" s="458"/>
      <c r="JSD140" s="459"/>
      <c r="JSF140" s="457"/>
      <c r="JSG140" s="461"/>
      <c r="JSH140" s="461"/>
      <c r="JSI140" s="458"/>
      <c r="JSJ140" s="458"/>
      <c r="JSK140" s="458"/>
      <c r="JSL140" s="459"/>
      <c r="JSN140" s="457"/>
      <c r="JSO140" s="461"/>
      <c r="JSP140" s="461"/>
      <c r="JSQ140" s="458"/>
      <c r="JSR140" s="458"/>
      <c r="JSS140" s="458"/>
      <c r="JST140" s="459"/>
      <c r="JSV140" s="457"/>
      <c r="JSW140" s="461"/>
      <c r="JSX140" s="461"/>
      <c r="JSY140" s="458"/>
      <c r="JSZ140" s="458"/>
      <c r="JTA140" s="458"/>
      <c r="JTB140" s="459"/>
      <c r="JTD140" s="457"/>
      <c r="JTE140" s="461"/>
      <c r="JTF140" s="461"/>
      <c r="JTG140" s="458"/>
      <c r="JTH140" s="458"/>
      <c r="JTI140" s="458"/>
      <c r="JTJ140" s="459"/>
      <c r="JTL140" s="457"/>
      <c r="JTM140" s="461"/>
      <c r="JTN140" s="461"/>
      <c r="JTO140" s="458"/>
      <c r="JTP140" s="458"/>
      <c r="JTQ140" s="458"/>
      <c r="JTR140" s="459"/>
      <c r="JTT140" s="457"/>
      <c r="JTU140" s="461"/>
      <c r="JTV140" s="461"/>
      <c r="JTW140" s="458"/>
      <c r="JTX140" s="458"/>
      <c r="JTY140" s="458"/>
      <c r="JTZ140" s="459"/>
      <c r="JUB140" s="457"/>
      <c r="JUC140" s="461"/>
      <c r="JUD140" s="461"/>
      <c r="JUE140" s="458"/>
      <c r="JUF140" s="458"/>
      <c r="JUG140" s="458"/>
      <c r="JUH140" s="459"/>
      <c r="JUJ140" s="457"/>
      <c r="JUK140" s="461"/>
      <c r="JUL140" s="461"/>
      <c r="JUM140" s="458"/>
      <c r="JUN140" s="458"/>
      <c r="JUO140" s="458"/>
      <c r="JUP140" s="459"/>
      <c r="JUR140" s="457"/>
      <c r="JUS140" s="461"/>
      <c r="JUT140" s="461"/>
      <c r="JUU140" s="458"/>
      <c r="JUV140" s="458"/>
      <c r="JUW140" s="458"/>
      <c r="JUX140" s="459"/>
      <c r="JUZ140" s="457"/>
      <c r="JVA140" s="461"/>
      <c r="JVB140" s="461"/>
      <c r="JVC140" s="458"/>
      <c r="JVD140" s="458"/>
      <c r="JVE140" s="458"/>
      <c r="JVF140" s="459"/>
      <c r="JVH140" s="457"/>
      <c r="JVI140" s="461"/>
      <c r="JVJ140" s="461"/>
      <c r="JVK140" s="458"/>
      <c r="JVL140" s="458"/>
      <c r="JVM140" s="458"/>
      <c r="JVN140" s="459"/>
      <c r="JVP140" s="457"/>
      <c r="JVQ140" s="461"/>
      <c r="JVR140" s="461"/>
      <c r="JVS140" s="458"/>
      <c r="JVT140" s="458"/>
      <c r="JVU140" s="458"/>
      <c r="JVV140" s="459"/>
      <c r="JVX140" s="457"/>
      <c r="JVY140" s="461"/>
      <c r="JVZ140" s="461"/>
      <c r="JWA140" s="458"/>
      <c r="JWB140" s="458"/>
      <c r="JWC140" s="458"/>
      <c r="JWD140" s="459"/>
      <c r="JWF140" s="457"/>
      <c r="JWG140" s="461"/>
      <c r="JWH140" s="461"/>
      <c r="JWI140" s="458"/>
      <c r="JWJ140" s="458"/>
      <c r="JWK140" s="458"/>
      <c r="JWL140" s="459"/>
      <c r="JWN140" s="457"/>
      <c r="JWO140" s="461"/>
      <c r="JWP140" s="461"/>
      <c r="JWQ140" s="458"/>
      <c r="JWR140" s="458"/>
      <c r="JWS140" s="458"/>
      <c r="JWT140" s="459"/>
      <c r="JWV140" s="457"/>
      <c r="JWW140" s="461"/>
      <c r="JWX140" s="461"/>
      <c r="JWY140" s="458"/>
      <c r="JWZ140" s="458"/>
      <c r="JXA140" s="458"/>
      <c r="JXB140" s="459"/>
      <c r="JXD140" s="457"/>
      <c r="JXE140" s="461"/>
      <c r="JXF140" s="461"/>
      <c r="JXG140" s="458"/>
      <c r="JXH140" s="458"/>
      <c r="JXI140" s="458"/>
      <c r="JXJ140" s="459"/>
      <c r="JXL140" s="457"/>
      <c r="JXM140" s="461"/>
      <c r="JXN140" s="461"/>
      <c r="JXO140" s="458"/>
      <c r="JXP140" s="458"/>
      <c r="JXQ140" s="458"/>
      <c r="JXR140" s="459"/>
      <c r="JXT140" s="457"/>
      <c r="JXU140" s="461"/>
      <c r="JXV140" s="461"/>
      <c r="JXW140" s="458"/>
      <c r="JXX140" s="458"/>
      <c r="JXY140" s="458"/>
      <c r="JXZ140" s="459"/>
      <c r="JYB140" s="457"/>
      <c r="JYC140" s="461"/>
      <c r="JYD140" s="461"/>
      <c r="JYE140" s="458"/>
      <c r="JYF140" s="458"/>
      <c r="JYG140" s="458"/>
      <c r="JYH140" s="459"/>
      <c r="JYJ140" s="457"/>
      <c r="JYK140" s="461"/>
      <c r="JYL140" s="461"/>
      <c r="JYM140" s="458"/>
      <c r="JYN140" s="458"/>
      <c r="JYO140" s="458"/>
      <c r="JYP140" s="459"/>
      <c r="JYR140" s="457"/>
      <c r="JYS140" s="461"/>
      <c r="JYT140" s="461"/>
      <c r="JYU140" s="458"/>
      <c r="JYV140" s="458"/>
      <c r="JYW140" s="458"/>
      <c r="JYX140" s="459"/>
      <c r="JYZ140" s="457"/>
      <c r="JZA140" s="461"/>
      <c r="JZB140" s="461"/>
      <c r="JZC140" s="458"/>
      <c r="JZD140" s="458"/>
      <c r="JZE140" s="458"/>
      <c r="JZF140" s="459"/>
      <c r="JZH140" s="457"/>
      <c r="JZI140" s="461"/>
      <c r="JZJ140" s="461"/>
      <c r="JZK140" s="458"/>
      <c r="JZL140" s="458"/>
      <c r="JZM140" s="458"/>
      <c r="JZN140" s="459"/>
      <c r="JZP140" s="457"/>
      <c r="JZQ140" s="461"/>
      <c r="JZR140" s="461"/>
      <c r="JZS140" s="458"/>
      <c r="JZT140" s="458"/>
      <c r="JZU140" s="458"/>
      <c r="JZV140" s="459"/>
      <c r="JZX140" s="457"/>
      <c r="JZY140" s="461"/>
      <c r="JZZ140" s="461"/>
      <c r="KAA140" s="458"/>
      <c r="KAB140" s="458"/>
      <c r="KAC140" s="458"/>
      <c r="KAD140" s="459"/>
      <c r="KAF140" s="457"/>
      <c r="KAG140" s="461"/>
      <c r="KAH140" s="461"/>
      <c r="KAI140" s="458"/>
      <c r="KAJ140" s="458"/>
      <c r="KAK140" s="458"/>
      <c r="KAL140" s="459"/>
      <c r="KAN140" s="457"/>
      <c r="KAO140" s="461"/>
      <c r="KAP140" s="461"/>
      <c r="KAQ140" s="458"/>
      <c r="KAR140" s="458"/>
      <c r="KAS140" s="458"/>
      <c r="KAT140" s="459"/>
      <c r="KAV140" s="457"/>
      <c r="KAW140" s="461"/>
      <c r="KAX140" s="461"/>
      <c r="KAY140" s="458"/>
      <c r="KAZ140" s="458"/>
      <c r="KBA140" s="458"/>
      <c r="KBB140" s="459"/>
      <c r="KBD140" s="457"/>
      <c r="KBE140" s="461"/>
      <c r="KBF140" s="461"/>
      <c r="KBG140" s="458"/>
      <c r="KBH140" s="458"/>
      <c r="KBI140" s="458"/>
      <c r="KBJ140" s="459"/>
      <c r="KBL140" s="457"/>
      <c r="KBM140" s="461"/>
      <c r="KBN140" s="461"/>
      <c r="KBO140" s="458"/>
      <c r="KBP140" s="458"/>
      <c r="KBQ140" s="458"/>
      <c r="KBR140" s="459"/>
      <c r="KBT140" s="457"/>
      <c r="KBU140" s="461"/>
      <c r="KBV140" s="461"/>
      <c r="KBW140" s="458"/>
      <c r="KBX140" s="458"/>
      <c r="KBY140" s="458"/>
      <c r="KBZ140" s="459"/>
      <c r="KCB140" s="457"/>
      <c r="KCC140" s="461"/>
      <c r="KCD140" s="461"/>
      <c r="KCE140" s="458"/>
      <c r="KCF140" s="458"/>
      <c r="KCG140" s="458"/>
      <c r="KCH140" s="459"/>
      <c r="KCJ140" s="457"/>
      <c r="KCK140" s="461"/>
      <c r="KCL140" s="461"/>
      <c r="KCM140" s="458"/>
      <c r="KCN140" s="458"/>
      <c r="KCO140" s="458"/>
      <c r="KCP140" s="459"/>
      <c r="KCR140" s="457"/>
      <c r="KCS140" s="461"/>
      <c r="KCT140" s="461"/>
      <c r="KCU140" s="458"/>
      <c r="KCV140" s="458"/>
      <c r="KCW140" s="458"/>
      <c r="KCX140" s="459"/>
      <c r="KCZ140" s="457"/>
      <c r="KDA140" s="461"/>
      <c r="KDB140" s="461"/>
      <c r="KDC140" s="458"/>
      <c r="KDD140" s="458"/>
      <c r="KDE140" s="458"/>
      <c r="KDF140" s="459"/>
      <c r="KDH140" s="457"/>
      <c r="KDI140" s="461"/>
      <c r="KDJ140" s="461"/>
      <c r="KDK140" s="458"/>
      <c r="KDL140" s="458"/>
      <c r="KDM140" s="458"/>
      <c r="KDN140" s="459"/>
      <c r="KDP140" s="457"/>
      <c r="KDQ140" s="461"/>
      <c r="KDR140" s="461"/>
      <c r="KDS140" s="458"/>
      <c r="KDT140" s="458"/>
      <c r="KDU140" s="458"/>
      <c r="KDV140" s="459"/>
      <c r="KDX140" s="457"/>
      <c r="KDY140" s="461"/>
      <c r="KDZ140" s="461"/>
      <c r="KEA140" s="458"/>
      <c r="KEB140" s="458"/>
      <c r="KEC140" s="458"/>
      <c r="KED140" s="459"/>
      <c r="KEF140" s="457"/>
      <c r="KEG140" s="461"/>
      <c r="KEH140" s="461"/>
      <c r="KEI140" s="458"/>
      <c r="KEJ140" s="458"/>
      <c r="KEK140" s="458"/>
      <c r="KEL140" s="459"/>
      <c r="KEN140" s="457"/>
      <c r="KEO140" s="461"/>
      <c r="KEP140" s="461"/>
      <c r="KEQ140" s="458"/>
      <c r="KER140" s="458"/>
      <c r="KES140" s="458"/>
      <c r="KET140" s="459"/>
      <c r="KEV140" s="457"/>
      <c r="KEW140" s="461"/>
      <c r="KEX140" s="461"/>
      <c r="KEY140" s="458"/>
      <c r="KEZ140" s="458"/>
      <c r="KFA140" s="458"/>
      <c r="KFB140" s="459"/>
      <c r="KFD140" s="457"/>
      <c r="KFE140" s="461"/>
      <c r="KFF140" s="461"/>
      <c r="KFG140" s="458"/>
      <c r="KFH140" s="458"/>
      <c r="KFI140" s="458"/>
      <c r="KFJ140" s="459"/>
      <c r="KFL140" s="457"/>
      <c r="KFM140" s="461"/>
      <c r="KFN140" s="461"/>
      <c r="KFO140" s="458"/>
      <c r="KFP140" s="458"/>
      <c r="KFQ140" s="458"/>
      <c r="KFR140" s="459"/>
      <c r="KFT140" s="457"/>
      <c r="KFU140" s="461"/>
      <c r="KFV140" s="461"/>
      <c r="KFW140" s="458"/>
      <c r="KFX140" s="458"/>
      <c r="KFY140" s="458"/>
      <c r="KFZ140" s="459"/>
      <c r="KGB140" s="457"/>
      <c r="KGC140" s="461"/>
      <c r="KGD140" s="461"/>
      <c r="KGE140" s="458"/>
      <c r="KGF140" s="458"/>
      <c r="KGG140" s="458"/>
      <c r="KGH140" s="459"/>
      <c r="KGJ140" s="457"/>
      <c r="KGK140" s="461"/>
      <c r="KGL140" s="461"/>
      <c r="KGM140" s="458"/>
      <c r="KGN140" s="458"/>
      <c r="KGO140" s="458"/>
      <c r="KGP140" s="459"/>
      <c r="KGR140" s="457"/>
      <c r="KGS140" s="461"/>
      <c r="KGT140" s="461"/>
      <c r="KGU140" s="458"/>
      <c r="KGV140" s="458"/>
      <c r="KGW140" s="458"/>
      <c r="KGX140" s="459"/>
      <c r="KGZ140" s="457"/>
      <c r="KHA140" s="461"/>
      <c r="KHB140" s="461"/>
      <c r="KHC140" s="458"/>
      <c r="KHD140" s="458"/>
      <c r="KHE140" s="458"/>
      <c r="KHF140" s="459"/>
      <c r="KHH140" s="457"/>
      <c r="KHI140" s="461"/>
      <c r="KHJ140" s="461"/>
      <c r="KHK140" s="458"/>
      <c r="KHL140" s="458"/>
      <c r="KHM140" s="458"/>
      <c r="KHN140" s="459"/>
      <c r="KHP140" s="457"/>
      <c r="KHQ140" s="461"/>
      <c r="KHR140" s="461"/>
      <c r="KHS140" s="458"/>
      <c r="KHT140" s="458"/>
      <c r="KHU140" s="458"/>
      <c r="KHV140" s="459"/>
      <c r="KHX140" s="457"/>
      <c r="KHY140" s="461"/>
      <c r="KHZ140" s="461"/>
      <c r="KIA140" s="458"/>
      <c r="KIB140" s="458"/>
      <c r="KIC140" s="458"/>
      <c r="KID140" s="459"/>
      <c r="KIF140" s="457"/>
      <c r="KIG140" s="461"/>
      <c r="KIH140" s="461"/>
      <c r="KII140" s="458"/>
      <c r="KIJ140" s="458"/>
      <c r="KIK140" s="458"/>
      <c r="KIL140" s="459"/>
      <c r="KIN140" s="457"/>
      <c r="KIO140" s="461"/>
      <c r="KIP140" s="461"/>
      <c r="KIQ140" s="458"/>
      <c r="KIR140" s="458"/>
      <c r="KIS140" s="458"/>
      <c r="KIT140" s="459"/>
      <c r="KIV140" s="457"/>
      <c r="KIW140" s="461"/>
      <c r="KIX140" s="461"/>
      <c r="KIY140" s="458"/>
      <c r="KIZ140" s="458"/>
      <c r="KJA140" s="458"/>
      <c r="KJB140" s="459"/>
      <c r="KJD140" s="457"/>
      <c r="KJE140" s="461"/>
      <c r="KJF140" s="461"/>
      <c r="KJG140" s="458"/>
      <c r="KJH140" s="458"/>
      <c r="KJI140" s="458"/>
      <c r="KJJ140" s="459"/>
      <c r="KJL140" s="457"/>
      <c r="KJM140" s="461"/>
      <c r="KJN140" s="461"/>
      <c r="KJO140" s="458"/>
      <c r="KJP140" s="458"/>
      <c r="KJQ140" s="458"/>
      <c r="KJR140" s="459"/>
      <c r="KJT140" s="457"/>
      <c r="KJU140" s="461"/>
      <c r="KJV140" s="461"/>
      <c r="KJW140" s="458"/>
      <c r="KJX140" s="458"/>
      <c r="KJY140" s="458"/>
      <c r="KJZ140" s="459"/>
      <c r="KKB140" s="457"/>
      <c r="KKC140" s="461"/>
      <c r="KKD140" s="461"/>
      <c r="KKE140" s="458"/>
      <c r="KKF140" s="458"/>
      <c r="KKG140" s="458"/>
      <c r="KKH140" s="459"/>
      <c r="KKJ140" s="457"/>
      <c r="KKK140" s="461"/>
      <c r="KKL140" s="461"/>
      <c r="KKM140" s="458"/>
      <c r="KKN140" s="458"/>
      <c r="KKO140" s="458"/>
      <c r="KKP140" s="459"/>
      <c r="KKR140" s="457"/>
      <c r="KKS140" s="461"/>
      <c r="KKT140" s="461"/>
      <c r="KKU140" s="458"/>
      <c r="KKV140" s="458"/>
      <c r="KKW140" s="458"/>
      <c r="KKX140" s="459"/>
      <c r="KKZ140" s="457"/>
      <c r="KLA140" s="461"/>
      <c r="KLB140" s="461"/>
      <c r="KLC140" s="458"/>
      <c r="KLD140" s="458"/>
      <c r="KLE140" s="458"/>
      <c r="KLF140" s="459"/>
      <c r="KLH140" s="457"/>
      <c r="KLI140" s="461"/>
      <c r="KLJ140" s="461"/>
      <c r="KLK140" s="458"/>
      <c r="KLL140" s="458"/>
      <c r="KLM140" s="458"/>
      <c r="KLN140" s="459"/>
      <c r="KLP140" s="457"/>
      <c r="KLQ140" s="461"/>
      <c r="KLR140" s="461"/>
      <c r="KLS140" s="458"/>
      <c r="KLT140" s="458"/>
      <c r="KLU140" s="458"/>
      <c r="KLV140" s="459"/>
      <c r="KLX140" s="457"/>
      <c r="KLY140" s="461"/>
      <c r="KLZ140" s="461"/>
      <c r="KMA140" s="458"/>
      <c r="KMB140" s="458"/>
      <c r="KMC140" s="458"/>
      <c r="KMD140" s="459"/>
      <c r="KMF140" s="457"/>
      <c r="KMG140" s="461"/>
      <c r="KMH140" s="461"/>
      <c r="KMI140" s="458"/>
      <c r="KMJ140" s="458"/>
      <c r="KMK140" s="458"/>
      <c r="KML140" s="459"/>
      <c r="KMN140" s="457"/>
      <c r="KMO140" s="461"/>
      <c r="KMP140" s="461"/>
      <c r="KMQ140" s="458"/>
      <c r="KMR140" s="458"/>
      <c r="KMS140" s="458"/>
      <c r="KMT140" s="459"/>
      <c r="KMV140" s="457"/>
      <c r="KMW140" s="461"/>
      <c r="KMX140" s="461"/>
      <c r="KMY140" s="458"/>
      <c r="KMZ140" s="458"/>
      <c r="KNA140" s="458"/>
      <c r="KNB140" s="459"/>
      <c r="KND140" s="457"/>
      <c r="KNE140" s="461"/>
      <c r="KNF140" s="461"/>
      <c r="KNG140" s="458"/>
      <c r="KNH140" s="458"/>
      <c r="KNI140" s="458"/>
      <c r="KNJ140" s="459"/>
      <c r="KNL140" s="457"/>
      <c r="KNM140" s="461"/>
      <c r="KNN140" s="461"/>
      <c r="KNO140" s="458"/>
      <c r="KNP140" s="458"/>
      <c r="KNQ140" s="458"/>
      <c r="KNR140" s="459"/>
      <c r="KNT140" s="457"/>
      <c r="KNU140" s="461"/>
      <c r="KNV140" s="461"/>
      <c r="KNW140" s="458"/>
      <c r="KNX140" s="458"/>
      <c r="KNY140" s="458"/>
      <c r="KNZ140" s="459"/>
      <c r="KOB140" s="457"/>
      <c r="KOC140" s="461"/>
      <c r="KOD140" s="461"/>
      <c r="KOE140" s="458"/>
      <c r="KOF140" s="458"/>
      <c r="KOG140" s="458"/>
      <c r="KOH140" s="459"/>
      <c r="KOJ140" s="457"/>
      <c r="KOK140" s="461"/>
      <c r="KOL140" s="461"/>
      <c r="KOM140" s="458"/>
      <c r="KON140" s="458"/>
      <c r="KOO140" s="458"/>
      <c r="KOP140" s="459"/>
      <c r="KOR140" s="457"/>
      <c r="KOS140" s="461"/>
      <c r="KOT140" s="461"/>
      <c r="KOU140" s="458"/>
      <c r="KOV140" s="458"/>
      <c r="KOW140" s="458"/>
      <c r="KOX140" s="459"/>
      <c r="KOZ140" s="457"/>
      <c r="KPA140" s="461"/>
      <c r="KPB140" s="461"/>
      <c r="KPC140" s="458"/>
      <c r="KPD140" s="458"/>
      <c r="KPE140" s="458"/>
      <c r="KPF140" s="459"/>
      <c r="KPH140" s="457"/>
      <c r="KPI140" s="461"/>
      <c r="KPJ140" s="461"/>
      <c r="KPK140" s="458"/>
      <c r="KPL140" s="458"/>
      <c r="KPM140" s="458"/>
      <c r="KPN140" s="459"/>
      <c r="KPP140" s="457"/>
      <c r="KPQ140" s="461"/>
      <c r="KPR140" s="461"/>
      <c r="KPS140" s="458"/>
      <c r="KPT140" s="458"/>
      <c r="KPU140" s="458"/>
      <c r="KPV140" s="459"/>
      <c r="KPX140" s="457"/>
      <c r="KPY140" s="461"/>
      <c r="KPZ140" s="461"/>
      <c r="KQA140" s="458"/>
      <c r="KQB140" s="458"/>
      <c r="KQC140" s="458"/>
      <c r="KQD140" s="459"/>
      <c r="KQF140" s="457"/>
      <c r="KQG140" s="461"/>
      <c r="KQH140" s="461"/>
      <c r="KQI140" s="458"/>
      <c r="KQJ140" s="458"/>
      <c r="KQK140" s="458"/>
      <c r="KQL140" s="459"/>
      <c r="KQN140" s="457"/>
      <c r="KQO140" s="461"/>
      <c r="KQP140" s="461"/>
      <c r="KQQ140" s="458"/>
      <c r="KQR140" s="458"/>
      <c r="KQS140" s="458"/>
      <c r="KQT140" s="459"/>
      <c r="KQV140" s="457"/>
      <c r="KQW140" s="461"/>
      <c r="KQX140" s="461"/>
      <c r="KQY140" s="458"/>
      <c r="KQZ140" s="458"/>
      <c r="KRA140" s="458"/>
      <c r="KRB140" s="459"/>
      <c r="KRD140" s="457"/>
      <c r="KRE140" s="461"/>
      <c r="KRF140" s="461"/>
      <c r="KRG140" s="458"/>
      <c r="KRH140" s="458"/>
      <c r="KRI140" s="458"/>
      <c r="KRJ140" s="459"/>
      <c r="KRL140" s="457"/>
      <c r="KRM140" s="461"/>
      <c r="KRN140" s="461"/>
      <c r="KRO140" s="458"/>
      <c r="KRP140" s="458"/>
      <c r="KRQ140" s="458"/>
      <c r="KRR140" s="459"/>
      <c r="KRT140" s="457"/>
      <c r="KRU140" s="461"/>
      <c r="KRV140" s="461"/>
      <c r="KRW140" s="458"/>
      <c r="KRX140" s="458"/>
      <c r="KRY140" s="458"/>
      <c r="KRZ140" s="459"/>
      <c r="KSB140" s="457"/>
      <c r="KSC140" s="461"/>
      <c r="KSD140" s="461"/>
      <c r="KSE140" s="458"/>
      <c r="KSF140" s="458"/>
      <c r="KSG140" s="458"/>
      <c r="KSH140" s="459"/>
      <c r="KSJ140" s="457"/>
      <c r="KSK140" s="461"/>
      <c r="KSL140" s="461"/>
      <c r="KSM140" s="458"/>
      <c r="KSN140" s="458"/>
      <c r="KSO140" s="458"/>
      <c r="KSP140" s="459"/>
      <c r="KSR140" s="457"/>
      <c r="KSS140" s="461"/>
      <c r="KST140" s="461"/>
      <c r="KSU140" s="458"/>
      <c r="KSV140" s="458"/>
      <c r="KSW140" s="458"/>
      <c r="KSX140" s="459"/>
      <c r="KSZ140" s="457"/>
      <c r="KTA140" s="461"/>
      <c r="KTB140" s="461"/>
      <c r="KTC140" s="458"/>
      <c r="KTD140" s="458"/>
      <c r="KTE140" s="458"/>
      <c r="KTF140" s="459"/>
      <c r="KTH140" s="457"/>
      <c r="KTI140" s="461"/>
      <c r="KTJ140" s="461"/>
      <c r="KTK140" s="458"/>
      <c r="KTL140" s="458"/>
      <c r="KTM140" s="458"/>
      <c r="KTN140" s="459"/>
      <c r="KTP140" s="457"/>
      <c r="KTQ140" s="461"/>
      <c r="KTR140" s="461"/>
      <c r="KTS140" s="458"/>
      <c r="KTT140" s="458"/>
      <c r="KTU140" s="458"/>
      <c r="KTV140" s="459"/>
      <c r="KTX140" s="457"/>
      <c r="KTY140" s="461"/>
      <c r="KTZ140" s="461"/>
      <c r="KUA140" s="458"/>
      <c r="KUB140" s="458"/>
      <c r="KUC140" s="458"/>
      <c r="KUD140" s="459"/>
      <c r="KUF140" s="457"/>
      <c r="KUG140" s="461"/>
      <c r="KUH140" s="461"/>
      <c r="KUI140" s="458"/>
      <c r="KUJ140" s="458"/>
      <c r="KUK140" s="458"/>
      <c r="KUL140" s="459"/>
      <c r="KUN140" s="457"/>
      <c r="KUO140" s="461"/>
      <c r="KUP140" s="461"/>
      <c r="KUQ140" s="458"/>
      <c r="KUR140" s="458"/>
      <c r="KUS140" s="458"/>
      <c r="KUT140" s="459"/>
      <c r="KUV140" s="457"/>
      <c r="KUW140" s="461"/>
      <c r="KUX140" s="461"/>
      <c r="KUY140" s="458"/>
      <c r="KUZ140" s="458"/>
      <c r="KVA140" s="458"/>
      <c r="KVB140" s="459"/>
      <c r="KVD140" s="457"/>
      <c r="KVE140" s="461"/>
      <c r="KVF140" s="461"/>
      <c r="KVG140" s="458"/>
      <c r="KVH140" s="458"/>
      <c r="KVI140" s="458"/>
      <c r="KVJ140" s="459"/>
      <c r="KVL140" s="457"/>
      <c r="KVM140" s="461"/>
      <c r="KVN140" s="461"/>
      <c r="KVO140" s="458"/>
      <c r="KVP140" s="458"/>
      <c r="KVQ140" s="458"/>
      <c r="KVR140" s="459"/>
      <c r="KVT140" s="457"/>
      <c r="KVU140" s="461"/>
      <c r="KVV140" s="461"/>
      <c r="KVW140" s="458"/>
      <c r="KVX140" s="458"/>
      <c r="KVY140" s="458"/>
      <c r="KVZ140" s="459"/>
      <c r="KWB140" s="457"/>
      <c r="KWC140" s="461"/>
      <c r="KWD140" s="461"/>
      <c r="KWE140" s="458"/>
      <c r="KWF140" s="458"/>
      <c r="KWG140" s="458"/>
      <c r="KWH140" s="459"/>
      <c r="KWJ140" s="457"/>
      <c r="KWK140" s="461"/>
      <c r="KWL140" s="461"/>
      <c r="KWM140" s="458"/>
      <c r="KWN140" s="458"/>
      <c r="KWO140" s="458"/>
      <c r="KWP140" s="459"/>
      <c r="KWR140" s="457"/>
      <c r="KWS140" s="461"/>
      <c r="KWT140" s="461"/>
      <c r="KWU140" s="458"/>
      <c r="KWV140" s="458"/>
      <c r="KWW140" s="458"/>
      <c r="KWX140" s="459"/>
      <c r="KWZ140" s="457"/>
      <c r="KXA140" s="461"/>
      <c r="KXB140" s="461"/>
      <c r="KXC140" s="458"/>
      <c r="KXD140" s="458"/>
      <c r="KXE140" s="458"/>
      <c r="KXF140" s="459"/>
      <c r="KXH140" s="457"/>
      <c r="KXI140" s="461"/>
      <c r="KXJ140" s="461"/>
      <c r="KXK140" s="458"/>
      <c r="KXL140" s="458"/>
      <c r="KXM140" s="458"/>
      <c r="KXN140" s="459"/>
      <c r="KXP140" s="457"/>
      <c r="KXQ140" s="461"/>
      <c r="KXR140" s="461"/>
      <c r="KXS140" s="458"/>
      <c r="KXT140" s="458"/>
      <c r="KXU140" s="458"/>
      <c r="KXV140" s="459"/>
      <c r="KXX140" s="457"/>
      <c r="KXY140" s="461"/>
      <c r="KXZ140" s="461"/>
      <c r="KYA140" s="458"/>
      <c r="KYB140" s="458"/>
      <c r="KYC140" s="458"/>
      <c r="KYD140" s="459"/>
      <c r="KYF140" s="457"/>
      <c r="KYG140" s="461"/>
      <c r="KYH140" s="461"/>
      <c r="KYI140" s="458"/>
      <c r="KYJ140" s="458"/>
      <c r="KYK140" s="458"/>
      <c r="KYL140" s="459"/>
      <c r="KYN140" s="457"/>
      <c r="KYO140" s="461"/>
      <c r="KYP140" s="461"/>
      <c r="KYQ140" s="458"/>
      <c r="KYR140" s="458"/>
      <c r="KYS140" s="458"/>
      <c r="KYT140" s="459"/>
      <c r="KYV140" s="457"/>
      <c r="KYW140" s="461"/>
      <c r="KYX140" s="461"/>
      <c r="KYY140" s="458"/>
      <c r="KYZ140" s="458"/>
      <c r="KZA140" s="458"/>
      <c r="KZB140" s="459"/>
      <c r="KZD140" s="457"/>
      <c r="KZE140" s="461"/>
      <c r="KZF140" s="461"/>
      <c r="KZG140" s="458"/>
      <c r="KZH140" s="458"/>
      <c r="KZI140" s="458"/>
      <c r="KZJ140" s="459"/>
      <c r="KZL140" s="457"/>
      <c r="KZM140" s="461"/>
      <c r="KZN140" s="461"/>
      <c r="KZO140" s="458"/>
      <c r="KZP140" s="458"/>
      <c r="KZQ140" s="458"/>
      <c r="KZR140" s="459"/>
      <c r="KZT140" s="457"/>
      <c r="KZU140" s="461"/>
      <c r="KZV140" s="461"/>
      <c r="KZW140" s="458"/>
      <c r="KZX140" s="458"/>
      <c r="KZY140" s="458"/>
      <c r="KZZ140" s="459"/>
      <c r="LAB140" s="457"/>
      <c r="LAC140" s="461"/>
      <c r="LAD140" s="461"/>
      <c r="LAE140" s="458"/>
      <c r="LAF140" s="458"/>
      <c r="LAG140" s="458"/>
      <c r="LAH140" s="459"/>
      <c r="LAJ140" s="457"/>
      <c r="LAK140" s="461"/>
      <c r="LAL140" s="461"/>
      <c r="LAM140" s="458"/>
      <c r="LAN140" s="458"/>
      <c r="LAO140" s="458"/>
      <c r="LAP140" s="459"/>
      <c r="LAR140" s="457"/>
      <c r="LAS140" s="461"/>
      <c r="LAT140" s="461"/>
      <c r="LAU140" s="458"/>
      <c r="LAV140" s="458"/>
      <c r="LAW140" s="458"/>
      <c r="LAX140" s="459"/>
      <c r="LAZ140" s="457"/>
      <c r="LBA140" s="461"/>
      <c r="LBB140" s="461"/>
      <c r="LBC140" s="458"/>
      <c r="LBD140" s="458"/>
      <c r="LBE140" s="458"/>
      <c r="LBF140" s="459"/>
      <c r="LBH140" s="457"/>
      <c r="LBI140" s="461"/>
      <c r="LBJ140" s="461"/>
      <c r="LBK140" s="458"/>
      <c r="LBL140" s="458"/>
      <c r="LBM140" s="458"/>
      <c r="LBN140" s="459"/>
      <c r="LBP140" s="457"/>
      <c r="LBQ140" s="461"/>
      <c r="LBR140" s="461"/>
      <c r="LBS140" s="458"/>
      <c r="LBT140" s="458"/>
      <c r="LBU140" s="458"/>
      <c r="LBV140" s="459"/>
      <c r="LBX140" s="457"/>
      <c r="LBY140" s="461"/>
      <c r="LBZ140" s="461"/>
      <c r="LCA140" s="458"/>
      <c r="LCB140" s="458"/>
      <c r="LCC140" s="458"/>
      <c r="LCD140" s="459"/>
      <c r="LCF140" s="457"/>
      <c r="LCG140" s="461"/>
      <c r="LCH140" s="461"/>
      <c r="LCI140" s="458"/>
      <c r="LCJ140" s="458"/>
      <c r="LCK140" s="458"/>
      <c r="LCL140" s="459"/>
      <c r="LCN140" s="457"/>
      <c r="LCO140" s="461"/>
      <c r="LCP140" s="461"/>
      <c r="LCQ140" s="458"/>
      <c r="LCR140" s="458"/>
      <c r="LCS140" s="458"/>
      <c r="LCT140" s="459"/>
      <c r="LCV140" s="457"/>
      <c r="LCW140" s="461"/>
      <c r="LCX140" s="461"/>
      <c r="LCY140" s="458"/>
      <c r="LCZ140" s="458"/>
      <c r="LDA140" s="458"/>
      <c r="LDB140" s="459"/>
      <c r="LDD140" s="457"/>
      <c r="LDE140" s="461"/>
      <c r="LDF140" s="461"/>
      <c r="LDG140" s="458"/>
      <c r="LDH140" s="458"/>
      <c r="LDI140" s="458"/>
      <c r="LDJ140" s="459"/>
      <c r="LDL140" s="457"/>
      <c r="LDM140" s="461"/>
      <c r="LDN140" s="461"/>
      <c r="LDO140" s="458"/>
      <c r="LDP140" s="458"/>
      <c r="LDQ140" s="458"/>
      <c r="LDR140" s="459"/>
      <c r="LDT140" s="457"/>
      <c r="LDU140" s="461"/>
      <c r="LDV140" s="461"/>
      <c r="LDW140" s="458"/>
      <c r="LDX140" s="458"/>
      <c r="LDY140" s="458"/>
      <c r="LDZ140" s="459"/>
      <c r="LEB140" s="457"/>
      <c r="LEC140" s="461"/>
      <c r="LED140" s="461"/>
      <c r="LEE140" s="458"/>
      <c r="LEF140" s="458"/>
      <c r="LEG140" s="458"/>
      <c r="LEH140" s="459"/>
      <c r="LEJ140" s="457"/>
      <c r="LEK140" s="461"/>
      <c r="LEL140" s="461"/>
      <c r="LEM140" s="458"/>
      <c r="LEN140" s="458"/>
      <c r="LEO140" s="458"/>
      <c r="LEP140" s="459"/>
      <c r="LER140" s="457"/>
      <c r="LES140" s="461"/>
      <c r="LET140" s="461"/>
      <c r="LEU140" s="458"/>
      <c r="LEV140" s="458"/>
      <c r="LEW140" s="458"/>
      <c r="LEX140" s="459"/>
      <c r="LEZ140" s="457"/>
      <c r="LFA140" s="461"/>
      <c r="LFB140" s="461"/>
      <c r="LFC140" s="458"/>
      <c r="LFD140" s="458"/>
      <c r="LFE140" s="458"/>
      <c r="LFF140" s="459"/>
      <c r="LFH140" s="457"/>
      <c r="LFI140" s="461"/>
      <c r="LFJ140" s="461"/>
      <c r="LFK140" s="458"/>
      <c r="LFL140" s="458"/>
      <c r="LFM140" s="458"/>
      <c r="LFN140" s="459"/>
      <c r="LFP140" s="457"/>
      <c r="LFQ140" s="461"/>
      <c r="LFR140" s="461"/>
      <c r="LFS140" s="458"/>
      <c r="LFT140" s="458"/>
      <c r="LFU140" s="458"/>
      <c r="LFV140" s="459"/>
      <c r="LFX140" s="457"/>
      <c r="LFY140" s="461"/>
      <c r="LFZ140" s="461"/>
      <c r="LGA140" s="458"/>
      <c r="LGB140" s="458"/>
      <c r="LGC140" s="458"/>
      <c r="LGD140" s="459"/>
      <c r="LGF140" s="457"/>
      <c r="LGG140" s="461"/>
      <c r="LGH140" s="461"/>
      <c r="LGI140" s="458"/>
      <c r="LGJ140" s="458"/>
      <c r="LGK140" s="458"/>
      <c r="LGL140" s="459"/>
      <c r="LGN140" s="457"/>
      <c r="LGO140" s="461"/>
      <c r="LGP140" s="461"/>
      <c r="LGQ140" s="458"/>
      <c r="LGR140" s="458"/>
      <c r="LGS140" s="458"/>
      <c r="LGT140" s="459"/>
      <c r="LGV140" s="457"/>
      <c r="LGW140" s="461"/>
      <c r="LGX140" s="461"/>
      <c r="LGY140" s="458"/>
      <c r="LGZ140" s="458"/>
      <c r="LHA140" s="458"/>
      <c r="LHB140" s="459"/>
      <c r="LHD140" s="457"/>
      <c r="LHE140" s="461"/>
      <c r="LHF140" s="461"/>
      <c r="LHG140" s="458"/>
      <c r="LHH140" s="458"/>
      <c r="LHI140" s="458"/>
      <c r="LHJ140" s="459"/>
      <c r="LHL140" s="457"/>
      <c r="LHM140" s="461"/>
      <c r="LHN140" s="461"/>
      <c r="LHO140" s="458"/>
      <c r="LHP140" s="458"/>
      <c r="LHQ140" s="458"/>
      <c r="LHR140" s="459"/>
      <c r="LHT140" s="457"/>
      <c r="LHU140" s="461"/>
      <c r="LHV140" s="461"/>
      <c r="LHW140" s="458"/>
      <c r="LHX140" s="458"/>
      <c r="LHY140" s="458"/>
      <c r="LHZ140" s="459"/>
      <c r="LIB140" s="457"/>
      <c r="LIC140" s="461"/>
      <c r="LID140" s="461"/>
      <c r="LIE140" s="458"/>
      <c r="LIF140" s="458"/>
      <c r="LIG140" s="458"/>
      <c r="LIH140" s="459"/>
      <c r="LIJ140" s="457"/>
      <c r="LIK140" s="461"/>
      <c r="LIL140" s="461"/>
      <c r="LIM140" s="458"/>
      <c r="LIN140" s="458"/>
      <c r="LIO140" s="458"/>
      <c r="LIP140" s="459"/>
      <c r="LIR140" s="457"/>
      <c r="LIS140" s="461"/>
      <c r="LIT140" s="461"/>
      <c r="LIU140" s="458"/>
      <c r="LIV140" s="458"/>
      <c r="LIW140" s="458"/>
      <c r="LIX140" s="459"/>
      <c r="LIZ140" s="457"/>
      <c r="LJA140" s="461"/>
      <c r="LJB140" s="461"/>
      <c r="LJC140" s="458"/>
      <c r="LJD140" s="458"/>
      <c r="LJE140" s="458"/>
      <c r="LJF140" s="459"/>
      <c r="LJH140" s="457"/>
      <c r="LJI140" s="461"/>
      <c r="LJJ140" s="461"/>
      <c r="LJK140" s="458"/>
      <c r="LJL140" s="458"/>
      <c r="LJM140" s="458"/>
      <c r="LJN140" s="459"/>
      <c r="LJP140" s="457"/>
      <c r="LJQ140" s="461"/>
      <c r="LJR140" s="461"/>
      <c r="LJS140" s="458"/>
      <c r="LJT140" s="458"/>
      <c r="LJU140" s="458"/>
      <c r="LJV140" s="459"/>
      <c r="LJX140" s="457"/>
      <c r="LJY140" s="461"/>
      <c r="LJZ140" s="461"/>
      <c r="LKA140" s="458"/>
      <c r="LKB140" s="458"/>
      <c r="LKC140" s="458"/>
      <c r="LKD140" s="459"/>
      <c r="LKF140" s="457"/>
      <c r="LKG140" s="461"/>
      <c r="LKH140" s="461"/>
      <c r="LKI140" s="458"/>
      <c r="LKJ140" s="458"/>
      <c r="LKK140" s="458"/>
      <c r="LKL140" s="459"/>
      <c r="LKN140" s="457"/>
      <c r="LKO140" s="461"/>
      <c r="LKP140" s="461"/>
      <c r="LKQ140" s="458"/>
      <c r="LKR140" s="458"/>
      <c r="LKS140" s="458"/>
      <c r="LKT140" s="459"/>
      <c r="LKV140" s="457"/>
      <c r="LKW140" s="461"/>
      <c r="LKX140" s="461"/>
      <c r="LKY140" s="458"/>
      <c r="LKZ140" s="458"/>
      <c r="LLA140" s="458"/>
      <c r="LLB140" s="459"/>
      <c r="LLD140" s="457"/>
      <c r="LLE140" s="461"/>
      <c r="LLF140" s="461"/>
      <c r="LLG140" s="458"/>
      <c r="LLH140" s="458"/>
      <c r="LLI140" s="458"/>
      <c r="LLJ140" s="459"/>
      <c r="LLL140" s="457"/>
      <c r="LLM140" s="461"/>
      <c r="LLN140" s="461"/>
      <c r="LLO140" s="458"/>
      <c r="LLP140" s="458"/>
      <c r="LLQ140" s="458"/>
      <c r="LLR140" s="459"/>
      <c r="LLT140" s="457"/>
      <c r="LLU140" s="461"/>
      <c r="LLV140" s="461"/>
      <c r="LLW140" s="458"/>
      <c r="LLX140" s="458"/>
      <c r="LLY140" s="458"/>
      <c r="LLZ140" s="459"/>
      <c r="LMB140" s="457"/>
      <c r="LMC140" s="461"/>
      <c r="LMD140" s="461"/>
      <c r="LME140" s="458"/>
      <c r="LMF140" s="458"/>
      <c r="LMG140" s="458"/>
      <c r="LMH140" s="459"/>
      <c r="LMJ140" s="457"/>
      <c r="LMK140" s="461"/>
      <c r="LML140" s="461"/>
      <c r="LMM140" s="458"/>
      <c r="LMN140" s="458"/>
      <c r="LMO140" s="458"/>
      <c r="LMP140" s="459"/>
      <c r="LMR140" s="457"/>
      <c r="LMS140" s="461"/>
      <c r="LMT140" s="461"/>
      <c r="LMU140" s="458"/>
      <c r="LMV140" s="458"/>
      <c r="LMW140" s="458"/>
      <c r="LMX140" s="459"/>
      <c r="LMZ140" s="457"/>
      <c r="LNA140" s="461"/>
      <c r="LNB140" s="461"/>
      <c r="LNC140" s="458"/>
      <c r="LND140" s="458"/>
      <c r="LNE140" s="458"/>
      <c r="LNF140" s="459"/>
      <c r="LNH140" s="457"/>
      <c r="LNI140" s="461"/>
      <c r="LNJ140" s="461"/>
      <c r="LNK140" s="458"/>
      <c r="LNL140" s="458"/>
      <c r="LNM140" s="458"/>
      <c r="LNN140" s="459"/>
      <c r="LNP140" s="457"/>
      <c r="LNQ140" s="461"/>
      <c r="LNR140" s="461"/>
      <c r="LNS140" s="458"/>
      <c r="LNT140" s="458"/>
      <c r="LNU140" s="458"/>
      <c r="LNV140" s="459"/>
      <c r="LNX140" s="457"/>
      <c r="LNY140" s="461"/>
      <c r="LNZ140" s="461"/>
      <c r="LOA140" s="458"/>
      <c r="LOB140" s="458"/>
      <c r="LOC140" s="458"/>
      <c r="LOD140" s="459"/>
      <c r="LOF140" s="457"/>
      <c r="LOG140" s="461"/>
      <c r="LOH140" s="461"/>
      <c r="LOI140" s="458"/>
      <c r="LOJ140" s="458"/>
      <c r="LOK140" s="458"/>
      <c r="LOL140" s="459"/>
      <c r="LON140" s="457"/>
      <c r="LOO140" s="461"/>
      <c r="LOP140" s="461"/>
      <c r="LOQ140" s="458"/>
      <c r="LOR140" s="458"/>
      <c r="LOS140" s="458"/>
      <c r="LOT140" s="459"/>
      <c r="LOV140" s="457"/>
      <c r="LOW140" s="461"/>
      <c r="LOX140" s="461"/>
      <c r="LOY140" s="458"/>
      <c r="LOZ140" s="458"/>
      <c r="LPA140" s="458"/>
      <c r="LPB140" s="459"/>
      <c r="LPD140" s="457"/>
      <c r="LPE140" s="461"/>
      <c r="LPF140" s="461"/>
      <c r="LPG140" s="458"/>
      <c r="LPH140" s="458"/>
      <c r="LPI140" s="458"/>
      <c r="LPJ140" s="459"/>
      <c r="LPL140" s="457"/>
      <c r="LPM140" s="461"/>
      <c r="LPN140" s="461"/>
      <c r="LPO140" s="458"/>
      <c r="LPP140" s="458"/>
      <c r="LPQ140" s="458"/>
      <c r="LPR140" s="459"/>
      <c r="LPT140" s="457"/>
      <c r="LPU140" s="461"/>
      <c r="LPV140" s="461"/>
      <c r="LPW140" s="458"/>
      <c r="LPX140" s="458"/>
      <c r="LPY140" s="458"/>
      <c r="LPZ140" s="459"/>
      <c r="LQB140" s="457"/>
      <c r="LQC140" s="461"/>
      <c r="LQD140" s="461"/>
      <c r="LQE140" s="458"/>
      <c r="LQF140" s="458"/>
      <c r="LQG140" s="458"/>
      <c r="LQH140" s="459"/>
      <c r="LQJ140" s="457"/>
      <c r="LQK140" s="461"/>
      <c r="LQL140" s="461"/>
      <c r="LQM140" s="458"/>
      <c r="LQN140" s="458"/>
      <c r="LQO140" s="458"/>
      <c r="LQP140" s="459"/>
      <c r="LQR140" s="457"/>
      <c r="LQS140" s="461"/>
      <c r="LQT140" s="461"/>
      <c r="LQU140" s="458"/>
      <c r="LQV140" s="458"/>
      <c r="LQW140" s="458"/>
      <c r="LQX140" s="459"/>
      <c r="LQZ140" s="457"/>
      <c r="LRA140" s="461"/>
      <c r="LRB140" s="461"/>
      <c r="LRC140" s="458"/>
      <c r="LRD140" s="458"/>
      <c r="LRE140" s="458"/>
      <c r="LRF140" s="459"/>
      <c r="LRH140" s="457"/>
      <c r="LRI140" s="461"/>
      <c r="LRJ140" s="461"/>
      <c r="LRK140" s="458"/>
      <c r="LRL140" s="458"/>
      <c r="LRM140" s="458"/>
      <c r="LRN140" s="459"/>
      <c r="LRP140" s="457"/>
      <c r="LRQ140" s="461"/>
      <c r="LRR140" s="461"/>
      <c r="LRS140" s="458"/>
      <c r="LRT140" s="458"/>
      <c r="LRU140" s="458"/>
      <c r="LRV140" s="459"/>
      <c r="LRX140" s="457"/>
      <c r="LRY140" s="461"/>
      <c r="LRZ140" s="461"/>
      <c r="LSA140" s="458"/>
      <c r="LSB140" s="458"/>
      <c r="LSC140" s="458"/>
      <c r="LSD140" s="459"/>
      <c r="LSF140" s="457"/>
      <c r="LSG140" s="461"/>
      <c r="LSH140" s="461"/>
      <c r="LSI140" s="458"/>
      <c r="LSJ140" s="458"/>
      <c r="LSK140" s="458"/>
      <c r="LSL140" s="459"/>
      <c r="LSN140" s="457"/>
      <c r="LSO140" s="461"/>
      <c r="LSP140" s="461"/>
      <c r="LSQ140" s="458"/>
      <c r="LSR140" s="458"/>
      <c r="LSS140" s="458"/>
      <c r="LST140" s="459"/>
      <c r="LSV140" s="457"/>
      <c r="LSW140" s="461"/>
      <c r="LSX140" s="461"/>
      <c r="LSY140" s="458"/>
      <c r="LSZ140" s="458"/>
      <c r="LTA140" s="458"/>
      <c r="LTB140" s="459"/>
      <c r="LTD140" s="457"/>
      <c r="LTE140" s="461"/>
      <c r="LTF140" s="461"/>
      <c r="LTG140" s="458"/>
      <c r="LTH140" s="458"/>
      <c r="LTI140" s="458"/>
      <c r="LTJ140" s="459"/>
      <c r="LTL140" s="457"/>
      <c r="LTM140" s="461"/>
      <c r="LTN140" s="461"/>
      <c r="LTO140" s="458"/>
      <c r="LTP140" s="458"/>
      <c r="LTQ140" s="458"/>
      <c r="LTR140" s="459"/>
      <c r="LTT140" s="457"/>
      <c r="LTU140" s="461"/>
      <c r="LTV140" s="461"/>
      <c r="LTW140" s="458"/>
      <c r="LTX140" s="458"/>
      <c r="LTY140" s="458"/>
      <c r="LTZ140" s="459"/>
      <c r="LUB140" s="457"/>
      <c r="LUC140" s="461"/>
      <c r="LUD140" s="461"/>
      <c r="LUE140" s="458"/>
      <c r="LUF140" s="458"/>
      <c r="LUG140" s="458"/>
      <c r="LUH140" s="459"/>
      <c r="LUJ140" s="457"/>
      <c r="LUK140" s="461"/>
      <c r="LUL140" s="461"/>
      <c r="LUM140" s="458"/>
      <c r="LUN140" s="458"/>
      <c r="LUO140" s="458"/>
      <c r="LUP140" s="459"/>
      <c r="LUR140" s="457"/>
      <c r="LUS140" s="461"/>
      <c r="LUT140" s="461"/>
      <c r="LUU140" s="458"/>
      <c r="LUV140" s="458"/>
      <c r="LUW140" s="458"/>
      <c r="LUX140" s="459"/>
      <c r="LUZ140" s="457"/>
      <c r="LVA140" s="461"/>
      <c r="LVB140" s="461"/>
      <c r="LVC140" s="458"/>
      <c r="LVD140" s="458"/>
      <c r="LVE140" s="458"/>
      <c r="LVF140" s="459"/>
      <c r="LVH140" s="457"/>
      <c r="LVI140" s="461"/>
      <c r="LVJ140" s="461"/>
      <c r="LVK140" s="458"/>
      <c r="LVL140" s="458"/>
      <c r="LVM140" s="458"/>
      <c r="LVN140" s="459"/>
      <c r="LVP140" s="457"/>
      <c r="LVQ140" s="461"/>
      <c r="LVR140" s="461"/>
      <c r="LVS140" s="458"/>
      <c r="LVT140" s="458"/>
      <c r="LVU140" s="458"/>
      <c r="LVV140" s="459"/>
      <c r="LVX140" s="457"/>
      <c r="LVY140" s="461"/>
      <c r="LVZ140" s="461"/>
      <c r="LWA140" s="458"/>
      <c r="LWB140" s="458"/>
      <c r="LWC140" s="458"/>
      <c r="LWD140" s="459"/>
      <c r="LWF140" s="457"/>
      <c r="LWG140" s="461"/>
      <c r="LWH140" s="461"/>
      <c r="LWI140" s="458"/>
      <c r="LWJ140" s="458"/>
      <c r="LWK140" s="458"/>
      <c r="LWL140" s="459"/>
      <c r="LWN140" s="457"/>
      <c r="LWO140" s="461"/>
      <c r="LWP140" s="461"/>
      <c r="LWQ140" s="458"/>
      <c r="LWR140" s="458"/>
      <c r="LWS140" s="458"/>
      <c r="LWT140" s="459"/>
      <c r="LWV140" s="457"/>
      <c r="LWW140" s="461"/>
      <c r="LWX140" s="461"/>
      <c r="LWY140" s="458"/>
      <c r="LWZ140" s="458"/>
      <c r="LXA140" s="458"/>
      <c r="LXB140" s="459"/>
      <c r="LXD140" s="457"/>
      <c r="LXE140" s="461"/>
      <c r="LXF140" s="461"/>
      <c r="LXG140" s="458"/>
      <c r="LXH140" s="458"/>
      <c r="LXI140" s="458"/>
      <c r="LXJ140" s="459"/>
      <c r="LXL140" s="457"/>
      <c r="LXM140" s="461"/>
      <c r="LXN140" s="461"/>
      <c r="LXO140" s="458"/>
      <c r="LXP140" s="458"/>
      <c r="LXQ140" s="458"/>
      <c r="LXR140" s="459"/>
      <c r="LXT140" s="457"/>
      <c r="LXU140" s="461"/>
      <c r="LXV140" s="461"/>
      <c r="LXW140" s="458"/>
      <c r="LXX140" s="458"/>
      <c r="LXY140" s="458"/>
      <c r="LXZ140" s="459"/>
      <c r="LYB140" s="457"/>
      <c r="LYC140" s="461"/>
      <c r="LYD140" s="461"/>
      <c r="LYE140" s="458"/>
      <c r="LYF140" s="458"/>
      <c r="LYG140" s="458"/>
      <c r="LYH140" s="459"/>
      <c r="LYJ140" s="457"/>
      <c r="LYK140" s="461"/>
      <c r="LYL140" s="461"/>
      <c r="LYM140" s="458"/>
      <c r="LYN140" s="458"/>
      <c r="LYO140" s="458"/>
      <c r="LYP140" s="459"/>
      <c r="LYR140" s="457"/>
      <c r="LYS140" s="461"/>
      <c r="LYT140" s="461"/>
      <c r="LYU140" s="458"/>
      <c r="LYV140" s="458"/>
      <c r="LYW140" s="458"/>
      <c r="LYX140" s="459"/>
      <c r="LYZ140" s="457"/>
      <c r="LZA140" s="461"/>
      <c r="LZB140" s="461"/>
      <c r="LZC140" s="458"/>
      <c r="LZD140" s="458"/>
      <c r="LZE140" s="458"/>
      <c r="LZF140" s="459"/>
      <c r="LZH140" s="457"/>
      <c r="LZI140" s="461"/>
      <c r="LZJ140" s="461"/>
      <c r="LZK140" s="458"/>
      <c r="LZL140" s="458"/>
      <c r="LZM140" s="458"/>
      <c r="LZN140" s="459"/>
      <c r="LZP140" s="457"/>
      <c r="LZQ140" s="461"/>
      <c r="LZR140" s="461"/>
      <c r="LZS140" s="458"/>
      <c r="LZT140" s="458"/>
      <c r="LZU140" s="458"/>
      <c r="LZV140" s="459"/>
      <c r="LZX140" s="457"/>
      <c r="LZY140" s="461"/>
      <c r="LZZ140" s="461"/>
      <c r="MAA140" s="458"/>
      <c r="MAB140" s="458"/>
      <c r="MAC140" s="458"/>
      <c r="MAD140" s="459"/>
      <c r="MAF140" s="457"/>
      <c r="MAG140" s="461"/>
      <c r="MAH140" s="461"/>
      <c r="MAI140" s="458"/>
      <c r="MAJ140" s="458"/>
      <c r="MAK140" s="458"/>
      <c r="MAL140" s="459"/>
      <c r="MAN140" s="457"/>
      <c r="MAO140" s="461"/>
      <c r="MAP140" s="461"/>
      <c r="MAQ140" s="458"/>
      <c r="MAR140" s="458"/>
      <c r="MAS140" s="458"/>
      <c r="MAT140" s="459"/>
      <c r="MAV140" s="457"/>
      <c r="MAW140" s="461"/>
      <c r="MAX140" s="461"/>
      <c r="MAY140" s="458"/>
      <c r="MAZ140" s="458"/>
      <c r="MBA140" s="458"/>
      <c r="MBB140" s="459"/>
      <c r="MBD140" s="457"/>
      <c r="MBE140" s="461"/>
      <c r="MBF140" s="461"/>
      <c r="MBG140" s="458"/>
      <c r="MBH140" s="458"/>
      <c r="MBI140" s="458"/>
      <c r="MBJ140" s="459"/>
      <c r="MBL140" s="457"/>
      <c r="MBM140" s="461"/>
      <c r="MBN140" s="461"/>
      <c r="MBO140" s="458"/>
      <c r="MBP140" s="458"/>
      <c r="MBQ140" s="458"/>
      <c r="MBR140" s="459"/>
      <c r="MBT140" s="457"/>
      <c r="MBU140" s="461"/>
      <c r="MBV140" s="461"/>
      <c r="MBW140" s="458"/>
      <c r="MBX140" s="458"/>
      <c r="MBY140" s="458"/>
      <c r="MBZ140" s="459"/>
      <c r="MCB140" s="457"/>
      <c r="MCC140" s="461"/>
      <c r="MCD140" s="461"/>
      <c r="MCE140" s="458"/>
      <c r="MCF140" s="458"/>
      <c r="MCG140" s="458"/>
      <c r="MCH140" s="459"/>
      <c r="MCJ140" s="457"/>
      <c r="MCK140" s="461"/>
      <c r="MCL140" s="461"/>
      <c r="MCM140" s="458"/>
      <c r="MCN140" s="458"/>
      <c r="MCO140" s="458"/>
      <c r="MCP140" s="459"/>
      <c r="MCR140" s="457"/>
      <c r="MCS140" s="461"/>
      <c r="MCT140" s="461"/>
      <c r="MCU140" s="458"/>
      <c r="MCV140" s="458"/>
      <c r="MCW140" s="458"/>
      <c r="MCX140" s="459"/>
      <c r="MCZ140" s="457"/>
      <c r="MDA140" s="461"/>
      <c r="MDB140" s="461"/>
      <c r="MDC140" s="458"/>
      <c r="MDD140" s="458"/>
      <c r="MDE140" s="458"/>
      <c r="MDF140" s="459"/>
      <c r="MDH140" s="457"/>
      <c r="MDI140" s="461"/>
      <c r="MDJ140" s="461"/>
      <c r="MDK140" s="458"/>
      <c r="MDL140" s="458"/>
      <c r="MDM140" s="458"/>
      <c r="MDN140" s="459"/>
      <c r="MDP140" s="457"/>
      <c r="MDQ140" s="461"/>
      <c r="MDR140" s="461"/>
      <c r="MDS140" s="458"/>
      <c r="MDT140" s="458"/>
      <c r="MDU140" s="458"/>
      <c r="MDV140" s="459"/>
      <c r="MDX140" s="457"/>
      <c r="MDY140" s="461"/>
      <c r="MDZ140" s="461"/>
      <c r="MEA140" s="458"/>
      <c r="MEB140" s="458"/>
      <c r="MEC140" s="458"/>
      <c r="MED140" s="459"/>
      <c r="MEF140" s="457"/>
      <c r="MEG140" s="461"/>
      <c r="MEH140" s="461"/>
      <c r="MEI140" s="458"/>
      <c r="MEJ140" s="458"/>
      <c r="MEK140" s="458"/>
      <c r="MEL140" s="459"/>
      <c r="MEN140" s="457"/>
      <c r="MEO140" s="461"/>
      <c r="MEP140" s="461"/>
      <c r="MEQ140" s="458"/>
      <c r="MER140" s="458"/>
      <c r="MES140" s="458"/>
      <c r="MET140" s="459"/>
      <c r="MEV140" s="457"/>
      <c r="MEW140" s="461"/>
      <c r="MEX140" s="461"/>
      <c r="MEY140" s="458"/>
      <c r="MEZ140" s="458"/>
      <c r="MFA140" s="458"/>
      <c r="MFB140" s="459"/>
      <c r="MFD140" s="457"/>
      <c r="MFE140" s="461"/>
      <c r="MFF140" s="461"/>
      <c r="MFG140" s="458"/>
      <c r="MFH140" s="458"/>
      <c r="MFI140" s="458"/>
      <c r="MFJ140" s="459"/>
      <c r="MFL140" s="457"/>
      <c r="MFM140" s="461"/>
      <c r="MFN140" s="461"/>
      <c r="MFO140" s="458"/>
      <c r="MFP140" s="458"/>
      <c r="MFQ140" s="458"/>
      <c r="MFR140" s="459"/>
      <c r="MFT140" s="457"/>
      <c r="MFU140" s="461"/>
      <c r="MFV140" s="461"/>
      <c r="MFW140" s="458"/>
      <c r="MFX140" s="458"/>
      <c r="MFY140" s="458"/>
      <c r="MFZ140" s="459"/>
      <c r="MGB140" s="457"/>
      <c r="MGC140" s="461"/>
      <c r="MGD140" s="461"/>
      <c r="MGE140" s="458"/>
      <c r="MGF140" s="458"/>
      <c r="MGG140" s="458"/>
      <c r="MGH140" s="459"/>
      <c r="MGJ140" s="457"/>
      <c r="MGK140" s="461"/>
      <c r="MGL140" s="461"/>
      <c r="MGM140" s="458"/>
      <c r="MGN140" s="458"/>
      <c r="MGO140" s="458"/>
      <c r="MGP140" s="459"/>
      <c r="MGR140" s="457"/>
      <c r="MGS140" s="461"/>
      <c r="MGT140" s="461"/>
      <c r="MGU140" s="458"/>
      <c r="MGV140" s="458"/>
      <c r="MGW140" s="458"/>
      <c r="MGX140" s="459"/>
      <c r="MGZ140" s="457"/>
      <c r="MHA140" s="461"/>
      <c r="MHB140" s="461"/>
      <c r="MHC140" s="458"/>
      <c r="MHD140" s="458"/>
      <c r="MHE140" s="458"/>
      <c r="MHF140" s="459"/>
      <c r="MHH140" s="457"/>
      <c r="MHI140" s="461"/>
      <c r="MHJ140" s="461"/>
      <c r="MHK140" s="458"/>
      <c r="MHL140" s="458"/>
      <c r="MHM140" s="458"/>
      <c r="MHN140" s="459"/>
      <c r="MHP140" s="457"/>
      <c r="MHQ140" s="461"/>
      <c r="MHR140" s="461"/>
      <c r="MHS140" s="458"/>
      <c r="MHT140" s="458"/>
      <c r="MHU140" s="458"/>
      <c r="MHV140" s="459"/>
      <c r="MHX140" s="457"/>
      <c r="MHY140" s="461"/>
      <c r="MHZ140" s="461"/>
      <c r="MIA140" s="458"/>
      <c r="MIB140" s="458"/>
      <c r="MIC140" s="458"/>
      <c r="MID140" s="459"/>
      <c r="MIF140" s="457"/>
      <c r="MIG140" s="461"/>
      <c r="MIH140" s="461"/>
      <c r="MII140" s="458"/>
      <c r="MIJ140" s="458"/>
      <c r="MIK140" s="458"/>
      <c r="MIL140" s="459"/>
      <c r="MIN140" s="457"/>
      <c r="MIO140" s="461"/>
      <c r="MIP140" s="461"/>
      <c r="MIQ140" s="458"/>
      <c r="MIR140" s="458"/>
      <c r="MIS140" s="458"/>
      <c r="MIT140" s="459"/>
      <c r="MIV140" s="457"/>
      <c r="MIW140" s="461"/>
      <c r="MIX140" s="461"/>
      <c r="MIY140" s="458"/>
      <c r="MIZ140" s="458"/>
      <c r="MJA140" s="458"/>
      <c r="MJB140" s="459"/>
      <c r="MJD140" s="457"/>
      <c r="MJE140" s="461"/>
      <c r="MJF140" s="461"/>
      <c r="MJG140" s="458"/>
      <c r="MJH140" s="458"/>
      <c r="MJI140" s="458"/>
      <c r="MJJ140" s="459"/>
      <c r="MJL140" s="457"/>
      <c r="MJM140" s="461"/>
      <c r="MJN140" s="461"/>
      <c r="MJO140" s="458"/>
      <c r="MJP140" s="458"/>
      <c r="MJQ140" s="458"/>
      <c r="MJR140" s="459"/>
      <c r="MJT140" s="457"/>
      <c r="MJU140" s="461"/>
      <c r="MJV140" s="461"/>
      <c r="MJW140" s="458"/>
      <c r="MJX140" s="458"/>
      <c r="MJY140" s="458"/>
      <c r="MJZ140" s="459"/>
      <c r="MKB140" s="457"/>
      <c r="MKC140" s="461"/>
      <c r="MKD140" s="461"/>
      <c r="MKE140" s="458"/>
      <c r="MKF140" s="458"/>
      <c r="MKG140" s="458"/>
      <c r="MKH140" s="459"/>
      <c r="MKJ140" s="457"/>
      <c r="MKK140" s="461"/>
      <c r="MKL140" s="461"/>
      <c r="MKM140" s="458"/>
      <c r="MKN140" s="458"/>
      <c r="MKO140" s="458"/>
      <c r="MKP140" s="459"/>
      <c r="MKR140" s="457"/>
      <c r="MKS140" s="461"/>
      <c r="MKT140" s="461"/>
      <c r="MKU140" s="458"/>
      <c r="MKV140" s="458"/>
      <c r="MKW140" s="458"/>
      <c r="MKX140" s="459"/>
      <c r="MKZ140" s="457"/>
      <c r="MLA140" s="461"/>
      <c r="MLB140" s="461"/>
      <c r="MLC140" s="458"/>
      <c r="MLD140" s="458"/>
      <c r="MLE140" s="458"/>
      <c r="MLF140" s="459"/>
      <c r="MLH140" s="457"/>
      <c r="MLI140" s="461"/>
      <c r="MLJ140" s="461"/>
      <c r="MLK140" s="458"/>
      <c r="MLL140" s="458"/>
      <c r="MLM140" s="458"/>
      <c r="MLN140" s="459"/>
      <c r="MLP140" s="457"/>
      <c r="MLQ140" s="461"/>
      <c r="MLR140" s="461"/>
      <c r="MLS140" s="458"/>
      <c r="MLT140" s="458"/>
      <c r="MLU140" s="458"/>
      <c r="MLV140" s="459"/>
      <c r="MLX140" s="457"/>
      <c r="MLY140" s="461"/>
      <c r="MLZ140" s="461"/>
      <c r="MMA140" s="458"/>
      <c r="MMB140" s="458"/>
      <c r="MMC140" s="458"/>
      <c r="MMD140" s="459"/>
      <c r="MMF140" s="457"/>
      <c r="MMG140" s="461"/>
      <c r="MMH140" s="461"/>
      <c r="MMI140" s="458"/>
      <c r="MMJ140" s="458"/>
      <c r="MMK140" s="458"/>
      <c r="MML140" s="459"/>
      <c r="MMN140" s="457"/>
      <c r="MMO140" s="461"/>
      <c r="MMP140" s="461"/>
      <c r="MMQ140" s="458"/>
      <c r="MMR140" s="458"/>
      <c r="MMS140" s="458"/>
      <c r="MMT140" s="459"/>
      <c r="MMV140" s="457"/>
      <c r="MMW140" s="461"/>
      <c r="MMX140" s="461"/>
      <c r="MMY140" s="458"/>
      <c r="MMZ140" s="458"/>
      <c r="MNA140" s="458"/>
      <c r="MNB140" s="459"/>
      <c r="MND140" s="457"/>
      <c r="MNE140" s="461"/>
      <c r="MNF140" s="461"/>
      <c r="MNG140" s="458"/>
      <c r="MNH140" s="458"/>
      <c r="MNI140" s="458"/>
      <c r="MNJ140" s="459"/>
      <c r="MNL140" s="457"/>
      <c r="MNM140" s="461"/>
      <c r="MNN140" s="461"/>
      <c r="MNO140" s="458"/>
      <c r="MNP140" s="458"/>
      <c r="MNQ140" s="458"/>
      <c r="MNR140" s="459"/>
      <c r="MNT140" s="457"/>
      <c r="MNU140" s="461"/>
      <c r="MNV140" s="461"/>
      <c r="MNW140" s="458"/>
      <c r="MNX140" s="458"/>
      <c r="MNY140" s="458"/>
      <c r="MNZ140" s="459"/>
      <c r="MOB140" s="457"/>
      <c r="MOC140" s="461"/>
      <c r="MOD140" s="461"/>
      <c r="MOE140" s="458"/>
      <c r="MOF140" s="458"/>
      <c r="MOG140" s="458"/>
      <c r="MOH140" s="459"/>
      <c r="MOJ140" s="457"/>
      <c r="MOK140" s="461"/>
      <c r="MOL140" s="461"/>
      <c r="MOM140" s="458"/>
      <c r="MON140" s="458"/>
      <c r="MOO140" s="458"/>
      <c r="MOP140" s="459"/>
      <c r="MOR140" s="457"/>
      <c r="MOS140" s="461"/>
      <c r="MOT140" s="461"/>
      <c r="MOU140" s="458"/>
      <c r="MOV140" s="458"/>
      <c r="MOW140" s="458"/>
      <c r="MOX140" s="459"/>
      <c r="MOZ140" s="457"/>
      <c r="MPA140" s="461"/>
      <c r="MPB140" s="461"/>
      <c r="MPC140" s="458"/>
      <c r="MPD140" s="458"/>
      <c r="MPE140" s="458"/>
      <c r="MPF140" s="459"/>
      <c r="MPH140" s="457"/>
      <c r="MPI140" s="461"/>
      <c r="MPJ140" s="461"/>
      <c r="MPK140" s="458"/>
      <c r="MPL140" s="458"/>
      <c r="MPM140" s="458"/>
      <c r="MPN140" s="459"/>
      <c r="MPP140" s="457"/>
      <c r="MPQ140" s="461"/>
      <c r="MPR140" s="461"/>
      <c r="MPS140" s="458"/>
      <c r="MPT140" s="458"/>
      <c r="MPU140" s="458"/>
      <c r="MPV140" s="459"/>
      <c r="MPX140" s="457"/>
      <c r="MPY140" s="461"/>
      <c r="MPZ140" s="461"/>
      <c r="MQA140" s="458"/>
      <c r="MQB140" s="458"/>
      <c r="MQC140" s="458"/>
      <c r="MQD140" s="459"/>
      <c r="MQF140" s="457"/>
      <c r="MQG140" s="461"/>
      <c r="MQH140" s="461"/>
      <c r="MQI140" s="458"/>
      <c r="MQJ140" s="458"/>
      <c r="MQK140" s="458"/>
      <c r="MQL140" s="459"/>
      <c r="MQN140" s="457"/>
      <c r="MQO140" s="461"/>
      <c r="MQP140" s="461"/>
      <c r="MQQ140" s="458"/>
      <c r="MQR140" s="458"/>
      <c r="MQS140" s="458"/>
      <c r="MQT140" s="459"/>
      <c r="MQV140" s="457"/>
      <c r="MQW140" s="461"/>
      <c r="MQX140" s="461"/>
      <c r="MQY140" s="458"/>
      <c r="MQZ140" s="458"/>
      <c r="MRA140" s="458"/>
      <c r="MRB140" s="459"/>
      <c r="MRD140" s="457"/>
      <c r="MRE140" s="461"/>
      <c r="MRF140" s="461"/>
      <c r="MRG140" s="458"/>
      <c r="MRH140" s="458"/>
      <c r="MRI140" s="458"/>
      <c r="MRJ140" s="459"/>
      <c r="MRL140" s="457"/>
      <c r="MRM140" s="461"/>
      <c r="MRN140" s="461"/>
      <c r="MRO140" s="458"/>
      <c r="MRP140" s="458"/>
      <c r="MRQ140" s="458"/>
      <c r="MRR140" s="459"/>
      <c r="MRT140" s="457"/>
      <c r="MRU140" s="461"/>
      <c r="MRV140" s="461"/>
      <c r="MRW140" s="458"/>
      <c r="MRX140" s="458"/>
      <c r="MRY140" s="458"/>
      <c r="MRZ140" s="459"/>
      <c r="MSB140" s="457"/>
      <c r="MSC140" s="461"/>
      <c r="MSD140" s="461"/>
      <c r="MSE140" s="458"/>
      <c r="MSF140" s="458"/>
      <c r="MSG140" s="458"/>
      <c r="MSH140" s="459"/>
      <c r="MSJ140" s="457"/>
      <c r="MSK140" s="461"/>
      <c r="MSL140" s="461"/>
      <c r="MSM140" s="458"/>
      <c r="MSN140" s="458"/>
      <c r="MSO140" s="458"/>
      <c r="MSP140" s="459"/>
      <c r="MSR140" s="457"/>
      <c r="MSS140" s="461"/>
      <c r="MST140" s="461"/>
      <c r="MSU140" s="458"/>
      <c r="MSV140" s="458"/>
      <c r="MSW140" s="458"/>
      <c r="MSX140" s="459"/>
      <c r="MSZ140" s="457"/>
      <c r="MTA140" s="461"/>
      <c r="MTB140" s="461"/>
      <c r="MTC140" s="458"/>
      <c r="MTD140" s="458"/>
      <c r="MTE140" s="458"/>
      <c r="MTF140" s="459"/>
      <c r="MTH140" s="457"/>
      <c r="MTI140" s="461"/>
      <c r="MTJ140" s="461"/>
      <c r="MTK140" s="458"/>
      <c r="MTL140" s="458"/>
      <c r="MTM140" s="458"/>
      <c r="MTN140" s="459"/>
      <c r="MTP140" s="457"/>
      <c r="MTQ140" s="461"/>
      <c r="MTR140" s="461"/>
      <c r="MTS140" s="458"/>
      <c r="MTT140" s="458"/>
      <c r="MTU140" s="458"/>
      <c r="MTV140" s="459"/>
      <c r="MTX140" s="457"/>
      <c r="MTY140" s="461"/>
      <c r="MTZ140" s="461"/>
      <c r="MUA140" s="458"/>
      <c r="MUB140" s="458"/>
      <c r="MUC140" s="458"/>
      <c r="MUD140" s="459"/>
      <c r="MUF140" s="457"/>
      <c r="MUG140" s="461"/>
      <c r="MUH140" s="461"/>
      <c r="MUI140" s="458"/>
      <c r="MUJ140" s="458"/>
      <c r="MUK140" s="458"/>
      <c r="MUL140" s="459"/>
      <c r="MUN140" s="457"/>
      <c r="MUO140" s="461"/>
      <c r="MUP140" s="461"/>
      <c r="MUQ140" s="458"/>
      <c r="MUR140" s="458"/>
      <c r="MUS140" s="458"/>
      <c r="MUT140" s="459"/>
      <c r="MUV140" s="457"/>
      <c r="MUW140" s="461"/>
      <c r="MUX140" s="461"/>
      <c r="MUY140" s="458"/>
      <c r="MUZ140" s="458"/>
      <c r="MVA140" s="458"/>
      <c r="MVB140" s="459"/>
      <c r="MVD140" s="457"/>
      <c r="MVE140" s="461"/>
      <c r="MVF140" s="461"/>
      <c r="MVG140" s="458"/>
      <c r="MVH140" s="458"/>
      <c r="MVI140" s="458"/>
      <c r="MVJ140" s="459"/>
      <c r="MVL140" s="457"/>
      <c r="MVM140" s="461"/>
      <c r="MVN140" s="461"/>
      <c r="MVO140" s="458"/>
      <c r="MVP140" s="458"/>
      <c r="MVQ140" s="458"/>
      <c r="MVR140" s="459"/>
      <c r="MVT140" s="457"/>
      <c r="MVU140" s="461"/>
      <c r="MVV140" s="461"/>
      <c r="MVW140" s="458"/>
      <c r="MVX140" s="458"/>
      <c r="MVY140" s="458"/>
      <c r="MVZ140" s="459"/>
      <c r="MWB140" s="457"/>
      <c r="MWC140" s="461"/>
      <c r="MWD140" s="461"/>
      <c r="MWE140" s="458"/>
      <c r="MWF140" s="458"/>
      <c r="MWG140" s="458"/>
      <c r="MWH140" s="459"/>
      <c r="MWJ140" s="457"/>
      <c r="MWK140" s="461"/>
      <c r="MWL140" s="461"/>
      <c r="MWM140" s="458"/>
      <c r="MWN140" s="458"/>
      <c r="MWO140" s="458"/>
      <c r="MWP140" s="459"/>
      <c r="MWR140" s="457"/>
      <c r="MWS140" s="461"/>
      <c r="MWT140" s="461"/>
      <c r="MWU140" s="458"/>
      <c r="MWV140" s="458"/>
      <c r="MWW140" s="458"/>
      <c r="MWX140" s="459"/>
      <c r="MWZ140" s="457"/>
      <c r="MXA140" s="461"/>
      <c r="MXB140" s="461"/>
      <c r="MXC140" s="458"/>
      <c r="MXD140" s="458"/>
      <c r="MXE140" s="458"/>
      <c r="MXF140" s="459"/>
      <c r="MXH140" s="457"/>
      <c r="MXI140" s="461"/>
      <c r="MXJ140" s="461"/>
      <c r="MXK140" s="458"/>
      <c r="MXL140" s="458"/>
      <c r="MXM140" s="458"/>
      <c r="MXN140" s="459"/>
      <c r="MXP140" s="457"/>
      <c r="MXQ140" s="461"/>
      <c r="MXR140" s="461"/>
      <c r="MXS140" s="458"/>
      <c r="MXT140" s="458"/>
      <c r="MXU140" s="458"/>
      <c r="MXV140" s="459"/>
      <c r="MXX140" s="457"/>
      <c r="MXY140" s="461"/>
      <c r="MXZ140" s="461"/>
      <c r="MYA140" s="458"/>
      <c r="MYB140" s="458"/>
      <c r="MYC140" s="458"/>
      <c r="MYD140" s="459"/>
      <c r="MYF140" s="457"/>
      <c r="MYG140" s="461"/>
      <c r="MYH140" s="461"/>
      <c r="MYI140" s="458"/>
      <c r="MYJ140" s="458"/>
      <c r="MYK140" s="458"/>
      <c r="MYL140" s="459"/>
      <c r="MYN140" s="457"/>
      <c r="MYO140" s="461"/>
      <c r="MYP140" s="461"/>
      <c r="MYQ140" s="458"/>
      <c r="MYR140" s="458"/>
      <c r="MYS140" s="458"/>
      <c r="MYT140" s="459"/>
      <c r="MYV140" s="457"/>
      <c r="MYW140" s="461"/>
      <c r="MYX140" s="461"/>
      <c r="MYY140" s="458"/>
      <c r="MYZ140" s="458"/>
      <c r="MZA140" s="458"/>
      <c r="MZB140" s="459"/>
      <c r="MZD140" s="457"/>
      <c r="MZE140" s="461"/>
      <c r="MZF140" s="461"/>
      <c r="MZG140" s="458"/>
      <c r="MZH140" s="458"/>
      <c r="MZI140" s="458"/>
      <c r="MZJ140" s="459"/>
      <c r="MZL140" s="457"/>
      <c r="MZM140" s="461"/>
      <c r="MZN140" s="461"/>
      <c r="MZO140" s="458"/>
      <c r="MZP140" s="458"/>
      <c r="MZQ140" s="458"/>
      <c r="MZR140" s="459"/>
      <c r="MZT140" s="457"/>
      <c r="MZU140" s="461"/>
      <c r="MZV140" s="461"/>
      <c r="MZW140" s="458"/>
      <c r="MZX140" s="458"/>
      <c r="MZY140" s="458"/>
      <c r="MZZ140" s="459"/>
      <c r="NAB140" s="457"/>
      <c r="NAC140" s="461"/>
      <c r="NAD140" s="461"/>
      <c r="NAE140" s="458"/>
      <c r="NAF140" s="458"/>
      <c r="NAG140" s="458"/>
      <c r="NAH140" s="459"/>
      <c r="NAJ140" s="457"/>
      <c r="NAK140" s="461"/>
      <c r="NAL140" s="461"/>
      <c r="NAM140" s="458"/>
      <c r="NAN140" s="458"/>
      <c r="NAO140" s="458"/>
      <c r="NAP140" s="459"/>
      <c r="NAR140" s="457"/>
      <c r="NAS140" s="461"/>
      <c r="NAT140" s="461"/>
      <c r="NAU140" s="458"/>
      <c r="NAV140" s="458"/>
      <c r="NAW140" s="458"/>
      <c r="NAX140" s="459"/>
      <c r="NAZ140" s="457"/>
      <c r="NBA140" s="461"/>
      <c r="NBB140" s="461"/>
      <c r="NBC140" s="458"/>
      <c r="NBD140" s="458"/>
      <c r="NBE140" s="458"/>
      <c r="NBF140" s="459"/>
      <c r="NBH140" s="457"/>
      <c r="NBI140" s="461"/>
      <c r="NBJ140" s="461"/>
      <c r="NBK140" s="458"/>
      <c r="NBL140" s="458"/>
      <c r="NBM140" s="458"/>
      <c r="NBN140" s="459"/>
      <c r="NBP140" s="457"/>
      <c r="NBQ140" s="461"/>
      <c r="NBR140" s="461"/>
      <c r="NBS140" s="458"/>
      <c r="NBT140" s="458"/>
      <c r="NBU140" s="458"/>
      <c r="NBV140" s="459"/>
      <c r="NBX140" s="457"/>
      <c r="NBY140" s="461"/>
      <c r="NBZ140" s="461"/>
      <c r="NCA140" s="458"/>
      <c r="NCB140" s="458"/>
      <c r="NCC140" s="458"/>
      <c r="NCD140" s="459"/>
      <c r="NCF140" s="457"/>
      <c r="NCG140" s="461"/>
      <c r="NCH140" s="461"/>
      <c r="NCI140" s="458"/>
      <c r="NCJ140" s="458"/>
      <c r="NCK140" s="458"/>
      <c r="NCL140" s="459"/>
      <c r="NCN140" s="457"/>
      <c r="NCO140" s="461"/>
      <c r="NCP140" s="461"/>
      <c r="NCQ140" s="458"/>
      <c r="NCR140" s="458"/>
      <c r="NCS140" s="458"/>
      <c r="NCT140" s="459"/>
      <c r="NCV140" s="457"/>
      <c r="NCW140" s="461"/>
      <c r="NCX140" s="461"/>
      <c r="NCY140" s="458"/>
      <c r="NCZ140" s="458"/>
      <c r="NDA140" s="458"/>
      <c r="NDB140" s="459"/>
      <c r="NDD140" s="457"/>
      <c r="NDE140" s="461"/>
      <c r="NDF140" s="461"/>
      <c r="NDG140" s="458"/>
      <c r="NDH140" s="458"/>
      <c r="NDI140" s="458"/>
      <c r="NDJ140" s="459"/>
      <c r="NDL140" s="457"/>
      <c r="NDM140" s="461"/>
      <c r="NDN140" s="461"/>
      <c r="NDO140" s="458"/>
      <c r="NDP140" s="458"/>
      <c r="NDQ140" s="458"/>
      <c r="NDR140" s="459"/>
      <c r="NDT140" s="457"/>
      <c r="NDU140" s="461"/>
      <c r="NDV140" s="461"/>
      <c r="NDW140" s="458"/>
      <c r="NDX140" s="458"/>
      <c r="NDY140" s="458"/>
      <c r="NDZ140" s="459"/>
      <c r="NEB140" s="457"/>
      <c r="NEC140" s="461"/>
      <c r="NED140" s="461"/>
      <c r="NEE140" s="458"/>
      <c r="NEF140" s="458"/>
      <c r="NEG140" s="458"/>
      <c r="NEH140" s="459"/>
      <c r="NEJ140" s="457"/>
      <c r="NEK140" s="461"/>
      <c r="NEL140" s="461"/>
      <c r="NEM140" s="458"/>
      <c r="NEN140" s="458"/>
      <c r="NEO140" s="458"/>
      <c r="NEP140" s="459"/>
      <c r="NER140" s="457"/>
      <c r="NES140" s="461"/>
      <c r="NET140" s="461"/>
      <c r="NEU140" s="458"/>
      <c r="NEV140" s="458"/>
      <c r="NEW140" s="458"/>
      <c r="NEX140" s="459"/>
      <c r="NEZ140" s="457"/>
      <c r="NFA140" s="461"/>
      <c r="NFB140" s="461"/>
      <c r="NFC140" s="458"/>
      <c r="NFD140" s="458"/>
      <c r="NFE140" s="458"/>
      <c r="NFF140" s="459"/>
      <c r="NFH140" s="457"/>
      <c r="NFI140" s="461"/>
      <c r="NFJ140" s="461"/>
      <c r="NFK140" s="458"/>
      <c r="NFL140" s="458"/>
      <c r="NFM140" s="458"/>
      <c r="NFN140" s="459"/>
      <c r="NFP140" s="457"/>
      <c r="NFQ140" s="461"/>
      <c r="NFR140" s="461"/>
      <c r="NFS140" s="458"/>
      <c r="NFT140" s="458"/>
      <c r="NFU140" s="458"/>
      <c r="NFV140" s="459"/>
      <c r="NFX140" s="457"/>
      <c r="NFY140" s="461"/>
      <c r="NFZ140" s="461"/>
      <c r="NGA140" s="458"/>
      <c r="NGB140" s="458"/>
      <c r="NGC140" s="458"/>
      <c r="NGD140" s="459"/>
      <c r="NGF140" s="457"/>
      <c r="NGG140" s="461"/>
      <c r="NGH140" s="461"/>
      <c r="NGI140" s="458"/>
      <c r="NGJ140" s="458"/>
      <c r="NGK140" s="458"/>
      <c r="NGL140" s="459"/>
      <c r="NGN140" s="457"/>
      <c r="NGO140" s="461"/>
      <c r="NGP140" s="461"/>
      <c r="NGQ140" s="458"/>
      <c r="NGR140" s="458"/>
      <c r="NGS140" s="458"/>
      <c r="NGT140" s="459"/>
      <c r="NGV140" s="457"/>
      <c r="NGW140" s="461"/>
      <c r="NGX140" s="461"/>
      <c r="NGY140" s="458"/>
      <c r="NGZ140" s="458"/>
      <c r="NHA140" s="458"/>
      <c r="NHB140" s="459"/>
      <c r="NHD140" s="457"/>
      <c r="NHE140" s="461"/>
      <c r="NHF140" s="461"/>
      <c r="NHG140" s="458"/>
      <c r="NHH140" s="458"/>
      <c r="NHI140" s="458"/>
      <c r="NHJ140" s="459"/>
      <c r="NHL140" s="457"/>
      <c r="NHM140" s="461"/>
      <c r="NHN140" s="461"/>
      <c r="NHO140" s="458"/>
      <c r="NHP140" s="458"/>
      <c r="NHQ140" s="458"/>
      <c r="NHR140" s="459"/>
      <c r="NHT140" s="457"/>
      <c r="NHU140" s="461"/>
      <c r="NHV140" s="461"/>
      <c r="NHW140" s="458"/>
      <c r="NHX140" s="458"/>
      <c r="NHY140" s="458"/>
      <c r="NHZ140" s="459"/>
      <c r="NIB140" s="457"/>
      <c r="NIC140" s="461"/>
      <c r="NID140" s="461"/>
      <c r="NIE140" s="458"/>
      <c r="NIF140" s="458"/>
      <c r="NIG140" s="458"/>
      <c r="NIH140" s="459"/>
      <c r="NIJ140" s="457"/>
      <c r="NIK140" s="461"/>
      <c r="NIL140" s="461"/>
      <c r="NIM140" s="458"/>
      <c r="NIN140" s="458"/>
      <c r="NIO140" s="458"/>
      <c r="NIP140" s="459"/>
      <c r="NIR140" s="457"/>
      <c r="NIS140" s="461"/>
      <c r="NIT140" s="461"/>
      <c r="NIU140" s="458"/>
      <c r="NIV140" s="458"/>
      <c r="NIW140" s="458"/>
      <c r="NIX140" s="459"/>
      <c r="NIZ140" s="457"/>
      <c r="NJA140" s="461"/>
      <c r="NJB140" s="461"/>
      <c r="NJC140" s="458"/>
      <c r="NJD140" s="458"/>
      <c r="NJE140" s="458"/>
      <c r="NJF140" s="459"/>
      <c r="NJH140" s="457"/>
      <c r="NJI140" s="461"/>
      <c r="NJJ140" s="461"/>
      <c r="NJK140" s="458"/>
      <c r="NJL140" s="458"/>
      <c r="NJM140" s="458"/>
      <c r="NJN140" s="459"/>
      <c r="NJP140" s="457"/>
      <c r="NJQ140" s="461"/>
      <c r="NJR140" s="461"/>
      <c r="NJS140" s="458"/>
      <c r="NJT140" s="458"/>
      <c r="NJU140" s="458"/>
      <c r="NJV140" s="459"/>
      <c r="NJX140" s="457"/>
      <c r="NJY140" s="461"/>
      <c r="NJZ140" s="461"/>
      <c r="NKA140" s="458"/>
      <c r="NKB140" s="458"/>
      <c r="NKC140" s="458"/>
      <c r="NKD140" s="459"/>
      <c r="NKF140" s="457"/>
      <c r="NKG140" s="461"/>
      <c r="NKH140" s="461"/>
      <c r="NKI140" s="458"/>
      <c r="NKJ140" s="458"/>
      <c r="NKK140" s="458"/>
      <c r="NKL140" s="459"/>
      <c r="NKN140" s="457"/>
      <c r="NKO140" s="461"/>
      <c r="NKP140" s="461"/>
      <c r="NKQ140" s="458"/>
      <c r="NKR140" s="458"/>
      <c r="NKS140" s="458"/>
      <c r="NKT140" s="459"/>
      <c r="NKV140" s="457"/>
      <c r="NKW140" s="461"/>
      <c r="NKX140" s="461"/>
      <c r="NKY140" s="458"/>
      <c r="NKZ140" s="458"/>
      <c r="NLA140" s="458"/>
      <c r="NLB140" s="459"/>
      <c r="NLD140" s="457"/>
      <c r="NLE140" s="461"/>
      <c r="NLF140" s="461"/>
      <c r="NLG140" s="458"/>
      <c r="NLH140" s="458"/>
      <c r="NLI140" s="458"/>
      <c r="NLJ140" s="459"/>
      <c r="NLL140" s="457"/>
      <c r="NLM140" s="461"/>
      <c r="NLN140" s="461"/>
      <c r="NLO140" s="458"/>
      <c r="NLP140" s="458"/>
      <c r="NLQ140" s="458"/>
      <c r="NLR140" s="459"/>
      <c r="NLT140" s="457"/>
      <c r="NLU140" s="461"/>
      <c r="NLV140" s="461"/>
      <c r="NLW140" s="458"/>
      <c r="NLX140" s="458"/>
      <c r="NLY140" s="458"/>
      <c r="NLZ140" s="459"/>
      <c r="NMB140" s="457"/>
      <c r="NMC140" s="461"/>
      <c r="NMD140" s="461"/>
      <c r="NME140" s="458"/>
      <c r="NMF140" s="458"/>
      <c r="NMG140" s="458"/>
      <c r="NMH140" s="459"/>
      <c r="NMJ140" s="457"/>
      <c r="NMK140" s="461"/>
      <c r="NML140" s="461"/>
      <c r="NMM140" s="458"/>
      <c r="NMN140" s="458"/>
      <c r="NMO140" s="458"/>
      <c r="NMP140" s="459"/>
      <c r="NMR140" s="457"/>
      <c r="NMS140" s="461"/>
      <c r="NMT140" s="461"/>
      <c r="NMU140" s="458"/>
      <c r="NMV140" s="458"/>
      <c r="NMW140" s="458"/>
      <c r="NMX140" s="459"/>
      <c r="NMZ140" s="457"/>
      <c r="NNA140" s="461"/>
      <c r="NNB140" s="461"/>
      <c r="NNC140" s="458"/>
      <c r="NND140" s="458"/>
      <c r="NNE140" s="458"/>
      <c r="NNF140" s="459"/>
      <c r="NNH140" s="457"/>
      <c r="NNI140" s="461"/>
      <c r="NNJ140" s="461"/>
      <c r="NNK140" s="458"/>
      <c r="NNL140" s="458"/>
      <c r="NNM140" s="458"/>
      <c r="NNN140" s="459"/>
      <c r="NNP140" s="457"/>
      <c r="NNQ140" s="461"/>
      <c r="NNR140" s="461"/>
      <c r="NNS140" s="458"/>
      <c r="NNT140" s="458"/>
      <c r="NNU140" s="458"/>
      <c r="NNV140" s="459"/>
      <c r="NNX140" s="457"/>
      <c r="NNY140" s="461"/>
      <c r="NNZ140" s="461"/>
      <c r="NOA140" s="458"/>
      <c r="NOB140" s="458"/>
      <c r="NOC140" s="458"/>
      <c r="NOD140" s="459"/>
      <c r="NOF140" s="457"/>
      <c r="NOG140" s="461"/>
      <c r="NOH140" s="461"/>
      <c r="NOI140" s="458"/>
      <c r="NOJ140" s="458"/>
      <c r="NOK140" s="458"/>
      <c r="NOL140" s="459"/>
      <c r="NON140" s="457"/>
      <c r="NOO140" s="461"/>
      <c r="NOP140" s="461"/>
      <c r="NOQ140" s="458"/>
      <c r="NOR140" s="458"/>
      <c r="NOS140" s="458"/>
      <c r="NOT140" s="459"/>
      <c r="NOV140" s="457"/>
      <c r="NOW140" s="461"/>
      <c r="NOX140" s="461"/>
      <c r="NOY140" s="458"/>
      <c r="NOZ140" s="458"/>
      <c r="NPA140" s="458"/>
      <c r="NPB140" s="459"/>
      <c r="NPD140" s="457"/>
      <c r="NPE140" s="461"/>
      <c r="NPF140" s="461"/>
      <c r="NPG140" s="458"/>
      <c r="NPH140" s="458"/>
      <c r="NPI140" s="458"/>
      <c r="NPJ140" s="459"/>
      <c r="NPL140" s="457"/>
      <c r="NPM140" s="461"/>
      <c r="NPN140" s="461"/>
      <c r="NPO140" s="458"/>
      <c r="NPP140" s="458"/>
      <c r="NPQ140" s="458"/>
      <c r="NPR140" s="459"/>
      <c r="NPT140" s="457"/>
      <c r="NPU140" s="461"/>
      <c r="NPV140" s="461"/>
      <c r="NPW140" s="458"/>
      <c r="NPX140" s="458"/>
      <c r="NPY140" s="458"/>
      <c r="NPZ140" s="459"/>
      <c r="NQB140" s="457"/>
      <c r="NQC140" s="461"/>
      <c r="NQD140" s="461"/>
      <c r="NQE140" s="458"/>
      <c r="NQF140" s="458"/>
      <c r="NQG140" s="458"/>
      <c r="NQH140" s="459"/>
      <c r="NQJ140" s="457"/>
      <c r="NQK140" s="461"/>
      <c r="NQL140" s="461"/>
      <c r="NQM140" s="458"/>
      <c r="NQN140" s="458"/>
      <c r="NQO140" s="458"/>
      <c r="NQP140" s="459"/>
      <c r="NQR140" s="457"/>
      <c r="NQS140" s="461"/>
      <c r="NQT140" s="461"/>
      <c r="NQU140" s="458"/>
      <c r="NQV140" s="458"/>
      <c r="NQW140" s="458"/>
      <c r="NQX140" s="459"/>
      <c r="NQZ140" s="457"/>
      <c r="NRA140" s="461"/>
      <c r="NRB140" s="461"/>
      <c r="NRC140" s="458"/>
      <c r="NRD140" s="458"/>
      <c r="NRE140" s="458"/>
      <c r="NRF140" s="459"/>
      <c r="NRH140" s="457"/>
      <c r="NRI140" s="461"/>
      <c r="NRJ140" s="461"/>
      <c r="NRK140" s="458"/>
      <c r="NRL140" s="458"/>
      <c r="NRM140" s="458"/>
      <c r="NRN140" s="459"/>
      <c r="NRP140" s="457"/>
      <c r="NRQ140" s="461"/>
      <c r="NRR140" s="461"/>
      <c r="NRS140" s="458"/>
      <c r="NRT140" s="458"/>
      <c r="NRU140" s="458"/>
      <c r="NRV140" s="459"/>
      <c r="NRX140" s="457"/>
      <c r="NRY140" s="461"/>
      <c r="NRZ140" s="461"/>
      <c r="NSA140" s="458"/>
      <c r="NSB140" s="458"/>
      <c r="NSC140" s="458"/>
      <c r="NSD140" s="459"/>
      <c r="NSF140" s="457"/>
      <c r="NSG140" s="461"/>
      <c r="NSH140" s="461"/>
      <c r="NSI140" s="458"/>
      <c r="NSJ140" s="458"/>
      <c r="NSK140" s="458"/>
      <c r="NSL140" s="459"/>
      <c r="NSN140" s="457"/>
      <c r="NSO140" s="461"/>
      <c r="NSP140" s="461"/>
      <c r="NSQ140" s="458"/>
      <c r="NSR140" s="458"/>
      <c r="NSS140" s="458"/>
      <c r="NST140" s="459"/>
      <c r="NSV140" s="457"/>
      <c r="NSW140" s="461"/>
      <c r="NSX140" s="461"/>
      <c r="NSY140" s="458"/>
      <c r="NSZ140" s="458"/>
      <c r="NTA140" s="458"/>
      <c r="NTB140" s="459"/>
      <c r="NTD140" s="457"/>
      <c r="NTE140" s="461"/>
      <c r="NTF140" s="461"/>
      <c r="NTG140" s="458"/>
      <c r="NTH140" s="458"/>
      <c r="NTI140" s="458"/>
      <c r="NTJ140" s="459"/>
      <c r="NTL140" s="457"/>
      <c r="NTM140" s="461"/>
      <c r="NTN140" s="461"/>
      <c r="NTO140" s="458"/>
      <c r="NTP140" s="458"/>
      <c r="NTQ140" s="458"/>
      <c r="NTR140" s="459"/>
      <c r="NTT140" s="457"/>
      <c r="NTU140" s="461"/>
      <c r="NTV140" s="461"/>
      <c r="NTW140" s="458"/>
      <c r="NTX140" s="458"/>
      <c r="NTY140" s="458"/>
      <c r="NTZ140" s="459"/>
      <c r="NUB140" s="457"/>
      <c r="NUC140" s="461"/>
      <c r="NUD140" s="461"/>
      <c r="NUE140" s="458"/>
      <c r="NUF140" s="458"/>
      <c r="NUG140" s="458"/>
      <c r="NUH140" s="459"/>
      <c r="NUJ140" s="457"/>
      <c r="NUK140" s="461"/>
      <c r="NUL140" s="461"/>
      <c r="NUM140" s="458"/>
      <c r="NUN140" s="458"/>
      <c r="NUO140" s="458"/>
      <c r="NUP140" s="459"/>
      <c r="NUR140" s="457"/>
      <c r="NUS140" s="461"/>
      <c r="NUT140" s="461"/>
      <c r="NUU140" s="458"/>
      <c r="NUV140" s="458"/>
      <c r="NUW140" s="458"/>
      <c r="NUX140" s="459"/>
      <c r="NUZ140" s="457"/>
      <c r="NVA140" s="461"/>
      <c r="NVB140" s="461"/>
      <c r="NVC140" s="458"/>
      <c r="NVD140" s="458"/>
      <c r="NVE140" s="458"/>
      <c r="NVF140" s="459"/>
      <c r="NVH140" s="457"/>
      <c r="NVI140" s="461"/>
      <c r="NVJ140" s="461"/>
      <c r="NVK140" s="458"/>
      <c r="NVL140" s="458"/>
      <c r="NVM140" s="458"/>
      <c r="NVN140" s="459"/>
      <c r="NVP140" s="457"/>
      <c r="NVQ140" s="461"/>
      <c r="NVR140" s="461"/>
      <c r="NVS140" s="458"/>
      <c r="NVT140" s="458"/>
      <c r="NVU140" s="458"/>
      <c r="NVV140" s="459"/>
      <c r="NVX140" s="457"/>
      <c r="NVY140" s="461"/>
      <c r="NVZ140" s="461"/>
      <c r="NWA140" s="458"/>
      <c r="NWB140" s="458"/>
      <c r="NWC140" s="458"/>
      <c r="NWD140" s="459"/>
      <c r="NWF140" s="457"/>
      <c r="NWG140" s="461"/>
      <c r="NWH140" s="461"/>
      <c r="NWI140" s="458"/>
      <c r="NWJ140" s="458"/>
      <c r="NWK140" s="458"/>
      <c r="NWL140" s="459"/>
      <c r="NWN140" s="457"/>
      <c r="NWO140" s="461"/>
      <c r="NWP140" s="461"/>
      <c r="NWQ140" s="458"/>
      <c r="NWR140" s="458"/>
      <c r="NWS140" s="458"/>
      <c r="NWT140" s="459"/>
      <c r="NWV140" s="457"/>
      <c r="NWW140" s="461"/>
      <c r="NWX140" s="461"/>
      <c r="NWY140" s="458"/>
      <c r="NWZ140" s="458"/>
      <c r="NXA140" s="458"/>
      <c r="NXB140" s="459"/>
      <c r="NXD140" s="457"/>
      <c r="NXE140" s="461"/>
      <c r="NXF140" s="461"/>
      <c r="NXG140" s="458"/>
      <c r="NXH140" s="458"/>
      <c r="NXI140" s="458"/>
      <c r="NXJ140" s="459"/>
      <c r="NXL140" s="457"/>
      <c r="NXM140" s="461"/>
      <c r="NXN140" s="461"/>
      <c r="NXO140" s="458"/>
      <c r="NXP140" s="458"/>
      <c r="NXQ140" s="458"/>
      <c r="NXR140" s="459"/>
      <c r="NXT140" s="457"/>
      <c r="NXU140" s="461"/>
      <c r="NXV140" s="461"/>
      <c r="NXW140" s="458"/>
      <c r="NXX140" s="458"/>
      <c r="NXY140" s="458"/>
      <c r="NXZ140" s="459"/>
      <c r="NYB140" s="457"/>
      <c r="NYC140" s="461"/>
      <c r="NYD140" s="461"/>
      <c r="NYE140" s="458"/>
      <c r="NYF140" s="458"/>
      <c r="NYG140" s="458"/>
      <c r="NYH140" s="459"/>
      <c r="NYJ140" s="457"/>
      <c r="NYK140" s="461"/>
      <c r="NYL140" s="461"/>
      <c r="NYM140" s="458"/>
      <c r="NYN140" s="458"/>
      <c r="NYO140" s="458"/>
      <c r="NYP140" s="459"/>
      <c r="NYR140" s="457"/>
      <c r="NYS140" s="461"/>
      <c r="NYT140" s="461"/>
      <c r="NYU140" s="458"/>
      <c r="NYV140" s="458"/>
      <c r="NYW140" s="458"/>
      <c r="NYX140" s="459"/>
      <c r="NYZ140" s="457"/>
      <c r="NZA140" s="461"/>
      <c r="NZB140" s="461"/>
      <c r="NZC140" s="458"/>
      <c r="NZD140" s="458"/>
      <c r="NZE140" s="458"/>
      <c r="NZF140" s="459"/>
      <c r="NZH140" s="457"/>
      <c r="NZI140" s="461"/>
      <c r="NZJ140" s="461"/>
      <c r="NZK140" s="458"/>
      <c r="NZL140" s="458"/>
      <c r="NZM140" s="458"/>
      <c r="NZN140" s="459"/>
      <c r="NZP140" s="457"/>
      <c r="NZQ140" s="461"/>
      <c r="NZR140" s="461"/>
      <c r="NZS140" s="458"/>
      <c r="NZT140" s="458"/>
      <c r="NZU140" s="458"/>
      <c r="NZV140" s="459"/>
      <c r="NZX140" s="457"/>
      <c r="NZY140" s="461"/>
      <c r="NZZ140" s="461"/>
      <c r="OAA140" s="458"/>
      <c r="OAB140" s="458"/>
      <c r="OAC140" s="458"/>
      <c r="OAD140" s="459"/>
      <c r="OAF140" s="457"/>
      <c r="OAG140" s="461"/>
      <c r="OAH140" s="461"/>
      <c r="OAI140" s="458"/>
      <c r="OAJ140" s="458"/>
      <c r="OAK140" s="458"/>
      <c r="OAL140" s="459"/>
      <c r="OAN140" s="457"/>
      <c r="OAO140" s="461"/>
      <c r="OAP140" s="461"/>
      <c r="OAQ140" s="458"/>
      <c r="OAR140" s="458"/>
      <c r="OAS140" s="458"/>
      <c r="OAT140" s="459"/>
      <c r="OAV140" s="457"/>
      <c r="OAW140" s="461"/>
      <c r="OAX140" s="461"/>
      <c r="OAY140" s="458"/>
      <c r="OAZ140" s="458"/>
      <c r="OBA140" s="458"/>
      <c r="OBB140" s="459"/>
      <c r="OBD140" s="457"/>
      <c r="OBE140" s="461"/>
      <c r="OBF140" s="461"/>
      <c r="OBG140" s="458"/>
      <c r="OBH140" s="458"/>
      <c r="OBI140" s="458"/>
      <c r="OBJ140" s="459"/>
      <c r="OBL140" s="457"/>
      <c r="OBM140" s="461"/>
      <c r="OBN140" s="461"/>
      <c r="OBO140" s="458"/>
      <c r="OBP140" s="458"/>
      <c r="OBQ140" s="458"/>
      <c r="OBR140" s="459"/>
      <c r="OBT140" s="457"/>
      <c r="OBU140" s="461"/>
      <c r="OBV140" s="461"/>
      <c r="OBW140" s="458"/>
      <c r="OBX140" s="458"/>
      <c r="OBY140" s="458"/>
      <c r="OBZ140" s="459"/>
      <c r="OCB140" s="457"/>
      <c r="OCC140" s="461"/>
      <c r="OCD140" s="461"/>
      <c r="OCE140" s="458"/>
      <c r="OCF140" s="458"/>
      <c r="OCG140" s="458"/>
      <c r="OCH140" s="459"/>
      <c r="OCJ140" s="457"/>
      <c r="OCK140" s="461"/>
      <c r="OCL140" s="461"/>
      <c r="OCM140" s="458"/>
      <c r="OCN140" s="458"/>
      <c r="OCO140" s="458"/>
      <c r="OCP140" s="459"/>
      <c r="OCR140" s="457"/>
      <c r="OCS140" s="461"/>
      <c r="OCT140" s="461"/>
      <c r="OCU140" s="458"/>
      <c r="OCV140" s="458"/>
      <c r="OCW140" s="458"/>
      <c r="OCX140" s="459"/>
      <c r="OCZ140" s="457"/>
      <c r="ODA140" s="461"/>
      <c r="ODB140" s="461"/>
      <c r="ODC140" s="458"/>
      <c r="ODD140" s="458"/>
      <c r="ODE140" s="458"/>
      <c r="ODF140" s="459"/>
      <c r="ODH140" s="457"/>
      <c r="ODI140" s="461"/>
      <c r="ODJ140" s="461"/>
      <c r="ODK140" s="458"/>
      <c r="ODL140" s="458"/>
      <c r="ODM140" s="458"/>
      <c r="ODN140" s="459"/>
      <c r="ODP140" s="457"/>
      <c r="ODQ140" s="461"/>
      <c r="ODR140" s="461"/>
      <c r="ODS140" s="458"/>
      <c r="ODT140" s="458"/>
      <c r="ODU140" s="458"/>
      <c r="ODV140" s="459"/>
      <c r="ODX140" s="457"/>
      <c r="ODY140" s="461"/>
      <c r="ODZ140" s="461"/>
      <c r="OEA140" s="458"/>
      <c r="OEB140" s="458"/>
      <c r="OEC140" s="458"/>
      <c r="OED140" s="459"/>
      <c r="OEF140" s="457"/>
      <c r="OEG140" s="461"/>
      <c r="OEH140" s="461"/>
      <c r="OEI140" s="458"/>
      <c r="OEJ140" s="458"/>
      <c r="OEK140" s="458"/>
      <c r="OEL140" s="459"/>
      <c r="OEN140" s="457"/>
      <c r="OEO140" s="461"/>
      <c r="OEP140" s="461"/>
      <c r="OEQ140" s="458"/>
      <c r="OER140" s="458"/>
      <c r="OES140" s="458"/>
      <c r="OET140" s="459"/>
      <c r="OEV140" s="457"/>
      <c r="OEW140" s="461"/>
      <c r="OEX140" s="461"/>
      <c r="OEY140" s="458"/>
      <c r="OEZ140" s="458"/>
      <c r="OFA140" s="458"/>
      <c r="OFB140" s="459"/>
      <c r="OFD140" s="457"/>
      <c r="OFE140" s="461"/>
      <c r="OFF140" s="461"/>
      <c r="OFG140" s="458"/>
      <c r="OFH140" s="458"/>
      <c r="OFI140" s="458"/>
      <c r="OFJ140" s="459"/>
      <c r="OFL140" s="457"/>
      <c r="OFM140" s="461"/>
      <c r="OFN140" s="461"/>
      <c r="OFO140" s="458"/>
      <c r="OFP140" s="458"/>
      <c r="OFQ140" s="458"/>
      <c r="OFR140" s="459"/>
      <c r="OFT140" s="457"/>
      <c r="OFU140" s="461"/>
      <c r="OFV140" s="461"/>
      <c r="OFW140" s="458"/>
      <c r="OFX140" s="458"/>
      <c r="OFY140" s="458"/>
      <c r="OFZ140" s="459"/>
      <c r="OGB140" s="457"/>
      <c r="OGC140" s="461"/>
      <c r="OGD140" s="461"/>
      <c r="OGE140" s="458"/>
      <c r="OGF140" s="458"/>
      <c r="OGG140" s="458"/>
      <c r="OGH140" s="459"/>
      <c r="OGJ140" s="457"/>
      <c r="OGK140" s="461"/>
      <c r="OGL140" s="461"/>
      <c r="OGM140" s="458"/>
      <c r="OGN140" s="458"/>
      <c r="OGO140" s="458"/>
      <c r="OGP140" s="459"/>
      <c r="OGR140" s="457"/>
      <c r="OGS140" s="461"/>
      <c r="OGT140" s="461"/>
      <c r="OGU140" s="458"/>
      <c r="OGV140" s="458"/>
      <c r="OGW140" s="458"/>
      <c r="OGX140" s="459"/>
      <c r="OGZ140" s="457"/>
      <c r="OHA140" s="461"/>
      <c r="OHB140" s="461"/>
      <c r="OHC140" s="458"/>
      <c r="OHD140" s="458"/>
      <c r="OHE140" s="458"/>
      <c r="OHF140" s="459"/>
      <c r="OHH140" s="457"/>
      <c r="OHI140" s="461"/>
      <c r="OHJ140" s="461"/>
      <c r="OHK140" s="458"/>
      <c r="OHL140" s="458"/>
      <c r="OHM140" s="458"/>
      <c r="OHN140" s="459"/>
      <c r="OHP140" s="457"/>
      <c r="OHQ140" s="461"/>
      <c r="OHR140" s="461"/>
      <c r="OHS140" s="458"/>
      <c r="OHT140" s="458"/>
      <c r="OHU140" s="458"/>
      <c r="OHV140" s="459"/>
      <c r="OHX140" s="457"/>
      <c r="OHY140" s="461"/>
      <c r="OHZ140" s="461"/>
      <c r="OIA140" s="458"/>
      <c r="OIB140" s="458"/>
      <c r="OIC140" s="458"/>
      <c r="OID140" s="459"/>
      <c r="OIF140" s="457"/>
      <c r="OIG140" s="461"/>
      <c r="OIH140" s="461"/>
      <c r="OII140" s="458"/>
      <c r="OIJ140" s="458"/>
      <c r="OIK140" s="458"/>
      <c r="OIL140" s="459"/>
      <c r="OIN140" s="457"/>
      <c r="OIO140" s="461"/>
      <c r="OIP140" s="461"/>
      <c r="OIQ140" s="458"/>
      <c r="OIR140" s="458"/>
      <c r="OIS140" s="458"/>
      <c r="OIT140" s="459"/>
      <c r="OIV140" s="457"/>
      <c r="OIW140" s="461"/>
      <c r="OIX140" s="461"/>
      <c r="OIY140" s="458"/>
      <c r="OIZ140" s="458"/>
      <c r="OJA140" s="458"/>
      <c r="OJB140" s="459"/>
      <c r="OJD140" s="457"/>
      <c r="OJE140" s="461"/>
      <c r="OJF140" s="461"/>
      <c r="OJG140" s="458"/>
      <c r="OJH140" s="458"/>
      <c r="OJI140" s="458"/>
      <c r="OJJ140" s="459"/>
      <c r="OJL140" s="457"/>
      <c r="OJM140" s="461"/>
      <c r="OJN140" s="461"/>
      <c r="OJO140" s="458"/>
      <c r="OJP140" s="458"/>
      <c r="OJQ140" s="458"/>
      <c r="OJR140" s="459"/>
      <c r="OJT140" s="457"/>
      <c r="OJU140" s="461"/>
      <c r="OJV140" s="461"/>
      <c r="OJW140" s="458"/>
      <c r="OJX140" s="458"/>
      <c r="OJY140" s="458"/>
      <c r="OJZ140" s="459"/>
      <c r="OKB140" s="457"/>
      <c r="OKC140" s="461"/>
      <c r="OKD140" s="461"/>
      <c r="OKE140" s="458"/>
      <c r="OKF140" s="458"/>
      <c r="OKG140" s="458"/>
      <c r="OKH140" s="459"/>
      <c r="OKJ140" s="457"/>
      <c r="OKK140" s="461"/>
      <c r="OKL140" s="461"/>
      <c r="OKM140" s="458"/>
      <c r="OKN140" s="458"/>
      <c r="OKO140" s="458"/>
      <c r="OKP140" s="459"/>
      <c r="OKR140" s="457"/>
      <c r="OKS140" s="461"/>
      <c r="OKT140" s="461"/>
      <c r="OKU140" s="458"/>
      <c r="OKV140" s="458"/>
      <c r="OKW140" s="458"/>
      <c r="OKX140" s="459"/>
      <c r="OKZ140" s="457"/>
      <c r="OLA140" s="461"/>
      <c r="OLB140" s="461"/>
      <c r="OLC140" s="458"/>
      <c r="OLD140" s="458"/>
      <c r="OLE140" s="458"/>
      <c r="OLF140" s="459"/>
      <c r="OLH140" s="457"/>
      <c r="OLI140" s="461"/>
      <c r="OLJ140" s="461"/>
      <c r="OLK140" s="458"/>
      <c r="OLL140" s="458"/>
      <c r="OLM140" s="458"/>
      <c r="OLN140" s="459"/>
      <c r="OLP140" s="457"/>
      <c r="OLQ140" s="461"/>
      <c r="OLR140" s="461"/>
      <c r="OLS140" s="458"/>
      <c r="OLT140" s="458"/>
      <c r="OLU140" s="458"/>
      <c r="OLV140" s="459"/>
      <c r="OLX140" s="457"/>
      <c r="OLY140" s="461"/>
      <c r="OLZ140" s="461"/>
      <c r="OMA140" s="458"/>
      <c r="OMB140" s="458"/>
      <c r="OMC140" s="458"/>
      <c r="OMD140" s="459"/>
      <c r="OMF140" s="457"/>
      <c r="OMG140" s="461"/>
      <c r="OMH140" s="461"/>
      <c r="OMI140" s="458"/>
      <c r="OMJ140" s="458"/>
      <c r="OMK140" s="458"/>
      <c r="OML140" s="459"/>
      <c r="OMN140" s="457"/>
      <c r="OMO140" s="461"/>
      <c r="OMP140" s="461"/>
      <c r="OMQ140" s="458"/>
      <c r="OMR140" s="458"/>
      <c r="OMS140" s="458"/>
      <c r="OMT140" s="459"/>
      <c r="OMV140" s="457"/>
      <c r="OMW140" s="461"/>
      <c r="OMX140" s="461"/>
      <c r="OMY140" s="458"/>
      <c r="OMZ140" s="458"/>
      <c r="ONA140" s="458"/>
      <c r="ONB140" s="459"/>
      <c r="OND140" s="457"/>
      <c r="ONE140" s="461"/>
      <c r="ONF140" s="461"/>
      <c r="ONG140" s="458"/>
      <c r="ONH140" s="458"/>
      <c r="ONI140" s="458"/>
      <c r="ONJ140" s="459"/>
      <c r="ONL140" s="457"/>
      <c r="ONM140" s="461"/>
      <c r="ONN140" s="461"/>
      <c r="ONO140" s="458"/>
      <c r="ONP140" s="458"/>
      <c r="ONQ140" s="458"/>
      <c r="ONR140" s="459"/>
      <c r="ONT140" s="457"/>
      <c r="ONU140" s="461"/>
      <c r="ONV140" s="461"/>
      <c r="ONW140" s="458"/>
      <c r="ONX140" s="458"/>
      <c r="ONY140" s="458"/>
      <c r="ONZ140" s="459"/>
      <c r="OOB140" s="457"/>
      <c r="OOC140" s="461"/>
      <c r="OOD140" s="461"/>
      <c r="OOE140" s="458"/>
      <c r="OOF140" s="458"/>
      <c r="OOG140" s="458"/>
      <c r="OOH140" s="459"/>
      <c r="OOJ140" s="457"/>
      <c r="OOK140" s="461"/>
      <c r="OOL140" s="461"/>
      <c r="OOM140" s="458"/>
      <c r="OON140" s="458"/>
      <c r="OOO140" s="458"/>
      <c r="OOP140" s="459"/>
      <c r="OOR140" s="457"/>
      <c r="OOS140" s="461"/>
      <c r="OOT140" s="461"/>
      <c r="OOU140" s="458"/>
      <c r="OOV140" s="458"/>
      <c r="OOW140" s="458"/>
      <c r="OOX140" s="459"/>
      <c r="OOZ140" s="457"/>
      <c r="OPA140" s="461"/>
      <c r="OPB140" s="461"/>
      <c r="OPC140" s="458"/>
      <c r="OPD140" s="458"/>
      <c r="OPE140" s="458"/>
      <c r="OPF140" s="459"/>
      <c r="OPH140" s="457"/>
      <c r="OPI140" s="461"/>
      <c r="OPJ140" s="461"/>
      <c r="OPK140" s="458"/>
      <c r="OPL140" s="458"/>
      <c r="OPM140" s="458"/>
      <c r="OPN140" s="459"/>
      <c r="OPP140" s="457"/>
      <c r="OPQ140" s="461"/>
      <c r="OPR140" s="461"/>
      <c r="OPS140" s="458"/>
      <c r="OPT140" s="458"/>
      <c r="OPU140" s="458"/>
      <c r="OPV140" s="459"/>
      <c r="OPX140" s="457"/>
      <c r="OPY140" s="461"/>
      <c r="OPZ140" s="461"/>
      <c r="OQA140" s="458"/>
      <c r="OQB140" s="458"/>
      <c r="OQC140" s="458"/>
      <c r="OQD140" s="459"/>
      <c r="OQF140" s="457"/>
      <c r="OQG140" s="461"/>
      <c r="OQH140" s="461"/>
      <c r="OQI140" s="458"/>
      <c r="OQJ140" s="458"/>
      <c r="OQK140" s="458"/>
      <c r="OQL140" s="459"/>
      <c r="OQN140" s="457"/>
      <c r="OQO140" s="461"/>
      <c r="OQP140" s="461"/>
      <c r="OQQ140" s="458"/>
      <c r="OQR140" s="458"/>
      <c r="OQS140" s="458"/>
      <c r="OQT140" s="459"/>
      <c r="OQV140" s="457"/>
      <c r="OQW140" s="461"/>
      <c r="OQX140" s="461"/>
      <c r="OQY140" s="458"/>
      <c r="OQZ140" s="458"/>
      <c r="ORA140" s="458"/>
      <c r="ORB140" s="459"/>
      <c r="ORD140" s="457"/>
      <c r="ORE140" s="461"/>
      <c r="ORF140" s="461"/>
      <c r="ORG140" s="458"/>
      <c r="ORH140" s="458"/>
      <c r="ORI140" s="458"/>
      <c r="ORJ140" s="459"/>
      <c r="ORL140" s="457"/>
      <c r="ORM140" s="461"/>
      <c r="ORN140" s="461"/>
      <c r="ORO140" s="458"/>
      <c r="ORP140" s="458"/>
      <c r="ORQ140" s="458"/>
      <c r="ORR140" s="459"/>
      <c r="ORT140" s="457"/>
      <c r="ORU140" s="461"/>
      <c r="ORV140" s="461"/>
      <c r="ORW140" s="458"/>
      <c r="ORX140" s="458"/>
      <c r="ORY140" s="458"/>
      <c r="ORZ140" s="459"/>
      <c r="OSB140" s="457"/>
      <c r="OSC140" s="461"/>
      <c r="OSD140" s="461"/>
      <c r="OSE140" s="458"/>
      <c r="OSF140" s="458"/>
      <c r="OSG140" s="458"/>
      <c r="OSH140" s="459"/>
      <c r="OSJ140" s="457"/>
      <c r="OSK140" s="461"/>
      <c r="OSL140" s="461"/>
      <c r="OSM140" s="458"/>
      <c r="OSN140" s="458"/>
      <c r="OSO140" s="458"/>
      <c r="OSP140" s="459"/>
      <c r="OSR140" s="457"/>
      <c r="OSS140" s="461"/>
      <c r="OST140" s="461"/>
      <c r="OSU140" s="458"/>
      <c r="OSV140" s="458"/>
      <c r="OSW140" s="458"/>
      <c r="OSX140" s="459"/>
      <c r="OSZ140" s="457"/>
      <c r="OTA140" s="461"/>
      <c r="OTB140" s="461"/>
      <c r="OTC140" s="458"/>
      <c r="OTD140" s="458"/>
      <c r="OTE140" s="458"/>
      <c r="OTF140" s="459"/>
      <c r="OTH140" s="457"/>
      <c r="OTI140" s="461"/>
      <c r="OTJ140" s="461"/>
      <c r="OTK140" s="458"/>
      <c r="OTL140" s="458"/>
      <c r="OTM140" s="458"/>
      <c r="OTN140" s="459"/>
      <c r="OTP140" s="457"/>
      <c r="OTQ140" s="461"/>
      <c r="OTR140" s="461"/>
      <c r="OTS140" s="458"/>
      <c r="OTT140" s="458"/>
      <c r="OTU140" s="458"/>
      <c r="OTV140" s="459"/>
      <c r="OTX140" s="457"/>
      <c r="OTY140" s="461"/>
      <c r="OTZ140" s="461"/>
      <c r="OUA140" s="458"/>
      <c r="OUB140" s="458"/>
      <c r="OUC140" s="458"/>
      <c r="OUD140" s="459"/>
      <c r="OUF140" s="457"/>
      <c r="OUG140" s="461"/>
      <c r="OUH140" s="461"/>
      <c r="OUI140" s="458"/>
      <c r="OUJ140" s="458"/>
      <c r="OUK140" s="458"/>
      <c r="OUL140" s="459"/>
      <c r="OUN140" s="457"/>
      <c r="OUO140" s="461"/>
      <c r="OUP140" s="461"/>
      <c r="OUQ140" s="458"/>
      <c r="OUR140" s="458"/>
      <c r="OUS140" s="458"/>
      <c r="OUT140" s="459"/>
      <c r="OUV140" s="457"/>
      <c r="OUW140" s="461"/>
      <c r="OUX140" s="461"/>
      <c r="OUY140" s="458"/>
      <c r="OUZ140" s="458"/>
      <c r="OVA140" s="458"/>
      <c r="OVB140" s="459"/>
      <c r="OVD140" s="457"/>
      <c r="OVE140" s="461"/>
      <c r="OVF140" s="461"/>
      <c r="OVG140" s="458"/>
      <c r="OVH140" s="458"/>
      <c r="OVI140" s="458"/>
      <c r="OVJ140" s="459"/>
      <c r="OVL140" s="457"/>
      <c r="OVM140" s="461"/>
      <c r="OVN140" s="461"/>
      <c r="OVO140" s="458"/>
      <c r="OVP140" s="458"/>
      <c r="OVQ140" s="458"/>
      <c r="OVR140" s="459"/>
      <c r="OVT140" s="457"/>
      <c r="OVU140" s="461"/>
      <c r="OVV140" s="461"/>
      <c r="OVW140" s="458"/>
      <c r="OVX140" s="458"/>
      <c r="OVY140" s="458"/>
      <c r="OVZ140" s="459"/>
      <c r="OWB140" s="457"/>
      <c r="OWC140" s="461"/>
      <c r="OWD140" s="461"/>
      <c r="OWE140" s="458"/>
      <c r="OWF140" s="458"/>
      <c r="OWG140" s="458"/>
      <c r="OWH140" s="459"/>
      <c r="OWJ140" s="457"/>
      <c r="OWK140" s="461"/>
      <c r="OWL140" s="461"/>
      <c r="OWM140" s="458"/>
      <c r="OWN140" s="458"/>
      <c r="OWO140" s="458"/>
      <c r="OWP140" s="459"/>
      <c r="OWR140" s="457"/>
      <c r="OWS140" s="461"/>
      <c r="OWT140" s="461"/>
      <c r="OWU140" s="458"/>
      <c r="OWV140" s="458"/>
      <c r="OWW140" s="458"/>
      <c r="OWX140" s="459"/>
      <c r="OWZ140" s="457"/>
      <c r="OXA140" s="461"/>
      <c r="OXB140" s="461"/>
      <c r="OXC140" s="458"/>
      <c r="OXD140" s="458"/>
      <c r="OXE140" s="458"/>
      <c r="OXF140" s="459"/>
      <c r="OXH140" s="457"/>
      <c r="OXI140" s="461"/>
      <c r="OXJ140" s="461"/>
      <c r="OXK140" s="458"/>
      <c r="OXL140" s="458"/>
      <c r="OXM140" s="458"/>
      <c r="OXN140" s="459"/>
      <c r="OXP140" s="457"/>
      <c r="OXQ140" s="461"/>
      <c r="OXR140" s="461"/>
      <c r="OXS140" s="458"/>
      <c r="OXT140" s="458"/>
      <c r="OXU140" s="458"/>
      <c r="OXV140" s="459"/>
      <c r="OXX140" s="457"/>
      <c r="OXY140" s="461"/>
      <c r="OXZ140" s="461"/>
      <c r="OYA140" s="458"/>
      <c r="OYB140" s="458"/>
      <c r="OYC140" s="458"/>
      <c r="OYD140" s="459"/>
      <c r="OYF140" s="457"/>
      <c r="OYG140" s="461"/>
      <c r="OYH140" s="461"/>
      <c r="OYI140" s="458"/>
      <c r="OYJ140" s="458"/>
      <c r="OYK140" s="458"/>
      <c r="OYL140" s="459"/>
      <c r="OYN140" s="457"/>
      <c r="OYO140" s="461"/>
      <c r="OYP140" s="461"/>
      <c r="OYQ140" s="458"/>
      <c r="OYR140" s="458"/>
      <c r="OYS140" s="458"/>
      <c r="OYT140" s="459"/>
      <c r="OYV140" s="457"/>
      <c r="OYW140" s="461"/>
      <c r="OYX140" s="461"/>
      <c r="OYY140" s="458"/>
      <c r="OYZ140" s="458"/>
      <c r="OZA140" s="458"/>
      <c r="OZB140" s="459"/>
      <c r="OZD140" s="457"/>
      <c r="OZE140" s="461"/>
      <c r="OZF140" s="461"/>
      <c r="OZG140" s="458"/>
      <c r="OZH140" s="458"/>
      <c r="OZI140" s="458"/>
      <c r="OZJ140" s="459"/>
      <c r="OZL140" s="457"/>
      <c r="OZM140" s="461"/>
      <c r="OZN140" s="461"/>
      <c r="OZO140" s="458"/>
      <c r="OZP140" s="458"/>
      <c r="OZQ140" s="458"/>
      <c r="OZR140" s="459"/>
      <c r="OZT140" s="457"/>
      <c r="OZU140" s="461"/>
      <c r="OZV140" s="461"/>
      <c r="OZW140" s="458"/>
      <c r="OZX140" s="458"/>
      <c r="OZY140" s="458"/>
      <c r="OZZ140" s="459"/>
      <c r="PAB140" s="457"/>
      <c r="PAC140" s="461"/>
      <c r="PAD140" s="461"/>
      <c r="PAE140" s="458"/>
      <c r="PAF140" s="458"/>
      <c r="PAG140" s="458"/>
      <c r="PAH140" s="459"/>
      <c r="PAJ140" s="457"/>
      <c r="PAK140" s="461"/>
      <c r="PAL140" s="461"/>
      <c r="PAM140" s="458"/>
      <c r="PAN140" s="458"/>
      <c r="PAO140" s="458"/>
      <c r="PAP140" s="459"/>
      <c r="PAR140" s="457"/>
      <c r="PAS140" s="461"/>
      <c r="PAT140" s="461"/>
      <c r="PAU140" s="458"/>
      <c r="PAV140" s="458"/>
      <c r="PAW140" s="458"/>
      <c r="PAX140" s="459"/>
      <c r="PAZ140" s="457"/>
      <c r="PBA140" s="461"/>
      <c r="PBB140" s="461"/>
      <c r="PBC140" s="458"/>
      <c r="PBD140" s="458"/>
      <c r="PBE140" s="458"/>
      <c r="PBF140" s="459"/>
      <c r="PBH140" s="457"/>
      <c r="PBI140" s="461"/>
      <c r="PBJ140" s="461"/>
      <c r="PBK140" s="458"/>
      <c r="PBL140" s="458"/>
      <c r="PBM140" s="458"/>
      <c r="PBN140" s="459"/>
      <c r="PBP140" s="457"/>
      <c r="PBQ140" s="461"/>
      <c r="PBR140" s="461"/>
      <c r="PBS140" s="458"/>
      <c r="PBT140" s="458"/>
      <c r="PBU140" s="458"/>
      <c r="PBV140" s="459"/>
      <c r="PBX140" s="457"/>
      <c r="PBY140" s="461"/>
      <c r="PBZ140" s="461"/>
      <c r="PCA140" s="458"/>
      <c r="PCB140" s="458"/>
      <c r="PCC140" s="458"/>
      <c r="PCD140" s="459"/>
      <c r="PCF140" s="457"/>
      <c r="PCG140" s="461"/>
      <c r="PCH140" s="461"/>
      <c r="PCI140" s="458"/>
      <c r="PCJ140" s="458"/>
      <c r="PCK140" s="458"/>
      <c r="PCL140" s="459"/>
      <c r="PCN140" s="457"/>
      <c r="PCO140" s="461"/>
      <c r="PCP140" s="461"/>
      <c r="PCQ140" s="458"/>
      <c r="PCR140" s="458"/>
      <c r="PCS140" s="458"/>
      <c r="PCT140" s="459"/>
      <c r="PCV140" s="457"/>
      <c r="PCW140" s="461"/>
      <c r="PCX140" s="461"/>
      <c r="PCY140" s="458"/>
      <c r="PCZ140" s="458"/>
      <c r="PDA140" s="458"/>
      <c r="PDB140" s="459"/>
      <c r="PDD140" s="457"/>
      <c r="PDE140" s="461"/>
      <c r="PDF140" s="461"/>
      <c r="PDG140" s="458"/>
      <c r="PDH140" s="458"/>
      <c r="PDI140" s="458"/>
      <c r="PDJ140" s="459"/>
      <c r="PDL140" s="457"/>
      <c r="PDM140" s="461"/>
      <c r="PDN140" s="461"/>
      <c r="PDO140" s="458"/>
      <c r="PDP140" s="458"/>
      <c r="PDQ140" s="458"/>
      <c r="PDR140" s="459"/>
      <c r="PDT140" s="457"/>
      <c r="PDU140" s="461"/>
      <c r="PDV140" s="461"/>
      <c r="PDW140" s="458"/>
      <c r="PDX140" s="458"/>
      <c r="PDY140" s="458"/>
      <c r="PDZ140" s="459"/>
      <c r="PEB140" s="457"/>
      <c r="PEC140" s="461"/>
      <c r="PED140" s="461"/>
      <c r="PEE140" s="458"/>
      <c r="PEF140" s="458"/>
      <c r="PEG140" s="458"/>
      <c r="PEH140" s="459"/>
      <c r="PEJ140" s="457"/>
      <c r="PEK140" s="461"/>
      <c r="PEL140" s="461"/>
      <c r="PEM140" s="458"/>
      <c r="PEN140" s="458"/>
      <c r="PEO140" s="458"/>
      <c r="PEP140" s="459"/>
      <c r="PER140" s="457"/>
      <c r="PES140" s="461"/>
      <c r="PET140" s="461"/>
      <c r="PEU140" s="458"/>
      <c r="PEV140" s="458"/>
      <c r="PEW140" s="458"/>
      <c r="PEX140" s="459"/>
      <c r="PEZ140" s="457"/>
      <c r="PFA140" s="461"/>
      <c r="PFB140" s="461"/>
      <c r="PFC140" s="458"/>
      <c r="PFD140" s="458"/>
      <c r="PFE140" s="458"/>
      <c r="PFF140" s="459"/>
      <c r="PFH140" s="457"/>
      <c r="PFI140" s="461"/>
      <c r="PFJ140" s="461"/>
      <c r="PFK140" s="458"/>
      <c r="PFL140" s="458"/>
      <c r="PFM140" s="458"/>
      <c r="PFN140" s="459"/>
      <c r="PFP140" s="457"/>
      <c r="PFQ140" s="461"/>
      <c r="PFR140" s="461"/>
      <c r="PFS140" s="458"/>
      <c r="PFT140" s="458"/>
      <c r="PFU140" s="458"/>
      <c r="PFV140" s="459"/>
      <c r="PFX140" s="457"/>
      <c r="PFY140" s="461"/>
      <c r="PFZ140" s="461"/>
      <c r="PGA140" s="458"/>
      <c r="PGB140" s="458"/>
      <c r="PGC140" s="458"/>
      <c r="PGD140" s="459"/>
      <c r="PGF140" s="457"/>
      <c r="PGG140" s="461"/>
      <c r="PGH140" s="461"/>
      <c r="PGI140" s="458"/>
      <c r="PGJ140" s="458"/>
      <c r="PGK140" s="458"/>
      <c r="PGL140" s="459"/>
      <c r="PGN140" s="457"/>
      <c r="PGO140" s="461"/>
      <c r="PGP140" s="461"/>
      <c r="PGQ140" s="458"/>
      <c r="PGR140" s="458"/>
      <c r="PGS140" s="458"/>
      <c r="PGT140" s="459"/>
      <c r="PGV140" s="457"/>
      <c r="PGW140" s="461"/>
      <c r="PGX140" s="461"/>
      <c r="PGY140" s="458"/>
      <c r="PGZ140" s="458"/>
      <c r="PHA140" s="458"/>
      <c r="PHB140" s="459"/>
      <c r="PHD140" s="457"/>
      <c r="PHE140" s="461"/>
      <c r="PHF140" s="461"/>
      <c r="PHG140" s="458"/>
      <c r="PHH140" s="458"/>
      <c r="PHI140" s="458"/>
      <c r="PHJ140" s="459"/>
      <c r="PHL140" s="457"/>
      <c r="PHM140" s="461"/>
      <c r="PHN140" s="461"/>
      <c r="PHO140" s="458"/>
      <c r="PHP140" s="458"/>
      <c r="PHQ140" s="458"/>
      <c r="PHR140" s="459"/>
      <c r="PHT140" s="457"/>
      <c r="PHU140" s="461"/>
      <c r="PHV140" s="461"/>
      <c r="PHW140" s="458"/>
      <c r="PHX140" s="458"/>
      <c r="PHY140" s="458"/>
      <c r="PHZ140" s="459"/>
      <c r="PIB140" s="457"/>
      <c r="PIC140" s="461"/>
      <c r="PID140" s="461"/>
      <c r="PIE140" s="458"/>
      <c r="PIF140" s="458"/>
      <c r="PIG140" s="458"/>
      <c r="PIH140" s="459"/>
      <c r="PIJ140" s="457"/>
      <c r="PIK140" s="461"/>
      <c r="PIL140" s="461"/>
      <c r="PIM140" s="458"/>
      <c r="PIN140" s="458"/>
      <c r="PIO140" s="458"/>
      <c r="PIP140" s="459"/>
      <c r="PIR140" s="457"/>
      <c r="PIS140" s="461"/>
      <c r="PIT140" s="461"/>
      <c r="PIU140" s="458"/>
      <c r="PIV140" s="458"/>
      <c r="PIW140" s="458"/>
      <c r="PIX140" s="459"/>
      <c r="PIZ140" s="457"/>
      <c r="PJA140" s="461"/>
      <c r="PJB140" s="461"/>
      <c r="PJC140" s="458"/>
      <c r="PJD140" s="458"/>
      <c r="PJE140" s="458"/>
      <c r="PJF140" s="459"/>
      <c r="PJH140" s="457"/>
      <c r="PJI140" s="461"/>
      <c r="PJJ140" s="461"/>
      <c r="PJK140" s="458"/>
      <c r="PJL140" s="458"/>
      <c r="PJM140" s="458"/>
      <c r="PJN140" s="459"/>
      <c r="PJP140" s="457"/>
      <c r="PJQ140" s="461"/>
      <c r="PJR140" s="461"/>
      <c r="PJS140" s="458"/>
      <c r="PJT140" s="458"/>
      <c r="PJU140" s="458"/>
      <c r="PJV140" s="459"/>
      <c r="PJX140" s="457"/>
      <c r="PJY140" s="461"/>
      <c r="PJZ140" s="461"/>
      <c r="PKA140" s="458"/>
      <c r="PKB140" s="458"/>
      <c r="PKC140" s="458"/>
      <c r="PKD140" s="459"/>
      <c r="PKF140" s="457"/>
      <c r="PKG140" s="461"/>
      <c r="PKH140" s="461"/>
      <c r="PKI140" s="458"/>
      <c r="PKJ140" s="458"/>
      <c r="PKK140" s="458"/>
      <c r="PKL140" s="459"/>
      <c r="PKN140" s="457"/>
      <c r="PKO140" s="461"/>
      <c r="PKP140" s="461"/>
      <c r="PKQ140" s="458"/>
      <c r="PKR140" s="458"/>
      <c r="PKS140" s="458"/>
      <c r="PKT140" s="459"/>
      <c r="PKV140" s="457"/>
      <c r="PKW140" s="461"/>
      <c r="PKX140" s="461"/>
      <c r="PKY140" s="458"/>
      <c r="PKZ140" s="458"/>
      <c r="PLA140" s="458"/>
      <c r="PLB140" s="459"/>
      <c r="PLD140" s="457"/>
      <c r="PLE140" s="461"/>
      <c r="PLF140" s="461"/>
      <c r="PLG140" s="458"/>
      <c r="PLH140" s="458"/>
      <c r="PLI140" s="458"/>
      <c r="PLJ140" s="459"/>
      <c r="PLL140" s="457"/>
      <c r="PLM140" s="461"/>
      <c r="PLN140" s="461"/>
      <c r="PLO140" s="458"/>
      <c r="PLP140" s="458"/>
      <c r="PLQ140" s="458"/>
      <c r="PLR140" s="459"/>
      <c r="PLT140" s="457"/>
      <c r="PLU140" s="461"/>
      <c r="PLV140" s="461"/>
      <c r="PLW140" s="458"/>
      <c r="PLX140" s="458"/>
      <c r="PLY140" s="458"/>
      <c r="PLZ140" s="459"/>
      <c r="PMB140" s="457"/>
      <c r="PMC140" s="461"/>
      <c r="PMD140" s="461"/>
      <c r="PME140" s="458"/>
      <c r="PMF140" s="458"/>
      <c r="PMG140" s="458"/>
      <c r="PMH140" s="459"/>
      <c r="PMJ140" s="457"/>
      <c r="PMK140" s="461"/>
      <c r="PML140" s="461"/>
      <c r="PMM140" s="458"/>
      <c r="PMN140" s="458"/>
      <c r="PMO140" s="458"/>
      <c r="PMP140" s="459"/>
      <c r="PMR140" s="457"/>
      <c r="PMS140" s="461"/>
      <c r="PMT140" s="461"/>
      <c r="PMU140" s="458"/>
      <c r="PMV140" s="458"/>
      <c r="PMW140" s="458"/>
      <c r="PMX140" s="459"/>
      <c r="PMZ140" s="457"/>
      <c r="PNA140" s="461"/>
      <c r="PNB140" s="461"/>
      <c r="PNC140" s="458"/>
      <c r="PND140" s="458"/>
      <c r="PNE140" s="458"/>
      <c r="PNF140" s="459"/>
      <c r="PNH140" s="457"/>
      <c r="PNI140" s="461"/>
      <c r="PNJ140" s="461"/>
      <c r="PNK140" s="458"/>
      <c r="PNL140" s="458"/>
      <c r="PNM140" s="458"/>
      <c r="PNN140" s="459"/>
      <c r="PNP140" s="457"/>
      <c r="PNQ140" s="461"/>
      <c r="PNR140" s="461"/>
      <c r="PNS140" s="458"/>
      <c r="PNT140" s="458"/>
      <c r="PNU140" s="458"/>
      <c r="PNV140" s="459"/>
      <c r="PNX140" s="457"/>
      <c r="PNY140" s="461"/>
      <c r="PNZ140" s="461"/>
      <c r="POA140" s="458"/>
      <c r="POB140" s="458"/>
      <c r="POC140" s="458"/>
      <c r="POD140" s="459"/>
      <c r="POF140" s="457"/>
      <c r="POG140" s="461"/>
      <c r="POH140" s="461"/>
      <c r="POI140" s="458"/>
      <c r="POJ140" s="458"/>
      <c r="POK140" s="458"/>
      <c r="POL140" s="459"/>
      <c r="PON140" s="457"/>
      <c r="POO140" s="461"/>
      <c r="POP140" s="461"/>
      <c r="POQ140" s="458"/>
      <c r="POR140" s="458"/>
      <c r="POS140" s="458"/>
      <c r="POT140" s="459"/>
      <c r="POV140" s="457"/>
      <c r="POW140" s="461"/>
      <c r="POX140" s="461"/>
      <c r="POY140" s="458"/>
      <c r="POZ140" s="458"/>
      <c r="PPA140" s="458"/>
      <c r="PPB140" s="459"/>
      <c r="PPD140" s="457"/>
      <c r="PPE140" s="461"/>
      <c r="PPF140" s="461"/>
      <c r="PPG140" s="458"/>
      <c r="PPH140" s="458"/>
      <c r="PPI140" s="458"/>
      <c r="PPJ140" s="459"/>
      <c r="PPL140" s="457"/>
      <c r="PPM140" s="461"/>
      <c r="PPN140" s="461"/>
      <c r="PPO140" s="458"/>
      <c r="PPP140" s="458"/>
      <c r="PPQ140" s="458"/>
      <c r="PPR140" s="459"/>
      <c r="PPT140" s="457"/>
      <c r="PPU140" s="461"/>
      <c r="PPV140" s="461"/>
      <c r="PPW140" s="458"/>
      <c r="PPX140" s="458"/>
      <c r="PPY140" s="458"/>
      <c r="PPZ140" s="459"/>
      <c r="PQB140" s="457"/>
      <c r="PQC140" s="461"/>
      <c r="PQD140" s="461"/>
      <c r="PQE140" s="458"/>
      <c r="PQF140" s="458"/>
      <c r="PQG140" s="458"/>
      <c r="PQH140" s="459"/>
      <c r="PQJ140" s="457"/>
      <c r="PQK140" s="461"/>
      <c r="PQL140" s="461"/>
      <c r="PQM140" s="458"/>
      <c r="PQN140" s="458"/>
      <c r="PQO140" s="458"/>
      <c r="PQP140" s="459"/>
      <c r="PQR140" s="457"/>
      <c r="PQS140" s="461"/>
      <c r="PQT140" s="461"/>
      <c r="PQU140" s="458"/>
      <c r="PQV140" s="458"/>
      <c r="PQW140" s="458"/>
      <c r="PQX140" s="459"/>
      <c r="PQZ140" s="457"/>
      <c r="PRA140" s="461"/>
      <c r="PRB140" s="461"/>
      <c r="PRC140" s="458"/>
      <c r="PRD140" s="458"/>
      <c r="PRE140" s="458"/>
      <c r="PRF140" s="459"/>
      <c r="PRH140" s="457"/>
      <c r="PRI140" s="461"/>
      <c r="PRJ140" s="461"/>
      <c r="PRK140" s="458"/>
      <c r="PRL140" s="458"/>
      <c r="PRM140" s="458"/>
      <c r="PRN140" s="459"/>
      <c r="PRP140" s="457"/>
      <c r="PRQ140" s="461"/>
      <c r="PRR140" s="461"/>
      <c r="PRS140" s="458"/>
      <c r="PRT140" s="458"/>
      <c r="PRU140" s="458"/>
      <c r="PRV140" s="459"/>
      <c r="PRX140" s="457"/>
      <c r="PRY140" s="461"/>
      <c r="PRZ140" s="461"/>
      <c r="PSA140" s="458"/>
      <c r="PSB140" s="458"/>
      <c r="PSC140" s="458"/>
      <c r="PSD140" s="459"/>
      <c r="PSF140" s="457"/>
      <c r="PSG140" s="461"/>
      <c r="PSH140" s="461"/>
      <c r="PSI140" s="458"/>
      <c r="PSJ140" s="458"/>
      <c r="PSK140" s="458"/>
      <c r="PSL140" s="459"/>
      <c r="PSN140" s="457"/>
      <c r="PSO140" s="461"/>
      <c r="PSP140" s="461"/>
      <c r="PSQ140" s="458"/>
      <c r="PSR140" s="458"/>
      <c r="PSS140" s="458"/>
      <c r="PST140" s="459"/>
      <c r="PSV140" s="457"/>
      <c r="PSW140" s="461"/>
      <c r="PSX140" s="461"/>
      <c r="PSY140" s="458"/>
      <c r="PSZ140" s="458"/>
      <c r="PTA140" s="458"/>
      <c r="PTB140" s="459"/>
      <c r="PTD140" s="457"/>
      <c r="PTE140" s="461"/>
      <c r="PTF140" s="461"/>
      <c r="PTG140" s="458"/>
      <c r="PTH140" s="458"/>
      <c r="PTI140" s="458"/>
      <c r="PTJ140" s="459"/>
      <c r="PTL140" s="457"/>
      <c r="PTM140" s="461"/>
      <c r="PTN140" s="461"/>
      <c r="PTO140" s="458"/>
      <c r="PTP140" s="458"/>
      <c r="PTQ140" s="458"/>
      <c r="PTR140" s="459"/>
      <c r="PTT140" s="457"/>
      <c r="PTU140" s="461"/>
      <c r="PTV140" s="461"/>
      <c r="PTW140" s="458"/>
      <c r="PTX140" s="458"/>
      <c r="PTY140" s="458"/>
      <c r="PTZ140" s="459"/>
      <c r="PUB140" s="457"/>
      <c r="PUC140" s="461"/>
      <c r="PUD140" s="461"/>
      <c r="PUE140" s="458"/>
      <c r="PUF140" s="458"/>
      <c r="PUG140" s="458"/>
      <c r="PUH140" s="459"/>
      <c r="PUJ140" s="457"/>
      <c r="PUK140" s="461"/>
      <c r="PUL140" s="461"/>
      <c r="PUM140" s="458"/>
      <c r="PUN140" s="458"/>
      <c r="PUO140" s="458"/>
      <c r="PUP140" s="459"/>
      <c r="PUR140" s="457"/>
      <c r="PUS140" s="461"/>
      <c r="PUT140" s="461"/>
      <c r="PUU140" s="458"/>
      <c r="PUV140" s="458"/>
      <c r="PUW140" s="458"/>
      <c r="PUX140" s="459"/>
      <c r="PUZ140" s="457"/>
      <c r="PVA140" s="461"/>
      <c r="PVB140" s="461"/>
      <c r="PVC140" s="458"/>
      <c r="PVD140" s="458"/>
      <c r="PVE140" s="458"/>
      <c r="PVF140" s="459"/>
      <c r="PVH140" s="457"/>
      <c r="PVI140" s="461"/>
      <c r="PVJ140" s="461"/>
      <c r="PVK140" s="458"/>
      <c r="PVL140" s="458"/>
      <c r="PVM140" s="458"/>
      <c r="PVN140" s="459"/>
      <c r="PVP140" s="457"/>
      <c r="PVQ140" s="461"/>
      <c r="PVR140" s="461"/>
      <c r="PVS140" s="458"/>
      <c r="PVT140" s="458"/>
      <c r="PVU140" s="458"/>
      <c r="PVV140" s="459"/>
      <c r="PVX140" s="457"/>
      <c r="PVY140" s="461"/>
      <c r="PVZ140" s="461"/>
      <c r="PWA140" s="458"/>
      <c r="PWB140" s="458"/>
      <c r="PWC140" s="458"/>
      <c r="PWD140" s="459"/>
      <c r="PWF140" s="457"/>
      <c r="PWG140" s="461"/>
      <c r="PWH140" s="461"/>
      <c r="PWI140" s="458"/>
      <c r="PWJ140" s="458"/>
      <c r="PWK140" s="458"/>
      <c r="PWL140" s="459"/>
      <c r="PWN140" s="457"/>
      <c r="PWO140" s="461"/>
      <c r="PWP140" s="461"/>
      <c r="PWQ140" s="458"/>
      <c r="PWR140" s="458"/>
      <c r="PWS140" s="458"/>
      <c r="PWT140" s="459"/>
      <c r="PWV140" s="457"/>
      <c r="PWW140" s="461"/>
      <c r="PWX140" s="461"/>
      <c r="PWY140" s="458"/>
      <c r="PWZ140" s="458"/>
      <c r="PXA140" s="458"/>
      <c r="PXB140" s="459"/>
      <c r="PXD140" s="457"/>
      <c r="PXE140" s="461"/>
      <c r="PXF140" s="461"/>
      <c r="PXG140" s="458"/>
      <c r="PXH140" s="458"/>
      <c r="PXI140" s="458"/>
      <c r="PXJ140" s="459"/>
      <c r="PXL140" s="457"/>
      <c r="PXM140" s="461"/>
      <c r="PXN140" s="461"/>
      <c r="PXO140" s="458"/>
      <c r="PXP140" s="458"/>
      <c r="PXQ140" s="458"/>
      <c r="PXR140" s="459"/>
      <c r="PXT140" s="457"/>
      <c r="PXU140" s="461"/>
      <c r="PXV140" s="461"/>
      <c r="PXW140" s="458"/>
      <c r="PXX140" s="458"/>
      <c r="PXY140" s="458"/>
      <c r="PXZ140" s="459"/>
      <c r="PYB140" s="457"/>
      <c r="PYC140" s="461"/>
      <c r="PYD140" s="461"/>
      <c r="PYE140" s="458"/>
      <c r="PYF140" s="458"/>
      <c r="PYG140" s="458"/>
      <c r="PYH140" s="459"/>
      <c r="PYJ140" s="457"/>
      <c r="PYK140" s="461"/>
      <c r="PYL140" s="461"/>
      <c r="PYM140" s="458"/>
      <c r="PYN140" s="458"/>
      <c r="PYO140" s="458"/>
      <c r="PYP140" s="459"/>
      <c r="PYR140" s="457"/>
      <c r="PYS140" s="461"/>
      <c r="PYT140" s="461"/>
      <c r="PYU140" s="458"/>
      <c r="PYV140" s="458"/>
      <c r="PYW140" s="458"/>
      <c r="PYX140" s="459"/>
      <c r="PYZ140" s="457"/>
      <c r="PZA140" s="461"/>
      <c r="PZB140" s="461"/>
      <c r="PZC140" s="458"/>
      <c r="PZD140" s="458"/>
      <c r="PZE140" s="458"/>
      <c r="PZF140" s="459"/>
      <c r="PZH140" s="457"/>
      <c r="PZI140" s="461"/>
      <c r="PZJ140" s="461"/>
      <c r="PZK140" s="458"/>
      <c r="PZL140" s="458"/>
      <c r="PZM140" s="458"/>
      <c r="PZN140" s="459"/>
      <c r="PZP140" s="457"/>
      <c r="PZQ140" s="461"/>
      <c r="PZR140" s="461"/>
      <c r="PZS140" s="458"/>
      <c r="PZT140" s="458"/>
      <c r="PZU140" s="458"/>
      <c r="PZV140" s="459"/>
      <c r="PZX140" s="457"/>
      <c r="PZY140" s="461"/>
      <c r="PZZ140" s="461"/>
      <c r="QAA140" s="458"/>
      <c r="QAB140" s="458"/>
      <c r="QAC140" s="458"/>
      <c r="QAD140" s="459"/>
      <c r="QAF140" s="457"/>
      <c r="QAG140" s="461"/>
      <c r="QAH140" s="461"/>
      <c r="QAI140" s="458"/>
      <c r="QAJ140" s="458"/>
      <c r="QAK140" s="458"/>
      <c r="QAL140" s="459"/>
      <c r="QAN140" s="457"/>
      <c r="QAO140" s="461"/>
      <c r="QAP140" s="461"/>
      <c r="QAQ140" s="458"/>
      <c r="QAR140" s="458"/>
      <c r="QAS140" s="458"/>
      <c r="QAT140" s="459"/>
      <c r="QAV140" s="457"/>
      <c r="QAW140" s="461"/>
      <c r="QAX140" s="461"/>
      <c r="QAY140" s="458"/>
      <c r="QAZ140" s="458"/>
      <c r="QBA140" s="458"/>
      <c r="QBB140" s="459"/>
      <c r="QBD140" s="457"/>
      <c r="QBE140" s="461"/>
      <c r="QBF140" s="461"/>
      <c r="QBG140" s="458"/>
      <c r="QBH140" s="458"/>
      <c r="QBI140" s="458"/>
      <c r="QBJ140" s="459"/>
      <c r="QBL140" s="457"/>
      <c r="QBM140" s="461"/>
      <c r="QBN140" s="461"/>
      <c r="QBO140" s="458"/>
      <c r="QBP140" s="458"/>
      <c r="QBQ140" s="458"/>
      <c r="QBR140" s="459"/>
      <c r="QBT140" s="457"/>
      <c r="QBU140" s="461"/>
      <c r="QBV140" s="461"/>
      <c r="QBW140" s="458"/>
      <c r="QBX140" s="458"/>
      <c r="QBY140" s="458"/>
      <c r="QBZ140" s="459"/>
      <c r="QCB140" s="457"/>
      <c r="QCC140" s="461"/>
      <c r="QCD140" s="461"/>
      <c r="QCE140" s="458"/>
      <c r="QCF140" s="458"/>
      <c r="QCG140" s="458"/>
      <c r="QCH140" s="459"/>
      <c r="QCJ140" s="457"/>
      <c r="QCK140" s="461"/>
      <c r="QCL140" s="461"/>
      <c r="QCM140" s="458"/>
      <c r="QCN140" s="458"/>
      <c r="QCO140" s="458"/>
      <c r="QCP140" s="459"/>
      <c r="QCR140" s="457"/>
      <c r="QCS140" s="461"/>
      <c r="QCT140" s="461"/>
      <c r="QCU140" s="458"/>
      <c r="QCV140" s="458"/>
      <c r="QCW140" s="458"/>
      <c r="QCX140" s="459"/>
      <c r="QCZ140" s="457"/>
      <c r="QDA140" s="461"/>
      <c r="QDB140" s="461"/>
      <c r="QDC140" s="458"/>
      <c r="QDD140" s="458"/>
      <c r="QDE140" s="458"/>
      <c r="QDF140" s="459"/>
      <c r="QDH140" s="457"/>
      <c r="QDI140" s="461"/>
      <c r="QDJ140" s="461"/>
      <c r="QDK140" s="458"/>
      <c r="QDL140" s="458"/>
      <c r="QDM140" s="458"/>
      <c r="QDN140" s="459"/>
      <c r="QDP140" s="457"/>
      <c r="QDQ140" s="461"/>
      <c r="QDR140" s="461"/>
      <c r="QDS140" s="458"/>
      <c r="QDT140" s="458"/>
      <c r="QDU140" s="458"/>
      <c r="QDV140" s="459"/>
      <c r="QDX140" s="457"/>
      <c r="QDY140" s="461"/>
      <c r="QDZ140" s="461"/>
      <c r="QEA140" s="458"/>
      <c r="QEB140" s="458"/>
      <c r="QEC140" s="458"/>
      <c r="QED140" s="459"/>
      <c r="QEF140" s="457"/>
      <c r="QEG140" s="461"/>
      <c r="QEH140" s="461"/>
      <c r="QEI140" s="458"/>
      <c r="QEJ140" s="458"/>
      <c r="QEK140" s="458"/>
      <c r="QEL140" s="459"/>
      <c r="QEN140" s="457"/>
      <c r="QEO140" s="461"/>
      <c r="QEP140" s="461"/>
      <c r="QEQ140" s="458"/>
      <c r="QER140" s="458"/>
      <c r="QES140" s="458"/>
      <c r="QET140" s="459"/>
      <c r="QEV140" s="457"/>
      <c r="QEW140" s="461"/>
      <c r="QEX140" s="461"/>
      <c r="QEY140" s="458"/>
      <c r="QEZ140" s="458"/>
      <c r="QFA140" s="458"/>
      <c r="QFB140" s="459"/>
      <c r="QFD140" s="457"/>
      <c r="QFE140" s="461"/>
      <c r="QFF140" s="461"/>
      <c r="QFG140" s="458"/>
      <c r="QFH140" s="458"/>
      <c r="QFI140" s="458"/>
      <c r="QFJ140" s="459"/>
      <c r="QFL140" s="457"/>
      <c r="QFM140" s="461"/>
      <c r="QFN140" s="461"/>
      <c r="QFO140" s="458"/>
      <c r="QFP140" s="458"/>
      <c r="QFQ140" s="458"/>
      <c r="QFR140" s="459"/>
      <c r="QFT140" s="457"/>
      <c r="QFU140" s="461"/>
      <c r="QFV140" s="461"/>
      <c r="QFW140" s="458"/>
      <c r="QFX140" s="458"/>
      <c r="QFY140" s="458"/>
      <c r="QFZ140" s="459"/>
      <c r="QGB140" s="457"/>
      <c r="QGC140" s="461"/>
      <c r="QGD140" s="461"/>
      <c r="QGE140" s="458"/>
      <c r="QGF140" s="458"/>
      <c r="QGG140" s="458"/>
      <c r="QGH140" s="459"/>
      <c r="QGJ140" s="457"/>
      <c r="QGK140" s="461"/>
      <c r="QGL140" s="461"/>
      <c r="QGM140" s="458"/>
      <c r="QGN140" s="458"/>
      <c r="QGO140" s="458"/>
      <c r="QGP140" s="459"/>
      <c r="QGR140" s="457"/>
      <c r="QGS140" s="461"/>
      <c r="QGT140" s="461"/>
      <c r="QGU140" s="458"/>
      <c r="QGV140" s="458"/>
      <c r="QGW140" s="458"/>
      <c r="QGX140" s="459"/>
      <c r="QGZ140" s="457"/>
      <c r="QHA140" s="461"/>
      <c r="QHB140" s="461"/>
      <c r="QHC140" s="458"/>
      <c r="QHD140" s="458"/>
      <c r="QHE140" s="458"/>
      <c r="QHF140" s="459"/>
      <c r="QHH140" s="457"/>
      <c r="QHI140" s="461"/>
      <c r="QHJ140" s="461"/>
      <c r="QHK140" s="458"/>
      <c r="QHL140" s="458"/>
      <c r="QHM140" s="458"/>
      <c r="QHN140" s="459"/>
      <c r="QHP140" s="457"/>
      <c r="QHQ140" s="461"/>
      <c r="QHR140" s="461"/>
      <c r="QHS140" s="458"/>
      <c r="QHT140" s="458"/>
      <c r="QHU140" s="458"/>
      <c r="QHV140" s="459"/>
      <c r="QHX140" s="457"/>
      <c r="QHY140" s="461"/>
      <c r="QHZ140" s="461"/>
      <c r="QIA140" s="458"/>
      <c r="QIB140" s="458"/>
      <c r="QIC140" s="458"/>
      <c r="QID140" s="459"/>
      <c r="QIF140" s="457"/>
      <c r="QIG140" s="461"/>
      <c r="QIH140" s="461"/>
      <c r="QII140" s="458"/>
      <c r="QIJ140" s="458"/>
      <c r="QIK140" s="458"/>
      <c r="QIL140" s="459"/>
      <c r="QIN140" s="457"/>
      <c r="QIO140" s="461"/>
      <c r="QIP140" s="461"/>
      <c r="QIQ140" s="458"/>
      <c r="QIR140" s="458"/>
      <c r="QIS140" s="458"/>
      <c r="QIT140" s="459"/>
      <c r="QIV140" s="457"/>
      <c r="QIW140" s="461"/>
      <c r="QIX140" s="461"/>
      <c r="QIY140" s="458"/>
      <c r="QIZ140" s="458"/>
      <c r="QJA140" s="458"/>
      <c r="QJB140" s="459"/>
      <c r="QJD140" s="457"/>
      <c r="QJE140" s="461"/>
      <c r="QJF140" s="461"/>
      <c r="QJG140" s="458"/>
      <c r="QJH140" s="458"/>
      <c r="QJI140" s="458"/>
      <c r="QJJ140" s="459"/>
      <c r="QJL140" s="457"/>
      <c r="QJM140" s="461"/>
      <c r="QJN140" s="461"/>
      <c r="QJO140" s="458"/>
      <c r="QJP140" s="458"/>
      <c r="QJQ140" s="458"/>
      <c r="QJR140" s="459"/>
      <c r="QJT140" s="457"/>
      <c r="QJU140" s="461"/>
      <c r="QJV140" s="461"/>
      <c r="QJW140" s="458"/>
      <c r="QJX140" s="458"/>
      <c r="QJY140" s="458"/>
      <c r="QJZ140" s="459"/>
      <c r="QKB140" s="457"/>
      <c r="QKC140" s="461"/>
      <c r="QKD140" s="461"/>
      <c r="QKE140" s="458"/>
      <c r="QKF140" s="458"/>
      <c r="QKG140" s="458"/>
      <c r="QKH140" s="459"/>
      <c r="QKJ140" s="457"/>
      <c r="QKK140" s="461"/>
      <c r="QKL140" s="461"/>
      <c r="QKM140" s="458"/>
      <c r="QKN140" s="458"/>
      <c r="QKO140" s="458"/>
      <c r="QKP140" s="459"/>
      <c r="QKR140" s="457"/>
      <c r="QKS140" s="461"/>
      <c r="QKT140" s="461"/>
      <c r="QKU140" s="458"/>
      <c r="QKV140" s="458"/>
      <c r="QKW140" s="458"/>
      <c r="QKX140" s="459"/>
      <c r="QKZ140" s="457"/>
      <c r="QLA140" s="461"/>
      <c r="QLB140" s="461"/>
      <c r="QLC140" s="458"/>
      <c r="QLD140" s="458"/>
      <c r="QLE140" s="458"/>
      <c r="QLF140" s="459"/>
      <c r="QLH140" s="457"/>
      <c r="QLI140" s="461"/>
      <c r="QLJ140" s="461"/>
      <c r="QLK140" s="458"/>
      <c r="QLL140" s="458"/>
      <c r="QLM140" s="458"/>
      <c r="QLN140" s="459"/>
      <c r="QLP140" s="457"/>
      <c r="QLQ140" s="461"/>
      <c r="QLR140" s="461"/>
      <c r="QLS140" s="458"/>
      <c r="QLT140" s="458"/>
      <c r="QLU140" s="458"/>
      <c r="QLV140" s="459"/>
      <c r="QLX140" s="457"/>
      <c r="QLY140" s="461"/>
      <c r="QLZ140" s="461"/>
      <c r="QMA140" s="458"/>
      <c r="QMB140" s="458"/>
      <c r="QMC140" s="458"/>
      <c r="QMD140" s="459"/>
      <c r="QMF140" s="457"/>
      <c r="QMG140" s="461"/>
      <c r="QMH140" s="461"/>
      <c r="QMI140" s="458"/>
      <c r="QMJ140" s="458"/>
      <c r="QMK140" s="458"/>
      <c r="QML140" s="459"/>
      <c r="QMN140" s="457"/>
      <c r="QMO140" s="461"/>
      <c r="QMP140" s="461"/>
      <c r="QMQ140" s="458"/>
      <c r="QMR140" s="458"/>
      <c r="QMS140" s="458"/>
      <c r="QMT140" s="459"/>
      <c r="QMV140" s="457"/>
      <c r="QMW140" s="461"/>
      <c r="QMX140" s="461"/>
      <c r="QMY140" s="458"/>
      <c r="QMZ140" s="458"/>
      <c r="QNA140" s="458"/>
      <c r="QNB140" s="459"/>
      <c r="QND140" s="457"/>
      <c r="QNE140" s="461"/>
      <c r="QNF140" s="461"/>
      <c r="QNG140" s="458"/>
      <c r="QNH140" s="458"/>
      <c r="QNI140" s="458"/>
      <c r="QNJ140" s="459"/>
      <c r="QNL140" s="457"/>
      <c r="QNM140" s="461"/>
      <c r="QNN140" s="461"/>
      <c r="QNO140" s="458"/>
      <c r="QNP140" s="458"/>
      <c r="QNQ140" s="458"/>
      <c r="QNR140" s="459"/>
      <c r="QNT140" s="457"/>
      <c r="QNU140" s="461"/>
      <c r="QNV140" s="461"/>
      <c r="QNW140" s="458"/>
      <c r="QNX140" s="458"/>
      <c r="QNY140" s="458"/>
      <c r="QNZ140" s="459"/>
      <c r="QOB140" s="457"/>
      <c r="QOC140" s="461"/>
      <c r="QOD140" s="461"/>
      <c r="QOE140" s="458"/>
      <c r="QOF140" s="458"/>
      <c r="QOG140" s="458"/>
      <c r="QOH140" s="459"/>
      <c r="QOJ140" s="457"/>
      <c r="QOK140" s="461"/>
      <c r="QOL140" s="461"/>
      <c r="QOM140" s="458"/>
      <c r="QON140" s="458"/>
      <c r="QOO140" s="458"/>
      <c r="QOP140" s="459"/>
      <c r="QOR140" s="457"/>
      <c r="QOS140" s="461"/>
      <c r="QOT140" s="461"/>
      <c r="QOU140" s="458"/>
      <c r="QOV140" s="458"/>
      <c r="QOW140" s="458"/>
      <c r="QOX140" s="459"/>
      <c r="QOZ140" s="457"/>
      <c r="QPA140" s="461"/>
      <c r="QPB140" s="461"/>
      <c r="QPC140" s="458"/>
      <c r="QPD140" s="458"/>
      <c r="QPE140" s="458"/>
      <c r="QPF140" s="459"/>
      <c r="QPH140" s="457"/>
      <c r="QPI140" s="461"/>
      <c r="QPJ140" s="461"/>
      <c r="QPK140" s="458"/>
      <c r="QPL140" s="458"/>
      <c r="QPM140" s="458"/>
      <c r="QPN140" s="459"/>
      <c r="QPP140" s="457"/>
      <c r="QPQ140" s="461"/>
      <c r="QPR140" s="461"/>
      <c r="QPS140" s="458"/>
      <c r="QPT140" s="458"/>
      <c r="QPU140" s="458"/>
      <c r="QPV140" s="459"/>
      <c r="QPX140" s="457"/>
      <c r="QPY140" s="461"/>
      <c r="QPZ140" s="461"/>
      <c r="QQA140" s="458"/>
      <c r="QQB140" s="458"/>
      <c r="QQC140" s="458"/>
      <c r="QQD140" s="459"/>
      <c r="QQF140" s="457"/>
      <c r="QQG140" s="461"/>
      <c r="QQH140" s="461"/>
      <c r="QQI140" s="458"/>
      <c r="QQJ140" s="458"/>
      <c r="QQK140" s="458"/>
      <c r="QQL140" s="459"/>
      <c r="QQN140" s="457"/>
      <c r="QQO140" s="461"/>
      <c r="QQP140" s="461"/>
      <c r="QQQ140" s="458"/>
      <c r="QQR140" s="458"/>
      <c r="QQS140" s="458"/>
      <c r="QQT140" s="459"/>
      <c r="QQV140" s="457"/>
      <c r="QQW140" s="461"/>
      <c r="QQX140" s="461"/>
      <c r="QQY140" s="458"/>
      <c r="QQZ140" s="458"/>
      <c r="QRA140" s="458"/>
      <c r="QRB140" s="459"/>
      <c r="QRD140" s="457"/>
      <c r="QRE140" s="461"/>
      <c r="QRF140" s="461"/>
      <c r="QRG140" s="458"/>
      <c r="QRH140" s="458"/>
      <c r="QRI140" s="458"/>
      <c r="QRJ140" s="459"/>
      <c r="QRL140" s="457"/>
      <c r="QRM140" s="461"/>
      <c r="QRN140" s="461"/>
      <c r="QRO140" s="458"/>
      <c r="QRP140" s="458"/>
      <c r="QRQ140" s="458"/>
      <c r="QRR140" s="459"/>
      <c r="QRT140" s="457"/>
      <c r="QRU140" s="461"/>
      <c r="QRV140" s="461"/>
      <c r="QRW140" s="458"/>
      <c r="QRX140" s="458"/>
      <c r="QRY140" s="458"/>
      <c r="QRZ140" s="459"/>
      <c r="QSB140" s="457"/>
      <c r="QSC140" s="461"/>
      <c r="QSD140" s="461"/>
      <c r="QSE140" s="458"/>
      <c r="QSF140" s="458"/>
      <c r="QSG140" s="458"/>
      <c r="QSH140" s="459"/>
      <c r="QSJ140" s="457"/>
      <c r="QSK140" s="461"/>
      <c r="QSL140" s="461"/>
      <c r="QSM140" s="458"/>
      <c r="QSN140" s="458"/>
      <c r="QSO140" s="458"/>
      <c r="QSP140" s="459"/>
      <c r="QSR140" s="457"/>
      <c r="QSS140" s="461"/>
      <c r="QST140" s="461"/>
      <c r="QSU140" s="458"/>
      <c r="QSV140" s="458"/>
      <c r="QSW140" s="458"/>
      <c r="QSX140" s="459"/>
      <c r="QSZ140" s="457"/>
      <c r="QTA140" s="461"/>
      <c r="QTB140" s="461"/>
      <c r="QTC140" s="458"/>
      <c r="QTD140" s="458"/>
      <c r="QTE140" s="458"/>
      <c r="QTF140" s="459"/>
      <c r="QTH140" s="457"/>
      <c r="QTI140" s="461"/>
      <c r="QTJ140" s="461"/>
      <c r="QTK140" s="458"/>
      <c r="QTL140" s="458"/>
      <c r="QTM140" s="458"/>
      <c r="QTN140" s="459"/>
      <c r="QTP140" s="457"/>
      <c r="QTQ140" s="461"/>
      <c r="QTR140" s="461"/>
      <c r="QTS140" s="458"/>
      <c r="QTT140" s="458"/>
      <c r="QTU140" s="458"/>
      <c r="QTV140" s="459"/>
      <c r="QTX140" s="457"/>
      <c r="QTY140" s="461"/>
      <c r="QTZ140" s="461"/>
      <c r="QUA140" s="458"/>
      <c r="QUB140" s="458"/>
      <c r="QUC140" s="458"/>
      <c r="QUD140" s="459"/>
      <c r="QUF140" s="457"/>
      <c r="QUG140" s="461"/>
      <c r="QUH140" s="461"/>
      <c r="QUI140" s="458"/>
      <c r="QUJ140" s="458"/>
      <c r="QUK140" s="458"/>
      <c r="QUL140" s="459"/>
      <c r="QUN140" s="457"/>
      <c r="QUO140" s="461"/>
      <c r="QUP140" s="461"/>
      <c r="QUQ140" s="458"/>
      <c r="QUR140" s="458"/>
      <c r="QUS140" s="458"/>
      <c r="QUT140" s="459"/>
      <c r="QUV140" s="457"/>
      <c r="QUW140" s="461"/>
      <c r="QUX140" s="461"/>
      <c r="QUY140" s="458"/>
      <c r="QUZ140" s="458"/>
      <c r="QVA140" s="458"/>
      <c r="QVB140" s="459"/>
      <c r="QVD140" s="457"/>
      <c r="QVE140" s="461"/>
      <c r="QVF140" s="461"/>
      <c r="QVG140" s="458"/>
      <c r="QVH140" s="458"/>
      <c r="QVI140" s="458"/>
      <c r="QVJ140" s="459"/>
      <c r="QVL140" s="457"/>
      <c r="QVM140" s="461"/>
      <c r="QVN140" s="461"/>
      <c r="QVO140" s="458"/>
      <c r="QVP140" s="458"/>
      <c r="QVQ140" s="458"/>
      <c r="QVR140" s="459"/>
      <c r="QVT140" s="457"/>
      <c r="QVU140" s="461"/>
      <c r="QVV140" s="461"/>
      <c r="QVW140" s="458"/>
      <c r="QVX140" s="458"/>
      <c r="QVY140" s="458"/>
      <c r="QVZ140" s="459"/>
      <c r="QWB140" s="457"/>
      <c r="QWC140" s="461"/>
      <c r="QWD140" s="461"/>
      <c r="QWE140" s="458"/>
      <c r="QWF140" s="458"/>
      <c r="QWG140" s="458"/>
      <c r="QWH140" s="459"/>
      <c r="QWJ140" s="457"/>
      <c r="QWK140" s="461"/>
      <c r="QWL140" s="461"/>
      <c r="QWM140" s="458"/>
      <c r="QWN140" s="458"/>
      <c r="QWO140" s="458"/>
      <c r="QWP140" s="459"/>
      <c r="QWR140" s="457"/>
      <c r="QWS140" s="461"/>
      <c r="QWT140" s="461"/>
      <c r="QWU140" s="458"/>
      <c r="QWV140" s="458"/>
      <c r="QWW140" s="458"/>
      <c r="QWX140" s="459"/>
      <c r="QWZ140" s="457"/>
      <c r="QXA140" s="461"/>
      <c r="QXB140" s="461"/>
      <c r="QXC140" s="458"/>
      <c r="QXD140" s="458"/>
      <c r="QXE140" s="458"/>
      <c r="QXF140" s="459"/>
      <c r="QXH140" s="457"/>
      <c r="QXI140" s="461"/>
      <c r="QXJ140" s="461"/>
      <c r="QXK140" s="458"/>
      <c r="QXL140" s="458"/>
      <c r="QXM140" s="458"/>
      <c r="QXN140" s="459"/>
      <c r="QXP140" s="457"/>
      <c r="QXQ140" s="461"/>
      <c r="QXR140" s="461"/>
      <c r="QXS140" s="458"/>
      <c r="QXT140" s="458"/>
      <c r="QXU140" s="458"/>
      <c r="QXV140" s="459"/>
      <c r="QXX140" s="457"/>
      <c r="QXY140" s="461"/>
      <c r="QXZ140" s="461"/>
      <c r="QYA140" s="458"/>
      <c r="QYB140" s="458"/>
      <c r="QYC140" s="458"/>
      <c r="QYD140" s="459"/>
      <c r="QYF140" s="457"/>
      <c r="QYG140" s="461"/>
      <c r="QYH140" s="461"/>
      <c r="QYI140" s="458"/>
      <c r="QYJ140" s="458"/>
      <c r="QYK140" s="458"/>
      <c r="QYL140" s="459"/>
      <c r="QYN140" s="457"/>
      <c r="QYO140" s="461"/>
      <c r="QYP140" s="461"/>
      <c r="QYQ140" s="458"/>
      <c r="QYR140" s="458"/>
      <c r="QYS140" s="458"/>
      <c r="QYT140" s="459"/>
      <c r="QYV140" s="457"/>
      <c r="QYW140" s="461"/>
      <c r="QYX140" s="461"/>
      <c r="QYY140" s="458"/>
      <c r="QYZ140" s="458"/>
      <c r="QZA140" s="458"/>
      <c r="QZB140" s="459"/>
      <c r="QZD140" s="457"/>
      <c r="QZE140" s="461"/>
      <c r="QZF140" s="461"/>
      <c r="QZG140" s="458"/>
      <c r="QZH140" s="458"/>
      <c r="QZI140" s="458"/>
      <c r="QZJ140" s="459"/>
      <c r="QZL140" s="457"/>
      <c r="QZM140" s="461"/>
      <c r="QZN140" s="461"/>
      <c r="QZO140" s="458"/>
      <c r="QZP140" s="458"/>
      <c r="QZQ140" s="458"/>
      <c r="QZR140" s="459"/>
      <c r="QZT140" s="457"/>
      <c r="QZU140" s="461"/>
      <c r="QZV140" s="461"/>
      <c r="QZW140" s="458"/>
      <c r="QZX140" s="458"/>
      <c r="QZY140" s="458"/>
      <c r="QZZ140" s="459"/>
      <c r="RAB140" s="457"/>
      <c r="RAC140" s="461"/>
      <c r="RAD140" s="461"/>
      <c r="RAE140" s="458"/>
      <c r="RAF140" s="458"/>
      <c r="RAG140" s="458"/>
      <c r="RAH140" s="459"/>
      <c r="RAJ140" s="457"/>
      <c r="RAK140" s="461"/>
      <c r="RAL140" s="461"/>
      <c r="RAM140" s="458"/>
      <c r="RAN140" s="458"/>
      <c r="RAO140" s="458"/>
      <c r="RAP140" s="459"/>
      <c r="RAR140" s="457"/>
      <c r="RAS140" s="461"/>
      <c r="RAT140" s="461"/>
      <c r="RAU140" s="458"/>
      <c r="RAV140" s="458"/>
      <c r="RAW140" s="458"/>
      <c r="RAX140" s="459"/>
      <c r="RAZ140" s="457"/>
      <c r="RBA140" s="461"/>
      <c r="RBB140" s="461"/>
      <c r="RBC140" s="458"/>
      <c r="RBD140" s="458"/>
      <c r="RBE140" s="458"/>
      <c r="RBF140" s="459"/>
      <c r="RBH140" s="457"/>
      <c r="RBI140" s="461"/>
      <c r="RBJ140" s="461"/>
      <c r="RBK140" s="458"/>
      <c r="RBL140" s="458"/>
      <c r="RBM140" s="458"/>
      <c r="RBN140" s="459"/>
      <c r="RBP140" s="457"/>
      <c r="RBQ140" s="461"/>
      <c r="RBR140" s="461"/>
      <c r="RBS140" s="458"/>
      <c r="RBT140" s="458"/>
      <c r="RBU140" s="458"/>
      <c r="RBV140" s="459"/>
      <c r="RBX140" s="457"/>
      <c r="RBY140" s="461"/>
      <c r="RBZ140" s="461"/>
      <c r="RCA140" s="458"/>
      <c r="RCB140" s="458"/>
      <c r="RCC140" s="458"/>
      <c r="RCD140" s="459"/>
      <c r="RCF140" s="457"/>
      <c r="RCG140" s="461"/>
      <c r="RCH140" s="461"/>
      <c r="RCI140" s="458"/>
      <c r="RCJ140" s="458"/>
      <c r="RCK140" s="458"/>
      <c r="RCL140" s="459"/>
      <c r="RCN140" s="457"/>
      <c r="RCO140" s="461"/>
      <c r="RCP140" s="461"/>
      <c r="RCQ140" s="458"/>
      <c r="RCR140" s="458"/>
      <c r="RCS140" s="458"/>
      <c r="RCT140" s="459"/>
      <c r="RCV140" s="457"/>
      <c r="RCW140" s="461"/>
      <c r="RCX140" s="461"/>
      <c r="RCY140" s="458"/>
      <c r="RCZ140" s="458"/>
      <c r="RDA140" s="458"/>
      <c r="RDB140" s="459"/>
      <c r="RDD140" s="457"/>
      <c r="RDE140" s="461"/>
      <c r="RDF140" s="461"/>
      <c r="RDG140" s="458"/>
      <c r="RDH140" s="458"/>
      <c r="RDI140" s="458"/>
      <c r="RDJ140" s="459"/>
      <c r="RDL140" s="457"/>
      <c r="RDM140" s="461"/>
      <c r="RDN140" s="461"/>
      <c r="RDO140" s="458"/>
      <c r="RDP140" s="458"/>
      <c r="RDQ140" s="458"/>
      <c r="RDR140" s="459"/>
      <c r="RDT140" s="457"/>
      <c r="RDU140" s="461"/>
      <c r="RDV140" s="461"/>
      <c r="RDW140" s="458"/>
      <c r="RDX140" s="458"/>
      <c r="RDY140" s="458"/>
      <c r="RDZ140" s="459"/>
      <c r="REB140" s="457"/>
      <c r="REC140" s="461"/>
      <c r="RED140" s="461"/>
      <c r="REE140" s="458"/>
      <c r="REF140" s="458"/>
      <c r="REG140" s="458"/>
      <c r="REH140" s="459"/>
      <c r="REJ140" s="457"/>
      <c r="REK140" s="461"/>
      <c r="REL140" s="461"/>
      <c r="REM140" s="458"/>
      <c r="REN140" s="458"/>
      <c r="REO140" s="458"/>
      <c r="REP140" s="459"/>
      <c r="RER140" s="457"/>
      <c r="RES140" s="461"/>
      <c r="RET140" s="461"/>
      <c r="REU140" s="458"/>
      <c r="REV140" s="458"/>
      <c r="REW140" s="458"/>
      <c r="REX140" s="459"/>
      <c r="REZ140" s="457"/>
      <c r="RFA140" s="461"/>
      <c r="RFB140" s="461"/>
      <c r="RFC140" s="458"/>
      <c r="RFD140" s="458"/>
      <c r="RFE140" s="458"/>
      <c r="RFF140" s="459"/>
      <c r="RFH140" s="457"/>
      <c r="RFI140" s="461"/>
      <c r="RFJ140" s="461"/>
      <c r="RFK140" s="458"/>
      <c r="RFL140" s="458"/>
      <c r="RFM140" s="458"/>
      <c r="RFN140" s="459"/>
      <c r="RFP140" s="457"/>
      <c r="RFQ140" s="461"/>
      <c r="RFR140" s="461"/>
      <c r="RFS140" s="458"/>
      <c r="RFT140" s="458"/>
      <c r="RFU140" s="458"/>
      <c r="RFV140" s="459"/>
      <c r="RFX140" s="457"/>
      <c r="RFY140" s="461"/>
      <c r="RFZ140" s="461"/>
      <c r="RGA140" s="458"/>
      <c r="RGB140" s="458"/>
      <c r="RGC140" s="458"/>
      <c r="RGD140" s="459"/>
      <c r="RGF140" s="457"/>
      <c r="RGG140" s="461"/>
      <c r="RGH140" s="461"/>
      <c r="RGI140" s="458"/>
      <c r="RGJ140" s="458"/>
      <c r="RGK140" s="458"/>
      <c r="RGL140" s="459"/>
      <c r="RGN140" s="457"/>
      <c r="RGO140" s="461"/>
      <c r="RGP140" s="461"/>
      <c r="RGQ140" s="458"/>
      <c r="RGR140" s="458"/>
      <c r="RGS140" s="458"/>
      <c r="RGT140" s="459"/>
      <c r="RGV140" s="457"/>
      <c r="RGW140" s="461"/>
      <c r="RGX140" s="461"/>
      <c r="RGY140" s="458"/>
      <c r="RGZ140" s="458"/>
      <c r="RHA140" s="458"/>
      <c r="RHB140" s="459"/>
      <c r="RHD140" s="457"/>
      <c r="RHE140" s="461"/>
      <c r="RHF140" s="461"/>
      <c r="RHG140" s="458"/>
      <c r="RHH140" s="458"/>
      <c r="RHI140" s="458"/>
      <c r="RHJ140" s="459"/>
      <c r="RHL140" s="457"/>
      <c r="RHM140" s="461"/>
      <c r="RHN140" s="461"/>
      <c r="RHO140" s="458"/>
      <c r="RHP140" s="458"/>
      <c r="RHQ140" s="458"/>
      <c r="RHR140" s="459"/>
      <c r="RHT140" s="457"/>
      <c r="RHU140" s="461"/>
      <c r="RHV140" s="461"/>
      <c r="RHW140" s="458"/>
      <c r="RHX140" s="458"/>
      <c r="RHY140" s="458"/>
      <c r="RHZ140" s="459"/>
      <c r="RIB140" s="457"/>
      <c r="RIC140" s="461"/>
      <c r="RID140" s="461"/>
      <c r="RIE140" s="458"/>
      <c r="RIF140" s="458"/>
      <c r="RIG140" s="458"/>
      <c r="RIH140" s="459"/>
      <c r="RIJ140" s="457"/>
      <c r="RIK140" s="461"/>
      <c r="RIL140" s="461"/>
      <c r="RIM140" s="458"/>
      <c r="RIN140" s="458"/>
      <c r="RIO140" s="458"/>
      <c r="RIP140" s="459"/>
      <c r="RIR140" s="457"/>
      <c r="RIS140" s="461"/>
      <c r="RIT140" s="461"/>
      <c r="RIU140" s="458"/>
      <c r="RIV140" s="458"/>
      <c r="RIW140" s="458"/>
      <c r="RIX140" s="459"/>
      <c r="RIZ140" s="457"/>
      <c r="RJA140" s="461"/>
      <c r="RJB140" s="461"/>
      <c r="RJC140" s="458"/>
      <c r="RJD140" s="458"/>
      <c r="RJE140" s="458"/>
      <c r="RJF140" s="459"/>
      <c r="RJH140" s="457"/>
      <c r="RJI140" s="461"/>
      <c r="RJJ140" s="461"/>
      <c r="RJK140" s="458"/>
      <c r="RJL140" s="458"/>
      <c r="RJM140" s="458"/>
      <c r="RJN140" s="459"/>
      <c r="RJP140" s="457"/>
      <c r="RJQ140" s="461"/>
      <c r="RJR140" s="461"/>
      <c r="RJS140" s="458"/>
      <c r="RJT140" s="458"/>
      <c r="RJU140" s="458"/>
      <c r="RJV140" s="459"/>
      <c r="RJX140" s="457"/>
      <c r="RJY140" s="461"/>
      <c r="RJZ140" s="461"/>
      <c r="RKA140" s="458"/>
      <c r="RKB140" s="458"/>
      <c r="RKC140" s="458"/>
      <c r="RKD140" s="459"/>
      <c r="RKF140" s="457"/>
      <c r="RKG140" s="461"/>
      <c r="RKH140" s="461"/>
      <c r="RKI140" s="458"/>
      <c r="RKJ140" s="458"/>
      <c r="RKK140" s="458"/>
      <c r="RKL140" s="459"/>
      <c r="RKN140" s="457"/>
      <c r="RKO140" s="461"/>
      <c r="RKP140" s="461"/>
      <c r="RKQ140" s="458"/>
      <c r="RKR140" s="458"/>
      <c r="RKS140" s="458"/>
      <c r="RKT140" s="459"/>
      <c r="RKV140" s="457"/>
      <c r="RKW140" s="461"/>
      <c r="RKX140" s="461"/>
      <c r="RKY140" s="458"/>
      <c r="RKZ140" s="458"/>
      <c r="RLA140" s="458"/>
      <c r="RLB140" s="459"/>
      <c r="RLD140" s="457"/>
      <c r="RLE140" s="461"/>
      <c r="RLF140" s="461"/>
      <c r="RLG140" s="458"/>
      <c r="RLH140" s="458"/>
      <c r="RLI140" s="458"/>
      <c r="RLJ140" s="459"/>
      <c r="RLL140" s="457"/>
      <c r="RLM140" s="461"/>
      <c r="RLN140" s="461"/>
      <c r="RLO140" s="458"/>
      <c r="RLP140" s="458"/>
      <c r="RLQ140" s="458"/>
      <c r="RLR140" s="459"/>
      <c r="RLT140" s="457"/>
      <c r="RLU140" s="461"/>
      <c r="RLV140" s="461"/>
      <c r="RLW140" s="458"/>
      <c r="RLX140" s="458"/>
      <c r="RLY140" s="458"/>
      <c r="RLZ140" s="459"/>
      <c r="RMB140" s="457"/>
      <c r="RMC140" s="461"/>
      <c r="RMD140" s="461"/>
      <c r="RME140" s="458"/>
      <c r="RMF140" s="458"/>
      <c r="RMG140" s="458"/>
      <c r="RMH140" s="459"/>
      <c r="RMJ140" s="457"/>
      <c r="RMK140" s="461"/>
      <c r="RML140" s="461"/>
      <c r="RMM140" s="458"/>
      <c r="RMN140" s="458"/>
      <c r="RMO140" s="458"/>
      <c r="RMP140" s="459"/>
      <c r="RMR140" s="457"/>
      <c r="RMS140" s="461"/>
      <c r="RMT140" s="461"/>
      <c r="RMU140" s="458"/>
      <c r="RMV140" s="458"/>
      <c r="RMW140" s="458"/>
      <c r="RMX140" s="459"/>
      <c r="RMZ140" s="457"/>
      <c r="RNA140" s="461"/>
      <c r="RNB140" s="461"/>
      <c r="RNC140" s="458"/>
      <c r="RND140" s="458"/>
      <c r="RNE140" s="458"/>
      <c r="RNF140" s="459"/>
      <c r="RNH140" s="457"/>
      <c r="RNI140" s="461"/>
      <c r="RNJ140" s="461"/>
      <c r="RNK140" s="458"/>
      <c r="RNL140" s="458"/>
      <c r="RNM140" s="458"/>
      <c r="RNN140" s="459"/>
      <c r="RNP140" s="457"/>
      <c r="RNQ140" s="461"/>
      <c r="RNR140" s="461"/>
      <c r="RNS140" s="458"/>
      <c r="RNT140" s="458"/>
      <c r="RNU140" s="458"/>
      <c r="RNV140" s="459"/>
      <c r="RNX140" s="457"/>
      <c r="RNY140" s="461"/>
      <c r="RNZ140" s="461"/>
      <c r="ROA140" s="458"/>
      <c r="ROB140" s="458"/>
      <c r="ROC140" s="458"/>
      <c r="ROD140" s="459"/>
      <c r="ROF140" s="457"/>
      <c r="ROG140" s="461"/>
      <c r="ROH140" s="461"/>
      <c r="ROI140" s="458"/>
      <c r="ROJ140" s="458"/>
      <c r="ROK140" s="458"/>
      <c r="ROL140" s="459"/>
      <c r="RON140" s="457"/>
      <c r="ROO140" s="461"/>
      <c r="ROP140" s="461"/>
      <c r="ROQ140" s="458"/>
      <c r="ROR140" s="458"/>
      <c r="ROS140" s="458"/>
      <c r="ROT140" s="459"/>
      <c r="ROV140" s="457"/>
      <c r="ROW140" s="461"/>
      <c r="ROX140" s="461"/>
      <c r="ROY140" s="458"/>
      <c r="ROZ140" s="458"/>
      <c r="RPA140" s="458"/>
      <c r="RPB140" s="459"/>
      <c r="RPD140" s="457"/>
      <c r="RPE140" s="461"/>
      <c r="RPF140" s="461"/>
      <c r="RPG140" s="458"/>
      <c r="RPH140" s="458"/>
      <c r="RPI140" s="458"/>
      <c r="RPJ140" s="459"/>
      <c r="RPL140" s="457"/>
      <c r="RPM140" s="461"/>
      <c r="RPN140" s="461"/>
      <c r="RPO140" s="458"/>
      <c r="RPP140" s="458"/>
      <c r="RPQ140" s="458"/>
      <c r="RPR140" s="459"/>
      <c r="RPT140" s="457"/>
      <c r="RPU140" s="461"/>
      <c r="RPV140" s="461"/>
      <c r="RPW140" s="458"/>
      <c r="RPX140" s="458"/>
      <c r="RPY140" s="458"/>
      <c r="RPZ140" s="459"/>
      <c r="RQB140" s="457"/>
      <c r="RQC140" s="461"/>
      <c r="RQD140" s="461"/>
      <c r="RQE140" s="458"/>
      <c r="RQF140" s="458"/>
      <c r="RQG140" s="458"/>
      <c r="RQH140" s="459"/>
      <c r="RQJ140" s="457"/>
      <c r="RQK140" s="461"/>
      <c r="RQL140" s="461"/>
      <c r="RQM140" s="458"/>
      <c r="RQN140" s="458"/>
      <c r="RQO140" s="458"/>
      <c r="RQP140" s="459"/>
      <c r="RQR140" s="457"/>
      <c r="RQS140" s="461"/>
      <c r="RQT140" s="461"/>
      <c r="RQU140" s="458"/>
      <c r="RQV140" s="458"/>
      <c r="RQW140" s="458"/>
      <c r="RQX140" s="459"/>
      <c r="RQZ140" s="457"/>
      <c r="RRA140" s="461"/>
      <c r="RRB140" s="461"/>
      <c r="RRC140" s="458"/>
      <c r="RRD140" s="458"/>
      <c r="RRE140" s="458"/>
      <c r="RRF140" s="459"/>
      <c r="RRH140" s="457"/>
      <c r="RRI140" s="461"/>
      <c r="RRJ140" s="461"/>
      <c r="RRK140" s="458"/>
      <c r="RRL140" s="458"/>
      <c r="RRM140" s="458"/>
      <c r="RRN140" s="459"/>
      <c r="RRP140" s="457"/>
      <c r="RRQ140" s="461"/>
      <c r="RRR140" s="461"/>
      <c r="RRS140" s="458"/>
      <c r="RRT140" s="458"/>
      <c r="RRU140" s="458"/>
      <c r="RRV140" s="459"/>
      <c r="RRX140" s="457"/>
      <c r="RRY140" s="461"/>
      <c r="RRZ140" s="461"/>
      <c r="RSA140" s="458"/>
      <c r="RSB140" s="458"/>
      <c r="RSC140" s="458"/>
      <c r="RSD140" s="459"/>
      <c r="RSF140" s="457"/>
      <c r="RSG140" s="461"/>
      <c r="RSH140" s="461"/>
      <c r="RSI140" s="458"/>
      <c r="RSJ140" s="458"/>
      <c r="RSK140" s="458"/>
      <c r="RSL140" s="459"/>
      <c r="RSN140" s="457"/>
      <c r="RSO140" s="461"/>
      <c r="RSP140" s="461"/>
      <c r="RSQ140" s="458"/>
      <c r="RSR140" s="458"/>
      <c r="RSS140" s="458"/>
      <c r="RST140" s="459"/>
      <c r="RSV140" s="457"/>
      <c r="RSW140" s="461"/>
      <c r="RSX140" s="461"/>
      <c r="RSY140" s="458"/>
      <c r="RSZ140" s="458"/>
      <c r="RTA140" s="458"/>
      <c r="RTB140" s="459"/>
      <c r="RTD140" s="457"/>
      <c r="RTE140" s="461"/>
      <c r="RTF140" s="461"/>
      <c r="RTG140" s="458"/>
      <c r="RTH140" s="458"/>
      <c r="RTI140" s="458"/>
      <c r="RTJ140" s="459"/>
      <c r="RTL140" s="457"/>
      <c r="RTM140" s="461"/>
      <c r="RTN140" s="461"/>
      <c r="RTO140" s="458"/>
      <c r="RTP140" s="458"/>
      <c r="RTQ140" s="458"/>
      <c r="RTR140" s="459"/>
      <c r="RTT140" s="457"/>
      <c r="RTU140" s="461"/>
      <c r="RTV140" s="461"/>
      <c r="RTW140" s="458"/>
      <c r="RTX140" s="458"/>
      <c r="RTY140" s="458"/>
      <c r="RTZ140" s="459"/>
      <c r="RUB140" s="457"/>
      <c r="RUC140" s="461"/>
      <c r="RUD140" s="461"/>
      <c r="RUE140" s="458"/>
      <c r="RUF140" s="458"/>
      <c r="RUG140" s="458"/>
      <c r="RUH140" s="459"/>
      <c r="RUJ140" s="457"/>
      <c r="RUK140" s="461"/>
      <c r="RUL140" s="461"/>
      <c r="RUM140" s="458"/>
      <c r="RUN140" s="458"/>
      <c r="RUO140" s="458"/>
      <c r="RUP140" s="459"/>
      <c r="RUR140" s="457"/>
      <c r="RUS140" s="461"/>
      <c r="RUT140" s="461"/>
      <c r="RUU140" s="458"/>
      <c r="RUV140" s="458"/>
      <c r="RUW140" s="458"/>
      <c r="RUX140" s="459"/>
      <c r="RUZ140" s="457"/>
      <c r="RVA140" s="461"/>
      <c r="RVB140" s="461"/>
      <c r="RVC140" s="458"/>
      <c r="RVD140" s="458"/>
      <c r="RVE140" s="458"/>
      <c r="RVF140" s="459"/>
      <c r="RVH140" s="457"/>
      <c r="RVI140" s="461"/>
      <c r="RVJ140" s="461"/>
      <c r="RVK140" s="458"/>
      <c r="RVL140" s="458"/>
      <c r="RVM140" s="458"/>
      <c r="RVN140" s="459"/>
      <c r="RVP140" s="457"/>
      <c r="RVQ140" s="461"/>
      <c r="RVR140" s="461"/>
      <c r="RVS140" s="458"/>
      <c r="RVT140" s="458"/>
      <c r="RVU140" s="458"/>
      <c r="RVV140" s="459"/>
      <c r="RVX140" s="457"/>
      <c r="RVY140" s="461"/>
      <c r="RVZ140" s="461"/>
      <c r="RWA140" s="458"/>
      <c r="RWB140" s="458"/>
      <c r="RWC140" s="458"/>
      <c r="RWD140" s="459"/>
      <c r="RWF140" s="457"/>
      <c r="RWG140" s="461"/>
      <c r="RWH140" s="461"/>
      <c r="RWI140" s="458"/>
      <c r="RWJ140" s="458"/>
      <c r="RWK140" s="458"/>
      <c r="RWL140" s="459"/>
      <c r="RWN140" s="457"/>
      <c r="RWO140" s="461"/>
      <c r="RWP140" s="461"/>
      <c r="RWQ140" s="458"/>
      <c r="RWR140" s="458"/>
      <c r="RWS140" s="458"/>
      <c r="RWT140" s="459"/>
      <c r="RWV140" s="457"/>
      <c r="RWW140" s="461"/>
      <c r="RWX140" s="461"/>
      <c r="RWY140" s="458"/>
      <c r="RWZ140" s="458"/>
      <c r="RXA140" s="458"/>
      <c r="RXB140" s="459"/>
      <c r="RXD140" s="457"/>
      <c r="RXE140" s="461"/>
      <c r="RXF140" s="461"/>
      <c r="RXG140" s="458"/>
      <c r="RXH140" s="458"/>
      <c r="RXI140" s="458"/>
      <c r="RXJ140" s="459"/>
      <c r="RXL140" s="457"/>
      <c r="RXM140" s="461"/>
      <c r="RXN140" s="461"/>
      <c r="RXO140" s="458"/>
      <c r="RXP140" s="458"/>
      <c r="RXQ140" s="458"/>
      <c r="RXR140" s="459"/>
      <c r="RXT140" s="457"/>
      <c r="RXU140" s="461"/>
      <c r="RXV140" s="461"/>
      <c r="RXW140" s="458"/>
      <c r="RXX140" s="458"/>
      <c r="RXY140" s="458"/>
      <c r="RXZ140" s="459"/>
      <c r="RYB140" s="457"/>
      <c r="RYC140" s="461"/>
      <c r="RYD140" s="461"/>
      <c r="RYE140" s="458"/>
      <c r="RYF140" s="458"/>
      <c r="RYG140" s="458"/>
      <c r="RYH140" s="459"/>
      <c r="RYJ140" s="457"/>
      <c r="RYK140" s="461"/>
      <c r="RYL140" s="461"/>
      <c r="RYM140" s="458"/>
      <c r="RYN140" s="458"/>
      <c r="RYO140" s="458"/>
      <c r="RYP140" s="459"/>
      <c r="RYR140" s="457"/>
      <c r="RYS140" s="461"/>
      <c r="RYT140" s="461"/>
      <c r="RYU140" s="458"/>
      <c r="RYV140" s="458"/>
      <c r="RYW140" s="458"/>
      <c r="RYX140" s="459"/>
      <c r="RYZ140" s="457"/>
      <c r="RZA140" s="461"/>
      <c r="RZB140" s="461"/>
      <c r="RZC140" s="458"/>
      <c r="RZD140" s="458"/>
      <c r="RZE140" s="458"/>
      <c r="RZF140" s="459"/>
      <c r="RZH140" s="457"/>
      <c r="RZI140" s="461"/>
      <c r="RZJ140" s="461"/>
      <c r="RZK140" s="458"/>
      <c r="RZL140" s="458"/>
      <c r="RZM140" s="458"/>
      <c r="RZN140" s="459"/>
      <c r="RZP140" s="457"/>
      <c r="RZQ140" s="461"/>
      <c r="RZR140" s="461"/>
      <c r="RZS140" s="458"/>
      <c r="RZT140" s="458"/>
      <c r="RZU140" s="458"/>
      <c r="RZV140" s="459"/>
      <c r="RZX140" s="457"/>
      <c r="RZY140" s="461"/>
      <c r="RZZ140" s="461"/>
      <c r="SAA140" s="458"/>
      <c r="SAB140" s="458"/>
      <c r="SAC140" s="458"/>
      <c r="SAD140" s="459"/>
      <c r="SAF140" s="457"/>
      <c r="SAG140" s="461"/>
      <c r="SAH140" s="461"/>
      <c r="SAI140" s="458"/>
      <c r="SAJ140" s="458"/>
      <c r="SAK140" s="458"/>
      <c r="SAL140" s="459"/>
      <c r="SAN140" s="457"/>
      <c r="SAO140" s="461"/>
      <c r="SAP140" s="461"/>
      <c r="SAQ140" s="458"/>
      <c r="SAR140" s="458"/>
      <c r="SAS140" s="458"/>
      <c r="SAT140" s="459"/>
      <c r="SAV140" s="457"/>
      <c r="SAW140" s="461"/>
      <c r="SAX140" s="461"/>
      <c r="SAY140" s="458"/>
      <c r="SAZ140" s="458"/>
      <c r="SBA140" s="458"/>
      <c r="SBB140" s="459"/>
      <c r="SBD140" s="457"/>
      <c r="SBE140" s="461"/>
      <c r="SBF140" s="461"/>
      <c r="SBG140" s="458"/>
      <c r="SBH140" s="458"/>
      <c r="SBI140" s="458"/>
      <c r="SBJ140" s="459"/>
      <c r="SBL140" s="457"/>
      <c r="SBM140" s="461"/>
      <c r="SBN140" s="461"/>
      <c r="SBO140" s="458"/>
      <c r="SBP140" s="458"/>
      <c r="SBQ140" s="458"/>
      <c r="SBR140" s="459"/>
      <c r="SBT140" s="457"/>
      <c r="SBU140" s="461"/>
      <c r="SBV140" s="461"/>
      <c r="SBW140" s="458"/>
      <c r="SBX140" s="458"/>
      <c r="SBY140" s="458"/>
      <c r="SBZ140" s="459"/>
      <c r="SCB140" s="457"/>
      <c r="SCC140" s="461"/>
      <c r="SCD140" s="461"/>
      <c r="SCE140" s="458"/>
      <c r="SCF140" s="458"/>
      <c r="SCG140" s="458"/>
      <c r="SCH140" s="459"/>
      <c r="SCJ140" s="457"/>
      <c r="SCK140" s="461"/>
      <c r="SCL140" s="461"/>
      <c r="SCM140" s="458"/>
      <c r="SCN140" s="458"/>
      <c r="SCO140" s="458"/>
      <c r="SCP140" s="459"/>
      <c r="SCR140" s="457"/>
      <c r="SCS140" s="461"/>
      <c r="SCT140" s="461"/>
      <c r="SCU140" s="458"/>
      <c r="SCV140" s="458"/>
      <c r="SCW140" s="458"/>
      <c r="SCX140" s="459"/>
      <c r="SCZ140" s="457"/>
      <c r="SDA140" s="461"/>
      <c r="SDB140" s="461"/>
      <c r="SDC140" s="458"/>
      <c r="SDD140" s="458"/>
      <c r="SDE140" s="458"/>
      <c r="SDF140" s="459"/>
      <c r="SDH140" s="457"/>
      <c r="SDI140" s="461"/>
      <c r="SDJ140" s="461"/>
      <c r="SDK140" s="458"/>
      <c r="SDL140" s="458"/>
      <c r="SDM140" s="458"/>
      <c r="SDN140" s="459"/>
      <c r="SDP140" s="457"/>
      <c r="SDQ140" s="461"/>
      <c r="SDR140" s="461"/>
      <c r="SDS140" s="458"/>
      <c r="SDT140" s="458"/>
      <c r="SDU140" s="458"/>
      <c r="SDV140" s="459"/>
      <c r="SDX140" s="457"/>
      <c r="SDY140" s="461"/>
      <c r="SDZ140" s="461"/>
      <c r="SEA140" s="458"/>
      <c r="SEB140" s="458"/>
      <c r="SEC140" s="458"/>
      <c r="SED140" s="459"/>
      <c r="SEF140" s="457"/>
      <c r="SEG140" s="461"/>
      <c r="SEH140" s="461"/>
      <c r="SEI140" s="458"/>
      <c r="SEJ140" s="458"/>
      <c r="SEK140" s="458"/>
      <c r="SEL140" s="459"/>
      <c r="SEN140" s="457"/>
      <c r="SEO140" s="461"/>
      <c r="SEP140" s="461"/>
      <c r="SEQ140" s="458"/>
      <c r="SER140" s="458"/>
      <c r="SES140" s="458"/>
      <c r="SET140" s="459"/>
      <c r="SEV140" s="457"/>
      <c r="SEW140" s="461"/>
      <c r="SEX140" s="461"/>
      <c r="SEY140" s="458"/>
      <c r="SEZ140" s="458"/>
      <c r="SFA140" s="458"/>
      <c r="SFB140" s="459"/>
      <c r="SFD140" s="457"/>
      <c r="SFE140" s="461"/>
      <c r="SFF140" s="461"/>
      <c r="SFG140" s="458"/>
      <c r="SFH140" s="458"/>
      <c r="SFI140" s="458"/>
      <c r="SFJ140" s="459"/>
      <c r="SFL140" s="457"/>
      <c r="SFM140" s="461"/>
      <c r="SFN140" s="461"/>
      <c r="SFO140" s="458"/>
      <c r="SFP140" s="458"/>
      <c r="SFQ140" s="458"/>
      <c r="SFR140" s="459"/>
      <c r="SFT140" s="457"/>
      <c r="SFU140" s="461"/>
      <c r="SFV140" s="461"/>
      <c r="SFW140" s="458"/>
      <c r="SFX140" s="458"/>
      <c r="SFY140" s="458"/>
      <c r="SFZ140" s="459"/>
      <c r="SGB140" s="457"/>
      <c r="SGC140" s="461"/>
      <c r="SGD140" s="461"/>
      <c r="SGE140" s="458"/>
      <c r="SGF140" s="458"/>
      <c r="SGG140" s="458"/>
      <c r="SGH140" s="459"/>
      <c r="SGJ140" s="457"/>
      <c r="SGK140" s="461"/>
      <c r="SGL140" s="461"/>
      <c r="SGM140" s="458"/>
      <c r="SGN140" s="458"/>
      <c r="SGO140" s="458"/>
      <c r="SGP140" s="459"/>
      <c r="SGR140" s="457"/>
      <c r="SGS140" s="461"/>
      <c r="SGT140" s="461"/>
      <c r="SGU140" s="458"/>
      <c r="SGV140" s="458"/>
      <c r="SGW140" s="458"/>
      <c r="SGX140" s="459"/>
      <c r="SGZ140" s="457"/>
      <c r="SHA140" s="461"/>
      <c r="SHB140" s="461"/>
      <c r="SHC140" s="458"/>
      <c r="SHD140" s="458"/>
      <c r="SHE140" s="458"/>
      <c r="SHF140" s="459"/>
      <c r="SHH140" s="457"/>
      <c r="SHI140" s="461"/>
      <c r="SHJ140" s="461"/>
      <c r="SHK140" s="458"/>
      <c r="SHL140" s="458"/>
      <c r="SHM140" s="458"/>
      <c r="SHN140" s="459"/>
      <c r="SHP140" s="457"/>
      <c r="SHQ140" s="461"/>
      <c r="SHR140" s="461"/>
      <c r="SHS140" s="458"/>
      <c r="SHT140" s="458"/>
      <c r="SHU140" s="458"/>
      <c r="SHV140" s="459"/>
      <c r="SHX140" s="457"/>
      <c r="SHY140" s="461"/>
      <c r="SHZ140" s="461"/>
      <c r="SIA140" s="458"/>
      <c r="SIB140" s="458"/>
      <c r="SIC140" s="458"/>
      <c r="SID140" s="459"/>
      <c r="SIF140" s="457"/>
      <c r="SIG140" s="461"/>
      <c r="SIH140" s="461"/>
      <c r="SII140" s="458"/>
      <c r="SIJ140" s="458"/>
      <c r="SIK140" s="458"/>
      <c r="SIL140" s="459"/>
      <c r="SIN140" s="457"/>
      <c r="SIO140" s="461"/>
      <c r="SIP140" s="461"/>
      <c r="SIQ140" s="458"/>
      <c r="SIR140" s="458"/>
      <c r="SIS140" s="458"/>
      <c r="SIT140" s="459"/>
      <c r="SIV140" s="457"/>
      <c r="SIW140" s="461"/>
      <c r="SIX140" s="461"/>
      <c r="SIY140" s="458"/>
      <c r="SIZ140" s="458"/>
      <c r="SJA140" s="458"/>
      <c r="SJB140" s="459"/>
      <c r="SJD140" s="457"/>
      <c r="SJE140" s="461"/>
      <c r="SJF140" s="461"/>
      <c r="SJG140" s="458"/>
      <c r="SJH140" s="458"/>
      <c r="SJI140" s="458"/>
      <c r="SJJ140" s="459"/>
      <c r="SJL140" s="457"/>
      <c r="SJM140" s="461"/>
      <c r="SJN140" s="461"/>
      <c r="SJO140" s="458"/>
      <c r="SJP140" s="458"/>
      <c r="SJQ140" s="458"/>
      <c r="SJR140" s="459"/>
      <c r="SJT140" s="457"/>
      <c r="SJU140" s="461"/>
      <c r="SJV140" s="461"/>
      <c r="SJW140" s="458"/>
      <c r="SJX140" s="458"/>
      <c r="SJY140" s="458"/>
      <c r="SJZ140" s="459"/>
      <c r="SKB140" s="457"/>
      <c r="SKC140" s="461"/>
      <c r="SKD140" s="461"/>
      <c r="SKE140" s="458"/>
      <c r="SKF140" s="458"/>
      <c r="SKG140" s="458"/>
      <c r="SKH140" s="459"/>
      <c r="SKJ140" s="457"/>
      <c r="SKK140" s="461"/>
      <c r="SKL140" s="461"/>
      <c r="SKM140" s="458"/>
      <c r="SKN140" s="458"/>
      <c r="SKO140" s="458"/>
      <c r="SKP140" s="459"/>
      <c r="SKR140" s="457"/>
      <c r="SKS140" s="461"/>
      <c r="SKT140" s="461"/>
      <c r="SKU140" s="458"/>
      <c r="SKV140" s="458"/>
      <c r="SKW140" s="458"/>
      <c r="SKX140" s="459"/>
      <c r="SKZ140" s="457"/>
      <c r="SLA140" s="461"/>
      <c r="SLB140" s="461"/>
      <c r="SLC140" s="458"/>
      <c r="SLD140" s="458"/>
      <c r="SLE140" s="458"/>
      <c r="SLF140" s="459"/>
      <c r="SLH140" s="457"/>
      <c r="SLI140" s="461"/>
      <c r="SLJ140" s="461"/>
      <c r="SLK140" s="458"/>
      <c r="SLL140" s="458"/>
      <c r="SLM140" s="458"/>
      <c r="SLN140" s="459"/>
      <c r="SLP140" s="457"/>
      <c r="SLQ140" s="461"/>
      <c r="SLR140" s="461"/>
      <c r="SLS140" s="458"/>
      <c r="SLT140" s="458"/>
      <c r="SLU140" s="458"/>
      <c r="SLV140" s="459"/>
      <c r="SLX140" s="457"/>
      <c r="SLY140" s="461"/>
      <c r="SLZ140" s="461"/>
      <c r="SMA140" s="458"/>
      <c r="SMB140" s="458"/>
      <c r="SMC140" s="458"/>
      <c r="SMD140" s="459"/>
      <c r="SMF140" s="457"/>
      <c r="SMG140" s="461"/>
      <c r="SMH140" s="461"/>
      <c r="SMI140" s="458"/>
      <c r="SMJ140" s="458"/>
      <c r="SMK140" s="458"/>
      <c r="SML140" s="459"/>
      <c r="SMN140" s="457"/>
      <c r="SMO140" s="461"/>
      <c r="SMP140" s="461"/>
      <c r="SMQ140" s="458"/>
      <c r="SMR140" s="458"/>
      <c r="SMS140" s="458"/>
      <c r="SMT140" s="459"/>
      <c r="SMV140" s="457"/>
      <c r="SMW140" s="461"/>
      <c r="SMX140" s="461"/>
      <c r="SMY140" s="458"/>
      <c r="SMZ140" s="458"/>
      <c r="SNA140" s="458"/>
      <c r="SNB140" s="459"/>
      <c r="SND140" s="457"/>
      <c r="SNE140" s="461"/>
      <c r="SNF140" s="461"/>
      <c r="SNG140" s="458"/>
      <c r="SNH140" s="458"/>
      <c r="SNI140" s="458"/>
      <c r="SNJ140" s="459"/>
      <c r="SNL140" s="457"/>
      <c r="SNM140" s="461"/>
      <c r="SNN140" s="461"/>
      <c r="SNO140" s="458"/>
      <c r="SNP140" s="458"/>
      <c r="SNQ140" s="458"/>
      <c r="SNR140" s="459"/>
      <c r="SNT140" s="457"/>
      <c r="SNU140" s="461"/>
      <c r="SNV140" s="461"/>
      <c r="SNW140" s="458"/>
      <c r="SNX140" s="458"/>
      <c r="SNY140" s="458"/>
      <c r="SNZ140" s="459"/>
      <c r="SOB140" s="457"/>
      <c r="SOC140" s="461"/>
      <c r="SOD140" s="461"/>
      <c r="SOE140" s="458"/>
      <c r="SOF140" s="458"/>
      <c r="SOG140" s="458"/>
      <c r="SOH140" s="459"/>
      <c r="SOJ140" s="457"/>
      <c r="SOK140" s="461"/>
      <c r="SOL140" s="461"/>
      <c r="SOM140" s="458"/>
      <c r="SON140" s="458"/>
      <c r="SOO140" s="458"/>
      <c r="SOP140" s="459"/>
      <c r="SOR140" s="457"/>
      <c r="SOS140" s="461"/>
      <c r="SOT140" s="461"/>
      <c r="SOU140" s="458"/>
      <c r="SOV140" s="458"/>
      <c r="SOW140" s="458"/>
      <c r="SOX140" s="459"/>
      <c r="SOZ140" s="457"/>
      <c r="SPA140" s="461"/>
      <c r="SPB140" s="461"/>
      <c r="SPC140" s="458"/>
      <c r="SPD140" s="458"/>
      <c r="SPE140" s="458"/>
      <c r="SPF140" s="459"/>
      <c r="SPH140" s="457"/>
      <c r="SPI140" s="461"/>
      <c r="SPJ140" s="461"/>
      <c r="SPK140" s="458"/>
      <c r="SPL140" s="458"/>
      <c r="SPM140" s="458"/>
      <c r="SPN140" s="459"/>
      <c r="SPP140" s="457"/>
      <c r="SPQ140" s="461"/>
      <c r="SPR140" s="461"/>
      <c r="SPS140" s="458"/>
      <c r="SPT140" s="458"/>
      <c r="SPU140" s="458"/>
      <c r="SPV140" s="459"/>
      <c r="SPX140" s="457"/>
      <c r="SPY140" s="461"/>
      <c r="SPZ140" s="461"/>
      <c r="SQA140" s="458"/>
      <c r="SQB140" s="458"/>
      <c r="SQC140" s="458"/>
      <c r="SQD140" s="459"/>
      <c r="SQF140" s="457"/>
      <c r="SQG140" s="461"/>
      <c r="SQH140" s="461"/>
      <c r="SQI140" s="458"/>
      <c r="SQJ140" s="458"/>
      <c r="SQK140" s="458"/>
      <c r="SQL140" s="459"/>
      <c r="SQN140" s="457"/>
      <c r="SQO140" s="461"/>
      <c r="SQP140" s="461"/>
      <c r="SQQ140" s="458"/>
      <c r="SQR140" s="458"/>
      <c r="SQS140" s="458"/>
      <c r="SQT140" s="459"/>
      <c r="SQV140" s="457"/>
      <c r="SQW140" s="461"/>
      <c r="SQX140" s="461"/>
      <c r="SQY140" s="458"/>
      <c r="SQZ140" s="458"/>
      <c r="SRA140" s="458"/>
      <c r="SRB140" s="459"/>
      <c r="SRD140" s="457"/>
      <c r="SRE140" s="461"/>
      <c r="SRF140" s="461"/>
      <c r="SRG140" s="458"/>
      <c r="SRH140" s="458"/>
      <c r="SRI140" s="458"/>
      <c r="SRJ140" s="459"/>
      <c r="SRL140" s="457"/>
      <c r="SRM140" s="461"/>
      <c r="SRN140" s="461"/>
      <c r="SRO140" s="458"/>
      <c r="SRP140" s="458"/>
      <c r="SRQ140" s="458"/>
      <c r="SRR140" s="459"/>
      <c r="SRT140" s="457"/>
      <c r="SRU140" s="461"/>
      <c r="SRV140" s="461"/>
      <c r="SRW140" s="458"/>
      <c r="SRX140" s="458"/>
      <c r="SRY140" s="458"/>
      <c r="SRZ140" s="459"/>
      <c r="SSB140" s="457"/>
      <c r="SSC140" s="461"/>
      <c r="SSD140" s="461"/>
      <c r="SSE140" s="458"/>
      <c r="SSF140" s="458"/>
      <c r="SSG140" s="458"/>
      <c r="SSH140" s="459"/>
      <c r="SSJ140" s="457"/>
      <c r="SSK140" s="461"/>
      <c r="SSL140" s="461"/>
      <c r="SSM140" s="458"/>
      <c r="SSN140" s="458"/>
      <c r="SSO140" s="458"/>
      <c r="SSP140" s="459"/>
      <c r="SSR140" s="457"/>
      <c r="SSS140" s="461"/>
      <c r="SST140" s="461"/>
      <c r="SSU140" s="458"/>
      <c r="SSV140" s="458"/>
      <c r="SSW140" s="458"/>
      <c r="SSX140" s="459"/>
      <c r="SSZ140" s="457"/>
      <c r="STA140" s="461"/>
      <c r="STB140" s="461"/>
      <c r="STC140" s="458"/>
      <c r="STD140" s="458"/>
      <c r="STE140" s="458"/>
      <c r="STF140" s="459"/>
      <c r="STH140" s="457"/>
      <c r="STI140" s="461"/>
      <c r="STJ140" s="461"/>
      <c r="STK140" s="458"/>
      <c r="STL140" s="458"/>
      <c r="STM140" s="458"/>
      <c r="STN140" s="459"/>
      <c r="STP140" s="457"/>
      <c r="STQ140" s="461"/>
      <c r="STR140" s="461"/>
      <c r="STS140" s="458"/>
      <c r="STT140" s="458"/>
      <c r="STU140" s="458"/>
      <c r="STV140" s="459"/>
      <c r="STX140" s="457"/>
      <c r="STY140" s="461"/>
      <c r="STZ140" s="461"/>
      <c r="SUA140" s="458"/>
      <c r="SUB140" s="458"/>
      <c r="SUC140" s="458"/>
      <c r="SUD140" s="459"/>
      <c r="SUF140" s="457"/>
      <c r="SUG140" s="461"/>
      <c r="SUH140" s="461"/>
      <c r="SUI140" s="458"/>
      <c r="SUJ140" s="458"/>
      <c r="SUK140" s="458"/>
      <c r="SUL140" s="459"/>
      <c r="SUN140" s="457"/>
      <c r="SUO140" s="461"/>
      <c r="SUP140" s="461"/>
      <c r="SUQ140" s="458"/>
      <c r="SUR140" s="458"/>
      <c r="SUS140" s="458"/>
      <c r="SUT140" s="459"/>
      <c r="SUV140" s="457"/>
      <c r="SUW140" s="461"/>
      <c r="SUX140" s="461"/>
      <c r="SUY140" s="458"/>
      <c r="SUZ140" s="458"/>
      <c r="SVA140" s="458"/>
      <c r="SVB140" s="459"/>
      <c r="SVD140" s="457"/>
      <c r="SVE140" s="461"/>
      <c r="SVF140" s="461"/>
      <c r="SVG140" s="458"/>
      <c r="SVH140" s="458"/>
      <c r="SVI140" s="458"/>
      <c r="SVJ140" s="459"/>
      <c r="SVL140" s="457"/>
      <c r="SVM140" s="461"/>
      <c r="SVN140" s="461"/>
      <c r="SVO140" s="458"/>
      <c r="SVP140" s="458"/>
      <c r="SVQ140" s="458"/>
      <c r="SVR140" s="459"/>
      <c r="SVT140" s="457"/>
      <c r="SVU140" s="461"/>
      <c r="SVV140" s="461"/>
      <c r="SVW140" s="458"/>
      <c r="SVX140" s="458"/>
      <c r="SVY140" s="458"/>
      <c r="SVZ140" s="459"/>
      <c r="SWB140" s="457"/>
      <c r="SWC140" s="461"/>
      <c r="SWD140" s="461"/>
      <c r="SWE140" s="458"/>
      <c r="SWF140" s="458"/>
      <c r="SWG140" s="458"/>
      <c r="SWH140" s="459"/>
      <c r="SWJ140" s="457"/>
      <c r="SWK140" s="461"/>
      <c r="SWL140" s="461"/>
      <c r="SWM140" s="458"/>
      <c r="SWN140" s="458"/>
      <c r="SWO140" s="458"/>
      <c r="SWP140" s="459"/>
      <c r="SWR140" s="457"/>
      <c r="SWS140" s="461"/>
      <c r="SWT140" s="461"/>
      <c r="SWU140" s="458"/>
      <c r="SWV140" s="458"/>
      <c r="SWW140" s="458"/>
      <c r="SWX140" s="459"/>
      <c r="SWZ140" s="457"/>
      <c r="SXA140" s="461"/>
      <c r="SXB140" s="461"/>
      <c r="SXC140" s="458"/>
      <c r="SXD140" s="458"/>
      <c r="SXE140" s="458"/>
      <c r="SXF140" s="459"/>
      <c r="SXH140" s="457"/>
      <c r="SXI140" s="461"/>
      <c r="SXJ140" s="461"/>
      <c r="SXK140" s="458"/>
      <c r="SXL140" s="458"/>
      <c r="SXM140" s="458"/>
      <c r="SXN140" s="459"/>
      <c r="SXP140" s="457"/>
      <c r="SXQ140" s="461"/>
      <c r="SXR140" s="461"/>
      <c r="SXS140" s="458"/>
      <c r="SXT140" s="458"/>
      <c r="SXU140" s="458"/>
      <c r="SXV140" s="459"/>
      <c r="SXX140" s="457"/>
      <c r="SXY140" s="461"/>
      <c r="SXZ140" s="461"/>
      <c r="SYA140" s="458"/>
      <c r="SYB140" s="458"/>
      <c r="SYC140" s="458"/>
      <c r="SYD140" s="459"/>
      <c r="SYF140" s="457"/>
      <c r="SYG140" s="461"/>
      <c r="SYH140" s="461"/>
      <c r="SYI140" s="458"/>
      <c r="SYJ140" s="458"/>
      <c r="SYK140" s="458"/>
      <c r="SYL140" s="459"/>
      <c r="SYN140" s="457"/>
      <c r="SYO140" s="461"/>
      <c r="SYP140" s="461"/>
      <c r="SYQ140" s="458"/>
      <c r="SYR140" s="458"/>
      <c r="SYS140" s="458"/>
      <c r="SYT140" s="459"/>
      <c r="SYV140" s="457"/>
      <c r="SYW140" s="461"/>
      <c r="SYX140" s="461"/>
      <c r="SYY140" s="458"/>
      <c r="SYZ140" s="458"/>
      <c r="SZA140" s="458"/>
      <c r="SZB140" s="459"/>
      <c r="SZD140" s="457"/>
      <c r="SZE140" s="461"/>
      <c r="SZF140" s="461"/>
      <c r="SZG140" s="458"/>
      <c r="SZH140" s="458"/>
      <c r="SZI140" s="458"/>
      <c r="SZJ140" s="459"/>
      <c r="SZL140" s="457"/>
      <c r="SZM140" s="461"/>
      <c r="SZN140" s="461"/>
      <c r="SZO140" s="458"/>
      <c r="SZP140" s="458"/>
      <c r="SZQ140" s="458"/>
      <c r="SZR140" s="459"/>
      <c r="SZT140" s="457"/>
      <c r="SZU140" s="461"/>
      <c r="SZV140" s="461"/>
      <c r="SZW140" s="458"/>
      <c r="SZX140" s="458"/>
      <c r="SZY140" s="458"/>
      <c r="SZZ140" s="459"/>
      <c r="TAB140" s="457"/>
      <c r="TAC140" s="461"/>
      <c r="TAD140" s="461"/>
      <c r="TAE140" s="458"/>
      <c r="TAF140" s="458"/>
      <c r="TAG140" s="458"/>
      <c r="TAH140" s="459"/>
      <c r="TAJ140" s="457"/>
      <c r="TAK140" s="461"/>
      <c r="TAL140" s="461"/>
      <c r="TAM140" s="458"/>
      <c r="TAN140" s="458"/>
      <c r="TAO140" s="458"/>
      <c r="TAP140" s="459"/>
      <c r="TAR140" s="457"/>
      <c r="TAS140" s="461"/>
      <c r="TAT140" s="461"/>
      <c r="TAU140" s="458"/>
      <c r="TAV140" s="458"/>
      <c r="TAW140" s="458"/>
      <c r="TAX140" s="459"/>
      <c r="TAZ140" s="457"/>
      <c r="TBA140" s="461"/>
      <c r="TBB140" s="461"/>
      <c r="TBC140" s="458"/>
      <c r="TBD140" s="458"/>
      <c r="TBE140" s="458"/>
      <c r="TBF140" s="459"/>
      <c r="TBH140" s="457"/>
      <c r="TBI140" s="461"/>
      <c r="TBJ140" s="461"/>
      <c r="TBK140" s="458"/>
      <c r="TBL140" s="458"/>
      <c r="TBM140" s="458"/>
      <c r="TBN140" s="459"/>
      <c r="TBP140" s="457"/>
      <c r="TBQ140" s="461"/>
      <c r="TBR140" s="461"/>
      <c r="TBS140" s="458"/>
      <c r="TBT140" s="458"/>
      <c r="TBU140" s="458"/>
      <c r="TBV140" s="459"/>
      <c r="TBX140" s="457"/>
      <c r="TBY140" s="461"/>
      <c r="TBZ140" s="461"/>
      <c r="TCA140" s="458"/>
      <c r="TCB140" s="458"/>
      <c r="TCC140" s="458"/>
      <c r="TCD140" s="459"/>
      <c r="TCF140" s="457"/>
      <c r="TCG140" s="461"/>
      <c r="TCH140" s="461"/>
      <c r="TCI140" s="458"/>
      <c r="TCJ140" s="458"/>
      <c r="TCK140" s="458"/>
      <c r="TCL140" s="459"/>
      <c r="TCN140" s="457"/>
      <c r="TCO140" s="461"/>
      <c r="TCP140" s="461"/>
      <c r="TCQ140" s="458"/>
      <c r="TCR140" s="458"/>
      <c r="TCS140" s="458"/>
      <c r="TCT140" s="459"/>
      <c r="TCV140" s="457"/>
      <c r="TCW140" s="461"/>
      <c r="TCX140" s="461"/>
      <c r="TCY140" s="458"/>
      <c r="TCZ140" s="458"/>
      <c r="TDA140" s="458"/>
      <c r="TDB140" s="459"/>
      <c r="TDD140" s="457"/>
      <c r="TDE140" s="461"/>
      <c r="TDF140" s="461"/>
      <c r="TDG140" s="458"/>
      <c r="TDH140" s="458"/>
      <c r="TDI140" s="458"/>
      <c r="TDJ140" s="459"/>
      <c r="TDL140" s="457"/>
      <c r="TDM140" s="461"/>
      <c r="TDN140" s="461"/>
      <c r="TDO140" s="458"/>
      <c r="TDP140" s="458"/>
      <c r="TDQ140" s="458"/>
      <c r="TDR140" s="459"/>
      <c r="TDT140" s="457"/>
      <c r="TDU140" s="461"/>
      <c r="TDV140" s="461"/>
      <c r="TDW140" s="458"/>
      <c r="TDX140" s="458"/>
      <c r="TDY140" s="458"/>
      <c r="TDZ140" s="459"/>
      <c r="TEB140" s="457"/>
      <c r="TEC140" s="461"/>
      <c r="TED140" s="461"/>
      <c r="TEE140" s="458"/>
      <c r="TEF140" s="458"/>
      <c r="TEG140" s="458"/>
      <c r="TEH140" s="459"/>
      <c r="TEJ140" s="457"/>
      <c r="TEK140" s="461"/>
      <c r="TEL140" s="461"/>
      <c r="TEM140" s="458"/>
      <c r="TEN140" s="458"/>
      <c r="TEO140" s="458"/>
      <c r="TEP140" s="459"/>
      <c r="TER140" s="457"/>
      <c r="TES140" s="461"/>
      <c r="TET140" s="461"/>
      <c r="TEU140" s="458"/>
      <c r="TEV140" s="458"/>
      <c r="TEW140" s="458"/>
      <c r="TEX140" s="459"/>
      <c r="TEZ140" s="457"/>
      <c r="TFA140" s="461"/>
      <c r="TFB140" s="461"/>
      <c r="TFC140" s="458"/>
      <c r="TFD140" s="458"/>
      <c r="TFE140" s="458"/>
      <c r="TFF140" s="459"/>
      <c r="TFH140" s="457"/>
      <c r="TFI140" s="461"/>
      <c r="TFJ140" s="461"/>
      <c r="TFK140" s="458"/>
      <c r="TFL140" s="458"/>
      <c r="TFM140" s="458"/>
      <c r="TFN140" s="459"/>
      <c r="TFP140" s="457"/>
      <c r="TFQ140" s="461"/>
      <c r="TFR140" s="461"/>
      <c r="TFS140" s="458"/>
      <c r="TFT140" s="458"/>
      <c r="TFU140" s="458"/>
      <c r="TFV140" s="459"/>
      <c r="TFX140" s="457"/>
      <c r="TFY140" s="461"/>
      <c r="TFZ140" s="461"/>
      <c r="TGA140" s="458"/>
      <c r="TGB140" s="458"/>
      <c r="TGC140" s="458"/>
      <c r="TGD140" s="459"/>
      <c r="TGF140" s="457"/>
      <c r="TGG140" s="461"/>
      <c r="TGH140" s="461"/>
      <c r="TGI140" s="458"/>
      <c r="TGJ140" s="458"/>
      <c r="TGK140" s="458"/>
      <c r="TGL140" s="459"/>
      <c r="TGN140" s="457"/>
      <c r="TGO140" s="461"/>
      <c r="TGP140" s="461"/>
      <c r="TGQ140" s="458"/>
      <c r="TGR140" s="458"/>
      <c r="TGS140" s="458"/>
      <c r="TGT140" s="459"/>
      <c r="TGV140" s="457"/>
      <c r="TGW140" s="461"/>
      <c r="TGX140" s="461"/>
      <c r="TGY140" s="458"/>
      <c r="TGZ140" s="458"/>
      <c r="THA140" s="458"/>
      <c r="THB140" s="459"/>
      <c r="THD140" s="457"/>
      <c r="THE140" s="461"/>
      <c r="THF140" s="461"/>
      <c r="THG140" s="458"/>
      <c r="THH140" s="458"/>
      <c r="THI140" s="458"/>
      <c r="THJ140" s="459"/>
      <c r="THL140" s="457"/>
      <c r="THM140" s="461"/>
      <c r="THN140" s="461"/>
      <c r="THO140" s="458"/>
      <c r="THP140" s="458"/>
      <c r="THQ140" s="458"/>
      <c r="THR140" s="459"/>
      <c r="THT140" s="457"/>
      <c r="THU140" s="461"/>
      <c r="THV140" s="461"/>
      <c r="THW140" s="458"/>
      <c r="THX140" s="458"/>
      <c r="THY140" s="458"/>
      <c r="THZ140" s="459"/>
      <c r="TIB140" s="457"/>
      <c r="TIC140" s="461"/>
      <c r="TID140" s="461"/>
      <c r="TIE140" s="458"/>
      <c r="TIF140" s="458"/>
      <c r="TIG140" s="458"/>
      <c r="TIH140" s="459"/>
      <c r="TIJ140" s="457"/>
      <c r="TIK140" s="461"/>
      <c r="TIL140" s="461"/>
      <c r="TIM140" s="458"/>
      <c r="TIN140" s="458"/>
      <c r="TIO140" s="458"/>
      <c r="TIP140" s="459"/>
      <c r="TIR140" s="457"/>
      <c r="TIS140" s="461"/>
      <c r="TIT140" s="461"/>
      <c r="TIU140" s="458"/>
      <c r="TIV140" s="458"/>
      <c r="TIW140" s="458"/>
      <c r="TIX140" s="459"/>
      <c r="TIZ140" s="457"/>
      <c r="TJA140" s="461"/>
      <c r="TJB140" s="461"/>
      <c r="TJC140" s="458"/>
      <c r="TJD140" s="458"/>
      <c r="TJE140" s="458"/>
      <c r="TJF140" s="459"/>
      <c r="TJH140" s="457"/>
      <c r="TJI140" s="461"/>
      <c r="TJJ140" s="461"/>
      <c r="TJK140" s="458"/>
      <c r="TJL140" s="458"/>
      <c r="TJM140" s="458"/>
      <c r="TJN140" s="459"/>
      <c r="TJP140" s="457"/>
      <c r="TJQ140" s="461"/>
      <c r="TJR140" s="461"/>
      <c r="TJS140" s="458"/>
      <c r="TJT140" s="458"/>
      <c r="TJU140" s="458"/>
      <c r="TJV140" s="459"/>
      <c r="TJX140" s="457"/>
      <c r="TJY140" s="461"/>
      <c r="TJZ140" s="461"/>
      <c r="TKA140" s="458"/>
      <c r="TKB140" s="458"/>
      <c r="TKC140" s="458"/>
      <c r="TKD140" s="459"/>
      <c r="TKF140" s="457"/>
      <c r="TKG140" s="461"/>
      <c r="TKH140" s="461"/>
      <c r="TKI140" s="458"/>
      <c r="TKJ140" s="458"/>
      <c r="TKK140" s="458"/>
      <c r="TKL140" s="459"/>
      <c r="TKN140" s="457"/>
      <c r="TKO140" s="461"/>
      <c r="TKP140" s="461"/>
      <c r="TKQ140" s="458"/>
      <c r="TKR140" s="458"/>
      <c r="TKS140" s="458"/>
      <c r="TKT140" s="459"/>
      <c r="TKV140" s="457"/>
      <c r="TKW140" s="461"/>
      <c r="TKX140" s="461"/>
      <c r="TKY140" s="458"/>
      <c r="TKZ140" s="458"/>
      <c r="TLA140" s="458"/>
      <c r="TLB140" s="459"/>
      <c r="TLD140" s="457"/>
      <c r="TLE140" s="461"/>
      <c r="TLF140" s="461"/>
      <c r="TLG140" s="458"/>
      <c r="TLH140" s="458"/>
      <c r="TLI140" s="458"/>
      <c r="TLJ140" s="459"/>
      <c r="TLL140" s="457"/>
      <c r="TLM140" s="461"/>
      <c r="TLN140" s="461"/>
      <c r="TLO140" s="458"/>
      <c r="TLP140" s="458"/>
      <c r="TLQ140" s="458"/>
      <c r="TLR140" s="459"/>
      <c r="TLT140" s="457"/>
      <c r="TLU140" s="461"/>
      <c r="TLV140" s="461"/>
      <c r="TLW140" s="458"/>
      <c r="TLX140" s="458"/>
      <c r="TLY140" s="458"/>
      <c r="TLZ140" s="459"/>
      <c r="TMB140" s="457"/>
      <c r="TMC140" s="461"/>
      <c r="TMD140" s="461"/>
      <c r="TME140" s="458"/>
      <c r="TMF140" s="458"/>
      <c r="TMG140" s="458"/>
      <c r="TMH140" s="459"/>
      <c r="TMJ140" s="457"/>
      <c r="TMK140" s="461"/>
      <c r="TML140" s="461"/>
      <c r="TMM140" s="458"/>
      <c r="TMN140" s="458"/>
      <c r="TMO140" s="458"/>
      <c r="TMP140" s="459"/>
      <c r="TMR140" s="457"/>
      <c r="TMS140" s="461"/>
      <c r="TMT140" s="461"/>
      <c r="TMU140" s="458"/>
      <c r="TMV140" s="458"/>
      <c r="TMW140" s="458"/>
      <c r="TMX140" s="459"/>
      <c r="TMZ140" s="457"/>
      <c r="TNA140" s="461"/>
      <c r="TNB140" s="461"/>
      <c r="TNC140" s="458"/>
      <c r="TND140" s="458"/>
      <c r="TNE140" s="458"/>
      <c r="TNF140" s="459"/>
      <c r="TNH140" s="457"/>
      <c r="TNI140" s="461"/>
      <c r="TNJ140" s="461"/>
      <c r="TNK140" s="458"/>
      <c r="TNL140" s="458"/>
      <c r="TNM140" s="458"/>
      <c r="TNN140" s="459"/>
      <c r="TNP140" s="457"/>
      <c r="TNQ140" s="461"/>
      <c r="TNR140" s="461"/>
      <c r="TNS140" s="458"/>
      <c r="TNT140" s="458"/>
      <c r="TNU140" s="458"/>
      <c r="TNV140" s="459"/>
      <c r="TNX140" s="457"/>
      <c r="TNY140" s="461"/>
      <c r="TNZ140" s="461"/>
      <c r="TOA140" s="458"/>
      <c r="TOB140" s="458"/>
      <c r="TOC140" s="458"/>
      <c r="TOD140" s="459"/>
      <c r="TOF140" s="457"/>
      <c r="TOG140" s="461"/>
      <c r="TOH140" s="461"/>
      <c r="TOI140" s="458"/>
      <c r="TOJ140" s="458"/>
      <c r="TOK140" s="458"/>
      <c r="TOL140" s="459"/>
      <c r="TON140" s="457"/>
      <c r="TOO140" s="461"/>
      <c r="TOP140" s="461"/>
      <c r="TOQ140" s="458"/>
      <c r="TOR140" s="458"/>
      <c r="TOS140" s="458"/>
      <c r="TOT140" s="459"/>
      <c r="TOV140" s="457"/>
      <c r="TOW140" s="461"/>
      <c r="TOX140" s="461"/>
      <c r="TOY140" s="458"/>
      <c r="TOZ140" s="458"/>
      <c r="TPA140" s="458"/>
      <c r="TPB140" s="459"/>
      <c r="TPD140" s="457"/>
      <c r="TPE140" s="461"/>
      <c r="TPF140" s="461"/>
      <c r="TPG140" s="458"/>
      <c r="TPH140" s="458"/>
      <c r="TPI140" s="458"/>
      <c r="TPJ140" s="459"/>
      <c r="TPL140" s="457"/>
      <c r="TPM140" s="461"/>
      <c r="TPN140" s="461"/>
      <c r="TPO140" s="458"/>
      <c r="TPP140" s="458"/>
      <c r="TPQ140" s="458"/>
      <c r="TPR140" s="459"/>
      <c r="TPT140" s="457"/>
      <c r="TPU140" s="461"/>
      <c r="TPV140" s="461"/>
      <c r="TPW140" s="458"/>
      <c r="TPX140" s="458"/>
      <c r="TPY140" s="458"/>
      <c r="TPZ140" s="459"/>
      <c r="TQB140" s="457"/>
      <c r="TQC140" s="461"/>
      <c r="TQD140" s="461"/>
      <c r="TQE140" s="458"/>
      <c r="TQF140" s="458"/>
      <c r="TQG140" s="458"/>
      <c r="TQH140" s="459"/>
      <c r="TQJ140" s="457"/>
      <c r="TQK140" s="461"/>
      <c r="TQL140" s="461"/>
      <c r="TQM140" s="458"/>
      <c r="TQN140" s="458"/>
      <c r="TQO140" s="458"/>
      <c r="TQP140" s="459"/>
      <c r="TQR140" s="457"/>
      <c r="TQS140" s="461"/>
      <c r="TQT140" s="461"/>
      <c r="TQU140" s="458"/>
      <c r="TQV140" s="458"/>
      <c r="TQW140" s="458"/>
      <c r="TQX140" s="459"/>
      <c r="TQZ140" s="457"/>
      <c r="TRA140" s="461"/>
      <c r="TRB140" s="461"/>
      <c r="TRC140" s="458"/>
      <c r="TRD140" s="458"/>
      <c r="TRE140" s="458"/>
      <c r="TRF140" s="459"/>
      <c r="TRH140" s="457"/>
      <c r="TRI140" s="461"/>
      <c r="TRJ140" s="461"/>
      <c r="TRK140" s="458"/>
      <c r="TRL140" s="458"/>
      <c r="TRM140" s="458"/>
      <c r="TRN140" s="459"/>
      <c r="TRP140" s="457"/>
      <c r="TRQ140" s="461"/>
      <c r="TRR140" s="461"/>
      <c r="TRS140" s="458"/>
      <c r="TRT140" s="458"/>
      <c r="TRU140" s="458"/>
      <c r="TRV140" s="459"/>
      <c r="TRX140" s="457"/>
      <c r="TRY140" s="461"/>
      <c r="TRZ140" s="461"/>
      <c r="TSA140" s="458"/>
      <c r="TSB140" s="458"/>
      <c r="TSC140" s="458"/>
      <c r="TSD140" s="459"/>
      <c r="TSF140" s="457"/>
      <c r="TSG140" s="461"/>
      <c r="TSH140" s="461"/>
      <c r="TSI140" s="458"/>
      <c r="TSJ140" s="458"/>
      <c r="TSK140" s="458"/>
      <c r="TSL140" s="459"/>
      <c r="TSN140" s="457"/>
      <c r="TSO140" s="461"/>
      <c r="TSP140" s="461"/>
      <c r="TSQ140" s="458"/>
      <c r="TSR140" s="458"/>
      <c r="TSS140" s="458"/>
      <c r="TST140" s="459"/>
      <c r="TSV140" s="457"/>
      <c r="TSW140" s="461"/>
      <c r="TSX140" s="461"/>
      <c r="TSY140" s="458"/>
      <c r="TSZ140" s="458"/>
      <c r="TTA140" s="458"/>
      <c r="TTB140" s="459"/>
      <c r="TTD140" s="457"/>
      <c r="TTE140" s="461"/>
      <c r="TTF140" s="461"/>
      <c r="TTG140" s="458"/>
      <c r="TTH140" s="458"/>
      <c r="TTI140" s="458"/>
      <c r="TTJ140" s="459"/>
      <c r="TTL140" s="457"/>
      <c r="TTM140" s="461"/>
      <c r="TTN140" s="461"/>
      <c r="TTO140" s="458"/>
      <c r="TTP140" s="458"/>
      <c r="TTQ140" s="458"/>
      <c r="TTR140" s="459"/>
      <c r="TTT140" s="457"/>
      <c r="TTU140" s="461"/>
      <c r="TTV140" s="461"/>
      <c r="TTW140" s="458"/>
      <c r="TTX140" s="458"/>
      <c r="TTY140" s="458"/>
      <c r="TTZ140" s="459"/>
      <c r="TUB140" s="457"/>
      <c r="TUC140" s="461"/>
      <c r="TUD140" s="461"/>
      <c r="TUE140" s="458"/>
      <c r="TUF140" s="458"/>
      <c r="TUG140" s="458"/>
      <c r="TUH140" s="459"/>
      <c r="TUJ140" s="457"/>
      <c r="TUK140" s="461"/>
      <c r="TUL140" s="461"/>
      <c r="TUM140" s="458"/>
      <c r="TUN140" s="458"/>
      <c r="TUO140" s="458"/>
      <c r="TUP140" s="459"/>
      <c r="TUR140" s="457"/>
      <c r="TUS140" s="461"/>
      <c r="TUT140" s="461"/>
      <c r="TUU140" s="458"/>
      <c r="TUV140" s="458"/>
      <c r="TUW140" s="458"/>
      <c r="TUX140" s="459"/>
      <c r="TUZ140" s="457"/>
      <c r="TVA140" s="461"/>
      <c r="TVB140" s="461"/>
      <c r="TVC140" s="458"/>
      <c r="TVD140" s="458"/>
      <c r="TVE140" s="458"/>
      <c r="TVF140" s="459"/>
      <c r="TVH140" s="457"/>
      <c r="TVI140" s="461"/>
      <c r="TVJ140" s="461"/>
      <c r="TVK140" s="458"/>
      <c r="TVL140" s="458"/>
      <c r="TVM140" s="458"/>
      <c r="TVN140" s="459"/>
      <c r="TVP140" s="457"/>
      <c r="TVQ140" s="461"/>
      <c r="TVR140" s="461"/>
      <c r="TVS140" s="458"/>
      <c r="TVT140" s="458"/>
      <c r="TVU140" s="458"/>
      <c r="TVV140" s="459"/>
      <c r="TVX140" s="457"/>
      <c r="TVY140" s="461"/>
      <c r="TVZ140" s="461"/>
      <c r="TWA140" s="458"/>
      <c r="TWB140" s="458"/>
      <c r="TWC140" s="458"/>
      <c r="TWD140" s="459"/>
      <c r="TWF140" s="457"/>
      <c r="TWG140" s="461"/>
      <c r="TWH140" s="461"/>
      <c r="TWI140" s="458"/>
      <c r="TWJ140" s="458"/>
      <c r="TWK140" s="458"/>
      <c r="TWL140" s="459"/>
      <c r="TWN140" s="457"/>
      <c r="TWO140" s="461"/>
      <c r="TWP140" s="461"/>
      <c r="TWQ140" s="458"/>
      <c r="TWR140" s="458"/>
      <c r="TWS140" s="458"/>
      <c r="TWT140" s="459"/>
      <c r="TWV140" s="457"/>
      <c r="TWW140" s="461"/>
      <c r="TWX140" s="461"/>
      <c r="TWY140" s="458"/>
      <c r="TWZ140" s="458"/>
      <c r="TXA140" s="458"/>
      <c r="TXB140" s="459"/>
      <c r="TXD140" s="457"/>
      <c r="TXE140" s="461"/>
      <c r="TXF140" s="461"/>
      <c r="TXG140" s="458"/>
      <c r="TXH140" s="458"/>
      <c r="TXI140" s="458"/>
      <c r="TXJ140" s="459"/>
      <c r="TXL140" s="457"/>
      <c r="TXM140" s="461"/>
      <c r="TXN140" s="461"/>
      <c r="TXO140" s="458"/>
      <c r="TXP140" s="458"/>
      <c r="TXQ140" s="458"/>
      <c r="TXR140" s="459"/>
      <c r="TXT140" s="457"/>
      <c r="TXU140" s="461"/>
      <c r="TXV140" s="461"/>
      <c r="TXW140" s="458"/>
      <c r="TXX140" s="458"/>
      <c r="TXY140" s="458"/>
      <c r="TXZ140" s="459"/>
      <c r="TYB140" s="457"/>
      <c r="TYC140" s="461"/>
      <c r="TYD140" s="461"/>
      <c r="TYE140" s="458"/>
      <c r="TYF140" s="458"/>
      <c r="TYG140" s="458"/>
      <c r="TYH140" s="459"/>
      <c r="TYJ140" s="457"/>
      <c r="TYK140" s="461"/>
      <c r="TYL140" s="461"/>
      <c r="TYM140" s="458"/>
      <c r="TYN140" s="458"/>
      <c r="TYO140" s="458"/>
      <c r="TYP140" s="459"/>
      <c r="TYR140" s="457"/>
      <c r="TYS140" s="461"/>
      <c r="TYT140" s="461"/>
      <c r="TYU140" s="458"/>
      <c r="TYV140" s="458"/>
      <c r="TYW140" s="458"/>
      <c r="TYX140" s="459"/>
      <c r="TYZ140" s="457"/>
      <c r="TZA140" s="461"/>
      <c r="TZB140" s="461"/>
      <c r="TZC140" s="458"/>
      <c r="TZD140" s="458"/>
      <c r="TZE140" s="458"/>
      <c r="TZF140" s="459"/>
      <c r="TZH140" s="457"/>
      <c r="TZI140" s="461"/>
      <c r="TZJ140" s="461"/>
      <c r="TZK140" s="458"/>
      <c r="TZL140" s="458"/>
      <c r="TZM140" s="458"/>
      <c r="TZN140" s="459"/>
      <c r="TZP140" s="457"/>
      <c r="TZQ140" s="461"/>
      <c r="TZR140" s="461"/>
      <c r="TZS140" s="458"/>
      <c r="TZT140" s="458"/>
      <c r="TZU140" s="458"/>
      <c r="TZV140" s="459"/>
      <c r="TZX140" s="457"/>
      <c r="TZY140" s="461"/>
      <c r="TZZ140" s="461"/>
      <c r="UAA140" s="458"/>
      <c r="UAB140" s="458"/>
      <c r="UAC140" s="458"/>
      <c r="UAD140" s="459"/>
      <c r="UAF140" s="457"/>
      <c r="UAG140" s="461"/>
      <c r="UAH140" s="461"/>
      <c r="UAI140" s="458"/>
      <c r="UAJ140" s="458"/>
      <c r="UAK140" s="458"/>
      <c r="UAL140" s="459"/>
      <c r="UAN140" s="457"/>
      <c r="UAO140" s="461"/>
      <c r="UAP140" s="461"/>
      <c r="UAQ140" s="458"/>
      <c r="UAR140" s="458"/>
      <c r="UAS140" s="458"/>
      <c r="UAT140" s="459"/>
      <c r="UAV140" s="457"/>
      <c r="UAW140" s="461"/>
      <c r="UAX140" s="461"/>
      <c r="UAY140" s="458"/>
      <c r="UAZ140" s="458"/>
      <c r="UBA140" s="458"/>
      <c r="UBB140" s="459"/>
      <c r="UBD140" s="457"/>
      <c r="UBE140" s="461"/>
      <c r="UBF140" s="461"/>
      <c r="UBG140" s="458"/>
      <c r="UBH140" s="458"/>
      <c r="UBI140" s="458"/>
      <c r="UBJ140" s="459"/>
      <c r="UBL140" s="457"/>
      <c r="UBM140" s="461"/>
      <c r="UBN140" s="461"/>
      <c r="UBO140" s="458"/>
      <c r="UBP140" s="458"/>
      <c r="UBQ140" s="458"/>
      <c r="UBR140" s="459"/>
      <c r="UBT140" s="457"/>
      <c r="UBU140" s="461"/>
      <c r="UBV140" s="461"/>
      <c r="UBW140" s="458"/>
      <c r="UBX140" s="458"/>
      <c r="UBY140" s="458"/>
      <c r="UBZ140" s="459"/>
      <c r="UCB140" s="457"/>
      <c r="UCC140" s="461"/>
      <c r="UCD140" s="461"/>
      <c r="UCE140" s="458"/>
      <c r="UCF140" s="458"/>
      <c r="UCG140" s="458"/>
      <c r="UCH140" s="459"/>
      <c r="UCJ140" s="457"/>
      <c r="UCK140" s="461"/>
      <c r="UCL140" s="461"/>
      <c r="UCM140" s="458"/>
      <c r="UCN140" s="458"/>
      <c r="UCO140" s="458"/>
      <c r="UCP140" s="459"/>
      <c r="UCR140" s="457"/>
      <c r="UCS140" s="461"/>
      <c r="UCT140" s="461"/>
      <c r="UCU140" s="458"/>
      <c r="UCV140" s="458"/>
      <c r="UCW140" s="458"/>
      <c r="UCX140" s="459"/>
      <c r="UCZ140" s="457"/>
      <c r="UDA140" s="461"/>
      <c r="UDB140" s="461"/>
      <c r="UDC140" s="458"/>
      <c r="UDD140" s="458"/>
      <c r="UDE140" s="458"/>
      <c r="UDF140" s="459"/>
      <c r="UDH140" s="457"/>
      <c r="UDI140" s="461"/>
      <c r="UDJ140" s="461"/>
      <c r="UDK140" s="458"/>
      <c r="UDL140" s="458"/>
      <c r="UDM140" s="458"/>
      <c r="UDN140" s="459"/>
      <c r="UDP140" s="457"/>
      <c r="UDQ140" s="461"/>
      <c r="UDR140" s="461"/>
      <c r="UDS140" s="458"/>
      <c r="UDT140" s="458"/>
      <c r="UDU140" s="458"/>
      <c r="UDV140" s="459"/>
      <c r="UDX140" s="457"/>
      <c r="UDY140" s="461"/>
      <c r="UDZ140" s="461"/>
      <c r="UEA140" s="458"/>
      <c r="UEB140" s="458"/>
      <c r="UEC140" s="458"/>
      <c r="UED140" s="459"/>
      <c r="UEF140" s="457"/>
      <c r="UEG140" s="461"/>
      <c r="UEH140" s="461"/>
      <c r="UEI140" s="458"/>
      <c r="UEJ140" s="458"/>
      <c r="UEK140" s="458"/>
      <c r="UEL140" s="459"/>
      <c r="UEN140" s="457"/>
      <c r="UEO140" s="461"/>
      <c r="UEP140" s="461"/>
      <c r="UEQ140" s="458"/>
      <c r="UER140" s="458"/>
      <c r="UES140" s="458"/>
      <c r="UET140" s="459"/>
      <c r="UEV140" s="457"/>
      <c r="UEW140" s="461"/>
      <c r="UEX140" s="461"/>
      <c r="UEY140" s="458"/>
      <c r="UEZ140" s="458"/>
      <c r="UFA140" s="458"/>
      <c r="UFB140" s="459"/>
      <c r="UFD140" s="457"/>
      <c r="UFE140" s="461"/>
      <c r="UFF140" s="461"/>
      <c r="UFG140" s="458"/>
      <c r="UFH140" s="458"/>
      <c r="UFI140" s="458"/>
      <c r="UFJ140" s="459"/>
      <c r="UFL140" s="457"/>
      <c r="UFM140" s="461"/>
      <c r="UFN140" s="461"/>
      <c r="UFO140" s="458"/>
      <c r="UFP140" s="458"/>
      <c r="UFQ140" s="458"/>
      <c r="UFR140" s="459"/>
      <c r="UFT140" s="457"/>
      <c r="UFU140" s="461"/>
      <c r="UFV140" s="461"/>
      <c r="UFW140" s="458"/>
      <c r="UFX140" s="458"/>
      <c r="UFY140" s="458"/>
      <c r="UFZ140" s="459"/>
      <c r="UGB140" s="457"/>
      <c r="UGC140" s="461"/>
      <c r="UGD140" s="461"/>
      <c r="UGE140" s="458"/>
      <c r="UGF140" s="458"/>
      <c r="UGG140" s="458"/>
      <c r="UGH140" s="459"/>
      <c r="UGJ140" s="457"/>
      <c r="UGK140" s="461"/>
      <c r="UGL140" s="461"/>
      <c r="UGM140" s="458"/>
      <c r="UGN140" s="458"/>
      <c r="UGO140" s="458"/>
      <c r="UGP140" s="459"/>
      <c r="UGR140" s="457"/>
      <c r="UGS140" s="461"/>
      <c r="UGT140" s="461"/>
      <c r="UGU140" s="458"/>
      <c r="UGV140" s="458"/>
      <c r="UGW140" s="458"/>
      <c r="UGX140" s="459"/>
      <c r="UGZ140" s="457"/>
      <c r="UHA140" s="461"/>
      <c r="UHB140" s="461"/>
      <c r="UHC140" s="458"/>
      <c r="UHD140" s="458"/>
      <c r="UHE140" s="458"/>
      <c r="UHF140" s="459"/>
      <c r="UHH140" s="457"/>
      <c r="UHI140" s="461"/>
      <c r="UHJ140" s="461"/>
      <c r="UHK140" s="458"/>
      <c r="UHL140" s="458"/>
      <c r="UHM140" s="458"/>
      <c r="UHN140" s="459"/>
      <c r="UHP140" s="457"/>
      <c r="UHQ140" s="461"/>
      <c r="UHR140" s="461"/>
      <c r="UHS140" s="458"/>
      <c r="UHT140" s="458"/>
      <c r="UHU140" s="458"/>
      <c r="UHV140" s="459"/>
      <c r="UHX140" s="457"/>
      <c r="UHY140" s="461"/>
      <c r="UHZ140" s="461"/>
      <c r="UIA140" s="458"/>
      <c r="UIB140" s="458"/>
      <c r="UIC140" s="458"/>
      <c r="UID140" s="459"/>
      <c r="UIF140" s="457"/>
      <c r="UIG140" s="461"/>
      <c r="UIH140" s="461"/>
      <c r="UII140" s="458"/>
      <c r="UIJ140" s="458"/>
      <c r="UIK140" s="458"/>
      <c r="UIL140" s="459"/>
      <c r="UIN140" s="457"/>
      <c r="UIO140" s="461"/>
      <c r="UIP140" s="461"/>
      <c r="UIQ140" s="458"/>
      <c r="UIR140" s="458"/>
      <c r="UIS140" s="458"/>
      <c r="UIT140" s="459"/>
      <c r="UIV140" s="457"/>
      <c r="UIW140" s="461"/>
      <c r="UIX140" s="461"/>
      <c r="UIY140" s="458"/>
      <c r="UIZ140" s="458"/>
      <c r="UJA140" s="458"/>
      <c r="UJB140" s="459"/>
      <c r="UJD140" s="457"/>
      <c r="UJE140" s="461"/>
      <c r="UJF140" s="461"/>
      <c r="UJG140" s="458"/>
      <c r="UJH140" s="458"/>
      <c r="UJI140" s="458"/>
      <c r="UJJ140" s="459"/>
      <c r="UJL140" s="457"/>
      <c r="UJM140" s="461"/>
      <c r="UJN140" s="461"/>
      <c r="UJO140" s="458"/>
      <c r="UJP140" s="458"/>
      <c r="UJQ140" s="458"/>
      <c r="UJR140" s="459"/>
      <c r="UJT140" s="457"/>
      <c r="UJU140" s="461"/>
      <c r="UJV140" s="461"/>
      <c r="UJW140" s="458"/>
      <c r="UJX140" s="458"/>
      <c r="UJY140" s="458"/>
      <c r="UJZ140" s="459"/>
      <c r="UKB140" s="457"/>
      <c r="UKC140" s="461"/>
      <c r="UKD140" s="461"/>
      <c r="UKE140" s="458"/>
      <c r="UKF140" s="458"/>
      <c r="UKG140" s="458"/>
      <c r="UKH140" s="459"/>
      <c r="UKJ140" s="457"/>
      <c r="UKK140" s="461"/>
      <c r="UKL140" s="461"/>
      <c r="UKM140" s="458"/>
      <c r="UKN140" s="458"/>
      <c r="UKO140" s="458"/>
      <c r="UKP140" s="459"/>
      <c r="UKR140" s="457"/>
      <c r="UKS140" s="461"/>
      <c r="UKT140" s="461"/>
      <c r="UKU140" s="458"/>
      <c r="UKV140" s="458"/>
      <c r="UKW140" s="458"/>
      <c r="UKX140" s="459"/>
      <c r="UKZ140" s="457"/>
      <c r="ULA140" s="461"/>
      <c r="ULB140" s="461"/>
      <c r="ULC140" s="458"/>
      <c r="ULD140" s="458"/>
      <c r="ULE140" s="458"/>
      <c r="ULF140" s="459"/>
      <c r="ULH140" s="457"/>
      <c r="ULI140" s="461"/>
      <c r="ULJ140" s="461"/>
      <c r="ULK140" s="458"/>
      <c r="ULL140" s="458"/>
      <c r="ULM140" s="458"/>
      <c r="ULN140" s="459"/>
      <c r="ULP140" s="457"/>
      <c r="ULQ140" s="461"/>
      <c r="ULR140" s="461"/>
      <c r="ULS140" s="458"/>
      <c r="ULT140" s="458"/>
      <c r="ULU140" s="458"/>
      <c r="ULV140" s="459"/>
      <c r="ULX140" s="457"/>
      <c r="ULY140" s="461"/>
      <c r="ULZ140" s="461"/>
      <c r="UMA140" s="458"/>
      <c r="UMB140" s="458"/>
      <c r="UMC140" s="458"/>
      <c r="UMD140" s="459"/>
      <c r="UMF140" s="457"/>
      <c r="UMG140" s="461"/>
      <c r="UMH140" s="461"/>
      <c r="UMI140" s="458"/>
      <c r="UMJ140" s="458"/>
      <c r="UMK140" s="458"/>
      <c r="UML140" s="459"/>
      <c r="UMN140" s="457"/>
      <c r="UMO140" s="461"/>
      <c r="UMP140" s="461"/>
      <c r="UMQ140" s="458"/>
      <c r="UMR140" s="458"/>
      <c r="UMS140" s="458"/>
      <c r="UMT140" s="459"/>
      <c r="UMV140" s="457"/>
      <c r="UMW140" s="461"/>
      <c r="UMX140" s="461"/>
      <c r="UMY140" s="458"/>
      <c r="UMZ140" s="458"/>
      <c r="UNA140" s="458"/>
      <c r="UNB140" s="459"/>
      <c r="UND140" s="457"/>
      <c r="UNE140" s="461"/>
      <c r="UNF140" s="461"/>
      <c r="UNG140" s="458"/>
      <c r="UNH140" s="458"/>
      <c r="UNI140" s="458"/>
      <c r="UNJ140" s="459"/>
      <c r="UNL140" s="457"/>
      <c r="UNM140" s="461"/>
      <c r="UNN140" s="461"/>
      <c r="UNO140" s="458"/>
      <c r="UNP140" s="458"/>
      <c r="UNQ140" s="458"/>
      <c r="UNR140" s="459"/>
      <c r="UNT140" s="457"/>
      <c r="UNU140" s="461"/>
      <c r="UNV140" s="461"/>
      <c r="UNW140" s="458"/>
      <c r="UNX140" s="458"/>
      <c r="UNY140" s="458"/>
      <c r="UNZ140" s="459"/>
      <c r="UOB140" s="457"/>
      <c r="UOC140" s="461"/>
      <c r="UOD140" s="461"/>
      <c r="UOE140" s="458"/>
      <c r="UOF140" s="458"/>
      <c r="UOG140" s="458"/>
      <c r="UOH140" s="459"/>
      <c r="UOJ140" s="457"/>
      <c r="UOK140" s="461"/>
      <c r="UOL140" s="461"/>
      <c r="UOM140" s="458"/>
      <c r="UON140" s="458"/>
      <c r="UOO140" s="458"/>
      <c r="UOP140" s="459"/>
      <c r="UOR140" s="457"/>
      <c r="UOS140" s="461"/>
      <c r="UOT140" s="461"/>
      <c r="UOU140" s="458"/>
      <c r="UOV140" s="458"/>
      <c r="UOW140" s="458"/>
      <c r="UOX140" s="459"/>
      <c r="UOZ140" s="457"/>
      <c r="UPA140" s="461"/>
      <c r="UPB140" s="461"/>
      <c r="UPC140" s="458"/>
      <c r="UPD140" s="458"/>
      <c r="UPE140" s="458"/>
      <c r="UPF140" s="459"/>
      <c r="UPH140" s="457"/>
      <c r="UPI140" s="461"/>
      <c r="UPJ140" s="461"/>
      <c r="UPK140" s="458"/>
      <c r="UPL140" s="458"/>
      <c r="UPM140" s="458"/>
      <c r="UPN140" s="459"/>
      <c r="UPP140" s="457"/>
      <c r="UPQ140" s="461"/>
      <c r="UPR140" s="461"/>
      <c r="UPS140" s="458"/>
      <c r="UPT140" s="458"/>
      <c r="UPU140" s="458"/>
      <c r="UPV140" s="459"/>
      <c r="UPX140" s="457"/>
      <c r="UPY140" s="461"/>
      <c r="UPZ140" s="461"/>
      <c r="UQA140" s="458"/>
      <c r="UQB140" s="458"/>
      <c r="UQC140" s="458"/>
      <c r="UQD140" s="459"/>
      <c r="UQF140" s="457"/>
      <c r="UQG140" s="461"/>
      <c r="UQH140" s="461"/>
      <c r="UQI140" s="458"/>
      <c r="UQJ140" s="458"/>
      <c r="UQK140" s="458"/>
      <c r="UQL140" s="459"/>
      <c r="UQN140" s="457"/>
      <c r="UQO140" s="461"/>
      <c r="UQP140" s="461"/>
      <c r="UQQ140" s="458"/>
      <c r="UQR140" s="458"/>
      <c r="UQS140" s="458"/>
      <c r="UQT140" s="459"/>
      <c r="UQV140" s="457"/>
      <c r="UQW140" s="461"/>
      <c r="UQX140" s="461"/>
      <c r="UQY140" s="458"/>
      <c r="UQZ140" s="458"/>
      <c r="URA140" s="458"/>
      <c r="URB140" s="459"/>
      <c r="URD140" s="457"/>
      <c r="URE140" s="461"/>
      <c r="URF140" s="461"/>
      <c r="URG140" s="458"/>
      <c r="URH140" s="458"/>
      <c r="URI140" s="458"/>
      <c r="URJ140" s="459"/>
      <c r="URL140" s="457"/>
      <c r="URM140" s="461"/>
      <c r="URN140" s="461"/>
      <c r="URO140" s="458"/>
      <c r="URP140" s="458"/>
      <c r="URQ140" s="458"/>
      <c r="URR140" s="459"/>
      <c r="URT140" s="457"/>
      <c r="URU140" s="461"/>
      <c r="URV140" s="461"/>
      <c r="URW140" s="458"/>
      <c r="URX140" s="458"/>
      <c r="URY140" s="458"/>
      <c r="URZ140" s="459"/>
      <c r="USB140" s="457"/>
      <c r="USC140" s="461"/>
      <c r="USD140" s="461"/>
      <c r="USE140" s="458"/>
      <c r="USF140" s="458"/>
      <c r="USG140" s="458"/>
      <c r="USH140" s="459"/>
      <c r="USJ140" s="457"/>
      <c r="USK140" s="461"/>
      <c r="USL140" s="461"/>
      <c r="USM140" s="458"/>
      <c r="USN140" s="458"/>
      <c r="USO140" s="458"/>
      <c r="USP140" s="459"/>
      <c r="USR140" s="457"/>
      <c r="USS140" s="461"/>
      <c r="UST140" s="461"/>
      <c r="USU140" s="458"/>
      <c r="USV140" s="458"/>
      <c r="USW140" s="458"/>
      <c r="USX140" s="459"/>
      <c r="USZ140" s="457"/>
      <c r="UTA140" s="461"/>
      <c r="UTB140" s="461"/>
      <c r="UTC140" s="458"/>
      <c r="UTD140" s="458"/>
      <c r="UTE140" s="458"/>
      <c r="UTF140" s="459"/>
      <c r="UTH140" s="457"/>
      <c r="UTI140" s="461"/>
      <c r="UTJ140" s="461"/>
      <c r="UTK140" s="458"/>
      <c r="UTL140" s="458"/>
      <c r="UTM140" s="458"/>
      <c r="UTN140" s="459"/>
      <c r="UTP140" s="457"/>
      <c r="UTQ140" s="461"/>
      <c r="UTR140" s="461"/>
      <c r="UTS140" s="458"/>
      <c r="UTT140" s="458"/>
      <c r="UTU140" s="458"/>
      <c r="UTV140" s="459"/>
      <c r="UTX140" s="457"/>
      <c r="UTY140" s="461"/>
      <c r="UTZ140" s="461"/>
      <c r="UUA140" s="458"/>
      <c r="UUB140" s="458"/>
      <c r="UUC140" s="458"/>
      <c r="UUD140" s="459"/>
      <c r="UUF140" s="457"/>
      <c r="UUG140" s="461"/>
      <c r="UUH140" s="461"/>
      <c r="UUI140" s="458"/>
      <c r="UUJ140" s="458"/>
      <c r="UUK140" s="458"/>
      <c r="UUL140" s="459"/>
      <c r="UUN140" s="457"/>
      <c r="UUO140" s="461"/>
      <c r="UUP140" s="461"/>
      <c r="UUQ140" s="458"/>
      <c r="UUR140" s="458"/>
      <c r="UUS140" s="458"/>
      <c r="UUT140" s="459"/>
      <c r="UUV140" s="457"/>
      <c r="UUW140" s="461"/>
      <c r="UUX140" s="461"/>
      <c r="UUY140" s="458"/>
      <c r="UUZ140" s="458"/>
      <c r="UVA140" s="458"/>
      <c r="UVB140" s="459"/>
      <c r="UVD140" s="457"/>
      <c r="UVE140" s="461"/>
      <c r="UVF140" s="461"/>
      <c r="UVG140" s="458"/>
      <c r="UVH140" s="458"/>
      <c r="UVI140" s="458"/>
      <c r="UVJ140" s="459"/>
      <c r="UVL140" s="457"/>
      <c r="UVM140" s="461"/>
      <c r="UVN140" s="461"/>
      <c r="UVO140" s="458"/>
      <c r="UVP140" s="458"/>
      <c r="UVQ140" s="458"/>
      <c r="UVR140" s="459"/>
      <c r="UVT140" s="457"/>
      <c r="UVU140" s="461"/>
      <c r="UVV140" s="461"/>
      <c r="UVW140" s="458"/>
      <c r="UVX140" s="458"/>
      <c r="UVY140" s="458"/>
      <c r="UVZ140" s="459"/>
      <c r="UWB140" s="457"/>
      <c r="UWC140" s="461"/>
      <c r="UWD140" s="461"/>
      <c r="UWE140" s="458"/>
      <c r="UWF140" s="458"/>
      <c r="UWG140" s="458"/>
      <c r="UWH140" s="459"/>
      <c r="UWJ140" s="457"/>
      <c r="UWK140" s="461"/>
      <c r="UWL140" s="461"/>
      <c r="UWM140" s="458"/>
      <c r="UWN140" s="458"/>
      <c r="UWO140" s="458"/>
      <c r="UWP140" s="459"/>
      <c r="UWR140" s="457"/>
      <c r="UWS140" s="461"/>
      <c r="UWT140" s="461"/>
      <c r="UWU140" s="458"/>
      <c r="UWV140" s="458"/>
      <c r="UWW140" s="458"/>
      <c r="UWX140" s="459"/>
      <c r="UWZ140" s="457"/>
      <c r="UXA140" s="461"/>
      <c r="UXB140" s="461"/>
      <c r="UXC140" s="458"/>
      <c r="UXD140" s="458"/>
      <c r="UXE140" s="458"/>
      <c r="UXF140" s="459"/>
      <c r="UXH140" s="457"/>
      <c r="UXI140" s="461"/>
      <c r="UXJ140" s="461"/>
      <c r="UXK140" s="458"/>
      <c r="UXL140" s="458"/>
      <c r="UXM140" s="458"/>
      <c r="UXN140" s="459"/>
      <c r="UXP140" s="457"/>
      <c r="UXQ140" s="461"/>
      <c r="UXR140" s="461"/>
      <c r="UXS140" s="458"/>
      <c r="UXT140" s="458"/>
      <c r="UXU140" s="458"/>
      <c r="UXV140" s="459"/>
      <c r="UXX140" s="457"/>
      <c r="UXY140" s="461"/>
      <c r="UXZ140" s="461"/>
      <c r="UYA140" s="458"/>
      <c r="UYB140" s="458"/>
      <c r="UYC140" s="458"/>
      <c r="UYD140" s="459"/>
      <c r="UYF140" s="457"/>
      <c r="UYG140" s="461"/>
      <c r="UYH140" s="461"/>
      <c r="UYI140" s="458"/>
      <c r="UYJ140" s="458"/>
      <c r="UYK140" s="458"/>
      <c r="UYL140" s="459"/>
      <c r="UYN140" s="457"/>
      <c r="UYO140" s="461"/>
      <c r="UYP140" s="461"/>
      <c r="UYQ140" s="458"/>
      <c r="UYR140" s="458"/>
      <c r="UYS140" s="458"/>
      <c r="UYT140" s="459"/>
      <c r="UYV140" s="457"/>
      <c r="UYW140" s="461"/>
      <c r="UYX140" s="461"/>
      <c r="UYY140" s="458"/>
      <c r="UYZ140" s="458"/>
      <c r="UZA140" s="458"/>
      <c r="UZB140" s="459"/>
      <c r="UZD140" s="457"/>
      <c r="UZE140" s="461"/>
      <c r="UZF140" s="461"/>
      <c r="UZG140" s="458"/>
      <c r="UZH140" s="458"/>
      <c r="UZI140" s="458"/>
      <c r="UZJ140" s="459"/>
      <c r="UZL140" s="457"/>
      <c r="UZM140" s="461"/>
      <c r="UZN140" s="461"/>
      <c r="UZO140" s="458"/>
      <c r="UZP140" s="458"/>
      <c r="UZQ140" s="458"/>
      <c r="UZR140" s="459"/>
      <c r="UZT140" s="457"/>
      <c r="UZU140" s="461"/>
      <c r="UZV140" s="461"/>
      <c r="UZW140" s="458"/>
      <c r="UZX140" s="458"/>
      <c r="UZY140" s="458"/>
      <c r="UZZ140" s="459"/>
      <c r="VAB140" s="457"/>
      <c r="VAC140" s="461"/>
      <c r="VAD140" s="461"/>
      <c r="VAE140" s="458"/>
      <c r="VAF140" s="458"/>
      <c r="VAG140" s="458"/>
      <c r="VAH140" s="459"/>
      <c r="VAJ140" s="457"/>
      <c r="VAK140" s="461"/>
      <c r="VAL140" s="461"/>
      <c r="VAM140" s="458"/>
      <c r="VAN140" s="458"/>
      <c r="VAO140" s="458"/>
      <c r="VAP140" s="459"/>
      <c r="VAR140" s="457"/>
      <c r="VAS140" s="461"/>
      <c r="VAT140" s="461"/>
      <c r="VAU140" s="458"/>
      <c r="VAV140" s="458"/>
      <c r="VAW140" s="458"/>
      <c r="VAX140" s="459"/>
      <c r="VAZ140" s="457"/>
      <c r="VBA140" s="461"/>
      <c r="VBB140" s="461"/>
      <c r="VBC140" s="458"/>
      <c r="VBD140" s="458"/>
      <c r="VBE140" s="458"/>
      <c r="VBF140" s="459"/>
      <c r="VBH140" s="457"/>
      <c r="VBI140" s="461"/>
      <c r="VBJ140" s="461"/>
      <c r="VBK140" s="458"/>
      <c r="VBL140" s="458"/>
      <c r="VBM140" s="458"/>
      <c r="VBN140" s="459"/>
      <c r="VBP140" s="457"/>
      <c r="VBQ140" s="461"/>
      <c r="VBR140" s="461"/>
      <c r="VBS140" s="458"/>
      <c r="VBT140" s="458"/>
      <c r="VBU140" s="458"/>
      <c r="VBV140" s="459"/>
      <c r="VBX140" s="457"/>
      <c r="VBY140" s="461"/>
      <c r="VBZ140" s="461"/>
      <c r="VCA140" s="458"/>
      <c r="VCB140" s="458"/>
      <c r="VCC140" s="458"/>
      <c r="VCD140" s="459"/>
      <c r="VCF140" s="457"/>
      <c r="VCG140" s="461"/>
      <c r="VCH140" s="461"/>
      <c r="VCI140" s="458"/>
      <c r="VCJ140" s="458"/>
      <c r="VCK140" s="458"/>
      <c r="VCL140" s="459"/>
      <c r="VCN140" s="457"/>
      <c r="VCO140" s="461"/>
      <c r="VCP140" s="461"/>
      <c r="VCQ140" s="458"/>
      <c r="VCR140" s="458"/>
      <c r="VCS140" s="458"/>
      <c r="VCT140" s="459"/>
      <c r="VCV140" s="457"/>
      <c r="VCW140" s="461"/>
      <c r="VCX140" s="461"/>
      <c r="VCY140" s="458"/>
      <c r="VCZ140" s="458"/>
      <c r="VDA140" s="458"/>
      <c r="VDB140" s="459"/>
      <c r="VDD140" s="457"/>
      <c r="VDE140" s="461"/>
      <c r="VDF140" s="461"/>
      <c r="VDG140" s="458"/>
      <c r="VDH140" s="458"/>
      <c r="VDI140" s="458"/>
      <c r="VDJ140" s="459"/>
      <c r="VDL140" s="457"/>
      <c r="VDM140" s="461"/>
      <c r="VDN140" s="461"/>
      <c r="VDO140" s="458"/>
      <c r="VDP140" s="458"/>
      <c r="VDQ140" s="458"/>
      <c r="VDR140" s="459"/>
      <c r="VDT140" s="457"/>
      <c r="VDU140" s="461"/>
      <c r="VDV140" s="461"/>
      <c r="VDW140" s="458"/>
      <c r="VDX140" s="458"/>
      <c r="VDY140" s="458"/>
      <c r="VDZ140" s="459"/>
      <c r="VEB140" s="457"/>
      <c r="VEC140" s="461"/>
      <c r="VED140" s="461"/>
      <c r="VEE140" s="458"/>
      <c r="VEF140" s="458"/>
      <c r="VEG140" s="458"/>
      <c r="VEH140" s="459"/>
      <c r="VEJ140" s="457"/>
      <c r="VEK140" s="461"/>
      <c r="VEL140" s="461"/>
      <c r="VEM140" s="458"/>
      <c r="VEN140" s="458"/>
      <c r="VEO140" s="458"/>
      <c r="VEP140" s="459"/>
      <c r="VER140" s="457"/>
      <c r="VES140" s="461"/>
      <c r="VET140" s="461"/>
      <c r="VEU140" s="458"/>
      <c r="VEV140" s="458"/>
      <c r="VEW140" s="458"/>
      <c r="VEX140" s="459"/>
      <c r="VEZ140" s="457"/>
      <c r="VFA140" s="461"/>
      <c r="VFB140" s="461"/>
      <c r="VFC140" s="458"/>
      <c r="VFD140" s="458"/>
      <c r="VFE140" s="458"/>
      <c r="VFF140" s="459"/>
      <c r="VFH140" s="457"/>
      <c r="VFI140" s="461"/>
      <c r="VFJ140" s="461"/>
      <c r="VFK140" s="458"/>
      <c r="VFL140" s="458"/>
      <c r="VFM140" s="458"/>
      <c r="VFN140" s="459"/>
      <c r="VFP140" s="457"/>
      <c r="VFQ140" s="461"/>
      <c r="VFR140" s="461"/>
      <c r="VFS140" s="458"/>
      <c r="VFT140" s="458"/>
      <c r="VFU140" s="458"/>
      <c r="VFV140" s="459"/>
      <c r="VFX140" s="457"/>
      <c r="VFY140" s="461"/>
      <c r="VFZ140" s="461"/>
      <c r="VGA140" s="458"/>
      <c r="VGB140" s="458"/>
      <c r="VGC140" s="458"/>
      <c r="VGD140" s="459"/>
      <c r="VGF140" s="457"/>
      <c r="VGG140" s="461"/>
      <c r="VGH140" s="461"/>
      <c r="VGI140" s="458"/>
      <c r="VGJ140" s="458"/>
      <c r="VGK140" s="458"/>
      <c r="VGL140" s="459"/>
      <c r="VGN140" s="457"/>
      <c r="VGO140" s="461"/>
      <c r="VGP140" s="461"/>
      <c r="VGQ140" s="458"/>
      <c r="VGR140" s="458"/>
      <c r="VGS140" s="458"/>
      <c r="VGT140" s="459"/>
      <c r="VGV140" s="457"/>
      <c r="VGW140" s="461"/>
      <c r="VGX140" s="461"/>
      <c r="VGY140" s="458"/>
      <c r="VGZ140" s="458"/>
      <c r="VHA140" s="458"/>
      <c r="VHB140" s="459"/>
      <c r="VHD140" s="457"/>
      <c r="VHE140" s="461"/>
      <c r="VHF140" s="461"/>
      <c r="VHG140" s="458"/>
      <c r="VHH140" s="458"/>
      <c r="VHI140" s="458"/>
      <c r="VHJ140" s="459"/>
      <c r="VHL140" s="457"/>
      <c r="VHM140" s="461"/>
      <c r="VHN140" s="461"/>
      <c r="VHO140" s="458"/>
      <c r="VHP140" s="458"/>
      <c r="VHQ140" s="458"/>
      <c r="VHR140" s="459"/>
      <c r="VHT140" s="457"/>
      <c r="VHU140" s="461"/>
      <c r="VHV140" s="461"/>
      <c r="VHW140" s="458"/>
      <c r="VHX140" s="458"/>
      <c r="VHY140" s="458"/>
      <c r="VHZ140" s="459"/>
      <c r="VIB140" s="457"/>
      <c r="VIC140" s="461"/>
      <c r="VID140" s="461"/>
      <c r="VIE140" s="458"/>
      <c r="VIF140" s="458"/>
      <c r="VIG140" s="458"/>
      <c r="VIH140" s="459"/>
      <c r="VIJ140" s="457"/>
      <c r="VIK140" s="461"/>
      <c r="VIL140" s="461"/>
      <c r="VIM140" s="458"/>
      <c r="VIN140" s="458"/>
      <c r="VIO140" s="458"/>
      <c r="VIP140" s="459"/>
      <c r="VIR140" s="457"/>
      <c r="VIS140" s="461"/>
      <c r="VIT140" s="461"/>
      <c r="VIU140" s="458"/>
      <c r="VIV140" s="458"/>
      <c r="VIW140" s="458"/>
      <c r="VIX140" s="459"/>
      <c r="VIZ140" s="457"/>
      <c r="VJA140" s="461"/>
      <c r="VJB140" s="461"/>
      <c r="VJC140" s="458"/>
      <c r="VJD140" s="458"/>
      <c r="VJE140" s="458"/>
      <c r="VJF140" s="459"/>
      <c r="VJH140" s="457"/>
      <c r="VJI140" s="461"/>
      <c r="VJJ140" s="461"/>
      <c r="VJK140" s="458"/>
      <c r="VJL140" s="458"/>
      <c r="VJM140" s="458"/>
      <c r="VJN140" s="459"/>
      <c r="VJP140" s="457"/>
      <c r="VJQ140" s="461"/>
      <c r="VJR140" s="461"/>
      <c r="VJS140" s="458"/>
      <c r="VJT140" s="458"/>
      <c r="VJU140" s="458"/>
      <c r="VJV140" s="459"/>
      <c r="VJX140" s="457"/>
      <c r="VJY140" s="461"/>
      <c r="VJZ140" s="461"/>
      <c r="VKA140" s="458"/>
      <c r="VKB140" s="458"/>
      <c r="VKC140" s="458"/>
      <c r="VKD140" s="459"/>
      <c r="VKF140" s="457"/>
      <c r="VKG140" s="461"/>
      <c r="VKH140" s="461"/>
      <c r="VKI140" s="458"/>
      <c r="VKJ140" s="458"/>
      <c r="VKK140" s="458"/>
      <c r="VKL140" s="459"/>
      <c r="VKN140" s="457"/>
      <c r="VKO140" s="461"/>
      <c r="VKP140" s="461"/>
      <c r="VKQ140" s="458"/>
      <c r="VKR140" s="458"/>
      <c r="VKS140" s="458"/>
      <c r="VKT140" s="459"/>
      <c r="VKV140" s="457"/>
      <c r="VKW140" s="461"/>
      <c r="VKX140" s="461"/>
      <c r="VKY140" s="458"/>
      <c r="VKZ140" s="458"/>
      <c r="VLA140" s="458"/>
      <c r="VLB140" s="459"/>
      <c r="VLD140" s="457"/>
      <c r="VLE140" s="461"/>
      <c r="VLF140" s="461"/>
      <c r="VLG140" s="458"/>
      <c r="VLH140" s="458"/>
      <c r="VLI140" s="458"/>
      <c r="VLJ140" s="459"/>
      <c r="VLL140" s="457"/>
      <c r="VLM140" s="461"/>
      <c r="VLN140" s="461"/>
      <c r="VLO140" s="458"/>
      <c r="VLP140" s="458"/>
      <c r="VLQ140" s="458"/>
      <c r="VLR140" s="459"/>
      <c r="VLT140" s="457"/>
      <c r="VLU140" s="461"/>
      <c r="VLV140" s="461"/>
      <c r="VLW140" s="458"/>
      <c r="VLX140" s="458"/>
      <c r="VLY140" s="458"/>
      <c r="VLZ140" s="459"/>
      <c r="VMB140" s="457"/>
      <c r="VMC140" s="461"/>
      <c r="VMD140" s="461"/>
      <c r="VME140" s="458"/>
      <c r="VMF140" s="458"/>
      <c r="VMG140" s="458"/>
      <c r="VMH140" s="459"/>
      <c r="VMJ140" s="457"/>
      <c r="VMK140" s="461"/>
      <c r="VML140" s="461"/>
      <c r="VMM140" s="458"/>
      <c r="VMN140" s="458"/>
      <c r="VMO140" s="458"/>
      <c r="VMP140" s="459"/>
      <c r="VMR140" s="457"/>
      <c r="VMS140" s="461"/>
      <c r="VMT140" s="461"/>
      <c r="VMU140" s="458"/>
      <c r="VMV140" s="458"/>
      <c r="VMW140" s="458"/>
      <c r="VMX140" s="459"/>
      <c r="VMZ140" s="457"/>
      <c r="VNA140" s="461"/>
      <c r="VNB140" s="461"/>
      <c r="VNC140" s="458"/>
      <c r="VND140" s="458"/>
      <c r="VNE140" s="458"/>
      <c r="VNF140" s="459"/>
      <c r="VNH140" s="457"/>
      <c r="VNI140" s="461"/>
      <c r="VNJ140" s="461"/>
      <c r="VNK140" s="458"/>
      <c r="VNL140" s="458"/>
      <c r="VNM140" s="458"/>
      <c r="VNN140" s="459"/>
      <c r="VNP140" s="457"/>
      <c r="VNQ140" s="461"/>
      <c r="VNR140" s="461"/>
      <c r="VNS140" s="458"/>
      <c r="VNT140" s="458"/>
      <c r="VNU140" s="458"/>
      <c r="VNV140" s="459"/>
      <c r="VNX140" s="457"/>
      <c r="VNY140" s="461"/>
      <c r="VNZ140" s="461"/>
      <c r="VOA140" s="458"/>
      <c r="VOB140" s="458"/>
      <c r="VOC140" s="458"/>
      <c r="VOD140" s="459"/>
      <c r="VOF140" s="457"/>
      <c r="VOG140" s="461"/>
      <c r="VOH140" s="461"/>
      <c r="VOI140" s="458"/>
      <c r="VOJ140" s="458"/>
      <c r="VOK140" s="458"/>
      <c r="VOL140" s="459"/>
      <c r="VON140" s="457"/>
      <c r="VOO140" s="461"/>
      <c r="VOP140" s="461"/>
      <c r="VOQ140" s="458"/>
      <c r="VOR140" s="458"/>
      <c r="VOS140" s="458"/>
      <c r="VOT140" s="459"/>
      <c r="VOV140" s="457"/>
      <c r="VOW140" s="461"/>
      <c r="VOX140" s="461"/>
      <c r="VOY140" s="458"/>
      <c r="VOZ140" s="458"/>
      <c r="VPA140" s="458"/>
      <c r="VPB140" s="459"/>
      <c r="VPD140" s="457"/>
      <c r="VPE140" s="461"/>
      <c r="VPF140" s="461"/>
      <c r="VPG140" s="458"/>
      <c r="VPH140" s="458"/>
      <c r="VPI140" s="458"/>
      <c r="VPJ140" s="459"/>
      <c r="VPL140" s="457"/>
      <c r="VPM140" s="461"/>
      <c r="VPN140" s="461"/>
      <c r="VPO140" s="458"/>
      <c r="VPP140" s="458"/>
      <c r="VPQ140" s="458"/>
      <c r="VPR140" s="459"/>
      <c r="VPT140" s="457"/>
      <c r="VPU140" s="461"/>
      <c r="VPV140" s="461"/>
      <c r="VPW140" s="458"/>
      <c r="VPX140" s="458"/>
      <c r="VPY140" s="458"/>
      <c r="VPZ140" s="459"/>
      <c r="VQB140" s="457"/>
      <c r="VQC140" s="461"/>
      <c r="VQD140" s="461"/>
      <c r="VQE140" s="458"/>
      <c r="VQF140" s="458"/>
      <c r="VQG140" s="458"/>
      <c r="VQH140" s="459"/>
      <c r="VQJ140" s="457"/>
      <c r="VQK140" s="461"/>
      <c r="VQL140" s="461"/>
      <c r="VQM140" s="458"/>
      <c r="VQN140" s="458"/>
      <c r="VQO140" s="458"/>
      <c r="VQP140" s="459"/>
      <c r="VQR140" s="457"/>
      <c r="VQS140" s="461"/>
      <c r="VQT140" s="461"/>
      <c r="VQU140" s="458"/>
      <c r="VQV140" s="458"/>
      <c r="VQW140" s="458"/>
      <c r="VQX140" s="459"/>
      <c r="VQZ140" s="457"/>
      <c r="VRA140" s="461"/>
      <c r="VRB140" s="461"/>
      <c r="VRC140" s="458"/>
      <c r="VRD140" s="458"/>
      <c r="VRE140" s="458"/>
      <c r="VRF140" s="459"/>
      <c r="VRH140" s="457"/>
      <c r="VRI140" s="461"/>
      <c r="VRJ140" s="461"/>
      <c r="VRK140" s="458"/>
      <c r="VRL140" s="458"/>
      <c r="VRM140" s="458"/>
      <c r="VRN140" s="459"/>
      <c r="VRP140" s="457"/>
      <c r="VRQ140" s="461"/>
      <c r="VRR140" s="461"/>
      <c r="VRS140" s="458"/>
      <c r="VRT140" s="458"/>
      <c r="VRU140" s="458"/>
      <c r="VRV140" s="459"/>
      <c r="VRX140" s="457"/>
      <c r="VRY140" s="461"/>
      <c r="VRZ140" s="461"/>
      <c r="VSA140" s="458"/>
      <c r="VSB140" s="458"/>
      <c r="VSC140" s="458"/>
      <c r="VSD140" s="459"/>
      <c r="VSF140" s="457"/>
      <c r="VSG140" s="461"/>
      <c r="VSH140" s="461"/>
      <c r="VSI140" s="458"/>
      <c r="VSJ140" s="458"/>
      <c r="VSK140" s="458"/>
      <c r="VSL140" s="459"/>
      <c r="VSN140" s="457"/>
      <c r="VSO140" s="461"/>
      <c r="VSP140" s="461"/>
      <c r="VSQ140" s="458"/>
      <c r="VSR140" s="458"/>
      <c r="VSS140" s="458"/>
      <c r="VST140" s="459"/>
      <c r="VSV140" s="457"/>
      <c r="VSW140" s="461"/>
      <c r="VSX140" s="461"/>
      <c r="VSY140" s="458"/>
      <c r="VSZ140" s="458"/>
      <c r="VTA140" s="458"/>
      <c r="VTB140" s="459"/>
      <c r="VTD140" s="457"/>
      <c r="VTE140" s="461"/>
      <c r="VTF140" s="461"/>
      <c r="VTG140" s="458"/>
      <c r="VTH140" s="458"/>
      <c r="VTI140" s="458"/>
      <c r="VTJ140" s="459"/>
      <c r="VTL140" s="457"/>
      <c r="VTM140" s="461"/>
      <c r="VTN140" s="461"/>
      <c r="VTO140" s="458"/>
      <c r="VTP140" s="458"/>
      <c r="VTQ140" s="458"/>
      <c r="VTR140" s="459"/>
      <c r="VTT140" s="457"/>
      <c r="VTU140" s="461"/>
      <c r="VTV140" s="461"/>
      <c r="VTW140" s="458"/>
      <c r="VTX140" s="458"/>
      <c r="VTY140" s="458"/>
      <c r="VTZ140" s="459"/>
      <c r="VUB140" s="457"/>
      <c r="VUC140" s="461"/>
      <c r="VUD140" s="461"/>
      <c r="VUE140" s="458"/>
      <c r="VUF140" s="458"/>
      <c r="VUG140" s="458"/>
      <c r="VUH140" s="459"/>
      <c r="VUJ140" s="457"/>
      <c r="VUK140" s="461"/>
      <c r="VUL140" s="461"/>
      <c r="VUM140" s="458"/>
      <c r="VUN140" s="458"/>
      <c r="VUO140" s="458"/>
      <c r="VUP140" s="459"/>
      <c r="VUR140" s="457"/>
      <c r="VUS140" s="461"/>
      <c r="VUT140" s="461"/>
      <c r="VUU140" s="458"/>
      <c r="VUV140" s="458"/>
      <c r="VUW140" s="458"/>
      <c r="VUX140" s="459"/>
      <c r="VUZ140" s="457"/>
      <c r="VVA140" s="461"/>
      <c r="VVB140" s="461"/>
      <c r="VVC140" s="458"/>
      <c r="VVD140" s="458"/>
      <c r="VVE140" s="458"/>
      <c r="VVF140" s="459"/>
      <c r="VVH140" s="457"/>
      <c r="VVI140" s="461"/>
      <c r="VVJ140" s="461"/>
      <c r="VVK140" s="458"/>
      <c r="VVL140" s="458"/>
      <c r="VVM140" s="458"/>
      <c r="VVN140" s="459"/>
      <c r="VVP140" s="457"/>
      <c r="VVQ140" s="461"/>
      <c r="VVR140" s="461"/>
      <c r="VVS140" s="458"/>
      <c r="VVT140" s="458"/>
      <c r="VVU140" s="458"/>
      <c r="VVV140" s="459"/>
      <c r="VVX140" s="457"/>
      <c r="VVY140" s="461"/>
      <c r="VVZ140" s="461"/>
      <c r="VWA140" s="458"/>
      <c r="VWB140" s="458"/>
      <c r="VWC140" s="458"/>
      <c r="VWD140" s="459"/>
      <c r="VWF140" s="457"/>
      <c r="VWG140" s="461"/>
      <c r="VWH140" s="461"/>
      <c r="VWI140" s="458"/>
      <c r="VWJ140" s="458"/>
      <c r="VWK140" s="458"/>
      <c r="VWL140" s="459"/>
      <c r="VWN140" s="457"/>
      <c r="VWO140" s="461"/>
      <c r="VWP140" s="461"/>
      <c r="VWQ140" s="458"/>
      <c r="VWR140" s="458"/>
      <c r="VWS140" s="458"/>
      <c r="VWT140" s="459"/>
      <c r="VWV140" s="457"/>
      <c r="VWW140" s="461"/>
      <c r="VWX140" s="461"/>
      <c r="VWY140" s="458"/>
      <c r="VWZ140" s="458"/>
      <c r="VXA140" s="458"/>
      <c r="VXB140" s="459"/>
      <c r="VXD140" s="457"/>
      <c r="VXE140" s="461"/>
      <c r="VXF140" s="461"/>
      <c r="VXG140" s="458"/>
      <c r="VXH140" s="458"/>
      <c r="VXI140" s="458"/>
      <c r="VXJ140" s="459"/>
      <c r="VXL140" s="457"/>
      <c r="VXM140" s="461"/>
      <c r="VXN140" s="461"/>
      <c r="VXO140" s="458"/>
      <c r="VXP140" s="458"/>
      <c r="VXQ140" s="458"/>
      <c r="VXR140" s="459"/>
      <c r="VXT140" s="457"/>
      <c r="VXU140" s="461"/>
      <c r="VXV140" s="461"/>
      <c r="VXW140" s="458"/>
      <c r="VXX140" s="458"/>
      <c r="VXY140" s="458"/>
      <c r="VXZ140" s="459"/>
      <c r="VYB140" s="457"/>
      <c r="VYC140" s="461"/>
      <c r="VYD140" s="461"/>
      <c r="VYE140" s="458"/>
      <c r="VYF140" s="458"/>
      <c r="VYG140" s="458"/>
      <c r="VYH140" s="459"/>
      <c r="VYJ140" s="457"/>
      <c r="VYK140" s="461"/>
      <c r="VYL140" s="461"/>
      <c r="VYM140" s="458"/>
      <c r="VYN140" s="458"/>
      <c r="VYO140" s="458"/>
      <c r="VYP140" s="459"/>
      <c r="VYR140" s="457"/>
      <c r="VYS140" s="461"/>
      <c r="VYT140" s="461"/>
      <c r="VYU140" s="458"/>
      <c r="VYV140" s="458"/>
      <c r="VYW140" s="458"/>
      <c r="VYX140" s="459"/>
      <c r="VYZ140" s="457"/>
      <c r="VZA140" s="461"/>
      <c r="VZB140" s="461"/>
      <c r="VZC140" s="458"/>
      <c r="VZD140" s="458"/>
      <c r="VZE140" s="458"/>
      <c r="VZF140" s="459"/>
      <c r="VZH140" s="457"/>
      <c r="VZI140" s="461"/>
      <c r="VZJ140" s="461"/>
      <c r="VZK140" s="458"/>
      <c r="VZL140" s="458"/>
      <c r="VZM140" s="458"/>
      <c r="VZN140" s="459"/>
      <c r="VZP140" s="457"/>
      <c r="VZQ140" s="461"/>
      <c r="VZR140" s="461"/>
      <c r="VZS140" s="458"/>
      <c r="VZT140" s="458"/>
      <c r="VZU140" s="458"/>
      <c r="VZV140" s="459"/>
      <c r="VZX140" s="457"/>
      <c r="VZY140" s="461"/>
      <c r="VZZ140" s="461"/>
      <c r="WAA140" s="458"/>
      <c r="WAB140" s="458"/>
      <c r="WAC140" s="458"/>
      <c r="WAD140" s="459"/>
      <c r="WAF140" s="457"/>
      <c r="WAG140" s="461"/>
      <c r="WAH140" s="461"/>
      <c r="WAI140" s="458"/>
      <c r="WAJ140" s="458"/>
      <c r="WAK140" s="458"/>
      <c r="WAL140" s="459"/>
      <c r="WAN140" s="457"/>
      <c r="WAO140" s="461"/>
      <c r="WAP140" s="461"/>
      <c r="WAQ140" s="458"/>
      <c r="WAR140" s="458"/>
      <c r="WAS140" s="458"/>
      <c r="WAT140" s="459"/>
      <c r="WAV140" s="457"/>
      <c r="WAW140" s="461"/>
      <c r="WAX140" s="461"/>
      <c r="WAY140" s="458"/>
      <c r="WAZ140" s="458"/>
      <c r="WBA140" s="458"/>
      <c r="WBB140" s="459"/>
      <c r="WBD140" s="457"/>
      <c r="WBE140" s="461"/>
      <c r="WBF140" s="461"/>
      <c r="WBG140" s="458"/>
      <c r="WBH140" s="458"/>
      <c r="WBI140" s="458"/>
      <c r="WBJ140" s="459"/>
      <c r="WBL140" s="457"/>
      <c r="WBM140" s="461"/>
      <c r="WBN140" s="461"/>
      <c r="WBO140" s="458"/>
      <c r="WBP140" s="458"/>
      <c r="WBQ140" s="458"/>
      <c r="WBR140" s="459"/>
      <c r="WBT140" s="457"/>
      <c r="WBU140" s="461"/>
      <c r="WBV140" s="461"/>
      <c r="WBW140" s="458"/>
      <c r="WBX140" s="458"/>
      <c r="WBY140" s="458"/>
      <c r="WBZ140" s="459"/>
      <c r="WCB140" s="457"/>
      <c r="WCC140" s="461"/>
      <c r="WCD140" s="461"/>
      <c r="WCE140" s="458"/>
      <c r="WCF140" s="458"/>
      <c r="WCG140" s="458"/>
      <c r="WCH140" s="459"/>
      <c r="WCJ140" s="457"/>
      <c r="WCK140" s="461"/>
      <c r="WCL140" s="461"/>
      <c r="WCM140" s="458"/>
      <c r="WCN140" s="458"/>
      <c r="WCO140" s="458"/>
      <c r="WCP140" s="459"/>
      <c r="WCR140" s="457"/>
      <c r="WCS140" s="461"/>
      <c r="WCT140" s="461"/>
      <c r="WCU140" s="458"/>
      <c r="WCV140" s="458"/>
      <c r="WCW140" s="458"/>
      <c r="WCX140" s="459"/>
      <c r="WCZ140" s="457"/>
      <c r="WDA140" s="461"/>
      <c r="WDB140" s="461"/>
      <c r="WDC140" s="458"/>
      <c r="WDD140" s="458"/>
      <c r="WDE140" s="458"/>
      <c r="WDF140" s="459"/>
      <c r="WDH140" s="457"/>
      <c r="WDI140" s="461"/>
      <c r="WDJ140" s="461"/>
      <c r="WDK140" s="458"/>
      <c r="WDL140" s="458"/>
      <c r="WDM140" s="458"/>
      <c r="WDN140" s="459"/>
      <c r="WDP140" s="457"/>
      <c r="WDQ140" s="461"/>
      <c r="WDR140" s="461"/>
      <c r="WDS140" s="458"/>
      <c r="WDT140" s="458"/>
      <c r="WDU140" s="458"/>
      <c r="WDV140" s="459"/>
      <c r="WDX140" s="457"/>
      <c r="WDY140" s="461"/>
      <c r="WDZ140" s="461"/>
      <c r="WEA140" s="458"/>
      <c r="WEB140" s="458"/>
      <c r="WEC140" s="458"/>
      <c r="WED140" s="459"/>
      <c r="WEF140" s="457"/>
      <c r="WEG140" s="461"/>
      <c r="WEH140" s="461"/>
      <c r="WEI140" s="458"/>
      <c r="WEJ140" s="458"/>
      <c r="WEK140" s="458"/>
      <c r="WEL140" s="459"/>
      <c r="WEN140" s="457"/>
      <c r="WEO140" s="461"/>
      <c r="WEP140" s="461"/>
      <c r="WEQ140" s="458"/>
      <c r="WER140" s="458"/>
      <c r="WES140" s="458"/>
      <c r="WET140" s="459"/>
      <c r="WEV140" s="457"/>
      <c r="WEW140" s="461"/>
      <c r="WEX140" s="461"/>
      <c r="WEY140" s="458"/>
      <c r="WEZ140" s="458"/>
      <c r="WFA140" s="458"/>
      <c r="WFB140" s="459"/>
      <c r="WFD140" s="457"/>
      <c r="WFE140" s="461"/>
      <c r="WFF140" s="461"/>
      <c r="WFG140" s="458"/>
      <c r="WFH140" s="458"/>
      <c r="WFI140" s="458"/>
      <c r="WFJ140" s="459"/>
      <c r="WFL140" s="457"/>
      <c r="WFM140" s="461"/>
      <c r="WFN140" s="461"/>
      <c r="WFO140" s="458"/>
      <c r="WFP140" s="458"/>
      <c r="WFQ140" s="458"/>
      <c r="WFR140" s="459"/>
      <c r="WFT140" s="457"/>
      <c r="WFU140" s="461"/>
      <c r="WFV140" s="461"/>
      <c r="WFW140" s="458"/>
      <c r="WFX140" s="458"/>
      <c r="WFY140" s="458"/>
      <c r="WFZ140" s="459"/>
      <c r="WGB140" s="457"/>
      <c r="WGC140" s="461"/>
      <c r="WGD140" s="461"/>
      <c r="WGE140" s="458"/>
      <c r="WGF140" s="458"/>
      <c r="WGG140" s="458"/>
      <c r="WGH140" s="459"/>
      <c r="WGJ140" s="457"/>
      <c r="WGK140" s="461"/>
      <c r="WGL140" s="461"/>
      <c r="WGM140" s="458"/>
      <c r="WGN140" s="458"/>
      <c r="WGO140" s="458"/>
      <c r="WGP140" s="459"/>
      <c r="WGR140" s="457"/>
      <c r="WGS140" s="461"/>
      <c r="WGT140" s="461"/>
      <c r="WGU140" s="458"/>
      <c r="WGV140" s="458"/>
      <c r="WGW140" s="458"/>
      <c r="WGX140" s="459"/>
      <c r="WGZ140" s="457"/>
      <c r="WHA140" s="461"/>
      <c r="WHB140" s="461"/>
      <c r="WHC140" s="458"/>
      <c r="WHD140" s="458"/>
      <c r="WHE140" s="458"/>
      <c r="WHF140" s="459"/>
      <c r="WHH140" s="457"/>
      <c r="WHI140" s="461"/>
      <c r="WHJ140" s="461"/>
      <c r="WHK140" s="458"/>
      <c r="WHL140" s="458"/>
      <c r="WHM140" s="458"/>
      <c r="WHN140" s="459"/>
      <c r="WHP140" s="457"/>
      <c r="WHQ140" s="461"/>
      <c r="WHR140" s="461"/>
      <c r="WHS140" s="458"/>
      <c r="WHT140" s="458"/>
      <c r="WHU140" s="458"/>
      <c r="WHV140" s="459"/>
      <c r="WHX140" s="457"/>
      <c r="WHY140" s="461"/>
      <c r="WHZ140" s="461"/>
      <c r="WIA140" s="458"/>
      <c r="WIB140" s="458"/>
      <c r="WIC140" s="458"/>
      <c r="WID140" s="459"/>
      <c r="WIF140" s="457"/>
      <c r="WIG140" s="461"/>
      <c r="WIH140" s="461"/>
      <c r="WII140" s="458"/>
      <c r="WIJ140" s="458"/>
      <c r="WIK140" s="458"/>
      <c r="WIL140" s="459"/>
      <c r="WIN140" s="457"/>
      <c r="WIO140" s="461"/>
      <c r="WIP140" s="461"/>
      <c r="WIQ140" s="458"/>
      <c r="WIR140" s="458"/>
      <c r="WIS140" s="458"/>
      <c r="WIT140" s="459"/>
      <c r="WIV140" s="457"/>
      <c r="WIW140" s="461"/>
      <c r="WIX140" s="461"/>
      <c r="WIY140" s="458"/>
      <c r="WIZ140" s="458"/>
      <c r="WJA140" s="458"/>
      <c r="WJB140" s="459"/>
      <c r="WJD140" s="457"/>
      <c r="WJE140" s="461"/>
      <c r="WJF140" s="461"/>
      <c r="WJG140" s="458"/>
      <c r="WJH140" s="458"/>
      <c r="WJI140" s="458"/>
      <c r="WJJ140" s="459"/>
      <c r="WJL140" s="457"/>
      <c r="WJM140" s="461"/>
      <c r="WJN140" s="461"/>
      <c r="WJO140" s="458"/>
      <c r="WJP140" s="458"/>
      <c r="WJQ140" s="458"/>
      <c r="WJR140" s="459"/>
      <c r="WJT140" s="457"/>
      <c r="WJU140" s="461"/>
      <c r="WJV140" s="461"/>
      <c r="WJW140" s="458"/>
      <c r="WJX140" s="458"/>
      <c r="WJY140" s="458"/>
      <c r="WJZ140" s="459"/>
      <c r="WKB140" s="457"/>
      <c r="WKC140" s="461"/>
      <c r="WKD140" s="461"/>
      <c r="WKE140" s="458"/>
      <c r="WKF140" s="458"/>
      <c r="WKG140" s="458"/>
      <c r="WKH140" s="459"/>
      <c r="WKJ140" s="457"/>
      <c r="WKK140" s="461"/>
      <c r="WKL140" s="461"/>
      <c r="WKM140" s="458"/>
      <c r="WKN140" s="458"/>
      <c r="WKO140" s="458"/>
      <c r="WKP140" s="459"/>
      <c r="WKR140" s="457"/>
      <c r="WKS140" s="461"/>
      <c r="WKT140" s="461"/>
      <c r="WKU140" s="458"/>
      <c r="WKV140" s="458"/>
      <c r="WKW140" s="458"/>
      <c r="WKX140" s="459"/>
      <c r="WKZ140" s="457"/>
      <c r="WLA140" s="461"/>
      <c r="WLB140" s="461"/>
      <c r="WLC140" s="458"/>
      <c r="WLD140" s="458"/>
      <c r="WLE140" s="458"/>
      <c r="WLF140" s="459"/>
      <c r="WLH140" s="457"/>
      <c r="WLI140" s="461"/>
      <c r="WLJ140" s="461"/>
      <c r="WLK140" s="458"/>
      <c r="WLL140" s="458"/>
      <c r="WLM140" s="458"/>
      <c r="WLN140" s="459"/>
      <c r="WLP140" s="457"/>
      <c r="WLQ140" s="461"/>
      <c r="WLR140" s="461"/>
      <c r="WLS140" s="458"/>
      <c r="WLT140" s="458"/>
      <c r="WLU140" s="458"/>
      <c r="WLV140" s="459"/>
      <c r="WLX140" s="457"/>
      <c r="WLY140" s="461"/>
      <c r="WLZ140" s="461"/>
      <c r="WMA140" s="458"/>
      <c r="WMB140" s="458"/>
      <c r="WMC140" s="458"/>
      <c r="WMD140" s="459"/>
      <c r="WMF140" s="457"/>
      <c r="WMG140" s="461"/>
      <c r="WMH140" s="461"/>
      <c r="WMI140" s="458"/>
      <c r="WMJ140" s="458"/>
      <c r="WMK140" s="458"/>
      <c r="WML140" s="459"/>
      <c r="WMN140" s="457"/>
      <c r="WMO140" s="461"/>
      <c r="WMP140" s="461"/>
      <c r="WMQ140" s="458"/>
      <c r="WMR140" s="458"/>
      <c r="WMS140" s="458"/>
      <c r="WMT140" s="459"/>
      <c r="WMV140" s="457"/>
      <c r="WMW140" s="461"/>
      <c r="WMX140" s="461"/>
      <c r="WMY140" s="458"/>
      <c r="WMZ140" s="458"/>
      <c r="WNA140" s="458"/>
      <c r="WNB140" s="459"/>
      <c r="WND140" s="457"/>
      <c r="WNE140" s="461"/>
      <c r="WNF140" s="461"/>
      <c r="WNG140" s="458"/>
      <c r="WNH140" s="458"/>
      <c r="WNI140" s="458"/>
      <c r="WNJ140" s="459"/>
      <c r="WNL140" s="457"/>
      <c r="WNM140" s="461"/>
      <c r="WNN140" s="461"/>
      <c r="WNO140" s="458"/>
      <c r="WNP140" s="458"/>
      <c r="WNQ140" s="458"/>
      <c r="WNR140" s="459"/>
      <c r="WNT140" s="457"/>
      <c r="WNU140" s="461"/>
      <c r="WNV140" s="461"/>
      <c r="WNW140" s="458"/>
      <c r="WNX140" s="458"/>
      <c r="WNY140" s="458"/>
      <c r="WNZ140" s="459"/>
      <c r="WOB140" s="457"/>
      <c r="WOC140" s="461"/>
      <c r="WOD140" s="461"/>
      <c r="WOE140" s="458"/>
      <c r="WOF140" s="458"/>
      <c r="WOG140" s="458"/>
      <c r="WOH140" s="459"/>
      <c r="WOJ140" s="457"/>
      <c r="WOK140" s="461"/>
      <c r="WOL140" s="461"/>
      <c r="WOM140" s="458"/>
      <c r="WON140" s="458"/>
      <c r="WOO140" s="458"/>
      <c r="WOP140" s="459"/>
      <c r="WOR140" s="457"/>
      <c r="WOS140" s="461"/>
      <c r="WOT140" s="461"/>
      <c r="WOU140" s="458"/>
      <c r="WOV140" s="458"/>
      <c r="WOW140" s="458"/>
      <c r="WOX140" s="459"/>
      <c r="WOZ140" s="457"/>
      <c r="WPA140" s="461"/>
      <c r="WPB140" s="461"/>
      <c r="WPC140" s="458"/>
      <c r="WPD140" s="458"/>
      <c r="WPE140" s="458"/>
      <c r="WPF140" s="459"/>
      <c r="WPH140" s="457"/>
      <c r="WPI140" s="461"/>
      <c r="WPJ140" s="461"/>
      <c r="WPK140" s="458"/>
      <c r="WPL140" s="458"/>
      <c r="WPM140" s="458"/>
      <c r="WPN140" s="459"/>
      <c r="WPP140" s="457"/>
      <c r="WPQ140" s="461"/>
      <c r="WPR140" s="461"/>
      <c r="WPS140" s="458"/>
      <c r="WPT140" s="458"/>
      <c r="WPU140" s="458"/>
      <c r="WPV140" s="459"/>
      <c r="WPX140" s="457"/>
      <c r="WPY140" s="461"/>
      <c r="WPZ140" s="461"/>
      <c r="WQA140" s="458"/>
      <c r="WQB140" s="458"/>
      <c r="WQC140" s="458"/>
      <c r="WQD140" s="459"/>
      <c r="WQF140" s="457"/>
      <c r="WQG140" s="461"/>
      <c r="WQH140" s="461"/>
      <c r="WQI140" s="458"/>
      <c r="WQJ140" s="458"/>
      <c r="WQK140" s="458"/>
      <c r="WQL140" s="459"/>
      <c r="WQN140" s="457"/>
      <c r="WQO140" s="461"/>
      <c r="WQP140" s="461"/>
      <c r="WQQ140" s="458"/>
      <c r="WQR140" s="458"/>
      <c r="WQS140" s="458"/>
      <c r="WQT140" s="459"/>
      <c r="WQV140" s="457"/>
      <c r="WQW140" s="461"/>
      <c r="WQX140" s="461"/>
      <c r="WQY140" s="458"/>
      <c r="WQZ140" s="458"/>
      <c r="WRA140" s="458"/>
      <c r="WRB140" s="459"/>
      <c r="WRD140" s="457"/>
      <c r="WRE140" s="461"/>
      <c r="WRF140" s="461"/>
      <c r="WRG140" s="458"/>
      <c r="WRH140" s="458"/>
      <c r="WRI140" s="458"/>
      <c r="WRJ140" s="459"/>
      <c r="WRL140" s="457"/>
      <c r="WRM140" s="461"/>
      <c r="WRN140" s="461"/>
      <c r="WRO140" s="458"/>
      <c r="WRP140" s="458"/>
      <c r="WRQ140" s="458"/>
      <c r="WRR140" s="459"/>
      <c r="WRT140" s="457"/>
      <c r="WRU140" s="461"/>
      <c r="WRV140" s="461"/>
      <c r="WRW140" s="458"/>
      <c r="WRX140" s="458"/>
      <c r="WRY140" s="458"/>
      <c r="WRZ140" s="459"/>
      <c r="WSB140" s="457"/>
      <c r="WSC140" s="461"/>
      <c r="WSD140" s="461"/>
      <c r="WSE140" s="458"/>
      <c r="WSF140" s="458"/>
      <c r="WSG140" s="458"/>
      <c r="WSH140" s="459"/>
      <c r="WSJ140" s="457"/>
      <c r="WSK140" s="461"/>
      <c r="WSL140" s="461"/>
      <c r="WSM140" s="458"/>
      <c r="WSN140" s="458"/>
      <c r="WSO140" s="458"/>
      <c r="WSP140" s="459"/>
      <c r="WSR140" s="457"/>
      <c r="WSS140" s="461"/>
      <c r="WST140" s="461"/>
      <c r="WSU140" s="458"/>
      <c r="WSV140" s="458"/>
      <c r="WSW140" s="458"/>
      <c r="WSX140" s="459"/>
      <c r="WSZ140" s="457"/>
      <c r="WTA140" s="461"/>
      <c r="WTB140" s="461"/>
      <c r="WTC140" s="458"/>
      <c r="WTD140" s="458"/>
      <c r="WTE140" s="458"/>
      <c r="WTF140" s="459"/>
      <c r="WTH140" s="457"/>
      <c r="WTI140" s="461"/>
      <c r="WTJ140" s="461"/>
      <c r="WTK140" s="458"/>
      <c r="WTL140" s="458"/>
      <c r="WTM140" s="458"/>
      <c r="WTN140" s="459"/>
      <c r="WTP140" s="457"/>
      <c r="WTQ140" s="461"/>
      <c r="WTR140" s="461"/>
      <c r="WTS140" s="458"/>
      <c r="WTT140" s="458"/>
      <c r="WTU140" s="458"/>
      <c r="WTV140" s="459"/>
      <c r="WTX140" s="457"/>
      <c r="WTY140" s="461"/>
      <c r="WTZ140" s="461"/>
      <c r="WUA140" s="458"/>
      <c r="WUB140" s="458"/>
      <c r="WUC140" s="458"/>
      <c r="WUD140" s="459"/>
      <c r="WUF140" s="457"/>
      <c r="WUG140" s="461"/>
      <c r="WUH140" s="461"/>
      <c r="WUI140" s="458"/>
      <c r="WUJ140" s="458"/>
      <c r="WUK140" s="458"/>
      <c r="WUL140" s="459"/>
      <c r="WUN140" s="457"/>
      <c r="WUO140" s="461"/>
      <c r="WUP140" s="461"/>
      <c r="WUQ140" s="458"/>
      <c r="WUR140" s="458"/>
      <c r="WUS140" s="458"/>
      <c r="WUT140" s="459"/>
      <c r="WUV140" s="457"/>
      <c r="WUW140" s="461"/>
      <c r="WUX140" s="461"/>
      <c r="WUY140" s="458"/>
      <c r="WUZ140" s="458"/>
      <c r="WVA140" s="458"/>
      <c r="WVB140" s="459"/>
      <c r="WVD140" s="457"/>
      <c r="WVE140" s="461"/>
      <c r="WVF140" s="461"/>
      <c r="WVG140" s="458"/>
      <c r="WVH140" s="458"/>
      <c r="WVI140" s="458"/>
      <c r="WVJ140" s="459"/>
      <c r="WVL140" s="457"/>
      <c r="WVM140" s="461"/>
      <c r="WVN140" s="461"/>
      <c r="WVO140" s="458"/>
      <c r="WVP140" s="458"/>
      <c r="WVQ140" s="458"/>
      <c r="WVR140" s="459"/>
      <c r="WVT140" s="457"/>
      <c r="WVU140" s="461"/>
      <c r="WVV140" s="461"/>
      <c r="WVW140" s="458"/>
      <c r="WVX140" s="458"/>
      <c r="WVY140" s="458"/>
      <c r="WVZ140" s="459"/>
      <c r="WWB140" s="457"/>
      <c r="WWC140" s="461"/>
      <c r="WWD140" s="461"/>
      <c r="WWE140" s="458"/>
      <c r="WWF140" s="458"/>
      <c r="WWG140" s="458"/>
      <c r="WWH140" s="459"/>
      <c r="WWJ140" s="457"/>
      <c r="WWK140" s="461"/>
      <c r="WWL140" s="461"/>
      <c r="WWM140" s="458"/>
      <c r="WWN140" s="458"/>
      <c r="WWO140" s="458"/>
      <c r="WWP140" s="459"/>
      <c r="WWR140" s="457"/>
      <c r="WWS140" s="461"/>
      <c r="WWT140" s="461"/>
      <c r="WWU140" s="458"/>
      <c r="WWV140" s="458"/>
      <c r="WWW140" s="458"/>
      <c r="WWX140" s="459"/>
      <c r="WWZ140" s="457"/>
      <c r="WXA140" s="461"/>
      <c r="WXB140" s="461"/>
      <c r="WXC140" s="458"/>
      <c r="WXD140" s="458"/>
      <c r="WXE140" s="458"/>
      <c r="WXF140" s="459"/>
      <c r="WXH140" s="457"/>
      <c r="WXI140" s="461"/>
      <c r="WXJ140" s="461"/>
      <c r="WXK140" s="458"/>
      <c r="WXL140" s="458"/>
      <c r="WXM140" s="458"/>
      <c r="WXN140" s="459"/>
      <c r="WXP140" s="457"/>
      <c r="WXQ140" s="461"/>
      <c r="WXR140" s="461"/>
      <c r="WXS140" s="458"/>
      <c r="WXT140" s="458"/>
      <c r="WXU140" s="458"/>
      <c r="WXV140" s="459"/>
      <c r="WXX140" s="457"/>
      <c r="WXY140" s="461"/>
      <c r="WXZ140" s="461"/>
      <c r="WYA140" s="458"/>
      <c r="WYB140" s="458"/>
      <c r="WYC140" s="458"/>
      <c r="WYD140" s="459"/>
      <c r="WYF140" s="457"/>
      <c r="WYG140" s="461"/>
      <c r="WYH140" s="461"/>
      <c r="WYI140" s="458"/>
      <c r="WYJ140" s="458"/>
      <c r="WYK140" s="458"/>
      <c r="WYL140" s="459"/>
      <c r="WYN140" s="457"/>
      <c r="WYO140" s="461"/>
      <c r="WYP140" s="461"/>
      <c r="WYQ140" s="458"/>
      <c r="WYR140" s="458"/>
      <c r="WYS140" s="458"/>
      <c r="WYT140" s="459"/>
      <c r="WYV140" s="457"/>
      <c r="WYW140" s="461"/>
      <c r="WYX140" s="461"/>
      <c r="WYY140" s="458"/>
      <c r="WYZ140" s="458"/>
      <c r="WZA140" s="458"/>
      <c r="WZB140" s="459"/>
      <c r="WZD140" s="457"/>
      <c r="WZE140" s="461"/>
      <c r="WZF140" s="461"/>
      <c r="WZG140" s="458"/>
      <c r="WZH140" s="458"/>
      <c r="WZI140" s="458"/>
      <c r="WZJ140" s="459"/>
      <c r="WZL140" s="457"/>
      <c r="WZM140" s="461"/>
      <c r="WZN140" s="461"/>
      <c r="WZO140" s="458"/>
      <c r="WZP140" s="458"/>
      <c r="WZQ140" s="458"/>
      <c r="WZR140" s="459"/>
      <c r="WZT140" s="457"/>
      <c r="WZU140" s="461"/>
      <c r="WZV140" s="461"/>
      <c r="WZW140" s="458"/>
      <c r="WZX140" s="458"/>
      <c r="WZY140" s="458"/>
      <c r="WZZ140" s="459"/>
      <c r="XAB140" s="457"/>
      <c r="XAC140" s="461"/>
      <c r="XAD140" s="461"/>
      <c r="XAE140" s="458"/>
      <c r="XAF140" s="458"/>
      <c r="XAG140" s="458"/>
      <c r="XAH140" s="459"/>
      <c r="XAJ140" s="457"/>
      <c r="XAK140" s="461"/>
      <c r="XAL140" s="461"/>
      <c r="XAM140" s="458"/>
      <c r="XAN140" s="458"/>
      <c r="XAO140" s="458"/>
      <c r="XAP140" s="459"/>
      <c r="XAR140" s="457"/>
      <c r="XAS140" s="461"/>
      <c r="XAT140" s="461"/>
      <c r="XAU140" s="458"/>
      <c r="XAV140" s="458"/>
      <c r="XAW140" s="458"/>
      <c r="XAX140" s="459"/>
      <c r="XAZ140" s="457"/>
      <c r="XBA140" s="461"/>
      <c r="XBB140" s="461"/>
      <c r="XBC140" s="458"/>
      <c r="XBD140" s="458"/>
      <c r="XBE140" s="458"/>
      <c r="XBF140" s="459"/>
      <c r="XBH140" s="457"/>
      <c r="XBI140" s="461"/>
      <c r="XBJ140" s="461"/>
      <c r="XBK140" s="458"/>
      <c r="XBL140" s="458"/>
      <c r="XBM140" s="458"/>
      <c r="XBN140" s="459"/>
      <c r="XBP140" s="457"/>
      <c r="XBQ140" s="461"/>
      <c r="XBR140" s="461"/>
      <c r="XBS140" s="458"/>
      <c r="XBT140" s="458"/>
      <c r="XBU140" s="458"/>
      <c r="XBV140" s="459"/>
      <c r="XBX140" s="457"/>
      <c r="XBY140" s="461"/>
      <c r="XBZ140" s="461"/>
      <c r="XCA140" s="458"/>
      <c r="XCB140" s="458"/>
      <c r="XCC140" s="458"/>
      <c r="XCD140" s="459"/>
      <c r="XCF140" s="457"/>
      <c r="XCG140" s="461"/>
      <c r="XCH140" s="461"/>
      <c r="XCI140" s="458"/>
      <c r="XCJ140" s="458"/>
      <c r="XCK140" s="458"/>
      <c r="XCL140" s="459"/>
      <c r="XCN140" s="457"/>
      <c r="XCO140" s="461"/>
      <c r="XCP140" s="461"/>
      <c r="XCQ140" s="458"/>
      <c r="XCR140" s="458"/>
      <c r="XCS140" s="458"/>
      <c r="XCT140" s="459"/>
      <c r="XCV140" s="457"/>
      <c r="XCW140" s="461"/>
      <c r="XCX140" s="461"/>
      <c r="XCY140" s="458"/>
      <c r="XCZ140" s="458"/>
      <c r="XDA140" s="458"/>
      <c r="XDB140" s="459"/>
      <c r="XDD140" s="457"/>
      <c r="XDE140" s="461"/>
      <c r="XDF140" s="461"/>
      <c r="XDG140" s="458"/>
      <c r="XDH140" s="458"/>
      <c r="XDI140" s="458"/>
      <c r="XDJ140" s="459"/>
      <c r="XDL140" s="457"/>
      <c r="XDM140" s="461"/>
      <c r="XDN140" s="461"/>
      <c r="XDO140" s="458"/>
      <c r="XDP140" s="458"/>
      <c r="XDQ140" s="458"/>
      <c r="XDR140" s="459"/>
      <c r="XDT140" s="457"/>
      <c r="XDU140" s="461"/>
      <c r="XDV140" s="461"/>
      <c r="XDW140" s="458"/>
      <c r="XDX140" s="458"/>
      <c r="XDY140" s="458"/>
      <c r="XDZ140" s="459"/>
      <c r="XEB140" s="457"/>
      <c r="XEC140" s="461"/>
      <c r="XED140" s="461"/>
      <c r="XEE140" s="458"/>
      <c r="XEF140" s="458"/>
      <c r="XEG140" s="458"/>
      <c r="XEH140" s="459"/>
      <c r="XEJ140" s="457"/>
      <c r="XEK140" s="461"/>
      <c r="XEL140" s="461"/>
      <c r="XEM140" s="458"/>
      <c r="XEN140" s="458"/>
      <c r="XEO140" s="458"/>
      <c r="XEP140" s="459"/>
      <c r="XER140" s="457"/>
      <c r="XES140" s="461"/>
      <c r="XET140" s="461"/>
      <c r="XEU140" s="458"/>
      <c r="XEV140" s="458"/>
      <c r="XEW140" s="458"/>
      <c r="XEX140" s="459"/>
      <c r="XEZ140" s="457"/>
      <c r="XFA140" s="461"/>
      <c r="XFB140" s="461"/>
      <c r="XFC140" s="458"/>
      <c r="XFD140" s="458"/>
    </row>
    <row r="141" spans="1:16384" s="460" customFormat="1" ht="20.25" customHeight="1">
      <c r="A141" s="508">
        <f t="shared" si="33"/>
        <v>132</v>
      </c>
      <c r="B141" s="744"/>
      <c r="C141" s="757"/>
      <c r="D141" s="684" t="s">
        <v>9</v>
      </c>
      <c r="E141" s="685"/>
      <c r="F141" s="686"/>
      <c r="G141" s="450"/>
      <c r="H141" s="450"/>
      <c r="I141" s="450"/>
      <c r="J141" s="450"/>
      <c r="K141" s="481">
        <f t="shared" si="34"/>
        <v>0</v>
      </c>
      <c r="L141" s="457"/>
      <c r="M141" s="461"/>
      <c r="N141" s="461"/>
      <c r="O141" s="458"/>
      <c r="P141" s="458"/>
      <c r="Q141" s="458"/>
      <c r="R141" s="459"/>
      <c r="T141" s="457"/>
      <c r="U141" s="461"/>
      <c r="V141" s="461"/>
      <c r="W141" s="458"/>
      <c r="X141" s="458"/>
      <c r="Y141" s="458"/>
      <c r="Z141" s="459"/>
      <c r="AB141" s="457"/>
      <c r="AC141" s="461"/>
      <c r="AD141" s="461"/>
      <c r="AE141" s="458"/>
      <c r="AF141" s="458"/>
      <c r="AG141" s="458"/>
      <c r="AH141" s="459"/>
      <c r="AJ141" s="457"/>
      <c r="AK141" s="461"/>
      <c r="AL141" s="461"/>
      <c r="AM141" s="458"/>
      <c r="AN141" s="458"/>
      <c r="AO141" s="458"/>
      <c r="AP141" s="459"/>
      <c r="AR141" s="457"/>
      <c r="AS141" s="461"/>
      <c r="AT141" s="461"/>
      <c r="AU141" s="458"/>
      <c r="AV141" s="458"/>
      <c r="AW141" s="458"/>
      <c r="AX141" s="459"/>
      <c r="AZ141" s="457"/>
      <c r="BA141" s="461"/>
      <c r="BB141" s="461"/>
      <c r="BC141" s="458"/>
      <c r="BD141" s="458"/>
      <c r="BE141" s="458"/>
      <c r="BF141" s="459"/>
      <c r="BH141" s="457"/>
      <c r="BI141" s="461"/>
      <c r="BJ141" s="461"/>
      <c r="BK141" s="458"/>
      <c r="BL141" s="458"/>
      <c r="BM141" s="458"/>
      <c r="BN141" s="459"/>
      <c r="BP141" s="457"/>
      <c r="BQ141" s="461"/>
      <c r="BR141" s="461"/>
      <c r="BS141" s="458"/>
      <c r="BT141" s="458"/>
      <c r="BU141" s="458"/>
      <c r="BV141" s="459"/>
      <c r="BX141" s="457"/>
      <c r="BY141" s="461"/>
      <c r="BZ141" s="461"/>
      <c r="CA141" s="458"/>
      <c r="CB141" s="458"/>
      <c r="CC141" s="458"/>
      <c r="CD141" s="459"/>
      <c r="CF141" s="457"/>
      <c r="CG141" s="461"/>
      <c r="CH141" s="461"/>
      <c r="CI141" s="458"/>
      <c r="CJ141" s="458"/>
      <c r="CK141" s="458"/>
      <c r="CL141" s="459"/>
      <c r="CN141" s="457"/>
      <c r="CO141" s="461"/>
      <c r="CP141" s="461"/>
      <c r="CQ141" s="458"/>
      <c r="CR141" s="458"/>
      <c r="CS141" s="458"/>
      <c r="CT141" s="459"/>
      <c r="CV141" s="457"/>
      <c r="CW141" s="461"/>
      <c r="CX141" s="461"/>
      <c r="CY141" s="458"/>
      <c r="CZ141" s="458"/>
      <c r="DA141" s="458"/>
      <c r="DB141" s="459"/>
      <c r="DD141" s="457"/>
      <c r="DE141" s="461"/>
      <c r="DF141" s="461"/>
      <c r="DG141" s="458"/>
      <c r="DH141" s="458"/>
      <c r="DI141" s="458"/>
      <c r="DJ141" s="459"/>
      <c r="DL141" s="457"/>
      <c r="DM141" s="461"/>
      <c r="DN141" s="461"/>
      <c r="DO141" s="458"/>
      <c r="DP141" s="458"/>
      <c r="DQ141" s="458"/>
      <c r="DR141" s="459"/>
      <c r="DT141" s="457"/>
      <c r="DU141" s="461"/>
      <c r="DV141" s="461"/>
      <c r="DW141" s="458"/>
      <c r="DX141" s="458"/>
      <c r="DY141" s="458"/>
      <c r="DZ141" s="459"/>
      <c r="EB141" s="457"/>
      <c r="EC141" s="461"/>
      <c r="ED141" s="461"/>
      <c r="EE141" s="458"/>
      <c r="EF141" s="458"/>
      <c r="EG141" s="458"/>
      <c r="EH141" s="459"/>
      <c r="EJ141" s="457"/>
      <c r="EK141" s="461"/>
      <c r="EL141" s="461"/>
      <c r="EM141" s="458"/>
      <c r="EN141" s="458"/>
      <c r="EO141" s="458"/>
      <c r="EP141" s="459"/>
      <c r="ER141" s="457"/>
      <c r="ES141" s="461"/>
      <c r="ET141" s="461"/>
      <c r="EU141" s="458"/>
      <c r="EV141" s="458"/>
      <c r="EW141" s="458"/>
      <c r="EX141" s="459"/>
      <c r="EZ141" s="457"/>
      <c r="FA141" s="461"/>
      <c r="FB141" s="461"/>
      <c r="FC141" s="458"/>
      <c r="FD141" s="458"/>
      <c r="FE141" s="458"/>
      <c r="FF141" s="459"/>
      <c r="FH141" s="457"/>
      <c r="FI141" s="461"/>
      <c r="FJ141" s="461"/>
      <c r="FK141" s="458"/>
      <c r="FL141" s="458"/>
      <c r="FM141" s="458"/>
      <c r="FN141" s="459"/>
      <c r="FP141" s="457"/>
      <c r="FQ141" s="461"/>
      <c r="FR141" s="461"/>
      <c r="FS141" s="458"/>
      <c r="FT141" s="458"/>
      <c r="FU141" s="458"/>
      <c r="FV141" s="459"/>
      <c r="FX141" s="457"/>
      <c r="FY141" s="461"/>
      <c r="FZ141" s="461"/>
      <c r="GA141" s="458"/>
      <c r="GB141" s="458"/>
      <c r="GC141" s="458"/>
      <c r="GD141" s="459"/>
      <c r="GF141" s="457"/>
      <c r="GG141" s="461"/>
      <c r="GH141" s="461"/>
      <c r="GI141" s="458"/>
      <c r="GJ141" s="458"/>
      <c r="GK141" s="458"/>
      <c r="GL141" s="459"/>
      <c r="GN141" s="457"/>
      <c r="GO141" s="461"/>
      <c r="GP141" s="461"/>
      <c r="GQ141" s="458"/>
      <c r="GR141" s="458"/>
      <c r="GS141" s="458"/>
      <c r="GT141" s="459"/>
      <c r="GV141" s="457"/>
      <c r="GW141" s="461"/>
      <c r="GX141" s="461"/>
      <c r="GY141" s="458"/>
      <c r="GZ141" s="458"/>
      <c r="HA141" s="458"/>
      <c r="HB141" s="459"/>
      <c r="HD141" s="457"/>
      <c r="HE141" s="461"/>
      <c r="HF141" s="461"/>
      <c r="HG141" s="458"/>
      <c r="HH141" s="458"/>
      <c r="HI141" s="458"/>
      <c r="HJ141" s="459"/>
      <c r="HL141" s="457"/>
      <c r="HM141" s="461"/>
      <c r="HN141" s="461"/>
      <c r="HO141" s="458"/>
      <c r="HP141" s="458"/>
      <c r="HQ141" s="458"/>
      <c r="HR141" s="459"/>
      <c r="HT141" s="457"/>
      <c r="HU141" s="461"/>
      <c r="HV141" s="461"/>
      <c r="HW141" s="458"/>
      <c r="HX141" s="458"/>
      <c r="HY141" s="458"/>
      <c r="HZ141" s="459"/>
      <c r="IB141" s="457"/>
      <c r="IC141" s="461"/>
      <c r="ID141" s="461"/>
      <c r="IE141" s="458"/>
      <c r="IF141" s="458"/>
      <c r="IG141" s="458"/>
      <c r="IH141" s="459"/>
      <c r="IJ141" s="457"/>
      <c r="IK141" s="461"/>
      <c r="IL141" s="461"/>
      <c r="IM141" s="458"/>
      <c r="IN141" s="458"/>
      <c r="IO141" s="458"/>
      <c r="IP141" s="459"/>
      <c r="IR141" s="457"/>
      <c r="IS141" s="461"/>
      <c r="IT141" s="461"/>
      <c r="IU141" s="458"/>
      <c r="IV141" s="458"/>
      <c r="IW141" s="458"/>
      <c r="IX141" s="459"/>
      <c r="IZ141" s="457"/>
      <c r="JA141" s="461"/>
      <c r="JB141" s="461"/>
      <c r="JC141" s="458"/>
      <c r="JD141" s="458"/>
      <c r="JE141" s="458"/>
      <c r="JF141" s="459"/>
      <c r="JH141" s="457"/>
      <c r="JI141" s="461"/>
      <c r="JJ141" s="461"/>
      <c r="JK141" s="458"/>
      <c r="JL141" s="458"/>
      <c r="JM141" s="458"/>
      <c r="JN141" s="459"/>
      <c r="JP141" s="457"/>
      <c r="JQ141" s="461"/>
      <c r="JR141" s="461"/>
      <c r="JS141" s="458"/>
      <c r="JT141" s="458"/>
      <c r="JU141" s="458"/>
      <c r="JV141" s="459"/>
      <c r="JX141" s="457"/>
      <c r="JY141" s="461"/>
      <c r="JZ141" s="461"/>
      <c r="KA141" s="458"/>
      <c r="KB141" s="458"/>
      <c r="KC141" s="458"/>
      <c r="KD141" s="459"/>
      <c r="KF141" s="457"/>
      <c r="KG141" s="461"/>
      <c r="KH141" s="461"/>
      <c r="KI141" s="458"/>
      <c r="KJ141" s="458"/>
      <c r="KK141" s="458"/>
      <c r="KL141" s="459"/>
      <c r="KN141" s="457"/>
      <c r="KO141" s="461"/>
      <c r="KP141" s="461"/>
      <c r="KQ141" s="458"/>
      <c r="KR141" s="458"/>
      <c r="KS141" s="458"/>
      <c r="KT141" s="459"/>
      <c r="KV141" s="457"/>
      <c r="KW141" s="461"/>
      <c r="KX141" s="461"/>
      <c r="KY141" s="458"/>
      <c r="KZ141" s="458"/>
      <c r="LA141" s="458"/>
      <c r="LB141" s="459"/>
      <c r="LD141" s="457"/>
      <c r="LE141" s="461"/>
      <c r="LF141" s="461"/>
      <c r="LG141" s="458"/>
      <c r="LH141" s="458"/>
      <c r="LI141" s="458"/>
      <c r="LJ141" s="459"/>
      <c r="LL141" s="457"/>
      <c r="LM141" s="461"/>
      <c r="LN141" s="461"/>
      <c r="LO141" s="458"/>
      <c r="LP141" s="458"/>
      <c r="LQ141" s="458"/>
      <c r="LR141" s="459"/>
      <c r="LT141" s="457"/>
      <c r="LU141" s="461"/>
      <c r="LV141" s="461"/>
      <c r="LW141" s="458"/>
      <c r="LX141" s="458"/>
      <c r="LY141" s="458"/>
      <c r="LZ141" s="459"/>
      <c r="MB141" s="457"/>
      <c r="MC141" s="461"/>
      <c r="MD141" s="461"/>
      <c r="ME141" s="458"/>
      <c r="MF141" s="458"/>
      <c r="MG141" s="458"/>
      <c r="MH141" s="459"/>
      <c r="MJ141" s="457"/>
      <c r="MK141" s="461"/>
      <c r="ML141" s="461"/>
      <c r="MM141" s="458"/>
      <c r="MN141" s="458"/>
      <c r="MO141" s="458"/>
      <c r="MP141" s="459"/>
      <c r="MR141" s="457"/>
      <c r="MS141" s="461"/>
      <c r="MT141" s="461"/>
      <c r="MU141" s="458"/>
      <c r="MV141" s="458"/>
      <c r="MW141" s="458"/>
      <c r="MX141" s="459"/>
      <c r="MZ141" s="457"/>
      <c r="NA141" s="461"/>
      <c r="NB141" s="461"/>
      <c r="NC141" s="458"/>
      <c r="ND141" s="458"/>
      <c r="NE141" s="458"/>
      <c r="NF141" s="459"/>
      <c r="NH141" s="457"/>
      <c r="NI141" s="461"/>
      <c r="NJ141" s="461"/>
      <c r="NK141" s="458"/>
      <c r="NL141" s="458"/>
      <c r="NM141" s="458"/>
      <c r="NN141" s="459"/>
      <c r="NP141" s="457"/>
      <c r="NQ141" s="461"/>
      <c r="NR141" s="461"/>
      <c r="NS141" s="458"/>
      <c r="NT141" s="458"/>
      <c r="NU141" s="458"/>
      <c r="NV141" s="459"/>
      <c r="NX141" s="457"/>
      <c r="NY141" s="461"/>
      <c r="NZ141" s="461"/>
      <c r="OA141" s="458"/>
      <c r="OB141" s="458"/>
      <c r="OC141" s="458"/>
      <c r="OD141" s="459"/>
      <c r="OF141" s="457"/>
      <c r="OG141" s="461"/>
      <c r="OH141" s="461"/>
      <c r="OI141" s="458"/>
      <c r="OJ141" s="458"/>
      <c r="OK141" s="458"/>
      <c r="OL141" s="459"/>
      <c r="ON141" s="457"/>
      <c r="OO141" s="461"/>
      <c r="OP141" s="461"/>
      <c r="OQ141" s="458"/>
      <c r="OR141" s="458"/>
      <c r="OS141" s="458"/>
      <c r="OT141" s="459"/>
      <c r="OV141" s="457"/>
      <c r="OW141" s="461"/>
      <c r="OX141" s="461"/>
      <c r="OY141" s="458"/>
      <c r="OZ141" s="458"/>
      <c r="PA141" s="458"/>
      <c r="PB141" s="459"/>
      <c r="PD141" s="457"/>
      <c r="PE141" s="461"/>
      <c r="PF141" s="461"/>
      <c r="PG141" s="458"/>
      <c r="PH141" s="458"/>
      <c r="PI141" s="458"/>
      <c r="PJ141" s="459"/>
      <c r="PL141" s="457"/>
      <c r="PM141" s="461"/>
      <c r="PN141" s="461"/>
      <c r="PO141" s="458"/>
      <c r="PP141" s="458"/>
      <c r="PQ141" s="458"/>
      <c r="PR141" s="459"/>
      <c r="PT141" s="457"/>
      <c r="PU141" s="461"/>
      <c r="PV141" s="461"/>
      <c r="PW141" s="458"/>
      <c r="PX141" s="458"/>
      <c r="PY141" s="458"/>
      <c r="PZ141" s="459"/>
      <c r="QB141" s="457"/>
      <c r="QC141" s="461"/>
      <c r="QD141" s="461"/>
      <c r="QE141" s="458"/>
      <c r="QF141" s="458"/>
      <c r="QG141" s="458"/>
      <c r="QH141" s="459"/>
      <c r="QJ141" s="457"/>
      <c r="QK141" s="461"/>
      <c r="QL141" s="461"/>
      <c r="QM141" s="458"/>
      <c r="QN141" s="458"/>
      <c r="QO141" s="458"/>
      <c r="QP141" s="459"/>
      <c r="QR141" s="457"/>
      <c r="QS141" s="461"/>
      <c r="QT141" s="461"/>
      <c r="QU141" s="458"/>
      <c r="QV141" s="458"/>
      <c r="QW141" s="458"/>
      <c r="QX141" s="459"/>
      <c r="QZ141" s="457"/>
      <c r="RA141" s="461"/>
      <c r="RB141" s="461"/>
      <c r="RC141" s="458"/>
      <c r="RD141" s="458"/>
      <c r="RE141" s="458"/>
      <c r="RF141" s="459"/>
      <c r="RH141" s="457"/>
      <c r="RI141" s="461"/>
      <c r="RJ141" s="461"/>
      <c r="RK141" s="458"/>
      <c r="RL141" s="458"/>
      <c r="RM141" s="458"/>
      <c r="RN141" s="459"/>
      <c r="RP141" s="457"/>
      <c r="RQ141" s="461"/>
      <c r="RR141" s="461"/>
      <c r="RS141" s="458"/>
      <c r="RT141" s="458"/>
      <c r="RU141" s="458"/>
      <c r="RV141" s="459"/>
      <c r="RX141" s="457"/>
      <c r="RY141" s="461"/>
      <c r="RZ141" s="461"/>
      <c r="SA141" s="458"/>
      <c r="SB141" s="458"/>
      <c r="SC141" s="458"/>
      <c r="SD141" s="459"/>
      <c r="SF141" s="457"/>
      <c r="SG141" s="461"/>
      <c r="SH141" s="461"/>
      <c r="SI141" s="458"/>
      <c r="SJ141" s="458"/>
      <c r="SK141" s="458"/>
      <c r="SL141" s="459"/>
      <c r="SN141" s="457"/>
      <c r="SO141" s="461"/>
      <c r="SP141" s="461"/>
      <c r="SQ141" s="458"/>
      <c r="SR141" s="458"/>
      <c r="SS141" s="458"/>
      <c r="ST141" s="459"/>
      <c r="SV141" s="457"/>
      <c r="SW141" s="461"/>
      <c r="SX141" s="461"/>
      <c r="SY141" s="458"/>
      <c r="SZ141" s="458"/>
      <c r="TA141" s="458"/>
      <c r="TB141" s="459"/>
      <c r="TD141" s="457"/>
      <c r="TE141" s="461"/>
      <c r="TF141" s="461"/>
      <c r="TG141" s="458"/>
      <c r="TH141" s="458"/>
      <c r="TI141" s="458"/>
      <c r="TJ141" s="459"/>
      <c r="TL141" s="457"/>
      <c r="TM141" s="461"/>
      <c r="TN141" s="461"/>
      <c r="TO141" s="458"/>
      <c r="TP141" s="458"/>
      <c r="TQ141" s="458"/>
      <c r="TR141" s="459"/>
      <c r="TT141" s="457"/>
      <c r="TU141" s="461"/>
      <c r="TV141" s="461"/>
      <c r="TW141" s="458"/>
      <c r="TX141" s="458"/>
      <c r="TY141" s="458"/>
      <c r="TZ141" s="459"/>
      <c r="UB141" s="457"/>
      <c r="UC141" s="461"/>
      <c r="UD141" s="461"/>
      <c r="UE141" s="458"/>
      <c r="UF141" s="458"/>
      <c r="UG141" s="458"/>
      <c r="UH141" s="459"/>
      <c r="UJ141" s="457"/>
      <c r="UK141" s="461"/>
      <c r="UL141" s="461"/>
      <c r="UM141" s="458"/>
      <c r="UN141" s="458"/>
      <c r="UO141" s="458"/>
      <c r="UP141" s="459"/>
      <c r="UR141" s="457"/>
      <c r="US141" s="461"/>
      <c r="UT141" s="461"/>
      <c r="UU141" s="458"/>
      <c r="UV141" s="458"/>
      <c r="UW141" s="458"/>
      <c r="UX141" s="459"/>
      <c r="UZ141" s="457"/>
      <c r="VA141" s="461"/>
      <c r="VB141" s="461"/>
      <c r="VC141" s="458"/>
      <c r="VD141" s="458"/>
      <c r="VE141" s="458"/>
      <c r="VF141" s="459"/>
      <c r="VH141" s="457"/>
      <c r="VI141" s="461"/>
      <c r="VJ141" s="461"/>
      <c r="VK141" s="458"/>
      <c r="VL141" s="458"/>
      <c r="VM141" s="458"/>
      <c r="VN141" s="459"/>
      <c r="VP141" s="457"/>
      <c r="VQ141" s="461"/>
      <c r="VR141" s="461"/>
      <c r="VS141" s="458"/>
      <c r="VT141" s="458"/>
      <c r="VU141" s="458"/>
      <c r="VV141" s="459"/>
      <c r="VX141" s="457"/>
      <c r="VY141" s="461"/>
      <c r="VZ141" s="461"/>
      <c r="WA141" s="458"/>
      <c r="WB141" s="458"/>
      <c r="WC141" s="458"/>
      <c r="WD141" s="459"/>
      <c r="WF141" s="457"/>
      <c r="WG141" s="461"/>
      <c r="WH141" s="461"/>
      <c r="WI141" s="458"/>
      <c r="WJ141" s="458"/>
      <c r="WK141" s="458"/>
      <c r="WL141" s="459"/>
      <c r="WN141" s="457"/>
      <c r="WO141" s="461"/>
      <c r="WP141" s="461"/>
      <c r="WQ141" s="458"/>
      <c r="WR141" s="458"/>
      <c r="WS141" s="458"/>
      <c r="WT141" s="459"/>
      <c r="WV141" s="457"/>
      <c r="WW141" s="461"/>
      <c r="WX141" s="461"/>
      <c r="WY141" s="458"/>
      <c r="WZ141" s="458"/>
      <c r="XA141" s="458"/>
      <c r="XB141" s="459"/>
      <c r="XD141" s="457"/>
      <c r="XE141" s="461"/>
      <c r="XF141" s="461"/>
      <c r="XG141" s="458"/>
      <c r="XH141" s="458"/>
      <c r="XI141" s="458"/>
      <c r="XJ141" s="459"/>
      <c r="XL141" s="457"/>
      <c r="XM141" s="461"/>
      <c r="XN141" s="461"/>
      <c r="XO141" s="458"/>
      <c r="XP141" s="458"/>
      <c r="XQ141" s="458"/>
      <c r="XR141" s="459"/>
      <c r="XT141" s="457"/>
      <c r="XU141" s="461"/>
      <c r="XV141" s="461"/>
      <c r="XW141" s="458"/>
      <c r="XX141" s="458"/>
      <c r="XY141" s="458"/>
      <c r="XZ141" s="459"/>
      <c r="YB141" s="457"/>
      <c r="YC141" s="461"/>
      <c r="YD141" s="461"/>
      <c r="YE141" s="458"/>
      <c r="YF141" s="458"/>
      <c r="YG141" s="458"/>
      <c r="YH141" s="459"/>
      <c r="YJ141" s="457"/>
      <c r="YK141" s="461"/>
      <c r="YL141" s="461"/>
      <c r="YM141" s="458"/>
      <c r="YN141" s="458"/>
      <c r="YO141" s="458"/>
      <c r="YP141" s="459"/>
      <c r="YR141" s="457"/>
      <c r="YS141" s="461"/>
      <c r="YT141" s="461"/>
      <c r="YU141" s="458"/>
      <c r="YV141" s="458"/>
      <c r="YW141" s="458"/>
      <c r="YX141" s="459"/>
      <c r="YZ141" s="457"/>
      <c r="ZA141" s="461"/>
      <c r="ZB141" s="461"/>
      <c r="ZC141" s="458"/>
      <c r="ZD141" s="458"/>
      <c r="ZE141" s="458"/>
      <c r="ZF141" s="459"/>
      <c r="ZH141" s="457"/>
      <c r="ZI141" s="461"/>
      <c r="ZJ141" s="461"/>
      <c r="ZK141" s="458"/>
      <c r="ZL141" s="458"/>
      <c r="ZM141" s="458"/>
      <c r="ZN141" s="459"/>
      <c r="ZP141" s="457"/>
      <c r="ZQ141" s="461"/>
      <c r="ZR141" s="461"/>
      <c r="ZS141" s="458"/>
      <c r="ZT141" s="458"/>
      <c r="ZU141" s="458"/>
      <c r="ZV141" s="459"/>
      <c r="ZX141" s="457"/>
      <c r="ZY141" s="461"/>
      <c r="ZZ141" s="461"/>
      <c r="AAA141" s="458"/>
      <c r="AAB141" s="458"/>
      <c r="AAC141" s="458"/>
      <c r="AAD141" s="459"/>
      <c r="AAF141" s="457"/>
      <c r="AAG141" s="461"/>
      <c r="AAH141" s="461"/>
      <c r="AAI141" s="458"/>
      <c r="AAJ141" s="458"/>
      <c r="AAK141" s="458"/>
      <c r="AAL141" s="459"/>
      <c r="AAN141" s="457"/>
      <c r="AAO141" s="461"/>
      <c r="AAP141" s="461"/>
      <c r="AAQ141" s="458"/>
      <c r="AAR141" s="458"/>
      <c r="AAS141" s="458"/>
      <c r="AAT141" s="459"/>
      <c r="AAV141" s="457"/>
      <c r="AAW141" s="461"/>
      <c r="AAX141" s="461"/>
      <c r="AAY141" s="458"/>
      <c r="AAZ141" s="458"/>
      <c r="ABA141" s="458"/>
      <c r="ABB141" s="459"/>
      <c r="ABD141" s="457"/>
      <c r="ABE141" s="461"/>
      <c r="ABF141" s="461"/>
      <c r="ABG141" s="458"/>
      <c r="ABH141" s="458"/>
      <c r="ABI141" s="458"/>
      <c r="ABJ141" s="459"/>
      <c r="ABL141" s="457"/>
      <c r="ABM141" s="461"/>
      <c r="ABN141" s="461"/>
      <c r="ABO141" s="458"/>
      <c r="ABP141" s="458"/>
      <c r="ABQ141" s="458"/>
      <c r="ABR141" s="459"/>
      <c r="ABT141" s="457"/>
      <c r="ABU141" s="461"/>
      <c r="ABV141" s="461"/>
      <c r="ABW141" s="458"/>
      <c r="ABX141" s="458"/>
      <c r="ABY141" s="458"/>
      <c r="ABZ141" s="459"/>
      <c r="ACB141" s="457"/>
      <c r="ACC141" s="461"/>
      <c r="ACD141" s="461"/>
      <c r="ACE141" s="458"/>
      <c r="ACF141" s="458"/>
      <c r="ACG141" s="458"/>
      <c r="ACH141" s="459"/>
      <c r="ACJ141" s="457"/>
      <c r="ACK141" s="461"/>
      <c r="ACL141" s="461"/>
      <c r="ACM141" s="458"/>
      <c r="ACN141" s="458"/>
      <c r="ACO141" s="458"/>
      <c r="ACP141" s="459"/>
      <c r="ACR141" s="457"/>
      <c r="ACS141" s="461"/>
      <c r="ACT141" s="461"/>
      <c r="ACU141" s="458"/>
      <c r="ACV141" s="458"/>
      <c r="ACW141" s="458"/>
      <c r="ACX141" s="459"/>
      <c r="ACZ141" s="457"/>
      <c r="ADA141" s="461"/>
      <c r="ADB141" s="461"/>
      <c r="ADC141" s="458"/>
      <c r="ADD141" s="458"/>
      <c r="ADE141" s="458"/>
      <c r="ADF141" s="459"/>
      <c r="ADH141" s="457"/>
      <c r="ADI141" s="461"/>
      <c r="ADJ141" s="461"/>
      <c r="ADK141" s="458"/>
      <c r="ADL141" s="458"/>
      <c r="ADM141" s="458"/>
      <c r="ADN141" s="459"/>
      <c r="ADP141" s="457"/>
      <c r="ADQ141" s="461"/>
      <c r="ADR141" s="461"/>
      <c r="ADS141" s="458"/>
      <c r="ADT141" s="458"/>
      <c r="ADU141" s="458"/>
      <c r="ADV141" s="459"/>
      <c r="ADX141" s="457"/>
      <c r="ADY141" s="461"/>
      <c r="ADZ141" s="461"/>
      <c r="AEA141" s="458"/>
      <c r="AEB141" s="458"/>
      <c r="AEC141" s="458"/>
      <c r="AED141" s="459"/>
      <c r="AEF141" s="457"/>
      <c r="AEG141" s="461"/>
      <c r="AEH141" s="461"/>
      <c r="AEI141" s="458"/>
      <c r="AEJ141" s="458"/>
      <c r="AEK141" s="458"/>
      <c r="AEL141" s="459"/>
      <c r="AEN141" s="457"/>
      <c r="AEO141" s="461"/>
      <c r="AEP141" s="461"/>
      <c r="AEQ141" s="458"/>
      <c r="AER141" s="458"/>
      <c r="AES141" s="458"/>
      <c r="AET141" s="459"/>
      <c r="AEV141" s="457"/>
      <c r="AEW141" s="461"/>
      <c r="AEX141" s="461"/>
      <c r="AEY141" s="458"/>
      <c r="AEZ141" s="458"/>
      <c r="AFA141" s="458"/>
      <c r="AFB141" s="459"/>
      <c r="AFD141" s="457"/>
      <c r="AFE141" s="461"/>
      <c r="AFF141" s="461"/>
      <c r="AFG141" s="458"/>
      <c r="AFH141" s="458"/>
      <c r="AFI141" s="458"/>
      <c r="AFJ141" s="459"/>
      <c r="AFL141" s="457"/>
      <c r="AFM141" s="461"/>
      <c r="AFN141" s="461"/>
      <c r="AFO141" s="458"/>
      <c r="AFP141" s="458"/>
      <c r="AFQ141" s="458"/>
      <c r="AFR141" s="459"/>
      <c r="AFT141" s="457"/>
      <c r="AFU141" s="461"/>
      <c r="AFV141" s="461"/>
      <c r="AFW141" s="458"/>
      <c r="AFX141" s="458"/>
      <c r="AFY141" s="458"/>
      <c r="AFZ141" s="459"/>
      <c r="AGB141" s="457"/>
      <c r="AGC141" s="461"/>
      <c r="AGD141" s="461"/>
      <c r="AGE141" s="458"/>
      <c r="AGF141" s="458"/>
      <c r="AGG141" s="458"/>
      <c r="AGH141" s="459"/>
      <c r="AGJ141" s="457"/>
      <c r="AGK141" s="461"/>
      <c r="AGL141" s="461"/>
      <c r="AGM141" s="458"/>
      <c r="AGN141" s="458"/>
      <c r="AGO141" s="458"/>
      <c r="AGP141" s="459"/>
      <c r="AGR141" s="457"/>
      <c r="AGS141" s="461"/>
      <c r="AGT141" s="461"/>
      <c r="AGU141" s="458"/>
      <c r="AGV141" s="458"/>
      <c r="AGW141" s="458"/>
      <c r="AGX141" s="459"/>
      <c r="AGZ141" s="457"/>
      <c r="AHA141" s="461"/>
      <c r="AHB141" s="461"/>
      <c r="AHC141" s="458"/>
      <c r="AHD141" s="458"/>
      <c r="AHE141" s="458"/>
      <c r="AHF141" s="459"/>
      <c r="AHH141" s="457"/>
      <c r="AHI141" s="461"/>
      <c r="AHJ141" s="461"/>
      <c r="AHK141" s="458"/>
      <c r="AHL141" s="458"/>
      <c r="AHM141" s="458"/>
      <c r="AHN141" s="459"/>
      <c r="AHP141" s="457"/>
      <c r="AHQ141" s="461"/>
      <c r="AHR141" s="461"/>
      <c r="AHS141" s="458"/>
      <c r="AHT141" s="458"/>
      <c r="AHU141" s="458"/>
      <c r="AHV141" s="459"/>
      <c r="AHX141" s="457"/>
      <c r="AHY141" s="461"/>
      <c r="AHZ141" s="461"/>
      <c r="AIA141" s="458"/>
      <c r="AIB141" s="458"/>
      <c r="AIC141" s="458"/>
      <c r="AID141" s="459"/>
      <c r="AIF141" s="457"/>
      <c r="AIG141" s="461"/>
      <c r="AIH141" s="461"/>
      <c r="AII141" s="458"/>
      <c r="AIJ141" s="458"/>
      <c r="AIK141" s="458"/>
      <c r="AIL141" s="459"/>
      <c r="AIN141" s="457"/>
      <c r="AIO141" s="461"/>
      <c r="AIP141" s="461"/>
      <c r="AIQ141" s="458"/>
      <c r="AIR141" s="458"/>
      <c r="AIS141" s="458"/>
      <c r="AIT141" s="459"/>
      <c r="AIV141" s="457"/>
      <c r="AIW141" s="461"/>
      <c r="AIX141" s="461"/>
      <c r="AIY141" s="458"/>
      <c r="AIZ141" s="458"/>
      <c r="AJA141" s="458"/>
      <c r="AJB141" s="459"/>
      <c r="AJD141" s="457"/>
      <c r="AJE141" s="461"/>
      <c r="AJF141" s="461"/>
      <c r="AJG141" s="458"/>
      <c r="AJH141" s="458"/>
      <c r="AJI141" s="458"/>
      <c r="AJJ141" s="459"/>
      <c r="AJL141" s="457"/>
      <c r="AJM141" s="461"/>
      <c r="AJN141" s="461"/>
      <c r="AJO141" s="458"/>
      <c r="AJP141" s="458"/>
      <c r="AJQ141" s="458"/>
      <c r="AJR141" s="459"/>
      <c r="AJT141" s="457"/>
      <c r="AJU141" s="461"/>
      <c r="AJV141" s="461"/>
      <c r="AJW141" s="458"/>
      <c r="AJX141" s="458"/>
      <c r="AJY141" s="458"/>
      <c r="AJZ141" s="459"/>
      <c r="AKB141" s="457"/>
      <c r="AKC141" s="461"/>
      <c r="AKD141" s="461"/>
      <c r="AKE141" s="458"/>
      <c r="AKF141" s="458"/>
      <c r="AKG141" s="458"/>
      <c r="AKH141" s="459"/>
      <c r="AKJ141" s="457"/>
      <c r="AKK141" s="461"/>
      <c r="AKL141" s="461"/>
      <c r="AKM141" s="458"/>
      <c r="AKN141" s="458"/>
      <c r="AKO141" s="458"/>
      <c r="AKP141" s="459"/>
      <c r="AKR141" s="457"/>
      <c r="AKS141" s="461"/>
      <c r="AKT141" s="461"/>
      <c r="AKU141" s="458"/>
      <c r="AKV141" s="458"/>
      <c r="AKW141" s="458"/>
      <c r="AKX141" s="459"/>
      <c r="AKZ141" s="457"/>
      <c r="ALA141" s="461"/>
      <c r="ALB141" s="461"/>
      <c r="ALC141" s="458"/>
      <c r="ALD141" s="458"/>
      <c r="ALE141" s="458"/>
      <c r="ALF141" s="459"/>
      <c r="ALH141" s="457"/>
      <c r="ALI141" s="461"/>
      <c r="ALJ141" s="461"/>
      <c r="ALK141" s="458"/>
      <c r="ALL141" s="458"/>
      <c r="ALM141" s="458"/>
      <c r="ALN141" s="459"/>
      <c r="ALP141" s="457"/>
      <c r="ALQ141" s="461"/>
      <c r="ALR141" s="461"/>
      <c r="ALS141" s="458"/>
      <c r="ALT141" s="458"/>
      <c r="ALU141" s="458"/>
      <c r="ALV141" s="459"/>
      <c r="ALX141" s="457"/>
      <c r="ALY141" s="461"/>
      <c r="ALZ141" s="461"/>
      <c r="AMA141" s="458"/>
      <c r="AMB141" s="458"/>
      <c r="AMC141" s="458"/>
      <c r="AMD141" s="459"/>
      <c r="AMF141" s="457"/>
      <c r="AMG141" s="461"/>
      <c r="AMH141" s="461"/>
      <c r="AMI141" s="458"/>
      <c r="AMJ141" s="458"/>
      <c r="AMK141" s="458"/>
      <c r="AML141" s="459"/>
      <c r="AMN141" s="457"/>
      <c r="AMO141" s="461"/>
      <c r="AMP141" s="461"/>
      <c r="AMQ141" s="458"/>
      <c r="AMR141" s="458"/>
      <c r="AMS141" s="458"/>
      <c r="AMT141" s="459"/>
      <c r="AMV141" s="457"/>
      <c r="AMW141" s="461"/>
      <c r="AMX141" s="461"/>
      <c r="AMY141" s="458"/>
      <c r="AMZ141" s="458"/>
      <c r="ANA141" s="458"/>
      <c r="ANB141" s="459"/>
      <c r="AND141" s="457"/>
      <c r="ANE141" s="461"/>
      <c r="ANF141" s="461"/>
      <c r="ANG141" s="458"/>
      <c r="ANH141" s="458"/>
      <c r="ANI141" s="458"/>
      <c r="ANJ141" s="459"/>
      <c r="ANL141" s="457"/>
      <c r="ANM141" s="461"/>
      <c r="ANN141" s="461"/>
      <c r="ANO141" s="458"/>
      <c r="ANP141" s="458"/>
      <c r="ANQ141" s="458"/>
      <c r="ANR141" s="459"/>
      <c r="ANT141" s="457"/>
      <c r="ANU141" s="461"/>
      <c r="ANV141" s="461"/>
      <c r="ANW141" s="458"/>
      <c r="ANX141" s="458"/>
      <c r="ANY141" s="458"/>
      <c r="ANZ141" s="459"/>
      <c r="AOB141" s="457"/>
      <c r="AOC141" s="461"/>
      <c r="AOD141" s="461"/>
      <c r="AOE141" s="458"/>
      <c r="AOF141" s="458"/>
      <c r="AOG141" s="458"/>
      <c r="AOH141" s="459"/>
      <c r="AOJ141" s="457"/>
      <c r="AOK141" s="461"/>
      <c r="AOL141" s="461"/>
      <c r="AOM141" s="458"/>
      <c r="AON141" s="458"/>
      <c r="AOO141" s="458"/>
      <c r="AOP141" s="459"/>
      <c r="AOR141" s="457"/>
      <c r="AOS141" s="461"/>
      <c r="AOT141" s="461"/>
      <c r="AOU141" s="458"/>
      <c r="AOV141" s="458"/>
      <c r="AOW141" s="458"/>
      <c r="AOX141" s="459"/>
      <c r="AOZ141" s="457"/>
      <c r="APA141" s="461"/>
      <c r="APB141" s="461"/>
      <c r="APC141" s="458"/>
      <c r="APD141" s="458"/>
      <c r="APE141" s="458"/>
      <c r="APF141" s="459"/>
      <c r="APH141" s="457"/>
      <c r="API141" s="461"/>
      <c r="APJ141" s="461"/>
      <c r="APK141" s="458"/>
      <c r="APL141" s="458"/>
      <c r="APM141" s="458"/>
      <c r="APN141" s="459"/>
      <c r="APP141" s="457"/>
      <c r="APQ141" s="461"/>
      <c r="APR141" s="461"/>
      <c r="APS141" s="458"/>
      <c r="APT141" s="458"/>
      <c r="APU141" s="458"/>
      <c r="APV141" s="459"/>
      <c r="APX141" s="457"/>
      <c r="APY141" s="461"/>
      <c r="APZ141" s="461"/>
      <c r="AQA141" s="458"/>
      <c r="AQB141" s="458"/>
      <c r="AQC141" s="458"/>
      <c r="AQD141" s="459"/>
      <c r="AQF141" s="457"/>
      <c r="AQG141" s="461"/>
      <c r="AQH141" s="461"/>
      <c r="AQI141" s="458"/>
      <c r="AQJ141" s="458"/>
      <c r="AQK141" s="458"/>
      <c r="AQL141" s="459"/>
      <c r="AQN141" s="457"/>
      <c r="AQO141" s="461"/>
      <c r="AQP141" s="461"/>
      <c r="AQQ141" s="458"/>
      <c r="AQR141" s="458"/>
      <c r="AQS141" s="458"/>
      <c r="AQT141" s="459"/>
      <c r="AQV141" s="457"/>
      <c r="AQW141" s="461"/>
      <c r="AQX141" s="461"/>
      <c r="AQY141" s="458"/>
      <c r="AQZ141" s="458"/>
      <c r="ARA141" s="458"/>
      <c r="ARB141" s="459"/>
      <c r="ARD141" s="457"/>
      <c r="ARE141" s="461"/>
      <c r="ARF141" s="461"/>
      <c r="ARG141" s="458"/>
      <c r="ARH141" s="458"/>
      <c r="ARI141" s="458"/>
      <c r="ARJ141" s="459"/>
      <c r="ARL141" s="457"/>
      <c r="ARM141" s="461"/>
      <c r="ARN141" s="461"/>
      <c r="ARO141" s="458"/>
      <c r="ARP141" s="458"/>
      <c r="ARQ141" s="458"/>
      <c r="ARR141" s="459"/>
      <c r="ART141" s="457"/>
      <c r="ARU141" s="461"/>
      <c r="ARV141" s="461"/>
      <c r="ARW141" s="458"/>
      <c r="ARX141" s="458"/>
      <c r="ARY141" s="458"/>
      <c r="ARZ141" s="459"/>
      <c r="ASB141" s="457"/>
      <c r="ASC141" s="461"/>
      <c r="ASD141" s="461"/>
      <c r="ASE141" s="458"/>
      <c r="ASF141" s="458"/>
      <c r="ASG141" s="458"/>
      <c r="ASH141" s="459"/>
      <c r="ASJ141" s="457"/>
      <c r="ASK141" s="461"/>
      <c r="ASL141" s="461"/>
      <c r="ASM141" s="458"/>
      <c r="ASN141" s="458"/>
      <c r="ASO141" s="458"/>
      <c r="ASP141" s="459"/>
      <c r="ASR141" s="457"/>
      <c r="ASS141" s="461"/>
      <c r="AST141" s="461"/>
      <c r="ASU141" s="458"/>
      <c r="ASV141" s="458"/>
      <c r="ASW141" s="458"/>
      <c r="ASX141" s="459"/>
      <c r="ASZ141" s="457"/>
      <c r="ATA141" s="461"/>
      <c r="ATB141" s="461"/>
      <c r="ATC141" s="458"/>
      <c r="ATD141" s="458"/>
      <c r="ATE141" s="458"/>
      <c r="ATF141" s="459"/>
      <c r="ATH141" s="457"/>
      <c r="ATI141" s="461"/>
      <c r="ATJ141" s="461"/>
      <c r="ATK141" s="458"/>
      <c r="ATL141" s="458"/>
      <c r="ATM141" s="458"/>
      <c r="ATN141" s="459"/>
      <c r="ATP141" s="457"/>
      <c r="ATQ141" s="461"/>
      <c r="ATR141" s="461"/>
      <c r="ATS141" s="458"/>
      <c r="ATT141" s="458"/>
      <c r="ATU141" s="458"/>
      <c r="ATV141" s="459"/>
      <c r="ATX141" s="457"/>
      <c r="ATY141" s="461"/>
      <c r="ATZ141" s="461"/>
      <c r="AUA141" s="458"/>
      <c r="AUB141" s="458"/>
      <c r="AUC141" s="458"/>
      <c r="AUD141" s="459"/>
      <c r="AUF141" s="457"/>
      <c r="AUG141" s="461"/>
      <c r="AUH141" s="461"/>
      <c r="AUI141" s="458"/>
      <c r="AUJ141" s="458"/>
      <c r="AUK141" s="458"/>
      <c r="AUL141" s="459"/>
      <c r="AUN141" s="457"/>
      <c r="AUO141" s="461"/>
      <c r="AUP141" s="461"/>
      <c r="AUQ141" s="458"/>
      <c r="AUR141" s="458"/>
      <c r="AUS141" s="458"/>
      <c r="AUT141" s="459"/>
      <c r="AUV141" s="457"/>
      <c r="AUW141" s="461"/>
      <c r="AUX141" s="461"/>
      <c r="AUY141" s="458"/>
      <c r="AUZ141" s="458"/>
      <c r="AVA141" s="458"/>
      <c r="AVB141" s="459"/>
      <c r="AVD141" s="457"/>
      <c r="AVE141" s="461"/>
      <c r="AVF141" s="461"/>
      <c r="AVG141" s="458"/>
      <c r="AVH141" s="458"/>
      <c r="AVI141" s="458"/>
      <c r="AVJ141" s="459"/>
      <c r="AVL141" s="457"/>
      <c r="AVM141" s="461"/>
      <c r="AVN141" s="461"/>
      <c r="AVO141" s="458"/>
      <c r="AVP141" s="458"/>
      <c r="AVQ141" s="458"/>
      <c r="AVR141" s="459"/>
      <c r="AVT141" s="457"/>
      <c r="AVU141" s="461"/>
      <c r="AVV141" s="461"/>
      <c r="AVW141" s="458"/>
      <c r="AVX141" s="458"/>
      <c r="AVY141" s="458"/>
      <c r="AVZ141" s="459"/>
      <c r="AWB141" s="457"/>
      <c r="AWC141" s="461"/>
      <c r="AWD141" s="461"/>
      <c r="AWE141" s="458"/>
      <c r="AWF141" s="458"/>
      <c r="AWG141" s="458"/>
      <c r="AWH141" s="459"/>
      <c r="AWJ141" s="457"/>
      <c r="AWK141" s="461"/>
      <c r="AWL141" s="461"/>
      <c r="AWM141" s="458"/>
      <c r="AWN141" s="458"/>
      <c r="AWO141" s="458"/>
      <c r="AWP141" s="459"/>
      <c r="AWR141" s="457"/>
      <c r="AWS141" s="461"/>
      <c r="AWT141" s="461"/>
      <c r="AWU141" s="458"/>
      <c r="AWV141" s="458"/>
      <c r="AWW141" s="458"/>
      <c r="AWX141" s="459"/>
      <c r="AWZ141" s="457"/>
      <c r="AXA141" s="461"/>
      <c r="AXB141" s="461"/>
      <c r="AXC141" s="458"/>
      <c r="AXD141" s="458"/>
      <c r="AXE141" s="458"/>
      <c r="AXF141" s="459"/>
      <c r="AXH141" s="457"/>
      <c r="AXI141" s="461"/>
      <c r="AXJ141" s="461"/>
      <c r="AXK141" s="458"/>
      <c r="AXL141" s="458"/>
      <c r="AXM141" s="458"/>
      <c r="AXN141" s="459"/>
      <c r="AXP141" s="457"/>
      <c r="AXQ141" s="461"/>
      <c r="AXR141" s="461"/>
      <c r="AXS141" s="458"/>
      <c r="AXT141" s="458"/>
      <c r="AXU141" s="458"/>
      <c r="AXV141" s="459"/>
      <c r="AXX141" s="457"/>
      <c r="AXY141" s="461"/>
      <c r="AXZ141" s="461"/>
      <c r="AYA141" s="458"/>
      <c r="AYB141" s="458"/>
      <c r="AYC141" s="458"/>
      <c r="AYD141" s="459"/>
      <c r="AYF141" s="457"/>
      <c r="AYG141" s="461"/>
      <c r="AYH141" s="461"/>
      <c r="AYI141" s="458"/>
      <c r="AYJ141" s="458"/>
      <c r="AYK141" s="458"/>
      <c r="AYL141" s="459"/>
      <c r="AYN141" s="457"/>
      <c r="AYO141" s="461"/>
      <c r="AYP141" s="461"/>
      <c r="AYQ141" s="458"/>
      <c r="AYR141" s="458"/>
      <c r="AYS141" s="458"/>
      <c r="AYT141" s="459"/>
      <c r="AYV141" s="457"/>
      <c r="AYW141" s="461"/>
      <c r="AYX141" s="461"/>
      <c r="AYY141" s="458"/>
      <c r="AYZ141" s="458"/>
      <c r="AZA141" s="458"/>
      <c r="AZB141" s="459"/>
      <c r="AZD141" s="457"/>
      <c r="AZE141" s="461"/>
      <c r="AZF141" s="461"/>
      <c r="AZG141" s="458"/>
      <c r="AZH141" s="458"/>
      <c r="AZI141" s="458"/>
      <c r="AZJ141" s="459"/>
      <c r="AZL141" s="457"/>
      <c r="AZM141" s="461"/>
      <c r="AZN141" s="461"/>
      <c r="AZO141" s="458"/>
      <c r="AZP141" s="458"/>
      <c r="AZQ141" s="458"/>
      <c r="AZR141" s="459"/>
      <c r="AZT141" s="457"/>
      <c r="AZU141" s="461"/>
      <c r="AZV141" s="461"/>
      <c r="AZW141" s="458"/>
      <c r="AZX141" s="458"/>
      <c r="AZY141" s="458"/>
      <c r="AZZ141" s="459"/>
      <c r="BAB141" s="457"/>
      <c r="BAC141" s="461"/>
      <c r="BAD141" s="461"/>
      <c r="BAE141" s="458"/>
      <c r="BAF141" s="458"/>
      <c r="BAG141" s="458"/>
      <c r="BAH141" s="459"/>
      <c r="BAJ141" s="457"/>
      <c r="BAK141" s="461"/>
      <c r="BAL141" s="461"/>
      <c r="BAM141" s="458"/>
      <c r="BAN141" s="458"/>
      <c r="BAO141" s="458"/>
      <c r="BAP141" s="459"/>
      <c r="BAR141" s="457"/>
      <c r="BAS141" s="461"/>
      <c r="BAT141" s="461"/>
      <c r="BAU141" s="458"/>
      <c r="BAV141" s="458"/>
      <c r="BAW141" s="458"/>
      <c r="BAX141" s="459"/>
      <c r="BAZ141" s="457"/>
      <c r="BBA141" s="461"/>
      <c r="BBB141" s="461"/>
      <c r="BBC141" s="458"/>
      <c r="BBD141" s="458"/>
      <c r="BBE141" s="458"/>
      <c r="BBF141" s="459"/>
      <c r="BBH141" s="457"/>
      <c r="BBI141" s="461"/>
      <c r="BBJ141" s="461"/>
      <c r="BBK141" s="458"/>
      <c r="BBL141" s="458"/>
      <c r="BBM141" s="458"/>
      <c r="BBN141" s="459"/>
      <c r="BBP141" s="457"/>
      <c r="BBQ141" s="461"/>
      <c r="BBR141" s="461"/>
      <c r="BBS141" s="458"/>
      <c r="BBT141" s="458"/>
      <c r="BBU141" s="458"/>
      <c r="BBV141" s="459"/>
      <c r="BBX141" s="457"/>
      <c r="BBY141" s="461"/>
      <c r="BBZ141" s="461"/>
      <c r="BCA141" s="458"/>
      <c r="BCB141" s="458"/>
      <c r="BCC141" s="458"/>
      <c r="BCD141" s="459"/>
      <c r="BCF141" s="457"/>
      <c r="BCG141" s="461"/>
      <c r="BCH141" s="461"/>
      <c r="BCI141" s="458"/>
      <c r="BCJ141" s="458"/>
      <c r="BCK141" s="458"/>
      <c r="BCL141" s="459"/>
      <c r="BCN141" s="457"/>
      <c r="BCO141" s="461"/>
      <c r="BCP141" s="461"/>
      <c r="BCQ141" s="458"/>
      <c r="BCR141" s="458"/>
      <c r="BCS141" s="458"/>
      <c r="BCT141" s="459"/>
      <c r="BCV141" s="457"/>
      <c r="BCW141" s="461"/>
      <c r="BCX141" s="461"/>
      <c r="BCY141" s="458"/>
      <c r="BCZ141" s="458"/>
      <c r="BDA141" s="458"/>
      <c r="BDB141" s="459"/>
      <c r="BDD141" s="457"/>
      <c r="BDE141" s="461"/>
      <c r="BDF141" s="461"/>
      <c r="BDG141" s="458"/>
      <c r="BDH141" s="458"/>
      <c r="BDI141" s="458"/>
      <c r="BDJ141" s="459"/>
      <c r="BDL141" s="457"/>
      <c r="BDM141" s="461"/>
      <c r="BDN141" s="461"/>
      <c r="BDO141" s="458"/>
      <c r="BDP141" s="458"/>
      <c r="BDQ141" s="458"/>
      <c r="BDR141" s="459"/>
      <c r="BDT141" s="457"/>
      <c r="BDU141" s="461"/>
      <c r="BDV141" s="461"/>
      <c r="BDW141" s="458"/>
      <c r="BDX141" s="458"/>
      <c r="BDY141" s="458"/>
      <c r="BDZ141" s="459"/>
      <c r="BEB141" s="457"/>
      <c r="BEC141" s="461"/>
      <c r="BED141" s="461"/>
      <c r="BEE141" s="458"/>
      <c r="BEF141" s="458"/>
      <c r="BEG141" s="458"/>
      <c r="BEH141" s="459"/>
      <c r="BEJ141" s="457"/>
      <c r="BEK141" s="461"/>
      <c r="BEL141" s="461"/>
      <c r="BEM141" s="458"/>
      <c r="BEN141" s="458"/>
      <c r="BEO141" s="458"/>
      <c r="BEP141" s="459"/>
      <c r="BER141" s="457"/>
      <c r="BES141" s="461"/>
      <c r="BET141" s="461"/>
      <c r="BEU141" s="458"/>
      <c r="BEV141" s="458"/>
      <c r="BEW141" s="458"/>
      <c r="BEX141" s="459"/>
      <c r="BEZ141" s="457"/>
      <c r="BFA141" s="461"/>
      <c r="BFB141" s="461"/>
      <c r="BFC141" s="458"/>
      <c r="BFD141" s="458"/>
      <c r="BFE141" s="458"/>
      <c r="BFF141" s="459"/>
      <c r="BFH141" s="457"/>
      <c r="BFI141" s="461"/>
      <c r="BFJ141" s="461"/>
      <c r="BFK141" s="458"/>
      <c r="BFL141" s="458"/>
      <c r="BFM141" s="458"/>
      <c r="BFN141" s="459"/>
      <c r="BFP141" s="457"/>
      <c r="BFQ141" s="461"/>
      <c r="BFR141" s="461"/>
      <c r="BFS141" s="458"/>
      <c r="BFT141" s="458"/>
      <c r="BFU141" s="458"/>
      <c r="BFV141" s="459"/>
      <c r="BFX141" s="457"/>
      <c r="BFY141" s="461"/>
      <c r="BFZ141" s="461"/>
      <c r="BGA141" s="458"/>
      <c r="BGB141" s="458"/>
      <c r="BGC141" s="458"/>
      <c r="BGD141" s="459"/>
      <c r="BGF141" s="457"/>
      <c r="BGG141" s="461"/>
      <c r="BGH141" s="461"/>
      <c r="BGI141" s="458"/>
      <c r="BGJ141" s="458"/>
      <c r="BGK141" s="458"/>
      <c r="BGL141" s="459"/>
      <c r="BGN141" s="457"/>
      <c r="BGO141" s="461"/>
      <c r="BGP141" s="461"/>
      <c r="BGQ141" s="458"/>
      <c r="BGR141" s="458"/>
      <c r="BGS141" s="458"/>
      <c r="BGT141" s="459"/>
      <c r="BGV141" s="457"/>
      <c r="BGW141" s="461"/>
      <c r="BGX141" s="461"/>
      <c r="BGY141" s="458"/>
      <c r="BGZ141" s="458"/>
      <c r="BHA141" s="458"/>
      <c r="BHB141" s="459"/>
      <c r="BHD141" s="457"/>
      <c r="BHE141" s="461"/>
      <c r="BHF141" s="461"/>
      <c r="BHG141" s="458"/>
      <c r="BHH141" s="458"/>
      <c r="BHI141" s="458"/>
      <c r="BHJ141" s="459"/>
      <c r="BHL141" s="457"/>
      <c r="BHM141" s="461"/>
      <c r="BHN141" s="461"/>
      <c r="BHO141" s="458"/>
      <c r="BHP141" s="458"/>
      <c r="BHQ141" s="458"/>
      <c r="BHR141" s="459"/>
      <c r="BHT141" s="457"/>
      <c r="BHU141" s="461"/>
      <c r="BHV141" s="461"/>
      <c r="BHW141" s="458"/>
      <c r="BHX141" s="458"/>
      <c r="BHY141" s="458"/>
      <c r="BHZ141" s="459"/>
      <c r="BIB141" s="457"/>
      <c r="BIC141" s="461"/>
      <c r="BID141" s="461"/>
      <c r="BIE141" s="458"/>
      <c r="BIF141" s="458"/>
      <c r="BIG141" s="458"/>
      <c r="BIH141" s="459"/>
      <c r="BIJ141" s="457"/>
      <c r="BIK141" s="461"/>
      <c r="BIL141" s="461"/>
      <c r="BIM141" s="458"/>
      <c r="BIN141" s="458"/>
      <c r="BIO141" s="458"/>
      <c r="BIP141" s="459"/>
      <c r="BIR141" s="457"/>
      <c r="BIS141" s="461"/>
      <c r="BIT141" s="461"/>
      <c r="BIU141" s="458"/>
      <c r="BIV141" s="458"/>
      <c r="BIW141" s="458"/>
      <c r="BIX141" s="459"/>
      <c r="BIZ141" s="457"/>
      <c r="BJA141" s="461"/>
      <c r="BJB141" s="461"/>
      <c r="BJC141" s="458"/>
      <c r="BJD141" s="458"/>
      <c r="BJE141" s="458"/>
      <c r="BJF141" s="459"/>
      <c r="BJH141" s="457"/>
      <c r="BJI141" s="461"/>
      <c r="BJJ141" s="461"/>
      <c r="BJK141" s="458"/>
      <c r="BJL141" s="458"/>
      <c r="BJM141" s="458"/>
      <c r="BJN141" s="459"/>
      <c r="BJP141" s="457"/>
      <c r="BJQ141" s="461"/>
      <c r="BJR141" s="461"/>
      <c r="BJS141" s="458"/>
      <c r="BJT141" s="458"/>
      <c r="BJU141" s="458"/>
      <c r="BJV141" s="459"/>
      <c r="BJX141" s="457"/>
      <c r="BJY141" s="461"/>
      <c r="BJZ141" s="461"/>
      <c r="BKA141" s="458"/>
      <c r="BKB141" s="458"/>
      <c r="BKC141" s="458"/>
      <c r="BKD141" s="459"/>
      <c r="BKF141" s="457"/>
      <c r="BKG141" s="461"/>
      <c r="BKH141" s="461"/>
      <c r="BKI141" s="458"/>
      <c r="BKJ141" s="458"/>
      <c r="BKK141" s="458"/>
      <c r="BKL141" s="459"/>
      <c r="BKN141" s="457"/>
      <c r="BKO141" s="461"/>
      <c r="BKP141" s="461"/>
      <c r="BKQ141" s="458"/>
      <c r="BKR141" s="458"/>
      <c r="BKS141" s="458"/>
      <c r="BKT141" s="459"/>
      <c r="BKV141" s="457"/>
      <c r="BKW141" s="461"/>
      <c r="BKX141" s="461"/>
      <c r="BKY141" s="458"/>
      <c r="BKZ141" s="458"/>
      <c r="BLA141" s="458"/>
      <c r="BLB141" s="459"/>
      <c r="BLD141" s="457"/>
      <c r="BLE141" s="461"/>
      <c r="BLF141" s="461"/>
      <c r="BLG141" s="458"/>
      <c r="BLH141" s="458"/>
      <c r="BLI141" s="458"/>
      <c r="BLJ141" s="459"/>
      <c r="BLL141" s="457"/>
      <c r="BLM141" s="461"/>
      <c r="BLN141" s="461"/>
      <c r="BLO141" s="458"/>
      <c r="BLP141" s="458"/>
      <c r="BLQ141" s="458"/>
      <c r="BLR141" s="459"/>
      <c r="BLT141" s="457"/>
      <c r="BLU141" s="461"/>
      <c r="BLV141" s="461"/>
      <c r="BLW141" s="458"/>
      <c r="BLX141" s="458"/>
      <c r="BLY141" s="458"/>
      <c r="BLZ141" s="459"/>
      <c r="BMB141" s="457"/>
      <c r="BMC141" s="461"/>
      <c r="BMD141" s="461"/>
      <c r="BME141" s="458"/>
      <c r="BMF141" s="458"/>
      <c r="BMG141" s="458"/>
      <c r="BMH141" s="459"/>
      <c r="BMJ141" s="457"/>
      <c r="BMK141" s="461"/>
      <c r="BML141" s="461"/>
      <c r="BMM141" s="458"/>
      <c r="BMN141" s="458"/>
      <c r="BMO141" s="458"/>
      <c r="BMP141" s="459"/>
      <c r="BMR141" s="457"/>
      <c r="BMS141" s="461"/>
      <c r="BMT141" s="461"/>
      <c r="BMU141" s="458"/>
      <c r="BMV141" s="458"/>
      <c r="BMW141" s="458"/>
      <c r="BMX141" s="459"/>
      <c r="BMZ141" s="457"/>
      <c r="BNA141" s="461"/>
      <c r="BNB141" s="461"/>
      <c r="BNC141" s="458"/>
      <c r="BND141" s="458"/>
      <c r="BNE141" s="458"/>
      <c r="BNF141" s="459"/>
      <c r="BNH141" s="457"/>
      <c r="BNI141" s="461"/>
      <c r="BNJ141" s="461"/>
      <c r="BNK141" s="458"/>
      <c r="BNL141" s="458"/>
      <c r="BNM141" s="458"/>
      <c r="BNN141" s="459"/>
      <c r="BNP141" s="457"/>
      <c r="BNQ141" s="461"/>
      <c r="BNR141" s="461"/>
      <c r="BNS141" s="458"/>
      <c r="BNT141" s="458"/>
      <c r="BNU141" s="458"/>
      <c r="BNV141" s="459"/>
      <c r="BNX141" s="457"/>
      <c r="BNY141" s="461"/>
      <c r="BNZ141" s="461"/>
      <c r="BOA141" s="458"/>
      <c r="BOB141" s="458"/>
      <c r="BOC141" s="458"/>
      <c r="BOD141" s="459"/>
      <c r="BOF141" s="457"/>
      <c r="BOG141" s="461"/>
      <c r="BOH141" s="461"/>
      <c r="BOI141" s="458"/>
      <c r="BOJ141" s="458"/>
      <c r="BOK141" s="458"/>
      <c r="BOL141" s="459"/>
      <c r="BON141" s="457"/>
      <c r="BOO141" s="461"/>
      <c r="BOP141" s="461"/>
      <c r="BOQ141" s="458"/>
      <c r="BOR141" s="458"/>
      <c r="BOS141" s="458"/>
      <c r="BOT141" s="459"/>
      <c r="BOV141" s="457"/>
      <c r="BOW141" s="461"/>
      <c r="BOX141" s="461"/>
      <c r="BOY141" s="458"/>
      <c r="BOZ141" s="458"/>
      <c r="BPA141" s="458"/>
      <c r="BPB141" s="459"/>
      <c r="BPD141" s="457"/>
      <c r="BPE141" s="461"/>
      <c r="BPF141" s="461"/>
      <c r="BPG141" s="458"/>
      <c r="BPH141" s="458"/>
      <c r="BPI141" s="458"/>
      <c r="BPJ141" s="459"/>
      <c r="BPL141" s="457"/>
      <c r="BPM141" s="461"/>
      <c r="BPN141" s="461"/>
      <c r="BPO141" s="458"/>
      <c r="BPP141" s="458"/>
      <c r="BPQ141" s="458"/>
      <c r="BPR141" s="459"/>
      <c r="BPT141" s="457"/>
      <c r="BPU141" s="461"/>
      <c r="BPV141" s="461"/>
      <c r="BPW141" s="458"/>
      <c r="BPX141" s="458"/>
      <c r="BPY141" s="458"/>
      <c r="BPZ141" s="459"/>
      <c r="BQB141" s="457"/>
      <c r="BQC141" s="461"/>
      <c r="BQD141" s="461"/>
      <c r="BQE141" s="458"/>
      <c r="BQF141" s="458"/>
      <c r="BQG141" s="458"/>
      <c r="BQH141" s="459"/>
      <c r="BQJ141" s="457"/>
      <c r="BQK141" s="461"/>
      <c r="BQL141" s="461"/>
      <c r="BQM141" s="458"/>
      <c r="BQN141" s="458"/>
      <c r="BQO141" s="458"/>
      <c r="BQP141" s="459"/>
      <c r="BQR141" s="457"/>
      <c r="BQS141" s="461"/>
      <c r="BQT141" s="461"/>
      <c r="BQU141" s="458"/>
      <c r="BQV141" s="458"/>
      <c r="BQW141" s="458"/>
      <c r="BQX141" s="459"/>
      <c r="BQZ141" s="457"/>
      <c r="BRA141" s="461"/>
      <c r="BRB141" s="461"/>
      <c r="BRC141" s="458"/>
      <c r="BRD141" s="458"/>
      <c r="BRE141" s="458"/>
      <c r="BRF141" s="459"/>
      <c r="BRH141" s="457"/>
      <c r="BRI141" s="461"/>
      <c r="BRJ141" s="461"/>
      <c r="BRK141" s="458"/>
      <c r="BRL141" s="458"/>
      <c r="BRM141" s="458"/>
      <c r="BRN141" s="459"/>
      <c r="BRP141" s="457"/>
      <c r="BRQ141" s="461"/>
      <c r="BRR141" s="461"/>
      <c r="BRS141" s="458"/>
      <c r="BRT141" s="458"/>
      <c r="BRU141" s="458"/>
      <c r="BRV141" s="459"/>
      <c r="BRX141" s="457"/>
      <c r="BRY141" s="461"/>
      <c r="BRZ141" s="461"/>
      <c r="BSA141" s="458"/>
      <c r="BSB141" s="458"/>
      <c r="BSC141" s="458"/>
      <c r="BSD141" s="459"/>
      <c r="BSF141" s="457"/>
      <c r="BSG141" s="461"/>
      <c r="BSH141" s="461"/>
      <c r="BSI141" s="458"/>
      <c r="BSJ141" s="458"/>
      <c r="BSK141" s="458"/>
      <c r="BSL141" s="459"/>
      <c r="BSN141" s="457"/>
      <c r="BSO141" s="461"/>
      <c r="BSP141" s="461"/>
      <c r="BSQ141" s="458"/>
      <c r="BSR141" s="458"/>
      <c r="BSS141" s="458"/>
      <c r="BST141" s="459"/>
      <c r="BSV141" s="457"/>
      <c r="BSW141" s="461"/>
      <c r="BSX141" s="461"/>
      <c r="BSY141" s="458"/>
      <c r="BSZ141" s="458"/>
      <c r="BTA141" s="458"/>
      <c r="BTB141" s="459"/>
      <c r="BTD141" s="457"/>
      <c r="BTE141" s="461"/>
      <c r="BTF141" s="461"/>
      <c r="BTG141" s="458"/>
      <c r="BTH141" s="458"/>
      <c r="BTI141" s="458"/>
      <c r="BTJ141" s="459"/>
      <c r="BTL141" s="457"/>
      <c r="BTM141" s="461"/>
      <c r="BTN141" s="461"/>
      <c r="BTO141" s="458"/>
      <c r="BTP141" s="458"/>
      <c r="BTQ141" s="458"/>
      <c r="BTR141" s="459"/>
      <c r="BTT141" s="457"/>
      <c r="BTU141" s="461"/>
      <c r="BTV141" s="461"/>
      <c r="BTW141" s="458"/>
      <c r="BTX141" s="458"/>
      <c r="BTY141" s="458"/>
      <c r="BTZ141" s="459"/>
      <c r="BUB141" s="457"/>
      <c r="BUC141" s="461"/>
      <c r="BUD141" s="461"/>
      <c r="BUE141" s="458"/>
      <c r="BUF141" s="458"/>
      <c r="BUG141" s="458"/>
      <c r="BUH141" s="459"/>
      <c r="BUJ141" s="457"/>
      <c r="BUK141" s="461"/>
      <c r="BUL141" s="461"/>
      <c r="BUM141" s="458"/>
      <c r="BUN141" s="458"/>
      <c r="BUO141" s="458"/>
      <c r="BUP141" s="459"/>
      <c r="BUR141" s="457"/>
      <c r="BUS141" s="461"/>
      <c r="BUT141" s="461"/>
      <c r="BUU141" s="458"/>
      <c r="BUV141" s="458"/>
      <c r="BUW141" s="458"/>
      <c r="BUX141" s="459"/>
      <c r="BUZ141" s="457"/>
      <c r="BVA141" s="461"/>
      <c r="BVB141" s="461"/>
      <c r="BVC141" s="458"/>
      <c r="BVD141" s="458"/>
      <c r="BVE141" s="458"/>
      <c r="BVF141" s="459"/>
      <c r="BVH141" s="457"/>
      <c r="BVI141" s="461"/>
      <c r="BVJ141" s="461"/>
      <c r="BVK141" s="458"/>
      <c r="BVL141" s="458"/>
      <c r="BVM141" s="458"/>
      <c r="BVN141" s="459"/>
      <c r="BVP141" s="457"/>
      <c r="BVQ141" s="461"/>
      <c r="BVR141" s="461"/>
      <c r="BVS141" s="458"/>
      <c r="BVT141" s="458"/>
      <c r="BVU141" s="458"/>
      <c r="BVV141" s="459"/>
      <c r="BVX141" s="457"/>
      <c r="BVY141" s="461"/>
      <c r="BVZ141" s="461"/>
      <c r="BWA141" s="458"/>
      <c r="BWB141" s="458"/>
      <c r="BWC141" s="458"/>
      <c r="BWD141" s="459"/>
      <c r="BWF141" s="457"/>
      <c r="BWG141" s="461"/>
      <c r="BWH141" s="461"/>
      <c r="BWI141" s="458"/>
      <c r="BWJ141" s="458"/>
      <c r="BWK141" s="458"/>
      <c r="BWL141" s="459"/>
      <c r="BWN141" s="457"/>
      <c r="BWO141" s="461"/>
      <c r="BWP141" s="461"/>
      <c r="BWQ141" s="458"/>
      <c r="BWR141" s="458"/>
      <c r="BWS141" s="458"/>
      <c r="BWT141" s="459"/>
      <c r="BWV141" s="457"/>
      <c r="BWW141" s="461"/>
      <c r="BWX141" s="461"/>
      <c r="BWY141" s="458"/>
      <c r="BWZ141" s="458"/>
      <c r="BXA141" s="458"/>
      <c r="BXB141" s="459"/>
      <c r="BXD141" s="457"/>
      <c r="BXE141" s="461"/>
      <c r="BXF141" s="461"/>
      <c r="BXG141" s="458"/>
      <c r="BXH141" s="458"/>
      <c r="BXI141" s="458"/>
      <c r="BXJ141" s="459"/>
      <c r="BXL141" s="457"/>
      <c r="BXM141" s="461"/>
      <c r="BXN141" s="461"/>
      <c r="BXO141" s="458"/>
      <c r="BXP141" s="458"/>
      <c r="BXQ141" s="458"/>
      <c r="BXR141" s="459"/>
      <c r="BXT141" s="457"/>
      <c r="BXU141" s="461"/>
      <c r="BXV141" s="461"/>
      <c r="BXW141" s="458"/>
      <c r="BXX141" s="458"/>
      <c r="BXY141" s="458"/>
      <c r="BXZ141" s="459"/>
      <c r="BYB141" s="457"/>
      <c r="BYC141" s="461"/>
      <c r="BYD141" s="461"/>
      <c r="BYE141" s="458"/>
      <c r="BYF141" s="458"/>
      <c r="BYG141" s="458"/>
      <c r="BYH141" s="459"/>
      <c r="BYJ141" s="457"/>
      <c r="BYK141" s="461"/>
      <c r="BYL141" s="461"/>
      <c r="BYM141" s="458"/>
      <c r="BYN141" s="458"/>
      <c r="BYO141" s="458"/>
      <c r="BYP141" s="459"/>
      <c r="BYR141" s="457"/>
      <c r="BYS141" s="461"/>
      <c r="BYT141" s="461"/>
      <c r="BYU141" s="458"/>
      <c r="BYV141" s="458"/>
      <c r="BYW141" s="458"/>
      <c r="BYX141" s="459"/>
      <c r="BYZ141" s="457"/>
      <c r="BZA141" s="461"/>
      <c r="BZB141" s="461"/>
      <c r="BZC141" s="458"/>
      <c r="BZD141" s="458"/>
      <c r="BZE141" s="458"/>
      <c r="BZF141" s="459"/>
      <c r="BZH141" s="457"/>
      <c r="BZI141" s="461"/>
      <c r="BZJ141" s="461"/>
      <c r="BZK141" s="458"/>
      <c r="BZL141" s="458"/>
      <c r="BZM141" s="458"/>
      <c r="BZN141" s="459"/>
      <c r="BZP141" s="457"/>
      <c r="BZQ141" s="461"/>
      <c r="BZR141" s="461"/>
      <c r="BZS141" s="458"/>
      <c r="BZT141" s="458"/>
      <c r="BZU141" s="458"/>
      <c r="BZV141" s="459"/>
      <c r="BZX141" s="457"/>
      <c r="BZY141" s="461"/>
      <c r="BZZ141" s="461"/>
      <c r="CAA141" s="458"/>
      <c r="CAB141" s="458"/>
      <c r="CAC141" s="458"/>
      <c r="CAD141" s="459"/>
      <c r="CAF141" s="457"/>
      <c r="CAG141" s="461"/>
      <c r="CAH141" s="461"/>
      <c r="CAI141" s="458"/>
      <c r="CAJ141" s="458"/>
      <c r="CAK141" s="458"/>
      <c r="CAL141" s="459"/>
      <c r="CAN141" s="457"/>
      <c r="CAO141" s="461"/>
      <c r="CAP141" s="461"/>
      <c r="CAQ141" s="458"/>
      <c r="CAR141" s="458"/>
      <c r="CAS141" s="458"/>
      <c r="CAT141" s="459"/>
      <c r="CAV141" s="457"/>
      <c r="CAW141" s="461"/>
      <c r="CAX141" s="461"/>
      <c r="CAY141" s="458"/>
      <c r="CAZ141" s="458"/>
      <c r="CBA141" s="458"/>
      <c r="CBB141" s="459"/>
      <c r="CBD141" s="457"/>
      <c r="CBE141" s="461"/>
      <c r="CBF141" s="461"/>
      <c r="CBG141" s="458"/>
      <c r="CBH141" s="458"/>
      <c r="CBI141" s="458"/>
      <c r="CBJ141" s="459"/>
      <c r="CBL141" s="457"/>
      <c r="CBM141" s="461"/>
      <c r="CBN141" s="461"/>
      <c r="CBO141" s="458"/>
      <c r="CBP141" s="458"/>
      <c r="CBQ141" s="458"/>
      <c r="CBR141" s="459"/>
      <c r="CBT141" s="457"/>
      <c r="CBU141" s="461"/>
      <c r="CBV141" s="461"/>
      <c r="CBW141" s="458"/>
      <c r="CBX141" s="458"/>
      <c r="CBY141" s="458"/>
      <c r="CBZ141" s="459"/>
      <c r="CCB141" s="457"/>
      <c r="CCC141" s="461"/>
      <c r="CCD141" s="461"/>
      <c r="CCE141" s="458"/>
      <c r="CCF141" s="458"/>
      <c r="CCG141" s="458"/>
      <c r="CCH141" s="459"/>
      <c r="CCJ141" s="457"/>
      <c r="CCK141" s="461"/>
      <c r="CCL141" s="461"/>
      <c r="CCM141" s="458"/>
      <c r="CCN141" s="458"/>
      <c r="CCO141" s="458"/>
      <c r="CCP141" s="459"/>
      <c r="CCR141" s="457"/>
      <c r="CCS141" s="461"/>
      <c r="CCT141" s="461"/>
      <c r="CCU141" s="458"/>
      <c r="CCV141" s="458"/>
      <c r="CCW141" s="458"/>
      <c r="CCX141" s="459"/>
      <c r="CCZ141" s="457"/>
      <c r="CDA141" s="461"/>
      <c r="CDB141" s="461"/>
      <c r="CDC141" s="458"/>
      <c r="CDD141" s="458"/>
      <c r="CDE141" s="458"/>
      <c r="CDF141" s="459"/>
      <c r="CDH141" s="457"/>
      <c r="CDI141" s="461"/>
      <c r="CDJ141" s="461"/>
      <c r="CDK141" s="458"/>
      <c r="CDL141" s="458"/>
      <c r="CDM141" s="458"/>
      <c r="CDN141" s="459"/>
      <c r="CDP141" s="457"/>
      <c r="CDQ141" s="461"/>
      <c r="CDR141" s="461"/>
      <c r="CDS141" s="458"/>
      <c r="CDT141" s="458"/>
      <c r="CDU141" s="458"/>
      <c r="CDV141" s="459"/>
      <c r="CDX141" s="457"/>
      <c r="CDY141" s="461"/>
      <c r="CDZ141" s="461"/>
      <c r="CEA141" s="458"/>
      <c r="CEB141" s="458"/>
      <c r="CEC141" s="458"/>
      <c r="CED141" s="459"/>
      <c r="CEF141" s="457"/>
      <c r="CEG141" s="461"/>
      <c r="CEH141" s="461"/>
      <c r="CEI141" s="458"/>
      <c r="CEJ141" s="458"/>
      <c r="CEK141" s="458"/>
      <c r="CEL141" s="459"/>
      <c r="CEN141" s="457"/>
      <c r="CEO141" s="461"/>
      <c r="CEP141" s="461"/>
      <c r="CEQ141" s="458"/>
      <c r="CER141" s="458"/>
      <c r="CES141" s="458"/>
      <c r="CET141" s="459"/>
      <c r="CEV141" s="457"/>
      <c r="CEW141" s="461"/>
      <c r="CEX141" s="461"/>
      <c r="CEY141" s="458"/>
      <c r="CEZ141" s="458"/>
      <c r="CFA141" s="458"/>
      <c r="CFB141" s="459"/>
      <c r="CFD141" s="457"/>
      <c r="CFE141" s="461"/>
      <c r="CFF141" s="461"/>
      <c r="CFG141" s="458"/>
      <c r="CFH141" s="458"/>
      <c r="CFI141" s="458"/>
      <c r="CFJ141" s="459"/>
      <c r="CFL141" s="457"/>
      <c r="CFM141" s="461"/>
      <c r="CFN141" s="461"/>
      <c r="CFO141" s="458"/>
      <c r="CFP141" s="458"/>
      <c r="CFQ141" s="458"/>
      <c r="CFR141" s="459"/>
      <c r="CFT141" s="457"/>
      <c r="CFU141" s="461"/>
      <c r="CFV141" s="461"/>
      <c r="CFW141" s="458"/>
      <c r="CFX141" s="458"/>
      <c r="CFY141" s="458"/>
      <c r="CFZ141" s="459"/>
      <c r="CGB141" s="457"/>
      <c r="CGC141" s="461"/>
      <c r="CGD141" s="461"/>
      <c r="CGE141" s="458"/>
      <c r="CGF141" s="458"/>
      <c r="CGG141" s="458"/>
      <c r="CGH141" s="459"/>
      <c r="CGJ141" s="457"/>
      <c r="CGK141" s="461"/>
      <c r="CGL141" s="461"/>
      <c r="CGM141" s="458"/>
      <c r="CGN141" s="458"/>
      <c r="CGO141" s="458"/>
      <c r="CGP141" s="459"/>
      <c r="CGR141" s="457"/>
      <c r="CGS141" s="461"/>
      <c r="CGT141" s="461"/>
      <c r="CGU141" s="458"/>
      <c r="CGV141" s="458"/>
      <c r="CGW141" s="458"/>
      <c r="CGX141" s="459"/>
      <c r="CGZ141" s="457"/>
      <c r="CHA141" s="461"/>
      <c r="CHB141" s="461"/>
      <c r="CHC141" s="458"/>
      <c r="CHD141" s="458"/>
      <c r="CHE141" s="458"/>
      <c r="CHF141" s="459"/>
      <c r="CHH141" s="457"/>
      <c r="CHI141" s="461"/>
      <c r="CHJ141" s="461"/>
      <c r="CHK141" s="458"/>
      <c r="CHL141" s="458"/>
      <c r="CHM141" s="458"/>
      <c r="CHN141" s="459"/>
      <c r="CHP141" s="457"/>
      <c r="CHQ141" s="461"/>
      <c r="CHR141" s="461"/>
      <c r="CHS141" s="458"/>
      <c r="CHT141" s="458"/>
      <c r="CHU141" s="458"/>
      <c r="CHV141" s="459"/>
      <c r="CHX141" s="457"/>
      <c r="CHY141" s="461"/>
      <c r="CHZ141" s="461"/>
      <c r="CIA141" s="458"/>
      <c r="CIB141" s="458"/>
      <c r="CIC141" s="458"/>
      <c r="CID141" s="459"/>
      <c r="CIF141" s="457"/>
      <c r="CIG141" s="461"/>
      <c r="CIH141" s="461"/>
      <c r="CII141" s="458"/>
      <c r="CIJ141" s="458"/>
      <c r="CIK141" s="458"/>
      <c r="CIL141" s="459"/>
      <c r="CIN141" s="457"/>
      <c r="CIO141" s="461"/>
      <c r="CIP141" s="461"/>
      <c r="CIQ141" s="458"/>
      <c r="CIR141" s="458"/>
      <c r="CIS141" s="458"/>
      <c r="CIT141" s="459"/>
      <c r="CIV141" s="457"/>
      <c r="CIW141" s="461"/>
      <c r="CIX141" s="461"/>
      <c r="CIY141" s="458"/>
      <c r="CIZ141" s="458"/>
      <c r="CJA141" s="458"/>
      <c r="CJB141" s="459"/>
      <c r="CJD141" s="457"/>
      <c r="CJE141" s="461"/>
      <c r="CJF141" s="461"/>
      <c r="CJG141" s="458"/>
      <c r="CJH141" s="458"/>
      <c r="CJI141" s="458"/>
      <c r="CJJ141" s="459"/>
      <c r="CJL141" s="457"/>
      <c r="CJM141" s="461"/>
      <c r="CJN141" s="461"/>
      <c r="CJO141" s="458"/>
      <c r="CJP141" s="458"/>
      <c r="CJQ141" s="458"/>
      <c r="CJR141" s="459"/>
      <c r="CJT141" s="457"/>
      <c r="CJU141" s="461"/>
      <c r="CJV141" s="461"/>
      <c r="CJW141" s="458"/>
      <c r="CJX141" s="458"/>
      <c r="CJY141" s="458"/>
      <c r="CJZ141" s="459"/>
      <c r="CKB141" s="457"/>
      <c r="CKC141" s="461"/>
      <c r="CKD141" s="461"/>
      <c r="CKE141" s="458"/>
      <c r="CKF141" s="458"/>
      <c r="CKG141" s="458"/>
      <c r="CKH141" s="459"/>
      <c r="CKJ141" s="457"/>
      <c r="CKK141" s="461"/>
      <c r="CKL141" s="461"/>
      <c r="CKM141" s="458"/>
      <c r="CKN141" s="458"/>
      <c r="CKO141" s="458"/>
      <c r="CKP141" s="459"/>
      <c r="CKR141" s="457"/>
      <c r="CKS141" s="461"/>
      <c r="CKT141" s="461"/>
      <c r="CKU141" s="458"/>
      <c r="CKV141" s="458"/>
      <c r="CKW141" s="458"/>
      <c r="CKX141" s="459"/>
      <c r="CKZ141" s="457"/>
      <c r="CLA141" s="461"/>
      <c r="CLB141" s="461"/>
      <c r="CLC141" s="458"/>
      <c r="CLD141" s="458"/>
      <c r="CLE141" s="458"/>
      <c r="CLF141" s="459"/>
      <c r="CLH141" s="457"/>
      <c r="CLI141" s="461"/>
      <c r="CLJ141" s="461"/>
      <c r="CLK141" s="458"/>
      <c r="CLL141" s="458"/>
      <c r="CLM141" s="458"/>
      <c r="CLN141" s="459"/>
      <c r="CLP141" s="457"/>
      <c r="CLQ141" s="461"/>
      <c r="CLR141" s="461"/>
      <c r="CLS141" s="458"/>
      <c r="CLT141" s="458"/>
      <c r="CLU141" s="458"/>
      <c r="CLV141" s="459"/>
      <c r="CLX141" s="457"/>
      <c r="CLY141" s="461"/>
      <c r="CLZ141" s="461"/>
      <c r="CMA141" s="458"/>
      <c r="CMB141" s="458"/>
      <c r="CMC141" s="458"/>
      <c r="CMD141" s="459"/>
      <c r="CMF141" s="457"/>
      <c r="CMG141" s="461"/>
      <c r="CMH141" s="461"/>
      <c r="CMI141" s="458"/>
      <c r="CMJ141" s="458"/>
      <c r="CMK141" s="458"/>
      <c r="CML141" s="459"/>
      <c r="CMN141" s="457"/>
      <c r="CMO141" s="461"/>
      <c r="CMP141" s="461"/>
      <c r="CMQ141" s="458"/>
      <c r="CMR141" s="458"/>
      <c r="CMS141" s="458"/>
      <c r="CMT141" s="459"/>
      <c r="CMV141" s="457"/>
      <c r="CMW141" s="461"/>
      <c r="CMX141" s="461"/>
      <c r="CMY141" s="458"/>
      <c r="CMZ141" s="458"/>
      <c r="CNA141" s="458"/>
      <c r="CNB141" s="459"/>
      <c r="CND141" s="457"/>
      <c r="CNE141" s="461"/>
      <c r="CNF141" s="461"/>
      <c r="CNG141" s="458"/>
      <c r="CNH141" s="458"/>
      <c r="CNI141" s="458"/>
      <c r="CNJ141" s="459"/>
      <c r="CNL141" s="457"/>
      <c r="CNM141" s="461"/>
      <c r="CNN141" s="461"/>
      <c r="CNO141" s="458"/>
      <c r="CNP141" s="458"/>
      <c r="CNQ141" s="458"/>
      <c r="CNR141" s="459"/>
      <c r="CNT141" s="457"/>
      <c r="CNU141" s="461"/>
      <c r="CNV141" s="461"/>
      <c r="CNW141" s="458"/>
      <c r="CNX141" s="458"/>
      <c r="CNY141" s="458"/>
      <c r="CNZ141" s="459"/>
      <c r="COB141" s="457"/>
      <c r="COC141" s="461"/>
      <c r="COD141" s="461"/>
      <c r="COE141" s="458"/>
      <c r="COF141" s="458"/>
      <c r="COG141" s="458"/>
      <c r="COH141" s="459"/>
      <c r="COJ141" s="457"/>
      <c r="COK141" s="461"/>
      <c r="COL141" s="461"/>
      <c r="COM141" s="458"/>
      <c r="CON141" s="458"/>
      <c r="COO141" s="458"/>
      <c r="COP141" s="459"/>
      <c r="COR141" s="457"/>
      <c r="COS141" s="461"/>
      <c r="COT141" s="461"/>
      <c r="COU141" s="458"/>
      <c r="COV141" s="458"/>
      <c r="COW141" s="458"/>
      <c r="COX141" s="459"/>
      <c r="COZ141" s="457"/>
      <c r="CPA141" s="461"/>
      <c r="CPB141" s="461"/>
      <c r="CPC141" s="458"/>
      <c r="CPD141" s="458"/>
      <c r="CPE141" s="458"/>
      <c r="CPF141" s="459"/>
      <c r="CPH141" s="457"/>
      <c r="CPI141" s="461"/>
      <c r="CPJ141" s="461"/>
      <c r="CPK141" s="458"/>
      <c r="CPL141" s="458"/>
      <c r="CPM141" s="458"/>
      <c r="CPN141" s="459"/>
      <c r="CPP141" s="457"/>
      <c r="CPQ141" s="461"/>
      <c r="CPR141" s="461"/>
      <c r="CPS141" s="458"/>
      <c r="CPT141" s="458"/>
      <c r="CPU141" s="458"/>
      <c r="CPV141" s="459"/>
      <c r="CPX141" s="457"/>
      <c r="CPY141" s="461"/>
      <c r="CPZ141" s="461"/>
      <c r="CQA141" s="458"/>
      <c r="CQB141" s="458"/>
      <c r="CQC141" s="458"/>
      <c r="CQD141" s="459"/>
      <c r="CQF141" s="457"/>
      <c r="CQG141" s="461"/>
      <c r="CQH141" s="461"/>
      <c r="CQI141" s="458"/>
      <c r="CQJ141" s="458"/>
      <c r="CQK141" s="458"/>
      <c r="CQL141" s="459"/>
      <c r="CQN141" s="457"/>
      <c r="CQO141" s="461"/>
      <c r="CQP141" s="461"/>
      <c r="CQQ141" s="458"/>
      <c r="CQR141" s="458"/>
      <c r="CQS141" s="458"/>
      <c r="CQT141" s="459"/>
      <c r="CQV141" s="457"/>
      <c r="CQW141" s="461"/>
      <c r="CQX141" s="461"/>
      <c r="CQY141" s="458"/>
      <c r="CQZ141" s="458"/>
      <c r="CRA141" s="458"/>
      <c r="CRB141" s="459"/>
      <c r="CRD141" s="457"/>
      <c r="CRE141" s="461"/>
      <c r="CRF141" s="461"/>
      <c r="CRG141" s="458"/>
      <c r="CRH141" s="458"/>
      <c r="CRI141" s="458"/>
      <c r="CRJ141" s="459"/>
      <c r="CRL141" s="457"/>
      <c r="CRM141" s="461"/>
      <c r="CRN141" s="461"/>
      <c r="CRO141" s="458"/>
      <c r="CRP141" s="458"/>
      <c r="CRQ141" s="458"/>
      <c r="CRR141" s="459"/>
      <c r="CRT141" s="457"/>
      <c r="CRU141" s="461"/>
      <c r="CRV141" s="461"/>
      <c r="CRW141" s="458"/>
      <c r="CRX141" s="458"/>
      <c r="CRY141" s="458"/>
      <c r="CRZ141" s="459"/>
      <c r="CSB141" s="457"/>
      <c r="CSC141" s="461"/>
      <c r="CSD141" s="461"/>
      <c r="CSE141" s="458"/>
      <c r="CSF141" s="458"/>
      <c r="CSG141" s="458"/>
      <c r="CSH141" s="459"/>
      <c r="CSJ141" s="457"/>
      <c r="CSK141" s="461"/>
      <c r="CSL141" s="461"/>
      <c r="CSM141" s="458"/>
      <c r="CSN141" s="458"/>
      <c r="CSO141" s="458"/>
      <c r="CSP141" s="459"/>
      <c r="CSR141" s="457"/>
      <c r="CSS141" s="461"/>
      <c r="CST141" s="461"/>
      <c r="CSU141" s="458"/>
      <c r="CSV141" s="458"/>
      <c r="CSW141" s="458"/>
      <c r="CSX141" s="459"/>
      <c r="CSZ141" s="457"/>
      <c r="CTA141" s="461"/>
      <c r="CTB141" s="461"/>
      <c r="CTC141" s="458"/>
      <c r="CTD141" s="458"/>
      <c r="CTE141" s="458"/>
      <c r="CTF141" s="459"/>
      <c r="CTH141" s="457"/>
      <c r="CTI141" s="461"/>
      <c r="CTJ141" s="461"/>
      <c r="CTK141" s="458"/>
      <c r="CTL141" s="458"/>
      <c r="CTM141" s="458"/>
      <c r="CTN141" s="459"/>
      <c r="CTP141" s="457"/>
      <c r="CTQ141" s="461"/>
      <c r="CTR141" s="461"/>
      <c r="CTS141" s="458"/>
      <c r="CTT141" s="458"/>
      <c r="CTU141" s="458"/>
      <c r="CTV141" s="459"/>
      <c r="CTX141" s="457"/>
      <c r="CTY141" s="461"/>
      <c r="CTZ141" s="461"/>
      <c r="CUA141" s="458"/>
      <c r="CUB141" s="458"/>
      <c r="CUC141" s="458"/>
      <c r="CUD141" s="459"/>
      <c r="CUF141" s="457"/>
      <c r="CUG141" s="461"/>
      <c r="CUH141" s="461"/>
      <c r="CUI141" s="458"/>
      <c r="CUJ141" s="458"/>
      <c r="CUK141" s="458"/>
      <c r="CUL141" s="459"/>
      <c r="CUN141" s="457"/>
      <c r="CUO141" s="461"/>
      <c r="CUP141" s="461"/>
      <c r="CUQ141" s="458"/>
      <c r="CUR141" s="458"/>
      <c r="CUS141" s="458"/>
      <c r="CUT141" s="459"/>
      <c r="CUV141" s="457"/>
      <c r="CUW141" s="461"/>
      <c r="CUX141" s="461"/>
      <c r="CUY141" s="458"/>
      <c r="CUZ141" s="458"/>
      <c r="CVA141" s="458"/>
      <c r="CVB141" s="459"/>
      <c r="CVD141" s="457"/>
      <c r="CVE141" s="461"/>
      <c r="CVF141" s="461"/>
      <c r="CVG141" s="458"/>
      <c r="CVH141" s="458"/>
      <c r="CVI141" s="458"/>
      <c r="CVJ141" s="459"/>
      <c r="CVL141" s="457"/>
      <c r="CVM141" s="461"/>
      <c r="CVN141" s="461"/>
      <c r="CVO141" s="458"/>
      <c r="CVP141" s="458"/>
      <c r="CVQ141" s="458"/>
      <c r="CVR141" s="459"/>
      <c r="CVT141" s="457"/>
      <c r="CVU141" s="461"/>
      <c r="CVV141" s="461"/>
      <c r="CVW141" s="458"/>
      <c r="CVX141" s="458"/>
      <c r="CVY141" s="458"/>
      <c r="CVZ141" s="459"/>
      <c r="CWB141" s="457"/>
      <c r="CWC141" s="461"/>
      <c r="CWD141" s="461"/>
      <c r="CWE141" s="458"/>
      <c r="CWF141" s="458"/>
      <c r="CWG141" s="458"/>
      <c r="CWH141" s="459"/>
      <c r="CWJ141" s="457"/>
      <c r="CWK141" s="461"/>
      <c r="CWL141" s="461"/>
      <c r="CWM141" s="458"/>
      <c r="CWN141" s="458"/>
      <c r="CWO141" s="458"/>
      <c r="CWP141" s="459"/>
      <c r="CWR141" s="457"/>
      <c r="CWS141" s="461"/>
      <c r="CWT141" s="461"/>
      <c r="CWU141" s="458"/>
      <c r="CWV141" s="458"/>
      <c r="CWW141" s="458"/>
      <c r="CWX141" s="459"/>
      <c r="CWZ141" s="457"/>
      <c r="CXA141" s="461"/>
      <c r="CXB141" s="461"/>
      <c r="CXC141" s="458"/>
      <c r="CXD141" s="458"/>
      <c r="CXE141" s="458"/>
      <c r="CXF141" s="459"/>
      <c r="CXH141" s="457"/>
      <c r="CXI141" s="461"/>
      <c r="CXJ141" s="461"/>
      <c r="CXK141" s="458"/>
      <c r="CXL141" s="458"/>
      <c r="CXM141" s="458"/>
      <c r="CXN141" s="459"/>
      <c r="CXP141" s="457"/>
      <c r="CXQ141" s="461"/>
      <c r="CXR141" s="461"/>
      <c r="CXS141" s="458"/>
      <c r="CXT141" s="458"/>
      <c r="CXU141" s="458"/>
      <c r="CXV141" s="459"/>
      <c r="CXX141" s="457"/>
      <c r="CXY141" s="461"/>
      <c r="CXZ141" s="461"/>
      <c r="CYA141" s="458"/>
      <c r="CYB141" s="458"/>
      <c r="CYC141" s="458"/>
      <c r="CYD141" s="459"/>
      <c r="CYF141" s="457"/>
      <c r="CYG141" s="461"/>
      <c r="CYH141" s="461"/>
      <c r="CYI141" s="458"/>
      <c r="CYJ141" s="458"/>
      <c r="CYK141" s="458"/>
      <c r="CYL141" s="459"/>
      <c r="CYN141" s="457"/>
      <c r="CYO141" s="461"/>
      <c r="CYP141" s="461"/>
      <c r="CYQ141" s="458"/>
      <c r="CYR141" s="458"/>
      <c r="CYS141" s="458"/>
      <c r="CYT141" s="459"/>
      <c r="CYV141" s="457"/>
      <c r="CYW141" s="461"/>
      <c r="CYX141" s="461"/>
      <c r="CYY141" s="458"/>
      <c r="CYZ141" s="458"/>
      <c r="CZA141" s="458"/>
      <c r="CZB141" s="459"/>
      <c r="CZD141" s="457"/>
      <c r="CZE141" s="461"/>
      <c r="CZF141" s="461"/>
      <c r="CZG141" s="458"/>
      <c r="CZH141" s="458"/>
      <c r="CZI141" s="458"/>
      <c r="CZJ141" s="459"/>
      <c r="CZL141" s="457"/>
      <c r="CZM141" s="461"/>
      <c r="CZN141" s="461"/>
      <c r="CZO141" s="458"/>
      <c r="CZP141" s="458"/>
      <c r="CZQ141" s="458"/>
      <c r="CZR141" s="459"/>
      <c r="CZT141" s="457"/>
      <c r="CZU141" s="461"/>
      <c r="CZV141" s="461"/>
      <c r="CZW141" s="458"/>
      <c r="CZX141" s="458"/>
      <c r="CZY141" s="458"/>
      <c r="CZZ141" s="459"/>
      <c r="DAB141" s="457"/>
      <c r="DAC141" s="461"/>
      <c r="DAD141" s="461"/>
      <c r="DAE141" s="458"/>
      <c r="DAF141" s="458"/>
      <c r="DAG141" s="458"/>
      <c r="DAH141" s="459"/>
      <c r="DAJ141" s="457"/>
      <c r="DAK141" s="461"/>
      <c r="DAL141" s="461"/>
      <c r="DAM141" s="458"/>
      <c r="DAN141" s="458"/>
      <c r="DAO141" s="458"/>
      <c r="DAP141" s="459"/>
      <c r="DAR141" s="457"/>
      <c r="DAS141" s="461"/>
      <c r="DAT141" s="461"/>
      <c r="DAU141" s="458"/>
      <c r="DAV141" s="458"/>
      <c r="DAW141" s="458"/>
      <c r="DAX141" s="459"/>
      <c r="DAZ141" s="457"/>
      <c r="DBA141" s="461"/>
      <c r="DBB141" s="461"/>
      <c r="DBC141" s="458"/>
      <c r="DBD141" s="458"/>
      <c r="DBE141" s="458"/>
      <c r="DBF141" s="459"/>
      <c r="DBH141" s="457"/>
      <c r="DBI141" s="461"/>
      <c r="DBJ141" s="461"/>
      <c r="DBK141" s="458"/>
      <c r="DBL141" s="458"/>
      <c r="DBM141" s="458"/>
      <c r="DBN141" s="459"/>
      <c r="DBP141" s="457"/>
      <c r="DBQ141" s="461"/>
      <c r="DBR141" s="461"/>
      <c r="DBS141" s="458"/>
      <c r="DBT141" s="458"/>
      <c r="DBU141" s="458"/>
      <c r="DBV141" s="459"/>
      <c r="DBX141" s="457"/>
      <c r="DBY141" s="461"/>
      <c r="DBZ141" s="461"/>
      <c r="DCA141" s="458"/>
      <c r="DCB141" s="458"/>
      <c r="DCC141" s="458"/>
      <c r="DCD141" s="459"/>
      <c r="DCF141" s="457"/>
      <c r="DCG141" s="461"/>
      <c r="DCH141" s="461"/>
      <c r="DCI141" s="458"/>
      <c r="DCJ141" s="458"/>
      <c r="DCK141" s="458"/>
      <c r="DCL141" s="459"/>
      <c r="DCN141" s="457"/>
      <c r="DCO141" s="461"/>
      <c r="DCP141" s="461"/>
      <c r="DCQ141" s="458"/>
      <c r="DCR141" s="458"/>
      <c r="DCS141" s="458"/>
      <c r="DCT141" s="459"/>
      <c r="DCV141" s="457"/>
      <c r="DCW141" s="461"/>
      <c r="DCX141" s="461"/>
      <c r="DCY141" s="458"/>
      <c r="DCZ141" s="458"/>
      <c r="DDA141" s="458"/>
      <c r="DDB141" s="459"/>
      <c r="DDD141" s="457"/>
      <c r="DDE141" s="461"/>
      <c r="DDF141" s="461"/>
      <c r="DDG141" s="458"/>
      <c r="DDH141" s="458"/>
      <c r="DDI141" s="458"/>
      <c r="DDJ141" s="459"/>
      <c r="DDL141" s="457"/>
      <c r="DDM141" s="461"/>
      <c r="DDN141" s="461"/>
      <c r="DDO141" s="458"/>
      <c r="DDP141" s="458"/>
      <c r="DDQ141" s="458"/>
      <c r="DDR141" s="459"/>
      <c r="DDT141" s="457"/>
      <c r="DDU141" s="461"/>
      <c r="DDV141" s="461"/>
      <c r="DDW141" s="458"/>
      <c r="DDX141" s="458"/>
      <c r="DDY141" s="458"/>
      <c r="DDZ141" s="459"/>
      <c r="DEB141" s="457"/>
      <c r="DEC141" s="461"/>
      <c r="DED141" s="461"/>
      <c r="DEE141" s="458"/>
      <c r="DEF141" s="458"/>
      <c r="DEG141" s="458"/>
      <c r="DEH141" s="459"/>
      <c r="DEJ141" s="457"/>
      <c r="DEK141" s="461"/>
      <c r="DEL141" s="461"/>
      <c r="DEM141" s="458"/>
      <c r="DEN141" s="458"/>
      <c r="DEO141" s="458"/>
      <c r="DEP141" s="459"/>
      <c r="DER141" s="457"/>
      <c r="DES141" s="461"/>
      <c r="DET141" s="461"/>
      <c r="DEU141" s="458"/>
      <c r="DEV141" s="458"/>
      <c r="DEW141" s="458"/>
      <c r="DEX141" s="459"/>
      <c r="DEZ141" s="457"/>
      <c r="DFA141" s="461"/>
      <c r="DFB141" s="461"/>
      <c r="DFC141" s="458"/>
      <c r="DFD141" s="458"/>
      <c r="DFE141" s="458"/>
      <c r="DFF141" s="459"/>
      <c r="DFH141" s="457"/>
      <c r="DFI141" s="461"/>
      <c r="DFJ141" s="461"/>
      <c r="DFK141" s="458"/>
      <c r="DFL141" s="458"/>
      <c r="DFM141" s="458"/>
      <c r="DFN141" s="459"/>
      <c r="DFP141" s="457"/>
      <c r="DFQ141" s="461"/>
      <c r="DFR141" s="461"/>
      <c r="DFS141" s="458"/>
      <c r="DFT141" s="458"/>
      <c r="DFU141" s="458"/>
      <c r="DFV141" s="459"/>
      <c r="DFX141" s="457"/>
      <c r="DFY141" s="461"/>
      <c r="DFZ141" s="461"/>
      <c r="DGA141" s="458"/>
      <c r="DGB141" s="458"/>
      <c r="DGC141" s="458"/>
      <c r="DGD141" s="459"/>
      <c r="DGF141" s="457"/>
      <c r="DGG141" s="461"/>
      <c r="DGH141" s="461"/>
      <c r="DGI141" s="458"/>
      <c r="DGJ141" s="458"/>
      <c r="DGK141" s="458"/>
      <c r="DGL141" s="459"/>
      <c r="DGN141" s="457"/>
      <c r="DGO141" s="461"/>
      <c r="DGP141" s="461"/>
      <c r="DGQ141" s="458"/>
      <c r="DGR141" s="458"/>
      <c r="DGS141" s="458"/>
      <c r="DGT141" s="459"/>
      <c r="DGV141" s="457"/>
      <c r="DGW141" s="461"/>
      <c r="DGX141" s="461"/>
      <c r="DGY141" s="458"/>
      <c r="DGZ141" s="458"/>
      <c r="DHA141" s="458"/>
      <c r="DHB141" s="459"/>
      <c r="DHD141" s="457"/>
      <c r="DHE141" s="461"/>
      <c r="DHF141" s="461"/>
      <c r="DHG141" s="458"/>
      <c r="DHH141" s="458"/>
      <c r="DHI141" s="458"/>
      <c r="DHJ141" s="459"/>
      <c r="DHL141" s="457"/>
      <c r="DHM141" s="461"/>
      <c r="DHN141" s="461"/>
      <c r="DHO141" s="458"/>
      <c r="DHP141" s="458"/>
      <c r="DHQ141" s="458"/>
      <c r="DHR141" s="459"/>
      <c r="DHT141" s="457"/>
      <c r="DHU141" s="461"/>
      <c r="DHV141" s="461"/>
      <c r="DHW141" s="458"/>
      <c r="DHX141" s="458"/>
      <c r="DHY141" s="458"/>
      <c r="DHZ141" s="459"/>
      <c r="DIB141" s="457"/>
      <c r="DIC141" s="461"/>
      <c r="DID141" s="461"/>
      <c r="DIE141" s="458"/>
      <c r="DIF141" s="458"/>
      <c r="DIG141" s="458"/>
      <c r="DIH141" s="459"/>
      <c r="DIJ141" s="457"/>
      <c r="DIK141" s="461"/>
      <c r="DIL141" s="461"/>
      <c r="DIM141" s="458"/>
      <c r="DIN141" s="458"/>
      <c r="DIO141" s="458"/>
      <c r="DIP141" s="459"/>
      <c r="DIR141" s="457"/>
      <c r="DIS141" s="461"/>
      <c r="DIT141" s="461"/>
      <c r="DIU141" s="458"/>
      <c r="DIV141" s="458"/>
      <c r="DIW141" s="458"/>
      <c r="DIX141" s="459"/>
      <c r="DIZ141" s="457"/>
      <c r="DJA141" s="461"/>
      <c r="DJB141" s="461"/>
      <c r="DJC141" s="458"/>
      <c r="DJD141" s="458"/>
      <c r="DJE141" s="458"/>
      <c r="DJF141" s="459"/>
      <c r="DJH141" s="457"/>
      <c r="DJI141" s="461"/>
      <c r="DJJ141" s="461"/>
      <c r="DJK141" s="458"/>
      <c r="DJL141" s="458"/>
      <c r="DJM141" s="458"/>
      <c r="DJN141" s="459"/>
      <c r="DJP141" s="457"/>
      <c r="DJQ141" s="461"/>
      <c r="DJR141" s="461"/>
      <c r="DJS141" s="458"/>
      <c r="DJT141" s="458"/>
      <c r="DJU141" s="458"/>
      <c r="DJV141" s="459"/>
      <c r="DJX141" s="457"/>
      <c r="DJY141" s="461"/>
      <c r="DJZ141" s="461"/>
      <c r="DKA141" s="458"/>
      <c r="DKB141" s="458"/>
      <c r="DKC141" s="458"/>
      <c r="DKD141" s="459"/>
      <c r="DKF141" s="457"/>
      <c r="DKG141" s="461"/>
      <c r="DKH141" s="461"/>
      <c r="DKI141" s="458"/>
      <c r="DKJ141" s="458"/>
      <c r="DKK141" s="458"/>
      <c r="DKL141" s="459"/>
      <c r="DKN141" s="457"/>
      <c r="DKO141" s="461"/>
      <c r="DKP141" s="461"/>
      <c r="DKQ141" s="458"/>
      <c r="DKR141" s="458"/>
      <c r="DKS141" s="458"/>
      <c r="DKT141" s="459"/>
      <c r="DKV141" s="457"/>
      <c r="DKW141" s="461"/>
      <c r="DKX141" s="461"/>
      <c r="DKY141" s="458"/>
      <c r="DKZ141" s="458"/>
      <c r="DLA141" s="458"/>
      <c r="DLB141" s="459"/>
      <c r="DLD141" s="457"/>
      <c r="DLE141" s="461"/>
      <c r="DLF141" s="461"/>
      <c r="DLG141" s="458"/>
      <c r="DLH141" s="458"/>
      <c r="DLI141" s="458"/>
      <c r="DLJ141" s="459"/>
      <c r="DLL141" s="457"/>
      <c r="DLM141" s="461"/>
      <c r="DLN141" s="461"/>
      <c r="DLO141" s="458"/>
      <c r="DLP141" s="458"/>
      <c r="DLQ141" s="458"/>
      <c r="DLR141" s="459"/>
      <c r="DLT141" s="457"/>
      <c r="DLU141" s="461"/>
      <c r="DLV141" s="461"/>
      <c r="DLW141" s="458"/>
      <c r="DLX141" s="458"/>
      <c r="DLY141" s="458"/>
      <c r="DLZ141" s="459"/>
      <c r="DMB141" s="457"/>
      <c r="DMC141" s="461"/>
      <c r="DMD141" s="461"/>
      <c r="DME141" s="458"/>
      <c r="DMF141" s="458"/>
      <c r="DMG141" s="458"/>
      <c r="DMH141" s="459"/>
      <c r="DMJ141" s="457"/>
      <c r="DMK141" s="461"/>
      <c r="DML141" s="461"/>
      <c r="DMM141" s="458"/>
      <c r="DMN141" s="458"/>
      <c r="DMO141" s="458"/>
      <c r="DMP141" s="459"/>
      <c r="DMR141" s="457"/>
      <c r="DMS141" s="461"/>
      <c r="DMT141" s="461"/>
      <c r="DMU141" s="458"/>
      <c r="DMV141" s="458"/>
      <c r="DMW141" s="458"/>
      <c r="DMX141" s="459"/>
      <c r="DMZ141" s="457"/>
      <c r="DNA141" s="461"/>
      <c r="DNB141" s="461"/>
      <c r="DNC141" s="458"/>
      <c r="DND141" s="458"/>
      <c r="DNE141" s="458"/>
      <c r="DNF141" s="459"/>
      <c r="DNH141" s="457"/>
      <c r="DNI141" s="461"/>
      <c r="DNJ141" s="461"/>
      <c r="DNK141" s="458"/>
      <c r="DNL141" s="458"/>
      <c r="DNM141" s="458"/>
      <c r="DNN141" s="459"/>
      <c r="DNP141" s="457"/>
      <c r="DNQ141" s="461"/>
      <c r="DNR141" s="461"/>
      <c r="DNS141" s="458"/>
      <c r="DNT141" s="458"/>
      <c r="DNU141" s="458"/>
      <c r="DNV141" s="459"/>
      <c r="DNX141" s="457"/>
      <c r="DNY141" s="461"/>
      <c r="DNZ141" s="461"/>
      <c r="DOA141" s="458"/>
      <c r="DOB141" s="458"/>
      <c r="DOC141" s="458"/>
      <c r="DOD141" s="459"/>
      <c r="DOF141" s="457"/>
      <c r="DOG141" s="461"/>
      <c r="DOH141" s="461"/>
      <c r="DOI141" s="458"/>
      <c r="DOJ141" s="458"/>
      <c r="DOK141" s="458"/>
      <c r="DOL141" s="459"/>
      <c r="DON141" s="457"/>
      <c r="DOO141" s="461"/>
      <c r="DOP141" s="461"/>
      <c r="DOQ141" s="458"/>
      <c r="DOR141" s="458"/>
      <c r="DOS141" s="458"/>
      <c r="DOT141" s="459"/>
      <c r="DOV141" s="457"/>
      <c r="DOW141" s="461"/>
      <c r="DOX141" s="461"/>
      <c r="DOY141" s="458"/>
      <c r="DOZ141" s="458"/>
      <c r="DPA141" s="458"/>
      <c r="DPB141" s="459"/>
      <c r="DPD141" s="457"/>
      <c r="DPE141" s="461"/>
      <c r="DPF141" s="461"/>
      <c r="DPG141" s="458"/>
      <c r="DPH141" s="458"/>
      <c r="DPI141" s="458"/>
      <c r="DPJ141" s="459"/>
      <c r="DPL141" s="457"/>
      <c r="DPM141" s="461"/>
      <c r="DPN141" s="461"/>
      <c r="DPO141" s="458"/>
      <c r="DPP141" s="458"/>
      <c r="DPQ141" s="458"/>
      <c r="DPR141" s="459"/>
      <c r="DPT141" s="457"/>
      <c r="DPU141" s="461"/>
      <c r="DPV141" s="461"/>
      <c r="DPW141" s="458"/>
      <c r="DPX141" s="458"/>
      <c r="DPY141" s="458"/>
      <c r="DPZ141" s="459"/>
      <c r="DQB141" s="457"/>
      <c r="DQC141" s="461"/>
      <c r="DQD141" s="461"/>
      <c r="DQE141" s="458"/>
      <c r="DQF141" s="458"/>
      <c r="DQG141" s="458"/>
      <c r="DQH141" s="459"/>
      <c r="DQJ141" s="457"/>
      <c r="DQK141" s="461"/>
      <c r="DQL141" s="461"/>
      <c r="DQM141" s="458"/>
      <c r="DQN141" s="458"/>
      <c r="DQO141" s="458"/>
      <c r="DQP141" s="459"/>
      <c r="DQR141" s="457"/>
      <c r="DQS141" s="461"/>
      <c r="DQT141" s="461"/>
      <c r="DQU141" s="458"/>
      <c r="DQV141" s="458"/>
      <c r="DQW141" s="458"/>
      <c r="DQX141" s="459"/>
      <c r="DQZ141" s="457"/>
      <c r="DRA141" s="461"/>
      <c r="DRB141" s="461"/>
      <c r="DRC141" s="458"/>
      <c r="DRD141" s="458"/>
      <c r="DRE141" s="458"/>
      <c r="DRF141" s="459"/>
      <c r="DRH141" s="457"/>
      <c r="DRI141" s="461"/>
      <c r="DRJ141" s="461"/>
      <c r="DRK141" s="458"/>
      <c r="DRL141" s="458"/>
      <c r="DRM141" s="458"/>
      <c r="DRN141" s="459"/>
      <c r="DRP141" s="457"/>
      <c r="DRQ141" s="461"/>
      <c r="DRR141" s="461"/>
      <c r="DRS141" s="458"/>
      <c r="DRT141" s="458"/>
      <c r="DRU141" s="458"/>
      <c r="DRV141" s="459"/>
      <c r="DRX141" s="457"/>
      <c r="DRY141" s="461"/>
      <c r="DRZ141" s="461"/>
      <c r="DSA141" s="458"/>
      <c r="DSB141" s="458"/>
      <c r="DSC141" s="458"/>
      <c r="DSD141" s="459"/>
      <c r="DSF141" s="457"/>
      <c r="DSG141" s="461"/>
      <c r="DSH141" s="461"/>
      <c r="DSI141" s="458"/>
      <c r="DSJ141" s="458"/>
      <c r="DSK141" s="458"/>
      <c r="DSL141" s="459"/>
      <c r="DSN141" s="457"/>
      <c r="DSO141" s="461"/>
      <c r="DSP141" s="461"/>
      <c r="DSQ141" s="458"/>
      <c r="DSR141" s="458"/>
      <c r="DSS141" s="458"/>
      <c r="DST141" s="459"/>
      <c r="DSV141" s="457"/>
      <c r="DSW141" s="461"/>
      <c r="DSX141" s="461"/>
      <c r="DSY141" s="458"/>
      <c r="DSZ141" s="458"/>
      <c r="DTA141" s="458"/>
      <c r="DTB141" s="459"/>
      <c r="DTD141" s="457"/>
      <c r="DTE141" s="461"/>
      <c r="DTF141" s="461"/>
      <c r="DTG141" s="458"/>
      <c r="DTH141" s="458"/>
      <c r="DTI141" s="458"/>
      <c r="DTJ141" s="459"/>
      <c r="DTL141" s="457"/>
      <c r="DTM141" s="461"/>
      <c r="DTN141" s="461"/>
      <c r="DTO141" s="458"/>
      <c r="DTP141" s="458"/>
      <c r="DTQ141" s="458"/>
      <c r="DTR141" s="459"/>
      <c r="DTT141" s="457"/>
      <c r="DTU141" s="461"/>
      <c r="DTV141" s="461"/>
      <c r="DTW141" s="458"/>
      <c r="DTX141" s="458"/>
      <c r="DTY141" s="458"/>
      <c r="DTZ141" s="459"/>
      <c r="DUB141" s="457"/>
      <c r="DUC141" s="461"/>
      <c r="DUD141" s="461"/>
      <c r="DUE141" s="458"/>
      <c r="DUF141" s="458"/>
      <c r="DUG141" s="458"/>
      <c r="DUH141" s="459"/>
      <c r="DUJ141" s="457"/>
      <c r="DUK141" s="461"/>
      <c r="DUL141" s="461"/>
      <c r="DUM141" s="458"/>
      <c r="DUN141" s="458"/>
      <c r="DUO141" s="458"/>
      <c r="DUP141" s="459"/>
      <c r="DUR141" s="457"/>
      <c r="DUS141" s="461"/>
      <c r="DUT141" s="461"/>
      <c r="DUU141" s="458"/>
      <c r="DUV141" s="458"/>
      <c r="DUW141" s="458"/>
      <c r="DUX141" s="459"/>
      <c r="DUZ141" s="457"/>
      <c r="DVA141" s="461"/>
      <c r="DVB141" s="461"/>
      <c r="DVC141" s="458"/>
      <c r="DVD141" s="458"/>
      <c r="DVE141" s="458"/>
      <c r="DVF141" s="459"/>
      <c r="DVH141" s="457"/>
      <c r="DVI141" s="461"/>
      <c r="DVJ141" s="461"/>
      <c r="DVK141" s="458"/>
      <c r="DVL141" s="458"/>
      <c r="DVM141" s="458"/>
      <c r="DVN141" s="459"/>
      <c r="DVP141" s="457"/>
      <c r="DVQ141" s="461"/>
      <c r="DVR141" s="461"/>
      <c r="DVS141" s="458"/>
      <c r="DVT141" s="458"/>
      <c r="DVU141" s="458"/>
      <c r="DVV141" s="459"/>
      <c r="DVX141" s="457"/>
      <c r="DVY141" s="461"/>
      <c r="DVZ141" s="461"/>
      <c r="DWA141" s="458"/>
      <c r="DWB141" s="458"/>
      <c r="DWC141" s="458"/>
      <c r="DWD141" s="459"/>
      <c r="DWF141" s="457"/>
      <c r="DWG141" s="461"/>
      <c r="DWH141" s="461"/>
      <c r="DWI141" s="458"/>
      <c r="DWJ141" s="458"/>
      <c r="DWK141" s="458"/>
      <c r="DWL141" s="459"/>
      <c r="DWN141" s="457"/>
      <c r="DWO141" s="461"/>
      <c r="DWP141" s="461"/>
      <c r="DWQ141" s="458"/>
      <c r="DWR141" s="458"/>
      <c r="DWS141" s="458"/>
      <c r="DWT141" s="459"/>
      <c r="DWV141" s="457"/>
      <c r="DWW141" s="461"/>
      <c r="DWX141" s="461"/>
      <c r="DWY141" s="458"/>
      <c r="DWZ141" s="458"/>
      <c r="DXA141" s="458"/>
      <c r="DXB141" s="459"/>
      <c r="DXD141" s="457"/>
      <c r="DXE141" s="461"/>
      <c r="DXF141" s="461"/>
      <c r="DXG141" s="458"/>
      <c r="DXH141" s="458"/>
      <c r="DXI141" s="458"/>
      <c r="DXJ141" s="459"/>
      <c r="DXL141" s="457"/>
      <c r="DXM141" s="461"/>
      <c r="DXN141" s="461"/>
      <c r="DXO141" s="458"/>
      <c r="DXP141" s="458"/>
      <c r="DXQ141" s="458"/>
      <c r="DXR141" s="459"/>
      <c r="DXT141" s="457"/>
      <c r="DXU141" s="461"/>
      <c r="DXV141" s="461"/>
      <c r="DXW141" s="458"/>
      <c r="DXX141" s="458"/>
      <c r="DXY141" s="458"/>
      <c r="DXZ141" s="459"/>
      <c r="DYB141" s="457"/>
      <c r="DYC141" s="461"/>
      <c r="DYD141" s="461"/>
      <c r="DYE141" s="458"/>
      <c r="DYF141" s="458"/>
      <c r="DYG141" s="458"/>
      <c r="DYH141" s="459"/>
      <c r="DYJ141" s="457"/>
      <c r="DYK141" s="461"/>
      <c r="DYL141" s="461"/>
      <c r="DYM141" s="458"/>
      <c r="DYN141" s="458"/>
      <c r="DYO141" s="458"/>
      <c r="DYP141" s="459"/>
      <c r="DYR141" s="457"/>
      <c r="DYS141" s="461"/>
      <c r="DYT141" s="461"/>
      <c r="DYU141" s="458"/>
      <c r="DYV141" s="458"/>
      <c r="DYW141" s="458"/>
      <c r="DYX141" s="459"/>
      <c r="DYZ141" s="457"/>
      <c r="DZA141" s="461"/>
      <c r="DZB141" s="461"/>
      <c r="DZC141" s="458"/>
      <c r="DZD141" s="458"/>
      <c r="DZE141" s="458"/>
      <c r="DZF141" s="459"/>
      <c r="DZH141" s="457"/>
      <c r="DZI141" s="461"/>
      <c r="DZJ141" s="461"/>
      <c r="DZK141" s="458"/>
      <c r="DZL141" s="458"/>
      <c r="DZM141" s="458"/>
      <c r="DZN141" s="459"/>
      <c r="DZP141" s="457"/>
      <c r="DZQ141" s="461"/>
      <c r="DZR141" s="461"/>
      <c r="DZS141" s="458"/>
      <c r="DZT141" s="458"/>
      <c r="DZU141" s="458"/>
      <c r="DZV141" s="459"/>
      <c r="DZX141" s="457"/>
      <c r="DZY141" s="461"/>
      <c r="DZZ141" s="461"/>
      <c r="EAA141" s="458"/>
      <c r="EAB141" s="458"/>
      <c r="EAC141" s="458"/>
      <c r="EAD141" s="459"/>
      <c r="EAF141" s="457"/>
      <c r="EAG141" s="461"/>
      <c r="EAH141" s="461"/>
      <c r="EAI141" s="458"/>
      <c r="EAJ141" s="458"/>
      <c r="EAK141" s="458"/>
      <c r="EAL141" s="459"/>
      <c r="EAN141" s="457"/>
      <c r="EAO141" s="461"/>
      <c r="EAP141" s="461"/>
      <c r="EAQ141" s="458"/>
      <c r="EAR141" s="458"/>
      <c r="EAS141" s="458"/>
      <c r="EAT141" s="459"/>
      <c r="EAV141" s="457"/>
      <c r="EAW141" s="461"/>
      <c r="EAX141" s="461"/>
      <c r="EAY141" s="458"/>
      <c r="EAZ141" s="458"/>
      <c r="EBA141" s="458"/>
      <c r="EBB141" s="459"/>
      <c r="EBD141" s="457"/>
      <c r="EBE141" s="461"/>
      <c r="EBF141" s="461"/>
      <c r="EBG141" s="458"/>
      <c r="EBH141" s="458"/>
      <c r="EBI141" s="458"/>
      <c r="EBJ141" s="459"/>
      <c r="EBL141" s="457"/>
      <c r="EBM141" s="461"/>
      <c r="EBN141" s="461"/>
      <c r="EBO141" s="458"/>
      <c r="EBP141" s="458"/>
      <c r="EBQ141" s="458"/>
      <c r="EBR141" s="459"/>
      <c r="EBT141" s="457"/>
      <c r="EBU141" s="461"/>
      <c r="EBV141" s="461"/>
      <c r="EBW141" s="458"/>
      <c r="EBX141" s="458"/>
      <c r="EBY141" s="458"/>
      <c r="EBZ141" s="459"/>
      <c r="ECB141" s="457"/>
      <c r="ECC141" s="461"/>
      <c r="ECD141" s="461"/>
      <c r="ECE141" s="458"/>
      <c r="ECF141" s="458"/>
      <c r="ECG141" s="458"/>
      <c r="ECH141" s="459"/>
      <c r="ECJ141" s="457"/>
      <c r="ECK141" s="461"/>
      <c r="ECL141" s="461"/>
      <c r="ECM141" s="458"/>
      <c r="ECN141" s="458"/>
      <c r="ECO141" s="458"/>
      <c r="ECP141" s="459"/>
      <c r="ECR141" s="457"/>
      <c r="ECS141" s="461"/>
      <c r="ECT141" s="461"/>
      <c r="ECU141" s="458"/>
      <c r="ECV141" s="458"/>
      <c r="ECW141" s="458"/>
      <c r="ECX141" s="459"/>
      <c r="ECZ141" s="457"/>
      <c r="EDA141" s="461"/>
      <c r="EDB141" s="461"/>
      <c r="EDC141" s="458"/>
      <c r="EDD141" s="458"/>
      <c r="EDE141" s="458"/>
      <c r="EDF141" s="459"/>
      <c r="EDH141" s="457"/>
      <c r="EDI141" s="461"/>
      <c r="EDJ141" s="461"/>
      <c r="EDK141" s="458"/>
      <c r="EDL141" s="458"/>
      <c r="EDM141" s="458"/>
      <c r="EDN141" s="459"/>
      <c r="EDP141" s="457"/>
      <c r="EDQ141" s="461"/>
      <c r="EDR141" s="461"/>
      <c r="EDS141" s="458"/>
      <c r="EDT141" s="458"/>
      <c r="EDU141" s="458"/>
      <c r="EDV141" s="459"/>
      <c r="EDX141" s="457"/>
      <c r="EDY141" s="461"/>
      <c r="EDZ141" s="461"/>
      <c r="EEA141" s="458"/>
      <c r="EEB141" s="458"/>
      <c r="EEC141" s="458"/>
      <c r="EED141" s="459"/>
      <c r="EEF141" s="457"/>
      <c r="EEG141" s="461"/>
      <c r="EEH141" s="461"/>
      <c r="EEI141" s="458"/>
      <c r="EEJ141" s="458"/>
      <c r="EEK141" s="458"/>
      <c r="EEL141" s="459"/>
      <c r="EEN141" s="457"/>
      <c r="EEO141" s="461"/>
      <c r="EEP141" s="461"/>
      <c r="EEQ141" s="458"/>
      <c r="EER141" s="458"/>
      <c r="EES141" s="458"/>
      <c r="EET141" s="459"/>
      <c r="EEV141" s="457"/>
      <c r="EEW141" s="461"/>
      <c r="EEX141" s="461"/>
      <c r="EEY141" s="458"/>
      <c r="EEZ141" s="458"/>
      <c r="EFA141" s="458"/>
      <c r="EFB141" s="459"/>
      <c r="EFD141" s="457"/>
      <c r="EFE141" s="461"/>
      <c r="EFF141" s="461"/>
      <c r="EFG141" s="458"/>
      <c r="EFH141" s="458"/>
      <c r="EFI141" s="458"/>
      <c r="EFJ141" s="459"/>
      <c r="EFL141" s="457"/>
      <c r="EFM141" s="461"/>
      <c r="EFN141" s="461"/>
      <c r="EFO141" s="458"/>
      <c r="EFP141" s="458"/>
      <c r="EFQ141" s="458"/>
      <c r="EFR141" s="459"/>
      <c r="EFT141" s="457"/>
      <c r="EFU141" s="461"/>
      <c r="EFV141" s="461"/>
      <c r="EFW141" s="458"/>
      <c r="EFX141" s="458"/>
      <c r="EFY141" s="458"/>
      <c r="EFZ141" s="459"/>
      <c r="EGB141" s="457"/>
      <c r="EGC141" s="461"/>
      <c r="EGD141" s="461"/>
      <c r="EGE141" s="458"/>
      <c r="EGF141" s="458"/>
      <c r="EGG141" s="458"/>
      <c r="EGH141" s="459"/>
      <c r="EGJ141" s="457"/>
      <c r="EGK141" s="461"/>
      <c r="EGL141" s="461"/>
      <c r="EGM141" s="458"/>
      <c r="EGN141" s="458"/>
      <c r="EGO141" s="458"/>
      <c r="EGP141" s="459"/>
      <c r="EGR141" s="457"/>
      <c r="EGS141" s="461"/>
      <c r="EGT141" s="461"/>
      <c r="EGU141" s="458"/>
      <c r="EGV141" s="458"/>
      <c r="EGW141" s="458"/>
      <c r="EGX141" s="459"/>
      <c r="EGZ141" s="457"/>
      <c r="EHA141" s="461"/>
      <c r="EHB141" s="461"/>
      <c r="EHC141" s="458"/>
      <c r="EHD141" s="458"/>
      <c r="EHE141" s="458"/>
      <c r="EHF141" s="459"/>
      <c r="EHH141" s="457"/>
      <c r="EHI141" s="461"/>
      <c r="EHJ141" s="461"/>
      <c r="EHK141" s="458"/>
      <c r="EHL141" s="458"/>
      <c r="EHM141" s="458"/>
      <c r="EHN141" s="459"/>
      <c r="EHP141" s="457"/>
      <c r="EHQ141" s="461"/>
      <c r="EHR141" s="461"/>
      <c r="EHS141" s="458"/>
      <c r="EHT141" s="458"/>
      <c r="EHU141" s="458"/>
      <c r="EHV141" s="459"/>
      <c r="EHX141" s="457"/>
      <c r="EHY141" s="461"/>
      <c r="EHZ141" s="461"/>
      <c r="EIA141" s="458"/>
      <c r="EIB141" s="458"/>
      <c r="EIC141" s="458"/>
      <c r="EID141" s="459"/>
      <c r="EIF141" s="457"/>
      <c r="EIG141" s="461"/>
      <c r="EIH141" s="461"/>
      <c r="EII141" s="458"/>
      <c r="EIJ141" s="458"/>
      <c r="EIK141" s="458"/>
      <c r="EIL141" s="459"/>
      <c r="EIN141" s="457"/>
      <c r="EIO141" s="461"/>
      <c r="EIP141" s="461"/>
      <c r="EIQ141" s="458"/>
      <c r="EIR141" s="458"/>
      <c r="EIS141" s="458"/>
      <c r="EIT141" s="459"/>
      <c r="EIV141" s="457"/>
      <c r="EIW141" s="461"/>
      <c r="EIX141" s="461"/>
      <c r="EIY141" s="458"/>
      <c r="EIZ141" s="458"/>
      <c r="EJA141" s="458"/>
      <c r="EJB141" s="459"/>
      <c r="EJD141" s="457"/>
      <c r="EJE141" s="461"/>
      <c r="EJF141" s="461"/>
      <c r="EJG141" s="458"/>
      <c r="EJH141" s="458"/>
      <c r="EJI141" s="458"/>
      <c r="EJJ141" s="459"/>
      <c r="EJL141" s="457"/>
      <c r="EJM141" s="461"/>
      <c r="EJN141" s="461"/>
      <c r="EJO141" s="458"/>
      <c r="EJP141" s="458"/>
      <c r="EJQ141" s="458"/>
      <c r="EJR141" s="459"/>
      <c r="EJT141" s="457"/>
      <c r="EJU141" s="461"/>
      <c r="EJV141" s="461"/>
      <c r="EJW141" s="458"/>
      <c r="EJX141" s="458"/>
      <c r="EJY141" s="458"/>
      <c r="EJZ141" s="459"/>
      <c r="EKB141" s="457"/>
      <c r="EKC141" s="461"/>
      <c r="EKD141" s="461"/>
      <c r="EKE141" s="458"/>
      <c r="EKF141" s="458"/>
      <c r="EKG141" s="458"/>
      <c r="EKH141" s="459"/>
      <c r="EKJ141" s="457"/>
      <c r="EKK141" s="461"/>
      <c r="EKL141" s="461"/>
      <c r="EKM141" s="458"/>
      <c r="EKN141" s="458"/>
      <c r="EKO141" s="458"/>
      <c r="EKP141" s="459"/>
      <c r="EKR141" s="457"/>
      <c r="EKS141" s="461"/>
      <c r="EKT141" s="461"/>
      <c r="EKU141" s="458"/>
      <c r="EKV141" s="458"/>
      <c r="EKW141" s="458"/>
      <c r="EKX141" s="459"/>
      <c r="EKZ141" s="457"/>
      <c r="ELA141" s="461"/>
      <c r="ELB141" s="461"/>
      <c r="ELC141" s="458"/>
      <c r="ELD141" s="458"/>
      <c r="ELE141" s="458"/>
      <c r="ELF141" s="459"/>
      <c r="ELH141" s="457"/>
      <c r="ELI141" s="461"/>
      <c r="ELJ141" s="461"/>
      <c r="ELK141" s="458"/>
      <c r="ELL141" s="458"/>
      <c r="ELM141" s="458"/>
      <c r="ELN141" s="459"/>
      <c r="ELP141" s="457"/>
      <c r="ELQ141" s="461"/>
      <c r="ELR141" s="461"/>
      <c r="ELS141" s="458"/>
      <c r="ELT141" s="458"/>
      <c r="ELU141" s="458"/>
      <c r="ELV141" s="459"/>
      <c r="ELX141" s="457"/>
      <c r="ELY141" s="461"/>
      <c r="ELZ141" s="461"/>
      <c r="EMA141" s="458"/>
      <c r="EMB141" s="458"/>
      <c r="EMC141" s="458"/>
      <c r="EMD141" s="459"/>
      <c r="EMF141" s="457"/>
      <c r="EMG141" s="461"/>
      <c r="EMH141" s="461"/>
      <c r="EMI141" s="458"/>
      <c r="EMJ141" s="458"/>
      <c r="EMK141" s="458"/>
      <c r="EML141" s="459"/>
      <c r="EMN141" s="457"/>
      <c r="EMO141" s="461"/>
      <c r="EMP141" s="461"/>
      <c r="EMQ141" s="458"/>
      <c r="EMR141" s="458"/>
      <c r="EMS141" s="458"/>
      <c r="EMT141" s="459"/>
      <c r="EMV141" s="457"/>
      <c r="EMW141" s="461"/>
      <c r="EMX141" s="461"/>
      <c r="EMY141" s="458"/>
      <c r="EMZ141" s="458"/>
      <c r="ENA141" s="458"/>
      <c r="ENB141" s="459"/>
      <c r="END141" s="457"/>
      <c r="ENE141" s="461"/>
      <c r="ENF141" s="461"/>
      <c r="ENG141" s="458"/>
      <c r="ENH141" s="458"/>
      <c r="ENI141" s="458"/>
      <c r="ENJ141" s="459"/>
      <c r="ENL141" s="457"/>
      <c r="ENM141" s="461"/>
      <c r="ENN141" s="461"/>
      <c r="ENO141" s="458"/>
      <c r="ENP141" s="458"/>
      <c r="ENQ141" s="458"/>
      <c r="ENR141" s="459"/>
      <c r="ENT141" s="457"/>
      <c r="ENU141" s="461"/>
      <c r="ENV141" s="461"/>
      <c r="ENW141" s="458"/>
      <c r="ENX141" s="458"/>
      <c r="ENY141" s="458"/>
      <c r="ENZ141" s="459"/>
      <c r="EOB141" s="457"/>
      <c r="EOC141" s="461"/>
      <c r="EOD141" s="461"/>
      <c r="EOE141" s="458"/>
      <c r="EOF141" s="458"/>
      <c r="EOG141" s="458"/>
      <c r="EOH141" s="459"/>
      <c r="EOJ141" s="457"/>
      <c r="EOK141" s="461"/>
      <c r="EOL141" s="461"/>
      <c r="EOM141" s="458"/>
      <c r="EON141" s="458"/>
      <c r="EOO141" s="458"/>
      <c r="EOP141" s="459"/>
      <c r="EOR141" s="457"/>
      <c r="EOS141" s="461"/>
      <c r="EOT141" s="461"/>
      <c r="EOU141" s="458"/>
      <c r="EOV141" s="458"/>
      <c r="EOW141" s="458"/>
      <c r="EOX141" s="459"/>
      <c r="EOZ141" s="457"/>
      <c r="EPA141" s="461"/>
      <c r="EPB141" s="461"/>
      <c r="EPC141" s="458"/>
      <c r="EPD141" s="458"/>
      <c r="EPE141" s="458"/>
      <c r="EPF141" s="459"/>
      <c r="EPH141" s="457"/>
      <c r="EPI141" s="461"/>
      <c r="EPJ141" s="461"/>
      <c r="EPK141" s="458"/>
      <c r="EPL141" s="458"/>
      <c r="EPM141" s="458"/>
      <c r="EPN141" s="459"/>
      <c r="EPP141" s="457"/>
      <c r="EPQ141" s="461"/>
      <c r="EPR141" s="461"/>
      <c r="EPS141" s="458"/>
      <c r="EPT141" s="458"/>
      <c r="EPU141" s="458"/>
      <c r="EPV141" s="459"/>
      <c r="EPX141" s="457"/>
      <c r="EPY141" s="461"/>
      <c r="EPZ141" s="461"/>
      <c r="EQA141" s="458"/>
      <c r="EQB141" s="458"/>
      <c r="EQC141" s="458"/>
      <c r="EQD141" s="459"/>
      <c r="EQF141" s="457"/>
      <c r="EQG141" s="461"/>
      <c r="EQH141" s="461"/>
      <c r="EQI141" s="458"/>
      <c r="EQJ141" s="458"/>
      <c r="EQK141" s="458"/>
      <c r="EQL141" s="459"/>
      <c r="EQN141" s="457"/>
      <c r="EQO141" s="461"/>
      <c r="EQP141" s="461"/>
      <c r="EQQ141" s="458"/>
      <c r="EQR141" s="458"/>
      <c r="EQS141" s="458"/>
      <c r="EQT141" s="459"/>
      <c r="EQV141" s="457"/>
      <c r="EQW141" s="461"/>
      <c r="EQX141" s="461"/>
      <c r="EQY141" s="458"/>
      <c r="EQZ141" s="458"/>
      <c r="ERA141" s="458"/>
      <c r="ERB141" s="459"/>
      <c r="ERD141" s="457"/>
      <c r="ERE141" s="461"/>
      <c r="ERF141" s="461"/>
      <c r="ERG141" s="458"/>
      <c r="ERH141" s="458"/>
      <c r="ERI141" s="458"/>
      <c r="ERJ141" s="459"/>
      <c r="ERL141" s="457"/>
      <c r="ERM141" s="461"/>
      <c r="ERN141" s="461"/>
      <c r="ERO141" s="458"/>
      <c r="ERP141" s="458"/>
      <c r="ERQ141" s="458"/>
      <c r="ERR141" s="459"/>
      <c r="ERT141" s="457"/>
      <c r="ERU141" s="461"/>
      <c r="ERV141" s="461"/>
      <c r="ERW141" s="458"/>
      <c r="ERX141" s="458"/>
      <c r="ERY141" s="458"/>
      <c r="ERZ141" s="459"/>
      <c r="ESB141" s="457"/>
      <c r="ESC141" s="461"/>
      <c r="ESD141" s="461"/>
      <c r="ESE141" s="458"/>
      <c r="ESF141" s="458"/>
      <c r="ESG141" s="458"/>
      <c r="ESH141" s="459"/>
      <c r="ESJ141" s="457"/>
      <c r="ESK141" s="461"/>
      <c r="ESL141" s="461"/>
      <c r="ESM141" s="458"/>
      <c r="ESN141" s="458"/>
      <c r="ESO141" s="458"/>
      <c r="ESP141" s="459"/>
      <c r="ESR141" s="457"/>
      <c r="ESS141" s="461"/>
      <c r="EST141" s="461"/>
      <c r="ESU141" s="458"/>
      <c r="ESV141" s="458"/>
      <c r="ESW141" s="458"/>
      <c r="ESX141" s="459"/>
      <c r="ESZ141" s="457"/>
      <c r="ETA141" s="461"/>
      <c r="ETB141" s="461"/>
      <c r="ETC141" s="458"/>
      <c r="ETD141" s="458"/>
      <c r="ETE141" s="458"/>
      <c r="ETF141" s="459"/>
      <c r="ETH141" s="457"/>
      <c r="ETI141" s="461"/>
      <c r="ETJ141" s="461"/>
      <c r="ETK141" s="458"/>
      <c r="ETL141" s="458"/>
      <c r="ETM141" s="458"/>
      <c r="ETN141" s="459"/>
      <c r="ETP141" s="457"/>
      <c r="ETQ141" s="461"/>
      <c r="ETR141" s="461"/>
      <c r="ETS141" s="458"/>
      <c r="ETT141" s="458"/>
      <c r="ETU141" s="458"/>
      <c r="ETV141" s="459"/>
      <c r="ETX141" s="457"/>
      <c r="ETY141" s="461"/>
      <c r="ETZ141" s="461"/>
      <c r="EUA141" s="458"/>
      <c r="EUB141" s="458"/>
      <c r="EUC141" s="458"/>
      <c r="EUD141" s="459"/>
      <c r="EUF141" s="457"/>
      <c r="EUG141" s="461"/>
      <c r="EUH141" s="461"/>
      <c r="EUI141" s="458"/>
      <c r="EUJ141" s="458"/>
      <c r="EUK141" s="458"/>
      <c r="EUL141" s="459"/>
      <c r="EUN141" s="457"/>
      <c r="EUO141" s="461"/>
      <c r="EUP141" s="461"/>
      <c r="EUQ141" s="458"/>
      <c r="EUR141" s="458"/>
      <c r="EUS141" s="458"/>
      <c r="EUT141" s="459"/>
      <c r="EUV141" s="457"/>
      <c r="EUW141" s="461"/>
      <c r="EUX141" s="461"/>
      <c r="EUY141" s="458"/>
      <c r="EUZ141" s="458"/>
      <c r="EVA141" s="458"/>
      <c r="EVB141" s="459"/>
      <c r="EVD141" s="457"/>
      <c r="EVE141" s="461"/>
      <c r="EVF141" s="461"/>
      <c r="EVG141" s="458"/>
      <c r="EVH141" s="458"/>
      <c r="EVI141" s="458"/>
      <c r="EVJ141" s="459"/>
      <c r="EVL141" s="457"/>
      <c r="EVM141" s="461"/>
      <c r="EVN141" s="461"/>
      <c r="EVO141" s="458"/>
      <c r="EVP141" s="458"/>
      <c r="EVQ141" s="458"/>
      <c r="EVR141" s="459"/>
      <c r="EVT141" s="457"/>
      <c r="EVU141" s="461"/>
      <c r="EVV141" s="461"/>
      <c r="EVW141" s="458"/>
      <c r="EVX141" s="458"/>
      <c r="EVY141" s="458"/>
      <c r="EVZ141" s="459"/>
      <c r="EWB141" s="457"/>
      <c r="EWC141" s="461"/>
      <c r="EWD141" s="461"/>
      <c r="EWE141" s="458"/>
      <c r="EWF141" s="458"/>
      <c r="EWG141" s="458"/>
      <c r="EWH141" s="459"/>
      <c r="EWJ141" s="457"/>
      <c r="EWK141" s="461"/>
      <c r="EWL141" s="461"/>
      <c r="EWM141" s="458"/>
      <c r="EWN141" s="458"/>
      <c r="EWO141" s="458"/>
      <c r="EWP141" s="459"/>
      <c r="EWR141" s="457"/>
      <c r="EWS141" s="461"/>
      <c r="EWT141" s="461"/>
      <c r="EWU141" s="458"/>
      <c r="EWV141" s="458"/>
      <c r="EWW141" s="458"/>
      <c r="EWX141" s="459"/>
      <c r="EWZ141" s="457"/>
      <c r="EXA141" s="461"/>
      <c r="EXB141" s="461"/>
      <c r="EXC141" s="458"/>
      <c r="EXD141" s="458"/>
      <c r="EXE141" s="458"/>
      <c r="EXF141" s="459"/>
      <c r="EXH141" s="457"/>
      <c r="EXI141" s="461"/>
      <c r="EXJ141" s="461"/>
      <c r="EXK141" s="458"/>
      <c r="EXL141" s="458"/>
      <c r="EXM141" s="458"/>
      <c r="EXN141" s="459"/>
      <c r="EXP141" s="457"/>
      <c r="EXQ141" s="461"/>
      <c r="EXR141" s="461"/>
      <c r="EXS141" s="458"/>
      <c r="EXT141" s="458"/>
      <c r="EXU141" s="458"/>
      <c r="EXV141" s="459"/>
      <c r="EXX141" s="457"/>
      <c r="EXY141" s="461"/>
      <c r="EXZ141" s="461"/>
      <c r="EYA141" s="458"/>
      <c r="EYB141" s="458"/>
      <c r="EYC141" s="458"/>
      <c r="EYD141" s="459"/>
      <c r="EYF141" s="457"/>
      <c r="EYG141" s="461"/>
      <c r="EYH141" s="461"/>
      <c r="EYI141" s="458"/>
      <c r="EYJ141" s="458"/>
      <c r="EYK141" s="458"/>
      <c r="EYL141" s="459"/>
      <c r="EYN141" s="457"/>
      <c r="EYO141" s="461"/>
      <c r="EYP141" s="461"/>
      <c r="EYQ141" s="458"/>
      <c r="EYR141" s="458"/>
      <c r="EYS141" s="458"/>
      <c r="EYT141" s="459"/>
      <c r="EYV141" s="457"/>
      <c r="EYW141" s="461"/>
      <c r="EYX141" s="461"/>
      <c r="EYY141" s="458"/>
      <c r="EYZ141" s="458"/>
      <c r="EZA141" s="458"/>
      <c r="EZB141" s="459"/>
      <c r="EZD141" s="457"/>
      <c r="EZE141" s="461"/>
      <c r="EZF141" s="461"/>
      <c r="EZG141" s="458"/>
      <c r="EZH141" s="458"/>
      <c r="EZI141" s="458"/>
      <c r="EZJ141" s="459"/>
      <c r="EZL141" s="457"/>
      <c r="EZM141" s="461"/>
      <c r="EZN141" s="461"/>
      <c r="EZO141" s="458"/>
      <c r="EZP141" s="458"/>
      <c r="EZQ141" s="458"/>
      <c r="EZR141" s="459"/>
      <c r="EZT141" s="457"/>
      <c r="EZU141" s="461"/>
      <c r="EZV141" s="461"/>
      <c r="EZW141" s="458"/>
      <c r="EZX141" s="458"/>
      <c r="EZY141" s="458"/>
      <c r="EZZ141" s="459"/>
      <c r="FAB141" s="457"/>
      <c r="FAC141" s="461"/>
      <c r="FAD141" s="461"/>
      <c r="FAE141" s="458"/>
      <c r="FAF141" s="458"/>
      <c r="FAG141" s="458"/>
      <c r="FAH141" s="459"/>
      <c r="FAJ141" s="457"/>
      <c r="FAK141" s="461"/>
      <c r="FAL141" s="461"/>
      <c r="FAM141" s="458"/>
      <c r="FAN141" s="458"/>
      <c r="FAO141" s="458"/>
      <c r="FAP141" s="459"/>
      <c r="FAR141" s="457"/>
      <c r="FAS141" s="461"/>
      <c r="FAT141" s="461"/>
      <c r="FAU141" s="458"/>
      <c r="FAV141" s="458"/>
      <c r="FAW141" s="458"/>
      <c r="FAX141" s="459"/>
      <c r="FAZ141" s="457"/>
      <c r="FBA141" s="461"/>
      <c r="FBB141" s="461"/>
      <c r="FBC141" s="458"/>
      <c r="FBD141" s="458"/>
      <c r="FBE141" s="458"/>
      <c r="FBF141" s="459"/>
      <c r="FBH141" s="457"/>
      <c r="FBI141" s="461"/>
      <c r="FBJ141" s="461"/>
      <c r="FBK141" s="458"/>
      <c r="FBL141" s="458"/>
      <c r="FBM141" s="458"/>
      <c r="FBN141" s="459"/>
      <c r="FBP141" s="457"/>
      <c r="FBQ141" s="461"/>
      <c r="FBR141" s="461"/>
      <c r="FBS141" s="458"/>
      <c r="FBT141" s="458"/>
      <c r="FBU141" s="458"/>
      <c r="FBV141" s="459"/>
      <c r="FBX141" s="457"/>
      <c r="FBY141" s="461"/>
      <c r="FBZ141" s="461"/>
      <c r="FCA141" s="458"/>
      <c r="FCB141" s="458"/>
      <c r="FCC141" s="458"/>
      <c r="FCD141" s="459"/>
      <c r="FCF141" s="457"/>
      <c r="FCG141" s="461"/>
      <c r="FCH141" s="461"/>
      <c r="FCI141" s="458"/>
      <c r="FCJ141" s="458"/>
      <c r="FCK141" s="458"/>
      <c r="FCL141" s="459"/>
      <c r="FCN141" s="457"/>
      <c r="FCO141" s="461"/>
      <c r="FCP141" s="461"/>
      <c r="FCQ141" s="458"/>
      <c r="FCR141" s="458"/>
      <c r="FCS141" s="458"/>
      <c r="FCT141" s="459"/>
      <c r="FCV141" s="457"/>
      <c r="FCW141" s="461"/>
      <c r="FCX141" s="461"/>
      <c r="FCY141" s="458"/>
      <c r="FCZ141" s="458"/>
      <c r="FDA141" s="458"/>
      <c r="FDB141" s="459"/>
      <c r="FDD141" s="457"/>
      <c r="FDE141" s="461"/>
      <c r="FDF141" s="461"/>
      <c r="FDG141" s="458"/>
      <c r="FDH141" s="458"/>
      <c r="FDI141" s="458"/>
      <c r="FDJ141" s="459"/>
      <c r="FDL141" s="457"/>
      <c r="FDM141" s="461"/>
      <c r="FDN141" s="461"/>
      <c r="FDO141" s="458"/>
      <c r="FDP141" s="458"/>
      <c r="FDQ141" s="458"/>
      <c r="FDR141" s="459"/>
      <c r="FDT141" s="457"/>
      <c r="FDU141" s="461"/>
      <c r="FDV141" s="461"/>
      <c r="FDW141" s="458"/>
      <c r="FDX141" s="458"/>
      <c r="FDY141" s="458"/>
      <c r="FDZ141" s="459"/>
      <c r="FEB141" s="457"/>
      <c r="FEC141" s="461"/>
      <c r="FED141" s="461"/>
      <c r="FEE141" s="458"/>
      <c r="FEF141" s="458"/>
      <c r="FEG141" s="458"/>
      <c r="FEH141" s="459"/>
      <c r="FEJ141" s="457"/>
      <c r="FEK141" s="461"/>
      <c r="FEL141" s="461"/>
      <c r="FEM141" s="458"/>
      <c r="FEN141" s="458"/>
      <c r="FEO141" s="458"/>
      <c r="FEP141" s="459"/>
      <c r="FER141" s="457"/>
      <c r="FES141" s="461"/>
      <c r="FET141" s="461"/>
      <c r="FEU141" s="458"/>
      <c r="FEV141" s="458"/>
      <c r="FEW141" s="458"/>
      <c r="FEX141" s="459"/>
      <c r="FEZ141" s="457"/>
      <c r="FFA141" s="461"/>
      <c r="FFB141" s="461"/>
      <c r="FFC141" s="458"/>
      <c r="FFD141" s="458"/>
      <c r="FFE141" s="458"/>
      <c r="FFF141" s="459"/>
      <c r="FFH141" s="457"/>
      <c r="FFI141" s="461"/>
      <c r="FFJ141" s="461"/>
      <c r="FFK141" s="458"/>
      <c r="FFL141" s="458"/>
      <c r="FFM141" s="458"/>
      <c r="FFN141" s="459"/>
      <c r="FFP141" s="457"/>
      <c r="FFQ141" s="461"/>
      <c r="FFR141" s="461"/>
      <c r="FFS141" s="458"/>
      <c r="FFT141" s="458"/>
      <c r="FFU141" s="458"/>
      <c r="FFV141" s="459"/>
      <c r="FFX141" s="457"/>
      <c r="FFY141" s="461"/>
      <c r="FFZ141" s="461"/>
      <c r="FGA141" s="458"/>
      <c r="FGB141" s="458"/>
      <c r="FGC141" s="458"/>
      <c r="FGD141" s="459"/>
      <c r="FGF141" s="457"/>
      <c r="FGG141" s="461"/>
      <c r="FGH141" s="461"/>
      <c r="FGI141" s="458"/>
      <c r="FGJ141" s="458"/>
      <c r="FGK141" s="458"/>
      <c r="FGL141" s="459"/>
      <c r="FGN141" s="457"/>
      <c r="FGO141" s="461"/>
      <c r="FGP141" s="461"/>
      <c r="FGQ141" s="458"/>
      <c r="FGR141" s="458"/>
      <c r="FGS141" s="458"/>
      <c r="FGT141" s="459"/>
      <c r="FGV141" s="457"/>
      <c r="FGW141" s="461"/>
      <c r="FGX141" s="461"/>
      <c r="FGY141" s="458"/>
      <c r="FGZ141" s="458"/>
      <c r="FHA141" s="458"/>
      <c r="FHB141" s="459"/>
      <c r="FHD141" s="457"/>
      <c r="FHE141" s="461"/>
      <c r="FHF141" s="461"/>
      <c r="FHG141" s="458"/>
      <c r="FHH141" s="458"/>
      <c r="FHI141" s="458"/>
      <c r="FHJ141" s="459"/>
      <c r="FHL141" s="457"/>
      <c r="FHM141" s="461"/>
      <c r="FHN141" s="461"/>
      <c r="FHO141" s="458"/>
      <c r="FHP141" s="458"/>
      <c r="FHQ141" s="458"/>
      <c r="FHR141" s="459"/>
      <c r="FHT141" s="457"/>
      <c r="FHU141" s="461"/>
      <c r="FHV141" s="461"/>
      <c r="FHW141" s="458"/>
      <c r="FHX141" s="458"/>
      <c r="FHY141" s="458"/>
      <c r="FHZ141" s="459"/>
      <c r="FIB141" s="457"/>
      <c r="FIC141" s="461"/>
      <c r="FID141" s="461"/>
      <c r="FIE141" s="458"/>
      <c r="FIF141" s="458"/>
      <c r="FIG141" s="458"/>
      <c r="FIH141" s="459"/>
      <c r="FIJ141" s="457"/>
      <c r="FIK141" s="461"/>
      <c r="FIL141" s="461"/>
      <c r="FIM141" s="458"/>
      <c r="FIN141" s="458"/>
      <c r="FIO141" s="458"/>
      <c r="FIP141" s="459"/>
      <c r="FIR141" s="457"/>
      <c r="FIS141" s="461"/>
      <c r="FIT141" s="461"/>
      <c r="FIU141" s="458"/>
      <c r="FIV141" s="458"/>
      <c r="FIW141" s="458"/>
      <c r="FIX141" s="459"/>
      <c r="FIZ141" s="457"/>
      <c r="FJA141" s="461"/>
      <c r="FJB141" s="461"/>
      <c r="FJC141" s="458"/>
      <c r="FJD141" s="458"/>
      <c r="FJE141" s="458"/>
      <c r="FJF141" s="459"/>
      <c r="FJH141" s="457"/>
      <c r="FJI141" s="461"/>
      <c r="FJJ141" s="461"/>
      <c r="FJK141" s="458"/>
      <c r="FJL141" s="458"/>
      <c r="FJM141" s="458"/>
      <c r="FJN141" s="459"/>
      <c r="FJP141" s="457"/>
      <c r="FJQ141" s="461"/>
      <c r="FJR141" s="461"/>
      <c r="FJS141" s="458"/>
      <c r="FJT141" s="458"/>
      <c r="FJU141" s="458"/>
      <c r="FJV141" s="459"/>
      <c r="FJX141" s="457"/>
      <c r="FJY141" s="461"/>
      <c r="FJZ141" s="461"/>
      <c r="FKA141" s="458"/>
      <c r="FKB141" s="458"/>
      <c r="FKC141" s="458"/>
      <c r="FKD141" s="459"/>
      <c r="FKF141" s="457"/>
      <c r="FKG141" s="461"/>
      <c r="FKH141" s="461"/>
      <c r="FKI141" s="458"/>
      <c r="FKJ141" s="458"/>
      <c r="FKK141" s="458"/>
      <c r="FKL141" s="459"/>
      <c r="FKN141" s="457"/>
      <c r="FKO141" s="461"/>
      <c r="FKP141" s="461"/>
      <c r="FKQ141" s="458"/>
      <c r="FKR141" s="458"/>
      <c r="FKS141" s="458"/>
      <c r="FKT141" s="459"/>
      <c r="FKV141" s="457"/>
      <c r="FKW141" s="461"/>
      <c r="FKX141" s="461"/>
      <c r="FKY141" s="458"/>
      <c r="FKZ141" s="458"/>
      <c r="FLA141" s="458"/>
      <c r="FLB141" s="459"/>
      <c r="FLD141" s="457"/>
      <c r="FLE141" s="461"/>
      <c r="FLF141" s="461"/>
      <c r="FLG141" s="458"/>
      <c r="FLH141" s="458"/>
      <c r="FLI141" s="458"/>
      <c r="FLJ141" s="459"/>
      <c r="FLL141" s="457"/>
      <c r="FLM141" s="461"/>
      <c r="FLN141" s="461"/>
      <c r="FLO141" s="458"/>
      <c r="FLP141" s="458"/>
      <c r="FLQ141" s="458"/>
      <c r="FLR141" s="459"/>
      <c r="FLT141" s="457"/>
      <c r="FLU141" s="461"/>
      <c r="FLV141" s="461"/>
      <c r="FLW141" s="458"/>
      <c r="FLX141" s="458"/>
      <c r="FLY141" s="458"/>
      <c r="FLZ141" s="459"/>
      <c r="FMB141" s="457"/>
      <c r="FMC141" s="461"/>
      <c r="FMD141" s="461"/>
      <c r="FME141" s="458"/>
      <c r="FMF141" s="458"/>
      <c r="FMG141" s="458"/>
      <c r="FMH141" s="459"/>
      <c r="FMJ141" s="457"/>
      <c r="FMK141" s="461"/>
      <c r="FML141" s="461"/>
      <c r="FMM141" s="458"/>
      <c r="FMN141" s="458"/>
      <c r="FMO141" s="458"/>
      <c r="FMP141" s="459"/>
      <c r="FMR141" s="457"/>
      <c r="FMS141" s="461"/>
      <c r="FMT141" s="461"/>
      <c r="FMU141" s="458"/>
      <c r="FMV141" s="458"/>
      <c r="FMW141" s="458"/>
      <c r="FMX141" s="459"/>
      <c r="FMZ141" s="457"/>
      <c r="FNA141" s="461"/>
      <c r="FNB141" s="461"/>
      <c r="FNC141" s="458"/>
      <c r="FND141" s="458"/>
      <c r="FNE141" s="458"/>
      <c r="FNF141" s="459"/>
      <c r="FNH141" s="457"/>
      <c r="FNI141" s="461"/>
      <c r="FNJ141" s="461"/>
      <c r="FNK141" s="458"/>
      <c r="FNL141" s="458"/>
      <c r="FNM141" s="458"/>
      <c r="FNN141" s="459"/>
      <c r="FNP141" s="457"/>
      <c r="FNQ141" s="461"/>
      <c r="FNR141" s="461"/>
      <c r="FNS141" s="458"/>
      <c r="FNT141" s="458"/>
      <c r="FNU141" s="458"/>
      <c r="FNV141" s="459"/>
      <c r="FNX141" s="457"/>
      <c r="FNY141" s="461"/>
      <c r="FNZ141" s="461"/>
      <c r="FOA141" s="458"/>
      <c r="FOB141" s="458"/>
      <c r="FOC141" s="458"/>
      <c r="FOD141" s="459"/>
      <c r="FOF141" s="457"/>
      <c r="FOG141" s="461"/>
      <c r="FOH141" s="461"/>
      <c r="FOI141" s="458"/>
      <c r="FOJ141" s="458"/>
      <c r="FOK141" s="458"/>
      <c r="FOL141" s="459"/>
      <c r="FON141" s="457"/>
      <c r="FOO141" s="461"/>
      <c r="FOP141" s="461"/>
      <c r="FOQ141" s="458"/>
      <c r="FOR141" s="458"/>
      <c r="FOS141" s="458"/>
      <c r="FOT141" s="459"/>
      <c r="FOV141" s="457"/>
      <c r="FOW141" s="461"/>
      <c r="FOX141" s="461"/>
      <c r="FOY141" s="458"/>
      <c r="FOZ141" s="458"/>
      <c r="FPA141" s="458"/>
      <c r="FPB141" s="459"/>
      <c r="FPD141" s="457"/>
      <c r="FPE141" s="461"/>
      <c r="FPF141" s="461"/>
      <c r="FPG141" s="458"/>
      <c r="FPH141" s="458"/>
      <c r="FPI141" s="458"/>
      <c r="FPJ141" s="459"/>
      <c r="FPL141" s="457"/>
      <c r="FPM141" s="461"/>
      <c r="FPN141" s="461"/>
      <c r="FPO141" s="458"/>
      <c r="FPP141" s="458"/>
      <c r="FPQ141" s="458"/>
      <c r="FPR141" s="459"/>
      <c r="FPT141" s="457"/>
      <c r="FPU141" s="461"/>
      <c r="FPV141" s="461"/>
      <c r="FPW141" s="458"/>
      <c r="FPX141" s="458"/>
      <c r="FPY141" s="458"/>
      <c r="FPZ141" s="459"/>
      <c r="FQB141" s="457"/>
      <c r="FQC141" s="461"/>
      <c r="FQD141" s="461"/>
      <c r="FQE141" s="458"/>
      <c r="FQF141" s="458"/>
      <c r="FQG141" s="458"/>
      <c r="FQH141" s="459"/>
      <c r="FQJ141" s="457"/>
      <c r="FQK141" s="461"/>
      <c r="FQL141" s="461"/>
      <c r="FQM141" s="458"/>
      <c r="FQN141" s="458"/>
      <c r="FQO141" s="458"/>
      <c r="FQP141" s="459"/>
      <c r="FQR141" s="457"/>
      <c r="FQS141" s="461"/>
      <c r="FQT141" s="461"/>
      <c r="FQU141" s="458"/>
      <c r="FQV141" s="458"/>
      <c r="FQW141" s="458"/>
      <c r="FQX141" s="459"/>
      <c r="FQZ141" s="457"/>
      <c r="FRA141" s="461"/>
      <c r="FRB141" s="461"/>
      <c r="FRC141" s="458"/>
      <c r="FRD141" s="458"/>
      <c r="FRE141" s="458"/>
      <c r="FRF141" s="459"/>
      <c r="FRH141" s="457"/>
      <c r="FRI141" s="461"/>
      <c r="FRJ141" s="461"/>
      <c r="FRK141" s="458"/>
      <c r="FRL141" s="458"/>
      <c r="FRM141" s="458"/>
      <c r="FRN141" s="459"/>
      <c r="FRP141" s="457"/>
      <c r="FRQ141" s="461"/>
      <c r="FRR141" s="461"/>
      <c r="FRS141" s="458"/>
      <c r="FRT141" s="458"/>
      <c r="FRU141" s="458"/>
      <c r="FRV141" s="459"/>
      <c r="FRX141" s="457"/>
      <c r="FRY141" s="461"/>
      <c r="FRZ141" s="461"/>
      <c r="FSA141" s="458"/>
      <c r="FSB141" s="458"/>
      <c r="FSC141" s="458"/>
      <c r="FSD141" s="459"/>
      <c r="FSF141" s="457"/>
      <c r="FSG141" s="461"/>
      <c r="FSH141" s="461"/>
      <c r="FSI141" s="458"/>
      <c r="FSJ141" s="458"/>
      <c r="FSK141" s="458"/>
      <c r="FSL141" s="459"/>
      <c r="FSN141" s="457"/>
      <c r="FSO141" s="461"/>
      <c r="FSP141" s="461"/>
      <c r="FSQ141" s="458"/>
      <c r="FSR141" s="458"/>
      <c r="FSS141" s="458"/>
      <c r="FST141" s="459"/>
      <c r="FSV141" s="457"/>
      <c r="FSW141" s="461"/>
      <c r="FSX141" s="461"/>
      <c r="FSY141" s="458"/>
      <c r="FSZ141" s="458"/>
      <c r="FTA141" s="458"/>
      <c r="FTB141" s="459"/>
      <c r="FTD141" s="457"/>
      <c r="FTE141" s="461"/>
      <c r="FTF141" s="461"/>
      <c r="FTG141" s="458"/>
      <c r="FTH141" s="458"/>
      <c r="FTI141" s="458"/>
      <c r="FTJ141" s="459"/>
      <c r="FTL141" s="457"/>
      <c r="FTM141" s="461"/>
      <c r="FTN141" s="461"/>
      <c r="FTO141" s="458"/>
      <c r="FTP141" s="458"/>
      <c r="FTQ141" s="458"/>
      <c r="FTR141" s="459"/>
      <c r="FTT141" s="457"/>
      <c r="FTU141" s="461"/>
      <c r="FTV141" s="461"/>
      <c r="FTW141" s="458"/>
      <c r="FTX141" s="458"/>
      <c r="FTY141" s="458"/>
      <c r="FTZ141" s="459"/>
      <c r="FUB141" s="457"/>
      <c r="FUC141" s="461"/>
      <c r="FUD141" s="461"/>
      <c r="FUE141" s="458"/>
      <c r="FUF141" s="458"/>
      <c r="FUG141" s="458"/>
      <c r="FUH141" s="459"/>
      <c r="FUJ141" s="457"/>
      <c r="FUK141" s="461"/>
      <c r="FUL141" s="461"/>
      <c r="FUM141" s="458"/>
      <c r="FUN141" s="458"/>
      <c r="FUO141" s="458"/>
      <c r="FUP141" s="459"/>
      <c r="FUR141" s="457"/>
      <c r="FUS141" s="461"/>
      <c r="FUT141" s="461"/>
      <c r="FUU141" s="458"/>
      <c r="FUV141" s="458"/>
      <c r="FUW141" s="458"/>
      <c r="FUX141" s="459"/>
      <c r="FUZ141" s="457"/>
      <c r="FVA141" s="461"/>
      <c r="FVB141" s="461"/>
      <c r="FVC141" s="458"/>
      <c r="FVD141" s="458"/>
      <c r="FVE141" s="458"/>
      <c r="FVF141" s="459"/>
      <c r="FVH141" s="457"/>
      <c r="FVI141" s="461"/>
      <c r="FVJ141" s="461"/>
      <c r="FVK141" s="458"/>
      <c r="FVL141" s="458"/>
      <c r="FVM141" s="458"/>
      <c r="FVN141" s="459"/>
      <c r="FVP141" s="457"/>
      <c r="FVQ141" s="461"/>
      <c r="FVR141" s="461"/>
      <c r="FVS141" s="458"/>
      <c r="FVT141" s="458"/>
      <c r="FVU141" s="458"/>
      <c r="FVV141" s="459"/>
      <c r="FVX141" s="457"/>
      <c r="FVY141" s="461"/>
      <c r="FVZ141" s="461"/>
      <c r="FWA141" s="458"/>
      <c r="FWB141" s="458"/>
      <c r="FWC141" s="458"/>
      <c r="FWD141" s="459"/>
      <c r="FWF141" s="457"/>
      <c r="FWG141" s="461"/>
      <c r="FWH141" s="461"/>
      <c r="FWI141" s="458"/>
      <c r="FWJ141" s="458"/>
      <c r="FWK141" s="458"/>
      <c r="FWL141" s="459"/>
      <c r="FWN141" s="457"/>
      <c r="FWO141" s="461"/>
      <c r="FWP141" s="461"/>
      <c r="FWQ141" s="458"/>
      <c r="FWR141" s="458"/>
      <c r="FWS141" s="458"/>
      <c r="FWT141" s="459"/>
      <c r="FWV141" s="457"/>
      <c r="FWW141" s="461"/>
      <c r="FWX141" s="461"/>
      <c r="FWY141" s="458"/>
      <c r="FWZ141" s="458"/>
      <c r="FXA141" s="458"/>
      <c r="FXB141" s="459"/>
      <c r="FXD141" s="457"/>
      <c r="FXE141" s="461"/>
      <c r="FXF141" s="461"/>
      <c r="FXG141" s="458"/>
      <c r="FXH141" s="458"/>
      <c r="FXI141" s="458"/>
      <c r="FXJ141" s="459"/>
      <c r="FXL141" s="457"/>
      <c r="FXM141" s="461"/>
      <c r="FXN141" s="461"/>
      <c r="FXO141" s="458"/>
      <c r="FXP141" s="458"/>
      <c r="FXQ141" s="458"/>
      <c r="FXR141" s="459"/>
      <c r="FXT141" s="457"/>
      <c r="FXU141" s="461"/>
      <c r="FXV141" s="461"/>
      <c r="FXW141" s="458"/>
      <c r="FXX141" s="458"/>
      <c r="FXY141" s="458"/>
      <c r="FXZ141" s="459"/>
      <c r="FYB141" s="457"/>
      <c r="FYC141" s="461"/>
      <c r="FYD141" s="461"/>
      <c r="FYE141" s="458"/>
      <c r="FYF141" s="458"/>
      <c r="FYG141" s="458"/>
      <c r="FYH141" s="459"/>
      <c r="FYJ141" s="457"/>
      <c r="FYK141" s="461"/>
      <c r="FYL141" s="461"/>
      <c r="FYM141" s="458"/>
      <c r="FYN141" s="458"/>
      <c r="FYO141" s="458"/>
      <c r="FYP141" s="459"/>
      <c r="FYR141" s="457"/>
      <c r="FYS141" s="461"/>
      <c r="FYT141" s="461"/>
      <c r="FYU141" s="458"/>
      <c r="FYV141" s="458"/>
      <c r="FYW141" s="458"/>
      <c r="FYX141" s="459"/>
      <c r="FYZ141" s="457"/>
      <c r="FZA141" s="461"/>
      <c r="FZB141" s="461"/>
      <c r="FZC141" s="458"/>
      <c r="FZD141" s="458"/>
      <c r="FZE141" s="458"/>
      <c r="FZF141" s="459"/>
      <c r="FZH141" s="457"/>
      <c r="FZI141" s="461"/>
      <c r="FZJ141" s="461"/>
      <c r="FZK141" s="458"/>
      <c r="FZL141" s="458"/>
      <c r="FZM141" s="458"/>
      <c r="FZN141" s="459"/>
      <c r="FZP141" s="457"/>
      <c r="FZQ141" s="461"/>
      <c r="FZR141" s="461"/>
      <c r="FZS141" s="458"/>
      <c r="FZT141" s="458"/>
      <c r="FZU141" s="458"/>
      <c r="FZV141" s="459"/>
      <c r="FZX141" s="457"/>
      <c r="FZY141" s="461"/>
      <c r="FZZ141" s="461"/>
      <c r="GAA141" s="458"/>
      <c r="GAB141" s="458"/>
      <c r="GAC141" s="458"/>
      <c r="GAD141" s="459"/>
      <c r="GAF141" s="457"/>
      <c r="GAG141" s="461"/>
      <c r="GAH141" s="461"/>
      <c r="GAI141" s="458"/>
      <c r="GAJ141" s="458"/>
      <c r="GAK141" s="458"/>
      <c r="GAL141" s="459"/>
      <c r="GAN141" s="457"/>
      <c r="GAO141" s="461"/>
      <c r="GAP141" s="461"/>
      <c r="GAQ141" s="458"/>
      <c r="GAR141" s="458"/>
      <c r="GAS141" s="458"/>
      <c r="GAT141" s="459"/>
      <c r="GAV141" s="457"/>
      <c r="GAW141" s="461"/>
      <c r="GAX141" s="461"/>
      <c r="GAY141" s="458"/>
      <c r="GAZ141" s="458"/>
      <c r="GBA141" s="458"/>
      <c r="GBB141" s="459"/>
      <c r="GBD141" s="457"/>
      <c r="GBE141" s="461"/>
      <c r="GBF141" s="461"/>
      <c r="GBG141" s="458"/>
      <c r="GBH141" s="458"/>
      <c r="GBI141" s="458"/>
      <c r="GBJ141" s="459"/>
      <c r="GBL141" s="457"/>
      <c r="GBM141" s="461"/>
      <c r="GBN141" s="461"/>
      <c r="GBO141" s="458"/>
      <c r="GBP141" s="458"/>
      <c r="GBQ141" s="458"/>
      <c r="GBR141" s="459"/>
      <c r="GBT141" s="457"/>
      <c r="GBU141" s="461"/>
      <c r="GBV141" s="461"/>
      <c r="GBW141" s="458"/>
      <c r="GBX141" s="458"/>
      <c r="GBY141" s="458"/>
      <c r="GBZ141" s="459"/>
      <c r="GCB141" s="457"/>
      <c r="GCC141" s="461"/>
      <c r="GCD141" s="461"/>
      <c r="GCE141" s="458"/>
      <c r="GCF141" s="458"/>
      <c r="GCG141" s="458"/>
      <c r="GCH141" s="459"/>
      <c r="GCJ141" s="457"/>
      <c r="GCK141" s="461"/>
      <c r="GCL141" s="461"/>
      <c r="GCM141" s="458"/>
      <c r="GCN141" s="458"/>
      <c r="GCO141" s="458"/>
      <c r="GCP141" s="459"/>
      <c r="GCR141" s="457"/>
      <c r="GCS141" s="461"/>
      <c r="GCT141" s="461"/>
      <c r="GCU141" s="458"/>
      <c r="GCV141" s="458"/>
      <c r="GCW141" s="458"/>
      <c r="GCX141" s="459"/>
      <c r="GCZ141" s="457"/>
      <c r="GDA141" s="461"/>
      <c r="GDB141" s="461"/>
      <c r="GDC141" s="458"/>
      <c r="GDD141" s="458"/>
      <c r="GDE141" s="458"/>
      <c r="GDF141" s="459"/>
      <c r="GDH141" s="457"/>
      <c r="GDI141" s="461"/>
      <c r="GDJ141" s="461"/>
      <c r="GDK141" s="458"/>
      <c r="GDL141" s="458"/>
      <c r="GDM141" s="458"/>
      <c r="GDN141" s="459"/>
      <c r="GDP141" s="457"/>
      <c r="GDQ141" s="461"/>
      <c r="GDR141" s="461"/>
      <c r="GDS141" s="458"/>
      <c r="GDT141" s="458"/>
      <c r="GDU141" s="458"/>
      <c r="GDV141" s="459"/>
      <c r="GDX141" s="457"/>
      <c r="GDY141" s="461"/>
      <c r="GDZ141" s="461"/>
      <c r="GEA141" s="458"/>
      <c r="GEB141" s="458"/>
      <c r="GEC141" s="458"/>
      <c r="GED141" s="459"/>
      <c r="GEF141" s="457"/>
      <c r="GEG141" s="461"/>
      <c r="GEH141" s="461"/>
      <c r="GEI141" s="458"/>
      <c r="GEJ141" s="458"/>
      <c r="GEK141" s="458"/>
      <c r="GEL141" s="459"/>
      <c r="GEN141" s="457"/>
      <c r="GEO141" s="461"/>
      <c r="GEP141" s="461"/>
      <c r="GEQ141" s="458"/>
      <c r="GER141" s="458"/>
      <c r="GES141" s="458"/>
      <c r="GET141" s="459"/>
      <c r="GEV141" s="457"/>
      <c r="GEW141" s="461"/>
      <c r="GEX141" s="461"/>
      <c r="GEY141" s="458"/>
      <c r="GEZ141" s="458"/>
      <c r="GFA141" s="458"/>
      <c r="GFB141" s="459"/>
      <c r="GFD141" s="457"/>
      <c r="GFE141" s="461"/>
      <c r="GFF141" s="461"/>
      <c r="GFG141" s="458"/>
      <c r="GFH141" s="458"/>
      <c r="GFI141" s="458"/>
      <c r="GFJ141" s="459"/>
      <c r="GFL141" s="457"/>
      <c r="GFM141" s="461"/>
      <c r="GFN141" s="461"/>
      <c r="GFO141" s="458"/>
      <c r="GFP141" s="458"/>
      <c r="GFQ141" s="458"/>
      <c r="GFR141" s="459"/>
      <c r="GFT141" s="457"/>
      <c r="GFU141" s="461"/>
      <c r="GFV141" s="461"/>
      <c r="GFW141" s="458"/>
      <c r="GFX141" s="458"/>
      <c r="GFY141" s="458"/>
      <c r="GFZ141" s="459"/>
      <c r="GGB141" s="457"/>
      <c r="GGC141" s="461"/>
      <c r="GGD141" s="461"/>
      <c r="GGE141" s="458"/>
      <c r="GGF141" s="458"/>
      <c r="GGG141" s="458"/>
      <c r="GGH141" s="459"/>
      <c r="GGJ141" s="457"/>
      <c r="GGK141" s="461"/>
      <c r="GGL141" s="461"/>
      <c r="GGM141" s="458"/>
      <c r="GGN141" s="458"/>
      <c r="GGO141" s="458"/>
      <c r="GGP141" s="459"/>
      <c r="GGR141" s="457"/>
      <c r="GGS141" s="461"/>
      <c r="GGT141" s="461"/>
      <c r="GGU141" s="458"/>
      <c r="GGV141" s="458"/>
      <c r="GGW141" s="458"/>
      <c r="GGX141" s="459"/>
      <c r="GGZ141" s="457"/>
      <c r="GHA141" s="461"/>
      <c r="GHB141" s="461"/>
      <c r="GHC141" s="458"/>
      <c r="GHD141" s="458"/>
      <c r="GHE141" s="458"/>
      <c r="GHF141" s="459"/>
      <c r="GHH141" s="457"/>
      <c r="GHI141" s="461"/>
      <c r="GHJ141" s="461"/>
      <c r="GHK141" s="458"/>
      <c r="GHL141" s="458"/>
      <c r="GHM141" s="458"/>
      <c r="GHN141" s="459"/>
      <c r="GHP141" s="457"/>
      <c r="GHQ141" s="461"/>
      <c r="GHR141" s="461"/>
      <c r="GHS141" s="458"/>
      <c r="GHT141" s="458"/>
      <c r="GHU141" s="458"/>
      <c r="GHV141" s="459"/>
      <c r="GHX141" s="457"/>
      <c r="GHY141" s="461"/>
      <c r="GHZ141" s="461"/>
      <c r="GIA141" s="458"/>
      <c r="GIB141" s="458"/>
      <c r="GIC141" s="458"/>
      <c r="GID141" s="459"/>
      <c r="GIF141" s="457"/>
      <c r="GIG141" s="461"/>
      <c r="GIH141" s="461"/>
      <c r="GII141" s="458"/>
      <c r="GIJ141" s="458"/>
      <c r="GIK141" s="458"/>
      <c r="GIL141" s="459"/>
      <c r="GIN141" s="457"/>
      <c r="GIO141" s="461"/>
      <c r="GIP141" s="461"/>
      <c r="GIQ141" s="458"/>
      <c r="GIR141" s="458"/>
      <c r="GIS141" s="458"/>
      <c r="GIT141" s="459"/>
      <c r="GIV141" s="457"/>
      <c r="GIW141" s="461"/>
      <c r="GIX141" s="461"/>
      <c r="GIY141" s="458"/>
      <c r="GIZ141" s="458"/>
      <c r="GJA141" s="458"/>
      <c r="GJB141" s="459"/>
      <c r="GJD141" s="457"/>
      <c r="GJE141" s="461"/>
      <c r="GJF141" s="461"/>
      <c r="GJG141" s="458"/>
      <c r="GJH141" s="458"/>
      <c r="GJI141" s="458"/>
      <c r="GJJ141" s="459"/>
      <c r="GJL141" s="457"/>
      <c r="GJM141" s="461"/>
      <c r="GJN141" s="461"/>
      <c r="GJO141" s="458"/>
      <c r="GJP141" s="458"/>
      <c r="GJQ141" s="458"/>
      <c r="GJR141" s="459"/>
      <c r="GJT141" s="457"/>
      <c r="GJU141" s="461"/>
      <c r="GJV141" s="461"/>
      <c r="GJW141" s="458"/>
      <c r="GJX141" s="458"/>
      <c r="GJY141" s="458"/>
      <c r="GJZ141" s="459"/>
      <c r="GKB141" s="457"/>
      <c r="GKC141" s="461"/>
      <c r="GKD141" s="461"/>
      <c r="GKE141" s="458"/>
      <c r="GKF141" s="458"/>
      <c r="GKG141" s="458"/>
      <c r="GKH141" s="459"/>
      <c r="GKJ141" s="457"/>
      <c r="GKK141" s="461"/>
      <c r="GKL141" s="461"/>
      <c r="GKM141" s="458"/>
      <c r="GKN141" s="458"/>
      <c r="GKO141" s="458"/>
      <c r="GKP141" s="459"/>
      <c r="GKR141" s="457"/>
      <c r="GKS141" s="461"/>
      <c r="GKT141" s="461"/>
      <c r="GKU141" s="458"/>
      <c r="GKV141" s="458"/>
      <c r="GKW141" s="458"/>
      <c r="GKX141" s="459"/>
      <c r="GKZ141" s="457"/>
      <c r="GLA141" s="461"/>
      <c r="GLB141" s="461"/>
      <c r="GLC141" s="458"/>
      <c r="GLD141" s="458"/>
      <c r="GLE141" s="458"/>
      <c r="GLF141" s="459"/>
      <c r="GLH141" s="457"/>
      <c r="GLI141" s="461"/>
      <c r="GLJ141" s="461"/>
      <c r="GLK141" s="458"/>
      <c r="GLL141" s="458"/>
      <c r="GLM141" s="458"/>
      <c r="GLN141" s="459"/>
      <c r="GLP141" s="457"/>
      <c r="GLQ141" s="461"/>
      <c r="GLR141" s="461"/>
      <c r="GLS141" s="458"/>
      <c r="GLT141" s="458"/>
      <c r="GLU141" s="458"/>
      <c r="GLV141" s="459"/>
      <c r="GLX141" s="457"/>
      <c r="GLY141" s="461"/>
      <c r="GLZ141" s="461"/>
      <c r="GMA141" s="458"/>
      <c r="GMB141" s="458"/>
      <c r="GMC141" s="458"/>
      <c r="GMD141" s="459"/>
      <c r="GMF141" s="457"/>
      <c r="GMG141" s="461"/>
      <c r="GMH141" s="461"/>
      <c r="GMI141" s="458"/>
      <c r="GMJ141" s="458"/>
      <c r="GMK141" s="458"/>
      <c r="GML141" s="459"/>
      <c r="GMN141" s="457"/>
      <c r="GMO141" s="461"/>
      <c r="GMP141" s="461"/>
      <c r="GMQ141" s="458"/>
      <c r="GMR141" s="458"/>
      <c r="GMS141" s="458"/>
      <c r="GMT141" s="459"/>
      <c r="GMV141" s="457"/>
      <c r="GMW141" s="461"/>
      <c r="GMX141" s="461"/>
      <c r="GMY141" s="458"/>
      <c r="GMZ141" s="458"/>
      <c r="GNA141" s="458"/>
      <c r="GNB141" s="459"/>
      <c r="GND141" s="457"/>
      <c r="GNE141" s="461"/>
      <c r="GNF141" s="461"/>
      <c r="GNG141" s="458"/>
      <c r="GNH141" s="458"/>
      <c r="GNI141" s="458"/>
      <c r="GNJ141" s="459"/>
      <c r="GNL141" s="457"/>
      <c r="GNM141" s="461"/>
      <c r="GNN141" s="461"/>
      <c r="GNO141" s="458"/>
      <c r="GNP141" s="458"/>
      <c r="GNQ141" s="458"/>
      <c r="GNR141" s="459"/>
      <c r="GNT141" s="457"/>
      <c r="GNU141" s="461"/>
      <c r="GNV141" s="461"/>
      <c r="GNW141" s="458"/>
      <c r="GNX141" s="458"/>
      <c r="GNY141" s="458"/>
      <c r="GNZ141" s="459"/>
      <c r="GOB141" s="457"/>
      <c r="GOC141" s="461"/>
      <c r="GOD141" s="461"/>
      <c r="GOE141" s="458"/>
      <c r="GOF141" s="458"/>
      <c r="GOG141" s="458"/>
      <c r="GOH141" s="459"/>
      <c r="GOJ141" s="457"/>
      <c r="GOK141" s="461"/>
      <c r="GOL141" s="461"/>
      <c r="GOM141" s="458"/>
      <c r="GON141" s="458"/>
      <c r="GOO141" s="458"/>
      <c r="GOP141" s="459"/>
      <c r="GOR141" s="457"/>
      <c r="GOS141" s="461"/>
      <c r="GOT141" s="461"/>
      <c r="GOU141" s="458"/>
      <c r="GOV141" s="458"/>
      <c r="GOW141" s="458"/>
      <c r="GOX141" s="459"/>
      <c r="GOZ141" s="457"/>
      <c r="GPA141" s="461"/>
      <c r="GPB141" s="461"/>
      <c r="GPC141" s="458"/>
      <c r="GPD141" s="458"/>
      <c r="GPE141" s="458"/>
      <c r="GPF141" s="459"/>
      <c r="GPH141" s="457"/>
      <c r="GPI141" s="461"/>
      <c r="GPJ141" s="461"/>
      <c r="GPK141" s="458"/>
      <c r="GPL141" s="458"/>
      <c r="GPM141" s="458"/>
      <c r="GPN141" s="459"/>
      <c r="GPP141" s="457"/>
      <c r="GPQ141" s="461"/>
      <c r="GPR141" s="461"/>
      <c r="GPS141" s="458"/>
      <c r="GPT141" s="458"/>
      <c r="GPU141" s="458"/>
      <c r="GPV141" s="459"/>
      <c r="GPX141" s="457"/>
      <c r="GPY141" s="461"/>
      <c r="GPZ141" s="461"/>
      <c r="GQA141" s="458"/>
      <c r="GQB141" s="458"/>
      <c r="GQC141" s="458"/>
      <c r="GQD141" s="459"/>
      <c r="GQF141" s="457"/>
      <c r="GQG141" s="461"/>
      <c r="GQH141" s="461"/>
      <c r="GQI141" s="458"/>
      <c r="GQJ141" s="458"/>
      <c r="GQK141" s="458"/>
      <c r="GQL141" s="459"/>
      <c r="GQN141" s="457"/>
      <c r="GQO141" s="461"/>
      <c r="GQP141" s="461"/>
      <c r="GQQ141" s="458"/>
      <c r="GQR141" s="458"/>
      <c r="GQS141" s="458"/>
      <c r="GQT141" s="459"/>
      <c r="GQV141" s="457"/>
      <c r="GQW141" s="461"/>
      <c r="GQX141" s="461"/>
      <c r="GQY141" s="458"/>
      <c r="GQZ141" s="458"/>
      <c r="GRA141" s="458"/>
      <c r="GRB141" s="459"/>
      <c r="GRD141" s="457"/>
      <c r="GRE141" s="461"/>
      <c r="GRF141" s="461"/>
      <c r="GRG141" s="458"/>
      <c r="GRH141" s="458"/>
      <c r="GRI141" s="458"/>
      <c r="GRJ141" s="459"/>
      <c r="GRL141" s="457"/>
      <c r="GRM141" s="461"/>
      <c r="GRN141" s="461"/>
      <c r="GRO141" s="458"/>
      <c r="GRP141" s="458"/>
      <c r="GRQ141" s="458"/>
      <c r="GRR141" s="459"/>
      <c r="GRT141" s="457"/>
      <c r="GRU141" s="461"/>
      <c r="GRV141" s="461"/>
      <c r="GRW141" s="458"/>
      <c r="GRX141" s="458"/>
      <c r="GRY141" s="458"/>
      <c r="GRZ141" s="459"/>
      <c r="GSB141" s="457"/>
      <c r="GSC141" s="461"/>
      <c r="GSD141" s="461"/>
      <c r="GSE141" s="458"/>
      <c r="GSF141" s="458"/>
      <c r="GSG141" s="458"/>
      <c r="GSH141" s="459"/>
      <c r="GSJ141" s="457"/>
      <c r="GSK141" s="461"/>
      <c r="GSL141" s="461"/>
      <c r="GSM141" s="458"/>
      <c r="GSN141" s="458"/>
      <c r="GSO141" s="458"/>
      <c r="GSP141" s="459"/>
      <c r="GSR141" s="457"/>
      <c r="GSS141" s="461"/>
      <c r="GST141" s="461"/>
      <c r="GSU141" s="458"/>
      <c r="GSV141" s="458"/>
      <c r="GSW141" s="458"/>
      <c r="GSX141" s="459"/>
      <c r="GSZ141" s="457"/>
      <c r="GTA141" s="461"/>
      <c r="GTB141" s="461"/>
      <c r="GTC141" s="458"/>
      <c r="GTD141" s="458"/>
      <c r="GTE141" s="458"/>
      <c r="GTF141" s="459"/>
      <c r="GTH141" s="457"/>
      <c r="GTI141" s="461"/>
      <c r="GTJ141" s="461"/>
      <c r="GTK141" s="458"/>
      <c r="GTL141" s="458"/>
      <c r="GTM141" s="458"/>
      <c r="GTN141" s="459"/>
      <c r="GTP141" s="457"/>
      <c r="GTQ141" s="461"/>
      <c r="GTR141" s="461"/>
      <c r="GTS141" s="458"/>
      <c r="GTT141" s="458"/>
      <c r="GTU141" s="458"/>
      <c r="GTV141" s="459"/>
      <c r="GTX141" s="457"/>
      <c r="GTY141" s="461"/>
      <c r="GTZ141" s="461"/>
      <c r="GUA141" s="458"/>
      <c r="GUB141" s="458"/>
      <c r="GUC141" s="458"/>
      <c r="GUD141" s="459"/>
      <c r="GUF141" s="457"/>
      <c r="GUG141" s="461"/>
      <c r="GUH141" s="461"/>
      <c r="GUI141" s="458"/>
      <c r="GUJ141" s="458"/>
      <c r="GUK141" s="458"/>
      <c r="GUL141" s="459"/>
      <c r="GUN141" s="457"/>
      <c r="GUO141" s="461"/>
      <c r="GUP141" s="461"/>
      <c r="GUQ141" s="458"/>
      <c r="GUR141" s="458"/>
      <c r="GUS141" s="458"/>
      <c r="GUT141" s="459"/>
      <c r="GUV141" s="457"/>
      <c r="GUW141" s="461"/>
      <c r="GUX141" s="461"/>
      <c r="GUY141" s="458"/>
      <c r="GUZ141" s="458"/>
      <c r="GVA141" s="458"/>
      <c r="GVB141" s="459"/>
      <c r="GVD141" s="457"/>
      <c r="GVE141" s="461"/>
      <c r="GVF141" s="461"/>
      <c r="GVG141" s="458"/>
      <c r="GVH141" s="458"/>
      <c r="GVI141" s="458"/>
      <c r="GVJ141" s="459"/>
      <c r="GVL141" s="457"/>
      <c r="GVM141" s="461"/>
      <c r="GVN141" s="461"/>
      <c r="GVO141" s="458"/>
      <c r="GVP141" s="458"/>
      <c r="GVQ141" s="458"/>
      <c r="GVR141" s="459"/>
      <c r="GVT141" s="457"/>
      <c r="GVU141" s="461"/>
      <c r="GVV141" s="461"/>
      <c r="GVW141" s="458"/>
      <c r="GVX141" s="458"/>
      <c r="GVY141" s="458"/>
      <c r="GVZ141" s="459"/>
      <c r="GWB141" s="457"/>
      <c r="GWC141" s="461"/>
      <c r="GWD141" s="461"/>
      <c r="GWE141" s="458"/>
      <c r="GWF141" s="458"/>
      <c r="GWG141" s="458"/>
      <c r="GWH141" s="459"/>
      <c r="GWJ141" s="457"/>
      <c r="GWK141" s="461"/>
      <c r="GWL141" s="461"/>
      <c r="GWM141" s="458"/>
      <c r="GWN141" s="458"/>
      <c r="GWO141" s="458"/>
      <c r="GWP141" s="459"/>
      <c r="GWR141" s="457"/>
      <c r="GWS141" s="461"/>
      <c r="GWT141" s="461"/>
      <c r="GWU141" s="458"/>
      <c r="GWV141" s="458"/>
      <c r="GWW141" s="458"/>
      <c r="GWX141" s="459"/>
      <c r="GWZ141" s="457"/>
      <c r="GXA141" s="461"/>
      <c r="GXB141" s="461"/>
      <c r="GXC141" s="458"/>
      <c r="GXD141" s="458"/>
      <c r="GXE141" s="458"/>
      <c r="GXF141" s="459"/>
      <c r="GXH141" s="457"/>
      <c r="GXI141" s="461"/>
      <c r="GXJ141" s="461"/>
      <c r="GXK141" s="458"/>
      <c r="GXL141" s="458"/>
      <c r="GXM141" s="458"/>
      <c r="GXN141" s="459"/>
      <c r="GXP141" s="457"/>
      <c r="GXQ141" s="461"/>
      <c r="GXR141" s="461"/>
      <c r="GXS141" s="458"/>
      <c r="GXT141" s="458"/>
      <c r="GXU141" s="458"/>
      <c r="GXV141" s="459"/>
      <c r="GXX141" s="457"/>
      <c r="GXY141" s="461"/>
      <c r="GXZ141" s="461"/>
      <c r="GYA141" s="458"/>
      <c r="GYB141" s="458"/>
      <c r="GYC141" s="458"/>
      <c r="GYD141" s="459"/>
      <c r="GYF141" s="457"/>
      <c r="GYG141" s="461"/>
      <c r="GYH141" s="461"/>
      <c r="GYI141" s="458"/>
      <c r="GYJ141" s="458"/>
      <c r="GYK141" s="458"/>
      <c r="GYL141" s="459"/>
      <c r="GYN141" s="457"/>
      <c r="GYO141" s="461"/>
      <c r="GYP141" s="461"/>
      <c r="GYQ141" s="458"/>
      <c r="GYR141" s="458"/>
      <c r="GYS141" s="458"/>
      <c r="GYT141" s="459"/>
      <c r="GYV141" s="457"/>
      <c r="GYW141" s="461"/>
      <c r="GYX141" s="461"/>
      <c r="GYY141" s="458"/>
      <c r="GYZ141" s="458"/>
      <c r="GZA141" s="458"/>
      <c r="GZB141" s="459"/>
      <c r="GZD141" s="457"/>
      <c r="GZE141" s="461"/>
      <c r="GZF141" s="461"/>
      <c r="GZG141" s="458"/>
      <c r="GZH141" s="458"/>
      <c r="GZI141" s="458"/>
      <c r="GZJ141" s="459"/>
      <c r="GZL141" s="457"/>
      <c r="GZM141" s="461"/>
      <c r="GZN141" s="461"/>
      <c r="GZO141" s="458"/>
      <c r="GZP141" s="458"/>
      <c r="GZQ141" s="458"/>
      <c r="GZR141" s="459"/>
      <c r="GZT141" s="457"/>
      <c r="GZU141" s="461"/>
      <c r="GZV141" s="461"/>
      <c r="GZW141" s="458"/>
      <c r="GZX141" s="458"/>
      <c r="GZY141" s="458"/>
      <c r="GZZ141" s="459"/>
      <c r="HAB141" s="457"/>
      <c r="HAC141" s="461"/>
      <c r="HAD141" s="461"/>
      <c r="HAE141" s="458"/>
      <c r="HAF141" s="458"/>
      <c r="HAG141" s="458"/>
      <c r="HAH141" s="459"/>
      <c r="HAJ141" s="457"/>
      <c r="HAK141" s="461"/>
      <c r="HAL141" s="461"/>
      <c r="HAM141" s="458"/>
      <c r="HAN141" s="458"/>
      <c r="HAO141" s="458"/>
      <c r="HAP141" s="459"/>
      <c r="HAR141" s="457"/>
      <c r="HAS141" s="461"/>
      <c r="HAT141" s="461"/>
      <c r="HAU141" s="458"/>
      <c r="HAV141" s="458"/>
      <c r="HAW141" s="458"/>
      <c r="HAX141" s="459"/>
      <c r="HAZ141" s="457"/>
      <c r="HBA141" s="461"/>
      <c r="HBB141" s="461"/>
      <c r="HBC141" s="458"/>
      <c r="HBD141" s="458"/>
      <c r="HBE141" s="458"/>
      <c r="HBF141" s="459"/>
      <c r="HBH141" s="457"/>
      <c r="HBI141" s="461"/>
      <c r="HBJ141" s="461"/>
      <c r="HBK141" s="458"/>
      <c r="HBL141" s="458"/>
      <c r="HBM141" s="458"/>
      <c r="HBN141" s="459"/>
      <c r="HBP141" s="457"/>
      <c r="HBQ141" s="461"/>
      <c r="HBR141" s="461"/>
      <c r="HBS141" s="458"/>
      <c r="HBT141" s="458"/>
      <c r="HBU141" s="458"/>
      <c r="HBV141" s="459"/>
      <c r="HBX141" s="457"/>
      <c r="HBY141" s="461"/>
      <c r="HBZ141" s="461"/>
      <c r="HCA141" s="458"/>
      <c r="HCB141" s="458"/>
      <c r="HCC141" s="458"/>
      <c r="HCD141" s="459"/>
      <c r="HCF141" s="457"/>
      <c r="HCG141" s="461"/>
      <c r="HCH141" s="461"/>
      <c r="HCI141" s="458"/>
      <c r="HCJ141" s="458"/>
      <c r="HCK141" s="458"/>
      <c r="HCL141" s="459"/>
      <c r="HCN141" s="457"/>
      <c r="HCO141" s="461"/>
      <c r="HCP141" s="461"/>
      <c r="HCQ141" s="458"/>
      <c r="HCR141" s="458"/>
      <c r="HCS141" s="458"/>
      <c r="HCT141" s="459"/>
      <c r="HCV141" s="457"/>
      <c r="HCW141" s="461"/>
      <c r="HCX141" s="461"/>
      <c r="HCY141" s="458"/>
      <c r="HCZ141" s="458"/>
      <c r="HDA141" s="458"/>
      <c r="HDB141" s="459"/>
      <c r="HDD141" s="457"/>
      <c r="HDE141" s="461"/>
      <c r="HDF141" s="461"/>
      <c r="HDG141" s="458"/>
      <c r="HDH141" s="458"/>
      <c r="HDI141" s="458"/>
      <c r="HDJ141" s="459"/>
      <c r="HDL141" s="457"/>
      <c r="HDM141" s="461"/>
      <c r="HDN141" s="461"/>
      <c r="HDO141" s="458"/>
      <c r="HDP141" s="458"/>
      <c r="HDQ141" s="458"/>
      <c r="HDR141" s="459"/>
      <c r="HDT141" s="457"/>
      <c r="HDU141" s="461"/>
      <c r="HDV141" s="461"/>
      <c r="HDW141" s="458"/>
      <c r="HDX141" s="458"/>
      <c r="HDY141" s="458"/>
      <c r="HDZ141" s="459"/>
      <c r="HEB141" s="457"/>
      <c r="HEC141" s="461"/>
      <c r="HED141" s="461"/>
      <c r="HEE141" s="458"/>
      <c r="HEF141" s="458"/>
      <c r="HEG141" s="458"/>
      <c r="HEH141" s="459"/>
      <c r="HEJ141" s="457"/>
      <c r="HEK141" s="461"/>
      <c r="HEL141" s="461"/>
      <c r="HEM141" s="458"/>
      <c r="HEN141" s="458"/>
      <c r="HEO141" s="458"/>
      <c r="HEP141" s="459"/>
      <c r="HER141" s="457"/>
      <c r="HES141" s="461"/>
      <c r="HET141" s="461"/>
      <c r="HEU141" s="458"/>
      <c r="HEV141" s="458"/>
      <c r="HEW141" s="458"/>
      <c r="HEX141" s="459"/>
      <c r="HEZ141" s="457"/>
      <c r="HFA141" s="461"/>
      <c r="HFB141" s="461"/>
      <c r="HFC141" s="458"/>
      <c r="HFD141" s="458"/>
      <c r="HFE141" s="458"/>
      <c r="HFF141" s="459"/>
      <c r="HFH141" s="457"/>
      <c r="HFI141" s="461"/>
      <c r="HFJ141" s="461"/>
      <c r="HFK141" s="458"/>
      <c r="HFL141" s="458"/>
      <c r="HFM141" s="458"/>
      <c r="HFN141" s="459"/>
      <c r="HFP141" s="457"/>
      <c r="HFQ141" s="461"/>
      <c r="HFR141" s="461"/>
      <c r="HFS141" s="458"/>
      <c r="HFT141" s="458"/>
      <c r="HFU141" s="458"/>
      <c r="HFV141" s="459"/>
      <c r="HFX141" s="457"/>
      <c r="HFY141" s="461"/>
      <c r="HFZ141" s="461"/>
      <c r="HGA141" s="458"/>
      <c r="HGB141" s="458"/>
      <c r="HGC141" s="458"/>
      <c r="HGD141" s="459"/>
      <c r="HGF141" s="457"/>
      <c r="HGG141" s="461"/>
      <c r="HGH141" s="461"/>
      <c r="HGI141" s="458"/>
      <c r="HGJ141" s="458"/>
      <c r="HGK141" s="458"/>
      <c r="HGL141" s="459"/>
      <c r="HGN141" s="457"/>
      <c r="HGO141" s="461"/>
      <c r="HGP141" s="461"/>
      <c r="HGQ141" s="458"/>
      <c r="HGR141" s="458"/>
      <c r="HGS141" s="458"/>
      <c r="HGT141" s="459"/>
      <c r="HGV141" s="457"/>
      <c r="HGW141" s="461"/>
      <c r="HGX141" s="461"/>
      <c r="HGY141" s="458"/>
      <c r="HGZ141" s="458"/>
      <c r="HHA141" s="458"/>
      <c r="HHB141" s="459"/>
      <c r="HHD141" s="457"/>
      <c r="HHE141" s="461"/>
      <c r="HHF141" s="461"/>
      <c r="HHG141" s="458"/>
      <c r="HHH141" s="458"/>
      <c r="HHI141" s="458"/>
      <c r="HHJ141" s="459"/>
      <c r="HHL141" s="457"/>
      <c r="HHM141" s="461"/>
      <c r="HHN141" s="461"/>
      <c r="HHO141" s="458"/>
      <c r="HHP141" s="458"/>
      <c r="HHQ141" s="458"/>
      <c r="HHR141" s="459"/>
      <c r="HHT141" s="457"/>
      <c r="HHU141" s="461"/>
      <c r="HHV141" s="461"/>
      <c r="HHW141" s="458"/>
      <c r="HHX141" s="458"/>
      <c r="HHY141" s="458"/>
      <c r="HHZ141" s="459"/>
      <c r="HIB141" s="457"/>
      <c r="HIC141" s="461"/>
      <c r="HID141" s="461"/>
      <c r="HIE141" s="458"/>
      <c r="HIF141" s="458"/>
      <c r="HIG141" s="458"/>
      <c r="HIH141" s="459"/>
      <c r="HIJ141" s="457"/>
      <c r="HIK141" s="461"/>
      <c r="HIL141" s="461"/>
      <c r="HIM141" s="458"/>
      <c r="HIN141" s="458"/>
      <c r="HIO141" s="458"/>
      <c r="HIP141" s="459"/>
      <c r="HIR141" s="457"/>
      <c r="HIS141" s="461"/>
      <c r="HIT141" s="461"/>
      <c r="HIU141" s="458"/>
      <c r="HIV141" s="458"/>
      <c r="HIW141" s="458"/>
      <c r="HIX141" s="459"/>
      <c r="HIZ141" s="457"/>
      <c r="HJA141" s="461"/>
      <c r="HJB141" s="461"/>
      <c r="HJC141" s="458"/>
      <c r="HJD141" s="458"/>
      <c r="HJE141" s="458"/>
      <c r="HJF141" s="459"/>
      <c r="HJH141" s="457"/>
      <c r="HJI141" s="461"/>
      <c r="HJJ141" s="461"/>
      <c r="HJK141" s="458"/>
      <c r="HJL141" s="458"/>
      <c r="HJM141" s="458"/>
      <c r="HJN141" s="459"/>
      <c r="HJP141" s="457"/>
      <c r="HJQ141" s="461"/>
      <c r="HJR141" s="461"/>
      <c r="HJS141" s="458"/>
      <c r="HJT141" s="458"/>
      <c r="HJU141" s="458"/>
      <c r="HJV141" s="459"/>
      <c r="HJX141" s="457"/>
      <c r="HJY141" s="461"/>
      <c r="HJZ141" s="461"/>
      <c r="HKA141" s="458"/>
      <c r="HKB141" s="458"/>
      <c r="HKC141" s="458"/>
      <c r="HKD141" s="459"/>
      <c r="HKF141" s="457"/>
      <c r="HKG141" s="461"/>
      <c r="HKH141" s="461"/>
      <c r="HKI141" s="458"/>
      <c r="HKJ141" s="458"/>
      <c r="HKK141" s="458"/>
      <c r="HKL141" s="459"/>
      <c r="HKN141" s="457"/>
      <c r="HKO141" s="461"/>
      <c r="HKP141" s="461"/>
      <c r="HKQ141" s="458"/>
      <c r="HKR141" s="458"/>
      <c r="HKS141" s="458"/>
      <c r="HKT141" s="459"/>
      <c r="HKV141" s="457"/>
      <c r="HKW141" s="461"/>
      <c r="HKX141" s="461"/>
      <c r="HKY141" s="458"/>
      <c r="HKZ141" s="458"/>
      <c r="HLA141" s="458"/>
      <c r="HLB141" s="459"/>
      <c r="HLD141" s="457"/>
      <c r="HLE141" s="461"/>
      <c r="HLF141" s="461"/>
      <c r="HLG141" s="458"/>
      <c r="HLH141" s="458"/>
      <c r="HLI141" s="458"/>
      <c r="HLJ141" s="459"/>
      <c r="HLL141" s="457"/>
      <c r="HLM141" s="461"/>
      <c r="HLN141" s="461"/>
      <c r="HLO141" s="458"/>
      <c r="HLP141" s="458"/>
      <c r="HLQ141" s="458"/>
      <c r="HLR141" s="459"/>
      <c r="HLT141" s="457"/>
      <c r="HLU141" s="461"/>
      <c r="HLV141" s="461"/>
      <c r="HLW141" s="458"/>
      <c r="HLX141" s="458"/>
      <c r="HLY141" s="458"/>
      <c r="HLZ141" s="459"/>
      <c r="HMB141" s="457"/>
      <c r="HMC141" s="461"/>
      <c r="HMD141" s="461"/>
      <c r="HME141" s="458"/>
      <c r="HMF141" s="458"/>
      <c r="HMG141" s="458"/>
      <c r="HMH141" s="459"/>
      <c r="HMJ141" s="457"/>
      <c r="HMK141" s="461"/>
      <c r="HML141" s="461"/>
      <c r="HMM141" s="458"/>
      <c r="HMN141" s="458"/>
      <c r="HMO141" s="458"/>
      <c r="HMP141" s="459"/>
      <c r="HMR141" s="457"/>
      <c r="HMS141" s="461"/>
      <c r="HMT141" s="461"/>
      <c r="HMU141" s="458"/>
      <c r="HMV141" s="458"/>
      <c r="HMW141" s="458"/>
      <c r="HMX141" s="459"/>
      <c r="HMZ141" s="457"/>
      <c r="HNA141" s="461"/>
      <c r="HNB141" s="461"/>
      <c r="HNC141" s="458"/>
      <c r="HND141" s="458"/>
      <c r="HNE141" s="458"/>
      <c r="HNF141" s="459"/>
      <c r="HNH141" s="457"/>
      <c r="HNI141" s="461"/>
      <c r="HNJ141" s="461"/>
      <c r="HNK141" s="458"/>
      <c r="HNL141" s="458"/>
      <c r="HNM141" s="458"/>
      <c r="HNN141" s="459"/>
      <c r="HNP141" s="457"/>
      <c r="HNQ141" s="461"/>
      <c r="HNR141" s="461"/>
      <c r="HNS141" s="458"/>
      <c r="HNT141" s="458"/>
      <c r="HNU141" s="458"/>
      <c r="HNV141" s="459"/>
      <c r="HNX141" s="457"/>
      <c r="HNY141" s="461"/>
      <c r="HNZ141" s="461"/>
      <c r="HOA141" s="458"/>
      <c r="HOB141" s="458"/>
      <c r="HOC141" s="458"/>
      <c r="HOD141" s="459"/>
      <c r="HOF141" s="457"/>
      <c r="HOG141" s="461"/>
      <c r="HOH141" s="461"/>
      <c r="HOI141" s="458"/>
      <c r="HOJ141" s="458"/>
      <c r="HOK141" s="458"/>
      <c r="HOL141" s="459"/>
      <c r="HON141" s="457"/>
      <c r="HOO141" s="461"/>
      <c r="HOP141" s="461"/>
      <c r="HOQ141" s="458"/>
      <c r="HOR141" s="458"/>
      <c r="HOS141" s="458"/>
      <c r="HOT141" s="459"/>
      <c r="HOV141" s="457"/>
      <c r="HOW141" s="461"/>
      <c r="HOX141" s="461"/>
      <c r="HOY141" s="458"/>
      <c r="HOZ141" s="458"/>
      <c r="HPA141" s="458"/>
      <c r="HPB141" s="459"/>
      <c r="HPD141" s="457"/>
      <c r="HPE141" s="461"/>
      <c r="HPF141" s="461"/>
      <c r="HPG141" s="458"/>
      <c r="HPH141" s="458"/>
      <c r="HPI141" s="458"/>
      <c r="HPJ141" s="459"/>
      <c r="HPL141" s="457"/>
      <c r="HPM141" s="461"/>
      <c r="HPN141" s="461"/>
      <c r="HPO141" s="458"/>
      <c r="HPP141" s="458"/>
      <c r="HPQ141" s="458"/>
      <c r="HPR141" s="459"/>
      <c r="HPT141" s="457"/>
      <c r="HPU141" s="461"/>
      <c r="HPV141" s="461"/>
      <c r="HPW141" s="458"/>
      <c r="HPX141" s="458"/>
      <c r="HPY141" s="458"/>
      <c r="HPZ141" s="459"/>
      <c r="HQB141" s="457"/>
      <c r="HQC141" s="461"/>
      <c r="HQD141" s="461"/>
      <c r="HQE141" s="458"/>
      <c r="HQF141" s="458"/>
      <c r="HQG141" s="458"/>
      <c r="HQH141" s="459"/>
      <c r="HQJ141" s="457"/>
      <c r="HQK141" s="461"/>
      <c r="HQL141" s="461"/>
      <c r="HQM141" s="458"/>
      <c r="HQN141" s="458"/>
      <c r="HQO141" s="458"/>
      <c r="HQP141" s="459"/>
      <c r="HQR141" s="457"/>
      <c r="HQS141" s="461"/>
      <c r="HQT141" s="461"/>
      <c r="HQU141" s="458"/>
      <c r="HQV141" s="458"/>
      <c r="HQW141" s="458"/>
      <c r="HQX141" s="459"/>
      <c r="HQZ141" s="457"/>
      <c r="HRA141" s="461"/>
      <c r="HRB141" s="461"/>
      <c r="HRC141" s="458"/>
      <c r="HRD141" s="458"/>
      <c r="HRE141" s="458"/>
      <c r="HRF141" s="459"/>
      <c r="HRH141" s="457"/>
      <c r="HRI141" s="461"/>
      <c r="HRJ141" s="461"/>
      <c r="HRK141" s="458"/>
      <c r="HRL141" s="458"/>
      <c r="HRM141" s="458"/>
      <c r="HRN141" s="459"/>
      <c r="HRP141" s="457"/>
      <c r="HRQ141" s="461"/>
      <c r="HRR141" s="461"/>
      <c r="HRS141" s="458"/>
      <c r="HRT141" s="458"/>
      <c r="HRU141" s="458"/>
      <c r="HRV141" s="459"/>
      <c r="HRX141" s="457"/>
      <c r="HRY141" s="461"/>
      <c r="HRZ141" s="461"/>
      <c r="HSA141" s="458"/>
      <c r="HSB141" s="458"/>
      <c r="HSC141" s="458"/>
      <c r="HSD141" s="459"/>
      <c r="HSF141" s="457"/>
      <c r="HSG141" s="461"/>
      <c r="HSH141" s="461"/>
      <c r="HSI141" s="458"/>
      <c r="HSJ141" s="458"/>
      <c r="HSK141" s="458"/>
      <c r="HSL141" s="459"/>
      <c r="HSN141" s="457"/>
      <c r="HSO141" s="461"/>
      <c r="HSP141" s="461"/>
      <c r="HSQ141" s="458"/>
      <c r="HSR141" s="458"/>
      <c r="HSS141" s="458"/>
      <c r="HST141" s="459"/>
      <c r="HSV141" s="457"/>
      <c r="HSW141" s="461"/>
      <c r="HSX141" s="461"/>
      <c r="HSY141" s="458"/>
      <c r="HSZ141" s="458"/>
      <c r="HTA141" s="458"/>
      <c r="HTB141" s="459"/>
      <c r="HTD141" s="457"/>
      <c r="HTE141" s="461"/>
      <c r="HTF141" s="461"/>
      <c r="HTG141" s="458"/>
      <c r="HTH141" s="458"/>
      <c r="HTI141" s="458"/>
      <c r="HTJ141" s="459"/>
      <c r="HTL141" s="457"/>
      <c r="HTM141" s="461"/>
      <c r="HTN141" s="461"/>
      <c r="HTO141" s="458"/>
      <c r="HTP141" s="458"/>
      <c r="HTQ141" s="458"/>
      <c r="HTR141" s="459"/>
      <c r="HTT141" s="457"/>
      <c r="HTU141" s="461"/>
      <c r="HTV141" s="461"/>
      <c r="HTW141" s="458"/>
      <c r="HTX141" s="458"/>
      <c r="HTY141" s="458"/>
      <c r="HTZ141" s="459"/>
      <c r="HUB141" s="457"/>
      <c r="HUC141" s="461"/>
      <c r="HUD141" s="461"/>
      <c r="HUE141" s="458"/>
      <c r="HUF141" s="458"/>
      <c r="HUG141" s="458"/>
      <c r="HUH141" s="459"/>
      <c r="HUJ141" s="457"/>
      <c r="HUK141" s="461"/>
      <c r="HUL141" s="461"/>
      <c r="HUM141" s="458"/>
      <c r="HUN141" s="458"/>
      <c r="HUO141" s="458"/>
      <c r="HUP141" s="459"/>
      <c r="HUR141" s="457"/>
      <c r="HUS141" s="461"/>
      <c r="HUT141" s="461"/>
      <c r="HUU141" s="458"/>
      <c r="HUV141" s="458"/>
      <c r="HUW141" s="458"/>
      <c r="HUX141" s="459"/>
      <c r="HUZ141" s="457"/>
      <c r="HVA141" s="461"/>
      <c r="HVB141" s="461"/>
      <c r="HVC141" s="458"/>
      <c r="HVD141" s="458"/>
      <c r="HVE141" s="458"/>
      <c r="HVF141" s="459"/>
      <c r="HVH141" s="457"/>
      <c r="HVI141" s="461"/>
      <c r="HVJ141" s="461"/>
      <c r="HVK141" s="458"/>
      <c r="HVL141" s="458"/>
      <c r="HVM141" s="458"/>
      <c r="HVN141" s="459"/>
      <c r="HVP141" s="457"/>
      <c r="HVQ141" s="461"/>
      <c r="HVR141" s="461"/>
      <c r="HVS141" s="458"/>
      <c r="HVT141" s="458"/>
      <c r="HVU141" s="458"/>
      <c r="HVV141" s="459"/>
      <c r="HVX141" s="457"/>
      <c r="HVY141" s="461"/>
      <c r="HVZ141" s="461"/>
      <c r="HWA141" s="458"/>
      <c r="HWB141" s="458"/>
      <c r="HWC141" s="458"/>
      <c r="HWD141" s="459"/>
      <c r="HWF141" s="457"/>
      <c r="HWG141" s="461"/>
      <c r="HWH141" s="461"/>
      <c r="HWI141" s="458"/>
      <c r="HWJ141" s="458"/>
      <c r="HWK141" s="458"/>
      <c r="HWL141" s="459"/>
      <c r="HWN141" s="457"/>
      <c r="HWO141" s="461"/>
      <c r="HWP141" s="461"/>
      <c r="HWQ141" s="458"/>
      <c r="HWR141" s="458"/>
      <c r="HWS141" s="458"/>
      <c r="HWT141" s="459"/>
      <c r="HWV141" s="457"/>
      <c r="HWW141" s="461"/>
      <c r="HWX141" s="461"/>
      <c r="HWY141" s="458"/>
      <c r="HWZ141" s="458"/>
      <c r="HXA141" s="458"/>
      <c r="HXB141" s="459"/>
      <c r="HXD141" s="457"/>
      <c r="HXE141" s="461"/>
      <c r="HXF141" s="461"/>
      <c r="HXG141" s="458"/>
      <c r="HXH141" s="458"/>
      <c r="HXI141" s="458"/>
      <c r="HXJ141" s="459"/>
      <c r="HXL141" s="457"/>
      <c r="HXM141" s="461"/>
      <c r="HXN141" s="461"/>
      <c r="HXO141" s="458"/>
      <c r="HXP141" s="458"/>
      <c r="HXQ141" s="458"/>
      <c r="HXR141" s="459"/>
      <c r="HXT141" s="457"/>
      <c r="HXU141" s="461"/>
      <c r="HXV141" s="461"/>
      <c r="HXW141" s="458"/>
      <c r="HXX141" s="458"/>
      <c r="HXY141" s="458"/>
      <c r="HXZ141" s="459"/>
      <c r="HYB141" s="457"/>
      <c r="HYC141" s="461"/>
      <c r="HYD141" s="461"/>
      <c r="HYE141" s="458"/>
      <c r="HYF141" s="458"/>
      <c r="HYG141" s="458"/>
      <c r="HYH141" s="459"/>
      <c r="HYJ141" s="457"/>
      <c r="HYK141" s="461"/>
      <c r="HYL141" s="461"/>
      <c r="HYM141" s="458"/>
      <c r="HYN141" s="458"/>
      <c r="HYO141" s="458"/>
      <c r="HYP141" s="459"/>
      <c r="HYR141" s="457"/>
      <c r="HYS141" s="461"/>
      <c r="HYT141" s="461"/>
      <c r="HYU141" s="458"/>
      <c r="HYV141" s="458"/>
      <c r="HYW141" s="458"/>
      <c r="HYX141" s="459"/>
      <c r="HYZ141" s="457"/>
      <c r="HZA141" s="461"/>
      <c r="HZB141" s="461"/>
      <c r="HZC141" s="458"/>
      <c r="HZD141" s="458"/>
      <c r="HZE141" s="458"/>
      <c r="HZF141" s="459"/>
      <c r="HZH141" s="457"/>
      <c r="HZI141" s="461"/>
      <c r="HZJ141" s="461"/>
      <c r="HZK141" s="458"/>
      <c r="HZL141" s="458"/>
      <c r="HZM141" s="458"/>
      <c r="HZN141" s="459"/>
      <c r="HZP141" s="457"/>
      <c r="HZQ141" s="461"/>
      <c r="HZR141" s="461"/>
      <c r="HZS141" s="458"/>
      <c r="HZT141" s="458"/>
      <c r="HZU141" s="458"/>
      <c r="HZV141" s="459"/>
      <c r="HZX141" s="457"/>
      <c r="HZY141" s="461"/>
      <c r="HZZ141" s="461"/>
      <c r="IAA141" s="458"/>
      <c r="IAB141" s="458"/>
      <c r="IAC141" s="458"/>
      <c r="IAD141" s="459"/>
      <c r="IAF141" s="457"/>
      <c r="IAG141" s="461"/>
      <c r="IAH141" s="461"/>
      <c r="IAI141" s="458"/>
      <c r="IAJ141" s="458"/>
      <c r="IAK141" s="458"/>
      <c r="IAL141" s="459"/>
      <c r="IAN141" s="457"/>
      <c r="IAO141" s="461"/>
      <c r="IAP141" s="461"/>
      <c r="IAQ141" s="458"/>
      <c r="IAR141" s="458"/>
      <c r="IAS141" s="458"/>
      <c r="IAT141" s="459"/>
      <c r="IAV141" s="457"/>
      <c r="IAW141" s="461"/>
      <c r="IAX141" s="461"/>
      <c r="IAY141" s="458"/>
      <c r="IAZ141" s="458"/>
      <c r="IBA141" s="458"/>
      <c r="IBB141" s="459"/>
      <c r="IBD141" s="457"/>
      <c r="IBE141" s="461"/>
      <c r="IBF141" s="461"/>
      <c r="IBG141" s="458"/>
      <c r="IBH141" s="458"/>
      <c r="IBI141" s="458"/>
      <c r="IBJ141" s="459"/>
      <c r="IBL141" s="457"/>
      <c r="IBM141" s="461"/>
      <c r="IBN141" s="461"/>
      <c r="IBO141" s="458"/>
      <c r="IBP141" s="458"/>
      <c r="IBQ141" s="458"/>
      <c r="IBR141" s="459"/>
      <c r="IBT141" s="457"/>
      <c r="IBU141" s="461"/>
      <c r="IBV141" s="461"/>
      <c r="IBW141" s="458"/>
      <c r="IBX141" s="458"/>
      <c r="IBY141" s="458"/>
      <c r="IBZ141" s="459"/>
      <c r="ICB141" s="457"/>
      <c r="ICC141" s="461"/>
      <c r="ICD141" s="461"/>
      <c r="ICE141" s="458"/>
      <c r="ICF141" s="458"/>
      <c r="ICG141" s="458"/>
      <c r="ICH141" s="459"/>
      <c r="ICJ141" s="457"/>
      <c r="ICK141" s="461"/>
      <c r="ICL141" s="461"/>
      <c r="ICM141" s="458"/>
      <c r="ICN141" s="458"/>
      <c r="ICO141" s="458"/>
      <c r="ICP141" s="459"/>
      <c r="ICR141" s="457"/>
      <c r="ICS141" s="461"/>
      <c r="ICT141" s="461"/>
      <c r="ICU141" s="458"/>
      <c r="ICV141" s="458"/>
      <c r="ICW141" s="458"/>
      <c r="ICX141" s="459"/>
      <c r="ICZ141" s="457"/>
      <c r="IDA141" s="461"/>
      <c r="IDB141" s="461"/>
      <c r="IDC141" s="458"/>
      <c r="IDD141" s="458"/>
      <c r="IDE141" s="458"/>
      <c r="IDF141" s="459"/>
      <c r="IDH141" s="457"/>
      <c r="IDI141" s="461"/>
      <c r="IDJ141" s="461"/>
      <c r="IDK141" s="458"/>
      <c r="IDL141" s="458"/>
      <c r="IDM141" s="458"/>
      <c r="IDN141" s="459"/>
      <c r="IDP141" s="457"/>
      <c r="IDQ141" s="461"/>
      <c r="IDR141" s="461"/>
      <c r="IDS141" s="458"/>
      <c r="IDT141" s="458"/>
      <c r="IDU141" s="458"/>
      <c r="IDV141" s="459"/>
      <c r="IDX141" s="457"/>
      <c r="IDY141" s="461"/>
      <c r="IDZ141" s="461"/>
      <c r="IEA141" s="458"/>
      <c r="IEB141" s="458"/>
      <c r="IEC141" s="458"/>
      <c r="IED141" s="459"/>
      <c r="IEF141" s="457"/>
      <c r="IEG141" s="461"/>
      <c r="IEH141" s="461"/>
      <c r="IEI141" s="458"/>
      <c r="IEJ141" s="458"/>
      <c r="IEK141" s="458"/>
      <c r="IEL141" s="459"/>
      <c r="IEN141" s="457"/>
      <c r="IEO141" s="461"/>
      <c r="IEP141" s="461"/>
      <c r="IEQ141" s="458"/>
      <c r="IER141" s="458"/>
      <c r="IES141" s="458"/>
      <c r="IET141" s="459"/>
      <c r="IEV141" s="457"/>
      <c r="IEW141" s="461"/>
      <c r="IEX141" s="461"/>
      <c r="IEY141" s="458"/>
      <c r="IEZ141" s="458"/>
      <c r="IFA141" s="458"/>
      <c r="IFB141" s="459"/>
      <c r="IFD141" s="457"/>
      <c r="IFE141" s="461"/>
      <c r="IFF141" s="461"/>
      <c r="IFG141" s="458"/>
      <c r="IFH141" s="458"/>
      <c r="IFI141" s="458"/>
      <c r="IFJ141" s="459"/>
      <c r="IFL141" s="457"/>
      <c r="IFM141" s="461"/>
      <c r="IFN141" s="461"/>
      <c r="IFO141" s="458"/>
      <c r="IFP141" s="458"/>
      <c r="IFQ141" s="458"/>
      <c r="IFR141" s="459"/>
      <c r="IFT141" s="457"/>
      <c r="IFU141" s="461"/>
      <c r="IFV141" s="461"/>
      <c r="IFW141" s="458"/>
      <c r="IFX141" s="458"/>
      <c r="IFY141" s="458"/>
      <c r="IFZ141" s="459"/>
      <c r="IGB141" s="457"/>
      <c r="IGC141" s="461"/>
      <c r="IGD141" s="461"/>
      <c r="IGE141" s="458"/>
      <c r="IGF141" s="458"/>
      <c r="IGG141" s="458"/>
      <c r="IGH141" s="459"/>
      <c r="IGJ141" s="457"/>
      <c r="IGK141" s="461"/>
      <c r="IGL141" s="461"/>
      <c r="IGM141" s="458"/>
      <c r="IGN141" s="458"/>
      <c r="IGO141" s="458"/>
      <c r="IGP141" s="459"/>
      <c r="IGR141" s="457"/>
      <c r="IGS141" s="461"/>
      <c r="IGT141" s="461"/>
      <c r="IGU141" s="458"/>
      <c r="IGV141" s="458"/>
      <c r="IGW141" s="458"/>
      <c r="IGX141" s="459"/>
      <c r="IGZ141" s="457"/>
      <c r="IHA141" s="461"/>
      <c r="IHB141" s="461"/>
      <c r="IHC141" s="458"/>
      <c r="IHD141" s="458"/>
      <c r="IHE141" s="458"/>
      <c r="IHF141" s="459"/>
      <c r="IHH141" s="457"/>
      <c r="IHI141" s="461"/>
      <c r="IHJ141" s="461"/>
      <c r="IHK141" s="458"/>
      <c r="IHL141" s="458"/>
      <c r="IHM141" s="458"/>
      <c r="IHN141" s="459"/>
      <c r="IHP141" s="457"/>
      <c r="IHQ141" s="461"/>
      <c r="IHR141" s="461"/>
      <c r="IHS141" s="458"/>
      <c r="IHT141" s="458"/>
      <c r="IHU141" s="458"/>
      <c r="IHV141" s="459"/>
      <c r="IHX141" s="457"/>
      <c r="IHY141" s="461"/>
      <c r="IHZ141" s="461"/>
      <c r="IIA141" s="458"/>
      <c r="IIB141" s="458"/>
      <c r="IIC141" s="458"/>
      <c r="IID141" s="459"/>
      <c r="IIF141" s="457"/>
      <c r="IIG141" s="461"/>
      <c r="IIH141" s="461"/>
      <c r="III141" s="458"/>
      <c r="IIJ141" s="458"/>
      <c r="IIK141" s="458"/>
      <c r="IIL141" s="459"/>
      <c r="IIN141" s="457"/>
      <c r="IIO141" s="461"/>
      <c r="IIP141" s="461"/>
      <c r="IIQ141" s="458"/>
      <c r="IIR141" s="458"/>
      <c r="IIS141" s="458"/>
      <c r="IIT141" s="459"/>
      <c r="IIV141" s="457"/>
      <c r="IIW141" s="461"/>
      <c r="IIX141" s="461"/>
      <c r="IIY141" s="458"/>
      <c r="IIZ141" s="458"/>
      <c r="IJA141" s="458"/>
      <c r="IJB141" s="459"/>
      <c r="IJD141" s="457"/>
      <c r="IJE141" s="461"/>
      <c r="IJF141" s="461"/>
      <c r="IJG141" s="458"/>
      <c r="IJH141" s="458"/>
      <c r="IJI141" s="458"/>
      <c r="IJJ141" s="459"/>
      <c r="IJL141" s="457"/>
      <c r="IJM141" s="461"/>
      <c r="IJN141" s="461"/>
      <c r="IJO141" s="458"/>
      <c r="IJP141" s="458"/>
      <c r="IJQ141" s="458"/>
      <c r="IJR141" s="459"/>
      <c r="IJT141" s="457"/>
      <c r="IJU141" s="461"/>
      <c r="IJV141" s="461"/>
      <c r="IJW141" s="458"/>
      <c r="IJX141" s="458"/>
      <c r="IJY141" s="458"/>
      <c r="IJZ141" s="459"/>
      <c r="IKB141" s="457"/>
      <c r="IKC141" s="461"/>
      <c r="IKD141" s="461"/>
      <c r="IKE141" s="458"/>
      <c r="IKF141" s="458"/>
      <c r="IKG141" s="458"/>
      <c r="IKH141" s="459"/>
      <c r="IKJ141" s="457"/>
      <c r="IKK141" s="461"/>
      <c r="IKL141" s="461"/>
      <c r="IKM141" s="458"/>
      <c r="IKN141" s="458"/>
      <c r="IKO141" s="458"/>
      <c r="IKP141" s="459"/>
      <c r="IKR141" s="457"/>
      <c r="IKS141" s="461"/>
      <c r="IKT141" s="461"/>
      <c r="IKU141" s="458"/>
      <c r="IKV141" s="458"/>
      <c r="IKW141" s="458"/>
      <c r="IKX141" s="459"/>
      <c r="IKZ141" s="457"/>
      <c r="ILA141" s="461"/>
      <c r="ILB141" s="461"/>
      <c r="ILC141" s="458"/>
      <c r="ILD141" s="458"/>
      <c r="ILE141" s="458"/>
      <c r="ILF141" s="459"/>
      <c r="ILH141" s="457"/>
      <c r="ILI141" s="461"/>
      <c r="ILJ141" s="461"/>
      <c r="ILK141" s="458"/>
      <c r="ILL141" s="458"/>
      <c r="ILM141" s="458"/>
      <c r="ILN141" s="459"/>
      <c r="ILP141" s="457"/>
      <c r="ILQ141" s="461"/>
      <c r="ILR141" s="461"/>
      <c r="ILS141" s="458"/>
      <c r="ILT141" s="458"/>
      <c r="ILU141" s="458"/>
      <c r="ILV141" s="459"/>
      <c r="ILX141" s="457"/>
      <c r="ILY141" s="461"/>
      <c r="ILZ141" s="461"/>
      <c r="IMA141" s="458"/>
      <c r="IMB141" s="458"/>
      <c r="IMC141" s="458"/>
      <c r="IMD141" s="459"/>
      <c r="IMF141" s="457"/>
      <c r="IMG141" s="461"/>
      <c r="IMH141" s="461"/>
      <c r="IMI141" s="458"/>
      <c r="IMJ141" s="458"/>
      <c r="IMK141" s="458"/>
      <c r="IML141" s="459"/>
      <c r="IMN141" s="457"/>
      <c r="IMO141" s="461"/>
      <c r="IMP141" s="461"/>
      <c r="IMQ141" s="458"/>
      <c r="IMR141" s="458"/>
      <c r="IMS141" s="458"/>
      <c r="IMT141" s="459"/>
      <c r="IMV141" s="457"/>
      <c r="IMW141" s="461"/>
      <c r="IMX141" s="461"/>
      <c r="IMY141" s="458"/>
      <c r="IMZ141" s="458"/>
      <c r="INA141" s="458"/>
      <c r="INB141" s="459"/>
      <c r="IND141" s="457"/>
      <c r="INE141" s="461"/>
      <c r="INF141" s="461"/>
      <c r="ING141" s="458"/>
      <c r="INH141" s="458"/>
      <c r="INI141" s="458"/>
      <c r="INJ141" s="459"/>
      <c r="INL141" s="457"/>
      <c r="INM141" s="461"/>
      <c r="INN141" s="461"/>
      <c r="INO141" s="458"/>
      <c r="INP141" s="458"/>
      <c r="INQ141" s="458"/>
      <c r="INR141" s="459"/>
      <c r="INT141" s="457"/>
      <c r="INU141" s="461"/>
      <c r="INV141" s="461"/>
      <c r="INW141" s="458"/>
      <c r="INX141" s="458"/>
      <c r="INY141" s="458"/>
      <c r="INZ141" s="459"/>
      <c r="IOB141" s="457"/>
      <c r="IOC141" s="461"/>
      <c r="IOD141" s="461"/>
      <c r="IOE141" s="458"/>
      <c r="IOF141" s="458"/>
      <c r="IOG141" s="458"/>
      <c r="IOH141" s="459"/>
      <c r="IOJ141" s="457"/>
      <c r="IOK141" s="461"/>
      <c r="IOL141" s="461"/>
      <c r="IOM141" s="458"/>
      <c r="ION141" s="458"/>
      <c r="IOO141" s="458"/>
      <c r="IOP141" s="459"/>
      <c r="IOR141" s="457"/>
      <c r="IOS141" s="461"/>
      <c r="IOT141" s="461"/>
      <c r="IOU141" s="458"/>
      <c r="IOV141" s="458"/>
      <c r="IOW141" s="458"/>
      <c r="IOX141" s="459"/>
      <c r="IOZ141" s="457"/>
      <c r="IPA141" s="461"/>
      <c r="IPB141" s="461"/>
      <c r="IPC141" s="458"/>
      <c r="IPD141" s="458"/>
      <c r="IPE141" s="458"/>
      <c r="IPF141" s="459"/>
      <c r="IPH141" s="457"/>
      <c r="IPI141" s="461"/>
      <c r="IPJ141" s="461"/>
      <c r="IPK141" s="458"/>
      <c r="IPL141" s="458"/>
      <c r="IPM141" s="458"/>
      <c r="IPN141" s="459"/>
      <c r="IPP141" s="457"/>
      <c r="IPQ141" s="461"/>
      <c r="IPR141" s="461"/>
      <c r="IPS141" s="458"/>
      <c r="IPT141" s="458"/>
      <c r="IPU141" s="458"/>
      <c r="IPV141" s="459"/>
      <c r="IPX141" s="457"/>
      <c r="IPY141" s="461"/>
      <c r="IPZ141" s="461"/>
      <c r="IQA141" s="458"/>
      <c r="IQB141" s="458"/>
      <c r="IQC141" s="458"/>
      <c r="IQD141" s="459"/>
      <c r="IQF141" s="457"/>
      <c r="IQG141" s="461"/>
      <c r="IQH141" s="461"/>
      <c r="IQI141" s="458"/>
      <c r="IQJ141" s="458"/>
      <c r="IQK141" s="458"/>
      <c r="IQL141" s="459"/>
      <c r="IQN141" s="457"/>
      <c r="IQO141" s="461"/>
      <c r="IQP141" s="461"/>
      <c r="IQQ141" s="458"/>
      <c r="IQR141" s="458"/>
      <c r="IQS141" s="458"/>
      <c r="IQT141" s="459"/>
      <c r="IQV141" s="457"/>
      <c r="IQW141" s="461"/>
      <c r="IQX141" s="461"/>
      <c r="IQY141" s="458"/>
      <c r="IQZ141" s="458"/>
      <c r="IRA141" s="458"/>
      <c r="IRB141" s="459"/>
      <c r="IRD141" s="457"/>
      <c r="IRE141" s="461"/>
      <c r="IRF141" s="461"/>
      <c r="IRG141" s="458"/>
      <c r="IRH141" s="458"/>
      <c r="IRI141" s="458"/>
      <c r="IRJ141" s="459"/>
      <c r="IRL141" s="457"/>
      <c r="IRM141" s="461"/>
      <c r="IRN141" s="461"/>
      <c r="IRO141" s="458"/>
      <c r="IRP141" s="458"/>
      <c r="IRQ141" s="458"/>
      <c r="IRR141" s="459"/>
      <c r="IRT141" s="457"/>
      <c r="IRU141" s="461"/>
      <c r="IRV141" s="461"/>
      <c r="IRW141" s="458"/>
      <c r="IRX141" s="458"/>
      <c r="IRY141" s="458"/>
      <c r="IRZ141" s="459"/>
      <c r="ISB141" s="457"/>
      <c r="ISC141" s="461"/>
      <c r="ISD141" s="461"/>
      <c r="ISE141" s="458"/>
      <c r="ISF141" s="458"/>
      <c r="ISG141" s="458"/>
      <c r="ISH141" s="459"/>
      <c r="ISJ141" s="457"/>
      <c r="ISK141" s="461"/>
      <c r="ISL141" s="461"/>
      <c r="ISM141" s="458"/>
      <c r="ISN141" s="458"/>
      <c r="ISO141" s="458"/>
      <c r="ISP141" s="459"/>
      <c r="ISR141" s="457"/>
      <c r="ISS141" s="461"/>
      <c r="IST141" s="461"/>
      <c r="ISU141" s="458"/>
      <c r="ISV141" s="458"/>
      <c r="ISW141" s="458"/>
      <c r="ISX141" s="459"/>
      <c r="ISZ141" s="457"/>
      <c r="ITA141" s="461"/>
      <c r="ITB141" s="461"/>
      <c r="ITC141" s="458"/>
      <c r="ITD141" s="458"/>
      <c r="ITE141" s="458"/>
      <c r="ITF141" s="459"/>
      <c r="ITH141" s="457"/>
      <c r="ITI141" s="461"/>
      <c r="ITJ141" s="461"/>
      <c r="ITK141" s="458"/>
      <c r="ITL141" s="458"/>
      <c r="ITM141" s="458"/>
      <c r="ITN141" s="459"/>
      <c r="ITP141" s="457"/>
      <c r="ITQ141" s="461"/>
      <c r="ITR141" s="461"/>
      <c r="ITS141" s="458"/>
      <c r="ITT141" s="458"/>
      <c r="ITU141" s="458"/>
      <c r="ITV141" s="459"/>
      <c r="ITX141" s="457"/>
      <c r="ITY141" s="461"/>
      <c r="ITZ141" s="461"/>
      <c r="IUA141" s="458"/>
      <c r="IUB141" s="458"/>
      <c r="IUC141" s="458"/>
      <c r="IUD141" s="459"/>
      <c r="IUF141" s="457"/>
      <c r="IUG141" s="461"/>
      <c r="IUH141" s="461"/>
      <c r="IUI141" s="458"/>
      <c r="IUJ141" s="458"/>
      <c r="IUK141" s="458"/>
      <c r="IUL141" s="459"/>
      <c r="IUN141" s="457"/>
      <c r="IUO141" s="461"/>
      <c r="IUP141" s="461"/>
      <c r="IUQ141" s="458"/>
      <c r="IUR141" s="458"/>
      <c r="IUS141" s="458"/>
      <c r="IUT141" s="459"/>
      <c r="IUV141" s="457"/>
      <c r="IUW141" s="461"/>
      <c r="IUX141" s="461"/>
      <c r="IUY141" s="458"/>
      <c r="IUZ141" s="458"/>
      <c r="IVA141" s="458"/>
      <c r="IVB141" s="459"/>
      <c r="IVD141" s="457"/>
      <c r="IVE141" s="461"/>
      <c r="IVF141" s="461"/>
      <c r="IVG141" s="458"/>
      <c r="IVH141" s="458"/>
      <c r="IVI141" s="458"/>
      <c r="IVJ141" s="459"/>
      <c r="IVL141" s="457"/>
      <c r="IVM141" s="461"/>
      <c r="IVN141" s="461"/>
      <c r="IVO141" s="458"/>
      <c r="IVP141" s="458"/>
      <c r="IVQ141" s="458"/>
      <c r="IVR141" s="459"/>
      <c r="IVT141" s="457"/>
      <c r="IVU141" s="461"/>
      <c r="IVV141" s="461"/>
      <c r="IVW141" s="458"/>
      <c r="IVX141" s="458"/>
      <c r="IVY141" s="458"/>
      <c r="IVZ141" s="459"/>
      <c r="IWB141" s="457"/>
      <c r="IWC141" s="461"/>
      <c r="IWD141" s="461"/>
      <c r="IWE141" s="458"/>
      <c r="IWF141" s="458"/>
      <c r="IWG141" s="458"/>
      <c r="IWH141" s="459"/>
      <c r="IWJ141" s="457"/>
      <c r="IWK141" s="461"/>
      <c r="IWL141" s="461"/>
      <c r="IWM141" s="458"/>
      <c r="IWN141" s="458"/>
      <c r="IWO141" s="458"/>
      <c r="IWP141" s="459"/>
      <c r="IWR141" s="457"/>
      <c r="IWS141" s="461"/>
      <c r="IWT141" s="461"/>
      <c r="IWU141" s="458"/>
      <c r="IWV141" s="458"/>
      <c r="IWW141" s="458"/>
      <c r="IWX141" s="459"/>
      <c r="IWZ141" s="457"/>
      <c r="IXA141" s="461"/>
      <c r="IXB141" s="461"/>
      <c r="IXC141" s="458"/>
      <c r="IXD141" s="458"/>
      <c r="IXE141" s="458"/>
      <c r="IXF141" s="459"/>
      <c r="IXH141" s="457"/>
      <c r="IXI141" s="461"/>
      <c r="IXJ141" s="461"/>
      <c r="IXK141" s="458"/>
      <c r="IXL141" s="458"/>
      <c r="IXM141" s="458"/>
      <c r="IXN141" s="459"/>
      <c r="IXP141" s="457"/>
      <c r="IXQ141" s="461"/>
      <c r="IXR141" s="461"/>
      <c r="IXS141" s="458"/>
      <c r="IXT141" s="458"/>
      <c r="IXU141" s="458"/>
      <c r="IXV141" s="459"/>
      <c r="IXX141" s="457"/>
      <c r="IXY141" s="461"/>
      <c r="IXZ141" s="461"/>
      <c r="IYA141" s="458"/>
      <c r="IYB141" s="458"/>
      <c r="IYC141" s="458"/>
      <c r="IYD141" s="459"/>
      <c r="IYF141" s="457"/>
      <c r="IYG141" s="461"/>
      <c r="IYH141" s="461"/>
      <c r="IYI141" s="458"/>
      <c r="IYJ141" s="458"/>
      <c r="IYK141" s="458"/>
      <c r="IYL141" s="459"/>
      <c r="IYN141" s="457"/>
      <c r="IYO141" s="461"/>
      <c r="IYP141" s="461"/>
      <c r="IYQ141" s="458"/>
      <c r="IYR141" s="458"/>
      <c r="IYS141" s="458"/>
      <c r="IYT141" s="459"/>
      <c r="IYV141" s="457"/>
      <c r="IYW141" s="461"/>
      <c r="IYX141" s="461"/>
      <c r="IYY141" s="458"/>
      <c r="IYZ141" s="458"/>
      <c r="IZA141" s="458"/>
      <c r="IZB141" s="459"/>
      <c r="IZD141" s="457"/>
      <c r="IZE141" s="461"/>
      <c r="IZF141" s="461"/>
      <c r="IZG141" s="458"/>
      <c r="IZH141" s="458"/>
      <c r="IZI141" s="458"/>
      <c r="IZJ141" s="459"/>
      <c r="IZL141" s="457"/>
      <c r="IZM141" s="461"/>
      <c r="IZN141" s="461"/>
      <c r="IZO141" s="458"/>
      <c r="IZP141" s="458"/>
      <c r="IZQ141" s="458"/>
      <c r="IZR141" s="459"/>
      <c r="IZT141" s="457"/>
      <c r="IZU141" s="461"/>
      <c r="IZV141" s="461"/>
      <c r="IZW141" s="458"/>
      <c r="IZX141" s="458"/>
      <c r="IZY141" s="458"/>
      <c r="IZZ141" s="459"/>
      <c r="JAB141" s="457"/>
      <c r="JAC141" s="461"/>
      <c r="JAD141" s="461"/>
      <c r="JAE141" s="458"/>
      <c r="JAF141" s="458"/>
      <c r="JAG141" s="458"/>
      <c r="JAH141" s="459"/>
      <c r="JAJ141" s="457"/>
      <c r="JAK141" s="461"/>
      <c r="JAL141" s="461"/>
      <c r="JAM141" s="458"/>
      <c r="JAN141" s="458"/>
      <c r="JAO141" s="458"/>
      <c r="JAP141" s="459"/>
      <c r="JAR141" s="457"/>
      <c r="JAS141" s="461"/>
      <c r="JAT141" s="461"/>
      <c r="JAU141" s="458"/>
      <c r="JAV141" s="458"/>
      <c r="JAW141" s="458"/>
      <c r="JAX141" s="459"/>
      <c r="JAZ141" s="457"/>
      <c r="JBA141" s="461"/>
      <c r="JBB141" s="461"/>
      <c r="JBC141" s="458"/>
      <c r="JBD141" s="458"/>
      <c r="JBE141" s="458"/>
      <c r="JBF141" s="459"/>
      <c r="JBH141" s="457"/>
      <c r="JBI141" s="461"/>
      <c r="JBJ141" s="461"/>
      <c r="JBK141" s="458"/>
      <c r="JBL141" s="458"/>
      <c r="JBM141" s="458"/>
      <c r="JBN141" s="459"/>
      <c r="JBP141" s="457"/>
      <c r="JBQ141" s="461"/>
      <c r="JBR141" s="461"/>
      <c r="JBS141" s="458"/>
      <c r="JBT141" s="458"/>
      <c r="JBU141" s="458"/>
      <c r="JBV141" s="459"/>
      <c r="JBX141" s="457"/>
      <c r="JBY141" s="461"/>
      <c r="JBZ141" s="461"/>
      <c r="JCA141" s="458"/>
      <c r="JCB141" s="458"/>
      <c r="JCC141" s="458"/>
      <c r="JCD141" s="459"/>
      <c r="JCF141" s="457"/>
      <c r="JCG141" s="461"/>
      <c r="JCH141" s="461"/>
      <c r="JCI141" s="458"/>
      <c r="JCJ141" s="458"/>
      <c r="JCK141" s="458"/>
      <c r="JCL141" s="459"/>
      <c r="JCN141" s="457"/>
      <c r="JCO141" s="461"/>
      <c r="JCP141" s="461"/>
      <c r="JCQ141" s="458"/>
      <c r="JCR141" s="458"/>
      <c r="JCS141" s="458"/>
      <c r="JCT141" s="459"/>
      <c r="JCV141" s="457"/>
      <c r="JCW141" s="461"/>
      <c r="JCX141" s="461"/>
      <c r="JCY141" s="458"/>
      <c r="JCZ141" s="458"/>
      <c r="JDA141" s="458"/>
      <c r="JDB141" s="459"/>
      <c r="JDD141" s="457"/>
      <c r="JDE141" s="461"/>
      <c r="JDF141" s="461"/>
      <c r="JDG141" s="458"/>
      <c r="JDH141" s="458"/>
      <c r="JDI141" s="458"/>
      <c r="JDJ141" s="459"/>
      <c r="JDL141" s="457"/>
      <c r="JDM141" s="461"/>
      <c r="JDN141" s="461"/>
      <c r="JDO141" s="458"/>
      <c r="JDP141" s="458"/>
      <c r="JDQ141" s="458"/>
      <c r="JDR141" s="459"/>
      <c r="JDT141" s="457"/>
      <c r="JDU141" s="461"/>
      <c r="JDV141" s="461"/>
      <c r="JDW141" s="458"/>
      <c r="JDX141" s="458"/>
      <c r="JDY141" s="458"/>
      <c r="JDZ141" s="459"/>
      <c r="JEB141" s="457"/>
      <c r="JEC141" s="461"/>
      <c r="JED141" s="461"/>
      <c r="JEE141" s="458"/>
      <c r="JEF141" s="458"/>
      <c r="JEG141" s="458"/>
      <c r="JEH141" s="459"/>
      <c r="JEJ141" s="457"/>
      <c r="JEK141" s="461"/>
      <c r="JEL141" s="461"/>
      <c r="JEM141" s="458"/>
      <c r="JEN141" s="458"/>
      <c r="JEO141" s="458"/>
      <c r="JEP141" s="459"/>
      <c r="JER141" s="457"/>
      <c r="JES141" s="461"/>
      <c r="JET141" s="461"/>
      <c r="JEU141" s="458"/>
      <c r="JEV141" s="458"/>
      <c r="JEW141" s="458"/>
      <c r="JEX141" s="459"/>
      <c r="JEZ141" s="457"/>
      <c r="JFA141" s="461"/>
      <c r="JFB141" s="461"/>
      <c r="JFC141" s="458"/>
      <c r="JFD141" s="458"/>
      <c r="JFE141" s="458"/>
      <c r="JFF141" s="459"/>
      <c r="JFH141" s="457"/>
      <c r="JFI141" s="461"/>
      <c r="JFJ141" s="461"/>
      <c r="JFK141" s="458"/>
      <c r="JFL141" s="458"/>
      <c r="JFM141" s="458"/>
      <c r="JFN141" s="459"/>
      <c r="JFP141" s="457"/>
      <c r="JFQ141" s="461"/>
      <c r="JFR141" s="461"/>
      <c r="JFS141" s="458"/>
      <c r="JFT141" s="458"/>
      <c r="JFU141" s="458"/>
      <c r="JFV141" s="459"/>
      <c r="JFX141" s="457"/>
      <c r="JFY141" s="461"/>
      <c r="JFZ141" s="461"/>
      <c r="JGA141" s="458"/>
      <c r="JGB141" s="458"/>
      <c r="JGC141" s="458"/>
      <c r="JGD141" s="459"/>
      <c r="JGF141" s="457"/>
      <c r="JGG141" s="461"/>
      <c r="JGH141" s="461"/>
      <c r="JGI141" s="458"/>
      <c r="JGJ141" s="458"/>
      <c r="JGK141" s="458"/>
      <c r="JGL141" s="459"/>
      <c r="JGN141" s="457"/>
      <c r="JGO141" s="461"/>
      <c r="JGP141" s="461"/>
      <c r="JGQ141" s="458"/>
      <c r="JGR141" s="458"/>
      <c r="JGS141" s="458"/>
      <c r="JGT141" s="459"/>
      <c r="JGV141" s="457"/>
      <c r="JGW141" s="461"/>
      <c r="JGX141" s="461"/>
      <c r="JGY141" s="458"/>
      <c r="JGZ141" s="458"/>
      <c r="JHA141" s="458"/>
      <c r="JHB141" s="459"/>
      <c r="JHD141" s="457"/>
      <c r="JHE141" s="461"/>
      <c r="JHF141" s="461"/>
      <c r="JHG141" s="458"/>
      <c r="JHH141" s="458"/>
      <c r="JHI141" s="458"/>
      <c r="JHJ141" s="459"/>
      <c r="JHL141" s="457"/>
      <c r="JHM141" s="461"/>
      <c r="JHN141" s="461"/>
      <c r="JHO141" s="458"/>
      <c r="JHP141" s="458"/>
      <c r="JHQ141" s="458"/>
      <c r="JHR141" s="459"/>
      <c r="JHT141" s="457"/>
      <c r="JHU141" s="461"/>
      <c r="JHV141" s="461"/>
      <c r="JHW141" s="458"/>
      <c r="JHX141" s="458"/>
      <c r="JHY141" s="458"/>
      <c r="JHZ141" s="459"/>
      <c r="JIB141" s="457"/>
      <c r="JIC141" s="461"/>
      <c r="JID141" s="461"/>
      <c r="JIE141" s="458"/>
      <c r="JIF141" s="458"/>
      <c r="JIG141" s="458"/>
      <c r="JIH141" s="459"/>
      <c r="JIJ141" s="457"/>
      <c r="JIK141" s="461"/>
      <c r="JIL141" s="461"/>
      <c r="JIM141" s="458"/>
      <c r="JIN141" s="458"/>
      <c r="JIO141" s="458"/>
      <c r="JIP141" s="459"/>
      <c r="JIR141" s="457"/>
      <c r="JIS141" s="461"/>
      <c r="JIT141" s="461"/>
      <c r="JIU141" s="458"/>
      <c r="JIV141" s="458"/>
      <c r="JIW141" s="458"/>
      <c r="JIX141" s="459"/>
      <c r="JIZ141" s="457"/>
      <c r="JJA141" s="461"/>
      <c r="JJB141" s="461"/>
      <c r="JJC141" s="458"/>
      <c r="JJD141" s="458"/>
      <c r="JJE141" s="458"/>
      <c r="JJF141" s="459"/>
      <c r="JJH141" s="457"/>
      <c r="JJI141" s="461"/>
      <c r="JJJ141" s="461"/>
      <c r="JJK141" s="458"/>
      <c r="JJL141" s="458"/>
      <c r="JJM141" s="458"/>
      <c r="JJN141" s="459"/>
      <c r="JJP141" s="457"/>
      <c r="JJQ141" s="461"/>
      <c r="JJR141" s="461"/>
      <c r="JJS141" s="458"/>
      <c r="JJT141" s="458"/>
      <c r="JJU141" s="458"/>
      <c r="JJV141" s="459"/>
      <c r="JJX141" s="457"/>
      <c r="JJY141" s="461"/>
      <c r="JJZ141" s="461"/>
      <c r="JKA141" s="458"/>
      <c r="JKB141" s="458"/>
      <c r="JKC141" s="458"/>
      <c r="JKD141" s="459"/>
      <c r="JKF141" s="457"/>
      <c r="JKG141" s="461"/>
      <c r="JKH141" s="461"/>
      <c r="JKI141" s="458"/>
      <c r="JKJ141" s="458"/>
      <c r="JKK141" s="458"/>
      <c r="JKL141" s="459"/>
      <c r="JKN141" s="457"/>
      <c r="JKO141" s="461"/>
      <c r="JKP141" s="461"/>
      <c r="JKQ141" s="458"/>
      <c r="JKR141" s="458"/>
      <c r="JKS141" s="458"/>
      <c r="JKT141" s="459"/>
      <c r="JKV141" s="457"/>
      <c r="JKW141" s="461"/>
      <c r="JKX141" s="461"/>
      <c r="JKY141" s="458"/>
      <c r="JKZ141" s="458"/>
      <c r="JLA141" s="458"/>
      <c r="JLB141" s="459"/>
      <c r="JLD141" s="457"/>
      <c r="JLE141" s="461"/>
      <c r="JLF141" s="461"/>
      <c r="JLG141" s="458"/>
      <c r="JLH141" s="458"/>
      <c r="JLI141" s="458"/>
      <c r="JLJ141" s="459"/>
      <c r="JLL141" s="457"/>
      <c r="JLM141" s="461"/>
      <c r="JLN141" s="461"/>
      <c r="JLO141" s="458"/>
      <c r="JLP141" s="458"/>
      <c r="JLQ141" s="458"/>
      <c r="JLR141" s="459"/>
      <c r="JLT141" s="457"/>
      <c r="JLU141" s="461"/>
      <c r="JLV141" s="461"/>
      <c r="JLW141" s="458"/>
      <c r="JLX141" s="458"/>
      <c r="JLY141" s="458"/>
      <c r="JLZ141" s="459"/>
      <c r="JMB141" s="457"/>
      <c r="JMC141" s="461"/>
      <c r="JMD141" s="461"/>
      <c r="JME141" s="458"/>
      <c r="JMF141" s="458"/>
      <c r="JMG141" s="458"/>
      <c r="JMH141" s="459"/>
      <c r="JMJ141" s="457"/>
      <c r="JMK141" s="461"/>
      <c r="JML141" s="461"/>
      <c r="JMM141" s="458"/>
      <c r="JMN141" s="458"/>
      <c r="JMO141" s="458"/>
      <c r="JMP141" s="459"/>
      <c r="JMR141" s="457"/>
      <c r="JMS141" s="461"/>
      <c r="JMT141" s="461"/>
      <c r="JMU141" s="458"/>
      <c r="JMV141" s="458"/>
      <c r="JMW141" s="458"/>
      <c r="JMX141" s="459"/>
      <c r="JMZ141" s="457"/>
      <c r="JNA141" s="461"/>
      <c r="JNB141" s="461"/>
      <c r="JNC141" s="458"/>
      <c r="JND141" s="458"/>
      <c r="JNE141" s="458"/>
      <c r="JNF141" s="459"/>
      <c r="JNH141" s="457"/>
      <c r="JNI141" s="461"/>
      <c r="JNJ141" s="461"/>
      <c r="JNK141" s="458"/>
      <c r="JNL141" s="458"/>
      <c r="JNM141" s="458"/>
      <c r="JNN141" s="459"/>
      <c r="JNP141" s="457"/>
      <c r="JNQ141" s="461"/>
      <c r="JNR141" s="461"/>
      <c r="JNS141" s="458"/>
      <c r="JNT141" s="458"/>
      <c r="JNU141" s="458"/>
      <c r="JNV141" s="459"/>
      <c r="JNX141" s="457"/>
      <c r="JNY141" s="461"/>
      <c r="JNZ141" s="461"/>
      <c r="JOA141" s="458"/>
      <c r="JOB141" s="458"/>
      <c r="JOC141" s="458"/>
      <c r="JOD141" s="459"/>
      <c r="JOF141" s="457"/>
      <c r="JOG141" s="461"/>
      <c r="JOH141" s="461"/>
      <c r="JOI141" s="458"/>
      <c r="JOJ141" s="458"/>
      <c r="JOK141" s="458"/>
      <c r="JOL141" s="459"/>
      <c r="JON141" s="457"/>
      <c r="JOO141" s="461"/>
      <c r="JOP141" s="461"/>
      <c r="JOQ141" s="458"/>
      <c r="JOR141" s="458"/>
      <c r="JOS141" s="458"/>
      <c r="JOT141" s="459"/>
      <c r="JOV141" s="457"/>
      <c r="JOW141" s="461"/>
      <c r="JOX141" s="461"/>
      <c r="JOY141" s="458"/>
      <c r="JOZ141" s="458"/>
      <c r="JPA141" s="458"/>
      <c r="JPB141" s="459"/>
      <c r="JPD141" s="457"/>
      <c r="JPE141" s="461"/>
      <c r="JPF141" s="461"/>
      <c r="JPG141" s="458"/>
      <c r="JPH141" s="458"/>
      <c r="JPI141" s="458"/>
      <c r="JPJ141" s="459"/>
      <c r="JPL141" s="457"/>
      <c r="JPM141" s="461"/>
      <c r="JPN141" s="461"/>
      <c r="JPO141" s="458"/>
      <c r="JPP141" s="458"/>
      <c r="JPQ141" s="458"/>
      <c r="JPR141" s="459"/>
      <c r="JPT141" s="457"/>
      <c r="JPU141" s="461"/>
      <c r="JPV141" s="461"/>
      <c r="JPW141" s="458"/>
      <c r="JPX141" s="458"/>
      <c r="JPY141" s="458"/>
      <c r="JPZ141" s="459"/>
      <c r="JQB141" s="457"/>
      <c r="JQC141" s="461"/>
      <c r="JQD141" s="461"/>
      <c r="JQE141" s="458"/>
      <c r="JQF141" s="458"/>
      <c r="JQG141" s="458"/>
      <c r="JQH141" s="459"/>
      <c r="JQJ141" s="457"/>
      <c r="JQK141" s="461"/>
      <c r="JQL141" s="461"/>
      <c r="JQM141" s="458"/>
      <c r="JQN141" s="458"/>
      <c r="JQO141" s="458"/>
      <c r="JQP141" s="459"/>
      <c r="JQR141" s="457"/>
      <c r="JQS141" s="461"/>
      <c r="JQT141" s="461"/>
      <c r="JQU141" s="458"/>
      <c r="JQV141" s="458"/>
      <c r="JQW141" s="458"/>
      <c r="JQX141" s="459"/>
      <c r="JQZ141" s="457"/>
      <c r="JRA141" s="461"/>
      <c r="JRB141" s="461"/>
      <c r="JRC141" s="458"/>
      <c r="JRD141" s="458"/>
      <c r="JRE141" s="458"/>
      <c r="JRF141" s="459"/>
      <c r="JRH141" s="457"/>
      <c r="JRI141" s="461"/>
      <c r="JRJ141" s="461"/>
      <c r="JRK141" s="458"/>
      <c r="JRL141" s="458"/>
      <c r="JRM141" s="458"/>
      <c r="JRN141" s="459"/>
      <c r="JRP141" s="457"/>
      <c r="JRQ141" s="461"/>
      <c r="JRR141" s="461"/>
      <c r="JRS141" s="458"/>
      <c r="JRT141" s="458"/>
      <c r="JRU141" s="458"/>
      <c r="JRV141" s="459"/>
      <c r="JRX141" s="457"/>
      <c r="JRY141" s="461"/>
      <c r="JRZ141" s="461"/>
      <c r="JSA141" s="458"/>
      <c r="JSB141" s="458"/>
      <c r="JSC141" s="458"/>
      <c r="JSD141" s="459"/>
      <c r="JSF141" s="457"/>
      <c r="JSG141" s="461"/>
      <c r="JSH141" s="461"/>
      <c r="JSI141" s="458"/>
      <c r="JSJ141" s="458"/>
      <c r="JSK141" s="458"/>
      <c r="JSL141" s="459"/>
      <c r="JSN141" s="457"/>
      <c r="JSO141" s="461"/>
      <c r="JSP141" s="461"/>
      <c r="JSQ141" s="458"/>
      <c r="JSR141" s="458"/>
      <c r="JSS141" s="458"/>
      <c r="JST141" s="459"/>
      <c r="JSV141" s="457"/>
      <c r="JSW141" s="461"/>
      <c r="JSX141" s="461"/>
      <c r="JSY141" s="458"/>
      <c r="JSZ141" s="458"/>
      <c r="JTA141" s="458"/>
      <c r="JTB141" s="459"/>
      <c r="JTD141" s="457"/>
      <c r="JTE141" s="461"/>
      <c r="JTF141" s="461"/>
      <c r="JTG141" s="458"/>
      <c r="JTH141" s="458"/>
      <c r="JTI141" s="458"/>
      <c r="JTJ141" s="459"/>
      <c r="JTL141" s="457"/>
      <c r="JTM141" s="461"/>
      <c r="JTN141" s="461"/>
      <c r="JTO141" s="458"/>
      <c r="JTP141" s="458"/>
      <c r="JTQ141" s="458"/>
      <c r="JTR141" s="459"/>
      <c r="JTT141" s="457"/>
      <c r="JTU141" s="461"/>
      <c r="JTV141" s="461"/>
      <c r="JTW141" s="458"/>
      <c r="JTX141" s="458"/>
      <c r="JTY141" s="458"/>
      <c r="JTZ141" s="459"/>
      <c r="JUB141" s="457"/>
      <c r="JUC141" s="461"/>
      <c r="JUD141" s="461"/>
      <c r="JUE141" s="458"/>
      <c r="JUF141" s="458"/>
      <c r="JUG141" s="458"/>
      <c r="JUH141" s="459"/>
      <c r="JUJ141" s="457"/>
      <c r="JUK141" s="461"/>
      <c r="JUL141" s="461"/>
      <c r="JUM141" s="458"/>
      <c r="JUN141" s="458"/>
      <c r="JUO141" s="458"/>
      <c r="JUP141" s="459"/>
      <c r="JUR141" s="457"/>
      <c r="JUS141" s="461"/>
      <c r="JUT141" s="461"/>
      <c r="JUU141" s="458"/>
      <c r="JUV141" s="458"/>
      <c r="JUW141" s="458"/>
      <c r="JUX141" s="459"/>
      <c r="JUZ141" s="457"/>
      <c r="JVA141" s="461"/>
      <c r="JVB141" s="461"/>
      <c r="JVC141" s="458"/>
      <c r="JVD141" s="458"/>
      <c r="JVE141" s="458"/>
      <c r="JVF141" s="459"/>
      <c r="JVH141" s="457"/>
      <c r="JVI141" s="461"/>
      <c r="JVJ141" s="461"/>
      <c r="JVK141" s="458"/>
      <c r="JVL141" s="458"/>
      <c r="JVM141" s="458"/>
      <c r="JVN141" s="459"/>
      <c r="JVP141" s="457"/>
      <c r="JVQ141" s="461"/>
      <c r="JVR141" s="461"/>
      <c r="JVS141" s="458"/>
      <c r="JVT141" s="458"/>
      <c r="JVU141" s="458"/>
      <c r="JVV141" s="459"/>
      <c r="JVX141" s="457"/>
      <c r="JVY141" s="461"/>
      <c r="JVZ141" s="461"/>
      <c r="JWA141" s="458"/>
      <c r="JWB141" s="458"/>
      <c r="JWC141" s="458"/>
      <c r="JWD141" s="459"/>
      <c r="JWF141" s="457"/>
      <c r="JWG141" s="461"/>
      <c r="JWH141" s="461"/>
      <c r="JWI141" s="458"/>
      <c r="JWJ141" s="458"/>
      <c r="JWK141" s="458"/>
      <c r="JWL141" s="459"/>
      <c r="JWN141" s="457"/>
      <c r="JWO141" s="461"/>
      <c r="JWP141" s="461"/>
      <c r="JWQ141" s="458"/>
      <c r="JWR141" s="458"/>
      <c r="JWS141" s="458"/>
      <c r="JWT141" s="459"/>
      <c r="JWV141" s="457"/>
      <c r="JWW141" s="461"/>
      <c r="JWX141" s="461"/>
      <c r="JWY141" s="458"/>
      <c r="JWZ141" s="458"/>
      <c r="JXA141" s="458"/>
      <c r="JXB141" s="459"/>
      <c r="JXD141" s="457"/>
      <c r="JXE141" s="461"/>
      <c r="JXF141" s="461"/>
      <c r="JXG141" s="458"/>
      <c r="JXH141" s="458"/>
      <c r="JXI141" s="458"/>
      <c r="JXJ141" s="459"/>
      <c r="JXL141" s="457"/>
      <c r="JXM141" s="461"/>
      <c r="JXN141" s="461"/>
      <c r="JXO141" s="458"/>
      <c r="JXP141" s="458"/>
      <c r="JXQ141" s="458"/>
      <c r="JXR141" s="459"/>
      <c r="JXT141" s="457"/>
      <c r="JXU141" s="461"/>
      <c r="JXV141" s="461"/>
      <c r="JXW141" s="458"/>
      <c r="JXX141" s="458"/>
      <c r="JXY141" s="458"/>
      <c r="JXZ141" s="459"/>
      <c r="JYB141" s="457"/>
      <c r="JYC141" s="461"/>
      <c r="JYD141" s="461"/>
      <c r="JYE141" s="458"/>
      <c r="JYF141" s="458"/>
      <c r="JYG141" s="458"/>
      <c r="JYH141" s="459"/>
      <c r="JYJ141" s="457"/>
      <c r="JYK141" s="461"/>
      <c r="JYL141" s="461"/>
      <c r="JYM141" s="458"/>
      <c r="JYN141" s="458"/>
      <c r="JYO141" s="458"/>
      <c r="JYP141" s="459"/>
      <c r="JYR141" s="457"/>
      <c r="JYS141" s="461"/>
      <c r="JYT141" s="461"/>
      <c r="JYU141" s="458"/>
      <c r="JYV141" s="458"/>
      <c r="JYW141" s="458"/>
      <c r="JYX141" s="459"/>
      <c r="JYZ141" s="457"/>
      <c r="JZA141" s="461"/>
      <c r="JZB141" s="461"/>
      <c r="JZC141" s="458"/>
      <c r="JZD141" s="458"/>
      <c r="JZE141" s="458"/>
      <c r="JZF141" s="459"/>
      <c r="JZH141" s="457"/>
      <c r="JZI141" s="461"/>
      <c r="JZJ141" s="461"/>
      <c r="JZK141" s="458"/>
      <c r="JZL141" s="458"/>
      <c r="JZM141" s="458"/>
      <c r="JZN141" s="459"/>
      <c r="JZP141" s="457"/>
      <c r="JZQ141" s="461"/>
      <c r="JZR141" s="461"/>
      <c r="JZS141" s="458"/>
      <c r="JZT141" s="458"/>
      <c r="JZU141" s="458"/>
      <c r="JZV141" s="459"/>
      <c r="JZX141" s="457"/>
      <c r="JZY141" s="461"/>
      <c r="JZZ141" s="461"/>
      <c r="KAA141" s="458"/>
      <c r="KAB141" s="458"/>
      <c r="KAC141" s="458"/>
      <c r="KAD141" s="459"/>
      <c r="KAF141" s="457"/>
      <c r="KAG141" s="461"/>
      <c r="KAH141" s="461"/>
      <c r="KAI141" s="458"/>
      <c r="KAJ141" s="458"/>
      <c r="KAK141" s="458"/>
      <c r="KAL141" s="459"/>
      <c r="KAN141" s="457"/>
      <c r="KAO141" s="461"/>
      <c r="KAP141" s="461"/>
      <c r="KAQ141" s="458"/>
      <c r="KAR141" s="458"/>
      <c r="KAS141" s="458"/>
      <c r="KAT141" s="459"/>
      <c r="KAV141" s="457"/>
      <c r="KAW141" s="461"/>
      <c r="KAX141" s="461"/>
      <c r="KAY141" s="458"/>
      <c r="KAZ141" s="458"/>
      <c r="KBA141" s="458"/>
      <c r="KBB141" s="459"/>
      <c r="KBD141" s="457"/>
      <c r="KBE141" s="461"/>
      <c r="KBF141" s="461"/>
      <c r="KBG141" s="458"/>
      <c r="KBH141" s="458"/>
      <c r="KBI141" s="458"/>
      <c r="KBJ141" s="459"/>
      <c r="KBL141" s="457"/>
      <c r="KBM141" s="461"/>
      <c r="KBN141" s="461"/>
      <c r="KBO141" s="458"/>
      <c r="KBP141" s="458"/>
      <c r="KBQ141" s="458"/>
      <c r="KBR141" s="459"/>
      <c r="KBT141" s="457"/>
      <c r="KBU141" s="461"/>
      <c r="KBV141" s="461"/>
      <c r="KBW141" s="458"/>
      <c r="KBX141" s="458"/>
      <c r="KBY141" s="458"/>
      <c r="KBZ141" s="459"/>
      <c r="KCB141" s="457"/>
      <c r="KCC141" s="461"/>
      <c r="KCD141" s="461"/>
      <c r="KCE141" s="458"/>
      <c r="KCF141" s="458"/>
      <c r="KCG141" s="458"/>
      <c r="KCH141" s="459"/>
      <c r="KCJ141" s="457"/>
      <c r="KCK141" s="461"/>
      <c r="KCL141" s="461"/>
      <c r="KCM141" s="458"/>
      <c r="KCN141" s="458"/>
      <c r="KCO141" s="458"/>
      <c r="KCP141" s="459"/>
      <c r="KCR141" s="457"/>
      <c r="KCS141" s="461"/>
      <c r="KCT141" s="461"/>
      <c r="KCU141" s="458"/>
      <c r="KCV141" s="458"/>
      <c r="KCW141" s="458"/>
      <c r="KCX141" s="459"/>
      <c r="KCZ141" s="457"/>
      <c r="KDA141" s="461"/>
      <c r="KDB141" s="461"/>
      <c r="KDC141" s="458"/>
      <c r="KDD141" s="458"/>
      <c r="KDE141" s="458"/>
      <c r="KDF141" s="459"/>
      <c r="KDH141" s="457"/>
      <c r="KDI141" s="461"/>
      <c r="KDJ141" s="461"/>
      <c r="KDK141" s="458"/>
      <c r="KDL141" s="458"/>
      <c r="KDM141" s="458"/>
      <c r="KDN141" s="459"/>
      <c r="KDP141" s="457"/>
      <c r="KDQ141" s="461"/>
      <c r="KDR141" s="461"/>
      <c r="KDS141" s="458"/>
      <c r="KDT141" s="458"/>
      <c r="KDU141" s="458"/>
      <c r="KDV141" s="459"/>
      <c r="KDX141" s="457"/>
      <c r="KDY141" s="461"/>
      <c r="KDZ141" s="461"/>
      <c r="KEA141" s="458"/>
      <c r="KEB141" s="458"/>
      <c r="KEC141" s="458"/>
      <c r="KED141" s="459"/>
      <c r="KEF141" s="457"/>
      <c r="KEG141" s="461"/>
      <c r="KEH141" s="461"/>
      <c r="KEI141" s="458"/>
      <c r="KEJ141" s="458"/>
      <c r="KEK141" s="458"/>
      <c r="KEL141" s="459"/>
      <c r="KEN141" s="457"/>
      <c r="KEO141" s="461"/>
      <c r="KEP141" s="461"/>
      <c r="KEQ141" s="458"/>
      <c r="KER141" s="458"/>
      <c r="KES141" s="458"/>
      <c r="KET141" s="459"/>
      <c r="KEV141" s="457"/>
      <c r="KEW141" s="461"/>
      <c r="KEX141" s="461"/>
      <c r="KEY141" s="458"/>
      <c r="KEZ141" s="458"/>
      <c r="KFA141" s="458"/>
      <c r="KFB141" s="459"/>
      <c r="KFD141" s="457"/>
      <c r="KFE141" s="461"/>
      <c r="KFF141" s="461"/>
      <c r="KFG141" s="458"/>
      <c r="KFH141" s="458"/>
      <c r="KFI141" s="458"/>
      <c r="KFJ141" s="459"/>
      <c r="KFL141" s="457"/>
      <c r="KFM141" s="461"/>
      <c r="KFN141" s="461"/>
      <c r="KFO141" s="458"/>
      <c r="KFP141" s="458"/>
      <c r="KFQ141" s="458"/>
      <c r="KFR141" s="459"/>
      <c r="KFT141" s="457"/>
      <c r="KFU141" s="461"/>
      <c r="KFV141" s="461"/>
      <c r="KFW141" s="458"/>
      <c r="KFX141" s="458"/>
      <c r="KFY141" s="458"/>
      <c r="KFZ141" s="459"/>
      <c r="KGB141" s="457"/>
      <c r="KGC141" s="461"/>
      <c r="KGD141" s="461"/>
      <c r="KGE141" s="458"/>
      <c r="KGF141" s="458"/>
      <c r="KGG141" s="458"/>
      <c r="KGH141" s="459"/>
      <c r="KGJ141" s="457"/>
      <c r="KGK141" s="461"/>
      <c r="KGL141" s="461"/>
      <c r="KGM141" s="458"/>
      <c r="KGN141" s="458"/>
      <c r="KGO141" s="458"/>
      <c r="KGP141" s="459"/>
      <c r="KGR141" s="457"/>
      <c r="KGS141" s="461"/>
      <c r="KGT141" s="461"/>
      <c r="KGU141" s="458"/>
      <c r="KGV141" s="458"/>
      <c r="KGW141" s="458"/>
      <c r="KGX141" s="459"/>
      <c r="KGZ141" s="457"/>
      <c r="KHA141" s="461"/>
      <c r="KHB141" s="461"/>
      <c r="KHC141" s="458"/>
      <c r="KHD141" s="458"/>
      <c r="KHE141" s="458"/>
      <c r="KHF141" s="459"/>
      <c r="KHH141" s="457"/>
      <c r="KHI141" s="461"/>
      <c r="KHJ141" s="461"/>
      <c r="KHK141" s="458"/>
      <c r="KHL141" s="458"/>
      <c r="KHM141" s="458"/>
      <c r="KHN141" s="459"/>
      <c r="KHP141" s="457"/>
      <c r="KHQ141" s="461"/>
      <c r="KHR141" s="461"/>
      <c r="KHS141" s="458"/>
      <c r="KHT141" s="458"/>
      <c r="KHU141" s="458"/>
      <c r="KHV141" s="459"/>
      <c r="KHX141" s="457"/>
      <c r="KHY141" s="461"/>
      <c r="KHZ141" s="461"/>
      <c r="KIA141" s="458"/>
      <c r="KIB141" s="458"/>
      <c r="KIC141" s="458"/>
      <c r="KID141" s="459"/>
      <c r="KIF141" s="457"/>
      <c r="KIG141" s="461"/>
      <c r="KIH141" s="461"/>
      <c r="KII141" s="458"/>
      <c r="KIJ141" s="458"/>
      <c r="KIK141" s="458"/>
      <c r="KIL141" s="459"/>
      <c r="KIN141" s="457"/>
      <c r="KIO141" s="461"/>
      <c r="KIP141" s="461"/>
      <c r="KIQ141" s="458"/>
      <c r="KIR141" s="458"/>
      <c r="KIS141" s="458"/>
      <c r="KIT141" s="459"/>
      <c r="KIV141" s="457"/>
      <c r="KIW141" s="461"/>
      <c r="KIX141" s="461"/>
      <c r="KIY141" s="458"/>
      <c r="KIZ141" s="458"/>
      <c r="KJA141" s="458"/>
      <c r="KJB141" s="459"/>
      <c r="KJD141" s="457"/>
      <c r="KJE141" s="461"/>
      <c r="KJF141" s="461"/>
      <c r="KJG141" s="458"/>
      <c r="KJH141" s="458"/>
      <c r="KJI141" s="458"/>
      <c r="KJJ141" s="459"/>
      <c r="KJL141" s="457"/>
      <c r="KJM141" s="461"/>
      <c r="KJN141" s="461"/>
      <c r="KJO141" s="458"/>
      <c r="KJP141" s="458"/>
      <c r="KJQ141" s="458"/>
      <c r="KJR141" s="459"/>
      <c r="KJT141" s="457"/>
      <c r="KJU141" s="461"/>
      <c r="KJV141" s="461"/>
      <c r="KJW141" s="458"/>
      <c r="KJX141" s="458"/>
      <c r="KJY141" s="458"/>
      <c r="KJZ141" s="459"/>
      <c r="KKB141" s="457"/>
      <c r="KKC141" s="461"/>
      <c r="KKD141" s="461"/>
      <c r="KKE141" s="458"/>
      <c r="KKF141" s="458"/>
      <c r="KKG141" s="458"/>
      <c r="KKH141" s="459"/>
      <c r="KKJ141" s="457"/>
      <c r="KKK141" s="461"/>
      <c r="KKL141" s="461"/>
      <c r="KKM141" s="458"/>
      <c r="KKN141" s="458"/>
      <c r="KKO141" s="458"/>
      <c r="KKP141" s="459"/>
      <c r="KKR141" s="457"/>
      <c r="KKS141" s="461"/>
      <c r="KKT141" s="461"/>
      <c r="KKU141" s="458"/>
      <c r="KKV141" s="458"/>
      <c r="KKW141" s="458"/>
      <c r="KKX141" s="459"/>
      <c r="KKZ141" s="457"/>
      <c r="KLA141" s="461"/>
      <c r="KLB141" s="461"/>
      <c r="KLC141" s="458"/>
      <c r="KLD141" s="458"/>
      <c r="KLE141" s="458"/>
      <c r="KLF141" s="459"/>
      <c r="KLH141" s="457"/>
      <c r="KLI141" s="461"/>
      <c r="KLJ141" s="461"/>
      <c r="KLK141" s="458"/>
      <c r="KLL141" s="458"/>
      <c r="KLM141" s="458"/>
      <c r="KLN141" s="459"/>
      <c r="KLP141" s="457"/>
      <c r="KLQ141" s="461"/>
      <c r="KLR141" s="461"/>
      <c r="KLS141" s="458"/>
      <c r="KLT141" s="458"/>
      <c r="KLU141" s="458"/>
      <c r="KLV141" s="459"/>
      <c r="KLX141" s="457"/>
      <c r="KLY141" s="461"/>
      <c r="KLZ141" s="461"/>
      <c r="KMA141" s="458"/>
      <c r="KMB141" s="458"/>
      <c r="KMC141" s="458"/>
      <c r="KMD141" s="459"/>
      <c r="KMF141" s="457"/>
      <c r="KMG141" s="461"/>
      <c r="KMH141" s="461"/>
      <c r="KMI141" s="458"/>
      <c r="KMJ141" s="458"/>
      <c r="KMK141" s="458"/>
      <c r="KML141" s="459"/>
      <c r="KMN141" s="457"/>
      <c r="KMO141" s="461"/>
      <c r="KMP141" s="461"/>
      <c r="KMQ141" s="458"/>
      <c r="KMR141" s="458"/>
      <c r="KMS141" s="458"/>
      <c r="KMT141" s="459"/>
      <c r="KMV141" s="457"/>
      <c r="KMW141" s="461"/>
      <c r="KMX141" s="461"/>
      <c r="KMY141" s="458"/>
      <c r="KMZ141" s="458"/>
      <c r="KNA141" s="458"/>
      <c r="KNB141" s="459"/>
      <c r="KND141" s="457"/>
      <c r="KNE141" s="461"/>
      <c r="KNF141" s="461"/>
      <c r="KNG141" s="458"/>
      <c r="KNH141" s="458"/>
      <c r="KNI141" s="458"/>
      <c r="KNJ141" s="459"/>
      <c r="KNL141" s="457"/>
      <c r="KNM141" s="461"/>
      <c r="KNN141" s="461"/>
      <c r="KNO141" s="458"/>
      <c r="KNP141" s="458"/>
      <c r="KNQ141" s="458"/>
      <c r="KNR141" s="459"/>
      <c r="KNT141" s="457"/>
      <c r="KNU141" s="461"/>
      <c r="KNV141" s="461"/>
      <c r="KNW141" s="458"/>
      <c r="KNX141" s="458"/>
      <c r="KNY141" s="458"/>
      <c r="KNZ141" s="459"/>
      <c r="KOB141" s="457"/>
      <c r="KOC141" s="461"/>
      <c r="KOD141" s="461"/>
      <c r="KOE141" s="458"/>
      <c r="KOF141" s="458"/>
      <c r="KOG141" s="458"/>
      <c r="KOH141" s="459"/>
      <c r="KOJ141" s="457"/>
      <c r="KOK141" s="461"/>
      <c r="KOL141" s="461"/>
      <c r="KOM141" s="458"/>
      <c r="KON141" s="458"/>
      <c r="KOO141" s="458"/>
      <c r="KOP141" s="459"/>
      <c r="KOR141" s="457"/>
      <c r="KOS141" s="461"/>
      <c r="KOT141" s="461"/>
      <c r="KOU141" s="458"/>
      <c r="KOV141" s="458"/>
      <c r="KOW141" s="458"/>
      <c r="KOX141" s="459"/>
      <c r="KOZ141" s="457"/>
      <c r="KPA141" s="461"/>
      <c r="KPB141" s="461"/>
      <c r="KPC141" s="458"/>
      <c r="KPD141" s="458"/>
      <c r="KPE141" s="458"/>
      <c r="KPF141" s="459"/>
      <c r="KPH141" s="457"/>
      <c r="KPI141" s="461"/>
      <c r="KPJ141" s="461"/>
      <c r="KPK141" s="458"/>
      <c r="KPL141" s="458"/>
      <c r="KPM141" s="458"/>
      <c r="KPN141" s="459"/>
      <c r="KPP141" s="457"/>
      <c r="KPQ141" s="461"/>
      <c r="KPR141" s="461"/>
      <c r="KPS141" s="458"/>
      <c r="KPT141" s="458"/>
      <c r="KPU141" s="458"/>
      <c r="KPV141" s="459"/>
      <c r="KPX141" s="457"/>
      <c r="KPY141" s="461"/>
      <c r="KPZ141" s="461"/>
      <c r="KQA141" s="458"/>
      <c r="KQB141" s="458"/>
      <c r="KQC141" s="458"/>
      <c r="KQD141" s="459"/>
      <c r="KQF141" s="457"/>
      <c r="KQG141" s="461"/>
      <c r="KQH141" s="461"/>
      <c r="KQI141" s="458"/>
      <c r="KQJ141" s="458"/>
      <c r="KQK141" s="458"/>
      <c r="KQL141" s="459"/>
      <c r="KQN141" s="457"/>
      <c r="KQO141" s="461"/>
      <c r="KQP141" s="461"/>
      <c r="KQQ141" s="458"/>
      <c r="KQR141" s="458"/>
      <c r="KQS141" s="458"/>
      <c r="KQT141" s="459"/>
      <c r="KQV141" s="457"/>
      <c r="KQW141" s="461"/>
      <c r="KQX141" s="461"/>
      <c r="KQY141" s="458"/>
      <c r="KQZ141" s="458"/>
      <c r="KRA141" s="458"/>
      <c r="KRB141" s="459"/>
      <c r="KRD141" s="457"/>
      <c r="KRE141" s="461"/>
      <c r="KRF141" s="461"/>
      <c r="KRG141" s="458"/>
      <c r="KRH141" s="458"/>
      <c r="KRI141" s="458"/>
      <c r="KRJ141" s="459"/>
      <c r="KRL141" s="457"/>
      <c r="KRM141" s="461"/>
      <c r="KRN141" s="461"/>
      <c r="KRO141" s="458"/>
      <c r="KRP141" s="458"/>
      <c r="KRQ141" s="458"/>
      <c r="KRR141" s="459"/>
      <c r="KRT141" s="457"/>
      <c r="KRU141" s="461"/>
      <c r="KRV141" s="461"/>
      <c r="KRW141" s="458"/>
      <c r="KRX141" s="458"/>
      <c r="KRY141" s="458"/>
      <c r="KRZ141" s="459"/>
      <c r="KSB141" s="457"/>
      <c r="KSC141" s="461"/>
      <c r="KSD141" s="461"/>
      <c r="KSE141" s="458"/>
      <c r="KSF141" s="458"/>
      <c r="KSG141" s="458"/>
      <c r="KSH141" s="459"/>
      <c r="KSJ141" s="457"/>
      <c r="KSK141" s="461"/>
      <c r="KSL141" s="461"/>
      <c r="KSM141" s="458"/>
      <c r="KSN141" s="458"/>
      <c r="KSO141" s="458"/>
      <c r="KSP141" s="459"/>
      <c r="KSR141" s="457"/>
      <c r="KSS141" s="461"/>
      <c r="KST141" s="461"/>
      <c r="KSU141" s="458"/>
      <c r="KSV141" s="458"/>
      <c r="KSW141" s="458"/>
      <c r="KSX141" s="459"/>
      <c r="KSZ141" s="457"/>
      <c r="KTA141" s="461"/>
      <c r="KTB141" s="461"/>
      <c r="KTC141" s="458"/>
      <c r="KTD141" s="458"/>
      <c r="KTE141" s="458"/>
      <c r="KTF141" s="459"/>
      <c r="KTH141" s="457"/>
      <c r="KTI141" s="461"/>
      <c r="KTJ141" s="461"/>
      <c r="KTK141" s="458"/>
      <c r="KTL141" s="458"/>
      <c r="KTM141" s="458"/>
      <c r="KTN141" s="459"/>
      <c r="KTP141" s="457"/>
      <c r="KTQ141" s="461"/>
      <c r="KTR141" s="461"/>
      <c r="KTS141" s="458"/>
      <c r="KTT141" s="458"/>
      <c r="KTU141" s="458"/>
      <c r="KTV141" s="459"/>
      <c r="KTX141" s="457"/>
      <c r="KTY141" s="461"/>
      <c r="KTZ141" s="461"/>
      <c r="KUA141" s="458"/>
      <c r="KUB141" s="458"/>
      <c r="KUC141" s="458"/>
      <c r="KUD141" s="459"/>
      <c r="KUF141" s="457"/>
      <c r="KUG141" s="461"/>
      <c r="KUH141" s="461"/>
      <c r="KUI141" s="458"/>
      <c r="KUJ141" s="458"/>
      <c r="KUK141" s="458"/>
      <c r="KUL141" s="459"/>
      <c r="KUN141" s="457"/>
      <c r="KUO141" s="461"/>
      <c r="KUP141" s="461"/>
      <c r="KUQ141" s="458"/>
      <c r="KUR141" s="458"/>
      <c r="KUS141" s="458"/>
      <c r="KUT141" s="459"/>
      <c r="KUV141" s="457"/>
      <c r="KUW141" s="461"/>
      <c r="KUX141" s="461"/>
      <c r="KUY141" s="458"/>
      <c r="KUZ141" s="458"/>
      <c r="KVA141" s="458"/>
      <c r="KVB141" s="459"/>
      <c r="KVD141" s="457"/>
      <c r="KVE141" s="461"/>
      <c r="KVF141" s="461"/>
      <c r="KVG141" s="458"/>
      <c r="KVH141" s="458"/>
      <c r="KVI141" s="458"/>
      <c r="KVJ141" s="459"/>
      <c r="KVL141" s="457"/>
      <c r="KVM141" s="461"/>
      <c r="KVN141" s="461"/>
      <c r="KVO141" s="458"/>
      <c r="KVP141" s="458"/>
      <c r="KVQ141" s="458"/>
      <c r="KVR141" s="459"/>
      <c r="KVT141" s="457"/>
      <c r="KVU141" s="461"/>
      <c r="KVV141" s="461"/>
      <c r="KVW141" s="458"/>
      <c r="KVX141" s="458"/>
      <c r="KVY141" s="458"/>
      <c r="KVZ141" s="459"/>
      <c r="KWB141" s="457"/>
      <c r="KWC141" s="461"/>
      <c r="KWD141" s="461"/>
      <c r="KWE141" s="458"/>
      <c r="KWF141" s="458"/>
      <c r="KWG141" s="458"/>
      <c r="KWH141" s="459"/>
      <c r="KWJ141" s="457"/>
      <c r="KWK141" s="461"/>
      <c r="KWL141" s="461"/>
      <c r="KWM141" s="458"/>
      <c r="KWN141" s="458"/>
      <c r="KWO141" s="458"/>
      <c r="KWP141" s="459"/>
      <c r="KWR141" s="457"/>
      <c r="KWS141" s="461"/>
      <c r="KWT141" s="461"/>
      <c r="KWU141" s="458"/>
      <c r="KWV141" s="458"/>
      <c r="KWW141" s="458"/>
      <c r="KWX141" s="459"/>
      <c r="KWZ141" s="457"/>
      <c r="KXA141" s="461"/>
      <c r="KXB141" s="461"/>
      <c r="KXC141" s="458"/>
      <c r="KXD141" s="458"/>
      <c r="KXE141" s="458"/>
      <c r="KXF141" s="459"/>
      <c r="KXH141" s="457"/>
      <c r="KXI141" s="461"/>
      <c r="KXJ141" s="461"/>
      <c r="KXK141" s="458"/>
      <c r="KXL141" s="458"/>
      <c r="KXM141" s="458"/>
      <c r="KXN141" s="459"/>
      <c r="KXP141" s="457"/>
      <c r="KXQ141" s="461"/>
      <c r="KXR141" s="461"/>
      <c r="KXS141" s="458"/>
      <c r="KXT141" s="458"/>
      <c r="KXU141" s="458"/>
      <c r="KXV141" s="459"/>
      <c r="KXX141" s="457"/>
      <c r="KXY141" s="461"/>
      <c r="KXZ141" s="461"/>
      <c r="KYA141" s="458"/>
      <c r="KYB141" s="458"/>
      <c r="KYC141" s="458"/>
      <c r="KYD141" s="459"/>
      <c r="KYF141" s="457"/>
      <c r="KYG141" s="461"/>
      <c r="KYH141" s="461"/>
      <c r="KYI141" s="458"/>
      <c r="KYJ141" s="458"/>
      <c r="KYK141" s="458"/>
      <c r="KYL141" s="459"/>
      <c r="KYN141" s="457"/>
      <c r="KYO141" s="461"/>
      <c r="KYP141" s="461"/>
      <c r="KYQ141" s="458"/>
      <c r="KYR141" s="458"/>
      <c r="KYS141" s="458"/>
      <c r="KYT141" s="459"/>
      <c r="KYV141" s="457"/>
      <c r="KYW141" s="461"/>
      <c r="KYX141" s="461"/>
      <c r="KYY141" s="458"/>
      <c r="KYZ141" s="458"/>
      <c r="KZA141" s="458"/>
      <c r="KZB141" s="459"/>
      <c r="KZD141" s="457"/>
      <c r="KZE141" s="461"/>
      <c r="KZF141" s="461"/>
      <c r="KZG141" s="458"/>
      <c r="KZH141" s="458"/>
      <c r="KZI141" s="458"/>
      <c r="KZJ141" s="459"/>
      <c r="KZL141" s="457"/>
      <c r="KZM141" s="461"/>
      <c r="KZN141" s="461"/>
      <c r="KZO141" s="458"/>
      <c r="KZP141" s="458"/>
      <c r="KZQ141" s="458"/>
      <c r="KZR141" s="459"/>
      <c r="KZT141" s="457"/>
      <c r="KZU141" s="461"/>
      <c r="KZV141" s="461"/>
      <c r="KZW141" s="458"/>
      <c r="KZX141" s="458"/>
      <c r="KZY141" s="458"/>
      <c r="KZZ141" s="459"/>
      <c r="LAB141" s="457"/>
      <c r="LAC141" s="461"/>
      <c r="LAD141" s="461"/>
      <c r="LAE141" s="458"/>
      <c r="LAF141" s="458"/>
      <c r="LAG141" s="458"/>
      <c r="LAH141" s="459"/>
      <c r="LAJ141" s="457"/>
      <c r="LAK141" s="461"/>
      <c r="LAL141" s="461"/>
      <c r="LAM141" s="458"/>
      <c r="LAN141" s="458"/>
      <c r="LAO141" s="458"/>
      <c r="LAP141" s="459"/>
      <c r="LAR141" s="457"/>
      <c r="LAS141" s="461"/>
      <c r="LAT141" s="461"/>
      <c r="LAU141" s="458"/>
      <c r="LAV141" s="458"/>
      <c r="LAW141" s="458"/>
      <c r="LAX141" s="459"/>
      <c r="LAZ141" s="457"/>
      <c r="LBA141" s="461"/>
      <c r="LBB141" s="461"/>
      <c r="LBC141" s="458"/>
      <c r="LBD141" s="458"/>
      <c r="LBE141" s="458"/>
      <c r="LBF141" s="459"/>
      <c r="LBH141" s="457"/>
      <c r="LBI141" s="461"/>
      <c r="LBJ141" s="461"/>
      <c r="LBK141" s="458"/>
      <c r="LBL141" s="458"/>
      <c r="LBM141" s="458"/>
      <c r="LBN141" s="459"/>
      <c r="LBP141" s="457"/>
      <c r="LBQ141" s="461"/>
      <c r="LBR141" s="461"/>
      <c r="LBS141" s="458"/>
      <c r="LBT141" s="458"/>
      <c r="LBU141" s="458"/>
      <c r="LBV141" s="459"/>
      <c r="LBX141" s="457"/>
      <c r="LBY141" s="461"/>
      <c r="LBZ141" s="461"/>
      <c r="LCA141" s="458"/>
      <c r="LCB141" s="458"/>
      <c r="LCC141" s="458"/>
      <c r="LCD141" s="459"/>
      <c r="LCF141" s="457"/>
      <c r="LCG141" s="461"/>
      <c r="LCH141" s="461"/>
      <c r="LCI141" s="458"/>
      <c r="LCJ141" s="458"/>
      <c r="LCK141" s="458"/>
      <c r="LCL141" s="459"/>
      <c r="LCN141" s="457"/>
      <c r="LCO141" s="461"/>
      <c r="LCP141" s="461"/>
      <c r="LCQ141" s="458"/>
      <c r="LCR141" s="458"/>
      <c r="LCS141" s="458"/>
      <c r="LCT141" s="459"/>
      <c r="LCV141" s="457"/>
      <c r="LCW141" s="461"/>
      <c r="LCX141" s="461"/>
      <c r="LCY141" s="458"/>
      <c r="LCZ141" s="458"/>
      <c r="LDA141" s="458"/>
      <c r="LDB141" s="459"/>
      <c r="LDD141" s="457"/>
      <c r="LDE141" s="461"/>
      <c r="LDF141" s="461"/>
      <c r="LDG141" s="458"/>
      <c r="LDH141" s="458"/>
      <c r="LDI141" s="458"/>
      <c r="LDJ141" s="459"/>
      <c r="LDL141" s="457"/>
      <c r="LDM141" s="461"/>
      <c r="LDN141" s="461"/>
      <c r="LDO141" s="458"/>
      <c r="LDP141" s="458"/>
      <c r="LDQ141" s="458"/>
      <c r="LDR141" s="459"/>
      <c r="LDT141" s="457"/>
      <c r="LDU141" s="461"/>
      <c r="LDV141" s="461"/>
      <c r="LDW141" s="458"/>
      <c r="LDX141" s="458"/>
      <c r="LDY141" s="458"/>
      <c r="LDZ141" s="459"/>
      <c r="LEB141" s="457"/>
      <c r="LEC141" s="461"/>
      <c r="LED141" s="461"/>
      <c r="LEE141" s="458"/>
      <c r="LEF141" s="458"/>
      <c r="LEG141" s="458"/>
      <c r="LEH141" s="459"/>
      <c r="LEJ141" s="457"/>
      <c r="LEK141" s="461"/>
      <c r="LEL141" s="461"/>
      <c r="LEM141" s="458"/>
      <c r="LEN141" s="458"/>
      <c r="LEO141" s="458"/>
      <c r="LEP141" s="459"/>
      <c r="LER141" s="457"/>
      <c r="LES141" s="461"/>
      <c r="LET141" s="461"/>
      <c r="LEU141" s="458"/>
      <c r="LEV141" s="458"/>
      <c r="LEW141" s="458"/>
      <c r="LEX141" s="459"/>
      <c r="LEZ141" s="457"/>
      <c r="LFA141" s="461"/>
      <c r="LFB141" s="461"/>
      <c r="LFC141" s="458"/>
      <c r="LFD141" s="458"/>
      <c r="LFE141" s="458"/>
      <c r="LFF141" s="459"/>
      <c r="LFH141" s="457"/>
      <c r="LFI141" s="461"/>
      <c r="LFJ141" s="461"/>
      <c r="LFK141" s="458"/>
      <c r="LFL141" s="458"/>
      <c r="LFM141" s="458"/>
      <c r="LFN141" s="459"/>
      <c r="LFP141" s="457"/>
      <c r="LFQ141" s="461"/>
      <c r="LFR141" s="461"/>
      <c r="LFS141" s="458"/>
      <c r="LFT141" s="458"/>
      <c r="LFU141" s="458"/>
      <c r="LFV141" s="459"/>
      <c r="LFX141" s="457"/>
      <c r="LFY141" s="461"/>
      <c r="LFZ141" s="461"/>
      <c r="LGA141" s="458"/>
      <c r="LGB141" s="458"/>
      <c r="LGC141" s="458"/>
      <c r="LGD141" s="459"/>
      <c r="LGF141" s="457"/>
      <c r="LGG141" s="461"/>
      <c r="LGH141" s="461"/>
      <c r="LGI141" s="458"/>
      <c r="LGJ141" s="458"/>
      <c r="LGK141" s="458"/>
      <c r="LGL141" s="459"/>
      <c r="LGN141" s="457"/>
      <c r="LGO141" s="461"/>
      <c r="LGP141" s="461"/>
      <c r="LGQ141" s="458"/>
      <c r="LGR141" s="458"/>
      <c r="LGS141" s="458"/>
      <c r="LGT141" s="459"/>
      <c r="LGV141" s="457"/>
      <c r="LGW141" s="461"/>
      <c r="LGX141" s="461"/>
      <c r="LGY141" s="458"/>
      <c r="LGZ141" s="458"/>
      <c r="LHA141" s="458"/>
      <c r="LHB141" s="459"/>
      <c r="LHD141" s="457"/>
      <c r="LHE141" s="461"/>
      <c r="LHF141" s="461"/>
      <c r="LHG141" s="458"/>
      <c r="LHH141" s="458"/>
      <c r="LHI141" s="458"/>
      <c r="LHJ141" s="459"/>
      <c r="LHL141" s="457"/>
      <c r="LHM141" s="461"/>
      <c r="LHN141" s="461"/>
      <c r="LHO141" s="458"/>
      <c r="LHP141" s="458"/>
      <c r="LHQ141" s="458"/>
      <c r="LHR141" s="459"/>
      <c r="LHT141" s="457"/>
      <c r="LHU141" s="461"/>
      <c r="LHV141" s="461"/>
      <c r="LHW141" s="458"/>
      <c r="LHX141" s="458"/>
      <c r="LHY141" s="458"/>
      <c r="LHZ141" s="459"/>
      <c r="LIB141" s="457"/>
      <c r="LIC141" s="461"/>
      <c r="LID141" s="461"/>
      <c r="LIE141" s="458"/>
      <c r="LIF141" s="458"/>
      <c r="LIG141" s="458"/>
      <c r="LIH141" s="459"/>
      <c r="LIJ141" s="457"/>
      <c r="LIK141" s="461"/>
      <c r="LIL141" s="461"/>
      <c r="LIM141" s="458"/>
      <c r="LIN141" s="458"/>
      <c r="LIO141" s="458"/>
      <c r="LIP141" s="459"/>
      <c r="LIR141" s="457"/>
      <c r="LIS141" s="461"/>
      <c r="LIT141" s="461"/>
      <c r="LIU141" s="458"/>
      <c r="LIV141" s="458"/>
      <c r="LIW141" s="458"/>
      <c r="LIX141" s="459"/>
      <c r="LIZ141" s="457"/>
      <c r="LJA141" s="461"/>
      <c r="LJB141" s="461"/>
      <c r="LJC141" s="458"/>
      <c r="LJD141" s="458"/>
      <c r="LJE141" s="458"/>
      <c r="LJF141" s="459"/>
      <c r="LJH141" s="457"/>
      <c r="LJI141" s="461"/>
      <c r="LJJ141" s="461"/>
      <c r="LJK141" s="458"/>
      <c r="LJL141" s="458"/>
      <c r="LJM141" s="458"/>
      <c r="LJN141" s="459"/>
      <c r="LJP141" s="457"/>
      <c r="LJQ141" s="461"/>
      <c r="LJR141" s="461"/>
      <c r="LJS141" s="458"/>
      <c r="LJT141" s="458"/>
      <c r="LJU141" s="458"/>
      <c r="LJV141" s="459"/>
      <c r="LJX141" s="457"/>
      <c r="LJY141" s="461"/>
      <c r="LJZ141" s="461"/>
      <c r="LKA141" s="458"/>
      <c r="LKB141" s="458"/>
      <c r="LKC141" s="458"/>
      <c r="LKD141" s="459"/>
      <c r="LKF141" s="457"/>
      <c r="LKG141" s="461"/>
      <c r="LKH141" s="461"/>
      <c r="LKI141" s="458"/>
      <c r="LKJ141" s="458"/>
      <c r="LKK141" s="458"/>
      <c r="LKL141" s="459"/>
      <c r="LKN141" s="457"/>
      <c r="LKO141" s="461"/>
      <c r="LKP141" s="461"/>
      <c r="LKQ141" s="458"/>
      <c r="LKR141" s="458"/>
      <c r="LKS141" s="458"/>
      <c r="LKT141" s="459"/>
      <c r="LKV141" s="457"/>
      <c r="LKW141" s="461"/>
      <c r="LKX141" s="461"/>
      <c r="LKY141" s="458"/>
      <c r="LKZ141" s="458"/>
      <c r="LLA141" s="458"/>
      <c r="LLB141" s="459"/>
      <c r="LLD141" s="457"/>
      <c r="LLE141" s="461"/>
      <c r="LLF141" s="461"/>
      <c r="LLG141" s="458"/>
      <c r="LLH141" s="458"/>
      <c r="LLI141" s="458"/>
      <c r="LLJ141" s="459"/>
      <c r="LLL141" s="457"/>
      <c r="LLM141" s="461"/>
      <c r="LLN141" s="461"/>
      <c r="LLO141" s="458"/>
      <c r="LLP141" s="458"/>
      <c r="LLQ141" s="458"/>
      <c r="LLR141" s="459"/>
      <c r="LLT141" s="457"/>
      <c r="LLU141" s="461"/>
      <c r="LLV141" s="461"/>
      <c r="LLW141" s="458"/>
      <c r="LLX141" s="458"/>
      <c r="LLY141" s="458"/>
      <c r="LLZ141" s="459"/>
      <c r="LMB141" s="457"/>
      <c r="LMC141" s="461"/>
      <c r="LMD141" s="461"/>
      <c r="LME141" s="458"/>
      <c r="LMF141" s="458"/>
      <c r="LMG141" s="458"/>
      <c r="LMH141" s="459"/>
      <c r="LMJ141" s="457"/>
      <c r="LMK141" s="461"/>
      <c r="LML141" s="461"/>
      <c r="LMM141" s="458"/>
      <c r="LMN141" s="458"/>
      <c r="LMO141" s="458"/>
      <c r="LMP141" s="459"/>
      <c r="LMR141" s="457"/>
      <c r="LMS141" s="461"/>
      <c r="LMT141" s="461"/>
      <c r="LMU141" s="458"/>
      <c r="LMV141" s="458"/>
      <c r="LMW141" s="458"/>
      <c r="LMX141" s="459"/>
      <c r="LMZ141" s="457"/>
      <c r="LNA141" s="461"/>
      <c r="LNB141" s="461"/>
      <c r="LNC141" s="458"/>
      <c r="LND141" s="458"/>
      <c r="LNE141" s="458"/>
      <c r="LNF141" s="459"/>
      <c r="LNH141" s="457"/>
      <c r="LNI141" s="461"/>
      <c r="LNJ141" s="461"/>
      <c r="LNK141" s="458"/>
      <c r="LNL141" s="458"/>
      <c r="LNM141" s="458"/>
      <c r="LNN141" s="459"/>
      <c r="LNP141" s="457"/>
      <c r="LNQ141" s="461"/>
      <c r="LNR141" s="461"/>
      <c r="LNS141" s="458"/>
      <c r="LNT141" s="458"/>
      <c r="LNU141" s="458"/>
      <c r="LNV141" s="459"/>
      <c r="LNX141" s="457"/>
      <c r="LNY141" s="461"/>
      <c r="LNZ141" s="461"/>
      <c r="LOA141" s="458"/>
      <c r="LOB141" s="458"/>
      <c r="LOC141" s="458"/>
      <c r="LOD141" s="459"/>
      <c r="LOF141" s="457"/>
      <c r="LOG141" s="461"/>
      <c r="LOH141" s="461"/>
      <c r="LOI141" s="458"/>
      <c r="LOJ141" s="458"/>
      <c r="LOK141" s="458"/>
      <c r="LOL141" s="459"/>
      <c r="LON141" s="457"/>
      <c r="LOO141" s="461"/>
      <c r="LOP141" s="461"/>
      <c r="LOQ141" s="458"/>
      <c r="LOR141" s="458"/>
      <c r="LOS141" s="458"/>
      <c r="LOT141" s="459"/>
      <c r="LOV141" s="457"/>
      <c r="LOW141" s="461"/>
      <c r="LOX141" s="461"/>
      <c r="LOY141" s="458"/>
      <c r="LOZ141" s="458"/>
      <c r="LPA141" s="458"/>
      <c r="LPB141" s="459"/>
      <c r="LPD141" s="457"/>
      <c r="LPE141" s="461"/>
      <c r="LPF141" s="461"/>
      <c r="LPG141" s="458"/>
      <c r="LPH141" s="458"/>
      <c r="LPI141" s="458"/>
      <c r="LPJ141" s="459"/>
      <c r="LPL141" s="457"/>
      <c r="LPM141" s="461"/>
      <c r="LPN141" s="461"/>
      <c r="LPO141" s="458"/>
      <c r="LPP141" s="458"/>
      <c r="LPQ141" s="458"/>
      <c r="LPR141" s="459"/>
      <c r="LPT141" s="457"/>
      <c r="LPU141" s="461"/>
      <c r="LPV141" s="461"/>
      <c r="LPW141" s="458"/>
      <c r="LPX141" s="458"/>
      <c r="LPY141" s="458"/>
      <c r="LPZ141" s="459"/>
      <c r="LQB141" s="457"/>
      <c r="LQC141" s="461"/>
      <c r="LQD141" s="461"/>
      <c r="LQE141" s="458"/>
      <c r="LQF141" s="458"/>
      <c r="LQG141" s="458"/>
      <c r="LQH141" s="459"/>
      <c r="LQJ141" s="457"/>
      <c r="LQK141" s="461"/>
      <c r="LQL141" s="461"/>
      <c r="LQM141" s="458"/>
      <c r="LQN141" s="458"/>
      <c r="LQO141" s="458"/>
      <c r="LQP141" s="459"/>
      <c r="LQR141" s="457"/>
      <c r="LQS141" s="461"/>
      <c r="LQT141" s="461"/>
      <c r="LQU141" s="458"/>
      <c r="LQV141" s="458"/>
      <c r="LQW141" s="458"/>
      <c r="LQX141" s="459"/>
      <c r="LQZ141" s="457"/>
      <c r="LRA141" s="461"/>
      <c r="LRB141" s="461"/>
      <c r="LRC141" s="458"/>
      <c r="LRD141" s="458"/>
      <c r="LRE141" s="458"/>
      <c r="LRF141" s="459"/>
      <c r="LRH141" s="457"/>
      <c r="LRI141" s="461"/>
      <c r="LRJ141" s="461"/>
      <c r="LRK141" s="458"/>
      <c r="LRL141" s="458"/>
      <c r="LRM141" s="458"/>
      <c r="LRN141" s="459"/>
      <c r="LRP141" s="457"/>
      <c r="LRQ141" s="461"/>
      <c r="LRR141" s="461"/>
      <c r="LRS141" s="458"/>
      <c r="LRT141" s="458"/>
      <c r="LRU141" s="458"/>
      <c r="LRV141" s="459"/>
      <c r="LRX141" s="457"/>
      <c r="LRY141" s="461"/>
      <c r="LRZ141" s="461"/>
      <c r="LSA141" s="458"/>
      <c r="LSB141" s="458"/>
      <c r="LSC141" s="458"/>
      <c r="LSD141" s="459"/>
      <c r="LSF141" s="457"/>
      <c r="LSG141" s="461"/>
      <c r="LSH141" s="461"/>
      <c r="LSI141" s="458"/>
      <c r="LSJ141" s="458"/>
      <c r="LSK141" s="458"/>
      <c r="LSL141" s="459"/>
      <c r="LSN141" s="457"/>
      <c r="LSO141" s="461"/>
      <c r="LSP141" s="461"/>
      <c r="LSQ141" s="458"/>
      <c r="LSR141" s="458"/>
      <c r="LSS141" s="458"/>
      <c r="LST141" s="459"/>
      <c r="LSV141" s="457"/>
      <c r="LSW141" s="461"/>
      <c r="LSX141" s="461"/>
      <c r="LSY141" s="458"/>
      <c r="LSZ141" s="458"/>
      <c r="LTA141" s="458"/>
      <c r="LTB141" s="459"/>
      <c r="LTD141" s="457"/>
      <c r="LTE141" s="461"/>
      <c r="LTF141" s="461"/>
      <c r="LTG141" s="458"/>
      <c r="LTH141" s="458"/>
      <c r="LTI141" s="458"/>
      <c r="LTJ141" s="459"/>
      <c r="LTL141" s="457"/>
      <c r="LTM141" s="461"/>
      <c r="LTN141" s="461"/>
      <c r="LTO141" s="458"/>
      <c r="LTP141" s="458"/>
      <c r="LTQ141" s="458"/>
      <c r="LTR141" s="459"/>
      <c r="LTT141" s="457"/>
      <c r="LTU141" s="461"/>
      <c r="LTV141" s="461"/>
      <c r="LTW141" s="458"/>
      <c r="LTX141" s="458"/>
      <c r="LTY141" s="458"/>
      <c r="LTZ141" s="459"/>
      <c r="LUB141" s="457"/>
      <c r="LUC141" s="461"/>
      <c r="LUD141" s="461"/>
      <c r="LUE141" s="458"/>
      <c r="LUF141" s="458"/>
      <c r="LUG141" s="458"/>
      <c r="LUH141" s="459"/>
      <c r="LUJ141" s="457"/>
      <c r="LUK141" s="461"/>
      <c r="LUL141" s="461"/>
      <c r="LUM141" s="458"/>
      <c r="LUN141" s="458"/>
      <c r="LUO141" s="458"/>
      <c r="LUP141" s="459"/>
      <c r="LUR141" s="457"/>
      <c r="LUS141" s="461"/>
      <c r="LUT141" s="461"/>
      <c r="LUU141" s="458"/>
      <c r="LUV141" s="458"/>
      <c r="LUW141" s="458"/>
      <c r="LUX141" s="459"/>
      <c r="LUZ141" s="457"/>
      <c r="LVA141" s="461"/>
      <c r="LVB141" s="461"/>
      <c r="LVC141" s="458"/>
      <c r="LVD141" s="458"/>
      <c r="LVE141" s="458"/>
      <c r="LVF141" s="459"/>
      <c r="LVH141" s="457"/>
      <c r="LVI141" s="461"/>
      <c r="LVJ141" s="461"/>
      <c r="LVK141" s="458"/>
      <c r="LVL141" s="458"/>
      <c r="LVM141" s="458"/>
      <c r="LVN141" s="459"/>
      <c r="LVP141" s="457"/>
      <c r="LVQ141" s="461"/>
      <c r="LVR141" s="461"/>
      <c r="LVS141" s="458"/>
      <c r="LVT141" s="458"/>
      <c r="LVU141" s="458"/>
      <c r="LVV141" s="459"/>
      <c r="LVX141" s="457"/>
      <c r="LVY141" s="461"/>
      <c r="LVZ141" s="461"/>
      <c r="LWA141" s="458"/>
      <c r="LWB141" s="458"/>
      <c r="LWC141" s="458"/>
      <c r="LWD141" s="459"/>
      <c r="LWF141" s="457"/>
      <c r="LWG141" s="461"/>
      <c r="LWH141" s="461"/>
      <c r="LWI141" s="458"/>
      <c r="LWJ141" s="458"/>
      <c r="LWK141" s="458"/>
      <c r="LWL141" s="459"/>
      <c r="LWN141" s="457"/>
      <c r="LWO141" s="461"/>
      <c r="LWP141" s="461"/>
      <c r="LWQ141" s="458"/>
      <c r="LWR141" s="458"/>
      <c r="LWS141" s="458"/>
      <c r="LWT141" s="459"/>
      <c r="LWV141" s="457"/>
      <c r="LWW141" s="461"/>
      <c r="LWX141" s="461"/>
      <c r="LWY141" s="458"/>
      <c r="LWZ141" s="458"/>
      <c r="LXA141" s="458"/>
      <c r="LXB141" s="459"/>
      <c r="LXD141" s="457"/>
      <c r="LXE141" s="461"/>
      <c r="LXF141" s="461"/>
      <c r="LXG141" s="458"/>
      <c r="LXH141" s="458"/>
      <c r="LXI141" s="458"/>
      <c r="LXJ141" s="459"/>
      <c r="LXL141" s="457"/>
      <c r="LXM141" s="461"/>
      <c r="LXN141" s="461"/>
      <c r="LXO141" s="458"/>
      <c r="LXP141" s="458"/>
      <c r="LXQ141" s="458"/>
      <c r="LXR141" s="459"/>
      <c r="LXT141" s="457"/>
      <c r="LXU141" s="461"/>
      <c r="LXV141" s="461"/>
      <c r="LXW141" s="458"/>
      <c r="LXX141" s="458"/>
      <c r="LXY141" s="458"/>
      <c r="LXZ141" s="459"/>
      <c r="LYB141" s="457"/>
      <c r="LYC141" s="461"/>
      <c r="LYD141" s="461"/>
      <c r="LYE141" s="458"/>
      <c r="LYF141" s="458"/>
      <c r="LYG141" s="458"/>
      <c r="LYH141" s="459"/>
      <c r="LYJ141" s="457"/>
      <c r="LYK141" s="461"/>
      <c r="LYL141" s="461"/>
      <c r="LYM141" s="458"/>
      <c r="LYN141" s="458"/>
      <c r="LYO141" s="458"/>
      <c r="LYP141" s="459"/>
      <c r="LYR141" s="457"/>
      <c r="LYS141" s="461"/>
      <c r="LYT141" s="461"/>
      <c r="LYU141" s="458"/>
      <c r="LYV141" s="458"/>
      <c r="LYW141" s="458"/>
      <c r="LYX141" s="459"/>
      <c r="LYZ141" s="457"/>
      <c r="LZA141" s="461"/>
      <c r="LZB141" s="461"/>
      <c r="LZC141" s="458"/>
      <c r="LZD141" s="458"/>
      <c r="LZE141" s="458"/>
      <c r="LZF141" s="459"/>
      <c r="LZH141" s="457"/>
      <c r="LZI141" s="461"/>
      <c r="LZJ141" s="461"/>
      <c r="LZK141" s="458"/>
      <c r="LZL141" s="458"/>
      <c r="LZM141" s="458"/>
      <c r="LZN141" s="459"/>
      <c r="LZP141" s="457"/>
      <c r="LZQ141" s="461"/>
      <c r="LZR141" s="461"/>
      <c r="LZS141" s="458"/>
      <c r="LZT141" s="458"/>
      <c r="LZU141" s="458"/>
      <c r="LZV141" s="459"/>
      <c r="LZX141" s="457"/>
      <c r="LZY141" s="461"/>
      <c r="LZZ141" s="461"/>
      <c r="MAA141" s="458"/>
      <c r="MAB141" s="458"/>
      <c r="MAC141" s="458"/>
      <c r="MAD141" s="459"/>
      <c r="MAF141" s="457"/>
      <c r="MAG141" s="461"/>
      <c r="MAH141" s="461"/>
      <c r="MAI141" s="458"/>
      <c r="MAJ141" s="458"/>
      <c r="MAK141" s="458"/>
      <c r="MAL141" s="459"/>
      <c r="MAN141" s="457"/>
      <c r="MAO141" s="461"/>
      <c r="MAP141" s="461"/>
      <c r="MAQ141" s="458"/>
      <c r="MAR141" s="458"/>
      <c r="MAS141" s="458"/>
      <c r="MAT141" s="459"/>
      <c r="MAV141" s="457"/>
      <c r="MAW141" s="461"/>
      <c r="MAX141" s="461"/>
      <c r="MAY141" s="458"/>
      <c r="MAZ141" s="458"/>
      <c r="MBA141" s="458"/>
      <c r="MBB141" s="459"/>
      <c r="MBD141" s="457"/>
      <c r="MBE141" s="461"/>
      <c r="MBF141" s="461"/>
      <c r="MBG141" s="458"/>
      <c r="MBH141" s="458"/>
      <c r="MBI141" s="458"/>
      <c r="MBJ141" s="459"/>
      <c r="MBL141" s="457"/>
      <c r="MBM141" s="461"/>
      <c r="MBN141" s="461"/>
      <c r="MBO141" s="458"/>
      <c r="MBP141" s="458"/>
      <c r="MBQ141" s="458"/>
      <c r="MBR141" s="459"/>
      <c r="MBT141" s="457"/>
      <c r="MBU141" s="461"/>
      <c r="MBV141" s="461"/>
      <c r="MBW141" s="458"/>
      <c r="MBX141" s="458"/>
      <c r="MBY141" s="458"/>
      <c r="MBZ141" s="459"/>
      <c r="MCB141" s="457"/>
      <c r="MCC141" s="461"/>
      <c r="MCD141" s="461"/>
      <c r="MCE141" s="458"/>
      <c r="MCF141" s="458"/>
      <c r="MCG141" s="458"/>
      <c r="MCH141" s="459"/>
      <c r="MCJ141" s="457"/>
      <c r="MCK141" s="461"/>
      <c r="MCL141" s="461"/>
      <c r="MCM141" s="458"/>
      <c r="MCN141" s="458"/>
      <c r="MCO141" s="458"/>
      <c r="MCP141" s="459"/>
      <c r="MCR141" s="457"/>
      <c r="MCS141" s="461"/>
      <c r="MCT141" s="461"/>
      <c r="MCU141" s="458"/>
      <c r="MCV141" s="458"/>
      <c r="MCW141" s="458"/>
      <c r="MCX141" s="459"/>
      <c r="MCZ141" s="457"/>
      <c r="MDA141" s="461"/>
      <c r="MDB141" s="461"/>
      <c r="MDC141" s="458"/>
      <c r="MDD141" s="458"/>
      <c r="MDE141" s="458"/>
      <c r="MDF141" s="459"/>
      <c r="MDH141" s="457"/>
      <c r="MDI141" s="461"/>
      <c r="MDJ141" s="461"/>
      <c r="MDK141" s="458"/>
      <c r="MDL141" s="458"/>
      <c r="MDM141" s="458"/>
      <c r="MDN141" s="459"/>
      <c r="MDP141" s="457"/>
      <c r="MDQ141" s="461"/>
      <c r="MDR141" s="461"/>
      <c r="MDS141" s="458"/>
      <c r="MDT141" s="458"/>
      <c r="MDU141" s="458"/>
      <c r="MDV141" s="459"/>
      <c r="MDX141" s="457"/>
      <c r="MDY141" s="461"/>
      <c r="MDZ141" s="461"/>
      <c r="MEA141" s="458"/>
      <c r="MEB141" s="458"/>
      <c r="MEC141" s="458"/>
      <c r="MED141" s="459"/>
      <c r="MEF141" s="457"/>
      <c r="MEG141" s="461"/>
      <c r="MEH141" s="461"/>
      <c r="MEI141" s="458"/>
      <c r="MEJ141" s="458"/>
      <c r="MEK141" s="458"/>
      <c r="MEL141" s="459"/>
      <c r="MEN141" s="457"/>
      <c r="MEO141" s="461"/>
      <c r="MEP141" s="461"/>
      <c r="MEQ141" s="458"/>
      <c r="MER141" s="458"/>
      <c r="MES141" s="458"/>
      <c r="MET141" s="459"/>
      <c r="MEV141" s="457"/>
      <c r="MEW141" s="461"/>
      <c r="MEX141" s="461"/>
      <c r="MEY141" s="458"/>
      <c r="MEZ141" s="458"/>
      <c r="MFA141" s="458"/>
      <c r="MFB141" s="459"/>
      <c r="MFD141" s="457"/>
      <c r="MFE141" s="461"/>
      <c r="MFF141" s="461"/>
      <c r="MFG141" s="458"/>
      <c r="MFH141" s="458"/>
      <c r="MFI141" s="458"/>
      <c r="MFJ141" s="459"/>
      <c r="MFL141" s="457"/>
      <c r="MFM141" s="461"/>
      <c r="MFN141" s="461"/>
      <c r="MFO141" s="458"/>
      <c r="MFP141" s="458"/>
      <c r="MFQ141" s="458"/>
      <c r="MFR141" s="459"/>
      <c r="MFT141" s="457"/>
      <c r="MFU141" s="461"/>
      <c r="MFV141" s="461"/>
      <c r="MFW141" s="458"/>
      <c r="MFX141" s="458"/>
      <c r="MFY141" s="458"/>
      <c r="MFZ141" s="459"/>
      <c r="MGB141" s="457"/>
      <c r="MGC141" s="461"/>
      <c r="MGD141" s="461"/>
      <c r="MGE141" s="458"/>
      <c r="MGF141" s="458"/>
      <c r="MGG141" s="458"/>
      <c r="MGH141" s="459"/>
      <c r="MGJ141" s="457"/>
      <c r="MGK141" s="461"/>
      <c r="MGL141" s="461"/>
      <c r="MGM141" s="458"/>
      <c r="MGN141" s="458"/>
      <c r="MGO141" s="458"/>
      <c r="MGP141" s="459"/>
      <c r="MGR141" s="457"/>
      <c r="MGS141" s="461"/>
      <c r="MGT141" s="461"/>
      <c r="MGU141" s="458"/>
      <c r="MGV141" s="458"/>
      <c r="MGW141" s="458"/>
      <c r="MGX141" s="459"/>
      <c r="MGZ141" s="457"/>
      <c r="MHA141" s="461"/>
      <c r="MHB141" s="461"/>
      <c r="MHC141" s="458"/>
      <c r="MHD141" s="458"/>
      <c r="MHE141" s="458"/>
      <c r="MHF141" s="459"/>
      <c r="MHH141" s="457"/>
      <c r="MHI141" s="461"/>
      <c r="MHJ141" s="461"/>
      <c r="MHK141" s="458"/>
      <c r="MHL141" s="458"/>
      <c r="MHM141" s="458"/>
      <c r="MHN141" s="459"/>
      <c r="MHP141" s="457"/>
      <c r="MHQ141" s="461"/>
      <c r="MHR141" s="461"/>
      <c r="MHS141" s="458"/>
      <c r="MHT141" s="458"/>
      <c r="MHU141" s="458"/>
      <c r="MHV141" s="459"/>
      <c r="MHX141" s="457"/>
      <c r="MHY141" s="461"/>
      <c r="MHZ141" s="461"/>
      <c r="MIA141" s="458"/>
      <c r="MIB141" s="458"/>
      <c r="MIC141" s="458"/>
      <c r="MID141" s="459"/>
      <c r="MIF141" s="457"/>
      <c r="MIG141" s="461"/>
      <c r="MIH141" s="461"/>
      <c r="MII141" s="458"/>
      <c r="MIJ141" s="458"/>
      <c r="MIK141" s="458"/>
      <c r="MIL141" s="459"/>
      <c r="MIN141" s="457"/>
      <c r="MIO141" s="461"/>
      <c r="MIP141" s="461"/>
      <c r="MIQ141" s="458"/>
      <c r="MIR141" s="458"/>
      <c r="MIS141" s="458"/>
      <c r="MIT141" s="459"/>
      <c r="MIV141" s="457"/>
      <c r="MIW141" s="461"/>
      <c r="MIX141" s="461"/>
      <c r="MIY141" s="458"/>
      <c r="MIZ141" s="458"/>
      <c r="MJA141" s="458"/>
      <c r="MJB141" s="459"/>
      <c r="MJD141" s="457"/>
      <c r="MJE141" s="461"/>
      <c r="MJF141" s="461"/>
      <c r="MJG141" s="458"/>
      <c r="MJH141" s="458"/>
      <c r="MJI141" s="458"/>
      <c r="MJJ141" s="459"/>
      <c r="MJL141" s="457"/>
      <c r="MJM141" s="461"/>
      <c r="MJN141" s="461"/>
      <c r="MJO141" s="458"/>
      <c r="MJP141" s="458"/>
      <c r="MJQ141" s="458"/>
      <c r="MJR141" s="459"/>
      <c r="MJT141" s="457"/>
      <c r="MJU141" s="461"/>
      <c r="MJV141" s="461"/>
      <c r="MJW141" s="458"/>
      <c r="MJX141" s="458"/>
      <c r="MJY141" s="458"/>
      <c r="MJZ141" s="459"/>
      <c r="MKB141" s="457"/>
      <c r="MKC141" s="461"/>
      <c r="MKD141" s="461"/>
      <c r="MKE141" s="458"/>
      <c r="MKF141" s="458"/>
      <c r="MKG141" s="458"/>
      <c r="MKH141" s="459"/>
      <c r="MKJ141" s="457"/>
      <c r="MKK141" s="461"/>
      <c r="MKL141" s="461"/>
      <c r="MKM141" s="458"/>
      <c r="MKN141" s="458"/>
      <c r="MKO141" s="458"/>
      <c r="MKP141" s="459"/>
      <c r="MKR141" s="457"/>
      <c r="MKS141" s="461"/>
      <c r="MKT141" s="461"/>
      <c r="MKU141" s="458"/>
      <c r="MKV141" s="458"/>
      <c r="MKW141" s="458"/>
      <c r="MKX141" s="459"/>
      <c r="MKZ141" s="457"/>
      <c r="MLA141" s="461"/>
      <c r="MLB141" s="461"/>
      <c r="MLC141" s="458"/>
      <c r="MLD141" s="458"/>
      <c r="MLE141" s="458"/>
      <c r="MLF141" s="459"/>
      <c r="MLH141" s="457"/>
      <c r="MLI141" s="461"/>
      <c r="MLJ141" s="461"/>
      <c r="MLK141" s="458"/>
      <c r="MLL141" s="458"/>
      <c r="MLM141" s="458"/>
      <c r="MLN141" s="459"/>
      <c r="MLP141" s="457"/>
      <c r="MLQ141" s="461"/>
      <c r="MLR141" s="461"/>
      <c r="MLS141" s="458"/>
      <c r="MLT141" s="458"/>
      <c r="MLU141" s="458"/>
      <c r="MLV141" s="459"/>
      <c r="MLX141" s="457"/>
      <c r="MLY141" s="461"/>
      <c r="MLZ141" s="461"/>
      <c r="MMA141" s="458"/>
      <c r="MMB141" s="458"/>
      <c r="MMC141" s="458"/>
      <c r="MMD141" s="459"/>
      <c r="MMF141" s="457"/>
      <c r="MMG141" s="461"/>
      <c r="MMH141" s="461"/>
      <c r="MMI141" s="458"/>
      <c r="MMJ141" s="458"/>
      <c r="MMK141" s="458"/>
      <c r="MML141" s="459"/>
      <c r="MMN141" s="457"/>
      <c r="MMO141" s="461"/>
      <c r="MMP141" s="461"/>
      <c r="MMQ141" s="458"/>
      <c r="MMR141" s="458"/>
      <c r="MMS141" s="458"/>
      <c r="MMT141" s="459"/>
      <c r="MMV141" s="457"/>
      <c r="MMW141" s="461"/>
      <c r="MMX141" s="461"/>
      <c r="MMY141" s="458"/>
      <c r="MMZ141" s="458"/>
      <c r="MNA141" s="458"/>
      <c r="MNB141" s="459"/>
      <c r="MND141" s="457"/>
      <c r="MNE141" s="461"/>
      <c r="MNF141" s="461"/>
      <c r="MNG141" s="458"/>
      <c r="MNH141" s="458"/>
      <c r="MNI141" s="458"/>
      <c r="MNJ141" s="459"/>
      <c r="MNL141" s="457"/>
      <c r="MNM141" s="461"/>
      <c r="MNN141" s="461"/>
      <c r="MNO141" s="458"/>
      <c r="MNP141" s="458"/>
      <c r="MNQ141" s="458"/>
      <c r="MNR141" s="459"/>
      <c r="MNT141" s="457"/>
      <c r="MNU141" s="461"/>
      <c r="MNV141" s="461"/>
      <c r="MNW141" s="458"/>
      <c r="MNX141" s="458"/>
      <c r="MNY141" s="458"/>
      <c r="MNZ141" s="459"/>
      <c r="MOB141" s="457"/>
      <c r="MOC141" s="461"/>
      <c r="MOD141" s="461"/>
      <c r="MOE141" s="458"/>
      <c r="MOF141" s="458"/>
      <c r="MOG141" s="458"/>
      <c r="MOH141" s="459"/>
      <c r="MOJ141" s="457"/>
      <c r="MOK141" s="461"/>
      <c r="MOL141" s="461"/>
      <c r="MOM141" s="458"/>
      <c r="MON141" s="458"/>
      <c r="MOO141" s="458"/>
      <c r="MOP141" s="459"/>
      <c r="MOR141" s="457"/>
      <c r="MOS141" s="461"/>
      <c r="MOT141" s="461"/>
      <c r="MOU141" s="458"/>
      <c r="MOV141" s="458"/>
      <c r="MOW141" s="458"/>
      <c r="MOX141" s="459"/>
      <c r="MOZ141" s="457"/>
      <c r="MPA141" s="461"/>
      <c r="MPB141" s="461"/>
      <c r="MPC141" s="458"/>
      <c r="MPD141" s="458"/>
      <c r="MPE141" s="458"/>
      <c r="MPF141" s="459"/>
      <c r="MPH141" s="457"/>
      <c r="MPI141" s="461"/>
      <c r="MPJ141" s="461"/>
      <c r="MPK141" s="458"/>
      <c r="MPL141" s="458"/>
      <c r="MPM141" s="458"/>
      <c r="MPN141" s="459"/>
      <c r="MPP141" s="457"/>
      <c r="MPQ141" s="461"/>
      <c r="MPR141" s="461"/>
      <c r="MPS141" s="458"/>
      <c r="MPT141" s="458"/>
      <c r="MPU141" s="458"/>
      <c r="MPV141" s="459"/>
      <c r="MPX141" s="457"/>
      <c r="MPY141" s="461"/>
      <c r="MPZ141" s="461"/>
      <c r="MQA141" s="458"/>
      <c r="MQB141" s="458"/>
      <c r="MQC141" s="458"/>
      <c r="MQD141" s="459"/>
      <c r="MQF141" s="457"/>
      <c r="MQG141" s="461"/>
      <c r="MQH141" s="461"/>
      <c r="MQI141" s="458"/>
      <c r="MQJ141" s="458"/>
      <c r="MQK141" s="458"/>
      <c r="MQL141" s="459"/>
      <c r="MQN141" s="457"/>
      <c r="MQO141" s="461"/>
      <c r="MQP141" s="461"/>
      <c r="MQQ141" s="458"/>
      <c r="MQR141" s="458"/>
      <c r="MQS141" s="458"/>
      <c r="MQT141" s="459"/>
      <c r="MQV141" s="457"/>
      <c r="MQW141" s="461"/>
      <c r="MQX141" s="461"/>
      <c r="MQY141" s="458"/>
      <c r="MQZ141" s="458"/>
      <c r="MRA141" s="458"/>
      <c r="MRB141" s="459"/>
      <c r="MRD141" s="457"/>
      <c r="MRE141" s="461"/>
      <c r="MRF141" s="461"/>
      <c r="MRG141" s="458"/>
      <c r="MRH141" s="458"/>
      <c r="MRI141" s="458"/>
      <c r="MRJ141" s="459"/>
      <c r="MRL141" s="457"/>
      <c r="MRM141" s="461"/>
      <c r="MRN141" s="461"/>
      <c r="MRO141" s="458"/>
      <c r="MRP141" s="458"/>
      <c r="MRQ141" s="458"/>
      <c r="MRR141" s="459"/>
      <c r="MRT141" s="457"/>
      <c r="MRU141" s="461"/>
      <c r="MRV141" s="461"/>
      <c r="MRW141" s="458"/>
      <c r="MRX141" s="458"/>
      <c r="MRY141" s="458"/>
      <c r="MRZ141" s="459"/>
      <c r="MSB141" s="457"/>
      <c r="MSC141" s="461"/>
      <c r="MSD141" s="461"/>
      <c r="MSE141" s="458"/>
      <c r="MSF141" s="458"/>
      <c r="MSG141" s="458"/>
      <c r="MSH141" s="459"/>
      <c r="MSJ141" s="457"/>
      <c r="MSK141" s="461"/>
      <c r="MSL141" s="461"/>
      <c r="MSM141" s="458"/>
      <c r="MSN141" s="458"/>
      <c r="MSO141" s="458"/>
      <c r="MSP141" s="459"/>
      <c r="MSR141" s="457"/>
      <c r="MSS141" s="461"/>
      <c r="MST141" s="461"/>
      <c r="MSU141" s="458"/>
      <c r="MSV141" s="458"/>
      <c r="MSW141" s="458"/>
      <c r="MSX141" s="459"/>
      <c r="MSZ141" s="457"/>
      <c r="MTA141" s="461"/>
      <c r="MTB141" s="461"/>
      <c r="MTC141" s="458"/>
      <c r="MTD141" s="458"/>
      <c r="MTE141" s="458"/>
      <c r="MTF141" s="459"/>
      <c r="MTH141" s="457"/>
      <c r="MTI141" s="461"/>
      <c r="MTJ141" s="461"/>
      <c r="MTK141" s="458"/>
      <c r="MTL141" s="458"/>
      <c r="MTM141" s="458"/>
      <c r="MTN141" s="459"/>
      <c r="MTP141" s="457"/>
      <c r="MTQ141" s="461"/>
      <c r="MTR141" s="461"/>
      <c r="MTS141" s="458"/>
      <c r="MTT141" s="458"/>
      <c r="MTU141" s="458"/>
      <c r="MTV141" s="459"/>
      <c r="MTX141" s="457"/>
      <c r="MTY141" s="461"/>
      <c r="MTZ141" s="461"/>
      <c r="MUA141" s="458"/>
      <c r="MUB141" s="458"/>
      <c r="MUC141" s="458"/>
      <c r="MUD141" s="459"/>
      <c r="MUF141" s="457"/>
      <c r="MUG141" s="461"/>
      <c r="MUH141" s="461"/>
      <c r="MUI141" s="458"/>
      <c r="MUJ141" s="458"/>
      <c r="MUK141" s="458"/>
      <c r="MUL141" s="459"/>
      <c r="MUN141" s="457"/>
      <c r="MUO141" s="461"/>
      <c r="MUP141" s="461"/>
      <c r="MUQ141" s="458"/>
      <c r="MUR141" s="458"/>
      <c r="MUS141" s="458"/>
      <c r="MUT141" s="459"/>
      <c r="MUV141" s="457"/>
      <c r="MUW141" s="461"/>
      <c r="MUX141" s="461"/>
      <c r="MUY141" s="458"/>
      <c r="MUZ141" s="458"/>
      <c r="MVA141" s="458"/>
      <c r="MVB141" s="459"/>
      <c r="MVD141" s="457"/>
      <c r="MVE141" s="461"/>
      <c r="MVF141" s="461"/>
      <c r="MVG141" s="458"/>
      <c r="MVH141" s="458"/>
      <c r="MVI141" s="458"/>
      <c r="MVJ141" s="459"/>
      <c r="MVL141" s="457"/>
      <c r="MVM141" s="461"/>
      <c r="MVN141" s="461"/>
      <c r="MVO141" s="458"/>
      <c r="MVP141" s="458"/>
      <c r="MVQ141" s="458"/>
      <c r="MVR141" s="459"/>
      <c r="MVT141" s="457"/>
      <c r="MVU141" s="461"/>
      <c r="MVV141" s="461"/>
      <c r="MVW141" s="458"/>
      <c r="MVX141" s="458"/>
      <c r="MVY141" s="458"/>
      <c r="MVZ141" s="459"/>
      <c r="MWB141" s="457"/>
      <c r="MWC141" s="461"/>
      <c r="MWD141" s="461"/>
      <c r="MWE141" s="458"/>
      <c r="MWF141" s="458"/>
      <c r="MWG141" s="458"/>
      <c r="MWH141" s="459"/>
      <c r="MWJ141" s="457"/>
      <c r="MWK141" s="461"/>
      <c r="MWL141" s="461"/>
      <c r="MWM141" s="458"/>
      <c r="MWN141" s="458"/>
      <c r="MWO141" s="458"/>
      <c r="MWP141" s="459"/>
      <c r="MWR141" s="457"/>
      <c r="MWS141" s="461"/>
      <c r="MWT141" s="461"/>
      <c r="MWU141" s="458"/>
      <c r="MWV141" s="458"/>
      <c r="MWW141" s="458"/>
      <c r="MWX141" s="459"/>
      <c r="MWZ141" s="457"/>
      <c r="MXA141" s="461"/>
      <c r="MXB141" s="461"/>
      <c r="MXC141" s="458"/>
      <c r="MXD141" s="458"/>
      <c r="MXE141" s="458"/>
      <c r="MXF141" s="459"/>
      <c r="MXH141" s="457"/>
      <c r="MXI141" s="461"/>
      <c r="MXJ141" s="461"/>
      <c r="MXK141" s="458"/>
      <c r="MXL141" s="458"/>
      <c r="MXM141" s="458"/>
      <c r="MXN141" s="459"/>
      <c r="MXP141" s="457"/>
      <c r="MXQ141" s="461"/>
      <c r="MXR141" s="461"/>
      <c r="MXS141" s="458"/>
      <c r="MXT141" s="458"/>
      <c r="MXU141" s="458"/>
      <c r="MXV141" s="459"/>
      <c r="MXX141" s="457"/>
      <c r="MXY141" s="461"/>
      <c r="MXZ141" s="461"/>
      <c r="MYA141" s="458"/>
      <c r="MYB141" s="458"/>
      <c r="MYC141" s="458"/>
      <c r="MYD141" s="459"/>
      <c r="MYF141" s="457"/>
      <c r="MYG141" s="461"/>
      <c r="MYH141" s="461"/>
      <c r="MYI141" s="458"/>
      <c r="MYJ141" s="458"/>
      <c r="MYK141" s="458"/>
      <c r="MYL141" s="459"/>
      <c r="MYN141" s="457"/>
      <c r="MYO141" s="461"/>
      <c r="MYP141" s="461"/>
      <c r="MYQ141" s="458"/>
      <c r="MYR141" s="458"/>
      <c r="MYS141" s="458"/>
      <c r="MYT141" s="459"/>
      <c r="MYV141" s="457"/>
      <c r="MYW141" s="461"/>
      <c r="MYX141" s="461"/>
      <c r="MYY141" s="458"/>
      <c r="MYZ141" s="458"/>
      <c r="MZA141" s="458"/>
      <c r="MZB141" s="459"/>
      <c r="MZD141" s="457"/>
      <c r="MZE141" s="461"/>
      <c r="MZF141" s="461"/>
      <c r="MZG141" s="458"/>
      <c r="MZH141" s="458"/>
      <c r="MZI141" s="458"/>
      <c r="MZJ141" s="459"/>
      <c r="MZL141" s="457"/>
      <c r="MZM141" s="461"/>
      <c r="MZN141" s="461"/>
      <c r="MZO141" s="458"/>
      <c r="MZP141" s="458"/>
      <c r="MZQ141" s="458"/>
      <c r="MZR141" s="459"/>
      <c r="MZT141" s="457"/>
      <c r="MZU141" s="461"/>
      <c r="MZV141" s="461"/>
      <c r="MZW141" s="458"/>
      <c r="MZX141" s="458"/>
      <c r="MZY141" s="458"/>
      <c r="MZZ141" s="459"/>
      <c r="NAB141" s="457"/>
      <c r="NAC141" s="461"/>
      <c r="NAD141" s="461"/>
      <c r="NAE141" s="458"/>
      <c r="NAF141" s="458"/>
      <c r="NAG141" s="458"/>
      <c r="NAH141" s="459"/>
      <c r="NAJ141" s="457"/>
      <c r="NAK141" s="461"/>
      <c r="NAL141" s="461"/>
      <c r="NAM141" s="458"/>
      <c r="NAN141" s="458"/>
      <c r="NAO141" s="458"/>
      <c r="NAP141" s="459"/>
      <c r="NAR141" s="457"/>
      <c r="NAS141" s="461"/>
      <c r="NAT141" s="461"/>
      <c r="NAU141" s="458"/>
      <c r="NAV141" s="458"/>
      <c r="NAW141" s="458"/>
      <c r="NAX141" s="459"/>
      <c r="NAZ141" s="457"/>
      <c r="NBA141" s="461"/>
      <c r="NBB141" s="461"/>
      <c r="NBC141" s="458"/>
      <c r="NBD141" s="458"/>
      <c r="NBE141" s="458"/>
      <c r="NBF141" s="459"/>
      <c r="NBH141" s="457"/>
      <c r="NBI141" s="461"/>
      <c r="NBJ141" s="461"/>
      <c r="NBK141" s="458"/>
      <c r="NBL141" s="458"/>
      <c r="NBM141" s="458"/>
      <c r="NBN141" s="459"/>
      <c r="NBP141" s="457"/>
      <c r="NBQ141" s="461"/>
      <c r="NBR141" s="461"/>
      <c r="NBS141" s="458"/>
      <c r="NBT141" s="458"/>
      <c r="NBU141" s="458"/>
      <c r="NBV141" s="459"/>
      <c r="NBX141" s="457"/>
      <c r="NBY141" s="461"/>
      <c r="NBZ141" s="461"/>
      <c r="NCA141" s="458"/>
      <c r="NCB141" s="458"/>
      <c r="NCC141" s="458"/>
      <c r="NCD141" s="459"/>
      <c r="NCF141" s="457"/>
      <c r="NCG141" s="461"/>
      <c r="NCH141" s="461"/>
      <c r="NCI141" s="458"/>
      <c r="NCJ141" s="458"/>
      <c r="NCK141" s="458"/>
      <c r="NCL141" s="459"/>
      <c r="NCN141" s="457"/>
      <c r="NCO141" s="461"/>
      <c r="NCP141" s="461"/>
      <c r="NCQ141" s="458"/>
      <c r="NCR141" s="458"/>
      <c r="NCS141" s="458"/>
      <c r="NCT141" s="459"/>
      <c r="NCV141" s="457"/>
      <c r="NCW141" s="461"/>
      <c r="NCX141" s="461"/>
      <c r="NCY141" s="458"/>
      <c r="NCZ141" s="458"/>
      <c r="NDA141" s="458"/>
      <c r="NDB141" s="459"/>
      <c r="NDD141" s="457"/>
      <c r="NDE141" s="461"/>
      <c r="NDF141" s="461"/>
      <c r="NDG141" s="458"/>
      <c r="NDH141" s="458"/>
      <c r="NDI141" s="458"/>
      <c r="NDJ141" s="459"/>
      <c r="NDL141" s="457"/>
      <c r="NDM141" s="461"/>
      <c r="NDN141" s="461"/>
      <c r="NDO141" s="458"/>
      <c r="NDP141" s="458"/>
      <c r="NDQ141" s="458"/>
      <c r="NDR141" s="459"/>
      <c r="NDT141" s="457"/>
      <c r="NDU141" s="461"/>
      <c r="NDV141" s="461"/>
      <c r="NDW141" s="458"/>
      <c r="NDX141" s="458"/>
      <c r="NDY141" s="458"/>
      <c r="NDZ141" s="459"/>
      <c r="NEB141" s="457"/>
      <c r="NEC141" s="461"/>
      <c r="NED141" s="461"/>
      <c r="NEE141" s="458"/>
      <c r="NEF141" s="458"/>
      <c r="NEG141" s="458"/>
      <c r="NEH141" s="459"/>
      <c r="NEJ141" s="457"/>
      <c r="NEK141" s="461"/>
      <c r="NEL141" s="461"/>
      <c r="NEM141" s="458"/>
      <c r="NEN141" s="458"/>
      <c r="NEO141" s="458"/>
      <c r="NEP141" s="459"/>
      <c r="NER141" s="457"/>
      <c r="NES141" s="461"/>
      <c r="NET141" s="461"/>
      <c r="NEU141" s="458"/>
      <c r="NEV141" s="458"/>
      <c r="NEW141" s="458"/>
      <c r="NEX141" s="459"/>
      <c r="NEZ141" s="457"/>
      <c r="NFA141" s="461"/>
      <c r="NFB141" s="461"/>
      <c r="NFC141" s="458"/>
      <c r="NFD141" s="458"/>
      <c r="NFE141" s="458"/>
      <c r="NFF141" s="459"/>
      <c r="NFH141" s="457"/>
      <c r="NFI141" s="461"/>
      <c r="NFJ141" s="461"/>
      <c r="NFK141" s="458"/>
      <c r="NFL141" s="458"/>
      <c r="NFM141" s="458"/>
      <c r="NFN141" s="459"/>
      <c r="NFP141" s="457"/>
      <c r="NFQ141" s="461"/>
      <c r="NFR141" s="461"/>
      <c r="NFS141" s="458"/>
      <c r="NFT141" s="458"/>
      <c r="NFU141" s="458"/>
      <c r="NFV141" s="459"/>
      <c r="NFX141" s="457"/>
      <c r="NFY141" s="461"/>
      <c r="NFZ141" s="461"/>
      <c r="NGA141" s="458"/>
      <c r="NGB141" s="458"/>
      <c r="NGC141" s="458"/>
      <c r="NGD141" s="459"/>
      <c r="NGF141" s="457"/>
      <c r="NGG141" s="461"/>
      <c r="NGH141" s="461"/>
      <c r="NGI141" s="458"/>
      <c r="NGJ141" s="458"/>
      <c r="NGK141" s="458"/>
      <c r="NGL141" s="459"/>
      <c r="NGN141" s="457"/>
      <c r="NGO141" s="461"/>
      <c r="NGP141" s="461"/>
      <c r="NGQ141" s="458"/>
      <c r="NGR141" s="458"/>
      <c r="NGS141" s="458"/>
      <c r="NGT141" s="459"/>
      <c r="NGV141" s="457"/>
      <c r="NGW141" s="461"/>
      <c r="NGX141" s="461"/>
      <c r="NGY141" s="458"/>
      <c r="NGZ141" s="458"/>
      <c r="NHA141" s="458"/>
      <c r="NHB141" s="459"/>
      <c r="NHD141" s="457"/>
      <c r="NHE141" s="461"/>
      <c r="NHF141" s="461"/>
      <c r="NHG141" s="458"/>
      <c r="NHH141" s="458"/>
      <c r="NHI141" s="458"/>
      <c r="NHJ141" s="459"/>
      <c r="NHL141" s="457"/>
      <c r="NHM141" s="461"/>
      <c r="NHN141" s="461"/>
      <c r="NHO141" s="458"/>
      <c r="NHP141" s="458"/>
      <c r="NHQ141" s="458"/>
      <c r="NHR141" s="459"/>
      <c r="NHT141" s="457"/>
      <c r="NHU141" s="461"/>
      <c r="NHV141" s="461"/>
      <c r="NHW141" s="458"/>
      <c r="NHX141" s="458"/>
      <c r="NHY141" s="458"/>
      <c r="NHZ141" s="459"/>
      <c r="NIB141" s="457"/>
      <c r="NIC141" s="461"/>
      <c r="NID141" s="461"/>
      <c r="NIE141" s="458"/>
      <c r="NIF141" s="458"/>
      <c r="NIG141" s="458"/>
      <c r="NIH141" s="459"/>
      <c r="NIJ141" s="457"/>
      <c r="NIK141" s="461"/>
      <c r="NIL141" s="461"/>
      <c r="NIM141" s="458"/>
      <c r="NIN141" s="458"/>
      <c r="NIO141" s="458"/>
      <c r="NIP141" s="459"/>
      <c r="NIR141" s="457"/>
      <c r="NIS141" s="461"/>
      <c r="NIT141" s="461"/>
      <c r="NIU141" s="458"/>
      <c r="NIV141" s="458"/>
      <c r="NIW141" s="458"/>
      <c r="NIX141" s="459"/>
      <c r="NIZ141" s="457"/>
      <c r="NJA141" s="461"/>
      <c r="NJB141" s="461"/>
      <c r="NJC141" s="458"/>
      <c r="NJD141" s="458"/>
      <c r="NJE141" s="458"/>
      <c r="NJF141" s="459"/>
      <c r="NJH141" s="457"/>
      <c r="NJI141" s="461"/>
      <c r="NJJ141" s="461"/>
      <c r="NJK141" s="458"/>
      <c r="NJL141" s="458"/>
      <c r="NJM141" s="458"/>
      <c r="NJN141" s="459"/>
      <c r="NJP141" s="457"/>
      <c r="NJQ141" s="461"/>
      <c r="NJR141" s="461"/>
      <c r="NJS141" s="458"/>
      <c r="NJT141" s="458"/>
      <c r="NJU141" s="458"/>
      <c r="NJV141" s="459"/>
      <c r="NJX141" s="457"/>
      <c r="NJY141" s="461"/>
      <c r="NJZ141" s="461"/>
      <c r="NKA141" s="458"/>
      <c r="NKB141" s="458"/>
      <c r="NKC141" s="458"/>
      <c r="NKD141" s="459"/>
      <c r="NKF141" s="457"/>
      <c r="NKG141" s="461"/>
      <c r="NKH141" s="461"/>
      <c r="NKI141" s="458"/>
      <c r="NKJ141" s="458"/>
      <c r="NKK141" s="458"/>
      <c r="NKL141" s="459"/>
      <c r="NKN141" s="457"/>
      <c r="NKO141" s="461"/>
      <c r="NKP141" s="461"/>
      <c r="NKQ141" s="458"/>
      <c r="NKR141" s="458"/>
      <c r="NKS141" s="458"/>
      <c r="NKT141" s="459"/>
      <c r="NKV141" s="457"/>
      <c r="NKW141" s="461"/>
      <c r="NKX141" s="461"/>
      <c r="NKY141" s="458"/>
      <c r="NKZ141" s="458"/>
      <c r="NLA141" s="458"/>
      <c r="NLB141" s="459"/>
      <c r="NLD141" s="457"/>
      <c r="NLE141" s="461"/>
      <c r="NLF141" s="461"/>
      <c r="NLG141" s="458"/>
      <c r="NLH141" s="458"/>
      <c r="NLI141" s="458"/>
      <c r="NLJ141" s="459"/>
      <c r="NLL141" s="457"/>
      <c r="NLM141" s="461"/>
      <c r="NLN141" s="461"/>
      <c r="NLO141" s="458"/>
      <c r="NLP141" s="458"/>
      <c r="NLQ141" s="458"/>
      <c r="NLR141" s="459"/>
      <c r="NLT141" s="457"/>
      <c r="NLU141" s="461"/>
      <c r="NLV141" s="461"/>
      <c r="NLW141" s="458"/>
      <c r="NLX141" s="458"/>
      <c r="NLY141" s="458"/>
      <c r="NLZ141" s="459"/>
      <c r="NMB141" s="457"/>
      <c r="NMC141" s="461"/>
      <c r="NMD141" s="461"/>
      <c r="NME141" s="458"/>
      <c r="NMF141" s="458"/>
      <c r="NMG141" s="458"/>
      <c r="NMH141" s="459"/>
      <c r="NMJ141" s="457"/>
      <c r="NMK141" s="461"/>
      <c r="NML141" s="461"/>
      <c r="NMM141" s="458"/>
      <c r="NMN141" s="458"/>
      <c r="NMO141" s="458"/>
      <c r="NMP141" s="459"/>
      <c r="NMR141" s="457"/>
      <c r="NMS141" s="461"/>
      <c r="NMT141" s="461"/>
      <c r="NMU141" s="458"/>
      <c r="NMV141" s="458"/>
      <c r="NMW141" s="458"/>
      <c r="NMX141" s="459"/>
      <c r="NMZ141" s="457"/>
      <c r="NNA141" s="461"/>
      <c r="NNB141" s="461"/>
      <c r="NNC141" s="458"/>
      <c r="NND141" s="458"/>
      <c r="NNE141" s="458"/>
      <c r="NNF141" s="459"/>
      <c r="NNH141" s="457"/>
      <c r="NNI141" s="461"/>
      <c r="NNJ141" s="461"/>
      <c r="NNK141" s="458"/>
      <c r="NNL141" s="458"/>
      <c r="NNM141" s="458"/>
      <c r="NNN141" s="459"/>
      <c r="NNP141" s="457"/>
      <c r="NNQ141" s="461"/>
      <c r="NNR141" s="461"/>
      <c r="NNS141" s="458"/>
      <c r="NNT141" s="458"/>
      <c r="NNU141" s="458"/>
      <c r="NNV141" s="459"/>
      <c r="NNX141" s="457"/>
      <c r="NNY141" s="461"/>
      <c r="NNZ141" s="461"/>
      <c r="NOA141" s="458"/>
      <c r="NOB141" s="458"/>
      <c r="NOC141" s="458"/>
      <c r="NOD141" s="459"/>
      <c r="NOF141" s="457"/>
      <c r="NOG141" s="461"/>
      <c r="NOH141" s="461"/>
      <c r="NOI141" s="458"/>
      <c r="NOJ141" s="458"/>
      <c r="NOK141" s="458"/>
      <c r="NOL141" s="459"/>
      <c r="NON141" s="457"/>
      <c r="NOO141" s="461"/>
      <c r="NOP141" s="461"/>
      <c r="NOQ141" s="458"/>
      <c r="NOR141" s="458"/>
      <c r="NOS141" s="458"/>
      <c r="NOT141" s="459"/>
      <c r="NOV141" s="457"/>
      <c r="NOW141" s="461"/>
      <c r="NOX141" s="461"/>
      <c r="NOY141" s="458"/>
      <c r="NOZ141" s="458"/>
      <c r="NPA141" s="458"/>
      <c r="NPB141" s="459"/>
      <c r="NPD141" s="457"/>
      <c r="NPE141" s="461"/>
      <c r="NPF141" s="461"/>
      <c r="NPG141" s="458"/>
      <c r="NPH141" s="458"/>
      <c r="NPI141" s="458"/>
      <c r="NPJ141" s="459"/>
      <c r="NPL141" s="457"/>
      <c r="NPM141" s="461"/>
      <c r="NPN141" s="461"/>
      <c r="NPO141" s="458"/>
      <c r="NPP141" s="458"/>
      <c r="NPQ141" s="458"/>
      <c r="NPR141" s="459"/>
      <c r="NPT141" s="457"/>
      <c r="NPU141" s="461"/>
      <c r="NPV141" s="461"/>
      <c r="NPW141" s="458"/>
      <c r="NPX141" s="458"/>
      <c r="NPY141" s="458"/>
      <c r="NPZ141" s="459"/>
      <c r="NQB141" s="457"/>
      <c r="NQC141" s="461"/>
      <c r="NQD141" s="461"/>
      <c r="NQE141" s="458"/>
      <c r="NQF141" s="458"/>
      <c r="NQG141" s="458"/>
      <c r="NQH141" s="459"/>
      <c r="NQJ141" s="457"/>
      <c r="NQK141" s="461"/>
      <c r="NQL141" s="461"/>
      <c r="NQM141" s="458"/>
      <c r="NQN141" s="458"/>
      <c r="NQO141" s="458"/>
      <c r="NQP141" s="459"/>
      <c r="NQR141" s="457"/>
      <c r="NQS141" s="461"/>
      <c r="NQT141" s="461"/>
      <c r="NQU141" s="458"/>
      <c r="NQV141" s="458"/>
      <c r="NQW141" s="458"/>
      <c r="NQX141" s="459"/>
      <c r="NQZ141" s="457"/>
      <c r="NRA141" s="461"/>
      <c r="NRB141" s="461"/>
      <c r="NRC141" s="458"/>
      <c r="NRD141" s="458"/>
      <c r="NRE141" s="458"/>
      <c r="NRF141" s="459"/>
      <c r="NRH141" s="457"/>
      <c r="NRI141" s="461"/>
      <c r="NRJ141" s="461"/>
      <c r="NRK141" s="458"/>
      <c r="NRL141" s="458"/>
      <c r="NRM141" s="458"/>
      <c r="NRN141" s="459"/>
      <c r="NRP141" s="457"/>
      <c r="NRQ141" s="461"/>
      <c r="NRR141" s="461"/>
      <c r="NRS141" s="458"/>
      <c r="NRT141" s="458"/>
      <c r="NRU141" s="458"/>
      <c r="NRV141" s="459"/>
      <c r="NRX141" s="457"/>
      <c r="NRY141" s="461"/>
      <c r="NRZ141" s="461"/>
      <c r="NSA141" s="458"/>
      <c r="NSB141" s="458"/>
      <c r="NSC141" s="458"/>
      <c r="NSD141" s="459"/>
      <c r="NSF141" s="457"/>
      <c r="NSG141" s="461"/>
      <c r="NSH141" s="461"/>
      <c r="NSI141" s="458"/>
      <c r="NSJ141" s="458"/>
      <c r="NSK141" s="458"/>
      <c r="NSL141" s="459"/>
      <c r="NSN141" s="457"/>
      <c r="NSO141" s="461"/>
      <c r="NSP141" s="461"/>
      <c r="NSQ141" s="458"/>
      <c r="NSR141" s="458"/>
      <c r="NSS141" s="458"/>
      <c r="NST141" s="459"/>
      <c r="NSV141" s="457"/>
      <c r="NSW141" s="461"/>
      <c r="NSX141" s="461"/>
      <c r="NSY141" s="458"/>
      <c r="NSZ141" s="458"/>
      <c r="NTA141" s="458"/>
      <c r="NTB141" s="459"/>
      <c r="NTD141" s="457"/>
      <c r="NTE141" s="461"/>
      <c r="NTF141" s="461"/>
      <c r="NTG141" s="458"/>
      <c r="NTH141" s="458"/>
      <c r="NTI141" s="458"/>
      <c r="NTJ141" s="459"/>
      <c r="NTL141" s="457"/>
      <c r="NTM141" s="461"/>
      <c r="NTN141" s="461"/>
      <c r="NTO141" s="458"/>
      <c r="NTP141" s="458"/>
      <c r="NTQ141" s="458"/>
      <c r="NTR141" s="459"/>
      <c r="NTT141" s="457"/>
      <c r="NTU141" s="461"/>
      <c r="NTV141" s="461"/>
      <c r="NTW141" s="458"/>
      <c r="NTX141" s="458"/>
      <c r="NTY141" s="458"/>
      <c r="NTZ141" s="459"/>
      <c r="NUB141" s="457"/>
      <c r="NUC141" s="461"/>
      <c r="NUD141" s="461"/>
      <c r="NUE141" s="458"/>
      <c r="NUF141" s="458"/>
      <c r="NUG141" s="458"/>
      <c r="NUH141" s="459"/>
      <c r="NUJ141" s="457"/>
      <c r="NUK141" s="461"/>
      <c r="NUL141" s="461"/>
      <c r="NUM141" s="458"/>
      <c r="NUN141" s="458"/>
      <c r="NUO141" s="458"/>
      <c r="NUP141" s="459"/>
      <c r="NUR141" s="457"/>
      <c r="NUS141" s="461"/>
      <c r="NUT141" s="461"/>
      <c r="NUU141" s="458"/>
      <c r="NUV141" s="458"/>
      <c r="NUW141" s="458"/>
      <c r="NUX141" s="459"/>
      <c r="NUZ141" s="457"/>
      <c r="NVA141" s="461"/>
      <c r="NVB141" s="461"/>
      <c r="NVC141" s="458"/>
      <c r="NVD141" s="458"/>
      <c r="NVE141" s="458"/>
      <c r="NVF141" s="459"/>
      <c r="NVH141" s="457"/>
      <c r="NVI141" s="461"/>
      <c r="NVJ141" s="461"/>
      <c r="NVK141" s="458"/>
      <c r="NVL141" s="458"/>
      <c r="NVM141" s="458"/>
      <c r="NVN141" s="459"/>
      <c r="NVP141" s="457"/>
      <c r="NVQ141" s="461"/>
      <c r="NVR141" s="461"/>
      <c r="NVS141" s="458"/>
      <c r="NVT141" s="458"/>
      <c r="NVU141" s="458"/>
      <c r="NVV141" s="459"/>
      <c r="NVX141" s="457"/>
      <c r="NVY141" s="461"/>
      <c r="NVZ141" s="461"/>
      <c r="NWA141" s="458"/>
      <c r="NWB141" s="458"/>
      <c r="NWC141" s="458"/>
      <c r="NWD141" s="459"/>
      <c r="NWF141" s="457"/>
      <c r="NWG141" s="461"/>
      <c r="NWH141" s="461"/>
      <c r="NWI141" s="458"/>
      <c r="NWJ141" s="458"/>
      <c r="NWK141" s="458"/>
      <c r="NWL141" s="459"/>
      <c r="NWN141" s="457"/>
      <c r="NWO141" s="461"/>
      <c r="NWP141" s="461"/>
      <c r="NWQ141" s="458"/>
      <c r="NWR141" s="458"/>
      <c r="NWS141" s="458"/>
      <c r="NWT141" s="459"/>
      <c r="NWV141" s="457"/>
      <c r="NWW141" s="461"/>
      <c r="NWX141" s="461"/>
      <c r="NWY141" s="458"/>
      <c r="NWZ141" s="458"/>
      <c r="NXA141" s="458"/>
      <c r="NXB141" s="459"/>
      <c r="NXD141" s="457"/>
      <c r="NXE141" s="461"/>
      <c r="NXF141" s="461"/>
      <c r="NXG141" s="458"/>
      <c r="NXH141" s="458"/>
      <c r="NXI141" s="458"/>
      <c r="NXJ141" s="459"/>
      <c r="NXL141" s="457"/>
      <c r="NXM141" s="461"/>
      <c r="NXN141" s="461"/>
      <c r="NXO141" s="458"/>
      <c r="NXP141" s="458"/>
      <c r="NXQ141" s="458"/>
      <c r="NXR141" s="459"/>
      <c r="NXT141" s="457"/>
      <c r="NXU141" s="461"/>
      <c r="NXV141" s="461"/>
      <c r="NXW141" s="458"/>
      <c r="NXX141" s="458"/>
      <c r="NXY141" s="458"/>
      <c r="NXZ141" s="459"/>
      <c r="NYB141" s="457"/>
      <c r="NYC141" s="461"/>
      <c r="NYD141" s="461"/>
      <c r="NYE141" s="458"/>
      <c r="NYF141" s="458"/>
      <c r="NYG141" s="458"/>
      <c r="NYH141" s="459"/>
      <c r="NYJ141" s="457"/>
      <c r="NYK141" s="461"/>
      <c r="NYL141" s="461"/>
      <c r="NYM141" s="458"/>
      <c r="NYN141" s="458"/>
      <c r="NYO141" s="458"/>
      <c r="NYP141" s="459"/>
      <c r="NYR141" s="457"/>
      <c r="NYS141" s="461"/>
      <c r="NYT141" s="461"/>
      <c r="NYU141" s="458"/>
      <c r="NYV141" s="458"/>
      <c r="NYW141" s="458"/>
      <c r="NYX141" s="459"/>
      <c r="NYZ141" s="457"/>
      <c r="NZA141" s="461"/>
      <c r="NZB141" s="461"/>
      <c r="NZC141" s="458"/>
      <c r="NZD141" s="458"/>
      <c r="NZE141" s="458"/>
      <c r="NZF141" s="459"/>
      <c r="NZH141" s="457"/>
      <c r="NZI141" s="461"/>
      <c r="NZJ141" s="461"/>
      <c r="NZK141" s="458"/>
      <c r="NZL141" s="458"/>
      <c r="NZM141" s="458"/>
      <c r="NZN141" s="459"/>
      <c r="NZP141" s="457"/>
      <c r="NZQ141" s="461"/>
      <c r="NZR141" s="461"/>
      <c r="NZS141" s="458"/>
      <c r="NZT141" s="458"/>
      <c r="NZU141" s="458"/>
      <c r="NZV141" s="459"/>
      <c r="NZX141" s="457"/>
      <c r="NZY141" s="461"/>
      <c r="NZZ141" s="461"/>
      <c r="OAA141" s="458"/>
      <c r="OAB141" s="458"/>
      <c r="OAC141" s="458"/>
      <c r="OAD141" s="459"/>
      <c r="OAF141" s="457"/>
      <c r="OAG141" s="461"/>
      <c r="OAH141" s="461"/>
      <c r="OAI141" s="458"/>
      <c r="OAJ141" s="458"/>
      <c r="OAK141" s="458"/>
      <c r="OAL141" s="459"/>
      <c r="OAN141" s="457"/>
      <c r="OAO141" s="461"/>
      <c r="OAP141" s="461"/>
      <c r="OAQ141" s="458"/>
      <c r="OAR141" s="458"/>
      <c r="OAS141" s="458"/>
      <c r="OAT141" s="459"/>
      <c r="OAV141" s="457"/>
      <c r="OAW141" s="461"/>
      <c r="OAX141" s="461"/>
      <c r="OAY141" s="458"/>
      <c r="OAZ141" s="458"/>
      <c r="OBA141" s="458"/>
      <c r="OBB141" s="459"/>
      <c r="OBD141" s="457"/>
      <c r="OBE141" s="461"/>
      <c r="OBF141" s="461"/>
      <c r="OBG141" s="458"/>
      <c r="OBH141" s="458"/>
      <c r="OBI141" s="458"/>
      <c r="OBJ141" s="459"/>
      <c r="OBL141" s="457"/>
      <c r="OBM141" s="461"/>
      <c r="OBN141" s="461"/>
      <c r="OBO141" s="458"/>
      <c r="OBP141" s="458"/>
      <c r="OBQ141" s="458"/>
      <c r="OBR141" s="459"/>
      <c r="OBT141" s="457"/>
      <c r="OBU141" s="461"/>
      <c r="OBV141" s="461"/>
      <c r="OBW141" s="458"/>
      <c r="OBX141" s="458"/>
      <c r="OBY141" s="458"/>
      <c r="OBZ141" s="459"/>
      <c r="OCB141" s="457"/>
      <c r="OCC141" s="461"/>
      <c r="OCD141" s="461"/>
      <c r="OCE141" s="458"/>
      <c r="OCF141" s="458"/>
      <c r="OCG141" s="458"/>
      <c r="OCH141" s="459"/>
      <c r="OCJ141" s="457"/>
      <c r="OCK141" s="461"/>
      <c r="OCL141" s="461"/>
      <c r="OCM141" s="458"/>
      <c r="OCN141" s="458"/>
      <c r="OCO141" s="458"/>
      <c r="OCP141" s="459"/>
      <c r="OCR141" s="457"/>
      <c r="OCS141" s="461"/>
      <c r="OCT141" s="461"/>
      <c r="OCU141" s="458"/>
      <c r="OCV141" s="458"/>
      <c r="OCW141" s="458"/>
      <c r="OCX141" s="459"/>
      <c r="OCZ141" s="457"/>
      <c r="ODA141" s="461"/>
      <c r="ODB141" s="461"/>
      <c r="ODC141" s="458"/>
      <c r="ODD141" s="458"/>
      <c r="ODE141" s="458"/>
      <c r="ODF141" s="459"/>
      <c r="ODH141" s="457"/>
      <c r="ODI141" s="461"/>
      <c r="ODJ141" s="461"/>
      <c r="ODK141" s="458"/>
      <c r="ODL141" s="458"/>
      <c r="ODM141" s="458"/>
      <c r="ODN141" s="459"/>
      <c r="ODP141" s="457"/>
      <c r="ODQ141" s="461"/>
      <c r="ODR141" s="461"/>
      <c r="ODS141" s="458"/>
      <c r="ODT141" s="458"/>
      <c r="ODU141" s="458"/>
      <c r="ODV141" s="459"/>
      <c r="ODX141" s="457"/>
      <c r="ODY141" s="461"/>
      <c r="ODZ141" s="461"/>
      <c r="OEA141" s="458"/>
      <c r="OEB141" s="458"/>
      <c r="OEC141" s="458"/>
      <c r="OED141" s="459"/>
      <c r="OEF141" s="457"/>
      <c r="OEG141" s="461"/>
      <c r="OEH141" s="461"/>
      <c r="OEI141" s="458"/>
      <c r="OEJ141" s="458"/>
      <c r="OEK141" s="458"/>
      <c r="OEL141" s="459"/>
      <c r="OEN141" s="457"/>
      <c r="OEO141" s="461"/>
      <c r="OEP141" s="461"/>
      <c r="OEQ141" s="458"/>
      <c r="OER141" s="458"/>
      <c r="OES141" s="458"/>
      <c r="OET141" s="459"/>
      <c r="OEV141" s="457"/>
      <c r="OEW141" s="461"/>
      <c r="OEX141" s="461"/>
      <c r="OEY141" s="458"/>
      <c r="OEZ141" s="458"/>
      <c r="OFA141" s="458"/>
      <c r="OFB141" s="459"/>
      <c r="OFD141" s="457"/>
      <c r="OFE141" s="461"/>
      <c r="OFF141" s="461"/>
      <c r="OFG141" s="458"/>
      <c r="OFH141" s="458"/>
      <c r="OFI141" s="458"/>
      <c r="OFJ141" s="459"/>
      <c r="OFL141" s="457"/>
      <c r="OFM141" s="461"/>
      <c r="OFN141" s="461"/>
      <c r="OFO141" s="458"/>
      <c r="OFP141" s="458"/>
      <c r="OFQ141" s="458"/>
      <c r="OFR141" s="459"/>
      <c r="OFT141" s="457"/>
      <c r="OFU141" s="461"/>
      <c r="OFV141" s="461"/>
      <c r="OFW141" s="458"/>
      <c r="OFX141" s="458"/>
      <c r="OFY141" s="458"/>
      <c r="OFZ141" s="459"/>
      <c r="OGB141" s="457"/>
      <c r="OGC141" s="461"/>
      <c r="OGD141" s="461"/>
      <c r="OGE141" s="458"/>
      <c r="OGF141" s="458"/>
      <c r="OGG141" s="458"/>
      <c r="OGH141" s="459"/>
      <c r="OGJ141" s="457"/>
      <c r="OGK141" s="461"/>
      <c r="OGL141" s="461"/>
      <c r="OGM141" s="458"/>
      <c r="OGN141" s="458"/>
      <c r="OGO141" s="458"/>
      <c r="OGP141" s="459"/>
      <c r="OGR141" s="457"/>
      <c r="OGS141" s="461"/>
      <c r="OGT141" s="461"/>
      <c r="OGU141" s="458"/>
      <c r="OGV141" s="458"/>
      <c r="OGW141" s="458"/>
      <c r="OGX141" s="459"/>
      <c r="OGZ141" s="457"/>
      <c r="OHA141" s="461"/>
      <c r="OHB141" s="461"/>
      <c r="OHC141" s="458"/>
      <c r="OHD141" s="458"/>
      <c r="OHE141" s="458"/>
      <c r="OHF141" s="459"/>
      <c r="OHH141" s="457"/>
      <c r="OHI141" s="461"/>
      <c r="OHJ141" s="461"/>
      <c r="OHK141" s="458"/>
      <c r="OHL141" s="458"/>
      <c r="OHM141" s="458"/>
      <c r="OHN141" s="459"/>
      <c r="OHP141" s="457"/>
      <c r="OHQ141" s="461"/>
      <c r="OHR141" s="461"/>
      <c r="OHS141" s="458"/>
      <c r="OHT141" s="458"/>
      <c r="OHU141" s="458"/>
      <c r="OHV141" s="459"/>
      <c r="OHX141" s="457"/>
      <c r="OHY141" s="461"/>
      <c r="OHZ141" s="461"/>
      <c r="OIA141" s="458"/>
      <c r="OIB141" s="458"/>
      <c r="OIC141" s="458"/>
      <c r="OID141" s="459"/>
      <c r="OIF141" s="457"/>
      <c r="OIG141" s="461"/>
      <c r="OIH141" s="461"/>
      <c r="OII141" s="458"/>
      <c r="OIJ141" s="458"/>
      <c r="OIK141" s="458"/>
      <c r="OIL141" s="459"/>
      <c r="OIN141" s="457"/>
      <c r="OIO141" s="461"/>
      <c r="OIP141" s="461"/>
      <c r="OIQ141" s="458"/>
      <c r="OIR141" s="458"/>
      <c r="OIS141" s="458"/>
      <c r="OIT141" s="459"/>
      <c r="OIV141" s="457"/>
      <c r="OIW141" s="461"/>
      <c r="OIX141" s="461"/>
      <c r="OIY141" s="458"/>
      <c r="OIZ141" s="458"/>
      <c r="OJA141" s="458"/>
      <c r="OJB141" s="459"/>
      <c r="OJD141" s="457"/>
      <c r="OJE141" s="461"/>
      <c r="OJF141" s="461"/>
      <c r="OJG141" s="458"/>
      <c r="OJH141" s="458"/>
      <c r="OJI141" s="458"/>
      <c r="OJJ141" s="459"/>
      <c r="OJL141" s="457"/>
      <c r="OJM141" s="461"/>
      <c r="OJN141" s="461"/>
      <c r="OJO141" s="458"/>
      <c r="OJP141" s="458"/>
      <c r="OJQ141" s="458"/>
      <c r="OJR141" s="459"/>
      <c r="OJT141" s="457"/>
      <c r="OJU141" s="461"/>
      <c r="OJV141" s="461"/>
      <c r="OJW141" s="458"/>
      <c r="OJX141" s="458"/>
      <c r="OJY141" s="458"/>
      <c r="OJZ141" s="459"/>
      <c r="OKB141" s="457"/>
      <c r="OKC141" s="461"/>
      <c r="OKD141" s="461"/>
      <c r="OKE141" s="458"/>
      <c r="OKF141" s="458"/>
      <c r="OKG141" s="458"/>
      <c r="OKH141" s="459"/>
      <c r="OKJ141" s="457"/>
      <c r="OKK141" s="461"/>
      <c r="OKL141" s="461"/>
      <c r="OKM141" s="458"/>
      <c r="OKN141" s="458"/>
      <c r="OKO141" s="458"/>
      <c r="OKP141" s="459"/>
      <c r="OKR141" s="457"/>
      <c r="OKS141" s="461"/>
      <c r="OKT141" s="461"/>
      <c r="OKU141" s="458"/>
      <c r="OKV141" s="458"/>
      <c r="OKW141" s="458"/>
      <c r="OKX141" s="459"/>
      <c r="OKZ141" s="457"/>
      <c r="OLA141" s="461"/>
      <c r="OLB141" s="461"/>
      <c r="OLC141" s="458"/>
      <c r="OLD141" s="458"/>
      <c r="OLE141" s="458"/>
      <c r="OLF141" s="459"/>
      <c r="OLH141" s="457"/>
      <c r="OLI141" s="461"/>
      <c r="OLJ141" s="461"/>
      <c r="OLK141" s="458"/>
      <c r="OLL141" s="458"/>
      <c r="OLM141" s="458"/>
      <c r="OLN141" s="459"/>
      <c r="OLP141" s="457"/>
      <c r="OLQ141" s="461"/>
      <c r="OLR141" s="461"/>
      <c r="OLS141" s="458"/>
      <c r="OLT141" s="458"/>
      <c r="OLU141" s="458"/>
      <c r="OLV141" s="459"/>
      <c r="OLX141" s="457"/>
      <c r="OLY141" s="461"/>
      <c r="OLZ141" s="461"/>
      <c r="OMA141" s="458"/>
      <c r="OMB141" s="458"/>
      <c r="OMC141" s="458"/>
      <c r="OMD141" s="459"/>
      <c r="OMF141" s="457"/>
      <c r="OMG141" s="461"/>
      <c r="OMH141" s="461"/>
      <c r="OMI141" s="458"/>
      <c r="OMJ141" s="458"/>
      <c r="OMK141" s="458"/>
      <c r="OML141" s="459"/>
      <c r="OMN141" s="457"/>
      <c r="OMO141" s="461"/>
      <c r="OMP141" s="461"/>
      <c r="OMQ141" s="458"/>
      <c r="OMR141" s="458"/>
      <c r="OMS141" s="458"/>
      <c r="OMT141" s="459"/>
      <c r="OMV141" s="457"/>
      <c r="OMW141" s="461"/>
      <c r="OMX141" s="461"/>
      <c r="OMY141" s="458"/>
      <c r="OMZ141" s="458"/>
      <c r="ONA141" s="458"/>
      <c r="ONB141" s="459"/>
      <c r="OND141" s="457"/>
      <c r="ONE141" s="461"/>
      <c r="ONF141" s="461"/>
      <c r="ONG141" s="458"/>
      <c r="ONH141" s="458"/>
      <c r="ONI141" s="458"/>
      <c r="ONJ141" s="459"/>
      <c r="ONL141" s="457"/>
      <c r="ONM141" s="461"/>
      <c r="ONN141" s="461"/>
      <c r="ONO141" s="458"/>
      <c r="ONP141" s="458"/>
      <c r="ONQ141" s="458"/>
      <c r="ONR141" s="459"/>
      <c r="ONT141" s="457"/>
      <c r="ONU141" s="461"/>
      <c r="ONV141" s="461"/>
      <c r="ONW141" s="458"/>
      <c r="ONX141" s="458"/>
      <c r="ONY141" s="458"/>
      <c r="ONZ141" s="459"/>
      <c r="OOB141" s="457"/>
      <c r="OOC141" s="461"/>
      <c r="OOD141" s="461"/>
      <c r="OOE141" s="458"/>
      <c r="OOF141" s="458"/>
      <c r="OOG141" s="458"/>
      <c r="OOH141" s="459"/>
      <c r="OOJ141" s="457"/>
      <c r="OOK141" s="461"/>
      <c r="OOL141" s="461"/>
      <c r="OOM141" s="458"/>
      <c r="OON141" s="458"/>
      <c r="OOO141" s="458"/>
      <c r="OOP141" s="459"/>
      <c r="OOR141" s="457"/>
      <c r="OOS141" s="461"/>
      <c r="OOT141" s="461"/>
      <c r="OOU141" s="458"/>
      <c r="OOV141" s="458"/>
      <c r="OOW141" s="458"/>
      <c r="OOX141" s="459"/>
      <c r="OOZ141" s="457"/>
      <c r="OPA141" s="461"/>
      <c r="OPB141" s="461"/>
      <c r="OPC141" s="458"/>
      <c r="OPD141" s="458"/>
      <c r="OPE141" s="458"/>
      <c r="OPF141" s="459"/>
      <c r="OPH141" s="457"/>
      <c r="OPI141" s="461"/>
      <c r="OPJ141" s="461"/>
      <c r="OPK141" s="458"/>
      <c r="OPL141" s="458"/>
      <c r="OPM141" s="458"/>
      <c r="OPN141" s="459"/>
      <c r="OPP141" s="457"/>
      <c r="OPQ141" s="461"/>
      <c r="OPR141" s="461"/>
      <c r="OPS141" s="458"/>
      <c r="OPT141" s="458"/>
      <c r="OPU141" s="458"/>
      <c r="OPV141" s="459"/>
      <c r="OPX141" s="457"/>
      <c r="OPY141" s="461"/>
      <c r="OPZ141" s="461"/>
      <c r="OQA141" s="458"/>
      <c r="OQB141" s="458"/>
      <c r="OQC141" s="458"/>
      <c r="OQD141" s="459"/>
      <c r="OQF141" s="457"/>
      <c r="OQG141" s="461"/>
      <c r="OQH141" s="461"/>
      <c r="OQI141" s="458"/>
      <c r="OQJ141" s="458"/>
      <c r="OQK141" s="458"/>
      <c r="OQL141" s="459"/>
      <c r="OQN141" s="457"/>
      <c r="OQO141" s="461"/>
      <c r="OQP141" s="461"/>
      <c r="OQQ141" s="458"/>
      <c r="OQR141" s="458"/>
      <c r="OQS141" s="458"/>
      <c r="OQT141" s="459"/>
      <c r="OQV141" s="457"/>
      <c r="OQW141" s="461"/>
      <c r="OQX141" s="461"/>
      <c r="OQY141" s="458"/>
      <c r="OQZ141" s="458"/>
      <c r="ORA141" s="458"/>
      <c r="ORB141" s="459"/>
      <c r="ORD141" s="457"/>
      <c r="ORE141" s="461"/>
      <c r="ORF141" s="461"/>
      <c r="ORG141" s="458"/>
      <c r="ORH141" s="458"/>
      <c r="ORI141" s="458"/>
      <c r="ORJ141" s="459"/>
      <c r="ORL141" s="457"/>
      <c r="ORM141" s="461"/>
      <c r="ORN141" s="461"/>
      <c r="ORO141" s="458"/>
      <c r="ORP141" s="458"/>
      <c r="ORQ141" s="458"/>
      <c r="ORR141" s="459"/>
      <c r="ORT141" s="457"/>
      <c r="ORU141" s="461"/>
      <c r="ORV141" s="461"/>
      <c r="ORW141" s="458"/>
      <c r="ORX141" s="458"/>
      <c r="ORY141" s="458"/>
      <c r="ORZ141" s="459"/>
      <c r="OSB141" s="457"/>
      <c r="OSC141" s="461"/>
      <c r="OSD141" s="461"/>
      <c r="OSE141" s="458"/>
      <c r="OSF141" s="458"/>
      <c r="OSG141" s="458"/>
      <c r="OSH141" s="459"/>
      <c r="OSJ141" s="457"/>
      <c r="OSK141" s="461"/>
      <c r="OSL141" s="461"/>
      <c r="OSM141" s="458"/>
      <c r="OSN141" s="458"/>
      <c r="OSO141" s="458"/>
      <c r="OSP141" s="459"/>
      <c r="OSR141" s="457"/>
      <c r="OSS141" s="461"/>
      <c r="OST141" s="461"/>
      <c r="OSU141" s="458"/>
      <c r="OSV141" s="458"/>
      <c r="OSW141" s="458"/>
      <c r="OSX141" s="459"/>
      <c r="OSZ141" s="457"/>
      <c r="OTA141" s="461"/>
      <c r="OTB141" s="461"/>
      <c r="OTC141" s="458"/>
      <c r="OTD141" s="458"/>
      <c r="OTE141" s="458"/>
      <c r="OTF141" s="459"/>
      <c r="OTH141" s="457"/>
      <c r="OTI141" s="461"/>
      <c r="OTJ141" s="461"/>
      <c r="OTK141" s="458"/>
      <c r="OTL141" s="458"/>
      <c r="OTM141" s="458"/>
      <c r="OTN141" s="459"/>
      <c r="OTP141" s="457"/>
      <c r="OTQ141" s="461"/>
      <c r="OTR141" s="461"/>
      <c r="OTS141" s="458"/>
      <c r="OTT141" s="458"/>
      <c r="OTU141" s="458"/>
      <c r="OTV141" s="459"/>
      <c r="OTX141" s="457"/>
      <c r="OTY141" s="461"/>
      <c r="OTZ141" s="461"/>
      <c r="OUA141" s="458"/>
      <c r="OUB141" s="458"/>
      <c r="OUC141" s="458"/>
      <c r="OUD141" s="459"/>
      <c r="OUF141" s="457"/>
      <c r="OUG141" s="461"/>
      <c r="OUH141" s="461"/>
      <c r="OUI141" s="458"/>
      <c r="OUJ141" s="458"/>
      <c r="OUK141" s="458"/>
      <c r="OUL141" s="459"/>
      <c r="OUN141" s="457"/>
      <c r="OUO141" s="461"/>
      <c r="OUP141" s="461"/>
      <c r="OUQ141" s="458"/>
      <c r="OUR141" s="458"/>
      <c r="OUS141" s="458"/>
      <c r="OUT141" s="459"/>
      <c r="OUV141" s="457"/>
      <c r="OUW141" s="461"/>
      <c r="OUX141" s="461"/>
      <c r="OUY141" s="458"/>
      <c r="OUZ141" s="458"/>
      <c r="OVA141" s="458"/>
      <c r="OVB141" s="459"/>
      <c r="OVD141" s="457"/>
      <c r="OVE141" s="461"/>
      <c r="OVF141" s="461"/>
      <c r="OVG141" s="458"/>
      <c r="OVH141" s="458"/>
      <c r="OVI141" s="458"/>
      <c r="OVJ141" s="459"/>
      <c r="OVL141" s="457"/>
      <c r="OVM141" s="461"/>
      <c r="OVN141" s="461"/>
      <c r="OVO141" s="458"/>
      <c r="OVP141" s="458"/>
      <c r="OVQ141" s="458"/>
      <c r="OVR141" s="459"/>
      <c r="OVT141" s="457"/>
      <c r="OVU141" s="461"/>
      <c r="OVV141" s="461"/>
      <c r="OVW141" s="458"/>
      <c r="OVX141" s="458"/>
      <c r="OVY141" s="458"/>
      <c r="OVZ141" s="459"/>
      <c r="OWB141" s="457"/>
      <c r="OWC141" s="461"/>
      <c r="OWD141" s="461"/>
      <c r="OWE141" s="458"/>
      <c r="OWF141" s="458"/>
      <c r="OWG141" s="458"/>
      <c r="OWH141" s="459"/>
      <c r="OWJ141" s="457"/>
      <c r="OWK141" s="461"/>
      <c r="OWL141" s="461"/>
      <c r="OWM141" s="458"/>
      <c r="OWN141" s="458"/>
      <c r="OWO141" s="458"/>
      <c r="OWP141" s="459"/>
      <c r="OWR141" s="457"/>
      <c r="OWS141" s="461"/>
      <c r="OWT141" s="461"/>
      <c r="OWU141" s="458"/>
      <c r="OWV141" s="458"/>
      <c r="OWW141" s="458"/>
      <c r="OWX141" s="459"/>
      <c r="OWZ141" s="457"/>
      <c r="OXA141" s="461"/>
      <c r="OXB141" s="461"/>
      <c r="OXC141" s="458"/>
      <c r="OXD141" s="458"/>
      <c r="OXE141" s="458"/>
      <c r="OXF141" s="459"/>
      <c r="OXH141" s="457"/>
      <c r="OXI141" s="461"/>
      <c r="OXJ141" s="461"/>
      <c r="OXK141" s="458"/>
      <c r="OXL141" s="458"/>
      <c r="OXM141" s="458"/>
      <c r="OXN141" s="459"/>
      <c r="OXP141" s="457"/>
      <c r="OXQ141" s="461"/>
      <c r="OXR141" s="461"/>
      <c r="OXS141" s="458"/>
      <c r="OXT141" s="458"/>
      <c r="OXU141" s="458"/>
      <c r="OXV141" s="459"/>
      <c r="OXX141" s="457"/>
      <c r="OXY141" s="461"/>
      <c r="OXZ141" s="461"/>
      <c r="OYA141" s="458"/>
      <c r="OYB141" s="458"/>
      <c r="OYC141" s="458"/>
      <c r="OYD141" s="459"/>
      <c r="OYF141" s="457"/>
      <c r="OYG141" s="461"/>
      <c r="OYH141" s="461"/>
      <c r="OYI141" s="458"/>
      <c r="OYJ141" s="458"/>
      <c r="OYK141" s="458"/>
      <c r="OYL141" s="459"/>
      <c r="OYN141" s="457"/>
      <c r="OYO141" s="461"/>
      <c r="OYP141" s="461"/>
      <c r="OYQ141" s="458"/>
      <c r="OYR141" s="458"/>
      <c r="OYS141" s="458"/>
      <c r="OYT141" s="459"/>
      <c r="OYV141" s="457"/>
      <c r="OYW141" s="461"/>
      <c r="OYX141" s="461"/>
      <c r="OYY141" s="458"/>
      <c r="OYZ141" s="458"/>
      <c r="OZA141" s="458"/>
      <c r="OZB141" s="459"/>
      <c r="OZD141" s="457"/>
      <c r="OZE141" s="461"/>
      <c r="OZF141" s="461"/>
      <c r="OZG141" s="458"/>
      <c r="OZH141" s="458"/>
      <c r="OZI141" s="458"/>
      <c r="OZJ141" s="459"/>
      <c r="OZL141" s="457"/>
      <c r="OZM141" s="461"/>
      <c r="OZN141" s="461"/>
      <c r="OZO141" s="458"/>
      <c r="OZP141" s="458"/>
      <c r="OZQ141" s="458"/>
      <c r="OZR141" s="459"/>
      <c r="OZT141" s="457"/>
      <c r="OZU141" s="461"/>
      <c r="OZV141" s="461"/>
      <c r="OZW141" s="458"/>
      <c r="OZX141" s="458"/>
      <c r="OZY141" s="458"/>
      <c r="OZZ141" s="459"/>
      <c r="PAB141" s="457"/>
      <c r="PAC141" s="461"/>
      <c r="PAD141" s="461"/>
      <c r="PAE141" s="458"/>
      <c r="PAF141" s="458"/>
      <c r="PAG141" s="458"/>
      <c r="PAH141" s="459"/>
      <c r="PAJ141" s="457"/>
      <c r="PAK141" s="461"/>
      <c r="PAL141" s="461"/>
      <c r="PAM141" s="458"/>
      <c r="PAN141" s="458"/>
      <c r="PAO141" s="458"/>
      <c r="PAP141" s="459"/>
      <c r="PAR141" s="457"/>
      <c r="PAS141" s="461"/>
      <c r="PAT141" s="461"/>
      <c r="PAU141" s="458"/>
      <c r="PAV141" s="458"/>
      <c r="PAW141" s="458"/>
      <c r="PAX141" s="459"/>
      <c r="PAZ141" s="457"/>
      <c r="PBA141" s="461"/>
      <c r="PBB141" s="461"/>
      <c r="PBC141" s="458"/>
      <c r="PBD141" s="458"/>
      <c r="PBE141" s="458"/>
      <c r="PBF141" s="459"/>
      <c r="PBH141" s="457"/>
      <c r="PBI141" s="461"/>
      <c r="PBJ141" s="461"/>
      <c r="PBK141" s="458"/>
      <c r="PBL141" s="458"/>
      <c r="PBM141" s="458"/>
      <c r="PBN141" s="459"/>
      <c r="PBP141" s="457"/>
      <c r="PBQ141" s="461"/>
      <c r="PBR141" s="461"/>
      <c r="PBS141" s="458"/>
      <c r="PBT141" s="458"/>
      <c r="PBU141" s="458"/>
      <c r="PBV141" s="459"/>
      <c r="PBX141" s="457"/>
      <c r="PBY141" s="461"/>
      <c r="PBZ141" s="461"/>
      <c r="PCA141" s="458"/>
      <c r="PCB141" s="458"/>
      <c r="PCC141" s="458"/>
      <c r="PCD141" s="459"/>
      <c r="PCF141" s="457"/>
      <c r="PCG141" s="461"/>
      <c r="PCH141" s="461"/>
      <c r="PCI141" s="458"/>
      <c r="PCJ141" s="458"/>
      <c r="PCK141" s="458"/>
      <c r="PCL141" s="459"/>
      <c r="PCN141" s="457"/>
      <c r="PCO141" s="461"/>
      <c r="PCP141" s="461"/>
      <c r="PCQ141" s="458"/>
      <c r="PCR141" s="458"/>
      <c r="PCS141" s="458"/>
      <c r="PCT141" s="459"/>
      <c r="PCV141" s="457"/>
      <c r="PCW141" s="461"/>
      <c r="PCX141" s="461"/>
      <c r="PCY141" s="458"/>
      <c r="PCZ141" s="458"/>
      <c r="PDA141" s="458"/>
      <c r="PDB141" s="459"/>
      <c r="PDD141" s="457"/>
      <c r="PDE141" s="461"/>
      <c r="PDF141" s="461"/>
      <c r="PDG141" s="458"/>
      <c r="PDH141" s="458"/>
      <c r="PDI141" s="458"/>
      <c r="PDJ141" s="459"/>
      <c r="PDL141" s="457"/>
      <c r="PDM141" s="461"/>
      <c r="PDN141" s="461"/>
      <c r="PDO141" s="458"/>
      <c r="PDP141" s="458"/>
      <c r="PDQ141" s="458"/>
      <c r="PDR141" s="459"/>
      <c r="PDT141" s="457"/>
      <c r="PDU141" s="461"/>
      <c r="PDV141" s="461"/>
      <c r="PDW141" s="458"/>
      <c r="PDX141" s="458"/>
      <c r="PDY141" s="458"/>
      <c r="PDZ141" s="459"/>
      <c r="PEB141" s="457"/>
      <c r="PEC141" s="461"/>
      <c r="PED141" s="461"/>
      <c r="PEE141" s="458"/>
      <c r="PEF141" s="458"/>
      <c r="PEG141" s="458"/>
      <c r="PEH141" s="459"/>
      <c r="PEJ141" s="457"/>
      <c r="PEK141" s="461"/>
      <c r="PEL141" s="461"/>
      <c r="PEM141" s="458"/>
      <c r="PEN141" s="458"/>
      <c r="PEO141" s="458"/>
      <c r="PEP141" s="459"/>
      <c r="PER141" s="457"/>
      <c r="PES141" s="461"/>
      <c r="PET141" s="461"/>
      <c r="PEU141" s="458"/>
      <c r="PEV141" s="458"/>
      <c r="PEW141" s="458"/>
      <c r="PEX141" s="459"/>
      <c r="PEZ141" s="457"/>
      <c r="PFA141" s="461"/>
      <c r="PFB141" s="461"/>
      <c r="PFC141" s="458"/>
      <c r="PFD141" s="458"/>
      <c r="PFE141" s="458"/>
      <c r="PFF141" s="459"/>
      <c r="PFH141" s="457"/>
      <c r="PFI141" s="461"/>
      <c r="PFJ141" s="461"/>
      <c r="PFK141" s="458"/>
      <c r="PFL141" s="458"/>
      <c r="PFM141" s="458"/>
      <c r="PFN141" s="459"/>
      <c r="PFP141" s="457"/>
      <c r="PFQ141" s="461"/>
      <c r="PFR141" s="461"/>
      <c r="PFS141" s="458"/>
      <c r="PFT141" s="458"/>
      <c r="PFU141" s="458"/>
      <c r="PFV141" s="459"/>
      <c r="PFX141" s="457"/>
      <c r="PFY141" s="461"/>
      <c r="PFZ141" s="461"/>
      <c r="PGA141" s="458"/>
      <c r="PGB141" s="458"/>
      <c r="PGC141" s="458"/>
      <c r="PGD141" s="459"/>
      <c r="PGF141" s="457"/>
      <c r="PGG141" s="461"/>
      <c r="PGH141" s="461"/>
      <c r="PGI141" s="458"/>
      <c r="PGJ141" s="458"/>
      <c r="PGK141" s="458"/>
      <c r="PGL141" s="459"/>
      <c r="PGN141" s="457"/>
      <c r="PGO141" s="461"/>
      <c r="PGP141" s="461"/>
      <c r="PGQ141" s="458"/>
      <c r="PGR141" s="458"/>
      <c r="PGS141" s="458"/>
      <c r="PGT141" s="459"/>
      <c r="PGV141" s="457"/>
      <c r="PGW141" s="461"/>
      <c r="PGX141" s="461"/>
      <c r="PGY141" s="458"/>
      <c r="PGZ141" s="458"/>
      <c r="PHA141" s="458"/>
      <c r="PHB141" s="459"/>
      <c r="PHD141" s="457"/>
      <c r="PHE141" s="461"/>
      <c r="PHF141" s="461"/>
      <c r="PHG141" s="458"/>
      <c r="PHH141" s="458"/>
      <c r="PHI141" s="458"/>
      <c r="PHJ141" s="459"/>
      <c r="PHL141" s="457"/>
      <c r="PHM141" s="461"/>
      <c r="PHN141" s="461"/>
      <c r="PHO141" s="458"/>
      <c r="PHP141" s="458"/>
      <c r="PHQ141" s="458"/>
      <c r="PHR141" s="459"/>
      <c r="PHT141" s="457"/>
      <c r="PHU141" s="461"/>
      <c r="PHV141" s="461"/>
      <c r="PHW141" s="458"/>
      <c r="PHX141" s="458"/>
      <c r="PHY141" s="458"/>
      <c r="PHZ141" s="459"/>
      <c r="PIB141" s="457"/>
      <c r="PIC141" s="461"/>
      <c r="PID141" s="461"/>
      <c r="PIE141" s="458"/>
      <c r="PIF141" s="458"/>
      <c r="PIG141" s="458"/>
      <c r="PIH141" s="459"/>
      <c r="PIJ141" s="457"/>
      <c r="PIK141" s="461"/>
      <c r="PIL141" s="461"/>
      <c r="PIM141" s="458"/>
      <c r="PIN141" s="458"/>
      <c r="PIO141" s="458"/>
      <c r="PIP141" s="459"/>
      <c r="PIR141" s="457"/>
      <c r="PIS141" s="461"/>
      <c r="PIT141" s="461"/>
      <c r="PIU141" s="458"/>
      <c r="PIV141" s="458"/>
      <c r="PIW141" s="458"/>
      <c r="PIX141" s="459"/>
      <c r="PIZ141" s="457"/>
      <c r="PJA141" s="461"/>
      <c r="PJB141" s="461"/>
      <c r="PJC141" s="458"/>
      <c r="PJD141" s="458"/>
      <c r="PJE141" s="458"/>
      <c r="PJF141" s="459"/>
      <c r="PJH141" s="457"/>
      <c r="PJI141" s="461"/>
      <c r="PJJ141" s="461"/>
      <c r="PJK141" s="458"/>
      <c r="PJL141" s="458"/>
      <c r="PJM141" s="458"/>
      <c r="PJN141" s="459"/>
      <c r="PJP141" s="457"/>
      <c r="PJQ141" s="461"/>
      <c r="PJR141" s="461"/>
      <c r="PJS141" s="458"/>
      <c r="PJT141" s="458"/>
      <c r="PJU141" s="458"/>
      <c r="PJV141" s="459"/>
      <c r="PJX141" s="457"/>
      <c r="PJY141" s="461"/>
      <c r="PJZ141" s="461"/>
      <c r="PKA141" s="458"/>
      <c r="PKB141" s="458"/>
      <c r="PKC141" s="458"/>
      <c r="PKD141" s="459"/>
      <c r="PKF141" s="457"/>
      <c r="PKG141" s="461"/>
      <c r="PKH141" s="461"/>
      <c r="PKI141" s="458"/>
      <c r="PKJ141" s="458"/>
      <c r="PKK141" s="458"/>
      <c r="PKL141" s="459"/>
      <c r="PKN141" s="457"/>
      <c r="PKO141" s="461"/>
      <c r="PKP141" s="461"/>
      <c r="PKQ141" s="458"/>
      <c r="PKR141" s="458"/>
      <c r="PKS141" s="458"/>
      <c r="PKT141" s="459"/>
      <c r="PKV141" s="457"/>
      <c r="PKW141" s="461"/>
      <c r="PKX141" s="461"/>
      <c r="PKY141" s="458"/>
      <c r="PKZ141" s="458"/>
      <c r="PLA141" s="458"/>
      <c r="PLB141" s="459"/>
      <c r="PLD141" s="457"/>
      <c r="PLE141" s="461"/>
      <c r="PLF141" s="461"/>
      <c r="PLG141" s="458"/>
      <c r="PLH141" s="458"/>
      <c r="PLI141" s="458"/>
      <c r="PLJ141" s="459"/>
      <c r="PLL141" s="457"/>
      <c r="PLM141" s="461"/>
      <c r="PLN141" s="461"/>
      <c r="PLO141" s="458"/>
      <c r="PLP141" s="458"/>
      <c r="PLQ141" s="458"/>
      <c r="PLR141" s="459"/>
      <c r="PLT141" s="457"/>
      <c r="PLU141" s="461"/>
      <c r="PLV141" s="461"/>
      <c r="PLW141" s="458"/>
      <c r="PLX141" s="458"/>
      <c r="PLY141" s="458"/>
      <c r="PLZ141" s="459"/>
      <c r="PMB141" s="457"/>
      <c r="PMC141" s="461"/>
      <c r="PMD141" s="461"/>
      <c r="PME141" s="458"/>
      <c r="PMF141" s="458"/>
      <c r="PMG141" s="458"/>
      <c r="PMH141" s="459"/>
      <c r="PMJ141" s="457"/>
      <c r="PMK141" s="461"/>
      <c r="PML141" s="461"/>
      <c r="PMM141" s="458"/>
      <c r="PMN141" s="458"/>
      <c r="PMO141" s="458"/>
      <c r="PMP141" s="459"/>
      <c r="PMR141" s="457"/>
      <c r="PMS141" s="461"/>
      <c r="PMT141" s="461"/>
      <c r="PMU141" s="458"/>
      <c r="PMV141" s="458"/>
      <c r="PMW141" s="458"/>
      <c r="PMX141" s="459"/>
      <c r="PMZ141" s="457"/>
      <c r="PNA141" s="461"/>
      <c r="PNB141" s="461"/>
      <c r="PNC141" s="458"/>
      <c r="PND141" s="458"/>
      <c r="PNE141" s="458"/>
      <c r="PNF141" s="459"/>
      <c r="PNH141" s="457"/>
      <c r="PNI141" s="461"/>
      <c r="PNJ141" s="461"/>
      <c r="PNK141" s="458"/>
      <c r="PNL141" s="458"/>
      <c r="PNM141" s="458"/>
      <c r="PNN141" s="459"/>
      <c r="PNP141" s="457"/>
      <c r="PNQ141" s="461"/>
      <c r="PNR141" s="461"/>
      <c r="PNS141" s="458"/>
      <c r="PNT141" s="458"/>
      <c r="PNU141" s="458"/>
      <c r="PNV141" s="459"/>
      <c r="PNX141" s="457"/>
      <c r="PNY141" s="461"/>
      <c r="PNZ141" s="461"/>
      <c r="POA141" s="458"/>
      <c r="POB141" s="458"/>
      <c r="POC141" s="458"/>
      <c r="POD141" s="459"/>
      <c r="POF141" s="457"/>
      <c r="POG141" s="461"/>
      <c r="POH141" s="461"/>
      <c r="POI141" s="458"/>
      <c r="POJ141" s="458"/>
      <c r="POK141" s="458"/>
      <c r="POL141" s="459"/>
      <c r="PON141" s="457"/>
      <c r="POO141" s="461"/>
      <c r="POP141" s="461"/>
      <c r="POQ141" s="458"/>
      <c r="POR141" s="458"/>
      <c r="POS141" s="458"/>
      <c r="POT141" s="459"/>
      <c r="POV141" s="457"/>
      <c r="POW141" s="461"/>
      <c r="POX141" s="461"/>
      <c r="POY141" s="458"/>
      <c r="POZ141" s="458"/>
      <c r="PPA141" s="458"/>
      <c r="PPB141" s="459"/>
      <c r="PPD141" s="457"/>
      <c r="PPE141" s="461"/>
      <c r="PPF141" s="461"/>
      <c r="PPG141" s="458"/>
      <c r="PPH141" s="458"/>
      <c r="PPI141" s="458"/>
      <c r="PPJ141" s="459"/>
      <c r="PPL141" s="457"/>
      <c r="PPM141" s="461"/>
      <c r="PPN141" s="461"/>
      <c r="PPO141" s="458"/>
      <c r="PPP141" s="458"/>
      <c r="PPQ141" s="458"/>
      <c r="PPR141" s="459"/>
      <c r="PPT141" s="457"/>
      <c r="PPU141" s="461"/>
      <c r="PPV141" s="461"/>
      <c r="PPW141" s="458"/>
      <c r="PPX141" s="458"/>
      <c r="PPY141" s="458"/>
      <c r="PPZ141" s="459"/>
      <c r="PQB141" s="457"/>
      <c r="PQC141" s="461"/>
      <c r="PQD141" s="461"/>
      <c r="PQE141" s="458"/>
      <c r="PQF141" s="458"/>
      <c r="PQG141" s="458"/>
      <c r="PQH141" s="459"/>
      <c r="PQJ141" s="457"/>
      <c r="PQK141" s="461"/>
      <c r="PQL141" s="461"/>
      <c r="PQM141" s="458"/>
      <c r="PQN141" s="458"/>
      <c r="PQO141" s="458"/>
      <c r="PQP141" s="459"/>
      <c r="PQR141" s="457"/>
      <c r="PQS141" s="461"/>
      <c r="PQT141" s="461"/>
      <c r="PQU141" s="458"/>
      <c r="PQV141" s="458"/>
      <c r="PQW141" s="458"/>
      <c r="PQX141" s="459"/>
      <c r="PQZ141" s="457"/>
      <c r="PRA141" s="461"/>
      <c r="PRB141" s="461"/>
      <c r="PRC141" s="458"/>
      <c r="PRD141" s="458"/>
      <c r="PRE141" s="458"/>
      <c r="PRF141" s="459"/>
      <c r="PRH141" s="457"/>
      <c r="PRI141" s="461"/>
      <c r="PRJ141" s="461"/>
      <c r="PRK141" s="458"/>
      <c r="PRL141" s="458"/>
      <c r="PRM141" s="458"/>
      <c r="PRN141" s="459"/>
      <c r="PRP141" s="457"/>
      <c r="PRQ141" s="461"/>
      <c r="PRR141" s="461"/>
      <c r="PRS141" s="458"/>
      <c r="PRT141" s="458"/>
      <c r="PRU141" s="458"/>
      <c r="PRV141" s="459"/>
      <c r="PRX141" s="457"/>
      <c r="PRY141" s="461"/>
      <c r="PRZ141" s="461"/>
      <c r="PSA141" s="458"/>
      <c r="PSB141" s="458"/>
      <c r="PSC141" s="458"/>
      <c r="PSD141" s="459"/>
      <c r="PSF141" s="457"/>
      <c r="PSG141" s="461"/>
      <c r="PSH141" s="461"/>
      <c r="PSI141" s="458"/>
      <c r="PSJ141" s="458"/>
      <c r="PSK141" s="458"/>
      <c r="PSL141" s="459"/>
      <c r="PSN141" s="457"/>
      <c r="PSO141" s="461"/>
      <c r="PSP141" s="461"/>
      <c r="PSQ141" s="458"/>
      <c r="PSR141" s="458"/>
      <c r="PSS141" s="458"/>
      <c r="PST141" s="459"/>
      <c r="PSV141" s="457"/>
      <c r="PSW141" s="461"/>
      <c r="PSX141" s="461"/>
      <c r="PSY141" s="458"/>
      <c r="PSZ141" s="458"/>
      <c r="PTA141" s="458"/>
      <c r="PTB141" s="459"/>
      <c r="PTD141" s="457"/>
      <c r="PTE141" s="461"/>
      <c r="PTF141" s="461"/>
      <c r="PTG141" s="458"/>
      <c r="PTH141" s="458"/>
      <c r="PTI141" s="458"/>
      <c r="PTJ141" s="459"/>
      <c r="PTL141" s="457"/>
      <c r="PTM141" s="461"/>
      <c r="PTN141" s="461"/>
      <c r="PTO141" s="458"/>
      <c r="PTP141" s="458"/>
      <c r="PTQ141" s="458"/>
      <c r="PTR141" s="459"/>
      <c r="PTT141" s="457"/>
      <c r="PTU141" s="461"/>
      <c r="PTV141" s="461"/>
      <c r="PTW141" s="458"/>
      <c r="PTX141" s="458"/>
      <c r="PTY141" s="458"/>
      <c r="PTZ141" s="459"/>
      <c r="PUB141" s="457"/>
      <c r="PUC141" s="461"/>
      <c r="PUD141" s="461"/>
      <c r="PUE141" s="458"/>
      <c r="PUF141" s="458"/>
      <c r="PUG141" s="458"/>
      <c r="PUH141" s="459"/>
      <c r="PUJ141" s="457"/>
      <c r="PUK141" s="461"/>
      <c r="PUL141" s="461"/>
      <c r="PUM141" s="458"/>
      <c r="PUN141" s="458"/>
      <c r="PUO141" s="458"/>
      <c r="PUP141" s="459"/>
      <c r="PUR141" s="457"/>
      <c r="PUS141" s="461"/>
      <c r="PUT141" s="461"/>
      <c r="PUU141" s="458"/>
      <c r="PUV141" s="458"/>
      <c r="PUW141" s="458"/>
      <c r="PUX141" s="459"/>
      <c r="PUZ141" s="457"/>
      <c r="PVA141" s="461"/>
      <c r="PVB141" s="461"/>
      <c r="PVC141" s="458"/>
      <c r="PVD141" s="458"/>
      <c r="PVE141" s="458"/>
      <c r="PVF141" s="459"/>
      <c r="PVH141" s="457"/>
      <c r="PVI141" s="461"/>
      <c r="PVJ141" s="461"/>
      <c r="PVK141" s="458"/>
      <c r="PVL141" s="458"/>
      <c r="PVM141" s="458"/>
      <c r="PVN141" s="459"/>
      <c r="PVP141" s="457"/>
      <c r="PVQ141" s="461"/>
      <c r="PVR141" s="461"/>
      <c r="PVS141" s="458"/>
      <c r="PVT141" s="458"/>
      <c r="PVU141" s="458"/>
      <c r="PVV141" s="459"/>
      <c r="PVX141" s="457"/>
      <c r="PVY141" s="461"/>
      <c r="PVZ141" s="461"/>
      <c r="PWA141" s="458"/>
      <c r="PWB141" s="458"/>
      <c r="PWC141" s="458"/>
      <c r="PWD141" s="459"/>
      <c r="PWF141" s="457"/>
      <c r="PWG141" s="461"/>
      <c r="PWH141" s="461"/>
      <c r="PWI141" s="458"/>
      <c r="PWJ141" s="458"/>
      <c r="PWK141" s="458"/>
      <c r="PWL141" s="459"/>
      <c r="PWN141" s="457"/>
      <c r="PWO141" s="461"/>
      <c r="PWP141" s="461"/>
      <c r="PWQ141" s="458"/>
      <c r="PWR141" s="458"/>
      <c r="PWS141" s="458"/>
      <c r="PWT141" s="459"/>
      <c r="PWV141" s="457"/>
      <c r="PWW141" s="461"/>
      <c r="PWX141" s="461"/>
      <c r="PWY141" s="458"/>
      <c r="PWZ141" s="458"/>
      <c r="PXA141" s="458"/>
      <c r="PXB141" s="459"/>
      <c r="PXD141" s="457"/>
      <c r="PXE141" s="461"/>
      <c r="PXF141" s="461"/>
      <c r="PXG141" s="458"/>
      <c r="PXH141" s="458"/>
      <c r="PXI141" s="458"/>
      <c r="PXJ141" s="459"/>
      <c r="PXL141" s="457"/>
      <c r="PXM141" s="461"/>
      <c r="PXN141" s="461"/>
      <c r="PXO141" s="458"/>
      <c r="PXP141" s="458"/>
      <c r="PXQ141" s="458"/>
      <c r="PXR141" s="459"/>
      <c r="PXT141" s="457"/>
      <c r="PXU141" s="461"/>
      <c r="PXV141" s="461"/>
      <c r="PXW141" s="458"/>
      <c r="PXX141" s="458"/>
      <c r="PXY141" s="458"/>
      <c r="PXZ141" s="459"/>
      <c r="PYB141" s="457"/>
      <c r="PYC141" s="461"/>
      <c r="PYD141" s="461"/>
      <c r="PYE141" s="458"/>
      <c r="PYF141" s="458"/>
      <c r="PYG141" s="458"/>
      <c r="PYH141" s="459"/>
      <c r="PYJ141" s="457"/>
      <c r="PYK141" s="461"/>
      <c r="PYL141" s="461"/>
      <c r="PYM141" s="458"/>
      <c r="PYN141" s="458"/>
      <c r="PYO141" s="458"/>
      <c r="PYP141" s="459"/>
      <c r="PYR141" s="457"/>
      <c r="PYS141" s="461"/>
      <c r="PYT141" s="461"/>
      <c r="PYU141" s="458"/>
      <c r="PYV141" s="458"/>
      <c r="PYW141" s="458"/>
      <c r="PYX141" s="459"/>
      <c r="PYZ141" s="457"/>
      <c r="PZA141" s="461"/>
      <c r="PZB141" s="461"/>
      <c r="PZC141" s="458"/>
      <c r="PZD141" s="458"/>
      <c r="PZE141" s="458"/>
      <c r="PZF141" s="459"/>
      <c r="PZH141" s="457"/>
      <c r="PZI141" s="461"/>
      <c r="PZJ141" s="461"/>
      <c r="PZK141" s="458"/>
      <c r="PZL141" s="458"/>
      <c r="PZM141" s="458"/>
      <c r="PZN141" s="459"/>
      <c r="PZP141" s="457"/>
      <c r="PZQ141" s="461"/>
      <c r="PZR141" s="461"/>
      <c r="PZS141" s="458"/>
      <c r="PZT141" s="458"/>
      <c r="PZU141" s="458"/>
      <c r="PZV141" s="459"/>
      <c r="PZX141" s="457"/>
      <c r="PZY141" s="461"/>
      <c r="PZZ141" s="461"/>
      <c r="QAA141" s="458"/>
      <c r="QAB141" s="458"/>
      <c r="QAC141" s="458"/>
      <c r="QAD141" s="459"/>
      <c r="QAF141" s="457"/>
      <c r="QAG141" s="461"/>
      <c r="QAH141" s="461"/>
      <c r="QAI141" s="458"/>
      <c r="QAJ141" s="458"/>
      <c r="QAK141" s="458"/>
      <c r="QAL141" s="459"/>
      <c r="QAN141" s="457"/>
      <c r="QAO141" s="461"/>
      <c r="QAP141" s="461"/>
      <c r="QAQ141" s="458"/>
      <c r="QAR141" s="458"/>
      <c r="QAS141" s="458"/>
      <c r="QAT141" s="459"/>
      <c r="QAV141" s="457"/>
      <c r="QAW141" s="461"/>
      <c r="QAX141" s="461"/>
      <c r="QAY141" s="458"/>
      <c r="QAZ141" s="458"/>
      <c r="QBA141" s="458"/>
      <c r="QBB141" s="459"/>
      <c r="QBD141" s="457"/>
      <c r="QBE141" s="461"/>
      <c r="QBF141" s="461"/>
      <c r="QBG141" s="458"/>
      <c r="QBH141" s="458"/>
      <c r="QBI141" s="458"/>
      <c r="QBJ141" s="459"/>
      <c r="QBL141" s="457"/>
      <c r="QBM141" s="461"/>
      <c r="QBN141" s="461"/>
      <c r="QBO141" s="458"/>
      <c r="QBP141" s="458"/>
      <c r="QBQ141" s="458"/>
      <c r="QBR141" s="459"/>
      <c r="QBT141" s="457"/>
      <c r="QBU141" s="461"/>
      <c r="QBV141" s="461"/>
      <c r="QBW141" s="458"/>
      <c r="QBX141" s="458"/>
      <c r="QBY141" s="458"/>
      <c r="QBZ141" s="459"/>
      <c r="QCB141" s="457"/>
      <c r="QCC141" s="461"/>
      <c r="QCD141" s="461"/>
      <c r="QCE141" s="458"/>
      <c r="QCF141" s="458"/>
      <c r="QCG141" s="458"/>
      <c r="QCH141" s="459"/>
      <c r="QCJ141" s="457"/>
      <c r="QCK141" s="461"/>
      <c r="QCL141" s="461"/>
      <c r="QCM141" s="458"/>
      <c r="QCN141" s="458"/>
      <c r="QCO141" s="458"/>
      <c r="QCP141" s="459"/>
      <c r="QCR141" s="457"/>
      <c r="QCS141" s="461"/>
      <c r="QCT141" s="461"/>
      <c r="QCU141" s="458"/>
      <c r="QCV141" s="458"/>
      <c r="QCW141" s="458"/>
      <c r="QCX141" s="459"/>
      <c r="QCZ141" s="457"/>
      <c r="QDA141" s="461"/>
      <c r="QDB141" s="461"/>
      <c r="QDC141" s="458"/>
      <c r="QDD141" s="458"/>
      <c r="QDE141" s="458"/>
      <c r="QDF141" s="459"/>
      <c r="QDH141" s="457"/>
      <c r="QDI141" s="461"/>
      <c r="QDJ141" s="461"/>
      <c r="QDK141" s="458"/>
      <c r="QDL141" s="458"/>
      <c r="QDM141" s="458"/>
      <c r="QDN141" s="459"/>
      <c r="QDP141" s="457"/>
      <c r="QDQ141" s="461"/>
      <c r="QDR141" s="461"/>
      <c r="QDS141" s="458"/>
      <c r="QDT141" s="458"/>
      <c r="QDU141" s="458"/>
      <c r="QDV141" s="459"/>
      <c r="QDX141" s="457"/>
      <c r="QDY141" s="461"/>
      <c r="QDZ141" s="461"/>
      <c r="QEA141" s="458"/>
      <c r="QEB141" s="458"/>
      <c r="QEC141" s="458"/>
      <c r="QED141" s="459"/>
      <c r="QEF141" s="457"/>
      <c r="QEG141" s="461"/>
      <c r="QEH141" s="461"/>
      <c r="QEI141" s="458"/>
      <c r="QEJ141" s="458"/>
      <c r="QEK141" s="458"/>
      <c r="QEL141" s="459"/>
      <c r="QEN141" s="457"/>
      <c r="QEO141" s="461"/>
      <c r="QEP141" s="461"/>
      <c r="QEQ141" s="458"/>
      <c r="QER141" s="458"/>
      <c r="QES141" s="458"/>
      <c r="QET141" s="459"/>
      <c r="QEV141" s="457"/>
      <c r="QEW141" s="461"/>
      <c r="QEX141" s="461"/>
      <c r="QEY141" s="458"/>
      <c r="QEZ141" s="458"/>
      <c r="QFA141" s="458"/>
      <c r="QFB141" s="459"/>
      <c r="QFD141" s="457"/>
      <c r="QFE141" s="461"/>
      <c r="QFF141" s="461"/>
      <c r="QFG141" s="458"/>
      <c r="QFH141" s="458"/>
      <c r="QFI141" s="458"/>
      <c r="QFJ141" s="459"/>
      <c r="QFL141" s="457"/>
      <c r="QFM141" s="461"/>
      <c r="QFN141" s="461"/>
      <c r="QFO141" s="458"/>
      <c r="QFP141" s="458"/>
      <c r="QFQ141" s="458"/>
      <c r="QFR141" s="459"/>
      <c r="QFT141" s="457"/>
      <c r="QFU141" s="461"/>
      <c r="QFV141" s="461"/>
      <c r="QFW141" s="458"/>
      <c r="QFX141" s="458"/>
      <c r="QFY141" s="458"/>
      <c r="QFZ141" s="459"/>
      <c r="QGB141" s="457"/>
      <c r="QGC141" s="461"/>
      <c r="QGD141" s="461"/>
      <c r="QGE141" s="458"/>
      <c r="QGF141" s="458"/>
      <c r="QGG141" s="458"/>
      <c r="QGH141" s="459"/>
      <c r="QGJ141" s="457"/>
      <c r="QGK141" s="461"/>
      <c r="QGL141" s="461"/>
      <c r="QGM141" s="458"/>
      <c r="QGN141" s="458"/>
      <c r="QGO141" s="458"/>
      <c r="QGP141" s="459"/>
      <c r="QGR141" s="457"/>
      <c r="QGS141" s="461"/>
      <c r="QGT141" s="461"/>
      <c r="QGU141" s="458"/>
      <c r="QGV141" s="458"/>
      <c r="QGW141" s="458"/>
      <c r="QGX141" s="459"/>
      <c r="QGZ141" s="457"/>
      <c r="QHA141" s="461"/>
      <c r="QHB141" s="461"/>
      <c r="QHC141" s="458"/>
      <c r="QHD141" s="458"/>
      <c r="QHE141" s="458"/>
      <c r="QHF141" s="459"/>
      <c r="QHH141" s="457"/>
      <c r="QHI141" s="461"/>
      <c r="QHJ141" s="461"/>
      <c r="QHK141" s="458"/>
      <c r="QHL141" s="458"/>
      <c r="QHM141" s="458"/>
      <c r="QHN141" s="459"/>
      <c r="QHP141" s="457"/>
      <c r="QHQ141" s="461"/>
      <c r="QHR141" s="461"/>
      <c r="QHS141" s="458"/>
      <c r="QHT141" s="458"/>
      <c r="QHU141" s="458"/>
      <c r="QHV141" s="459"/>
      <c r="QHX141" s="457"/>
      <c r="QHY141" s="461"/>
      <c r="QHZ141" s="461"/>
      <c r="QIA141" s="458"/>
      <c r="QIB141" s="458"/>
      <c r="QIC141" s="458"/>
      <c r="QID141" s="459"/>
      <c r="QIF141" s="457"/>
      <c r="QIG141" s="461"/>
      <c r="QIH141" s="461"/>
      <c r="QII141" s="458"/>
      <c r="QIJ141" s="458"/>
      <c r="QIK141" s="458"/>
      <c r="QIL141" s="459"/>
      <c r="QIN141" s="457"/>
      <c r="QIO141" s="461"/>
      <c r="QIP141" s="461"/>
      <c r="QIQ141" s="458"/>
      <c r="QIR141" s="458"/>
      <c r="QIS141" s="458"/>
      <c r="QIT141" s="459"/>
      <c r="QIV141" s="457"/>
      <c r="QIW141" s="461"/>
      <c r="QIX141" s="461"/>
      <c r="QIY141" s="458"/>
      <c r="QIZ141" s="458"/>
      <c r="QJA141" s="458"/>
      <c r="QJB141" s="459"/>
      <c r="QJD141" s="457"/>
      <c r="QJE141" s="461"/>
      <c r="QJF141" s="461"/>
      <c r="QJG141" s="458"/>
      <c r="QJH141" s="458"/>
      <c r="QJI141" s="458"/>
      <c r="QJJ141" s="459"/>
      <c r="QJL141" s="457"/>
      <c r="QJM141" s="461"/>
      <c r="QJN141" s="461"/>
      <c r="QJO141" s="458"/>
      <c r="QJP141" s="458"/>
      <c r="QJQ141" s="458"/>
      <c r="QJR141" s="459"/>
      <c r="QJT141" s="457"/>
      <c r="QJU141" s="461"/>
      <c r="QJV141" s="461"/>
      <c r="QJW141" s="458"/>
      <c r="QJX141" s="458"/>
      <c r="QJY141" s="458"/>
      <c r="QJZ141" s="459"/>
      <c r="QKB141" s="457"/>
      <c r="QKC141" s="461"/>
      <c r="QKD141" s="461"/>
      <c r="QKE141" s="458"/>
      <c r="QKF141" s="458"/>
      <c r="QKG141" s="458"/>
      <c r="QKH141" s="459"/>
      <c r="QKJ141" s="457"/>
      <c r="QKK141" s="461"/>
      <c r="QKL141" s="461"/>
      <c r="QKM141" s="458"/>
      <c r="QKN141" s="458"/>
      <c r="QKO141" s="458"/>
      <c r="QKP141" s="459"/>
      <c r="QKR141" s="457"/>
      <c r="QKS141" s="461"/>
      <c r="QKT141" s="461"/>
      <c r="QKU141" s="458"/>
      <c r="QKV141" s="458"/>
      <c r="QKW141" s="458"/>
      <c r="QKX141" s="459"/>
      <c r="QKZ141" s="457"/>
      <c r="QLA141" s="461"/>
      <c r="QLB141" s="461"/>
      <c r="QLC141" s="458"/>
      <c r="QLD141" s="458"/>
      <c r="QLE141" s="458"/>
      <c r="QLF141" s="459"/>
      <c r="QLH141" s="457"/>
      <c r="QLI141" s="461"/>
      <c r="QLJ141" s="461"/>
      <c r="QLK141" s="458"/>
      <c r="QLL141" s="458"/>
      <c r="QLM141" s="458"/>
      <c r="QLN141" s="459"/>
      <c r="QLP141" s="457"/>
      <c r="QLQ141" s="461"/>
      <c r="QLR141" s="461"/>
      <c r="QLS141" s="458"/>
      <c r="QLT141" s="458"/>
      <c r="QLU141" s="458"/>
      <c r="QLV141" s="459"/>
      <c r="QLX141" s="457"/>
      <c r="QLY141" s="461"/>
      <c r="QLZ141" s="461"/>
      <c r="QMA141" s="458"/>
      <c r="QMB141" s="458"/>
      <c r="QMC141" s="458"/>
      <c r="QMD141" s="459"/>
      <c r="QMF141" s="457"/>
      <c r="QMG141" s="461"/>
      <c r="QMH141" s="461"/>
      <c r="QMI141" s="458"/>
      <c r="QMJ141" s="458"/>
      <c r="QMK141" s="458"/>
      <c r="QML141" s="459"/>
      <c r="QMN141" s="457"/>
      <c r="QMO141" s="461"/>
      <c r="QMP141" s="461"/>
      <c r="QMQ141" s="458"/>
      <c r="QMR141" s="458"/>
      <c r="QMS141" s="458"/>
      <c r="QMT141" s="459"/>
      <c r="QMV141" s="457"/>
      <c r="QMW141" s="461"/>
      <c r="QMX141" s="461"/>
      <c r="QMY141" s="458"/>
      <c r="QMZ141" s="458"/>
      <c r="QNA141" s="458"/>
      <c r="QNB141" s="459"/>
      <c r="QND141" s="457"/>
      <c r="QNE141" s="461"/>
      <c r="QNF141" s="461"/>
      <c r="QNG141" s="458"/>
      <c r="QNH141" s="458"/>
      <c r="QNI141" s="458"/>
      <c r="QNJ141" s="459"/>
      <c r="QNL141" s="457"/>
      <c r="QNM141" s="461"/>
      <c r="QNN141" s="461"/>
      <c r="QNO141" s="458"/>
      <c r="QNP141" s="458"/>
      <c r="QNQ141" s="458"/>
      <c r="QNR141" s="459"/>
      <c r="QNT141" s="457"/>
      <c r="QNU141" s="461"/>
      <c r="QNV141" s="461"/>
      <c r="QNW141" s="458"/>
      <c r="QNX141" s="458"/>
      <c r="QNY141" s="458"/>
      <c r="QNZ141" s="459"/>
      <c r="QOB141" s="457"/>
      <c r="QOC141" s="461"/>
      <c r="QOD141" s="461"/>
      <c r="QOE141" s="458"/>
      <c r="QOF141" s="458"/>
      <c r="QOG141" s="458"/>
      <c r="QOH141" s="459"/>
      <c r="QOJ141" s="457"/>
      <c r="QOK141" s="461"/>
      <c r="QOL141" s="461"/>
      <c r="QOM141" s="458"/>
      <c r="QON141" s="458"/>
      <c r="QOO141" s="458"/>
      <c r="QOP141" s="459"/>
      <c r="QOR141" s="457"/>
      <c r="QOS141" s="461"/>
      <c r="QOT141" s="461"/>
      <c r="QOU141" s="458"/>
      <c r="QOV141" s="458"/>
      <c r="QOW141" s="458"/>
      <c r="QOX141" s="459"/>
      <c r="QOZ141" s="457"/>
      <c r="QPA141" s="461"/>
      <c r="QPB141" s="461"/>
      <c r="QPC141" s="458"/>
      <c r="QPD141" s="458"/>
      <c r="QPE141" s="458"/>
      <c r="QPF141" s="459"/>
      <c r="QPH141" s="457"/>
      <c r="QPI141" s="461"/>
      <c r="QPJ141" s="461"/>
      <c r="QPK141" s="458"/>
      <c r="QPL141" s="458"/>
      <c r="QPM141" s="458"/>
      <c r="QPN141" s="459"/>
      <c r="QPP141" s="457"/>
      <c r="QPQ141" s="461"/>
      <c r="QPR141" s="461"/>
      <c r="QPS141" s="458"/>
      <c r="QPT141" s="458"/>
      <c r="QPU141" s="458"/>
      <c r="QPV141" s="459"/>
      <c r="QPX141" s="457"/>
      <c r="QPY141" s="461"/>
      <c r="QPZ141" s="461"/>
      <c r="QQA141" s="458"/>
      <c r="QQB141" s="458"/>
      <c r="QQC141" s="458"/>
      <c r="QQD141" s="459"/>
      <c r="QQF141" s="457"/>
      <c r="QQG141" s="461"/>
      <c r="QQH141" s="461"/>
      <c r="QQI141" s="458"/>
      <c r="QQJ141" s="458"/>
      <c r="QQK141" s="458"/>
      <c r="QQL141" s="459"/>
      <c r="QQN141" s="457"/>
      <c r="QQO141" s="461"/>
      <c r="QQP141" s="461"/>
      <c r="QQQ141" s="458"/>
      <c r="QQR141" s="458"/>
      <c r="QQS141" s="458"/>
      <c r="QQT141" s="459"/>
      <c r="QQV141" s="457"/>
      <c r="QQW141" s="461"/>
      <c r="QQX141" s="461"/>
      <c r="QQY141" s="458"/>
      <c r="QQZ141" s="458"/>
      <c r="QRA141" s="458"/>
      <c r="QRB141" s="459"/>
      <c r="QRD141" s="457"/>
      <c r="QRE141" s="461"/>
      <c r="QRF141" s="461"/>
      <c r="QRG141" s="458"/>
      <c r="QRH141" s="458"/>
      <c r="QRI141" s="458"/>
      <c r="QRJ141" s="459"/>
      <c r="QRL141" s="457"/>
      <c r="QRM141" s="461"/>
      <c r="QRN141" s="461"/>
      <c r="QRO141" s="458"/>
      <c r="QRP141" s="458"/>
      <c r="QRQ141" s="458"/>
      <c r="QRR141" s="459"/>
      <c r="QRT141" s="457"/>
      <c r="QRU141" s="461"/>
      <c r="QRV141" s="461"/>
      <c r="QRW141" s="458"/>
      <c r="QRX141" s="458"/>
      <c r="QRY141" s="458"/>
      <c r="QRZ141" s="459"/>
      <c r="QSB141" s="457"/>
      <c r="QSC141" s="461"/>
      <c r="QSD141" s="461"/>
      <c r="QSE141" s="458"/>
      <c r="QSF141" s="458"/>
      <c r="QSG141" s="458"/>
      <c r="QSH141" s="459"/>
      <c r="QSJ141" s="457"/>
      <c r="QSK141" s="461"/>
      <c r="QSL141" s="461"/>
      <c r="QSM141" s="458"/>
      <c r="QSN141" s="458"/>
      <c r="QSO141" s="458"/>
      <c r="QSP141" s="459"/>
      <c r="QSR141" s="457"/>
      <c r="QSS141" s="461"/>
      <c r="QST141" s="461"/>
      <c r="QSU141" s="458"/>
      <c r="QSV141" s="458"/>
      <c r="QSW141" s="458"/>
      <c r="QSX141" s="459"/>
      <c r="QSZ141" s="457"/>
      <c r="QTA141" s="461"/>
      <c r="QTB141" s="461"/>
      <c r="QTC141" s="458"/>
      <c r="QTD141" s="458"/>
      <c r="QTE141" s="458"/>
      <c r="QTF141" s="459"/>
      <c r="QTH141" s="457"/>
      <c r="QTI141" s="461"/>
      <c r="QTJ141" s="461"/>
      <c r="QTK141" s="458"/>
      <c r="QTL141" s="458"/>
      <c r="QTM141" s="458"/>
      <c r="QTN141" s="459"/>
      <c r="QTP141" s="457"/>
      <c r="QTQ141" s="461"/>
      <c r="QTR141" s="461"/>
      <c r="QTS141" s="458"/>
      <c r="QTT141" s="458"/>
      <c r="QTU141" s="458"/>
      <c r="QTV141" s="459"/>
      <c r="QTX141" s="457"/>
      <c r="QTY141" s="461"/>
      <c r="QTZ141" s="461"/>
      <c r="QUA141" s="458"/>
      <c r="QUB141" s="458"/>
      <c r="QUC141" s="458"/>
      <c r="QUD141" s="459"/>
      <c r="QUF141" s="457"/>
      <c r="QUG141" s="461"/>
      <c r="QUH141" s="461"/>
      <c r="QUI141" s="458"/>
      <c r="QUJ141" s="458"/>
      <c r="QUK141" s="458"/>
      <c r="QUL141" s="459"/>
      <c r="QUN141" s="457"/>
      <c r="QUO141" s="461"/>
      <c r="QUP141" s="461"/>
      <c r="QUQ141" s="458"/>
      <c r="QUR141" s="458"/>
      <c r="QUS141" s="458"/>
      <c r="QUT141" s="459"/>
      <c r="QUV141" s="457"/>
      <c r="QUW141" s="461"/>
      <c r="QUX141" s="461"/>
      <c r="QUY141" s="458"/>
      <c r="QUZ141" s="458"/>
      <c r="QVA141" s="458"/>
      <c r="QVB141" s="459"/>
      <c r="QVD141" s="457"/>
      <c r="QVE141" s="461"/>
      <c r="QVF141" s="461"/>
      <c r="QVG141" s="458"/>
      <c r="QVH141" s="458"/>
      <c r="QVI141" s="458"/>
      <c r="QVJ141" s="459"/>
      <c r="QVL141" s="457"/>
      <c r="QVM141" s="461"/>
      <c r="QVN141" s="461"/>
      <c r="QVO141" s="458"/>
      <c r="QVP141" s="458"/>
      <c r="QVQ141" s="458"/>
      <c r="QVR141" s="459"/>
      <c r="QVT141" s="457"/>
      <c r="QVU141" s="461"/>
      <c r="QVV141" s="461"/>
      <c r="QVW141" s="458"/>
      <c r="QVX141" s="458"/>
      <c r="QVY141" s="458"/>
      <c r="QVZ141" s="459"/>
      <c r="QWB141" s="457"/>
      <c r="QWC141" s="461"/>
      <c r="QWD141" s="461"/>
      <c r="QWE141" s="458"/>
      <c r="QWF141" s="458"/>
      <c r="QWG141" s="458"/>
      <c r="QWH141" s="459"/>
      <c r="QWJ141" s="457"/>
      <c r="QWK141" s="461"/>
      <c r="QWL141" s="461"/>
      <c r="QWM141" s="458"/>
      <c r="QWN141" s="458"/>
      <c r="QWO141" s="458"/>
      <c r="QWP141" s="459"/>
      <c r="QWR141" s="457"/>
      <c r="QWS141" s="461"/>
      <c r="QWT141" s="461"/>
      <c r="QWU141" s="458"/>
      <c r="QWV141" s="458"/>
      <c r="QWW141" s="458"/>
      <c r="QWX141" s="459"/>
      <c r="QWZ141" s="457"/>
      <c r="QXA141" s="461"/>
      <c r="QXB141" s="461"/>
      <c r="QXC141" s="458"/>
      <c r="QXD141" s="458"/>
      <c r="QXE141" s="458"/>
      <c r="QXF141" s="459"/>
      <c r="QXH141" s="457"/>
      <c r="QXI141" s="461"/>
      <c r="QXJ141" s="461"/>
      <c r="QXK141" s="458"/>
      <c r="QXL141" s="458"/>
      <c r="QXM141" s="458"/>
      <c r="QXN141" s="459"/>
      <c r="QXP141" s="457"/>
      <c r="QXQ141" s="461"/>
      <c r="QXR141" s="461"/>
      <c r="QXS141" s="458"/>
      <c r="QXT141" s="458"/>
      <c r="QXU141" s="458"/>
      <c r="QXV141" s="459"/>
      <c r="QXX141" s="457"/>
      <c r="QXY141" s="461"/>
      <c r="QXZ141" s="461"/>
      <c r="QYA141" s="458"/>
      <c r="QYB141" s="458"/>
      <c r="QYC141" s="458"/>
      <c r="QYD141" s="459"/>
      <c r="QYF141" s="457"/>
      <c r="QYG141" s="461"/>
      <c r="QYH141" s="461"/>
      <c r="QYI141" s="458"/>
      <c r="QYJ141" s="458"/>
      <c r="QYK141" s="458"/>
      <c r="QYL141" s="459"/>
      <c r="QYN141" s="457"/>
      <c r="QYO141" s="461"/>
      <c r="QYP141" s="461"/>
      <c r="QYQ141" s="458"/>
      <c r="QYR141" s="458"/>
      <c r="QYS141" s="458"/>
      <c r="QYT141" s="459"/>
      <c r="QYV141" s="457"/>
      <c r="QYW141" s="461"/>
      <c r="QYX141" s="461"/>
      <c r="QYY141" s="458"/>
      <c r="QYZ141" s="458"/>
      <c r="QZA141" s="458"/>
      <c r="QZB141" s="459"/>
      <c r="QZD141" s="457"/>
      <c r="QZE141" s="461"/>
      <c r="QZF141" s="461"/>
      <c r="QZG141" s="458"/>
      <c r="QZH141" s="458"/>
      <c r="QZI141" s="458"/>
      <c r="QZJ141" s="459"/>
      <c r="QZL141" s="457"/>
      <c r="QZM141" s="461"/>
      <c r="QZN141" s="461"/>
      <c r="QZO141" s="458"/>
      <c r="QZP141" s="458"/>
      <c r="QZQ141" s="458"/>
      <c r="QZR141" s="459"/>
      <c r="QZT141" s="457"/>
      <c r="QZU141" s="461"/>
      <c r="QZV141" s="461"/>
      <c r="QZW141" s="458"/>
      <c r="QZX141" s="458"/>
      <c r="QZY141" s="458"/>
      <c r="QZZ141" s="459"/>
      <c r="RAB141" s="457"/>
      <c r="RAC141" s="461"/>
      <c r="RAD141" s="461"/>
      <c r="RAE141" s="458"/>
      <c r="RAF141" s="458"/>
      <c r="RAG141" s="458"/>
      <c r="RAH141" s="459"/>
      <c r="RAJ141" s="457"/>
      <c r="RAK141" s="461"/>
      <c r="RAL141" s="461"/>
      <c r="RAM141" s="458"/>
      <c r="RAN141" s="458"/>
      <c r="RAO141" s="458"/>
      <c r="RAP141" s="459"/>
      <c r="RAR141" s="457"/>
      <c r="RAS141" s="461"/>
      <c r="RAT141" s="461"/>
      <c r="RAU141" s="458"/>
      <c r="RAV141" s="458"/>
      <c r="RAW141" s="458"/>
      <c r="RAX141" s="459"/>
      <c r="RAZ141" s="457"/>
      <c r="RBA141" s="461"/>
      <c r="RBB141" s="461"/>
      <c r="RBC141" s="458"/>
      <c r="RBD141" s="458"/>
      <c r="RBE141" s="458"/>
      <c r="RBF141" s="459"/>
      <c r="RBH141" s="457"/>
      <c r="RBI141" s="461"/>
      <c r="RBJ141" s="461"/>
      <c r="RBK141" s="458"/>
      <c r="RBL141" s="458"/>
      <c r="RBM141" s="458"/>
      <c r="RBN141" s="459"/>
      <c r="RBP141" s="457"/>
      <c r="RBQ141" s="461"/>
      <c r="RBR141" s="461"/>
      <c r="RBS141" s="458"/>
      <c r="RBT141" s="458"/>
      <c r="RBU141" s="458"/>
      <c r="RBV141" s="459"/>
      <c r="RBX141" s="457"/>
      <c r="RBY141" s="461"/>
      <c r="RBZ141" s="461"/>
      <c r="RCA141" s="458"/>
      <c r="RCB141" s="458"/>
      <c r="RCC141" s="458"/>
      <c r="RCD141" s="459"/>
      <c r="RCF141" s="457"/>
      <c r="RCG141" s="461"/>
      <c r="RCH141" s="461"/>
      <c r="RCI141" s="458"/>
      <c r="RCJ141" s="458"/>
      <c r="RCK141" s="458"/>
      <c r="RCL141" s="459"/>
      <c r="RCN141" s="457"/>
      <c r="RCO141" s="461"/>
      <c r="RCP141" s="461"/>
      <c r="RCQ141" s="458"/>
      <c r="RCR141" s="458"/>
      <c r="RCS141" s="458"/>
      <c r="RCT141" s="459"/>
      <c r="RCV141" s="457"/>
      <c r="RCW141" s="461"/>
      <c r="RCX141" s="461"/>
      <c r="RCY141" s="458"/>
      <c r="RCZ141" s="458"/>
      <c r="RDA141" s="458"/>
      <c r="RDB141" s="459"/>
      <c r="RDD141" s="457"/>
      <c r="RDE141" s="461"/>
      <c r="RDF141" s="461"/>
      <c r="RDG141" s="458"/>
      <c r="RDH141" s="458"/>
      <c r="RDI141" s="458"/>
      <c r="RDJ141" s="459"/>
      <c r="RDL141" s="457"/>
      <c r="RDM141" s="461"/>
      <c r="RDN141" s="461"/>
      <c r="RDO141" s="458"/>
      <c r="RDP141" s="458"/>
      <c r="RDQ141" s="458"/>
      <c r="RDR141" s="459"/>
      <c r="RDT141" s="457"/>
      <c r="RDU141" s="461"/>
      <c r="RDV141" s="461"/>
      <c r="RDW141" s="458"/>
      <c r="RDX141" s="458"/>
      <c r="RDY141" s="458"/>
      <c r="RDZ141" s="459"/>
      <c r="REB141" s="457"/>
      <c r="REC141" s="461"/>
      <c r="RED141" s="461"/>
      <c r="REE141" s="458"/>
      <c r="REF141" s="458"/>
      <c r="REG141" s="458"/>
      <c r="REH141" s="459"/>
      <c r="REJ141" s="457"/>
      <c r="REK141" s="461"/>
      <c r="REL141" s="461"/>
      <c r="REM141" s="458"/>
      <c r="REN141" s="458"/>
      <c r="REO141" s="458"/>
      <c r="REP141" s="459"/>
      <c r="RER141" s="457"/>
      <c r="RES141" s="461"/>
      <c r="RET141" s="461"/>
      <c r="REU141" s="458"/>
      <c r="REV141" s="458"/>
      <c r="REW141" s="458"/>
      <c r="REX141" s="459"/>
      <c r="REZ141" s="457"/>
      <c r="RFA141" s="461"/>
      <c r="RFB141" s="461"/>
      <c r="RFC141" s="458"/>
      <c r="RFD141" s="458"/>
      <c r="RFE141" s="458"/>
      <c r="RFF141" s="459"/>
      <c r="RFH141" s="457"/>
      <c r="RFI141" s="461"/>
      <c r="RFJ141" s="461"/>
      <c r="RFK141" s="458"/>
      <c r="RFL141" s="458"/>
      <c r="RFM141" s="458"/>
      <c r="RFN141" s="459"/>
      <c r="RFP141" s="457"/>
      <c r="RFQ141" s="461"/>
      <c r="RFR141" s="461"/>
      <c r="RFS141" s="458"/>
      <c r="RFT141" s="458"/>
      <c r="RFU141" s="458"/>
      <c r="RFV141" s="459"/>
      <c r="RFX141" s="457"/>
      <c r="RFY141" s="461"/>
      <c r="RFZ141" s="461"/>
      <c r="RGA141" s="458"/>
      <c r="RGB141" s="458"/>
      <c r="RGC141" s="458"/>
      <c r="RGD141" s="459"/>
      <c r="RGF141" s="457"/>
      <c r="RGG141" s="461"/>
      <c r="RGH141" s="461"/>
      <c r="RGI141" s="458"/>
      <c r="RGJ141" s="458"/>
      <c r="RGK141" s="458"/>
      <c r="RGL141" s="459"/>
      <c r="RGN141" s="457"/>
      <c r="RGO141" s="461"/>
      <c r="RGP141" s="461"/>
      <c r="RGQ141" s="458"/>
      <c r="RGR141" s="458"/>
      <c r="RGS141" s="458"/>
      <c r="RGT141" s="459"/>
      <c r="RGV141" s="457"/>
      <c r="RGW141" s="461"/>
      <c r="RGX141" s="461"/>
      <c r="RGY141" s="458"/>
      <c r="RGZ141" s="458"/>
      <c r="RHA141" s="458"/>
      <c r="RHB141" s="459"/>
      <c r="RHD141" s="457"/>
      <c r="RHE141" s="461"/>
      <c r="RHF141" s="461"/>
      <c r="RHG141" s="458"/>
      <c r="RHH141" s="458"/>
      <c r="RHI141" s="458"/>
      <c r="RHJ141" s="459"/>
      <c r="RHL141" s="457"/>
      <c r="RHM141" s="461"/>
      <c r="RHN141" s="461"/>
      <c r="RHO141" s="458"/>
      <c r="RHP141" s="458"/>
      <c r="RHQ141" s="458"/>
      <c r="RHR141" s="459"/>
      <c r="RHT141" s="457"/>
      <c r="RHU141" s="461"/>
      <c r="RHV141" s="461"/>
      <c r="RHW141" s="458"/>
      <c r="RHX141" s="458"/>
      <c r="RHY141" s="458"/>
      <c r="RHZ141" s="459"/>
      <c r="RIB141" s="457"/>
      <c r="RIC141" s="461"/>
      <c r="RID141" s="461"/>
      <c r="RIE141" s="458"/>
      <c r="RIF141" s="458"/>
      <c r="RIG141" s="458"/>
      <c r="RIH141" s="459"/>
      <c r="RIJ141" s="457"/>
      <c r="RIK141" s="461"/>
      <c r="RIL141" s="461"/>
      <c r="RIM141" s="458"/>
      <c r="RIN141" s="458"/>
      <c r="RIO141" s="458"/>
      <c r="RIP141" s="459"/>
      <c r="RIR141" s="457"/>
      <c r="RIS141" s="461"/>
      <c r="RIT141" s="461"/>
      <c r="RIU141" s="458"/>
      <c r="RIV141" s="458"/>
      <c r="RIW141" s="458"/>
      <c r="RIX141" s="459"/>
      <c r="RIZ141" s="457"/>
      <c r="RJA141" s="461"/>
      <c r="RJB141" s="461"/>
      <c r="RJC141" s="458"/>
      <c r="RJD141" s="458"/>
      <c r="RJE141" s="458"/>
      <c r="RJF141" s="459"/>
      <c r="RJH141" s="457"/>
      <c r="RJI141" s="461"/>
      <c r="RJJ141" s="461"/>
      <c r="RJK141" s="458"/>
      <c r="RJL141" s="458"/>
      <c r="RJM141" s="458"/>
      <c r="RJN141" s="459"/>
      <c r="RJP141" s="457"/>
      <c r="RJQ141" s="461"/>
      <c r="RJR141" s="461"/>
      <c r="RJS141" s="458"/>
      <c r="RJT141" s="458"/>
      <c r="RJU141" s="458"/>
      <c r="RJV141" s="459"/>
      <c r="RJX141" s="457"/>
      <c r="RJY141" s="461"/>
      <c r="RJZ141" s="461"/>
      <c r="RKA141" s="458"/>
      <c r="RKB141" s="458"/>
      <c r="RKC141" s="458"/>
      <c r="RKD141" s="459"/>
      <c r="RKF141" s="457"/>
      <c r="RKG141" s="461"/>
      <c r="RKH141" s="461"/>
      <c r="RKI141" s="458"/>
      <c r="RKJ141" s="458"/>
      <c r="RKK141" s="458"/>
      <c r="RKL141" s="459"/>
      <c r="RKN141" s="457"/>
      <c r="RKO141" s="461"/>
      <c r="RKP141" s="461"/>
      <c r="RKQ141" s="458"/>
      <c r="RKR141" s="458"/>
      <c r="RKS141" s="458"/>
      <c r="RKT141" s="459"/>
      <c r="RKV141" s="457"/>
      <c r="RKW141" s="461"/>
      <c r="RKX141" s="461"/>
      <c r="RKY141" s="458"/>
      <c r="RKZ141" s="458"/>
      <c r="RLA141" s="458"/>
      <c r="RLB141" s="459"/>
      <c r="RLD141" s="457"/>
      <c r="RLE141" s="461"/>
      <c r="RLF141" s="461"/>
      <c r="RLG141" s="458"/>
      <c r="RLH141" s="458"/>
      <c r="RLI141" s="458"/>
      <c r="RLJ141" s="459"/>
      <c r="RLL141" s="457"/>
      <c r="RLM141" s="461"/>
      <c r="RLN141" s="461"/>
      <c r="RLO141" s="458"/>
      <c r="RLP141" s="458"/>
      <c r="RLQ141" s="458"/>
      <c r="RLR141" s="459"/>
      <c r="RLT141" s="457"/>
      <c r="RLU141" s="461"/>
      <c r="RLV141" s="461"/>
      <c r="RLW141" s="458"/>
      <c r="RLX141" s="458"/>
      <c r="RLY141" s="458"/>
      <c r="RLZ141" s="459"/>
      <c r="RMB141" s="457"/>
      <c r="RMC141" s="461"/>
      <c r="RMD141" s="461"/>
      <c r="RME141" s="458"/>
      <c r="RMF141" s="458"/>
      <c r="RMG141" s="458"/>
      <c r="RMH141" s="459"/>
      <c r="RMJ141" s="457"/>
      <c r="RMK141" s="461"/>
      <c r="RML141" s="461"/>
      <c r="RMM141" s="458"/>
      <c r="RMN141" s="458"/>
      <c r="RMO141" s="458"/>
      <c r="RMP141" s="459"/>
      <c r="RMR141" s="457"/>
      <c r="RMS141" s="461"/>
      <c r="RMT141" s="461"/>
      <c r="RMU141" s="458"/>
      <c r="RMV141" s="458"/>
      <c r="RMW141" s="458"/>
      <c r="RMX141" s="459"/>
      <c r="RMZ141" s="457"/>
      <c r="RNA141" s="461"/>
      <c r="RNB141" s="461"/>
      <c r="RNC141" s="458"/>
      <c r="RND141" s="458"/>
      <c r="RNE141" s="458"/>
      <c r="RNF141" s="459"/>
      <c r="RNH141" s="457"/>
      <c r="RNI141" s="461"/>
      <c r="RNJ141" s="461"/>
      <c r="RNK141" s="458"/>
      <c r="RNL141" s="458"/>
      <c r="RNM141" s="458"/>
      <c r="RNN141" s="459"/>
      <c r="RNP141" s="457"/>
      <c r="RNQ141" s="461"/>
      <c r="RNR141" s="461"/>
      <c r="RNS141" s="458"/>
      <c r="RNT141" s="458"/>
      <c r="RNU141" s="458"/>
      <c r="RNV141" s="459"/>
      <c r="RNX141" s="457"/>
      <c r="RNY141" s="461"/>
      <c r="RNZ141" s="461"/>
      <c r="ROA141" s="458"/>
      <c r="ROB141" s="458"/>
      <c r="ROC141" s="458"/>
      <c r="ROD141" s="459"/>
      <c r="ROF141" s="457"/>
      <c r="ROG141" s="461"/>
      <c r="ROH141" s="461"/>
      <c r="ROI141" s="458"/>
      <c r="ROJ141" s="458"/>
      <c r="ROK141" s="458"/>
      <c r="ROL141" s="459"/>
      <c r="RON141" s="457"/>
      <c r="ROO141" s="461"/>
      <c r="ROP141" s="461"/>
      <c r="ROQ141" s="458"/>
      <c r="ROR141" s="458"/>
      <c r="ROS141" s="458"/>
      <c r="ROT141" s="459"/>
      <c r="ROV141" s="457"/>
      <c r="ROW141" s="461"/>
      <c r="ROX141" s="461"/>
      <c r="ROY141" s="458"/>
      <c r="ROZ141" s="458"/>
      <c r="RPA141" s="458"/>
      <c r="RPB141" s="459"/>
      <c r="RPD141" s="457"/>
      <c r="RPE141" s="461"/>
      <c r="RPF141" s="461"/>
      <c r="RPG141" s="458"/>
      <c r="RPH141" s="458"/>
      <c r="RPI141" s="458"/>
      <c r="RPJ141" s="459"/>
      <c r="RPL141" s="457"/>
      <c r="RPM141" s="461"/>
      <c r="RPN141" s="461"/>
      <c r="RPO141" s="458"/>
      <c r="RPP141" s="458"/>
      <c r="RPQ141" s="458"/>
      <c r="RPR141" s="459"/>
      <c r="RPT141" s="457"/>
      <c r="RPU141" s="461"/>
      <c r="RPV141" s="461"/>
      <c r="RPW141" s="458"/>
      <c r="RPX141" s="458"/>
      <c r="RPY141" s="458"/>
      <c r="RPZ141" s="459"/>
      <c r="RQB141" s="457"/>
      <c r="RQC141" s="461"/>
      <c r="RQD141" s="461"/>
      <c r="RQE141" s="458"/>
      <c r="RQF141" s="458"/>
      <c r="RQG141" s="458"/>
      <c r="RQH141" s="459"/>
      <c r="RQJ141" s="457"/>
      <c r="RQK141" s="461"/>
      <c r="RQL141" s="461"/>
      <c r="RQM141" s="458"/>
      <c r="RQN141" s="458"/>
      <c r="RQO141" s="458"/>
      <c r="RQP141" s="459"/>
      <c r="RQR141" s="457"/>
      <c r="RQS141" s="461"/>
      <c r="RQT141" s="461"/>
      <c r="RQU141" s="458"/>
      <c r="RQV141" s="458"/>
      <c r="RQW141" s="458"/>
      <c r="RQX141" s="459"/>
      <c r="RQZ141" s="457"/>
      <c r="RRA141" s="461"/>
      <c r="RRB141" s="461"/>
      <c r="RRC141" s="458"/>
      <c r="RRD141" s="458"/>
      <c r="RRE141" s="458"/>
      <c r="RRF141" s="459"/>
      <c r="RRH141" s="457"/>
      <c r="RRI141" s="461"/>
      <c r="RRJ141" s="461"/>
      <c r="RRK141" s="458"/>
      <c r="RRL141" s="458"/>
      <c r="RRM141" s="458"/>
      <c r="RRN141" s="459"/>
      <c r="RRP141" s="457"/>
      <c r="RRQ141" s="461"/>
      <c r="RRR141" s="461"/>
      <c r="RRS141" s="458"/>
      <c r="RRT141" s="458"/>
      <c r="RRU141" s="458"/>
      <c r="RRV141" s="459"/>
      <c r="RRX141" s="457"/>
      <c r="RRY141" s="461"/>
      <c r="RRZ141" s="461"/>
      <c r="RSA141" s="458"/>
      <c r="RSB141" s="458"/>
      <c r="RSC141" s="458"/>
      <c r="RSD141" s="459"/>
      <c r="RSF141" s="457"/>
      <c r="RSG141" s="461"/>
      <c r="RSH141" s="461"/>
      <c r="RSI141" s="458"/>
      <c r="RSJ141" s="458"/>
      <c r="RSK141" s="458"/>
      <c r="RSL141" s="459"/>
      <c r="RSN141" s="457"/>
      <c r="RSO141" s="461"/>
      <c r="RSP141" s="461"/>
      <c r="RSQ141" s="458"/>
      <c r="RSR141" s="458"/>
      <c r="RSS141" s="458"/>
      <c r="RST141" s="459"/>
      <c r="RSV141" s="457"/>
      <c r="RSW141" s="461"/>
      <c r="RSX141" s="461"/>
      <c r="RSY141" s="458"/>
      <c r="RSZ141" s="458"/>
      <c r="RTA141" s="458"/>
      <c r="RTB141" s="459"/>
      <c r="RTD141" s="457"/>
      <c r="RTE141" s="461"/>
      <c r="RTF141" s="461"/>
      <c r="RTG141" s="458"/>
      <c r="RTH141" s="458"/>
      <c r="RTI141" s="458"/>
      <c r="RTJ141" s="459"/>
      <c r="RTL141" s="457"/>
      <c r="RTM141" s="461"/>
      <c r="RTN141" s="461"/>
      <c r="RTO141" s="458"/>
      <c r="RTP141" s="458"/>
      <c r="RTQ141" s="458"/>
      <c r="RTR141" s="459"/>
      <c r="RTT141" s="457"/>
      <c r="RTU141" s="461"/>
      <c r="RTV141" s="461"/>
      <c r="RTW141" s="458"/>
      <c r="RTX141" s="458"/>
      <c r="RTY141" s="458"/>
      <c r="RTZ141" s="459"/>
      <c r="RUB141" s="457"/>
      <c r="RUC141" s="461"/>
      <c r="RUD141" s="461"/>
      <c r="RUE141" s="458"/>
      <c r="RUF141" s="458"/>
      <c r="RUG141" s="458"/>
      <c r="RUH141" s="459"/>
      <c r="RUJ141" s="457"/>
      <c r="RUK141" s="461"/>
      <c r="RUL141" s="461"/>
      <c r="RUM141" s="458"/>
      <c r="RUN141" s="458"/>
      <c r="RUO141" s="458"/>
      <c r="RUP141" s="459"/>
      <c r="RUR141" s="457"/>
      <c r="RUS141" s="461"/>
      <c r="RUT141" s="461"/>
      <c r="RUU141" s="458"/>
      <c r="RUV141" s="458"/>
      <c r="RUW141" s="458"/>
      <c r="RUX141" s="459"/>
      <c r="RUZ141" s="457"/>
      <c r="RVA141" s="461"/>
      <c r="RVB141" s="461"/>
      <c r="RVC141" s="458"/>
      <c r="RVD141" s="458"/>
      <c r="RVE141" s="458"/>
      <c r="RVF141" s="459"/>
      <c r="RVH141" s="457"/>
      <c r="RVI141" s="461"/>
      <c r="RVJ141" s="461"/>
      <c r="RVK141" s="458"/>
      <c r="RVL141" s="458"/>
      <c r="RVM141" s="458"/>
      <c r="RVN141" s="459"/>
      <c r="RVP141" s="457"/>
      <c r="RVQ141" s="461"/>
      <c r="RVR141" s="461"/>
      <c r="RVS141" s="458"/>
      <c r="RVT141" s="458"/>
      <c r="RVU141" s="458"/>
      <c r="RVV141" s="459"/>
      <c r="RVX141" s="457"/>
      <c r="RVY141" s="461"/>
      <c r="RVZ141" s="461"/>
      <c r="RWA141" s="458"/>
      <c r="RWB141" s="458"/>
      <c r="RWC141" s="458"/>
      <c r="RWD141" s="459"/>
      <c r="RWF141" s="457"/>
      <c r="RWG141" s="461"/>
      <c r="RWH141" s="461"/>
      <c r="RWI141" s="458"/>
      <c r="RWJ141" s="458"/>
      <c r="RWK141" s="458"/>
      <c r="RWL141" s="459"/>
      <c r="RWN141" s="457"/>
      <c r="RWO141" s="461"/>
      <c r="RWP141" s="461"/>
      <c r="RWQ141" s="458"/>
      <c r="RWR141" s="458"/>
      <c r="RWS141" s="458"/>
      <c r="RWT141" s="459"/>
      <c r="RWV141" s="457"/>
      <c r="RWW141" s="461"/>
      <c r="RWX141" s="461"/>
      <c r="RWY141" s="458"/>
      <c r="RWZ141" s="458"/>
      <c r="RXA141" s="458"/>
      <c r="RXB141" s="459"/>
      <c r="RXD141" s="457"/>
      <c r="RXE141" s="461"/>
      <c r="RXF141" s="461"/>
      <c r="RXG141" s="458"/>
      <c r="RXH141" s="458"/>
      <c r="RXI141" s="458"/>
      <c r="RXJ141" s="459"/>
      <c r="RXL141" s="457"/>
      <c r="RXM141" s="461"/>
      <c r="RXN141" s="461"/>
      <c r="RXO141" s="458"/>
      <c r="RXP141" s="458"/>
      <c r="RXQ141" s="458"/>
      <c r="RXR141" s="459"/>
      <c r="RXT141" s="457"/>
      <c r="RXU141" s="461"/>
      <c r="RXV141" s="461"/>
      <c r="RXW141" s="458"/>
      <c r="RXX141" s="458"/>
      <c r="RXY141" s="458"/>
      <c r="RXZ141" s="459"/>
      <c r="RYB141" s="457"/>
      <c r="RYC141" s="461"/>
      <c r="RYD141" s="461"/>
      <c r="RYE141" s="458"/>
      <c r="RYF141" s="458"/>
      <c r="RYG141" s="458"/>
      <c r="RYH141" s="459"/>
      <c r="RYJ141" s="457"/>
      <c r="RYK141" s="461"/>
      <c r="RYL141" s="461"/>
      <c r="RYM141" s="458"/>
      <c r="RYN141" s="458"/>
      <c r="RYO141" s="458"/>
      <c r="RYP141" s="459"/>
      <c r="RYR141" s="457"/>
      <c r="RYS141" s="461"/>
      <c r="RYT141" s="461"/>
      <c r="RYU141" s="458"/>
      <c r="RYV141" s="458"/>
      <c r="RYW141" s="458"/>
      <c r="RYX141" s="459"/>
      <c r="RYZ141" s="457"/>
      <c r="RZA141" s="461"/>
      <c r="RZB141" s="461"/>
      <c r="RZC141" s="458"/>
      <c r="RZD141" s="458"/>
      <c r="RZE141" s="458"/>
      <c r="RZF141" s="459"/>
      <c r="RZH141" s="457"/>
      <c r="RZI141" s="461"/>
      <c r="RZJ141" s="461"/>
      <c r="RZK141" s="458"/>
      <c r="RZL141" s="458"/>
      <c r="RZM141" s="458"/>
      <c r="RZN141" s="459"/>
      <c r="RZP141" s="457"/>
      <c r="RZQ141" s="461"/>
      <c r="RZR141" s="461"/>
      <c r="RZS141" s="458"/>
      <c r="RZT141" s="458"/>
      <c r="RZU141" s="458"/>
      <c r="RZV141" s="459"/>
      <c r="RZX141" s="457"/>
      <c r="RZY141" s="461"/>
      <c r="RZZ141" s="461"/>
      <c r="SAA141" s="458"/>
      <c r="SAB141" s="458"/>
      <c r="SAC141" s="458"/>
      <c r="SAD141" s="459"/>
      <c r="SAF141" s="457"/>
      <c r="SAG141" s="461"/>
      <c r="SAH141" s="461"/>
      <c r="SAI141" s="458"/>
      <c r="SAJ141" s="458"/>
      <c r="SAK141" s="458"/>
      <c r="SAL141" s="459"/>
      <c r="SAN141" s="457"/>
      <c r="SAO141" s="461"/>
      <c r="SAP141" s="461"/>
      <c r="SAQ141" s="458"/>
      <c r="SAR141" s="458"/>
      <c r="SAS141" s="458"/>
      <c r="SAT141" s="459"/>
      <c r="SAV141" s="457"/>
      <c r="SAW141" s="461"/>
      <c r="SAX141" s="461"/>
      <c r="SAY141" s="458"/>
      <c r="SAZ141" s="458"/>
      <c r="SBA141" s="458"/>
      <c r="SBB141" s="459"/>
      <c r="SBD141" s="457"/>
      <c r="SBE141" s="461"/>
      <c r="SBF141" s="461"/>
      <c r="SBG141" s="458"/>
      <c r="SBH141" s="458"/>
      <c r="SBI141" s="458"/>
      <c r="SBJ141" s="459"/>
      <c r="SBL141" s="457"/>
      <c r="SBM141" s="461"/>
      <c r="SBN141" s="461"/>
      <c r="SBO141" s="458"/>
      <c r="SBP141" s="458"/>
      <c r="SBQ141" s="458"/>
      <c r="SBR141" s="459"/>
      <c r="SBT141" s="457"/>
      <c r="SBU141" s="461"/>
      <c r="SBV141" s="461"/>
      <c r="SBW141" s="458"/>
      <c r="SBX141" s="458"/>
      <c r="SBY141" s="458"/>
      <c r="SBZ141" s="459"/>
      <c r="SCB141" s="457"/>
      <c r="SCC141" s="461"/>
      <c r="SCD141" s="461"/>
      <c r="SCE141" s="458"/>
      <c r="SCF141" s="458"/>
      <c r="SCG141" s="458"/>
      <c r="SCH141" s="459"/>
      <c r="SCJ141" s="457"/>
      <c r="SCK141" s="461"/>
      <c r="SCL141" s="461"/>
      <c r="SCM141" s="458"/>
      <c r="SCN141" s="458"/>
      <c r="SCO141" s="458"/>
      <c r="SCP141" s="459"/>
      <c r="SCR141" s="457"/>
      <c r="SCS141" s="461"/>
      <c r="SCT141" s="461"/>
      <c r="SCU141" s="458"/>
      <c r="SCV141" s="458"/>
      <c r="SCW141" s="458"/>
      <c r="SCX141" s="459"/>
      <c r="SCZ141" s="457"/>
      <c r="SDA141" s="461"/>
      <c r="SDB141" s="461"/>
      <c r="SDC141" s="458"/>
      <c r="SDD141" s="458"/>
      <c r="SDE141" s="458"/>
      <c r="SDF141" s="459"/>
      <c r="SDH141" s="457"/>
      <c r="SDI141" s="461"/>
      <c r="SDJ141" s="461"/>
      <c r="SDK141" s="458"/>
      <c r="SDL141" s="458"/>
      <c r="SDM141" s="458"/>
      <c r="SDN141" s="459"/>
      <c r="SDP141" s="457"/>
      <c r="SDQ141" s="461"/>
      <c r="SDR141" s="461"/>
      <c r="SDS141" s="458"/>
      <c r="SDT141" s="458"/>
      <c r="SDU141" s="458"/>
      <c r="SDV141" s="459"/>
      <c r="SDX141" s="457"/>
      <c r="SDY141" s="461"/>
      <c r="SDZ141" s="461"/>
      <c r="SEA141" s="458"/>
      <c r="SEB141" s="458"/>
      <c r="SEC141" s="458"/>
      <c r="SED141" s="459"/>
      <c r="SEF141" s="457"/>
      <c r="SEG141" s="461"/>
      <c r="SEH141" s="461"/>
      <c r="SEI141" s="458"/>
      <c r="SEJ141" s="458"/>
      <c r="SEK141" s="458"/>
      <c r="SEL141" s="459"/>
      <c r="SEN141" s="457"/>
      <c r="SEO141" s="461"/>
      <c r="SEP141" s="461"/>
      <c r="SEQ141" s="458"/>
      <c r="SER141" s="458"/>
      <c r="SES141" s="458"/>
      <c r="SET141" s="459"/>
      <c r="SEV141" s="457"/>
      <c r="SEW141" s="461"/>
      <c r="SEX141" s="461"/>
      <c r="SEY141" s="458"/>
      <c r="SEZ141" s="458"/>
      <c r="SFA141" s="458"/>
      <c r="SFB141" s="459"/>
      <c r="SFD141" s="457"/>
      <c r="SFE141" s="461"/>
      <c r="SFF141" s="461"/>
      <c r="SFG141" s="458"/>
      <c r="SFH141" s="458"/>
      <c r="SFI141" s="458"/>
      <c r="SFJ141" s="459"/>
      <c r="SFL141" s="457"/>
      <c r="SFM141" s="461"/>
      <c r="SFN141" s="461"/>
      <c r="SFO141" s="458"/>
      <c r="SFP141" s="458"/>
      <c r="SFQ141" s="458"/>
      <c r="SFR141" s="459"/>
      <c r="SFT141" s="457"/>
      <c r="SFU141" s="461"/>
      <c r="SFV141" s="461"/>
      <c r="SFW141" s="458"/>
      <c r="SFX141" s="458"/>
      <c r="SFY141" s="458"/>
      <c r="SFZ141" s="459"/>
      <c r="SGB141" s="457"/>
      <c r="SGC141" s="461"/>
      <c r="SGD141" s="461"/>
      <c r="SGE141" s="458"/>
      <c r="SGF141" s="458"/>
      <c r="SGG141" s="458"/>
      <c r="SGH141" s="459"/>
      <c r="SGJ141" s="457"/>
      <c r="SGK141" s="461"/>
      <c r="SGL141" s="461"/>
      <c r="SGM141" s="458"/>
      <c r="SGN141" s="458"/>
      <c r="SGO141" s="458"/>
      <c r="SGP141" s="459"/>
      <c r="SGR141" s="457"/>
      <c r="SGS141" s="461"/>
      <c r="SGT141" s="461"/>
      <c r="SGU141" s="458"/>
      <c r="SGV141" s="458"/>
      <c r="SGW141" s="458"/>
      <c r="SGX141" s="459"/>
      <c r="SGZ141" s="457"/>
      <c r="SHA141" s="461"/>
      <c r="SHB141" s="461"/>
      <c r="SHC141" s="458"/>
      <c r="SHD141" s="458"/>
      <c r="SHE141" s="458"/>
      <c r="SHF141" s="459"/>
      <c r="SHH141" s="457"/>
      <c r="SHI141" s="461"/>
      <c r="SHJ141" s="461"/>
      <c r="SHK141" s="458"/>
      <c r="SHL141" s="458"/>
      <c r="SHM141" s="458"/>
      <c r="SHN141" s="459"/>
      <c r="SHP141" s="457"/>
      <c r="SHQ141" s="461"/>
      <c r="SHR141" s="461"/>
      <c r="SHS141" s="458"/>
      <c r="SHT141" s="458"/>
      <c r="SHU141" s="458"/>
      <c r="SHV141" s="459"/>
      <c r="SHX141" s="457"/>
      <c r="SHY141" s="461"/>
      <c r="SHZ141" s="461"/>
      <c r="SIA141" s="458"/>
      <c r="SIB141" s="458"/>
      <c r="SIC141" s="458"/>
      <c r="SID141" s="459"/>
      <c r="SIF141" s="457"/>
      <c r="SIG141" s="461"/>
      <c r="SIH141" s="461"/>
      <c r="SII141" s="458"/>
      <c r="SIJ141" s="458"/>
      <c r="SIK141" s="458"/>
      <c r="SIL141" s="459"/>
      <c r="SIN141" s="457"/>
      <c r="SIO141" s="461"/>
      <c r="SIP141" s="461"/>
      <c r="SIQ141" s="458"/>
      <c r="SIR141" s="458"/>
      <c r="SIS141" s="458"/>
      <c r="SIT141" s="459"/>
      <c r="SIV141" s="457"/>
      <c r="SIW141" s="461"/>
      <c r="SIX141" s="461"/>
      <c r="SIY141" s="458"/>
      <c r="SIZ141" s="458"/>
      <c r="SJA141" s="458"/>
      <c r="SJB141" s="459"/>
      <c r="SJD141" s="457"/>
      <c r="SJE141" s="461"/>
      <c r="SJF141" s="461"/>
      <c r="SJG141" s="458"/>
      <c r="SJH141" s="458"/>
      <c r="SJI141" s="458"/>
      <c r="SJJ141" s="459"/>
      <c r="SJL141" s="457"/>
      <c r="SJM141" s="461"/>
      <c r="SJN141" s="461"/>
      <c r="SJO141" s="458"/>
      <c r="SJP141" s="458"/>
      <c r="SJQ141" s="458"/>
      <c r="SJR141" s="459"/>
      <c r="SJT141" s="457"/>
      <c r="SJU141" s="461"/>
      <c r="SJV141" s="461"/>
      <c r="SJW141" s="458"/>
      <c r="SJX141" s="458"/>
      <c r="SJY141" s="458"/>
      <c r="SJZ141" s="459"/>
      <c r="SKB141" s="457"/>
      <c r="SKC141" s="461"/>
      <c r="SKD141" s="461"/>
      <c r="SKE141" s="458"/>
      <c r="SKF141" s="458"/>
      <c r="SKG141" s="458"/>
      <c r="SKH141" s="459"/>
      <c r="SKJ141" s="457"/>
      <c r="SKK141" s="461"/>
      <c r="SKL141" s="461"/>
      <c r="SKM141" s="458"/>
      <c r="SKN141" s="458"/>
      <c r="SKO141" s="458"/>
      <c r="SKP141" s="459"/>
      <c r="SKR141" s="457"/>
      <c r="SKS141" s="461"/>
      <c r="SKT141" s="461"/>
      <c r="SKU141" s="458"/>
      <c r="SKV141" s="458"/>
      <c r="SKW141" s="458"/>
      <c r="SKX141" s="459"/>
      <c r="SKZ141" s="457"/>
      <c r="SLA141" s="461"/>
      <c r="SLB141" s="461"/>
      <c r="SLC141" s="458"/>
      <c r="SLD141" s="458"/>
      <c r="SLE141" s="458"/>
      <c r="SLF141" s="459"/>
      <c r="SLH141" s="457"/>
      <c r="SLI141" s="461"/>
      <c r="SLJ141" s="461"/>
      <c r="SLK141" s="458"/>
      <c r="SLL141" s="458"/>
      <c r="SLM141" s="458"/>
      <c r="SLN141" s="459"/>
      <c r="SLP141" s="457"/>
      <c r="SLQ141" s="461"/>
      <c r="SLR141" s="461"/>
      <c r="SLS141" s="458"/>
      <c r="SLT141" s="458"/>
      <c r="SLU141" s="458"/>
      <c r="SLV141" s="459"/>
      <c r="SLX141" s="457"/>
      <c r="SLY141" s="461"/>
      <c r="SLZ141" s="461"/>
      <c r="SMA141" s="458"/>
      <c r="SMB141" s="458"/>
      <c r="SMC141" s="458"/>
      <c r="SMD141" s="459"/>
      <c r="SMF141" s="457"/>
      <c r="SMG141" s="461"/>
      <c r="SMH141" s="461"/>
      <c r="SMI141" s="458"/>
      <c r="SMJ141" s="458"/>
      <c r="SMK141" s="458"/>
      <c r="SML141" s="459"/>
      <c r="SMN141" s="457"/>
      <c r="SMO141" s="461"/>
      <c r="SMP141" s="461"/>
      <c r="SMQ141" s="458"/>
      <c r="SMR141" s="458"/>
      <c r="SMS141" s="458"/>
      <c r="SMT141" s="459"/>
      <c r="SMV141" s="457"/>
      <c r="SMW141" s="461"/>
      <c r="SMX141" s="461"/>
      <c r="SMY141" s="458"/>
      <c r="SMZ141" s="458"/>
      <c r="SNA141" s="458"/>
      <c r="SNB141" s="459"/>
      <c r="SND141" s="457"/>
      <c r="SNE141" s="461"/>
      <c r="SNF141" s="461"/>
      <c r="SNG141" s="458"/>
      <c r="SNH141" s="458"/>
      <c r="SNI141" s="458"/>
      <c r="SNJ141" s="459"/>
      <c r="SNL141" s="457"/>
      <c r="SNM141" s="461"/>
      <c r="SNN141" s="461"/>
      <c r="SNO141" s="458"/>
      <c r="SNP141" s="458"/>
      <c r="SNQ141" s="458"/>
      <c r="SNR141" s="459"/>
      <c r="SNT141" s="457"/>
      <c r="SNU141" s="461"/>
      <c r="SNV141" s="461"/>
      <c r="SNW141" s="458"/>
      <c r="SNX141" s="458"/>
      <c r="SNY141" s="458"/>
      <c r="SNZ141" s="459"/>
      <c r="SOB141" s="457"/>
      <c r="SOC141" s="461"/>
      <c r="SOD141" s="461"/>
      <c r="SOE141" s="458"/>
      <c r="SOF141" s="458"/>
      <c r="SOG141" s="458"/>
      <c r="SOH141" s="459"/>
      <c r="SOJ141" s="457"/>
      <c r="SOK141" s="461"/>
      <c r="SOL141" s="461"/>
      <c r="SOM141" s="458"/>
      <c r="SON141" s="458"/>
      <c r="SOO141" s="458"/>
      <c r="SOP141" s="459"/>
      <c r="SOR141" s="457"/>
      <c r="SOS141" s="461"/>
      <c r="SOT141" s="461"/>
      <c r="SOU141" s="458"/>
      <c r="SOV141" s="458"/>
      <c r="SOW141" s="458"/>
      <c r="SOX141" s="459"/>
      <c r="SOZ141" s="457"/>
      <c r="SPA141" s="461"/>
      <c r="SPB141" s="461"/>
      <c r="SPC141" s="458"/>
      <c r="SPD141" s="458"/>
      <c r="SPE141" s="458"/>
      <c r="SPF141" s="459"/>
      <c r="SPH141" s="457"/>
      <c r="SPI141" s="461"/>
      <c r="SPJ141" s="461"/>
      <c r="SPK141" s="458"/>
      <c r="SPL141" s="458"/>
      <c r="SPM141" s="458"/>
      <c r="SPN141" s="459"/>
      <c r="SPP141" s="457"/>
      <c r="SPQ141" s="461"/>
      <c r="SPR141" s="461"/>
      <c r="SPS141" s="458"/>
      <c r="SPT141" s="458"/>
      <c r="SPU141" s="458"/>
      <c r="SPV141" s="459"/>
      <c r="SPX141" s="457"/>
      <c r="SPY141" s="461"/>
      <c r="SPZ141" s="461"/>
      <c r="SQA141" s="458"/>
      <c r="SQB141" s="458"/>
      <c r="SQC141" s="458"/>
      <c r="SQD141" s="459"/>
      <c r="SQF141" s="457"/>
      <c r="SQG141" s="461"/>
      <c r="SQH141" s="461"/>
      <c r="SQI141" s="458"/>
      <c r="SQJ141" s="458"/>
      <c r="SQK141" s="458"/>
      <c r="SQL141" s="459"/>
      <c r="SQN141" s="457"/>
      <c r="SQO141" s="461"/>
      <c r="SQP141" s="461"/>
      <c r="SQQ141" s="458"/>
      <c r="SQR141" s="458"/>
      <c r="SQS141" s="458"/>
      <c r="SQT141" s="459"/>
      <c r="SQV141" s="457"/>
      <c r="SQW141" s="461"/>
      <c r="SQX141" s="461"/>
      <c r="SQY141" s="458"/>
      <c r="SQZ141" s="458"/>
      <c r="SRA141" s="458"/>
      <c r="SRB141" s="459"/>
      <c r="SRD141" s="457"/>
      <c r="SRE141" s="461"/>
      <c r="SRF141" s="461"/>
      <c r="SRG141" s="458"/>
      <c r="SRH141" s="458"/>
      <c r="SRI141" s="458"/>
      <c r="SRJ141" s="459"/>
      <c r="SRL141" s="457"/>
      <c r="SRM141" s="461"/>
      <c r="SRN141" s="461"/>
      <c r="SRO141" s="458"/>
      <c r="SRP141" s="458"/>
      <c r="SRQ141" s="458"/>
      <c r="SRR141" s="459"/>
      <c r="SRT141" s="457"/>
      <c r="SRU141" s="461"/>
      <c r="SRV141" s="461"/>
      <c r="SRW141" s="458"/>
      <c r="SRX141" s="458"/>
      <c r="SRY141" s="458"/>
      <c r="SRZ141" s="459"/>
      <c r="SSB141" s="457"/>
      <c r="SSC141" s="461"/>
      <c r="SSD141" s="461"/>
      <c r="SSE141" s="458"/>
      <c r="SSF141" s="458"/>
      <c r="SSG141" s="458"/>
      <c r="SSH141" s="459"/>
      <c r="SSJ141" s="457"/>
      <c r="SSK141" s="461"/>
      <c r="SSL141" s="461"/>
      <c r="SSM141" s="458"/>
      <c r="SSN141" s="458"/>
      <c r="SSO141" s="458"/>
      <c r="SSP141" s="459"/>
      <c r="SSR141" s="457"/>
      <c r="SSS141" s="461"/>
      <c r="SST141" s="461"/>
      <c r="SSU141" s="458"/>
      <c r="SSV141" s="458"/>
      <c r="SSW141" s="458"/>
      <c r="SSX141" s="459"/>
      <c r="SSZ141" s="457"/>
      <c r="STA141" s="461"/>
      <c r="STB141" s="461"/>
      <c r="STC141" s="458"/>
      <c r="STD141" s="458"/>
      <c r="STE141" s="458"/>
      <c r="STF141" s="459"/>
      <c r="STH141" s="457"/>
      <c r="STI141" s="461"/>
      <c r="STJ141" s="461"/>
      <c r="STK141" s="458"/>
      <c r="STL141" s="458"/>
      <c r="STM141" s="458"/>
      <c r="STN141" s="459"/>
      <c r="STP141" s="457"/>
      <c r="STQ141" s="461"/>
      <c r="STR141" s="461"/>
      <c r="STS141" s="458"/>
      <c r="STT141" s="458"/>
      <c r="STU141" s="458"/>
      <c r="STV141" s="459"/>
      <c r="STX141" s="457"/>
      <c r="STY141" s="461"/>
      <c r="STZ141" s="461"/>
      <c r="SUA141" s="458"/>
      <c r="SUB141" s="458"/>
      <c r="SUC141" s="458"/>
      <c r="SUD141" s="459"/>
      <c r="SUF141" s="457"/>
      <c r="SUG141" s="461"/>
      <c r="SUH141" s="461"/>
      <c r="SUI141" s="458"/>
      <c r="SUJ141" s="458"/>
      <c r="SUK141" s="458"/>
      <c r="SUL141" s="459"/>
      <c r="SUN141" s="457"/>
      <c r="SUO141" s="461"/>
      <c r="SUP141" s="461"/>
      <c r="SUQ141" s="458"/>
      <c r="SUR141" s="458"/>
      <c r="SUS141" s="458"/>
      <c r="SUT141" s="459"/>
      <c r="SUV141" s="457"/>
      <c r="SUW141" s="461"/>
      <c r="SUX141" s="461"/>
      <c r="SUY141" s="458"/>
      <c r="SUZ141" s="458"/>
      <c r="SVA141" s="458"/>
      <c r="SVB141" s="459"/>
      <c r="SVD141" s="457"/>
      <c r="SVE141" s="461"/>
      <c r="SVF141" s="461"/>
      <c r="SVG141" s="458"/>
      <c r="SVH141" s="458"/>
      <c r="SVI141" s="458"/>
      <c r="SVJ141" s="459"/>
      <c r="SVL141" s="457"/>
      <c r="SVM141" s="461"/>
      <c r="SVN141" s="461"/>
      <c r="SVO141" s="458"/>
      <c r="SVP141" s="458"/>
      <c r="SVQ141" s="458"/>
      <c r="SVR141" s="459"/>
      <c r="SVT141" s="457"/>
      <c r="SVU141" s="461"/>
      <c r="SVV141" s="461"/>
      <c r="SVW141" s="458"/>
      <c r="SVX141" s="458"/>
      <c r="SVY141" s="458"/>
      <c r="SVZ141" s="459"/>
      <c r="SWB141" s="457"/>
      <c r="SWC141" s="461"/>
      <c r="SWD141" s="461"/>
      <c r="SWE141" s="458"/>
      <c r="SWF141" s="458"/>
      <c r="SWG141" s="458"/>
      <c r="SWH141" s="459"/>
      <c r="SWJ141" s="457"/>
      <c r="SWK141" s="461"/>
      <c r="SWL141" s="461"/>
      <c r="SWM141" s="458"/>
      <c r="SWN141" s="458"/>
      <c r="SWO141" s="458"/>
      <c r="SWP141" s="459"/>
      <c r="SWR141" s="457"/>
      <c r="SWS141" s="461"/>
      <c r="SWT141" s="461"/>
      <c r="SWU141" s="458"/>
      <c r="SWV141" s="458"/>
      <c r="SWW141" s="458"/>
      <c r="SWX141" s="459"/>
      <c r="SWZ141" s="457"/>
      <c r="SXA141" s="461"/>
      <c r="SXB141" s="461"/>
      <c r="SXC141" s="458"/>
      <c r="SXD141" s="458"/>
      <c r="SXE141" s="458"/>
      <c r="SXF141" s="459"/>
      <c r="SXH141" s="457"/>
      <c r="SXI141" s="461"/>
      <c r="SXJ141" s="461"/>
      <c r="SXK141" s="458"/>
      <c r="SXL141" s="458"/>
      <c r="SXM141" s="458"/>
      <c r="SXN141" s="459"/>
      <c r="SXP141" s="457"/>
      <c r="SXQ141" s="461"/>
      <c r="SXR141" s="461"/>
      <c r="SXS141" s="458"/>
      <c r="SXT141" s="458"/>
      <c r="SXU141" s="458"/>
      <c r="SXV141" s="459"/>
      <c r="SXX141" s="457"/>
      <c r="SXY141" s="461"/>
      <c r="SXZ141" s="461"/>
      <c r="SYA141" s="458"/>
      <c r="SYB141" s="458"/>
      <c r="SYC141" s="458"/>
      <c r="SYD141" s="459"/>
      <c r="SYF141" s="457"/>
      <c r="SYG141" s="461"/>
      <c r="SYH141" s="461"/>
      <c r="SYI141" s="458"/>
      <c r="SYJ141" s="458"/>
      <c r="SYK141" s="458"/>
      <c r="SYL141" s="459"/>
      <c r="SYN141" s="457"/>
      <c r="SYO141" s="461"/>
      <c r="SYP141" s="461"/>
      <c r="SYQ141" s="458"/>
      <c r="SYR141" s="458"/>
      <c r="SYS141" s="458"/>
      <c r="SYT141" s="459"/>
      <c r="SYV141" s="457"/>
      <c r="SYW141" s="461"/>
      <c r="SYX141" s="461"/>
      <c r="SYY141" s="458"/>
      <c r="SYZ141" s="458"/>
      <c r="SZA141" s="458"/>
      <c r="SZB141" s="459"/>
      <c r="SZD141" s="457"/>
      <c r="SZE141" s="461"/>
      <c r="SZF141" s="461"/>
      <c r="SZG141" s="458"/>
      <c r="SZH141" s="458"/>
      <c r="SZI141" s="458"/>
      <c r="SZJ141" s="459"/>
      <c r="SZL141" s="457"/>
      <c r="SZM141" s="461"/>
      <c r="SZN141" s="461"/>
      <c r="SZO141" s="458"/>
      <c r="SZP141" s="458"/>
      <c r="SZQ141" s="458"/>
      <c r="SZR141" s="459"/>
      <c r="SZT141" s="457"/>
      <c r="SZU141" s="461"/>
      <c r="SZV141" s="461"/>
      <c r="SZW141" s="458"/>
      <c r="SZX141" s="458"/>
      <c r="SZY141" s="458"/>
      <c r="SZZ141" s="459"/>
      <c r="TAB141" s="457"/>
      <c r="TAC141" s="461"/>
      <c r="TAD141" s="461"/>
      <c r="TAE141" s="458"/>
      <c r="TAF141" s="458"/>
      <c r="TAG141" s="458"/>
      <c r="TAH141" s="459"/>
      <c r="TAJ141" s="457"/>
      <c r="TAK141" s="461"/>
      <c r="TAL141" s="461"/>
      <c r="TAM141" s="458"/>
      <c r="TAN141" s="458"/>
      <c r="TAO141" s="458"/>
      <c r="TAP141" s="459"/>
      <c r="TAR141" s="457"/>
      <c r="TAS141" s="461"/>
      <c r="TAT141" s="461"/>
      <c r="TAU141" s="458"/>
      <c r="TAV141" s="458"/>
      <c r="TAW141" s="458"/>
      <c r="TAX141" s="459"/>
      <c r="TAZ141" s="457"/>
      <c r="TBA141" s="461"/>
      <c r="TBB141" s="461"/>
      <c r="TBC141" s="458"/>
      <c r="TBD141" s="458"/>
      <c r="TBE141" s="458"/>
      <c r="TBF141" s="459"/>
      <c r="TBH141" s="457"/>
      <c r="TBI141" s="461"/>
      <c r="TBJ141" s="461"/>
      <c r="TBK141" s="458"/>
      <c r="TBL141" s="458"/>
      <c r="TBM141" s="458"/>
      <c r="TBN141" s="459"/>
      <c r="TBP141" s="457"/>
      <c r="TBQ141" s="461"/>
      <c r="TBR141" s="461"/>
      <c r="TBS141" s="458"/>
      <c r="TBT141" s="458"/>
      <c r="TBU141" s="458"/>
      <c r="TBV141" s="459"/>
      <c r="TBX141" s="457"/>
      <c r="TBY141" s="461"/>
      <c r="TBZ141" s="461"/>
      <c r="TCA141" s="458"/>
      <c r="TCB141" s="458"/>
      <c r="TCC141" s="458"/>
      <c r="TCD141" s="459"/>
      <c r="TCF141" s="457"/>
      <c r="TCG141" s="461"/>
      <c r="TCH141" s="461"/>
      <c r="TCI141" s="458"/>
      <c r="TCJ141" s="458"/>
      <c r="TCK141" s="458"/>
      <c r="TCL141" s="459"/>
      <c r="TCN141" s="457"/>
      <c r="TCO141" s="461"/>
      <c r="TCP141" s="461"/>
      <c r="TCQ141" s="458"/>
      <c r="TCR141" s="458"/>
      <c r="TCS141" s="458"/>
      <c r="TCT141" s="459"/>
      <c r="TCV141" s="457"/>
      <c r="TCW141" s="461"/>
      <c r="TCX141" s="461"/>
      <c r="TCY141" s="458"/>
      <c r="TCZ141" s="458"/>
      <c r="TDA141" s="458"/>
      <c r="TDB141" s="459"/>
      <c r="TDD141" s="457"/>
      <c r="TDE141" s="461"/>
      <c r="TDF141" s="461"/>
      <c r="TDG141" s="458"/>
      <c r="TDH141" s="458"/>
      <c r="TDI141" s="458"/>
      <c r="TDJ141" s="459"/>
      <c r="TDL141" s="457"/>
      <c r="TDM141" s="461"/>
      <c r="TDN141" s="461"/>
      <c r="TDO141" s="458"/>
      <c r="TDP141" s="458"/>
      <c r="TDQ141" s="458"/>
      <c r="TDR141" s="459"/>
      <c r="TDT141" s="457"/>
      <c r="TDU141" s="461"/>
      <c r="TDV141" s="461"/>
      <c r="TDW141" s="458"/>
      <c r="TDX141" s="458"/>
      <c r="TDY141" s="458"/>
      <c r="TDZ141" s="459"/>
      <c r="TEB141" s="457"/>
      <c r="TEC141" s="461"/>
      <c r="TED141" s="461"/>
      <c r="TEE141" s="458"/>
      <c r="TEF141" s="458"/>
      <c r="TEG141" s="458"/>
      <c r="TEH141" s="459"/>
      <c r="TEJ141" s="457"/>
      <c r="TEK141" s="461"/>
      <c r="TEL141" s="461"/>
      <c r="TEM141" s="458"/>
      <c r="TEN141" s="458"/>
      <c r="TEO141" s="458"/>
      <c r="TEP141" s="459"/>
      <c r="TER141" s="457"/>
      <c r="TES141" s="461"/>
      <c r="TET141" s="461"/>
      <c r="TEU141" s="458"/>
      <c r="TEV141" s="458"/>
      <c r="TEW141" s="458"/>
      <c r="TEX141" s="459"/>
      <c r="TEZ141" s="457"/>
      <c r="TFA141" s="461"/>
      <c r="TFB141" s="461"/>
      <c r="TFC141" s="458"/>
      <c r="TFD141" s="458"/>
      <c r="TFE141" s="458"/>
      <c r="TFF141" s="459"/>
      <c r="TFH141" s="457"/>
      <c r="TFI141" s="461"/>
      <c r="TFJ141" s="461"/>
      <c r="TFK141" s="458"/>
      <c r="TFL141" s="458"/>
      <c r="TFM141" s="458"/>
      <c r="TFN141" s="459"/>
      <c r="TFP141" s="457"/>
      <c r="TFQ141" s="461"/>
      <c r="TFR141" s="461"/>
      <c r="TFS141" s="458"/>
      <c r="TFT141" s="458"/>
      <c r="TFU141" s="458"/>
      <c r="TFV141" s="459"/>
      <c r="TFX141" s="457"/>
      <c r="TFY141" s="461"/>
      <c r="TFZ141" s="461"/>
      <c r="TGA141" s="458"/>
      <c r="TGB141" s="458"/>
      <c r="TGC141" s="458"/>
      <c r="TGD141" s="459"/>
      <c r="TGF141" s="457"/>
      <c r="TGG141" s="461"/>
      <c r="TGH141" s="461"/>
      <c r="TGI141" s="458"/>
      <c r="TGJ141" s="458"/>
      <c r="TGK141" s="458"/>
      <c r="TGL141" s="459"/>
      <c r="TGN141" s="457"/>
      <c r="TGO141" s="461"/>
      <c r="TGP141" s="461"/>
      <c r="TGQ141" s="458"/>
      <c r="TGR141" s="458"/>
      <c r="TGS141" s="458"/>
      <c r="TGT141" s="459"/>
      <c r="TGV141" s="457"/>
      <c r="TGW141" s="461"/>
      <c r="TGX141" s="461"/>
      <c r="TGY141" s="458"/>
      <c r="TGZ141" s="458"/>
      <c r="THA141" s="458"/>
      <c r="THB141" s="459"/>
      <c r="THD141" s="457"/>
      <c r="THE141" s="461"/>
      <c r="THF141" s="461"/>
      <c r="THG141" s="458"/>
      <c r="THH141" s="458"/>
      <c r="THI141" s="458"/>
      <c r="THJ141" s="459"/>
      <c r="THL141" s="457"/>
      <c r="THM141" s="461"/>
      <c r="THN141" s="461"/>
      <c r="THO141" s="458"/>
      <c r="THP141" s="458"/>
      <c r="THQ141" s="458"/>
      <c r="THR141" s="459"/>
      <c r="THT141" s="457"/>
      <c r="THU141" s="461"/>
      <c r="THV141" s="461"/>
      <c r="THW141" s="458"/>
      <c r="THX141" s="458"/>
      <c r="THY141" s="458"/>
      <c r="THZ141" s="459"/>
      <c r="TIB141" s="457"/>
      <c r="TIC141" s="461"/>
      <c r="TID141" s="461"/>
      <c r="TIE141" s="458"/>
      <c r="TIF141" s="458"/>
      <c r="TIG141" s="458"/>
      <c r="TIH141" s="459"/>
      <c r="TIJ141" s="457"/>
      <c r="TIK141" s="461"/>
      <c r="TIL141" s="461"/>
      <c r="TIM141" s="458"/>
      <c r="TIN141" s="458"/>
      <c r="TIO141" s="458"/>
      <c r="TIP141" s="459"/>
      <c r="TIR141" s="457"/>
      <c r="TIS141" s="461"/>
      <c r="TIT141" s="461"/>
      <c r="TIU141" s="458"/>
      <c r="TIV141" s="458"/>
      <c r="TIW141" s="458"/>
      <c r="TIX141" s="459"/>
      <c r="TIZ141" s="457"/>
      <c r="TJA141" s="461"/>
      <c r="TJB141" s="461"/>
      <c r="TJC141" s="458"/>
      <c r="TJD141" s="458"/>
      <c r="TJE141" s="458"/>
      <c r="TJF141" s="459"/>
      <c r="TJH141" s="457"/>
      <c r="TJI141" s="461"/>
      <c r="TJJ141" s="461"/>
      <c r="TJK141" s="458"/>
      <c r="TJL141" s="458"/>
      <c r="TJM141" s="458"/>
      <c r="TJN141" s="459"/>
      <c r="TJP141" s="457"/>
      <c r="TJQ141" s="461"/>
      <c r="TJR141" s="461"/>
      <c r="TJS141" s="458"/>
      <c r="TJT141" s="458"/>
      <c r="TJU141" s="458"/>
      <c r="TJV141" s="459"/>
      <c r="TJX141" s="457"/>
      <c r="TJY141" s="461"/>
      <c r="TJZ141" s="461"/>
      <c r="TKA141" s="458"/>
      <c r="TKB141" s="458"/>
      <c r="TKC141" s="458"/>
      <c r="TKD141" s="459"/>
      <c r="TKF141" s="457"/>
      <c r="TKG141" s="461"/>
      <c r="TKH141" s="461"/>
      <c r="TKI141" s="458"/>
      <c r="TKJ141" s="458"/>
      <c r="TKK141" s="458"/>
      <c r="TKL141" s="459"/>
      <c r="TKN141" s="457"/>
      <c r="TKO141" s="461"/>
      <c r="TKP141" s="461"/>
      <c r="TKQ141" s="458"/>
      <c r="TKR141" s="458"/>
      <c r="TKS141" s="458"/>
      <c r="TKT141" s="459"/>
      <c r="TKV141" s="457"/>
      <c r="TKW141" s="461"/>
      <c r="TKX141" s="461"/>
      <c r="TKY141" s="458"/>
      <c r="TKZ141" s="458"/>
      <c r="TLA141" s="458"/>
      <c r="TLB141" s="459"/>
      <c r="TLD141" s="457"/>
      <c r="TLE141" s="461"/>
      <c r="TLF141" s="461"/>
      <c r="TLG141" s="458"/>
      <c r="TLH141" s="458"/>
      <c r="TLI141" s="458"/>
      <c r="TLJ141" s="459"/>
      <c r="TLL141" s="457"/>
      <c r="TLM141" s="461"/>
      <c r="TLN141" s="461"/>
      <c r="TLO141" s="458"/>
      <c r="TLP141" s="458"/>
      <c r="TLQ141" s="458"/>
      <c r="TLR141" s="459"/>
      <c r="TLT141" s="457"/>
      <c r="TLU141" s="461"/>
      <c r="TLV141" s="461"/>
      <c r="TLW141" s="458"/>
      <c r="TLX141" s="458"/>
      <c r="TLY141" s="458"/>
      <c r="TLZ141" s="459"/>
      <c r="TMB141" s="457"/>
      <c r="TMC141" s="461"/>
      <c r="TMD141" s="461"/>
      <c r="TME141" s="458"/>
      <c r="TMF141" s="458"/>
      <c r="TMG141" s="458"/>
      <c r="TMH141" s="459"/>
      <c r="TMJ141" s="457"/>
      <c r="TMK141" s="461"/>
      <c r="TML141" s="461"/>
      <c r="TMM141" s="458"/>
      <c r="TMN141" s="458"/>
      <c r="TMO141" s="458"/>
      <c r="TMP141" s="459"/>
      <c r="TMR141" s="457"/>
      <c r="TMS141" s="461"/>
      <c r="TMT141" s="461"/>
      <c r="TMU141" s="458"/>
      <c r="TMV141" s="458"/>
      <c r="TMW141" s="458"/>
      <c r="TMX141" s="459"/>
      <c r="TMZ141" s="457"/>
      <c r="TNA141" s="461"/>
      <c r="TNB141" s="461"/>
      <c r="TNC141" s="458"/>
      <c r="TND141" s="458"/>
      <c r="TNE141" s="458"/>
      <c r="TNF141" s="459"/>
      <c r="TNH141" s="457"/>
      <c r="TNI141" s="461"/>
      <c r="TNJ141" s="461"/>
      <c r="TNK141" s="458"/>
      <c r="TNL141" s="458"/>
      <c r="TNM141" s="458"/>
      <c r="TNN141" s="459"/>
      <c r="TNP141" s="457"/>
      <c r="TNQ141" s="461"/>
      <c r="TNR141" s="461"/>
      <c r="TNS141" s="458"/>
      <c r="TNT141" s="458"/>
      <c r="TNU141" s="458"/>
      <c r="TNV141" s="459"/>
      <c r="TNX141" s="457"/>
      <c r="TNY141" s="461"/>
      <c r="TNZ141" s="461"/>
      <c r="TOA141" s="458"/>
      <c r="TOB141" s="458"/>
      <c r="TOC141" s="458"/>
      <c r="TOD141" s="459"/>
      <c r="TOF141" s="457"/>
      <c r="TOG141" s="461"/>
      <c r="TOH141" s="461"/>
      <c r="TOI141" s="458"/>
      <c r="TOJ141" s="458"/>
      <c r="TOK141" s="458"/>
      <c r="TOL141" s="459"/>
      <c r="TON141" s="457"/>
      <c r="TOO141" s="461"/>
      <c r="TOP141" s="461"/>
      <c r="TOQ141" s="458"/>
      <c r="TOR141" s="458"/>
      <c r="TOS141" s="458"/>
      <c r="TOT141" s="459"/>
      <c r="TOV141" s="457"/>
      <c r="TOW141" s="461"/>
      <c r="TOX141" s="461"/>
      <c r="TOY141" s="458"/>
      <c r="TOZ141" s="458"/>
      <c r="TPA141" s="458"/>
      <c r="TPB141" s="459"/>
      <c r="TPD141" s="457"/>
      <c r="TPE141" s="461"/>
      <c r="TPF141" s="461"/>
      <c r="TPG141" s="458"/>
      <c r="TPH141" s="458"/>
      <c r="TPI141" s="458"/>
      <c r="TPJ141" s="459"/>
      <c r="TPL141" s="457"/>
      <c r="TPM141" s="461"/>
      <c r="TPN141" s="461"/>
      <c r="TPO141" s="458"/>
      <c r="TPP141" s="458"/>
      <c r="TPQ141" s="458"/>
      <c r="TPR141" s="459"/>
      <c r="TPT141" s="457"/>
      <c r="TPU141" s="461"/>
      <c r="TPV141" s="461"/>
      <c r="TPW141" s="458"/>
      <c r="TPX141" s="458"/>
      <c r="TPY141" s="458"/>
      <c r="TPZ141" s="459"/>
      <c r="TQB141" s="457"/>
      <c r="TQC141" s="461"/>
      <c r="TQD141" s="461"/>
      <c r="TQE141" s="458"/>
      <c r="TQF141" s="458"/>
      <c r="TQG141" s="458"/>
      <c r="TQH141" s="459"/>
      <c r="TQJ141" s="457"/>
      <c r="TQK141" s="461"/>
      <c r="TQL141" s="461"/>
      <c r="TQM141" s="458"/>
      <c r="TQN141" s="458"/>
      <c r="TQO141" s="458"/>
      <c r="TQP141" s="459"/>
      <c r="TQR141" s="457"/>
      <c r="TQS141" s="461"/>
      <c r="TQT141" s="461"/>
      <c r="TQU141" s="458"/>
      <c r="TQV141" s="458"/>
      <c r="TQW141" s="458"/>
      <c r="TQX141" s="459"/>
      <c r="TQZ141" s="457"/>
      <c r="TRA141" s="461"/>
      <c r="TRB141" s="461"/>
      <c r="TRC141" s="458"/>
      <c r="TRD141" s="458"/>
      <c r="TRE141" s="458"/>
      <c r="TRF141" s="459"/>
      <c r="TRH141" s="457"/>
      <c r="TRI141" s="461"/>
      <c r="TRJ141" s="461"/>
      <c r="TRK141" s="458"/>
      <c r="TRL141" s="458"/>
      <c r="TRM141" s="458"/>
      <c r="TRN141" s="459"/>
      <c r="TRP141" s="457"/>
      <c r="TRQ141" s="461"/>
      <c r="TRR141" s="461"/>
      <c r="TRS141" s="458"/>
      <c r="TRT141" s="458"/>
      <c r="TRU141" s="458"/>
      <c r="TRV141" s="459"/>
      <c r="TRX141" s="457"/>
      <c r="TRY141" s="461"/>
      <c r="TRZ141" s="461"/>
      <c r="TSA141" s="458"/>
      <c r="TSB141" s="458"/>
      <c r="TSC141" s="458"/>
      <c r="TSD141" s="459"/>
      <c r="TSF141" s="457"/>
      <c r="TSG141" s="461"/>
      <c r="TSH141" s="461"/>
      <c r="TSI141" s="458"/>
      <c r="TSJ141" s="458"/>
      <c r="TSK141" s="458"/>
      <c r="TSL141" s="459"/>
      <c r="TSN141" s="457"/>
      <c r="TSO141" s="461"/>
      <c r="TSP141" s="461"/>
      <c r="TSQ141" s="458"/>
      <c r="TSR141" s="458"/>
      <c r="TSS141" s="458"/>
      <c r="TST141" s="459"/>
      <c r="TSV141" s="457"/>
      <c r="TSW141" s="461"/>
      <c r="TSX141" s="461"/>
      <c r="TSY141" s="458"/>
      <c r="TSZ141" s="458"/>
      <c r="TTA141" s="458"/>
      <c r="TTB141" s="459"/>
      <c r="TTD141" s="457"/>
      <c r="TTE141" s="461"/>
      <c r="TTF141" s="461"/>
      <c r="TTG141" s="458"/>
      <c r="TTH141" s="458"/>
      <c r="TTI141" s="458"/>
      <c r="TTJ141" s="459"/>
      <c r="TTL141" s="457"/>
      <c r="TTM141" s="461"/>
      <c r="TTN141" s="461"/>
      <c r="TTO141" s="458"/>
      <c r="TTP141" s="458"/>
      <c r="TTQ141" s="458"/>
      <c r="TTR141" s="459"/>
      <c r="TTT141" s="457"/>
      <c r="TTU141" s="461"/>
      <c r="TTV141" s="461"/>
      <c r="TTW141" s="458"/>
      <c r="TTX141" s="458"/>
      <c r="TTY141" s="458"/>
      <c r="TTZ141" s="459"/>
      <c r="TUB141" s="457"/>
      <c r="TUC141" s="461"/>
      <c r="TUD141" s="461"/>
      <c r="TUE141" s="458"/>
      <c r="TUF141" s="458"/>
      <c r="TUG141" s="458"/>
      <c r="TUH141" s="459"/>
      <c r="TUJ141" s="457"/>
      <c r="TUK141" s="461"/>
      <c r="TUL141" s="461"/>
      <c r="TUM141" s="458"/>
      <c r="TUN141" s="458"/>
      <c r="TUO141" s="458"/>
      <c r="TUP141" s="459"/>
      <c r="TUR141" s="457"/>
      <c r="TUS141" s="461"/>
      <c r="TUT141" s="461"/>
      <c r="TUU141" s="458"/>
      <c r="TUV141" s="458"/>
      <c r="TUW141" s="458"/>
      <c r="TUX141" s="459"/>
      <c r="TUZ141" s="457"/>
      <c r="TVA141" s="461"/>
      <c r="TVB141" s="461"/>
      <c r="TVC141" s="458"/>
      <c r="TVD141" s="458"/>
      <c r="TVE141" s="458"/>
      <c r="TVF141" s="459"/>
      <c r="TVH141" s="457"/>
      <c r="TVI141" s="461"/>
      <c r="TVJ141" s="461"/>
      <c r="TVK141" s="458"/>
      <c r="TVL141" s="458"/>
      <c r="TVM141" s="458"/>
      <c r="TVN141" s="459"/>
      <c r="TVP141" s="457"/>
      <c r="TVQ141" s="461"/>
      <c r="TVR141" s="461"/>
      <c r="TVS141" s="458"/>
      <c r="TVT141" s="458"/>
      <c r="TVU141" s="458"/>
      <c r="TVV141" s="459"/>
      <c r="TVX141" s="457"/>
      <c r="TVY141" s="461"/>
      <c r="TVZ141" s="461"/>
      <c r="TWA141" s="458"/>
      <c r="TWB141" s="458"/>
      <c r="TWC141" s="458"/>
      <c r="TWD141" s="459"/>
      <c r="TWF141" s="457"/>
      <c r="TWG141" s="461"/>
      <c r="TWH141" s="461"/>
      <c r="TWI141" s="458"/>
      <c r="TWJ141" s="458"/>
      <c r="TWK141" s="458"/>
      <c r="TWL141" s="459"/>
      <c r="TWN141" s="457"/>
      <c r="TWO141" s="461"/>
      <c r="TWP141" s="461"/>
      <c r="TWQ141" s="458"/>
      <c r="TWR141" s="458"/>
      <c r="TWS141" s="458"/>
      <c r="TWT141" s="459"/>
      <c r="TWV141" s="457"/>
      <c r="TWW141" s="461"/>
      <c r="TWX141" s="461"/>
      <c r="TWY141" s="458"/>
      <c r="TWZ141" s="458"/>
      <c r="TXA141" s="458"/>
      <c r="TXB141" s="459"/>
      <c r="TXD141" s="457"/>
      <c r="TXE141" s="461"/>
      <c r="TXF141" s="461"/>
      <c r="TXG141" s="458"/>
      <c r="TXH141" s="458"/>
      <c r="TXI141" s="458"/>
      <c r="TXJ141" s="459"/>
      <c r="TXL141" s="457"/>
      <c r="TXM141" s="461"/>
      <c r="TXN141" s="461"/>
      <c r="TXO141" s="458"/>
      <c r="TXP141" s="458"/>
      <c r="TXQ141" s="458"/>
      <c r="TXR141" s="459"/>
      <c r="TXT141" s="457"/>
      <c r="TXU141" s="461"/>
      <c r="TXV141" s="461"/>
      <c r="TXW141" s="458"/>
      <c r="TXX141" s="458"/>
      <c r="TXY141" s="458"/>
      <c r="TXZ141" s="459"/>
      <c r="TYB141" s="457"/>
      <c r="TYC141" s="461"/>
      <c r="TYD141" s="461"/>
      <c r="TYE141" s="458"/>
      <c r="TYF141" s="458"/>
      <c r="TYG141" s="458"/>
      <c r="TYH141" s="459"/>
      <c r="TYJ141" s="457"/>
      <c r="TYK141" s="461"/>
      <c r="TYL141" s="461"/>
      <c r="TYM141" s="458"/>
      <c r="TYN141" s="458"/>
      <c r="TYO141" s="458"/>
      <c r="TYP141" s="459"/>
      <c r="TYR141" s="457"/>
      <c r="TYS141" s="461"/>
      <c r="TYT141" s="461"/>
      <c r="TYU141" s="458"/>
      <c r="TYV141" s="458"/>
      <c r="TYW141" s="458"/>
      <c r="TYX141" s="459"/>
      <c r="TYZ141" s="457"/>
      <c r="TZA141" s="461"/>
      <c r="TZB141" s="461"/>
      <c r="TZC141" s="458"/>
      <c r="TZD141" s="458"/>
      <c r="TZE141" s="458"/>
      <c r="TZF141" s="459"/>
      <c r="TZH141" s="457"/>
      <c r="TZI141" s="461"/>
      <c r="TZJ141" s="461"/>
      <c r="TZK141" s="458"/>
      <c r="TZL141" s="458"/>
      <c r="TZM141" s="458"/>
      <c r="TZN141" s="459"/>
      <c r="TZP141" s="457"/>
      <c r="TZQ141" s="461"/>
      <c r="TZR141" s="461"/>
      <c r="TZS141" s="458"/>
      <c r="TZT141" s="458"/>
      <c r="TZU141" s="458"/>
      <c r="TZV141" s="459"/>
      <c r="TZX141" s="457"/>
      <c r="TZY141" s="461"/>
      <c r="TZZ141" s="461"/>
      <c r="UAA141" s="458"/>
      <c r="UAB141" s="458"/>
      <c r="UAC141" s="458"/>
      <c r="UAD141" s="459"/>
      <c r="UAF141" s="457"/>
      <c r="UAG141" s="461"/>
      <c r="UAH141" s="461"/>
      <c r="UAI141" s="458"/>
      <c r="UAJ141" s="458"/>
      <c r="UAK141" s="458"/>
      <c r="UAL141" s="459"/>
      <c r="UAN141" s="457"/>
      <c r="UAO141" s="461"/>
      <c r="UAP141" s="461"/>
      <c r="UAQ141" s="458"/>
      <c r="UAR141" s="458"/>
      <c r="UAS141" s="458"/>
      <c r="UAT141" s="459"/>
      <c r="UAV141" s="457"/>
      <c r="UAW141" s="461"/>
      <c r="UAX141" s="461"/>
      <c r="UAY141" s="458"/>
      <c r="UAZ141" s="458"/>
      <c r="UBA141" s="458"/>
      <c r="UBB141" s="459"/>
      <c r="UBD141" s="457"/>
      <c r="UBE141" s="461"/>
      <c r="UBF141" s="461"/>
      <c r="UBG141" s="458"/>
      <c r="UBH141" s="458"/>
      <c r="UBI141" s="458"/>
      <c r="UBJ141" s="459"/>
      <c r="UBL141" s="457"/>
      <c r="UBM141" s="461"/>
      <c r="UBN141" s="461"/>
      <c r="UBO141" s="458"/>
      <c r="UBP141" s="458"/>
      <c r="UBQ141" s="458"/>
      <c r="UBR141" s="459"/>
      <c r="UBT141" s="457"/>
      <c r="UBU141" s="461"/>
      <c r="UBV141" s="461"/>
      <c r="UBW141" s="458"/>
      <c r="UBX141" s="458"/>
      <c r="UBY141" s="458"/>
      <c r="UBZ141" s="459"/>
      <c r="UCB141" s="457"/>
      <c r="UCC141" s="461"/>
      <c r="UCD141" s="461"/>
      <c r="UCE141" s="458"/>
      <c r="UCF141" s="458"/>
      <c r="UCG141" s="458"/>
      <c r="UCH141" s="459"/>
      <c r="UCJ141" s="457"/>
      <c r="UCK141" s="461"/>
      <c r="UCL141" s="461"/>
      <c r="UCM141" s="458"/>
      <c r="UCN141" s="458"/>
      <c r="UCO141" s="458"/>
      <c r="UCP141" s="459"/>
      <c r="UCR141" s="457"/>
      <c r="UCS141" s="461"/>
      <c r="UCT141" s="461"/>
      <c r="UCU141" s="458"/>
      <c r="UCV141" s="458"/>
      <c r="UCW141" s="458"/>
      <c r="UCX141" s="459"/>
      <c r="UCZ141" s="457"/>
      <c r="UDA141" s="461"/>
      <c r="UDB141" s="461"/>
      <c r="UDC141" s="458"/>
      <c r="UDD141" s="458"/>
      <c r="UDE141" s="458"/>
      <c r="UDF141" s="459"/>
      <c r="UDH141" s="457"/>
      <c r="UDI141" s="461"/>
      <c r="UDJ141" s="461"/>
      <c r="UDK141" s="458"/>
      <c r="UDL141" s="458"/>
      <c r="UDM141" s="458"/>
      <c r="UDN141" s="459"/>
      <c r="UDP141" s="457"/>
      <c r="UDQ141" s="461"/>
      <c r="UDR141" s="461"/>
      <c r="UDS141" s="458"/>
      <c r="UDT141" s="458"/>
      <c r="UDU141" s="458"/>
      <c r="UDV141" s="459"/>
      <c r="UDX141" s="457"/>
      <c r="UDY141" s="461"/>
      <c r="UDZ141" s="461"/>
      <c r="UEA141" s="458"/>
      <c r="UEB141" s="458"/>
      <c r="UEC141" s="458"/>
      <c r="UED141" s="459"/>
      <c r="UEF141" s="457"/>
      <c r="UEG141" s="461"/>
      <c r="UEH141" s="461"/>
      <c r="UEI141" s="458"/>
      <c r="UEJ141" s="458"/>
      <c r="UEK141" s="458"/>
      <c r="UEL141" s="459"/>
      <c r="UEN141" s="457"/>
      <c r="UEO141" s="461"/>
      <c r="UEP141" s="461"/>
      <c r="UEQ141" s="458"/>
      <c r="UER141" s="458"/>
      <c r="UES141" s="458"/>
      <c r="UET141" s="459"/>
      <c r="UEV141" s="457"/>
      <c r="UEW141" s="461"/>
      <c r="UEX141" s="461"/>
      <c r="UEY141" s="458"/>
      <c r="UEZ141" s="458"/>
      <c r="UFA141" s="458"/>
      <c r="UFB141" s="459"/>
      <c r="UFD141" s="457"/>
      <c r="UFE141" s="461"/>
      <c r="UFF141" s="461"/>
      <c r="UFG141" s="458"/>
      <c r="UFH141" s="458"/>
      <c r="UFI141" s="458"/>
      <c r="UFJ141" s="459"/>
      <c r="UFL141" s="457"/>
      <c r="UFM141" s="461"/>
      <c r="UFN141" s="461"/>
      <c r="UFO141" s="458"/>
      <c r="UFP141" s="458"/>
      <c r="UFQ141" s="458"/>
      <c r="UFR141" s="459"/>
      <c r="UFT141" s="457"/>
      <c r="UFU141" s="461"/>
      <c r="UFV141" s="461"/>
      <c r="UFW141" s="458"/>
      <c r="UFX141" s="458"/>
      <c r="UFY141" s="458"/>
      <c r="UFZ141" s="459"/>
      <c r="UGB141" s="457"/>
      <c r="UGC141" s="461"/>
      <c r="UGD141" s="461"/>
      <c r="UGE141" s="458"/>
      <c r="UGF141" s="458"/>
      <c r="UGG141" s="458"/>
      <c r="UGH141" s="459"/>
      <c r="UGJ141" s="457"/>
      <c r="UGK141" s="461"/>
      <c r="UGL141" s="461"/>
      <c r="UGM141" s="458"/>
      <c r="UGN141" s="458"/>
      <c r="UGO141" s="458"/>
      <c r="UGP141" s="459"/>
      <c r="UGR141" s="457"/>
      <c r="UGS141" s="461"/>
      <c r="UGT141" s="461"/>
      <c r="UGU141" s="458"/>
      <c r="UGV141" s="458"/>
      <c r="UGW141" s="458"/>
      <c r="UGX141" s="459"/>
      <c r="UGZ141" s="457"/>
      <c r="UHA141" s="461"/>
      <c r="UHB141" s="461"/>
      <c r="UHC141" s="458"/>
      <c r="UHD141" s="458"/>
      <c r="UHE141" s="458"/>
      <c r="UHF141" s="459"/>
      <c r="UHH141" s="457"/>
      <c r="UHI141" s="461"/>
      <c r="UHJ141" s="461"/>
      <c r="UHK141" s="458"/>
      <c r="UHL141" s="458"/>
      <c r="UHM141" s="458"/>
      <c r="UHN141" s="459"/>
      <c r="UHP141" s="457"/>
      <c r="UHQ141" s="461"/>
      <c r="UHR141" s="461"/>
      <c r="UHS141" s="458"/>
      <c r="UHT141" s="458"/>
      <c r="UHU141" s="458"/>
      <c r="UHV141" s="459"/>
      <c r="UHX141" s="457"/>
      <c r="UHY141" s="461"/>
      <c r="UHZ141" s="461"/>
      <c r="UIA141" s="458"/>
      <c r="UIB141" s="458"/>
      <c r="UIC141" s="458"/>
      <c r="UID141" s="459"/>
      <c r="UIF141" s="457"/>
      <c r="UIG141" s="461"/>
      <c r="UIH141" s="461"/>
      <c r="UII141" s="458"/>
      <c r="UIJ141" s="458"/>
      <c r="UIK141" s="458"/>
      <c r="UIL141" s="459"/>
      <c r="UIN141" s="457"/>
      <c r="UIO141" s="461"/>
      <c r="UIP141" s="461"/>
      <c r="UIQ141" s="458"/>
      <c r="UIR141" s="458"/>
      <c r="UIS141" s="458"/>
      <c r="UIT141" s="459"/>
      <c r="UIV141" s="457"/>
      <c r="UIW141" s="461"/>
      <c r="UIX141" s="461"/>
      <c r="UIY141" s="458"/>
      <c r="UIZ141" s="458"/>
      <c r="UJA141" s="458"/>
      <c r="UJB141" s="459"/>
      <c r="UJD141" s="457"/>
      <c r="UJE141" s="461"/>
      <c r="UJF141" s="461"/>
      <c r="UJG141" s="458"/>
      <c r="UJH141" s="458"/>
      <c r="UJI141" s="458"/>
      <c r="UJJ141" s="459"/>
      <c r="UJL141" s="457"/>
      <c r="UJM141" s="461"/>
      <c r="UJN141" s="461"/>
      <c r="UJO141" s="458"/>
      <c r="UJP141" s="458"/>
      <c r="UJQ141" s="458"/>
      <c r="UJR141" s="459"/>
      <c r="UJT141" s="457"/>
      <c r="UJU141" s="461"/>
      <c r="UJV141" s="461"/>
      <c r="UJW141" s="458"/>
      <c r="UJX141" s="458"/>
      <c r="UJY141" s="458"/>
      <c r="UJZ141" s="459"/>
      <c r="UKB141" s="457"/>
      <c r="UKC141" s="461"/>
      <c r="UKD141" s="461"/>
      <c r="UKE141" s="458"/>
      <c r="UKF141" s="458"/>
      <c r="UKG141" s="458"/>
      <c r="UKH141" s="459"/>
      <c r="UKJ141" s="457"/>
      <c r="UKK141" s="461"/>
      <c r="UKL141" s="461"/>
      <c r="UKM141" s="458"/>
      <c r="UKN141" s="458"/>
      <c r="UKO141" s="458"/>
      <c r="UKP141" s="459"/>
      <c r="UKR141" s="457"/>
      <c r="UKS141" s="461"/>
      <c r="UKT141" s="461"/>
      <c r="UKU141" s="458"/>
      <c r="UKV141" s="458"/>
      <c r="UKW141" s="458"/>
      <c r="UKX141" s="459"/>
      <c r="UKZ141" s="457"/>
      <c r="ULA141" s="461"/>
      <c r="ULB141" s="461"/>
      <c r="ULC141" s="458"/>
      <c r="ULD141" s="458"/>
      <c r="ULE141" s="458"/>
      <c r="ULF141" s="459"/>
      <c r="ULH141" s="457"/>
      <c r="ULI141" s="461"/>
      <c r="ULJ141" s="461"/>
      <c r="ULK141" s="458"/>
      <c r="ULL141" s="458"/>
      <c r="ULM141" s="458"/>
      <c r="ULN141" s="459"/>
      <c r="ULP141" s="457"/>
      <c r="ULQ141" s="461"/>
      <c r="ULR141" s="461"/>
      <c r="ULS141" s="458"/>
      <c r="ULT141" s="458"/>
      <c r="ULU141" s="458"/>
      <c r="ULV141" s="459"/>
      <c r="ULX141" s="457"/>
      <c r="ULY141" s="461"/>
      <c r="ULZ141" s="461"/>
      <c r="UMA141" s="458"/>
      <c r="UMB141" s="458"/>
      <c r="UMC141" s="458"/>
      <c r="UMD141" s="459"/>
      <c r="UMF141" s="457"/>
      <c r="UMG141" s="461"/>
      <c r="UMH141" s="461"/>
      <c r="UMI141" s="458"/>
      <c r="UMJ141" s="458"/>
      <c r="UMK141" s="458"/>
      <c r="UML141" s="459"/>
      <c r="UMN141" s="457"/>
      <c r="UMO141" s="461"/>
      <c r="UMP141" s="461"/>
      <c r="UMQ141" s="458"/>
      <c r="UMR141" s="458"/>
      <c r="UMS141" s="458"/>
      <c r="UMT141" s="459"/>
      <c r="UMV141" s="457"/>
      <c r="UMW141" s="461"/>
      <c r="UMX141" s="461"/>
      <c r="UMY141" s="458"/>
      <c r="UMZ141" s="458"/>
      <c r="UNA141" s="458"/>
      <c r="UNB141" s="459"/>
      <c r="UND141" s="457"/>
      <c r="UNE141" s="461"/>
      <c r="UNF141" s="461"/>
      <c r="UNG141" s="458"/>
      <c r="UNH141" s="458"/>
      <c r="UNI141" s="458"/>
      <c r="UNJ141" s="459"/>
      <c r="UNL141" s="457"/>
      <c r="UNM141" s="461"/>
      <c r="UNN141" s="461"/>
      <c r="UNO141" s="458"/>
      <c r="UNP141" s="458"/>
      <c r="UNQ141" s="458"/>
      <c r="UNR141" s="459"/>
      <c r="UNT141" s="457"/>
      <c r="UNU141" s="461"/>
      <c r="UNV141" s="461"/>
      <c r="UNW141" s="458"/>
      <c r="UNX141" s="458"/>
      <c r="UNY141" s="458"/>
      <c r="UNZ141" s="459"/>
      <c r="UOB141" s="457"/>
      <c r="UOC141" s="461"/>
      <c r="UOD141" s="461"/>
      <c r="UOE141" s="458"/>
      <c r="UOF141" s="458"/>
      <c r="UOG141" s="458"/>
      <c r="UOH141" s="459"/>
      <c r="UOJ141" s="457"/>
      <c r="UOK141" s="461"/>
      <c r="UOL141" s="461"/>
      <c r="UOM141" s="458"/>
      <c r="UON141" s="458"/>
      <c r="UOO141" s="458"/>
      <c r="UOP141" s="459"/>
      <c r="UOR141" s="457"/>
      <c r="UOS141" s="461"/>
      <c r="UOT141" s="461"/>
      <c r="UOU141" s="458"/>
      <c r="UOV141" s="458"/>
      <c r="UOW141" s="458"/>
      <c r="UOX141" s="459"/>
      <c r="UOZ141" s="457"/>
      <c r="UPA141" s="461"/>
      <c r="UPB141" s="461"/>
      <c r="UPC141" s="458"/>
      <c r="UPD141" s="458"/>
      <c r="UPE141" s="458"/>
      <c r="UPF141" s="459"/>
      <c r="UPH141" s="457"/>
      <c r="UPI141" s="461"/>
      <c r="UPJ141" s="461"/>
      <c r="UPK141" s="458"/>
      <c r="UPL141" s="458"/>
      <c r="UPM141" s="458"/>
      <c r="UPN141" s="459"/>
      <c r="UPP141" s="457"/>
      <c r="UPQ141" s="461"/>
      <c r="UPR141" s="461"/>
      <c r="UPS141" s="458"/>
      <c r="UPT141" s="458"/>
      <c r="UPU141" s="458"/>
      <c r="UPV141" s="459"/>
      <c r="UPX141" s="457"/>
      <c r="UPY141" s="461"/>
      <c r="UPZ141" s="461"/>
      <c r="UQA141" s="458"/>
      <c r="UQB141" s="458"/>
      <c r="UQC141" s="458"/>
      <c r="UQD141" s="459"/>
      <c r="UQF141" s="457"/>
      <c r="UQG141" s="461"/>
      <c r="UQH141" s="461"/>
      <c r="UQI141" s="458"/>
      <c r="UQJ141" s="458"/>
      <c r="UQK141" s="458"/>
      <c r="UQL141" s="459"/>
      <c r="UQN141" s="457"/>
      <c r="UQO141" s="461"/>
      <c r="UQP141" s="461"/>
      <c r="UQQ141" s="458"/>
      <c r="UQR141" s="458"/>
      <c r="UQS141" s="458"/>
      <c r="UQT141" s="459"/>
      <c r="UQV141" s="457"/>
      <c r="UQW141" s="461"/>
      <c r="UQX141" s="461"/>
      <c r="UQY141" s="458"/>
      <c r="UQZ141" s="458"/>
      <c r="URA141" s="458"/>
      <c r="URB141" s="459"/>
      <c r="URD141" s="457"/>
      <c r="URE141" s="461"/>
      <c r="URF141" s="461"/>
      <c r="URG141" s="458"/>
      <c r="URH141" s="458"/>
      <c r="URI141" s="458"/>
      <c r="URJ141" s="459"/>
      <c r="URL141" s="457"/>
      <c r="URM141" s="461"/>
      <c r="URN141" s="461"/>
      <c r="URO141" s="458"/>
      <c r="URP141" s="458"/>
      <c r="URQ141" s="458"/>
      <c r="URR141" s="459"/>
      <c r="URT141" s="457"/>
      <c r="URU141" s="461"/>
      <c r="URV141" s="461"/>
      <c r="URW141" s="458"/>
      <c r="URX141" s="458"/>
      <c r="URY141" s="458"/>
      <c r="URZ141" s="459"/>
      <c r="USB141" s="457"/>
      <c r="USC141" s="461"/>
      <c r="USD141" s="461"/>
      <c r="USE141" s="458"/>
      <c r="USF141" s="458"/>
      <c r="USG141" s="458"/>
      <c r="USH141" s="459"/>
      <c r="USJ141" s="457"/>
      <c r="USK141" s="461"/>
      <c r="USL141" s="461"/>
      <c r="USM141" s="458"/>
      <c r="USN141" s="458"/>
      <c r="USO141" s="458"/>
      <c r="USP141" s="459"/>
      <c r="USR141" s="457"/>
      <c r="USS141" s="461"/>
      <c r="UST141" s="461"/>
      <c r="USU141" s="458"/>
      <c r="USV141" s="458"/>
      <c r="USW141" s="458"/>
      <c r="USX141" s="459"/>
      <c r="USZ141" s="457"/>
      <c r="UTA141" s="461"/>
      <c r="UTB141" s="461"/>
      <c r="UTC141" s="458"/>
      <c r="UTD141" s="458"/>
      <c r="UTE141" s="458"/>
      <c r="UTF141" s="459"/>
      <c r="UTH141" s="457"/>
      <c r="UTI141" s="461"/>
      <c r="UTJ141" s="461"/>
      <c r="UTK141" s="458"/>
      <c r="UTL141" s="458"/>
      <c r="UTM141" s="458"/>
      <c r="UTN141" s="459"/>
      <c r="UTP141" s="457"/>
      <c r="UTQ141" s="461"/>
      <c r="UTR141" s="461"/>
      <c r="UTS141" s="458"/>
      <c r="UTT141" s="458"/>
      <c r="UTU141" s="458"/>
      <c r="UTV141" s="459"/>
      <c r="UTX141" s="457"/>
      <c r="UTY141" s="461"/>
      <c r="UTZ141" s="461"/>
      <c r="UUA141" s="458"/>
      <c r="UUB141" s="458"/>
      <c r="UUC141" s="458"/>
      <c r="UUD141" s="459"/>
      <c r="UUF141" s="457"/>
      <c r="UUG141" s="461"/>
      <c r="UUH141" s="461"/>
      <c r="UUI141" s="458"/>
      <c r="UUJ141" s="458"/>
      <c r="UUK141" s="458"/>
      <c r="UUL141" s="459"/>
      <c r="UUN141" s="457"/>
      <c r="UUO141" s="461"/>
      <c r="UUP141" s="461"/>
      <c r="UUQ141" s="458"/>
      <c r="UUR141" s="458"/>
      <c r="UUS141" s="458"/>
      <c r="UUT141" s="459"/>
      <c r="UUV141" s="457"/>
      <c r="UUW141" s="461"/>
      <c r="UUX141" s="461"/>
      <c r="UUY141" s="458"/>
      <c r="UUZ141" s="458"/>
      <c r="UVA141" s="458"/>
      <c r="UVB141" s="459"/>
      <c r="UVD141" s="457"/>
      <c r="UVE141" s="461"/>
      <c r="UVF141" s="461"/>
      <c r="UVG141" s="458"/>
      <c r="UVH141" s="458"/>
      <c r="UVI141" s="458"/>
      <c r="UVJ141" s="459"/>
      <c r="UVL141" s="457"/>
      <c r="UVM141" s="461"/>
      <c r="UVN141" s="461"/>
      <c r="UVO141" s="458"/>
      <c r="UVP141" s="458"/>
      <c r="UVQ141" s="458"/>
      <c r="UVR141" s="459"/>
      <c r="UVT141" s="457"/>
      <c r="UVU141" s="461"/>
      <c r="UVV141" s="461"/>
      <c r="UVW141" s="458"/>
      <c r="UVX141" s="458"/>
      <c r="UVY141" s="458"/>
      <c r="UVZ141" s="459"/>
      <c r="UWB141" s="457"/>
      <c r="UWC141" s="461"/>
      <c r="UWD141" s="461"/>
      <c r="UWE141" s="458"/>
      <c r="UWF141" s="458"/>
      <c r="UWG141" s="458"/>
      <c r="UWH141" s="459"/>
      <c r="UWJ141" s="457"/>
      <c r="UWK141" s="461"/>
      <c r="UWL141" s="461"/>
      <c r="UWM141" s="458"/>
      <c r="UWN141" s="458"/>
      <c r="UWO141" s="458"/>
      <c r="UWP141" s="459"/>
      <c r="UWR141" s="457"/>
      <c r="UWS141" s="461"/>
      <c r="UWT141" s="461"/>
      <c r="UWU141" s="458"/>
      <c r="UWV141" s="458"/>
      <c r="UWW141" s="458"/>
      <c r="UWX141" s="459"/>
      <c r="UWZ141" s="457"/>
      <c r="UXA141" s="461"/>
      <c r="UXB141" s="461"/>
      <c r="UXC141" s="458"/>
      <c r="UXD141" s="458"/>
      <c r="UXE141" s="458"/>
      <c r="UXF141" s="459"/>
      <c r="UXH141" s="457"/>
      <c r="UXI141" s="461"/>
      <c r="UXJ141" s="461"/>
      <c r="UXK141" s="458"/>
      <c r="UXL141" s="458"/>
      <c r="UXM141" s="458"/>
      <c r="UXN141" s="459"/>
      <c r="UXP141" s="457"/>
      <c r="UXQ141" s="461"/>
      <c r="UXR141" s="461"/>
      <c r="UXS141" s="458"/>
      <c r="UXT141" s="458"/>
      <c r="UXU141" s="458"/>
      <c r="UXV141" s="459"/>
      <c r="UXX141" s="457"/>
      <c r="UXY141" s="461"/>
      <c r="UXZ141" s="461"/>
      <c r="UYA141" s="458"/>
      <c r="UYB141" s="458"/>
      <c r="UYC141" s="458"/>
      <c r="UYD141" s="459"/>
      <c r="UYF141" s="457"/>
      <c r="UYG141" s="461"/>
      <c r="UYH141" s="461"/>
      <c r="UYI141" s="458"/>
      <c r="UYJ141" s="458"/>
      <c r="UYK141" s="458"/>
      <c r="UYL141" s="459"/>
      <c r="UYN141" s="457"/>
      <c r="UYO141" s="461"/>
      <c r="UYP141" s="461"/>
      <c r="UYQ141" s="458"/>
      <c r="UYR141" s="458"/>
      <c r="UYS141" s="458"/>
      <c r="UYT141" s="459"/>
      <c r="UYV141" s="457"/>
      <c r="UYW141" s="461"/>
      <c r="UYX141" s="461"/>
      <c r="UYY141" s="458"/>
      <c r="UYZ141" s="458"/>
      <c r="UZA141" s="458"/>
      <c r="UZB141" s="459"/>
      <c r="UZD141" s="457"/>
      <c r="UZE141" s="461"/>
      <c r="UZF141" s="461"/>
      <c r="UZG141" s="458"/>
      <c r="UZH141" s="458"/>
      <c r="UZI141" s="458"/>
      <c r="UZJ141" s="459"/>
      <c r="UZL141" s="457"/>
      <c r="UZM141" s="461"/>
      <c r="UZN141" s="461"/>
      <c r="UZO141" s="458"/>
      <c r="UZP141" s="458"/>
      <c r="UZQ141" s="458"/>
      <c r="UZR141" s="459"/>
      <c r="UZT141" s="457"/>
      <c r="UZU141" s="461"/>
      <c r="UZV141" s="461"/>
      <c r="UZW141" s="458"/>
      <c r="UZX141" s="458"/>
      <c r="UZY141" s="458"/>
      <c r="UZZ141" s="459"/>
      <c r="VAB141" s="457"/>
      <c r="VAC141" s="461"/>
      <c r="VAD141" s="461"/>
      <c r="VAE141" s="458"/>
      <c r="VAF141" s="458"/>
      <c r="VAG141" s="458"/>
      <c r="VAH141" s="459"/>
      <c r="VAJ141" s="457"/>
      <c r="VAK141" s="461"/>
      <c r="VAL141" s="461"/>
      <c r="VAM141" s="458"/>
      <c r="VAN141" s="458"/>
      <c r="VAO141" s="458"/>
      <c r="VAP141" s="459"/>
      <c r="VAR141" s="457"/>
      <c r="VAS141" s="461"/>
      <c r="VAT141" s="461"/>
      <c r="VAU141" s="458"/>
      <c r="VAV141" s="458"/>
      <c r="VAW141" s="458"/>
      <c r="VAX141" s="459"/>
      <c r="VAZ141" s="457"/>
      <c r="VBA141" s="461"/>
      <c r="VBB141" s="461"/>
      <c r="VBC141" s="458"/>
      <c r="VBD141" s="458"/>
      <c r="VBE141" s="458"/>
      <c r="VBF141" s="459"/>
      <c r="VBH141" s="457"/>
      <c r="VBI141" s="461"/>
      <c r="VBJ141" s="461"/>
      <c r="VBK141" s="458"/>
      <c r="VBL141" s="458"/>
      <c r="VBM141" s="458"/>
      <c r="VBN141" s="459"/>
      <c r="VBP141" s="457"/>
      <c r="VBQ141" s="461"/>
      <c r="VBR141" s="461"/>
      <c r="VBS141" s="458"/>
      <c r="VBT141" s="458"/>
      <c r="VBU141" s="458"/>
      <c r="VBV141" s="459"/>
      <c r="VBX141" s="457"/>
      <c r="VBY141" s="461"/>
      <c r="VBZ141" s="461"/>
      <c r="VCA141" s="458"/>
      <c r="VCB141" s="458"/>
      <c r="VCC141" s="458"/>
      <c r="VCD141" s="459"/>
      <c r="VCF141" s="457"/>
      <c r="VCG141" s="461"/>
      <c r="VCH141" s="461"/>
      <c r="VCI141" s="458"/>
      <c r="VCJ141" s="458"/>
      <c r="VCK141" s="458"/>
      <c r="VCL141" s="459"/>
      <c r="VCN141" s="457"/>
      <c r="VCO141" s="461"/>
      <c r="VCP141" s="461"/>
      <c r="VCQ141" s="458"/>
      <c r="VCR141" s="458"/>
      <c r="VCS141" s="458"/>
      <c r="VCT141" s="459"/>
      <c r="VCV141" s="457"/>
      <c r="VCW141" s="461"/>
      <c r="VCX141" s="461"/>
      <c r="VCY141" s="458"/>
      <c r="VCZ141" s="458"/>
      <c r="VDA141" s="458"/>
      <c r="VDB141" s="459"/>
      <c r="VDD141" s="457"/>
      <c r="VDE141" s="461"/>
      <c r="VDF141" s="461"/>
      <c r="VDG141" s="458"/>
      <c r="VDH141" s="458"/>
      <c r="VDI141" s="458"/>
      <c r="VDJ141" s="459"/>
      <c r="VDL141" s="457"/>
      <c r="VDM141" s="461"/>
      <c r="VDN141" s="461"/>
      <c r="VDO141" s="458"/>
      <c r="VDP141" s="458"/>
      <c r="VDQ141" s="458"/>
      <c r="VDR141" s="459"/>
      <c r="VDT141" s="457"/>
      <c r="VDU141" s="461"/>
      <c r="VDV141" s="461"/>
      <c r="VDW141" s="458"/>
      <c r="VDX141" s="458"/>
      <c r="VDY141" s="458"/>
      <c r="VDZ141" s="459"/>
      <c r="VEB141" s="457"/>
      <c r="VEC141" s="461"/>
      <c r="VED141" s="461"/>
      <c r="VEE141" s="458"/>
      <c r="VEF141" s="458"/>
      <c r="VEG141" s="458"/>
      <c r="VEH141" s="459"/>
      <c r="VEJ141" s="457"/>
      <c r="VEK141" s="461"/>
      <c r="VEL141" s="461"/>
      <c r="VEM141" s="458"/>
      <c r="VEN141" s="458"/>
      <c r="VEO141" s="458"/>
      <c r="VEP141" s="459"/>
      <c r="VER141" s="457"/>
      <c r="VES141" s="461"/>
      <c r="VET141" s="461"/>
      <c r="VEU141" s="458"/>
      <c r="VEV141" s="458"/>
      <c r="VEW141" s="458"/>
      <c r="VEX141" s="459"/>
      <c r="VEZ141" s="457"/>
      <c r="VFA141" s="461"/>
      <c r="VFB141" s="461"/>
      <c r="VFC141" s="458"/>
      <c r="VFD141" s="458"/>
      <c r="VFE141" s="458"/>
      <c r="VFF141" s="459"/>
      <c r="VFH141" s="457"/>
      <c r="VFI141" s="461"/>
      <c r="VFJ141" s="461"/>
      <c r="VFK141" s="458"/>
      <c r="VFL141" s="458"/>
      <c r="VFM141" s="458"/>
      <c r="VFN141" s="459"/>
      <c r="VFP141" s="457"/>
      <c r="VFQ141" s="461"/>
      <c r="VFR141" s="461"/>
      <c r="VFS141" s="458"/>
      <c r="VFT141" s="458"/>
      <c r="VFU141" s="458"/>
      <c r="VFV141" s="459"/>
      <c r="VFX141" s="457"/>
      <c r="VFY141" s="461"/>
      <c r="VFZ141" s="461"/>
      <c r="VGA141" s="458"/>
      <c r="VGB141" s="458"/>
      <c r="VGC141" s="458"/>
      <c r="VGD141" s="459"/>
      <c r="VGF141" s="457"/>
      <c r="VGG141" s="461"/>
      <c r="VGH141" s="461"/>
      <c r="VGI141" s="458"/>
      <c r="VGJ141" s="458"/>
      <c r="VGK141" s="458"/>
      <c r="VGL141" s="459"/>
      <c r="VGN141" s="457"/>
      <c r="VGO141" s="461"/>
      <c r="VGP141" s="461"/>
      <c r="VGQ141" s="458"/>
      <c r="VGR141" s="458"/>
      <c r="VGS141" s="458"/>
      <c r="VGT141" s="459"/>
      <c r="VGV141" s="457"/>
      <c r="VGW141" s="461"/>
      <c r="VGX141" s="461"/>
      <c r="VGY141" s="458"/>
      <c r="VGZ141" s="458"/>
      <c r="VHA141" s="458"/>
      <c r="VHB141" s="459"/>
      <c r="VHD141" s="457"/>
      <c r="VHE141" s="461"/>
      <c r="VHF141" s="461"/>
      <c r="VHG141" s="458"/>
      <c r="VHH141" s="458"/>
      <c r="VHI141" s="458"/>
      <c r="VHJ141" s="459"/>
      <c r="VHL141" s="457"/>
      <c r="VHM141" s="461"/>
      <c r="VHN141" s="461"/>
      <c r="VHO141" s="458"/>
      <c r="VHP141" s="458"/>
      <c r="VHQ141" s="458"/>
      <c r="VHR141" s="459"/>
      <c r="VHT141" s="457"/>
      <c r="VHU141" s="461"/>
      <c r="VHV141" s="461"/>
      <c r="VHW141" s="458"/>
      <c r="VHX141" s="458"/>
      <c r="VHY141" s="458"/>
      <c r="VHZ141" s="459"/>
      <c r="VIB141" s="457"/>
      <c r="VIC141" s="461"/>
      <c r="VID141" s="461"/>
      <c r="VIE141" s="458"/>
      <c r="VIF141" s="458"/>
      <c r="VIG141" s="458"/>
      <c r="VIH141" s="459"/>
      <c r="VIJ141" s="457"/>
      <c r="VIK141" s="461"/>
      <c r="VIL141" s="461"/>
      <c r="VIM141" s="458"/>
      <c r="VIN141" s="458"/>
      <c r="VIO141" s="458"/>
      <c r="VIP141" s="459"/>
      <c r="VIR141" s="457"/>
      <c r="VIS141" s="461"/>
      <c r="VIT141" s="461"/>
      <c r="VIU141" s="458"/>
      <c r="VIV141" s="458"/>
      <c r="VIW141" s="458"/>
      <c r="VIX141" s="459"/>
      <c r="VIZ141" s="457"/>
      <c r="VJA141" s="461"/>
      <c r="VJB141" s="461"/>
      <c r="VJC141" s="458"/>
      <c r="VJD141" s="458"/>
      <c r="VJE141" s="458"/>
      <c r="VJF141" s="459"/>
      <c r="VJH141" s="457"/>
      <c r="VJI141" s="461"/>
      <c r="VJJ141" s="461"/>
      <c r="VJK141" s="458"/>
      <c r="VJL141" s="458"/>
      <c r="VJM141" s="458"/>
      <c r="VJN141" s="459"/>
      <c r="VJP141" s="457"/>
      <c r="VJQ141" s="461"/>
      <c r="VJR141" s="461"/>
      <c r="VJS141" s="458"/>
      <c r="VJT141" s="458"/>
      <c r="VJU141" s="458"/>
      <c r="VJV141" s="459"/>
      <c r="VJX141" s="457"/>
      <c r="VJY141" s="461"/>
      <c r="VJZ141" s="461"/>
      <c r="VKA141" s="458"/>
      <c r="VKB141" s="458"/>
      <c r="VKC141" s="458"/>
      <c r="VKD141" s="459"/>
      <c r="VKF141" s="457"/>
      <c r="VKG141" s="461"/>
      <c r="VKH141" s="461"/>
      <c r="VKI141" s="458"/>
      <c r="VKJ141" s="458"/>
      <c r="VKK141" s="458"/>
      <c r="VKL141" s="459"/>
      <c r="VKN141" s="457"/>
      <c r="VKO141" s="461"/>
      <c r="VKP141" s="461"/>
      <c r="VKQ141" s="458"/>
      <c r="VKR141" s="458"/>
      <c r="VKS141" s="458"/>
      <c r="VKT141" s="459"/>
      <c r="VKV141" s="457"/>
      <c r="VKW141" s="461"/>
      <c r="VKX141" s="461"/>
      <c r="VKY141" s="458"/>
      <c r="VKZ141" s="458"/>
      <c r="VLA141" s="458"/>
      <c r="VLB141" s="459"/>
      <c r="VLD141" s="457"/>
      <c r="VLE141" s="461"/>
      <c r="VLF141" s="461"/>
      <c r="VLG141" s="458"/>
      <c r="VLH141" s="458"/>
      <c r="VLI141" s="458"/>
      <c r="VLJ141" s="459"/>
      <c r="VLL141" s="457"/>
      <c r="VLM141" s="461"/>
      <c r="VLN141" s="461"/>
      <c r="VLO141" s="458"/>
      <c r="VLP141" s="458"/>
      <c r="VLQ141" s="458"/>
      <c r="VLR141" s="459"/>
      <c r="VLT141" s="457"/>
      <c r="VLU141" s="461"/>
      <c r="VLV141" s="461"/>
      <c r="VLW141" s="458"/>
      <c r="VLX141" s="458"/>
      <c r="VLY141" s="458"/>
      <c r="VLZ141" s="459"/>
      <c r="VMB141" s="457"/>
      <c r="VMC141" s="461"/>
      <c r="VMD141" s="461"/>
      <c r="VME141" s="458"/>
      <c r="VMF141" s="458"/>
      <c r="VMG141" s="458"/>
      <c r="VMH141" s="459"/>
      <c r="VMJ141" s="457"/>
      <c r="VMK141" s="461"/>
      <c r="VML141" s="461"/>
      <c r="VMM141" s="458"/>
      <c r="VMN141" s="458"/>
      <c r="VMO141" s="458"/>
      <c r="VMP141" s="459"/>
      <c r="VMR141" s="457"/>
      <c r="VMS141" s="461"/>
      <c r="VMT141" s="461"/>
      <c r="VMU141" s="458"/>
      <c r="VMV141" s="458"/>
      <c r="VMW141" s="458"/>
      <c r="VMX141" s="459"/>
      <c r="VMZ141" s="457"/>
      <c r="VNA141" s="461"/>
      <c r="VNB141" s="461"/>
      <c r="VNC141" s="458"/>
      <c r="VND141" s="458"/>
      <c r="VNE141" s="458"/>
      <c r="VNF141" s="459"/>
      <c r="VNH141" s="457"/>
      <c r="VNI141" s="461"/>
      <c r="VNJ141" s="461"/>
      <c r="VNK141" s="458"/>
      <c r="VNL141" s="458"/>
      <c r="VNM141" s="458"/>
      <c r="VNN141" s="459"/>
      <c r="VNP141" s="457"/>
      <c r="VNQ141" s="461"/>
      <c r="VNR141" s="461"/>
      <c r="VNS141" s="458"/>
      <c r="VNT141" s="458"/>
      <c r="VNU141" s="458"/>
      <c r="VNV141" s="459"/>
      <c r="VNX141" s="457"/>
      <c r="VNY141" s="461"/>
      <c r="VNZ141" s="461"/>
      <c r="VOA141" s="458"/>
      <c r="VOB141" s="458"/>
      <c r="VOC141" s="458"/>
      <c r="VOD141" s="459"/>
      <c r="VOF141" s="457"/>
      <c r="VOG141" s="461"/>
      <c r="VOH141" s="461"/>
      <c r="VOI141" s="458"/>
      <c r="VOJ141" s="458"/>
      <c r="VOK141" s="458"/>
      <c r="VOL141" s="459"/>
      <c r="VON141" s="457"/>
      <c r="VOO141" s="461"/>
      <c r="VOP141" s="461"/>
      <c r="VOQ141" s="458"/>
      <c r="VOR141" s="458"/>
      <c r="VOS141" s="458"/>
      <c r="VOT141" s="459"/>
      <c r="VOV141" s="457"/>
      <c r="VOW141" s="461"/>
      <c r="VOX141" s="461"/>
      <c r="VOY141" s="458"/>
      <c r="VOZ141" s="458"/>
      <c r="VPA141" s="458"/>
      <c r="VPB141" s="459"/>
      <c r="VPD141" s="457"/>
      <c r="VPE141" s="461"/>
      <c r="VPF141" s="461"/>
      <c r="VPG141" s="458"/>
      <c r="VPH141" s="458"/>
      <c r="VPI141" s="458"/>
      <c r="VPJ141" s="459"/>
      <c r="VPL141" s="457"/>
      <c r="VPM141" s="461"/>
      <c r="VPN141" s="461"/>
      <c r="VPO141" s="458"/>
      <c r="VPP141" s="458"/>
      <c r="VPQ141" s="458"/>
      <c r="VPR141" s="459"/>
      <c r="VPT141" s="457"/>
      <c r="VPU141" s="461"/>
      <c r="VPV141" s="461"/>
      <c r="VPW141" s="458"/>
      <c r="VPX141" s="458"/>
      <c r="VPY141" s="458"/>
      <c r="VPZ141" s="459"/>
      <c r="VQB141" s="457"/>
      <c r="VQC141" s="461"/>
      <c r="VQD141" s="461"/>
      <c r="VQE141" s="458"/>
      <c r="VQF141" s="458"/>
      <c r="VQG141" s="458"/>
      <c r="VQH141" s="459"/>
      <c r="VQJ141" s="457"/>
      <c r="VQK141" s="461"/>
      <c r="VQL141" s="461"/>
      <c r="VQM141" s="458"/>
      <c r="VQN141" s="458"/>
      <c r="VQO141" s="458"/>
      <c r="VQP141" s="459"/>
      <c r="VQR141" s="457"/>
      <c r="VQS141" s="461"/>
      <c r="VQT141" s="461"/>
      <c r="VQU141" s="458"/>
      <c r="VQV141" s="458"/>
      <c r="VQW141" s="458"/>
      <c r="VQX141" s="459"/>
      <c r="VQZ141" s="457"/>
      <c r="VRA141" s="461"/>
      <c r="VRB141" s="461"/>
      <c r="VRC141" s="458"/>
      <c r="VRD141" s="458"/>
      <c r="VRE141" s="458"/>
      <c r="VRF141" s="459"/>
      <c r="VRH141" s="457"/>
      <c r="VRI141" s="461"/>
      <c r="VRJ141" s="461"/>
      <c r="VRK141" s="458"/>
      <c r="VRL141" s="458"/>
      <c r="VRM141" s="458"/>
      <c r="VRN141" s="459"/>
      <c r="VRP141" s="457"/>
      <c r="VRQ141" s="461"/>
      <c r="VRR141" s="461"/>
      <c r="VRS141" s="458"/>
      <c r="VRT141" s="458"/>
      <c r="VRU141" s="458"/>
      <c r="VRV141" s="459"/>
      <c r="VRX141" s="457"/>
      <c r="VRY141" s="461"/>
      <c r="VRZ141" s="461"/>
      <c r="VSA141" s="458"/>
      <c r="VSB141" s="458"/>
      <c r="VSC141" s="458"/>
      <c r="VSD141" s="459"/>
      <c r="VSF141" s="457"/>
      <c r="VSG141" s="461"/>
      <c r="VSH141" s="461"/>
      <c r="VSI141" s="458"/>
      <c r="VSJ141" s="458"/>
      <c r="VSK141" s="458"/>
      <c r="VSL141" s="459"/>
      <c r="VSN141" s="457"/>
      <c r="VSO141" s="461"/>
      <c r="VSP141" s="461"/>
      <c r="VSQ141" s="458"/>
      <c r="VSR141" s="458"/>
      <c r="VSS141" s="458"/>
      <c r="VST141" s="459"/>
      <c r="VSV141" s="457"/>
      <c r="VSW141" s="461"/>
      <c r="VSX141" s="461"/>
      <c r="VSY141" s="458"/>
      <c r="VSZ141" s="458"/>
      <c r="VTA141" s="458"/>
      <c r="VTB141" s="459"/>
      <c r="VTD141" s="457"/>
      <c r="VTE141" s="461"/>
      <c r="VTF141" s="461"/>
      <c r="VTG141" s="458"/>
      <c r="VTH141" s="458"/>
      <c r="VTI141" s="458"/>
      <c r="VTJ141" s="459"/>
      <c r="VTL141" s="457"/>
      <c r="VTM141" s="461"/>
      <c r="VTN141" s="461"/>
      <c r="VTO141" s="458"/>
      <c r="VTP141" s="458"/>
      <c r="VTQ141" s="458"/>
      <c r="VTR141" s="459"/>
      <c r="VTT141" s="457"/>
      <c r="VTU141" s="461"/>
      <c r="VTV141" s="461"/>
      <c r="VTW141" s="458"/>
      <c r="VTX141" s="458"/>
      <c r="VTY141" s="458"/>
      <c r="VTZ141" s="459"/>
      <c r="VUB141" s="457"/>
      <c r="VUC141" s="461"/>
      <c r="VUD141" s="461"/>
      <c r="VUE141" s="458"/>
      <c r="VUF141" s="458"/>
      <c r="VUG141" s="458"/>
      <c r="VUH141" s="459"/>
      <c r="VUJ141" s="457"/>
      <c r="VUK141" s="461"/>
      <c r="VUL141" s="461"/>
      <c r="VUM141" s="458"/>
      <c r="VUN141" s="458"/>
      <c r="VUO141" s="458"/>
      <c r="VUP141" s="459"/>
      <c r="VUR141" s="457"/>
      <c r="VUS141" s="461"/>
      <c r="VUT141" s="461"/>
      <c r="VUU141" s="458"/>
      <c r="VUV141" s="458"/>
      <c r="VUW141" s="458"/>
      <c r="VUX141" s="459"/>
      <c r="VUZ141" s="457"/>
      <c r="VVA141" s="461"/>
      <c r="VVB141" s="461"/>
      <c r="VVC141" s="458"/>
      <c r="VVD141" s="458"/>
      <c r="VVE141" s="458"/>
      <c r="VVF141" s="459"/>
      <c r="VVH141" s="457"/>
      <c r="VVI141" s="461"/>
      <c r="VVJ141" s="461"/>
      <c r="VVK141" s="458"/>
      <c r="VVL141" s="458"/>
      <c r="VVM141" s="458"/>
      <c r="VVN141" s="459"/>
      <c r="VVP141" s="457"/>
      <c r="VVQ141" s="461"/>
      <c r="VVR141" s="461"/>
      <c r="VVS141" s="458"/>
      <c r="VVT141" s="458"/>
      <c r="VVU141" s="458"/>
      <c r="VVV141" s="459"/>
      <c r="VVX141" s="457"/>
      <c r="VVY141" s="461"/>
      <c r="VVZ141" s="461"/>
      <c r="VWA141" s="458"/>
      <c r="VWB141" s="458"/>
      <c r="VWC141" s="458"/>
      <c r="VWD141" s="459"/>
      <c r="VWF141" s="457"/>
      <c r="VWG141" s="461"/>
      <c r="VWH141" s="461"/>
      <c r="VWI141" s="458"/>
      <c r="VWJ141" s="458"/>
      <c r="VWK141" s="458"/>
      <c r="VWL141" s="459"/>
      <c r="VWN141" s="457"/>
      <c r="VWO141" s="461"/>
      <c r="VWP141" s="461"/>
      <c r="VWQ141" s="458"/>
      <c r="VWR141" s="458"/>
      <c r="VWS141" s="458"/>
      <c r="VWT141" s="459"/>
      <c r="VWV141" s="457"/>
      <c r="VWW141" s="461"/>
      <c r="VWX141" s="461"/>
      <c r="VWY141" s="458"/>
      <c r="VWZ141" s="458"/>
      <c r="VXA141" s="458"/>
      <c r="VXB141" s="459"/>
      <c r="VXD141" s="457"/>
      <c r="VXE141" s="461"/>
      <c r="VXF141" s="461"/>
      <c r="VXG141" s="458"/>
      <c r="VXH141" s="458"/>
      <c r="VXI141" s="458"/>
      <c r="VXJ141" s="459"/>
      <c r="VXL141" s="457"/>
      <c r="VXM141" s="461"/>
      <c r="VXN141" s="461"/>
      <c r="VXO141" s="458"/>
      <c r="VXP141" s="458"/>
      <c r="VXQ141" s="458"/>
      <c r="VXR141" s="459"/>
      <c r="VXT141" s="457"/>
      <c r="VXU141" s="461"/>
      <c r="VXV141" s="461"/>
      <c r="VXW141" s="458"/>
      <c r="VXX141" s="458"/>
      <c r="VXY141" s="458"/>
      <c r="VXZ141" s="459"/>
      <c r="VYB141" s="457"/>
      <c r="VYC141" s="461"/>
      <c r="VYD141" s="461"/>
      <c r="VYE141" s="458"/>
      <c r="VYF141" s="458"/>
      <c r="VYG141" s="458"/>
      <c r="VYH141" s="459"/>
      <c r="VYJ141" s="457"/>
      <c r="VYK141" s="461"/>
      <c r="VYL141" s="461"/>
      <c r="VYM141" s="458"/>
      <c r="VYN141" s="458"/>
      <c r="VYO141" s="458"/>
      <c r="VYP141" s="459"/>
      <c r="VYR141" s="457"/>
      <c r="VYS141" s="461"/>
      <c r="VYT141" s="461"/>
      <c r="VYU141" s="458"/>
      <c r="VYV141" s="458"/>
      <c r="VYW141" s="458"/>
      <c r="VYX141" s="459"/>
      <c r="VYZ141" s="457"/>
      <c r="VZA141" s="461"/>
      <c r="VZB141" s="461"/>
      <c r="VZC141" s="458"/>
      <c r="VZD141" s="458"/>
      <c r="VZE141" s="458"/>
      <c r="VZF141" s="459"/>
      <c r="VZH141" s="457"/>
      <c r="VZI141" s="461"/>
      <c r="VZJ141" s="461"/>
      <c r="VZK141" s="458"/>
      <c r="VZL141" s="458"/>
      <c r="VZM141" s="458"/>
      <c r="VZN141" s="459"/>
      <c r="VZP141" s="457"/>
      <c r="VZQ141" s="461"/>
      <c r="VZR141" s="461"/>
      <c r="VZS141" s="458"/>
      <c r="VZT141" s="458"/>
      <c r="VZU141" s="458"/>
      <c r="VZV141" s="459"/>
      <c r="VZX141" s="457"/>
      <c r="VZY141" s="461"/>
      <c r="VZZ141" s="461"/>
      <c r="WAA141" s="458"/>
      <c r="WAB141" s="458"/>
      <c r="WAC141" s="458"/>
      <c r="WAD141" s="459"/>
      <c r="WAF141" s="457"/>
      <c r="WAG141" s="461"/>
      <c r="WAH141" s="461"/>
      <c r="WAI141" s="458"/>
      <c r="WAJ141" s="458"/>
      <c r="WAK141" s="458"/>
      <c r="WAL141" s="459"/>
      <c r="WAN141" s="457"/>
      <c r="WAO141" s="461"/>
      <c r="WAP141" s="461"/>
      <c r="WAQ141" s="458"/>
      <c r="WAR141" s="458"/>
      <c r="WAS141" s="458"/>
      <c r="WAT141" s="459"/>
      <c r="WAV141" s="457"/>
      <c r="WAW141" s="461"/>
      <c r="WAX141" s="461"/>
      <c r="WAY141" s="458"/>
      <c r="WAZ141" s="458"/>
      <c r="WBA141" s="458"/>
      <c r="WBB141" s="459"/>
      <c r="WBD141" s="457"/>
      <c r="WBE141" s="461"/>
      <c r="WBF141" s="461"/>
      <c r="WBG141" s="458"/>
      <c r="WBH141" s="458"/>
      <c r="WBI141" s="458"/>
      <c r="WBJ141" s="459"/>
      <c r="WBL141" s="457"/>
      <c r="WBM141" s="461"/>
      <c r="WBN141" s="461"/>
      <c r="WBO141" s="458"/>
      <c r="WBP141" s="458"/>
      <c r="WBQ141" s="458"/>
      <c r="WBR141" s="459"/>
      <c r="WBT141" s="457"/>
      <c r="WBU141" s="461"/>
      <c r="WBV141" s="461"/>
      <c r="WBW141" s="458"/>
      <c r="WBX141" s="458"/>
      <c r="WBY141" s="458"/>
      <c r="WBZ141" s="459"/>
      <c r="WCB141" s="457"/>
      <c r="WCC141" s="461"/>
      <c r="WCD141" s="461"/>
      <c r="WCE141" s="458"/>
      <c r="WCF141" s="458"/>
      <c r="WCG141" s="458"/>
      <c r="WCH141" s="459"/>
      <c r="WCJ141" s="457"/>
      <c r="WCK141" s="461"/>
      <c r="WCL141" s="461"/>
      <c r="WCM141" s="458"/>
      <c r="WCN141" s="458"/>
      <c r="WCO141" s="458"/>
      <c r="WCP141" s="459"/>
      <c r="WCR141" s="457"/>
      <c r="WCS141" s="461"/>
      <c r="WCT141" s="461"/>
      <c r="WCU141" s="458"/>
      <c r="WCV141" s="458"/>
      <c r="WCW141" s="458"/>
      <c r="WCX141" s="459"/>
      <c r="WCZ141" s="457"/>
      <c r="WDA141" s="461"/>
      <c r="WDB141" s="461"/>
      <c r="WDC141" s="458"/>
      <c r="WDD141" s="458"/>
      <c r="WDE141" s="458"/>
      <c r="WDF141" s="459"/>
      <c r="WDH141" s="457"/>
      <c r="WDI141" s="461"/>
      <c r="WDJ141" s="461"/>
      <c r="WDK141" s="458"/>
      <c r="WDL141" s="458"/>
      <c r="WDM141" s="458"/>
      <c r="WDN141" s="459"/>
      <c r="WDP141" s="457"/>
      <c r="WDQ141" s="461"/>
      <c r="WDR141" s="461"/>
      <c r="WDS141" s="458"/>
      <c r="WDT141" s="458"/>
      <c r="WDU141" s="458"/>
      <c r="WDV141" s="459"/>
      <c r="WDX141" s="457"/>
      <c r="WDY141" s="461"/>
      <c r="WDZ141" s="461"/>
      <c r="WEA141" s="458"/>
      <c r="WEB141" s="458"/>
      <c r="WEC141" s="458"/>
      <c r="WED141" s="459"/>
      <c r="WEF141" s="457"/>
      <c r="WEG141" s="461"/>
      <c r="WEH141" s="461"/>
      <c r="WEI141" s="458"/>
      <c r="WEJ141" s="458"/>
      <c r="WEK141" s="458"/>
      <c r="WEL141" s="459"/>
      <c r="WEN141" s="457"/>
      <c r="WEO141" s="461"/>
      <c r="WEP141" s="461"/>
      <c r="WEQ141" s="458"/>
      <c r="WER141" s="458"/>
      <c r="WES141" s="458"/>
      <c r="WET141" s="459"/>
      <c r="WEV141" s="457"/>
      <c r="WEW141" s="461"/>
      <c r="WEX141" s="461"/>
      <c r="WEY141" s="458"/>
      <c r="WEZ141" s="458"/>
      <c r="WFA141" s="458"/>
      <c r="WFB141" s="459"/>
      <c r="WFD141" s="457"/>
      <c r="WFE141" s="461"/>
      <c r="WFF141" s="461"/>
      <c r="WFG141" s="458"/>
      <c r="WFH141" s="458"/>
      <c r="WFI141" s="458"/>
      <c r="WFJ141" s="459"/>
      <c r="WFL141" s="457"/>
      <c r="WFM141" s="461"/>
      <c r="WFN141" s="461"/>
      <c r="WFO141" s="458"/>
      <c r="WFP141" s="458"/>
      <c r="WFQ141" s="458"/>
      <c r="WFR141" s="459"/>
      <c r="WFT141" s="457"/>
      <c r="WFU141" s="461"/>
      <c r="WFV141" s="461"/>
      <c r="WFW141" s="458"/>
      <c r="WFX141" s="458"/>
      <c r="WFY141" s="458"/>
      <c r="WFZ141" s="459"/>
      <c r="WGB141" s="457"/>
      <c r="WGC141" s="461"/>
      <c r="WGD141" s="461"/>
      <c r="WGE141" s="458"/>
      <c r="WGF141" s="458"/>
      <c r="WGG141" s="458"/>
      <c r="WGH141" s="459"/>
      <c r="WGJ141" s="457"/>
      <c r="WGK141" s="461"/>
      <c r="WGL141" s="461"/>
      <c r="WGM141" s="458"/>
      <c r="WGN141" s="458"/>
      <c r="WGO141" s="458"/>
      <c r="WGP141" s="459"/>
      <c r="WGR141" s="457"/>
      <c r="WGS141" s="461"/>
      <c r="WGT141" s="461"/>
      <c r="WGU141" s="458"/>
      <c r="WGV141" s="458"/>
      <c r="WGW141" s="458"/>
      <c r="WGX141" s="459"/>
      <c r="WGZ141" s="457"/>
      <c r="WHA141" s="461"/>
      <c r="WHB141" s="461"/>
      <c r="WHC141" s="458"/>
      <c r="WHD141" s="458"/>
      <c r="WHE141" s="458"/>
      <c r="WHF141" s="459"/>
      <c r="WHH141" s="457"/>
      <c r="WHI141" s="461"/>
      <c r="WHJ141" s="461"/>
      <c r="WHK141" s="458"/>
      <c r="WHL141" s="458"/>
      <c r="WHM141" s="458"/>
      <c r="WHN141" s="459"/>
      <c r="WHP141" s="457"/>
      <c r="WHQ141" s="461"/>
      <c r="WHR141" s="461"/>
      <c r="WHS141" s="458"/>
      <c r="WHT141" s="458"/>
      <c r="WHU141" s="458"/>
      <c r="WHV141" s="459"/>
      <c r="WHX141" s="457"/>
      <c r="WHY141" s="461"/>
      <c r="WHZ141" s="461"/>
      <c r="WIA141" s="458"/>
      <c r="WIB141" s="458"/>
      <c r="WIC141" s="458"/>
      <c r="WID141" s="459"/>
      <c r="WIF141" s="457"/>
      <c r="WIG141" s="461"/>
      <c r="WIH141" s="461"/>
      <c r="WII141" s="458"/>
      <c r="WIJ141" s="458"/>
      <c r="WIK141" s="458"/>
      <c r="WIL141" s="459"/>
      <c r="WIN141" s="457"/>
      <c r="WIO141" s="461"/>
      <c r="WIP141" s="461"/>
      <c r="WIQ141" s="458"/>
      <c r="WIR141" s="458"/>
      <c r="WIS141" s="458"/>
      <c r="WIT141" s="459"/>
      <c r="WIV141" s="457"/>
      <c r="WIW141" s="461"/>
      <c r="WIX141" s="461"/>
      <c r="WIY141" s="458"/>
      <c r="WIZ141" s="458"/>
      <c r="WJA141" s="458"/>
      <c r="WJB141" s="459"/>
      <c r="WJD141" s="457"/>
      <c r="WJE141" s="461"/>
      <c r="WJF141" s="461"/>
      <c r="WJG141" s="458"/>
      <c r="WJH141" s="458"/>
      <c r="WJI141" s="458"/>
      <c r="WJJ141" s="459"/>
      <c r="WJL141" s="457"/>
      <c r="WJM141" s="461"/>
      <c r="WJN141" s="461"/>
      <c r="WJO141" s="458"/>
      <c r="WJP141" s="458"/>
      <c r="WJQ141" s="458"/>
      <c r="WJR141" s="459"/>
      <c r="WJT141" s="457"/>
      <c r="WJU141" s="461"/>
      <c r="WJV141" s="461"/>
      <c r="WJW141" s="458"/>
      <c r="WJX141" s="458"/>
      <c r="WJY141" s="458"/>
      <c r="WJZ141" s="459"/>
      <c r="WKB141" s="457"/>
      <c r="WKC141" s="461"/>
      <c r="WKD141" s="461"/>
      <c r="WKE141" s="458"/>
      <c r="WKF141" s="458"/>
      <c r="WKG141" s="458"/>
      <c r="WKH141" s="459"/>
      <c r="WKJ141" s="457"/>
      <c r="WKK141" s="461"/>
      <c r="WKL141" s="461"/>
      <c r="WKM141" s="458"/>
      <c r="WKN141" s="458"/>
      <c r="WKO141" s="458"/>
      <c r="WKP141" s="459"/>
      <c r="WKR141" s="457"/>
      <c r="WKS141" s="461"/>
      <c r="WKT141" s="461"/>
      <c r="WKU141" s="458"/>
      <c r="WKV141" s="458"/>
      <c r="WKW141" s="458"/>
      <c r="WKX141" s="459"/>
      <c r="WKZ141" s="457"/>
      <c r="WLA141" s="461"/>
      <c r="WLB141" s="461"/>
      <c r="WLC141" s="458"/>
      <c r="WLD141" s="458"/>
      <c r="WLE141" s="458"/>
      <c r="WLF141" s="459"/>
      <c r="WLH141" s="457"/>
      <c r="WLI141" s="461"/>
      <c r="WLJ141" s="461"/>
      <c r="WLK141" s="458"/>
      <c r="WLL141" s="458"/>
      <c r="WLM141" s="458"/>
      <c r="WLN141" s="459"/>
      <c r="WLP141" s="457"/>
      <c r="WLQ141" s="461"/>
      <c r="WLR141" s="461"/>
      <c r="WLS141" s="458"/>
      <c r="WLT141" s="458"/>
      <c r="WLU141" s="458"/>
      <c r="WLV141" s="459"/>
      <c r="WLX141" s="457"/>
      <c r="WLY141" s="461"/>
      <c r="WLZ141" s="461"/>
      <c r="WMA141" s="458"/>
      <c r="WMB141" s="458"/>
      <c r="WMC141" s="458"/>
      <c r="WMD141" s="459"/>
      <c r="WMF141" s="457"/>
      <c r="WMG141" s="461"/>
      <c r="WMH141" s="461"/>
      <c r="WMI141" s="458"/>
      <c r="WMJ141" s="458"/>
      <c r="WMK141" s="458"/>
      <c r="WML141" s="459"/>
      <c r="WMN141" s="457"/>
      <c r="WMO141" s="461"/>
      <c r="WMP141" s="461"/>
      <c r="WMQ141" s="458"/>
      <c r="WMR141" s="458"/>
      <c r="WMS141" s="458"/>
      <c r="WMT141" s="459"/>
      <c r="WMV141" s="457"/>
      <c r="WMW141" s="461"/>
      <c r="WMX141" s="461"/>
      <c r="WMY141" s="458"/>
      <c r="WMZ141" s="458"/>
      <c r="WNA141" s="458"/>
      <c r="WNB141" s="459"/>
      <c r="WND141" s="457"/>
      <c r="WNE141" s="461"/>
      <c r="WNF141" s="461"/>
      <c r="WNG141" s="458"/>
      <c r="WNH141" s="458"/>
      <c r="WNI141" s="458"/>
      <c r="WNJ141" s="459"/>
      <c r="WNL141" s="457"/>
      <c r="WNM141" s="461"/>
      <c r="WNN141" s="461"/>
      <c r="WNO141" s="458"/>
      <c r="WNP141" s="458"/>
      <c r="WNQ141" s="458"/>
      <c r="WNR141" s="459"/>
      <c r="WNT141" s="457"/>
      <c r="WNU141" s="461"/>
      <c r="WNV141" s="461"/>
      <c r="WNW141" s="458"/>
      <c r="WNX141" s="458"/>
      <c r="WNY141" s="458"/>
      <c r="WNZ141" s="459"/>
      <c r="WOB141" s="457"/>
      <c r="WOC141" s="461"/>
      <c r="WOD141" s="461"/>
      <c r="WOE141" s="458"/>
      <c r="WOF141" s="458"/>
      <c r="WOG141" s="458"/>
      <c r="WOH141" s="459"/>
      <c r="WOJ141" s="457"/>
      <c r="WOK141" s="461"/>
      <c r="WOL141" s="461"/>
      <c r="WOM141" s="458"/>
      <c r="WON141" s="458"/>
      <c r="WOO141" s="458"/>
      <c r="WOP141" s="459"/>
      <c r="WOR141" s="457"/>
      <c r="WOS141" s="461"/>
      <c r="WOT141" s="461"/>
      <c r="WOU141" s="458"/>
      <c r="WOV141" s="458"/>
      <c r="WOW141" s="458"/>
      <c r="WOX141" s="459"/>
      <c r="WOZ141" s="457"/>
      <c r="WPA141" s="461"/>
      <c r="WPB141" s="461"/>
      <c r="WPC141" s="458"/>
      <c r="WPD141" s="458"/>
      <c r="WPE141" s="458"/>
      <c r="WPF141" s="459"/>
      <c r="WPH141" s="457"/>
      <c r="WPI141" s="461"/>
      <c r="WPJ141" s="461"/>
      <c r="WPK141" s="458"/>
      <c r="WPL141" s="458"/>
      <c r="WPM141" s="458"/>
      <c r="WPN141" s="459"/>
      <c r="WPP141" s="457"/>
      <c r="WPQ141" s="461"/>
      <c r="WPR141" s="461"/>
      <c r="WPS141" s="458"/>
      <c r="WPT141" s="458"/>
      <c r="WPU141" s="458"/>
      <c r="WPV141" s="459"/>
      <c r="WPX141" s="457"/>
      <c r="WPY141" s="461"/>
      <c r="WPZ141" s="461"/>
      <c r="WQA141" s="458"/>
      <c r="WQB141" s="458"/>
      <c r="WQC141" s="458"/>
      <c r="WQD141" s="459"/>
      <c r="WQF141" s="457"/>
      <c r="WQG141" s="461"/>
      <c r="WQH141" s="461"/>
      <c r="WQI141" s="458"/>
      <c r="WQJ141" s="458"/>
      <c r="WQK141" s="458"/>
      <c r="WQL141" s="459"/>
      <c r="WQN141" s="457"/>
      <c r="WQO141" s="461"/>
      <c r="WQP141" s="461"/>
      <c r="WQQ141" s="458"/>
      <c r="WQR141" s="458"/>
      <c r="WQS141" s="458"/>
      <c r="WQT141" s="459"/>
      <c r="WQV141" s="457"/>
      <c r="WQW141" s="461"/>
      <c r="WQX141" s="461"/>
      <c r="WQY141" s="458"/>
      <c r="WQZ141" s="458"/>
      <c r="WRA141" s="458"/>
      <c r="WRB141" s="459"/>
      <c r="WRD141" s="457"/>
      <c r="WRE141" s="461"/>
      <c r="WRF141" s="461"/>
      <c r="WRG141" s="458"/>
      <c r="WRH141" s="458"/>
      <c r="WRI141" s="458"/>
      <c r="WRJ141" s="459"/>
      <c r="WRL141" s="457"/>
      <c r="WRM141" s="461"/>
      <c r="WRN141" s="461"/>
      <c r="WRO141" s="458"/>
      <c r="WRP141" s="458"/>
      <c r="WRQ141" s="458"/>
      <c r="WRR141" s="459"/>
      <c r="WRT141" s="457"/>
      <c r="WRU141" s="461"/>
      <c r="WRV141" s="461"/>
      <c r="WRW141" s="458"/>
      <c r="WRX141" s="458"/>
      <c r="WRY141" s="458"/>
      <c r="WRZ141" s="459"/>
      <c r="WSB141" s="457"/>
      <c r="WSC141" s="461"/>
      <c r="WSD141" s="461"/>
      <c r="WSE141" s="458"/>
      <c r="WSF141" s="458"/>
      <c r="WSG141" s="458"/>
      <c r="WSH141" s="459"/>
      <c r="WSJ141" s="457"/>
      <c r="WSK141" s="461"/>
      <c r="WSL141" s="461"/>
      <c r="WSM141" s="458"/>
      <c r="WSN141" s="458"/>
      <c r="WSO141" s="458"/>
      <c r="WSP141" s="459"/>
      <c r="WSR141" s="457"/>
      <c r="WSS141" s="461"/>
      <c r="WST141" s="461"/>
      <c r="WSU141" s="458"/>
      <c r="WSV141" s="458"/>
      <c r="WSW141" s="458"/>
      <c r="WSX141" s="459"/>
      <c r="WSZ141" s="457"/>
      <c r="WTA141" s="461"/>
      <c r="WTB141" s="461"/>
      <c r="WTC141" s="458"/>
      <c r="WTD141" s="458"/>
      <c r="WTE141" s="458"/>
      <c r="WTF141" s="459"/>
      <c r="WTH141" s="457"/>
      <c r="WTI141" s="461"/>
      <c r="WTJ141" s="461"/>
      <c r="WTK141" s="458"/>
      <c r="WTL141" s="458"/>
      <c r="WTM141" s="458"/>
      <c r="WTN141" s="459"/>
      <c r="WTP141" s="457"/>
      <c r="WTQ141" s="461"/>
      <c r="WTR141" s="461"/>
      <c r="WTS141" s="458"/>
      <c r="WTT141" s="458"/>
      <c r="WTU141" s="458"/>
      <c r="WTV141" s="459"/>
      <c r="WTX141" s="457"/>
      <c r="WTY141" s="461"/>
      <c r="WTZ141" s="461"/>
      <c r="WUA141" s="458"/>
      <c r="WUB141" s="458"/>
      <c r="WUC141" s="458"/>
      <c r="WUD141" s="459"/>
      <c r="WUF141" s="457"/>
      <c r="WUG141" s="461"/>
      <c r="WUH141" s="461"/>
      <c r="WUI141" s="458"/>
      <c r="WUJ141" s="458"/>
      <c r="WUK141" s="458"/>
      <c r="WUL141" s="459"/>
      <c r="WUN141" s="457"/>
      <c r="WUO141" s="461"/>
      <c r="WUP141" s="461"/>
      <c r="WUQ141" s="458"/>
      <c r="WUR141" s="458"/>
      <c r="WUS141" s="458"/>
      <c r="WUT141" s="459"/>
      <c r="WUV141" s="457"/>
      <c r="WUW141" s="461"/>
      <c r="WUX141" s="461"/>
      <c r="WUY141" s="458"/>
      <c r="WUZ141" s="458"/>
      <c r="WVA141" s="458"/>
      <c r="WVB141" s="459"/>
      <c r="WVD141" s="457"/>
      <c r="WVE141" s="461"/>
      <c r="WVF141" s="461"/>
      <c r="WVG141" s="458"/>
      <c r="WVH141" s="458"/>
      <c r="WVI141" s="458"/>
      <c r="WVJ141" s="459"/>
      <c r="WVL141" s="457"/>
      <c r="WVM141" s="461"/>
      <c r="WVN141" s="461"/>
      <c r="WVO141" s="458"/>
      <c r="WVP141" s="458"/>
      <c r="WVQ141" s="458"/>
      <c r="WVR141" s="459"/>
      <c r="WVT141" s="457"/>
      <c r="WVU141" s="461"/>
      <c r="WVV141" s="461"/>
      <c r="WVW141" s="458"/>
      <c r="WVX141" s="458"/>
      <c r="WVY141" s="458"/>
      <c r="WVZ141" s="459"/>
      <c r="WWB141" s="457"/>
      <c r="WWC141" s="461"/>
      <c r="WWD141" s="461"/>
      <c r="WWE141" s="458"/>
      <c r="WWF141" s="458"/>
      <c r="WWG141" s="458"/>
      <c r="WWH141" s="459"/>
      <c r="WWJ141" s="457"/>
      <c r="WWK141" s="461"/>
      <c r="WWL141" s="461"/>
      <c r="WWM141" s="458"/>
      <c r="WWN141" s="458"/>
      <c r="WWO141" s="458"/>
      <c r="WWP141" s="459"/>
      <c r="WWR141" s="457"/>
      <c r="WWS141" s="461"/>
      <c r="WWT141" s="461"/>
      <c r="WWU141" s="458"/>
      <c r="WWV141" s="458"/>
      <c r="WWW141" s="458"/>
      <c r="WWX141" s="459"/>
      <c r="WWZ141" s="457"/>
      <c r="WXA141" s="461"/>
      <c r="WXB141" s="461"/>
      <c r="WXC141" s="458"/>
      <c r="WXD141" s="458"/>
      <c r="WXE141" s="458"/>
      <c r="WXF141" s="459"/>
      <c r="WXH141" s="457"/>
      <c r="WXI141" s="461"/>
      <c r="WXJ141" s="461"/>
      <c r="WXK141" s="458"/>
      <c r="WXL141" s="458"/>
      <c r="WXM141" s="458"/>
      <c r="WXN141" s="459"/>
      <c r="WXP141" s="457"/>
      <c r="WXQ141" s="461"/>
      <c r="WXR141" s="461"/>
      <c r="WXS141" s="458"/>
      <c r="WXT141" s="458"/>
      <c r="WXU141" s="458"/>
      <c r="WXV141" s="459"/>
      <c r="WXX141" s="457"/>
      <c r="WXY141" s="461"/>
      <c r="WXZ141" s="461"/>
      <c r="WYA141" s="458"/>
      <c r="WYB141" s="458"/>
      <c r="WYC141" s="458"/>
      <c r="WYD141" s="459"/>
      <c r="WYF141" s="457"/>
      <c r="WYG141" s="461"/>
      <c r="WYH141" s="461"/>
      <c r="WYI141" s="458"/>
      <c r="WYJ141" s="458"/>
      <c r="WYK141" s="458"/>
      <c r="WYL141" s="459"/>
      <c r="WYN141" s="457"/>
      <c r="WYO141" s="461"/>
      <c r="WYP141" s="461"/>
      <c r="WYQ141" s="458"/>
      <c r="WYR141" s="458"/>
      <c r="WYS141" s="458"/>
      <c r="WYT141" s="459"/>
      <c r="WYV141" s="457"/>
      <c r="WYW141" s="461"/>
      <c r="WYX141" s="461"/>
      <c r="WYY141" s="458"/>
      <c r="WYZ141" s="458"/>
      <c r="WZA141" s="458"/>
      <c r="WZB141" s="459"/>
      <c r="WZD141" s="457"/>
      <c r="WZE141" s="461"/>
      <c r="WZF141" s="461"/>
      <c r="WZG141" s="458"/>
      <c r="WZH141" s="458"/>
      <c r="WZI141" s="458"/>
      <c r="WZJ141" s="459"/>
      <c r="WZL141" s="457"/>
      <c r="WZM141" s="461"/>
      <c r="WZN141" s="461"/>
      <c r="WZO141" s="458"/>
      <c r="WZP141" s="458"/>
      <c r="WZQ141" s="458"/>
      <c r="WZR141" s="459"/>
      <c r="WZT141" s="457"/>
      <c r="WZU141" s="461"/>
      <c r="WZV141" s="461"/>
      <c r="WZW141" s="458"/>
      <c r="WZX141" s="458"/>
      <c r="WZY141" s="458"/>
      <c r="WZZ141" s="459"/>
      <c r="XAB141" s="457"/>
      <c r="XAC141" s="461"/>
      <c r="XAD141" s="461"/>
      <c r="XAE141" s="458"/>
      <c r="XAF141" s="458"/>
      <c r="XAG141" s="458"/>
      <c r="XAH141" s="459"/>
      <c r="XAJ141" s="457"/>
      <c r="XAK141" s="461"/>
      <c r="XAL141" s="461"/>
      <c r="XAM141" s="458"/>
      <c r="XAN141" s="458"/>
      <c r="XAO141" s="458"/>
      <c r="XAP141" s="459"/>
      <c r="XAR141" s="457"/>
      <c r="XAS141" s="461"/>
      <c r="XAT141" s="461"/>
      <c r="XAU141" s="458"/>
      <c r="XAV141" s="458"/>
      <c r="XAW141" s="458"/>
      <c r="XAX141" s="459"/>
      <c r="XAZ141" s="457"/>
      <c r="XBA141" s="461"/>
      <c r="XBB141" s="461"/>
      <c r="XBC141" s="458"/>
      <c r="XBD141" s="458"/>
      <c r="XBE141" s="458"/>
      <c r="XBF141" s="459"/>
      <c r="XBH141" s="457"/>
      <c r="XBI141" s="461"/>
      <c r="XBJ141" s="461"/>
      <c r="XBK141" s="458"/>
      <c r="XBL141" s="458"/>
      <c r="XBM141" s="458"/>
      <c r="XBN141" s="459"/>
      <c r="XBP141" s="457"/>
      <c r="XBQ141" s="461"/>
      <c r="XBR141" s="461"/>
      <c r="XBS141" s="458"/>
      <c r="XBT141" s="458"/>
      <c r="XBU141" s="458"/>
      <c r="XBV141" s="459"/>
      <c r="XBX141" s="457"/>
      <c r="XBY141" s="461"/>
      <c r="XBZ141" s="461"/>
      <c r="XCA141" s="458"/>
      <c r="XCB141" s="458"/>
      <c r="XCC141" s="458"/>
      <c r="XCD141" s="459"/>
      <c r="XCF141" s="457"/>
      <c r="XCG141" s="461"/>
      <c r="XCH141" s="461"/>
      <c r="XCI141" s="458"/>
      <c r="XCJ141" s="458"/>
      <c r="XCK141" s="458"/>
      <c r="XCL141" s="459"/>
      <c r="XCN141" s="457"/>
      <c r="XCO141" s="461"/>
      <c r="XCP141" s="461"/>
      <c r="XCQ141" s="458"/>
      <c r="XCR141" s="458"/>
      <c r="XCS141" s="458"/>
      <c r="XCT141" s="459"/>
      <c r="XCV141" s="457"/>
      <c r="XCW141" s="461"/>
      <c r="XCX141" s="461"/>
      <c r="XCY141" s="458"/>
      <c r="XCZ141" s="458"/>
      <c r="XDA141" s="458"/>
      <c r="XDB141" s="459"/>
      <c r="XDD141" s="457"/>
      <c r="XDE141" s="461"/>
      <c r="XDF141" s="461"/>
      <c r="XDG141" s="458"/>
      <c r="XDH141" s="458"/>
      <c r="XDI141" s="458"/>
      <c r="XDJ141" s="459"/>
      <c r="XDL141" s="457"/>
      <c r="XDM141" s="461"/>
      <c r="XDN141" s="461"/>
      <c r="XDO141" s="458"/>
      <c r="XDP141" s="458"/>
      <c r="XDQ141" s="458"/>
      <c r="XDR141" s="459"/>
      <c r="XDT141" s="457"/>
      <c r="XDU141" s="461"/>
      <c r="XDV141" s="461"/>
      <c r="XDW141" s="458"/>
      <c r="XDX141" s="458"/>
      <c r="XDY141" s="458"/>
      <c r="XDZ141" s="459"/>
      <c r="XEB141" s="457"/>
      <c r="XEC141" s="461"/>
      <c r="XED141" s="461"/>
      <c r="XEE141" s="458"/>
      <c r="XEF141" s="458"/>
      <c r="XEG141" s="458"/>
      <c r="XEH141" s="459"/>
      <c r="XEJ141" s="457"/>
      <c r="XEK141" s="461"/>
      <c r="XEL141" s="461"/>
      <c r="XEM141" s="458"/>
      <c r="XEN141" s="458"/>
      <c r="XEO141" s="458"/>
      <c r="XEP141" s="459"/>
      <c r="XER141" s="457"/>
      <c r="XES141" s="461"/>
      <c r="XET141" s="461"/>
      <c r="XEU141" s="458"/>
      <c r="XEV141" s="458"/>
      <c r="XEW141" s="458"/>
      <c r="XEX141" s="459"/>
      <c r="XEZ141" s="457"/>
      <c r="XFA141" s="461"/>
      <c r="XFB141" s="461"/>
      <c r="XFC141" s="458"/>
      <c r="XFD141" s="458"/>
    </row>
    <row r="142" spans="1:16384" s="460" customFormat="1" ht="23.25" customHeight="1">
      <c r="A142" s="508">
        <f t="shared" si="33"/>
        <v>133</v>
      </c>
      <c r="B142" s="744"/>
      <c r="C142" s="758"/>
      <c r="D142" s="709" t="s">
        <v>400</v>
      </c>
      <c r="E142" s="685"/>
      <c r="F142" s="686"/>
      <c r="G142" s="470"/>
      <c r="H142" s="470"/>
      <c r="I142" s="470"/>
      <c r="J142" s="450"/>
      <c r="K142" s="481">
        <f t="shared" si="34"/>
        <v>0</v>
      </c>
      <c r="L142" s="457"/>
      <c r="M142" s="461"/>
      <c r="N142" s="461"/>
      <c r="O142" s="458"/>
      <c r="P142" s="458"/>
      <c r="Q142" s="458"/>
      <c r="R142" s="459"/>
      <c r="T142" s="457"/>
      <c r="U142" s="461"/>
      <c r="V142" s="461"/>
      <c r="W142" s="458"/>
      <c r="X142" s="458"/>
      <c r="Y142" s="458"/>
      <c r="Z142" s="459"/>
      <c r="AB142" s="457"/>
      <c r="AC142" s="461"/>
      <c r="AD142" s="461"/>
      <c r="AE142" s="458"/>
      <c r="AF142" s="458"/>
      <c r="AG142" s="458"/>
      <c r="AH142" s="459"/>
      <c r="AJ142" s="457"/>
      <c r="AK142" s="461"/>
      <c r="AL142" s="461"/>
      <c r="AM142" s="458"/>
      <c r="AN142" s="458"/>
      <c r="AO142" s="458"/>
      <c r="AP142" s="459"/>
      <c r="AR142" s="457"/>
      <c r="AS142" s="461"/>
      <c r="AT142" s="461"/>
      <c r="AU142" s="458"/>
      <c r="AV142" s="458"/>
      <c r="AW142" s="458"/>
      <c r="AX142" s="459"/>
      <c r="AZ142" s="457"/>
      <c r="BA142" s="461"/>
      <c r="BB142" s="461"/>
      <c r="BC142" s="458"/>
      <c r="BD142" s="458"/>
      <c r="BE142" s="458"/>
      <c r="BF142" s="459"/>
      <c r="BH142" s="457"/>
      <c r="BI142" s="461"/>
      <c r="BJ142" s="461"/>
      <c r="BK142" s="458"/>
      <c r="BL142" s="458"/>
      <c r="BM142" s="458"/>
      <c r="BN142" s="459"/>
      <c r="BP142" s="457"/>
      <c r="BQ142" s="461"/>
      <c r="BR142" s="461"/>
      <c r="BS142" s="458"/>
      <c r="BT142" s="458"/>
      <c r="BU142" s="458"/>
      <c r="BV142" s="459"/>
      <c r="BX142" s="457"/>
      <c r="BY142" s="461"/>
      <c r="BZ142" s="461"/>
      <c r="CA142" s="458"/>
      <c r="CB142" s="458"/>
      <c r="CC142" s="458"/>
      <c r="CD142" s="459"/>
      <c r="CF142" s="457"/>
      <c r="CG142" s="461"/>
      <c r="CH142" s="461"/>
      <c r="CI142" s="458"/>
      <c r="CJ142" s="458"/>
      <c r="CK142" s="458"/>
      <c r="CL142" s="459"/>
      <c r="CN142" s="457"/>
      <c r="CO142" s="461"/>
      <c r="CP142" s="461"/>
      <c r="CQ142" s="458"/>
      <c r="CR142" s="458"/>
      <c r="CS142" s="458"/>
      <c r="CT142" s="459"/>
      <c r="CV142" s="457"/>
      <c r="CW142" s="461"/>
      <c r="CX142" s="461"/>
      <c r="CY142" s="458"/>
      <c r="CZ142" s="458"/>
      <c r="DA142" s="458"/>
      <c r="DB142" s="459"/>
      <c r="DD142" s="457"/>
      <c r="DE142" s="461"/>
      <c r="DF142" s="461"/>
      <c r="DG142" s="458"/>
      <c r="DH142" s="458"/>
      <c r="DI142" s="458"/>
      <c r="DJ142" s="459"/>
      <c r="DL142" s="457"/>
      <c r="DM142" s="461"/>
      <c r="DN142" s="461"/>
      <c r="DO142" s="458"/>
      <c r="DP142" s="458"/>
      <c r="DQ142" s="458"/>
      <c r="DR142" s="459"/>
      <c r="DT142" s="457"/>
      <c r="DU142" s="461"/>
      <c r="DV142" s="461"/>
      <c r="DW142" s="458"/>
      <c r="DX142" s="458"/>
      <c r="DY142" s="458"/>
      <c r="DZ142" s="459"/>
      <c r="EB142" s="457"/>
      <c r="EC142" s="461"/>
      <c r="ED142" s="461"/>
      <c r="EE142" s="458"/>
      <c r="EF142" s="458"/>
      <c r="EG142" s="458"/>
      <c r="EH142" s="459"/>
      <c r="EJ142" s="457"/>
      <c r="EK142" s="461"/>
      <c r="EL142" s="461"/>
      <c r="EM142" s="458"/>
      <c r="EN142" s="458"/>
      <c r="EO142" s="458"/>
      <c r="EP142" s="459"/>
      <c r="ER142" s="457"/>
      <c r="ES142" s="461"/>
      <c r="ET142" s="461"/>
      <c r="EU142" s="458"/>
      <c r="EV142" s="458"/>
      <c r="EW142" s="458"/>
      <c r="EX142" s="459"/>
      <c r="EZ142" s="457"/>
      <c r="FA142" s="461"/>
      <c r="FB142" s="461"/>
      <c r="FC142" s="458"/>
      <c r="FD142" s="458"/>
      <c r="FE142" s="458"/>
      <c r="FF142" s="459"/>
      <c r="FH142" s="457"/>
      <c r="FI142" s="461"/>
      <c r="FJ142" s="461"/>
      <c r="FK142" s="458"/>
      <c r="FL142" s="458"/>
      <c r="FM142" s="458"/>
      <c r="FN142" s="459"/>
      <c r="FP142" s="457"/>
      <c r="FQ142" s="461"/>
      <c r="FR142" s="461"/>
      <c r="FS142" s="458"/>
      <c r="FT142" s="458"/>
      <c r="FU142" s="458"/>
      <c r="FV142" s="459"/>
      <c r="FX142" s="457"/>
      <c r="FY142" s="461"/>
      <c r="FZ142" s="461"/>
      <c r="GA142" s="458"/>
      <c r="GB142" s="458"/>
      <c r="GC142" s="458"/>
      <c r="GD142" s="459"/>
      <c r="GF142" s="457"/>
      <c r="GG142" s="461"/>
      <c r="GH142" s="461"/>
      <c r="GI142" s="458"/>
      <c r="GJ142" s="458"/>
      <c r="GK142" s="458"/>
      <c r="GL142" s="459"/>
      <c r="GN142" s="457"/>
      <c r="GO142" s="461"/>
      <c r="GP142" s="461"/>
      <c r="GQ142" s="458"/>
      <c r="GR142" s="458"/>
      <c r="GS142" s="458"/>
      <c r="GT142" s="459"/>
      <c r="GV142" s="457"/>
      <c r="GW142" s="461"/>
      <c r="GX142" s="461"/>
      <c r="GY142" s="458"/>
      <c r="GZ142" s="458"/>
      <c r="HA142" s="458"/>
      <c r="HB142" s="459"/>
      <c r="HD142" s="457"/>
      <c r="HE142" s="461"/>
      <c r="HF142" s="461"/>
      <c r="HG142" s="458"/>
      <c r="HH142" s="458"/>
      <c r="HI142" s="458"/>
      <c r="HJ142" s="459"/>
      <c r="HL142" s="457"/>
      <c r="HM142" s="461"/>
      <c r="HN142" s="461"/>
      <c r="HO142" s="458"/>
      <c r="HP142" s="458"/>
      <c r="HQ142" s="458"/>
      <c r="HR142" s="459"/>
      <c r="HT142" s="457"/>
      <c r="HU142" s="461"/>
      <c r="HV142" s="461"/>
      <c r="HW142" s="458"/>
      <c r="HX142" s="458"/>
      <c r="HY142" s="458"/>
      <c r="HZ142" s="459"/>
      <c r="IB142" s="457"/>
      <c r="IC142" s="461"/>
      <c r="ID142" s="461"/>
      <c r="IE142" s="458"/>
      <c r="IF142" s="458"/>
      <c r="IG142" s="458"/>
      <c r="IH142" s="459"/>
      <c r="IJ142" s="457"/>
      <c r="IK142" s="461"/>
      <c r="IL142" s="461"/>
      <c r="IM142" s="458"/>
      <c r="IN142" s="458"/>
      <c r="IO142" s="458"/>
      <c r="IP142" s="459"/>
      <c r="IR142" s="457"/>
      <c r="IS142" s="461"/>
      <c r="IT142" s="461"/>
      <c r="IU142" s="458"/>
      <c r="IV142" s="458"/>
      <c r="IW142" s="458"/>
      <c r="IX142" s="459"/>
      <c r="IZ142" s="457"/>
      <c r="JA142" s="461"/>
      <c r="JB142" s="461"/>
      <c r="JC142" s="458"/>
      <c r="JD142" s="458"/>
      <c r="JE142" s="458"/>
      <c r="JF142" s="459"/>
      <c r="JH142" s="457"/>
      <c r="JI142" s="461"/>
      <c r="JJ142" s="461"/>
      <c r="JK142" s="458"/>
      <c r="JL142" s="458"/>
      <c r="JM142" s="458"/>
      <c r="JN142" s="459"/>
      <c r="JP142" s="457"/>
      <c r="JQ142" s="461"/>
      <c r="JR142" s="461"/>
      <c r="JS142" s="458"/>
      <c r="JT142" s="458"/>
      <c r="JU142" s="458"/>
      <c r="JV142" s="459"/>
      <c r="JX142" s="457"/>
      <c r="JY142" s="461"/>
      <c r="JZ142" s="461"/>
      <c r="KA142" s="458"/>
      <c r="KB142" s="458"/>
      <c r="KC142" s="458"/>
      <c r="KD142" s="459"/>
      <c r="KF142" s="457"/>
      <c r="KG142" s="461"/>
      <c r="KH142" s="461"/>
      <c r="KI142" s="458"/>
      <c r="KJ142" s="458"/>
      <c r="KK142" s="458"/>
      <c r="KL142" s="459"/>
      <c r="KN142" s="457"/>
      <c r="KO142" s="461"/>
      <c r="KP142" s="461"/>
      <c r="KQ142" s="458"/>
      <c r="KR142" s="458"/>
      <c r="KS142" s="458"/>
      <c r="KT142" s="459"/>
      <c r="KV142" s="457"/>
      <c r="KW142" s="461"/>
      <c r="KX142" s="461"/>
      <c r="KY142" s="458"/>
      <c r="KZ142" s="458"/>
      <c r="LA142" s="458"/>
      <c r="LB142" s="459"/>
      <c r="LD142" s="457"/>
      <c r="LE142" s="461"/>
      <c r="LF142" s="461"/>
      <c r="LG142" s="458"/>
      <c r="LH142" s="458"/>
      <c r="LI142" s="458"/>
      <c r="LJ142" s="459"/>
      <c r="LL142" s="457"/>
      <c r="LM142" s="461"/>
      <c r="LN142" s="461"/>
      <c r="LO142" s="458"/>
      <c r="LP142" s="458"/>
      <c r="LQ142" s="458"/>
      <c r="LR142" s="459"/>
      <c r="LT142" s="457"/>
      <c r="LU142" s="461"/>
      <c r="LV142" s="461"/>
      <c r="LW142" s="458"/>
      <c r="LX142" s="458"/>
      <c r="LY142" s="458"/>
      <c r="LZ142" s="459"/>
      <c r="MB142" s="457"/>
      <c r="MC142" s="461"/>
      <c r="MD142" s="461"/>
      <c r="ME142" s="458"/>
      <c r="MF142" s="458"/>
      <c r="MG142" s="458"/>
      <c r="MH142" s="459"/>
      <c r="MJ142" s="457"/>
      <c r="MK142" s="461"/>
      <c r="ML142" s="461"/>
      <c r="MM142" s="458"/>
      <c r="MN142" s="458"/>
      <c r="MO142" s="458"/>
      <c r="MP142" s="459"/>
      <c r="MR142" s="457"/>
      <c r="MS142" s="461"/>
      <c r="MT142" s="461"/>
      <c r="MU142" s="458"/>
      <c r="MV142" s="458"/>
      <c r="MW142" s="458"/>
      <c r="MX142" s="459"/>
      <c r="MZ142" s="457"/>
      <c r="NA142" s="461"/>
      <c r="NB142" s="461"/>
      <c r="NC142" s="458"/>
      <c r="ND142" s="458"/>
      <c r="NE142" s="458"/>
      <c r="NF142" s="459"/>
      <c r="NH142" s="457"/>
      <c r="NI142" s="461"/>
      <c r="NJ142" s="461"/>
      <c r="NK142" s="458"/>
      <c r="NL142" s="458"/>
      <c r="NM142" s="458"/>
      <c r="NN142" s="459"/>
      <c r="NP142" s="457"/>
      <c r="NQ142" s="461"/>
      <c r="NR142" s="461"/>
      <c r="NS142" s="458"/>
      <c r="NT142" s="458"/>
      <c r="NU142" s="458"/>
      <c r="NV142" s="459"/>
      <c r="NX142" s="457"/>
      <c r="NY142" s="461"/>
      <c r="NZ142" s="461"/>
      <c r="OA142" s="458"/>
      <c r="OB142" s="458"/>
      <c r="OC142" s="458"/>
      <c r="OD142" s="459"/>
      <c r="OF142" s="457"/>
      <c r="OG142" s="461"/>
      <c r="OH142" s="461"/>
      <c r="OI142" s="458"/>
      <c r="OJ142" s="458"/>
      <c r="OK142" s="458"/>
      <c r="OL142" s="459"/>
      <c r="ON142" s="457"/>
      <c r="OO142" s="461"/>
      <c r="OP142" s="461"/>
      <c r="OQ142" s="458"/>
      <c r="OR142" s="458"/>
      <c r="OS142" s="458"/>
      <c r="OT142" s="459"/>
      <c r="OV142" s="457"/>
      <c r="OW142" s="461"/>
      <c r="OX142" s="461"/>
      <c r="OY142" s="458"/>
      <c r="OZ142" s="458"/>
      <c r="PA142" s="458"/>
      <c r="PB142" s="459"/>
      <c r="PD142" s="457"/>
      <c r="PE142" s="461"/>
      <c r="PF142" s="461"/>
      <c r="PG142" s="458"/>
      <c r="PH142" s="458"/>
      <c r="PI142" s="458"/>
      <c r="PJ142" s="459"/>
      <c r="PL142" s="457"/>
      <c r="PM142" s="461"/>
      <c r="PN142" s="461"/>
      <c r="PO142" s="458"/>
      <c r="PP142" s="458"/>
      <c r="PQ142" s="458"/>
      <c r="PR142" s="459"/>
      <c r="PT142" s="457"/>
      <c r="PU142" s="461"/>
      <c r="PV142" s="461"/>
      <c r="PW142" s="458"/>
      <c r="PX142" s="458"/>
      <c r="PY142" s="458"/>
      <c r="PZ142" s="459"/>
      <c r="QB142" s="457"/>
      <c r="QC142" s="461"/>
      <c r="QD142" s="461"/>
      <c r="QE142" s="458"/>
      <c r="QF142" s="458"/>
      <c r="QG142" s="458"/>
      <c r="QH142" s="459"/>
      <c r="QJ142" s="457"/>
      <c r="QK142" s="461"/>
      <c r="QL142" s="461"/>
      <c r="QM142" s="458"/>
      <c r="QN142" s="458"/>
      <c r="QO142" s="458"/>
      <c r="QP142" s="459"/>
      <c r="QR142" s="457"/>
      <c r="QS142" s="461"/>
      <c r="QT142" s="461"/>
      <c r="QU142" s="458"/>
      <c r="QV142" s="458"/>
      <c r="QW142" s="458"/>
      <c r="QX142" s="459"/>
      <c r="QZ142" s="457"/>
      <c r="RA142" s="461"/>
      <c r="RB142" s="461"/>
      <c r="RC142" s="458"/>
      <c r="RD142" s="458"/>
      <c r="RE142" s="458"/>
      <c r="RF142" s="459"/>
      <c r="RH142" s="457"/>
      <c r="RI142" s="461"/>
      <c r="RJ142" s="461"/>
      <c r="RK142" s="458"/>
      <c r="RL142" s="458"/>
      <c r="RM142" s="458"/>
      <c r="RN142" s="459"/>
      <c r="RP142" s="457"/>
      <c r="RQ142" s="461"/>
      <c r="RR142" s="461"/>
      <c r="RS142" s="458"/>
      <c r="RT142" s="458"/>
      <c r="RU142" s="458"/>
      <c r="RV142" s="459"/>
      <c r="RX142" s="457"/>
      <c r="RY142" s="461"/>
      <c r="RZ142" s="461"/>
      <c r="SA142" s="458"/>
      <c r="SB142" s="458"/>
      <c r="SC142" s="458"/>
      <c r="SD142" s="459"/>
      <c r="SF142" s="457"/>
      <c r="SG142" s="461"/>
      <c r="SH142" s="461"/>
      <c r="SI142" s="458"/>
      <c r="SJ142" s="458"/>
      <c r="SK142" s="458"/>
      <c r="SL142" s="459"/>
      <c r="SN142" s="457"/>
      <c r="SO142" s="461"/>
      <c r="SP142" s="461"/>
      <c r="SQ142" s="458"/>
      <c r="SR142" s="458"/>
      <c r="SS142" s="458"/>
      <c r="ST142" s="459"/>
      <c r="SV142" s="457"/>
      <c r="SW142" s="461"/>
      <c r="SX142" s="461"/>
      <c r="SY142" s="458"/>
      <c r="SZ142" s="458"/>
      <c r="TA142" s="458"/>
      <c r="TB142" s="459"/>
      <c r="TD142" s="457"/>
      <c r="TE142" s="461"/>
      <c r="TF142" s="461"/>
      <c r="TG142" s="458"/>
      <c r="TH142" s="458"/>
      <c r="TI142" s="458"/>
      <c r="TJ142" s="459"/>
      <c r="TL142" s="457"/>
      <c r="TM142" s="461"/>
      <c r="TN142" s="461"/>
      <c r="TO142" s="458"/>
      <c r="TP142" s="458"/>
      <c r="TQ142" s="458"/>
      <c r="TR142" s="459"/>
      <c r="TT142" s="457"/>
      <c r="TU142" s="461"/>
      <c r="TV142" s="461"/>
      <c r="TW142" s="458"/>
      <c r="TX142" s="458"/>
      <c r="TY142" s="458"/>
      <c r="TZ142" s="459"/>
      <c r="UB142" s="457"/>
      <c r="UC142" s="461"/>
      <c r="UD142" s="461"/>
      <c r="UE142" s="458"/>
      <c r="UF142" s="458"/>
      <c r="UG142" s="458"/>
      <c r="UH142" s="459"/>
      <c r="UJ142" s="457"/>
      <c r="UK142" s="461"/>
      <c r="UL142" s="461"/>
      <c r="UM142" s="458"/>
      <c r="UN142" s="458"/>
      <c r="UO142" s="458"/>
      <c r="UP142" s="459"/>
      <c r="UR142" s="457"/>
      <c r="US142" s="461"/>
      <c r="UT142" s="461"/>
      <c r="UU142" s="458"/>
      <c r="UV142" s="458"/>
      <c r="UW142" s="458"/>
      <c r="UX142" s="459"/>
      <c r="UZ142" s="457"/>
      <c r="VA142" s="461"/>
      <c r="VB142" s="461"/>
      <c r="VC142" s="458"/>
      <c r="VD142" s="458"/>
      <c r="VE142" s="458"/>
      <c r="VF142" s="459"/>
      <c r="VH142" s="457"/>
      <c r="VI142" s="461"/>
      <c r="VJ142" s="461"/>
      <c r="VK142" s="458"/>
      <c r="VL142" s="458"/>
      <c r="VM142" s="458"/>
      <c r="VN142" s="459"/>
      <c r="VP142" s="457"/>
      <c r="VQ142" s="461"/>
      <c r="VR142" s="461"/>
      <c r="VS142" s="458"/>
      <c r="VT142" s="458"/>
      <c r="VU142" s="458"/>
      <c r="VV142" s="459"/>
      <c r="VX142" s="457"/>
      <c r="VY142" s="461"/>
      <c r="VZ142" s="461"/>
      <c r="WA142" s="458"/>
      <c r="WB142" s="458"/>
      <c r="WC142" s="458"/>
      <c r="WD142" s="459"/>
      <c r="WF142" s="457"/>
      <c r="WG142" s="461"/>
      <c r="WH142" s="461"/>
      <c r="WI142" s="458"/>
      <c r="WJ142" s="458"/>
      <c r="WK142" s="458"/>
      <c r="WL142" s="459"/>
      <c r="WN142" s="457"/>
      <c r="WO142" s="461"/>
      <c r="WP142" s="461"/>
      <c r="WQ142" s="458"/>
      <c r="WR142" s="458"/>
      <c r="WS142" s="458"/>
      <c r="WT142" s="459"/>
      <c r="WV142" s="457"/>
      <c r="WW142" s="461"/>
      <c r="WX142" s="461"/>
      <c r="WY142" s="458"/>
      <c r="WZ142" s="458"/>
      <c r="XA142" s="458"/>
      <c r="XB142" s="459"/>
      <c r="XD142" s="457"/>
      <c r="XE142" s="461"/>
      <c r="XF142" s="461"/>
      <c r="XG142" s="458"/>
      <c r="XH142" s="458"/>
      <c r="XI142" s="458"/>
      <c r="XJ142" s="459"/>
      <c r="XL142" s="457"/>
      <c r="XM142" s="461"/>
      <c r="XN142" s="461"/>
      <c r="XO142" s="458"/>
      <c r="XP142" s="458"/>
      <c r="XQ142" s="458"/>
      <c r="XR142" s="459"/>
      <c r="XT142" s="457"/>
      <c r="XU142" s="461"/>
      <c r="XV142" s="461"/>
      <c r="XW142" s="458"/>
      <c r="XX142" s="458"/>
      <c r="XY142" s="458"/>
      <c r="XZ142" s="459"/>
      <c r="YB142" s="457"/>
      <c r="YC142" s="461"/>
      <c r="YD142" s="461"/>
      <c r="YE142" s="458"/>
      <c r="YF142" s="458"/>
      <c r="YG142" s="458"/>
      <c r="YH142" s="459"/>
      <c r="YJ142" s="457"/>
      <c r="YK142" s="461"/>
      <c r="YL142" s="461"/>
      <c r="YM142" s="458"/>
      <c r="YN142" s="458"/>
      <c r="YO142" s="458"/>
      <c r="YP142" s="459"/>
      <c r="YR142" s="457"/>
      <c r="YS142" s="461"/>
      <c r="YT142" s="461"/>
      <c r="YU142" s="458"/>
      <c r="YV142" s="458"/>
      <c r="YW142" s="458"/>
      <c r="YX142" s="459"/>
      <c r="YZ142" s="457"/>
      <c r="ZA142" s="461"/>
      <c r="ZB142" s="461"/>
      <c r="ZC142" s="458"/>
      <c r="ZD142" s="458"/>
      <c r="ZE142" s="458"/>
      <c r="ZF142" s="459"/>
      <c r="ZH142" s="457"/>
      <c r="ZI142" s="461"/>
      <c r="ZJ142" s="461"/>
      <c r="ZK142" s="458"/>
      <c r="ZL142" s="458"/>
      <c r="ZM142" s="458"/>
      <c r="ZN142" s="459"/>
      <c r="ZP142" s="457"/>
      <c r="ZQ142" s="461"/>
      <c r="ZR142" s="461"/>
      <c r="ZS142" s="458"/>
      <c r="ZT142" s="458"/>
      <c r="ZU142" s="458"/>
      <c r="ZV142" s="459"/>
      <c r="ZX142" s="457"/>
      <c r="ZY142" s="461"/>
      <c r="ZZ142" s="461"/>
      <c r="AAA142" s="458"/>
      <c r="AAB142" s="458"/>
      <c r="AAC142" s="458"/>
      <c r="AAD142" s="459"/>
      <c r="AAF142" s="457"/>
      <c r="AAG142" s="461"/>
      <c r="AAH142" s="461"/>
      <c r="AAI142" s="458"/>
      <c r="AAJ142" s="458"/>
      <c r="AAK142" s="458"/>
      <c r="AAL142" s="459"/>
      <c r="AAN142" s="457"/>
      <c r="AAO142" s="461"/>
      <c r="AAP142" s="461"/>
      <c r="AAQ142" s="458"/>
      <c r="AAR142" s="458"/>
      <c r="AAS142" s="458"/>
      <c r="AAT142" s="459"/>
      <c r="AAV142" s="457"/>
      <c r="AAW142" s="461"/>
      <c r="AAX142" s="461"/>
      <c r="AAY142" s="458"/>
      <c r="AAZ142" s="458"/>
      <c r="ABA142" s="458"/>
      <c r="ABB142" s="459"/>
      <c r="ABD142" s="457"/>
      <c r="ABE142" s="461"/>
      <c r="ABF142" s="461"/>
      <c r="ABG142" s="458"/>
      <c r="ABH142" s="458"/>
      <c r="ABI142" s="458"/>
      <c r="ABJ142" s="459"/>
      <c r="ABL142" s="457"/>
      <c r="ABM142" s="461"/>
      <c r="ABN142" s="461"/>
      <c r="ABO142" s="458"/>
      <c r="ABP142" s="458"/>
      <c r="ABQ142" s="458"/>
      <c r="ABR142" s="459"/>
      <c r="ABT142" s="457"/>
      <c r="ABU142" s="461"/>
      <c r="ABV142" s="461"/>
      <c r="ABW142" s="458"/>
      <c r="ABX142" s="458"/>
      <c r="ABY142" s="458"/>
      <c r="ABZ142" s="459"/>
      <c r="ACB142" s="457"/>
      <c r="ACC142" s="461"/>
      <c r="ACD142" s="461"/>
      <c r="ACE142" s="458"/>
      <c r="ACF142" s="458"/>
      <c r="ACG142" s="458"/>
      <c r="ACH142" s="459"/>
      <c r="ACJ142" s="457"/>
      <c r="ACK142" s="461"/>
      <c r="ACL142" s="461"/>
      <c r="ACM142" s="458"/>
      <c r="ACN142" s="458"/>
      <c r="ACO142" s="458"/>
      <c r="ACP142" s="459"/>
      <c r="ACR142" s="457"/>
      <c r="ACS142" s="461"/>
      <c r="ACT142" s="461"/>
      <c r="ACU142" s="458"/>
      <c r="ACV142" s="458"/>
      <c r="ACW142" s="458"/>
      <c r="ACX142" s="459"/>
      <c r="ACZ142" s="457"/>
      <c r="ADA142" s="461"/>
      <c r="ADB142" s="461"/>
      <c r="ADC142" s="458"/>
      <c r="ADD142" s="458"/>
      <c r="ADE142" s="458"/>
      <c r="ADF142" s="459"/>
      <c r="ADH142" s="457"/>
      <c r="ADI142" s="461"/>
      <c r="ADJ142" s="461"/>
      <c r="ADK142" s="458"/>
      <c r="ADL142" s="458"/>
      <c r="ADM142" s="458"/>
      <c r="ADN142" s="459"/>
      <c r="ADP142" s="457"/>
      <c r="ADQ142" s="461"/>
      <c r="ADR142" s="461"/>
      <c r="ADS142" s="458"/>
      <c r="ADT142" s="458"/>
      <c r="ADU142" s="458"/>
      <c r="ADV142" s="459"/>
      <c r="ADX142" s="457"/>
      <c r="ADY142" s="461"/>
      <c r="ADZ142" s="461"/>
      <c r="AEA142" s="458"/>
      <c r="AEB142" s="458"/>
      <c r="AEC142" s="458"/>
      <c r="AED142" s="459"/>
      <c r="AEF142" s="457"/>
      <c r="AEG142" s="461"/>
      <c r="AEH142" s="461"/>
      <c r="AEI142" s="458"/>
      <c r="AEJ142" s="458"/>
      <c r="AEK142" s="458"/>
      <c r="AEL142" s="459"/>
      <c r="AEN142" s="457"/>
      <c r="AEO142" s="461"/>
      <c r="AEP142" s="461"/>
      <c r="AEQ142" s="458"/>
      <c r="AER142" s="458"/>
      <c r="AES142" s="458"/>
      <c r="AET142" s="459"/>
      <c r="AEV142" s="457"/>
      <c r="AEW142" s="461"/>
      <c r="AEX142" s="461"/>
      <c r="AEY142" s="458"/>
      <c r="AEZ142" s="458"/>
      <c r="AFA142" s="458"/>
      <c r="AFB142" s="459"/>
      <c r="AFD142" s="457"/>
      <c r="AFE142" s="461"/>
      <c r="AFF142" s="461"/>
      <c r="AFG142" s="458"/>
      <c r="AFH142" s="458"/>
      <c r="AFI142" s="458"/>
      <c r="AFJ142" s="459"/>
      <c r="AFL142" s="457"/>
      <c r="AFM142" s="461"/>
      <c r="AFN142" s="461"/>
      <c r="AFO142" s="458"/>
      <c r="AFP142" s="458"/>
      <c r="AFQ142" s="458"/>
      <c r="AFR142" s="459"/>
      <c r="AFT142" s="457"/>
      <c r="AFU142" s="461"/>
      <c r="AFV142" s="461"/>
      <c r="AFW142" s="458"/>
      <c r="AFX142" s="458"/>
      <c r="AFY142" s="458"/>
      <c r="AFZ142" s="459"/>
      <c r="AGB142" s="457"/>
      <c r="AGC142" s="461"/>
      <c r="AGD142" s="461"/>
      <c r="AGE142" s="458"/>
      <c r="AGF142" s="458"/>
      <c r="AGG142" s="458"/>
      <c r="AGH142" s="459"/>
      <c r="AGJ142" s="457"/>
      <c r="AGK142" s="461"/>
      <c r="AGL142" s="461"/>
      <c r="AGM142" s="458"/>
      <c r="AGN142" s="458"/>
      <c r="AGO142" s="458"/>
      <c r="AGP142" s="459"/>
      <c r="AGR142" s="457"/>
      <c r="AGS142" s="461"/>
      <c r="AGT142" s="461"/>
      <c r="AGU142" s="458"/>
      <c r="AGV142" s="458"/>
      <c r="AGW142" s="458"/>
      <c r="AGX142" s="459"/>
      <c r="AGZ142" s="457"/>
      <c r="AHA142" s="461"/>
      <c r="AHB142" s="461"/>
      <c r="AHC142" s="458"/>
      <c r="AHD142" s="458"/>
      <c r="AHE142" s="458"/>
      <c r="AHF142" s="459"/>
      <c r="AHH142" s="457"/>
      <c r="AHI142" s="461"/>
      <c r="AHJ142" s="461"/>
      <c r="AHK142" s="458"/>
      <c r="AHL142" s="458"/>
      <c r="AHM142" s="458"/>
      <c r="AHN142" s="459"/>
      <c r="AHP142" s="457"/>
      <c r="AHQ142" s="461"/>
      <c r="AHR142" s="461"/>
      <c r="AHS142" s="458"/>
      <c r="AHT142" s="458"/>
      <c r="AHU142" s="458"/>
      <c r="AHV142" s="459"/>
      <c r="AHX142" s="457"/>
      <c r="AHY142" s="461"/>
      <c r="AHZ142" s="461"/>
      <c r="AIA142" s="458"/>
      <c r="AIB142" s="458"/>
      <c r="AIC142" s="458"/>
      <c r="AID142" s="459"/>
      <c r="AIF142" s="457"/>
      <c r="AIG142" s="461"/>
      <c r="AIH142" s="461"/>
      <c r="AII142" s="458"/>
      <c r="AIJ142" s="458"/>
      <c r="AIK142" s="458"/>
      <c r="AIL142" s="459"/>
      <c r="AIN142" s="457"/>
      <c r="AIO142" s="461"/>
      <c r="AIP142" s="461"/>
      <c r="AIQ142" s="458"/>
      <c r="AIR142" s="458"/>
      <c r="AIS142" s="458"/>
      <c r="AIT142" s="459"/>
      <c r="AIV142" s="457"/>
      <c r="AIW142" s="461"/>
      <c r="AIX142" s="461"/>
      <c r="AIY142" s="458"/>
      <c r="AIZ142" s="458"/>
      <c r="AJA142" s="458"/>
      <c r="AJB142" s="459"/>
      <c r="AJD142" s="457"/>
      <c r="AJE142" s="461"/>
      <c r="AJF142" s="461"/>
      <c r="AJG142" s="458"/>
      <c r="AJH142" s="458"/>
      <c r="AJI142" s="458"/>
      <c r="AJJ142" s="459"/>
      <c r="AJL142" s="457"/>
      <c r="AJM142" s="461"/>
      <c r="AJN142" s="461"/>
      <c r="AJO142" s="458"/>
      <c r="AJP142" s="458"/>
      <c r="AJQ142" s="458"/>
      <c r="AJR142" s="459"/>
      <c r="AJT142" s="457"/>
      <c r="AJU142" s="461"/>
      <c r="AJV142" s="461"/>
      <c r="AJW142" s="458"/>
      <c r="AJX142" s="458"/>
      <c r="AJY142" s="458"/>
      <c r="AJZ142" s="459"/>
      <c r="AKB142" s="457"/>
      <c r="AKC142" s="461"/>
      <c r="AKD142" s="461"/>
      <c r="AKE142" s="458"/>
      <c r="AKF142" s="458"/>
      <c r="AKG142" s="458"/>
      <c r="AKH142" s="459"/>
      <c r="AKJ142" s="457"/>
      <c r="AKK142" s="461"/>
      <c r="AKL142" s="461"/>
      <c r="AKM142" s="458"/>
      <c r="AKN142" s="458"/>
      <c r="AKO142" s="458"/>
      <c r="AKP142" s="459"/>
      <c r="AKR142" s="457"/>
      <c r="AKS142" s="461"/>
      <c r="AKT142" s="461"/>
      <c r="AKU142" s="458"/>
      <c r="AKV142" s="458"/>
      <c r="AKW142" s="458"/>
      <c r="AKX142" s="459"/>
      <c r="AKZ142" s="457"/>
      <c r="ALA142" s="461"/>
      <c r="ALB142" s="461"/>
      <c r="ALC142" s="458"/>
      <c r="ALD142" s="458"/>
      <c r="ALE142" s="458"/>
      <c r="ALF142" s="459"/>
      <c r="ALH142" s="457"/>
      <c r="ALI142" s="461"/>
      <c r="ALJ142" s="461"/>
      <c r="ALK142" s="458"/>
      <c r="ALL142" s="458"/>
      <c r="ALM142" s="458"/>
      <c r="ALN142" s="459"/>
      <c r="ALP142" s="457"/>
      <c r="ALQ142" s="461"/>
      <c r="ALR142" s="461"/>
      <c r="ALS142" s="458"/>
      <c r="ALT142" s="458"/>
      <c r="ALU142" s="458"/>
      <c r="ALV142" s="459"/>
      <c r="ALX142" s="457"/>
      <c r="ALY142" s="461"/>
      <c r="ALZ142" s="461"/>
      <c r="AMA142" s="458"/>
      <c r="AMB142" s="458"/>
      <c r="AMC142" s="458"/>
      <c r="AMD142" s="459"/>
      <c r="AMF142" s="457"/>
      <c r="AMG142" s="461"/>
      <c r="AMH142" s="461"/>
      <c r="AMI142" s="458"/>
      <c r="AMJ142" s="458"/>
      <c r="AMK142" s="458"/>
      <c r="AML142" s="459"/>
      <c r="AMN142" s="457"/>
      <c r="AMO142" s="461"/>
      <c r="AMP142" s="461"/>
      <c r="AMQ142" s="458"/>
      <c r="AMR142" s="458"/>
      <c r="AMS142" s="458"/>
      <c r="AMT142" s="459"/>
      <c r="AMV142" s="457"/>
      <c r="AMW142" s="461"/>
      <c r="AMX142" s="461"/>
      <c r="AMY142" s="458"/>
      <c r="AMZ142" s="458"/>
      <c r="ANA142" s="458"/>
      <c r="ANB142" s="459"/>
      <c r="AND142" s="457"/>
      <c r="ANE142" s="461"/>
      <c r="ANF142" s="461"/>
      <c r="ANG142" s="458"/>
      <c r="ANH142" s="458"/>
      <c r="ANI142" s="458"/>
      <c r="ANJ142" s="459"/>
      <c r="ANL142" s="457"/>
      <c r="ANM142" s="461"/>
      <c r="ANN142" s="461"/>
      <c r="ANO142" s="458"/>
      <c r="ANP142" s="458"/>
      <c r="ANQ142" s="458"/>
      <c r="ANR142" s="459"/>
      <c r="ANT142" s="457"/>
      <c r="ANU142" s="461"/>
      <c r="ANV142" s="461"/>
      <c r="ANW142" s="458"/>
      <c r="ANX142" s="458"/>
      <c r="ANY142" s="458"/>
      <c r="ANZ142" s="459"/>
      <c r="AOB142" s="457"/>
      <c r="AOC142" s="461"/>
      <c r="AOD142" s="461"/>
      <c r="AOE142" s="458"/>
      <c r="AOF142" s="458"/>
      <c r="AOG142" s="458"/>
      <c r="AOH142" s="459"/>
      <c r="AOJ142" s="457"/>
      <c r="AOK142" s="461"/>
      <c r="AOL142" s="461"/>
      <c r="AOM142" s="458"/>
      <c r="AON142" s="458"/>
      <c r="AOO142" s="458"/>
      <c r="AOP142" s="459"/>
      <c r="AOR142" s="457"/>
      <c r="AOS142" s="461"/>
      <c r="AOT142" s="461"/>
      <c r="AOU142" s="458"/>
      <c r="AOV142" s="458"/>
      <c r="AOW142" s="458"/>
      <c r="AOX142" s="459"/>
      <c r="AOZ142" s="457"/>
      <c r="APA142" s="461"/>
      <c r="APB142" s="461"/>
      <c r="APC142" s="458"/>
      <c r="APD142" s="458"/>
      <c r="APE142" s="458"/>
      <c r="APF142" s="459"/>
      <c r="APH142" s="457"/>
      <c r="API142" s="461"/>
      <c r="APJ142" s="461"/>
      <c r="APK142" s="458"/>
      <c r="APL142" s="458"/>
      <c r="APM142" s="458"/>
      <c r="APN142" s="459"/>
      <c r="APP142" s="457"/>
      <c r="APQ142" s="461"/>
      <c r="APR142" s="461"/>
      <c r="APS142" s="458"/>
      <c r="APT142" s="458"/>
      <c r="APU142" s="458"/>
      <c r="APV142" s="459"/>
      <c r="APX142" s="457"/>
      <c r="APY142" s="461"/>
      <c r="APZ142" s="461"/>
      <c r="AQA142" s="458"/>
      <c r="AQB142" s="458"/>
      <c r="AQC142" s="458"/>
      <c r="AQD142" s="459"/>
      <c r="AQF142" s="457"/>
      <c r="AQG142" s="461"/>
      <c r="AQH142" s="461"/>
      <c r="AQI142" s="458"/>
      <c r="AQJ142" s="458"/>
      <c r="AQK142" s="458"/>
      <c r="AQL142" s="459"/>
      <c r="AQN142" s="457"/>
      <c r="AQO142" s="461"/>
      <c r="AQP142" s="461"/>
      <c r="AQQ142" s="458"/>
      <c r="AQR142" s="458"/>
      <c r="AQS142" s="458"/>
      <c r="AQT142" s="459"/>
      <c r="AQV142" s="457"/>
      <c r="AQW142" s="461"/>
      <c r="AQX142" s="461"/>
      <c r="AQY142" s="458"/>
      <c r="AQZ142" s="458"/>
      <c r="ARA142" s="458"/>
      <c r="ARB142" s="459"/>
      <c r="ARD142" s="457"/>
      <c r="ARE142" s="461"/>
      <c r="ARF142" s="461"/>
      <c r="ARG142" s="458"/>
      <c r="ARH142" s="458"/>
      <c r="ARI142" s="458"/>
      <c r="ARJ142" s="459"/>
      <c r="ARL142" s="457"/>
      <c r="ARM142" s="461"/>
      <c r="ARN142" s="461"/>
      <c r="ARO142" s="458"/>
      <c r="ARP142" s="458"/>
      <c r="ARQ142" s="458"/>
      <c r="ARR142" s="459"/>
      <c r="ART142" s="457"/>
      <c r="ARU142" s="461"/>
      <c r="ARV142" s="461"/>
      <c r="ARW142" s="458"/>
      <c r="ARX142" s="458"/>
      <c r="ARY142" s="458"/>
      <c r="ARZ142" s="459"/>
      <c r="ASB142" s="457"/>
      <c r="ASC142" s="461"/>
      <c r="ASD142" s="461"/>
      <c r="ASE142" s="458"/>
      <c r="ASF142" s="458"/>
      <c r="ASG142" s="458"/>
      <c r="ASH142" s="459"/>
      <c r="ASJ142" s="457"/>
      <c r="ASK142" s="461"/>
      <c r="ASL142" s="461"/>
      <c r="ASM142" s="458"/>
      <c r="ASN142" s="458"/>
      <c r="ASO142" s="458"/>
      <c r="ASP142" s="459"/>
      <c r="ASR142" s="457"/>
      <c r="ASS142" s="461"/>
      <c r="AST142" s="461"/>
      <c r="ASU142" s="458"/>
      <c r="ASV142" s="458"/>
      <c r="ASW142" s="458"/>
      <c r="ASX142" s="459"/>
      <c r="ASZ142" s="457"/>
      <c r="ATA142" s="461"/>
      <c r="ATB142" s="461"/>
      <c r="ATC142" s="458"/>
      <c r="ATD142" s="458"/>
      <c r="ATE142" s="458"/>
      <c r="ATF142" s="459"/>
      <c r="ATH142" s="457"/>
      <c r="ATI142" s="461"/>
      <c r="ATJ142" s="461"/>
      <c r="ATK142" s="458"/>
      <c r="ATL142" s="458"/>
      <c r="ATM142" s="458"/>
      <c r="ATN142" s="459"/>
      <c r="ATP142" s="457"/>
      <c r="ATQ142" s="461"/>
      <c r="ATR142" s="461"/>
      <c r="ATS142" s="458"/>
      <c r="ATT142" s="458"/>
      <c r="ATU142" s="458"/>
      <c r="ATV142" s="459"/>
      <c r="ATX142" s="457"/>
      <c r="ATY142" s="461"/>
      <c r="ATZ142" s="461"/>
      <c r="AUA142" s="458"/>
      <c r="AUB142" s="458"/>
      <c r="AUC142" s="458"/>
      <c r="AUD142" s="459"/>
      <c r="AUF142" s="457"/>
      <c r="AUG142" s="461"/>
      <c r="AUH142" s="461"/>
      <c r="AUI142" s="458"/>
      <c r="AUJ142" s="458"/>
      <c r="AUK142" s="458"/>
      <c r="AUL142" s="459"/>
      <c r="AUN142" s="457"/>
      <c r="AUO142" s="461"/>
      <c r="AUP142" s="461"/>
      <c r="AUQ142" s="458"/>
      <c r="AUR142" s="458"/>
      <c r="AUS142" s="458"/>
      <c r="AUT142" s="459"/>
      <c r="AUV142" s="457"/>
      <c r="AUW142" s="461"/>
      <c r="AUX142" s="461"/>
      <c r="AUY142" s="458"/>
      <c r="AUZ142" s="458"/>
      <c r="AVA142" s="458"/>
      <c r="AVB142" s="459"/>
      <c r="AVD142" s="457"/>
      <c r="AVE142" s="461"/>
      <c r="AVF142" s="461"/>
      <c r="AVG142" s="458"/>
      <c r="AVH142" s="458"/>
      <c r="AVI142" s="458"/>
      <c r="AVJ142" s="459"/>
      <c r="AVL142" s="457"/>
      <c r="AVM142" s="461"/>
      <c r="AVN142" s="461"/>
      <c r="AVO142" s="458"/>
      <c r="AVP142" s="458"/>
      <c r="AVQ142" s="458"/>
      <c r="AVR142" s="459"/>
      <c r="AVT142" s="457"/>
      <c r="AVU142" s="461"/>
      <c r="AVV142" s="461"/>
      <c r="AVW142" s="458"/>
      <c r="AVX142" s="458"/>
      <c r="AVY142" s="458"/>
      <c r="AVZ142" s="459"/>
      <c r="AWB142" s="457"/>
      <c r="AWC142" s="461"/>
      <c r="AWD142" s="461"/>
      <c r="AWE142" s="458"/>
      <c r="AWF142" s="458"/>
      <c r="AWG142" s="458"/>
      <c r="AWH142" s="459"/>
      <c r="AWJ142" s="457"/>
      <c r="AWK142" s="461"/>
      <c r="AWL142" s="461"/>
      <c r="AWM142" s="458"/>
      <c r="AWN142" s="458"/>
      <c r="AWO142" s="458"/>
      <c r="AWP142" s="459"/>
      <c r="AWR142" s="457"/>
      <c r="AWS142" s="461"/>
      <c r="AWT142" s="461"/>
      <c r="AWU142" s="458"/>
      <c r="AWV142" s="458"/>
      <c r="AWW142" s="458"/>
      <c r="AWX142" s="459"/>
      <c r="AWZ142" s="457"/>
      <c r="AXA142" s="461"/>
      <c r="AXB142" s="461"/>
      <c r="AXC142" s="458"/>
      <c r="AXD142" s="458"/>
      <c r="AXE142" s="458"/>
      <c r="AXF142" s="459"/>
      <c r="AXH142" s="457"/>
      <c r="AXI142" s="461"/>
      <c r="AXJ142" s="461"/>
      <c r="AXK142" s="458"/>
      <c r="AXL142" s="458"/>
      <c r="AXM142" s="458"/>
      <c r="AXN142" s="459"/>
      <c r="AXP142" s="457"/>
      <c r="AXQ142" s="461"/>
      <c r="AXR142" s="461"/>
      <c r="AXS142" s="458"/>
      <c r="AXT142" s="458"/>
      <c r="AXU142" s="458"/>
      <c r="AXV142" s="459"/>
      <c r="AXX142" s="457"/>
      <c r="AXY142" s="461"/>
      <c r="AXZ142" s="461"/>
      <c r="AYA142" s="458"/>
      <c r="AYB142" s="458"/>
      <c r="AYC142" s="458"/>
      <c r="AYD142" s="459"/>
      <c r="AYF142" s="457"/>
      <c r="AYG142" s="461"/>
      <c r="AYH142" s="461"/>
      <c r="AYI142" s="458"/>
      <c r="AYJ142" s="458"/>
      <c r="AYK142" s="458"/>
      <c r="AYL142" s="459"/>
      <c r="AYN142" s="457"/>
      <c r="AYO142" s="461"/>
      <c r="AYP142" s="461"/>
      <c r="AYQ142" s="458"/>
      <c r="AYR142" s="458"/>
      <c r="AYS142" s="458"/>
      <c r="AYT142" s="459"/>
      <c r="AYV142" s="457"/>
      <c r="AYW142" s="461"/>
      <c r="AYX142" s="461"/>
      <c r="AYY142" s="458"/>
      <c r="AYZ142" s="458"/>
      <c r="AZA142" s="458"/>
      <c r="AZB142" s="459"/>
      <c r="AZD142" s="457"/>
      <c r="AZE142" s="461"/>
      <c r="AZF142" s="461"/>
      <c r="AZG142" s="458"/>
      <c r="AZH142" s="458"/>
      <c r="AZI142" s="458"/>
      <c r="AZJ142" s="459"/>
      <c r="AZL142" s="457"/>
      <c r="AZM142" s="461"/>
      <c r="AZN142" s="461"/>
      <c r="AZO142" s="458"/>
      <c r="AZP142" s="458"/>
      <c r="AZQ142" s="458"/>
      <c r="AZR142" s="459"/>
      <c r="AZT142" s="457"/>
      <c r="AZU142" s="461"/>
      <c r="AZV142" s="461"/>
      <c r="AZW142" s="458"/>
      <c r="AZX142" s="458"/>
      <c r="AZY142" s="458"/>
      <c r="AZZ142" s="459"/>
      <c r="BAB142" s="457"/>
      <c r="BAC142" s="461"/>
      <c r="BAD142" s="461"/>
      <c r="BAE142" s="458"/>
      <c r="BAF142" s="458"/>
      <c r="BAG142" s="458"/>
      <c r="BAH142" s="459"/>
      <c r="BAJ142" s="457"/>
      <c r="BAK142" s="461"/>
      <c r="BAL142" s="461"/>
      <c r="BAM142" s="458"/>
      <c r="BAN142" s="458"/>
      <c r="BAO142" s="458"/>
      <c r="BAP142" s="459"/>
      <c r="BAR142" s="457"/>
      <c r="BAS142" s="461"/>
      <c r="BAT142" s="461"/>
      <c r="BAU142" s="458"/>
      <c r="BAV142" s="458"/>
      <c r="BAW142" s="458"/>
      <c r="BAX142" s="459"/>
      <c r="BAZ142" s="457"/>
      <c r="BBA142" s="461"/>
      <c r="BBB142" s="461"/>
      <c r="BBC142" s="458"/>
      <c r="BBD142" s="458"/>
      <c r="BBE142" s="458"/>
      <c r="BBF142" s="459"/>
      <c r="BBH142" s="457"/>
      <c r="BBI142" s="461"/>
      <c r="BBJ142" s="461"/>
      <c r="BBK142" s="458"/>
      <c r="BBL142" s="458"/>
      <c r="BBM142" s="458"/>
      <c r="BBN142" s="459"/>
      <c r="BBP142" s="457"/>
      <c r="BBQ142" s="461"/>
      <c r="BBR142" s="461"/>
      <c r="BBS142" s="458"/>
      <c r="BBT142" s="458"/>
      <c r="BBU142" s="458"/>
      <c r="BBV142" s="459"/>
      <c r="BBX142" s="457"/>
      <c r="BBY142" s="461"/>
      <c r="BBZ142" s="461"/>
      <c r="BCA142" s="458"/>
      <c r="BCB142" s="458"/>
      <c r="BCC142" s="458"/>
      <c r="BCD142" s="459"/>
      <c r="BCF142" s="457"/>
      <c r="BCG142" s="461"/>
      <c r="BCH142" s="461"/>
      <c r="BCI142" s="458"/>
      <c r="BCJ142" s="458"/>
      <c r="BCK142" s="458"/>
      <c r="BCL142" s="459"/>
      <c r="BCN142" s="457"/>
      <c r="BCO142" s="461"/>
      <c r="BCP142" s="461"/>
      <c r="BCQ142" s="458"/>
      <c r="BCR142" s="458"/>
      <c r="BCS142" s="458"/>
      <c r="BCT142" s="459"/>
      <c r="BCV142" s="457"/>
      <c r="BCW142" s="461"/>
      <c r="BCX142" s="461"/>
      <c r="BCY142" s="458"/>
      <c r="BCZ142" s="458"/>
      <c r="BDA142" s="458"/>
      <c r="BDB142" s="459"/>
      <c r="BDD142" s="457"/>
      <c r="BDE142" s="461"/>
      <c r="BDF142" s="461"/>
      <c r="BDG142" s="458"/>
      <c r="BDH142" s="458"/>
      <c r="BDI142" s="458"/>
      <c r="BDJ142" s="459"/>
      <c r="BDL142" s="457"/>
      <c r="BDM142" s="461"/>
      <c r="BDN142" s="461"/>
      <c r="BDO142" s="458"/>
      <c r="BDP142" s="458"/>
      <c r="BDQ142" s="458"/>
      <c r="BDR142" s="459"/>
      <c r="BDT142" s="457"/>
      <c r="BDU142" s="461"/>
      <c r="BDV142" s="461"/>
      <c r="BDW142" s="458"/>
      <c r="BDX142" s="458"/>
      <c r="BDY142" s="458"/>
      <c r="BDZ142" s="459"/>
      <c r="BEB142" s="457"/>
      <c r="BEC142" s="461"/>
      <c r="BED142" s="461"/>
      <c r="BEE142" s="458"/>
      <c r="BEF142" s="458"/>
      <c r="BEG142" s="458"/>
      <c r="BEH142" s="459"/>
      <c r="BEJ142" s="457"/>
      <c r="BEK142" s="461"/>
      <c r="BEL142" s="461"/>
      <c r="BEM142" s="458"/>
      <c r="BEN142" s="458"/>
      <c r="BEO142" s="458"/>
      <c r="BEP142" s="459"/>
      <c r="BER142" s="457"/>
      <c r="BES142" s="461"/>
      <c r="BET142" s="461"/>
      <c r="BEU142" s="458"/>
      <c r="BEV142" s="458"/>
      <c r="BEW142" s="458"/>
      <c r="BEX142" s="459"/>
      <c r="BEZ142" s="457"/>
      <c r="BFA142" s="461"/>
      <c r="BFB142" s="461"/>
      <c r="BFC142" s="458"/>
      <c r="BFD142" s="458"/>
      <c r="BFE142" s="458"/>
      <c r="BFF142" s="459"/>
      <c r="BFH142" s="457"/>
      <c r="BFI142" s="461"/>
      <c r="BFJ142" s="461"/>
      <c r="BFK142" s="458"/>
      <c r="BFL142" s="458"/>
      <c r="BFM142" s="458"/>
      <c r="BFN142" s="459"/>
      <c r="BFP142" s="457"/>
      <c r="BFQ142" s="461"/>
      <c r="BFR142" s="461"/>
      <c r="BFS142" s="458"/>
      <c r="BFT142" s="458"/>
      <c r="BFU142" s="458"/>
      <c r="BFV142" s="459"/>
      <c r="BFX142" s="457"/>
      <c r="BFY142" s="461"/>
      <c r="BFZ142" s="461"/>
      <c r="BGA142" s="458"/>
      <c r="BGB142" s="458"/>
      <c r="BGC142" s="458"/>
      <c r="BGD142" s="459"/>
      <c r="BGF142" s="457"/>
      <c r="BGG142" s="461"/>
      <c r="BGH142" s="461"/>
      <c r="BGI142" s="458"/>
      <c r="BGJ142" s="458"/>
      <c r="BGK142" s="458"/>
      <c r="BGL142" s="459"/>
      <c r="BGN142" s="457"/>
      <c r="BGO142" s="461"/>
      <c r="BGP142" s="461"/>
      <c r="BGQ142" s="458"/>
      <c r="BGR142" s="458"/>
      <c r="BGS142" s="458"/>
      <c r="BGT142" s="459"/>
      <c r="BGV142" s="457"/>
      <c r="BGW142" s="461"/>
      <c r="BGX142" s="461"/>
      <c r="BGY142" s="458"/>
      <c r="BGZ142" s="458"/>
      <c r="BHA142" s="458"/>
      <c r="BHB142" s="459"/>
      <c r="BHD142" s="457"/>
      <c r="BHE142" s="461"/>
      <c r="BHF142" s="461"/>
      <c r="BHG142" s="458"/>
      <c r="BHH142" s="458"/>
      <c r="BHI142" s="458"/>
      <c r="BHJ142" s="459"/>
      <c r="BHL142" s="457"/>
      <c r="BHM142" s="461"/>
      <c r="BHN142" s="461"/>
      <c r="BHO142" s="458"/>
      <c r="BHP142" s="458"/>
      <c r="BHQ142" s="458"/>
      <c r="BHR142" s="459"/>
      <c r="BHT142" s="457"/>
      <c r="BHU142" s="461"/>
      <c r="BHV142" s="461"/>
      <c r="BHW142" s="458"/>
      <c r="BHX142" s="458"/>
      <c r="BHY142" s="458"/>
      <c r="BHZ142" s="459"/>
      <c r="BIB142" s="457"/>
      <c r="BIC142" s="461"/>
      <c r="BID142" s="461"/>
      <c r="BIE142" s="458"/>
      <c r="BIF142" s="458"/>
      <c r="BIG142" s="458"/>
      <c r="BIH142" s="459"/>
      <c r="BIJ142" s="457"/>
      <c r="BIK142" s="461"/>
      <c r="BIL142" s="461"/>
      <c r="BIM142" s="458"/>
      <c r="BIN142" s="458"/>
      <c r="BIO142" s="458"/>
      <c r="BIP142" s="459"/>
      <c r="BIR142" s="457"/>
      <c r="BIS142" s="461"/>
      <c r="BIT142" s="461"/>
      <c r="BIU142" s="458"/>
      <c r="BIV142" s="458"/>
      <c r="BIW142" s="458"/>
      <c r="BIX142" s="459"/>
      <c r="BIZ142" s="457"/>
      <c r="BJA142" s="461"/>
      <c r="BJB142" s="461"/>
      <c r="BJC142" s="458"/>
      <c r="BJD142" s="458"/>
      <c r="BJE142" s="458"/>
      <c r="BJF142" s="459"/>
      <c r="BJH142" s="457"/>
      <c r="BJI142" s="461"/>
      <c r="BJJ142" s="461"/>
      <c r="BJK142" s="458"/>
      <c r="BJL142" s="458"/>
      <c r="BJM142" s="458"/>
      <c r="BJN142" s="459"/>
      <c r="BJP142" s="457"/>
      <c r="BJQ142" s="461"/>
      <c r="BJR142" s="461"/>
      <c r="BJS142" s="458"/>
      <c r="BJT142" s="458"/>
      <c r="BJU142" s="458"/>
      <c r="BJV142" s="459"/>
      <c r="BJX142" s="457"/>
      <c r="BJY142" s="461"/>
      <c r="BJZ142" s="461"/>
      <c r="BKA142" s="458"/>
      <c r="BKB142" s="458"/>
      <c r="BKC142" s="458"/>
      <c r="BKD142" s="459"/>
      <c r="BKF142" s="457"/>
      <c r="BKG142" s="461"/>
      <c r="BKH142" s="461"/>
      <c r="BKI142" s="458"/>
      <c r="BKJ142" s="458"/>
      <c r="BKK142" s="458"/>
      <c r="BKL142" s="459"/>
      <c r="BKN142" s="457"/>
      <c r="BKO142" s="461"/>
      <c r="BKP142" s="461"/>
      <c r="BKQ142" s="458"/>
      <c r="BKR142" s="458"/>
      <c r="BKS142" s="458"/>
      <c r="BKT142" s="459"/>
      <c r="BKV142" s="457"/>
      <c r="BKW142" s="461"/>
      <c r="BKX142" s="461"/>
      <c r="BKY142" s="458"/>
      <c r="BKZ142" s="458"/>
      <c r="BLA142" s="458"/>
      <c r="BLB142" s="459"/>
      <c r="BLD142" s="457"/>
      <c r="BLE142" s="461"/>
      <c r="BLF142" s="461"/>
      <c r="BLG142" s="458"/>
      <c r="BLH142" s="458"/>
      <c r="BLI142" s="458"/>
      <c r="BLJ142" s="459"/>
      <c r="BLL142" s="457"/>
      <c r="BLM142" s="461"/>
      <c r="BLN142" s="461"/>
      <c r="BLO142" s="458"/>
      <c r="BLP142" s="458"/>
      <c r="BLQ142" s="458"/>
      <c r="BLR142" s="459"/>
      <c r="BLT142" s="457"/>
      <c r="BLU142" s="461"/>
      <c r="BLV142" s="461"/>
      <c r="BLW142" s="458"/>
      <c r="BLX142" s="458"/>
      <c r="BLY142" s="458"/>
      <c r="BLZ142" s="459"/>
      <c r="BMB142" s="457"/>
      <c r="BMC142" s="461"/>
      <c r="BMD142" s="461"/>
      <c r="BME142" s="458"/>
      <c r="BMF142" s="458"/>
      <c r="BMG142" s="458"/>
      <c r="BMH142" s="459"/>
      <c r="BMJ142" s="457"/>
      <c r="BMK142" s="461"/>
      <c r="BML142" s="461"/>
      <c r="BMM142" s="458"/>
      <c r="BMN142" s="458"/>
      <c r="BMO142" s="458"/>
      <c r="BMP142" s="459"/>
      <c r="BMR142" s="457"/>
      <c r="BMS142" s="461"/>
      <c r="BMT142" s="461"/>
      <c r="BMU142" s="458"/>
      <c r="BMV142" s="458"/>
      <c r="BMW142" s="458"/>
      <c r="BMX142" s="459"/>
      <c r="BMZ142" s="457"/>
      <c r="BNA142" s="461"/>
      <c r="BNB142" s="461"/>
      <c r="BNC142" s="458"/>
      <c r="BND142" s="458"/>
      <c r="BNE142" s="458"/>
      <c r="BNF142" s="459"/>
      <c r="BNH142" s="457"/>
      <c r="BNI142" s="461"/>
      <c r="BNJ142" s="461"/>
      <c r="BNK142" s="458"/>
      <c r="BNL142" s="458"/>
      <c r="BNM142" s="458"/>
      <c r="BNN142" s="459"/>
      <c r="BNP142" s="457"/>
      <c r="BNQ142" s="461"/>
      <c r="BNR142" s="461"/>
      <c r="BNS142" s="458"/>
      <c r="BNT142" s="458"/>
      <c r="BNU142" s="458"/>
      <c r="BNV142" s="459"/>
      <c r="BNX142" s="457"/>
      <c r="BNY142" s="461"/>
      <c r="BNZ142" s="461"/>
      <c r="BOA142" s="458"/>
      <c r="BOB142" s="458"/>
      <c r="BOC142" s="458"/>
      <c r="BOD142" s="459"/>
      <c r="BOF142" s="457"/>
      <c r="BOG142" s="461"/>
      <c r="BOH142" s="461"/>
      <c r="BOI142" s="458"/>
      <c r="BOJ142" s="458"/>
      <c r="BOK142" s="458"/>
      <c r="BOL142" s="459"/>
      <c r="BON142" s="457"/>
      <c r="BOO142" s="461"/>
      <c r="BOP142" s="461"/>
      <c r="BOQ142" s="458"/>
      <c r="BOR142" s="458"/>
      <c r="BOS142" s="458"/>
      <c r="BOT142" s="459"/>
      <c r="BOV142" s="457"/>
      <c r="BOW142" s="461"/>
      <c r="BOX142" s="461"/>
      <c r="BOY142" s="458"/>
      <c r="BOZ142" s="458"/>
      <c r="BPA142" s="458"/>
      <c r="BPB142" s="459"/>
      <c r="BPD142" s="457"/>
      <c r="BPE142" s="461"/>
      <c r="BPF142" s="461"/>
      <c r="BPG142" s="458"/>
      <c r="BPH142" s="458"/>
      <c r="BPI142" s="458"/>
      <c r="BPJ142" s="459"/>
      <c r="BPL142" s="457"/>
      <c r="BPM142" s="461"/>
      <c r="BPN142" s="461"/>
      <c r="BPO142" s="458"/>
      <c r="BPP142" s="458"/>
      <c r="BPQ142" s="458"/>
      <c r="BPR142" s="459"/>
      <c r="BPT142" s="457"/>
      <c r="BPU142" s="461"/>
      <c r="BPV142" s="461"/>
      <c r="BPW142" s="458"/>
      <c r="BPX142" s="458"/>
      <c r="BPY142" s="458"/>
      <c r="BPZ142" s="459"/>
      <c r="BQB142" s="457"/>
      <c r="BQC142" s="461"/>
      <c r="BQD142" s="461"/>
      <c r="BQE142" s="458"/>
      <c r="BQF142" s="458"/>
      <c r="BQG142" s="458"/>
      <c r="BQH142" s="459"/>
      <c r="BQJ142" s="457"/>
      <c r="BQK142" s="461"/>
      <c r="BQL142" s="461"/>
      <c r="BQM142" s="458"/>
      <c r="BQN142" s="458"/>
      <c r="BQO142" s="458"/>
      <c r="BQP142" s="459"/>
      <c r="BQR142" s="457"/>
      <c r="BQS142" s="461"/>
      <c r="BQT142" s="461"/>
      <c r="BQU142" s="458"/>
      <c r="BQV142" s="458"/>
      <c r="BQW142" s="458"/>
      <c r="BQX142" s="459"/>
      <c r="BQZ142" s="457"/>
      <c r="BRA142" s="461"/>
      <c r="BRB142" s="461"/>
      <c r="BRC142" s="458"/>
      <c r="BRD142" s="458"/>
      <c r="BRE142" s="458"/>
      <c r="BRF142" s="459"/>
      <c r="BRH142" s="457"/>
      <c r="BRI142" s="461"/>
      <c r="BRJ142" s="461"/>
      <c r="BRK142" s="458"/>
      <c r="BRL142" s="458"/>
      <c r="BRM142" s="458"/>
      <c r="BRN142" s="459"/>
      <c r="BRP142" s="457"/>
      <c r="BRQ142" s="461"/>
      <c r="BRR142" s="461"/>
      <c r="BRS142" s="458"/>
      <c r="BRT142" s="458"/>
      <c r="BRU142" s="458"/>
      <c r="BRV142" s="459"/>
      <c r="BRX142" s="457"/>
      <c r="BRY142" s="461"/>
      <c r="BRZ142" s="461"/>
      <c r="BSA142" s="458"/>
      <c r="BSB142" s="458"/>
      <c r="BSC142" s="458"/>
      <c r="BSD142" s="459"/>
      <c r="BSF142" s="457"/>
      <c r="BSG142" s="461"/>
      <c r="BSH142" s="461"/>
      <c r="BSI142" s="458"/>
      <c r="BSJ142" s="458"/>
      <c r="BSK142" s="458"/>
      <c r="BSL142" s="459"/>
      <c r="BSN142" s="457"/>
      <c r="BSO142" s="461"/>
      <c r="BSP142" s="461"/>
      <c r="BSQ142" s="458"/>
      <c r="BSR142" s="458"/>
      <c r="BSS142" s="458"/>
      <c r="BST142" s="459"/>
      <c r="BSV142" s="457"/>
      <c r="BSW142" s="461"/>
      <c r="BSX142" s="461"/>
      <c r="BSY142" s="458"/>
      <c r="BSZ142" s="458"/>
      <c r="BTA142" s="458"/>
      <c r="BTB142" s="459"/>
      <c r="BTD142" s="457"/>
      <c r="BTE142" s="461"/>
      <c r="BTF142" s="461"/>
      <c r="BTG142" s="458"/>
      <c r="BTH142" s="458"/>
      <c r="BTI142" s="458"/>
      <c r="BTJ142" s="459"/>
      <c r="BTL142" s="457"/>
      <c r="BTM142" s="461"/>
      <c r="BTN142" s="461"/>
      <c r="BTO142" s="458"/>
      <c r="BTP142" s="458"/>
      <c r="BTQ142" s="458"/>
      <c r="BTR142" s="459"/>
      <c r="BTT142" s="457"/>
      <c r="BTU142" s="461"/>
      <c r="BTV142" s="461"/>
      <c r="BTW142" s="458"/>
      <c r="BTX142" s="458"/>
      <c r="BTY142" s="458"/>
      <c r="BTZ142" s="459"/>
      <c r="BUB142" s="457"/>
      <c r="BUC142" s="461"/>
      <c r="BUD142" s="461"/>
      <c r="BUE142" s="458"/>
      <c r="BUF142" s="458"/>
      <c r="BUG142" s="458"/>
      <c r="BUH142" s="459"/>
      <c r="BUJ142" s="457"/>
      <c r="BUK142" s="461"/>
      <c r="BUL142" s="461"/>
      <c r="BUM142" s="458"/>
      <c r="BUN142" s="458"/>
      <c r="BUO142" s="458"/>
      <c r="BUP142" s="459"/>
      <c r="BUR142" s="457"/>
      <c r="BUS142" s="461"/>
      <c r="BUT142" s="461"/>
      <c r="BUU142" s="458"/>
      <c r="BUV142" s="458"/>
      <c r="BUW142" s="458"/>
      <c r="BUX142" s="459"/>
      <c r="BUZ142" s="457"/>
      <c r="BVA142" s="461"/>
      <c r="BVB142" s="461"/>
      <c r="BVC142" s="458"/>
      <c r="BVD142" s="458"/>
      <c r="BVE142" s="458"/>
      <c r="BVF142" s="459"/>
      <c r="BVH142" s="457"/>
      <c r="BVI142" s="461"/>
      <c r="BVJ142" s="461"/>
      <c r="BVK142" s="458"/>
      <c r="BVL142" s="458"/>
      <c r="BVM142" s="458"/>
      <c r="BVN142" s="459"/>
      <c r="BVP142" s="457"/>
      <c r="BVQ142" s="461"/>
      <c r="BVR142" s="461"/>
      <c r="BVS142" s="458"/>
      <c r="BVT142" s="458"/>
      <c r="BVU142" s="458"/>
      <c r="BVV142" s="459"/>
      <c r="BVX142" s="457"/>
      <c r="BVY142" s="461"/>
      <c r="BVZ142" s="461"/>
      <c r="BWA142" s="458"/>
      <c r="BWB142" s="458"/>
      <c r="BWC142" s="458"/>
      <c r="BWD142" s="459"/>
      <c r="BWF142" s="457"/>
      <c r="BWG142" s="461"/>
      <c r="BWH142" s="461"/>
      <c r="BWI142" s="458"/>
      <c r="BWJ142" s="458"/>
      <c r="BWK142" s="458"/>
      <c r="BWL142" s="459"/>
      <c r="BWN142" s="457"/>
      <c r="BWO142" s="461"/>
      <c r="BWP142" s="461"/>
      <c r="BWQ142" s="458"/>
      <c r="BWR142" s="458"/>
      <c r="BWS142" s="458"/>
      <c r="BWT142" s="459"/>
      <c r="BWV142" s="457"/>
      <c r="BWW142" s="461"/>
      <c r="BWX142" s="461"/>
      <c r="BWY142" s="458"/>
      <c r="BWZ142" s="458"/>
      <c r="BXA142" s="458"/>
      <c r="BXB142" s="459"/>
      <c r="BXD142" s="457"/>
      <c r="BXE142" s="461"/>
      <c r="BXF142" s="461"/>
      <c r="BXG142" s="458"/>
      <c r="BXH142" s="458"/>
      <c r="BXI142" s="458"/>
      <c r="BXJ142" s="459"/>
      <c r="BXL142" s="457"/>
      <c r="BXM142" s="461"/>
      <c r="BXN142" s="461"/>
      <c r="BXO142" s="458"/>
      <c r="BXP142" s="458"/>
      <c r="BXQ142" s="458"/>
      <c r="BXR142" s="459"/>
      <c r="BXT142" s="457"/>
      <c r="BXU142" s="461"/>
      <c r="BXV142" s="461"/>
      <c r="BXW142" s="458"/>
      <c r="BXX142" s="458"/>
      <c r="BXY142" s="458"/>
      <c r="BXZ142" s="459"/>
      <c r="BYB142" s="457"/>
      <c r="BYC142" s="461"/>
      <c r="BYD142" s="461"/>
      <c r="BYE142" s="458"/>
      <c r="BYF142" s="458"/>
      <c r="BYG142" s="458"/>
      <c r="BYH142" s="459"/>
      <c r="BYJ142" s="457"/>
      <c r="BYK142" s="461"/>
      <c r="BYL142" s="461"/>
      <c r="BYM142" s="458"/>
      <c r="BYN142" s="458"/>
      <c r="BYO142" s="458"/>
      <c r="BYP142" s="459"/>
      <c r="BYR142" s="457"/>
      <c r="BYS142" s="461"/>
      <c r="BYT142" s="461"/>
      <c r="BYU142" s="458"/>
      <c r="BYV142" s="458"/>
      <c r="BYW142" s="458"/>
      <c r="BYX142" s="459"/>
      <c r="BYZ142" s="457"/>
      <c r="BZA142" s="461"/>
      <c r="BZB142" s="461"/>
      <c r="BZC142" s="458"/>
      <c r="BZD142" s="458"/>
      <c r="BZE142" s="458"/>
      <c r="BZF142" s="459"/>
      <c r="BZH142" s="457"/>
      <c r="BZI142" s="461"/>
      <c r="BZJ142" s="461"/>
      <c r="BZK142" s="458"/>
      <c r="BZL142" s="458"/>
      <c r="BZM142" s="458"/>
      <c r="BZN142" s="459"/>
      <c r="BZP142" s="457"/>
      <c r="BZQ142" s="461"/>
      <c r="BZR142" s="461"/>
      <c r="BZS142" s="458"/>
      <c r="BZT142" s="458"/>
      <c r="BZU142" s="458"/>
      <c r="BZV142" s="459"/>
      <c r="BZX142" s="457"/>
      <c r="BZY142" s="461"/>
      <c r="BZZ142" s="461"/>
      <c r="CAA142" s="458"/>
      <c r="CAB142" s="458"/>
      <c r="CAC142" s="458"/>
      <c r="CAD142" s="459"/>
      <c r="CAF142" s="457"/>
      <c r="CAG142" s="461"/>
      <c r="CAH142" s="461"/>
      <c r="CAI142" s="458"/>
      <c r="CAJ142" s="458"/>
      <c r="CAK142" s="458"/>
      <c r="CAL142" s="459"/>
      <c r="CAN142" s="457"/>
      <c r="CAO142" s="461"/>
      <c r="CAP142" s="461"/>
      <c r="CAQ142" s="458"/>
      <c r="CAR142" s="458"/>
      <c r="CAS142" s="458"/>
      <c r="CAT142" s="459"/>
      <c r="CAV142" s="457"/>
      <c r="CAW142" s="461"/>
      <c r="CAX142" s="461"/>
      <c r="CAY142" s="458"/>
      <c r="CAZ142" s="458"/>
      <c r="CBA142" s="458"/>
      <c r="CBB142" s="459"/>
      <c r="CBD142" s="457"/>
      <c r="CBE142" s="461"/>
      <c r="CBF142" s="461"/>
      <c r="CBG142" s="458"/>
      <c r="CBH142" s="458"/>
      <c r="CBI142" s="458"/>
      <c r="CBJ142" s="459"/>
      <c r="CBL142" s="457"/>
      <c r="CBM142" s="461"/>
      <c r="CBN142" s="461"/>
      <c r="CBO142" s="458"/>
      <c r="CBP142" s="458"/>
      <c r="CBQ142" s="458"/>
      <c r="CBR142" s="459"/>
      <c r="CBT142" s="457"/>
      <c r="CBU142" s="461"/>
      <c r="CBV142" s="461"/>
      <c r="CBW142" s="458"/>
      <c r="CBX142" s="458"/>
      <c r="CBY142" s="458"/>
      <c r="CBZ142" s="459"/>
      <c r="CCB142" s="457"/>
      <c r="CCC142" s="461"/>
      <c r="CCD142" s="461"/>
      <c r="CCE142" s="458"/>
      <c r="CCF142" s="458"/>
      <c r="CCG142" s="458"/>
      <c r="CCH142" s="459"/>
      <c r="CCJ142" s="457"/>
      <c r="CCK142" s="461"/>
      <c r="CCL142" s="461"/>
      <c r="CCM142" s="458"/>
      <c r="CCN142" s="458"/>
      <c r="CCO142" s="458"/>
      <c r="CCP142" s="459"/>
      <c r="CCR142" s="457"/>
      <c r="CCS142" s="461"/>
      <c r="CCT142" s="461"/>
      <c r="CCU142" s="458"/>
      <c r="CCV142" s="458"/>
      <c r="CCW142" s="458"/>
      <c r="CCX142" s="459"/>
      <c r="CCZ142" s="457"/>
      <c r="CDA142" s="461"/>
      <c r="CDB142" s="461"/>
      <c r="CDC142" s="458"/>
      <c r="CDD142" s="458"/>
      <c r="CDE142" s="458"/>
      <c r="CDF142" s="459"/>
      <c r="CDH142" s="457"/>
      <c r="CDI142" s="461"/>
      <c r="CDJ142" s="461"/>
      <c r="CDK142" s="458"/>
      <c r="CDL142" s="458"/>
      <c r="CDM142" s="458"/>
      <c r="CDN142" s="459"/>
      <c r="CDP142" s="457"/>
      <c r="CDQ142" s="461"/>
      <c r="CDR142" s="461"/>
      <c r="CDS142" s="458"/>
      <c r="CDT142" s="458"/>
      <c r="CDU142" s="458"/>
      <c r="CDV142" s="459"/>
      <c r="CDX142" s="457"/>
      <c r="CDY142" s="461"/>
      <c r="CDZ142" s="461"/>
      <c r="CEA142" s="458"/>
      <c r="CEB142" s="458"/>
      <c r="CEC142" s="458"/>
      <c r="CED142" s="459"/>
      <c r="CEF142" s="457"/>
      <c r="CEG142" s="461"/>
      <c r="CEH142" s="461"/>
      <c r="CEI142" s="458"/>
      <c r="CEJ142" s="458"/>
      <c r="CEK142" s="458"/>
      <c r="CEL142" s="459"/>
      <c r="CEN142" s="457"/>
      <c r="CEO142" s="461"/>
      <c r="CEP142" s="461"/>
      <c r="CEQ142" s="458"/>
      <c r="CER142" s="458"/>
      <c r="CES142" s="458"/>
      <c r="CET142" s="459"/>
      <c r="CEV142" s="457"/>
      <c r="CEW142" s="461"/>
      <c r="CEX142" s="461"/>
      <c r="CEY142" s="458"/>
      <c r="CEZ142" s="458"/>
      <c r="CFA142" s="458"/>
      <c r="CFB142" s="459"/>
      <c r="CFD142" s="457"/>
      <c r="CFE142" s="461"/>
      <c r="CFF142" s="461"/>
      <c r="CFG142" s="458"/>
      <c r="CFH142" s="458"/>
      <c r="CFI142" s="458"/>
      <c r="CFJ142" s="459"/>
      <c r="CFL142" s="457"/>
      <c r="CFM142" s="461"/>
      <c r="CFN142" s="461"/>
      <c r="CFO142" s="458"/>
      <c r="CFP142" s="458"/>
      <c r="CFQ142" s="458"/>
      <c r="CFR142" s="459"/>
      <c r="CFT142" s="457"/>
      <c r="CFU142" s="461"/>
      <c r="CFV142" s="461"/>
      <c r="CFW142" s="458"/>
      <c r="CFX142" s="458"/>
      <c r="CFY142" s="458"/>
      <c r="CFZ142" s="459"/>
      <c r="CGB142" s="457"/>
      <c r="CGC142" s="461"/>
      <c r="CGD142" s="461"/>
      <c r="CGE142" s="458"/>
      <c r="CGF142" s="458"/>
      <c r="CGG142" s="458"/>
      <c r="CGH142" s="459"/>
      <c r="CGJ142" s="457"/>
      <c r="CGK142" s="461"/>
      <c r="CGL142" s="461"/>
      <c r="CGM142" s="458"/>
      <c r="CGN142" s="458"/>
      <c r="CGO142" s="458"/>
      <c r="CGP142" s="459"/>
      <c r="CGR142" s="457"/>
      <c r="CGS142" s="461"/>
      <c r="CGT142" s="461"/>
      <c r="CGU142" s="458"/>
      <c r="CGV142" s="458"/>
      <c r="CGW142" s="458"/>
      <c r="CGX142" s="459"/>
      <c r="CGZ142" s="457"/>
      <c r="CHA142" s="461"/>
      <c r="CHB142" s="461"/>
      <c r="CHC142" s="458"/>
      <c r="CHD142" s="458"/>
      <c r="CHE142" s="458"/>
      <c r="CHF142" s="459"/>
      <c r="CHH142" s="457"/>
      <c r="CHI142" s="461"/>
      <c r="CHJ142" s="461"/>
      <c r="CHK142" s="458"/>
      <c r="CHL142" s="458"/>
      <c r="CHM142" s="458"/>
      <c r="CHN142" s="459"/>
      <c r="CHP142" s="457"/>
      <c r="CHQ142" s="461"/>
      <c r="CHR142" s="461"/>
      <c r="CHS142" s="458"/>
      <c r="CHT142" s="458"/>
      <c r="CHU142" s="458"/>
      <c r="CHV142" s="459"/>
      <c r="CHX142" s="457"/>
      <c r="CHY142" s="461"/>
      <c r="CHZ142" s="461"/>
      <c r="CIA142" s="458"/>
      <c r="CIB142" s="458"/>
      <c r="CIC142" s="458"/>
      <c r="CID142" s="459"/>
      <c r="CIF142" s="457"/>
      <c r="CIG142" s="461"/>
      <c r="CIH142" s="461"/>
      <c r="CII142" s="458"/>
      <c r="CIJ142" s="458"/>
      <c r="CIK142" s="458"/>
      <c r="CIL142" s="459"/>
      <c r="CIN142" s="457"/>
      <c r="CIO142" s="461"/>
      <c r="CIP142" s="461"/>
      <c r="CIQ142" s="458"/>
      <c r="CIR142" s="458"/>
      <c r="CIS142" s="458"/>
      <c r="CIT142" s="459"/>
      <c r="CIV142" s="457"/>
      <c r="CIW142" s="461"/>
      <c r="CIX142" s="461"/>
      <c r="CIY142" s="458"/>
      <c r="CIZ142" s="458"/>
      <c r="CJA142" s="458"/>
      <c r="CJB142" s="459"/>
      <c r="CJD142" s="457"/>
      <c r="CJE142" s="461"/>
      <c r="CJF142" s="461"/>
      <c r="CJG142" s="458"/>
      <c r="CJH142" s="458"/>
      <c r="CJI142" s="458"/>
      <c r="CJJ142" s="459"/>
      <c r="CJL142" s="457"/>
      <c r="CJM142" s="461"/>
      <c r="CJN142" s="461"/>
      <c r="CJO142" s="458"/>
      <c r="CJP142" s="458"/>
      <c r="CJQ142" s="458"/>
      <c r="CJR142" s="459"/>
      <c r="CJT142" s="457"/>
      <c r="CJU142" s="461"/>
      <c r="CJV142" s="461"/>
      <c r="CJW142" s="458"/>
      <c r="CJX142" s="458"/>
      <c r="CJY142" s="458"/>
      <c r="CJZ142" s="459"/>
      <c r="CKB142" s="457"/>
      <c r="CKC142" s="461"/>
      <c r="CKD142" s="461"/>
      <c r="CKE142" s="458"/>
      <c r="CKF142" s="458"/>
      <c r="CKG142" s="458"/>
      <c r="CKH142" s="459"/>
      <c r="CKJ142" s="457"/>
      <c r="CKK142" s="461"/>
      <c r="CKL142" s="461"/>
      <c r="CKM142" s="458"/>
      <c r="CKN142" s="458"/>
      <c r="CKO142" s="458"/>
      <c r="CKP142" s="459"/>
      <c r="CKR142" s="457"/>
      <c r="CKS142" s="461"/>
      <c r="CKT142" s="461"/>
      <c r="CKU142" s="458"/>
      <c r="CKV142" s="458"/>
      <c r="CKW142" s="458"/>
      <c r="CKX142" s="459"/>
      <c r="CKZ142" s="457"/>
      <c r="CLA142" s="461"/>
      <c r="CLB142" s="461"/>
      <c r="CLC142" s="458"/>
      <c r="CLD142" s="458"/>
      <c r="CLE142" s="458"/>
      <c r="CLF142" s="459"/>
      <c r="CLH142" s="457"/>
      <c r="CLI142" s="461"/>
      <c r="CLJ142" s="461"/>
      <c r="CLK142" s="458"/>
      <c r="CLL142" s="458"/>
      <c r="CLM142" s="458"/>
      <c r="CLN142" s="459"/>
      <c r="CLP142" s="457"/>
      <c r="CLQ142" s="461"/>
      <c r="CLR142" s="461"/>
      <c r="CLS142" s="458"/>
      <c r="CLT142" s="458"/>
      <c r="CLU142" s="458"/>
      <c r="CLV142" s="459"/>
      <c r="CLX142" s="457"/>
      <c r="CLY142" s="461"/>
      <c r="CLZ142" s="461"/>
      <c r="CMA142" s="458"/>
      <c r="CMB142" s="458"/>
      <c r="CMC142" s="458"/>
      <c r="CMD142" s="459"/>
      <c r="CMF142" s="457"/>
      <c r="CMG142" s="461"/>
      <c r="CMH142" s="461"/>
      <c r="CMI142" s="458"/>
      <c r="CMJ142" s="458"/>
      <c r="CMK142" s="458"/>
      <c r="CML142" s="459"/>
      <c r="CMN142" s="457"/>
      <c r="CMO142" s="461"/>
      <c r="CMP142" s="461"/>
      <c r="CMQ142" s="458"/>
      <c r="CMR142" s="458"/>
      <c r="CMS142" s="458"/>
      <c r="CMT142" s="459"/>
      <c r="CMV142" s="457"/>
      <c r="CMW142" s="461"/>
      <c r="CMX142" s="461"/>
      <c r="CMY142" s="458"/>
      <c r="CMZ142" s="458"/>
      <c r="CNA142" s="458"/>
      <c r="CNB142" s="459"/>
      <c r="CND142" s="457"/>
      <c r="CNE142" s="461"/>
      <c r="CNF142" s="461"/>
      <c r="CNG142" s="458"/>
      <c r="CNH142" s="458"/>
      <c r="CNI142" s="458"/>
      <c r="CNJ142" s="459"/>
      <c r="CNL142" s="457"/>
      <c r="CNM142" s="461"/>
      <c r="CNN142" s="461"/>
      <c r="CNO142" s="458"/>
      <c r="CNP142" s="458"/>
      <c r="CNQ142" s="458"/>
      <c r="CNR142" s="459"/>
      <c r="CNT142" s="457"/>
      <c r="CNU142" s="461"/>
      <c r="CNV142" s="461"/>
      <c r="CNW142" s="458"/>
      <c r="CNX142" s="458"/>
      <c r="CNY142" s="458"/>
      <c r="CNZ142" s="459"/>
      <c r="COB142" s="457"/>
      <c r="COC142" s="461"/>
      <c r="COD142" s="461"/>
      <c r="COE142" s="458"/>
      <c r="COF142" s="458"/>
      <c r="COG142" s="458"/>
      <c r="COH142" s="459"/>
      <c r="COJ142" s="457"/>
      <c r="COK142" s="461"/>
      <c r="COL142" s="461"/>
      <c r="COM142" s="458"/>
      <c r="CON142" s="458"/>
      <c r="COO142" s="458"/>
      <c r="COP142" s="459"/>
      <c r="COR142" s="457"/>
      <c r="COS142" s="461"/>
      <c r="COT142" s="461"/>
      <c r="COU142" s="458"/>
      <c r="COV142" s="458"/>
      <c r="COW142" s="458"/>
      <c r="COX142" s="459"/>
      <c r="COZ142" s="457"/>
      <c r="CPA142" s="461"/>
      <c r="CPB142" s="461"/>
      <c r="CPC142" s="458"/>
      <c r="CPD142" s="458"/>
      <c r="CPE142" s="458"/>
      <c r="CPF142" s="459"/>
      <c r="CPH142" s="457"/>
      <c r="CPI142" s="461"/>
      <c r="CPJ142" s="461"/>
      <c r="CPK142" s="458"/>
      <c r="CPL142" s="458"/>
      <c r="CPM142" s="458"/>
      <c r="CPN142" s="459"/>
      <c r="CPP142" s="457"/>
      <c r="CPQ142" s="461"/>
      <c r="CPR142" s="461"/>
      <c r="CPS142" s="458"/>
      <c r="CPT142" s="458"/>
      <c r="CPU142" s="458"/>
      <c r="CPV142" s="459"/>
      <c r="CPX142" s="457"/>
      <c r="CPY142" s="461"/>
      <c r="CPZ142" s="461"/>
      <c r="CQA142" s="458"/>
      <c r="CQB142" s="458"/>
      <c r="CQC142" s="458"/>
      <c r="CQD142" s="459"/>
      <c r="CQF142" s="457"/>
      <c r="CQG142" s="461"/>
      <c r="CQH142" s="461"/>
      <c r="CQI142" s="458"/>
      <c r="CQJ142" s="458"/>
      <c r="CQK142" s="458"/>
      <c r="CQL142" s="459"/>
      <c r="CQN142" s="457"/>
      <c r="CQO142" s="461"/>
      <c r="CQP142" s="461"/>
      <c r="CQQ142" s="458"/>
      <c r="CQR142" s="458"/>
      <c r="CQS142" s="458"/>
      <c r="CQT142" s="459"/>
      <c r="CQV142" s="457"/>
      <c r="CQW142" s="461"/>
      <c r="CQX142" s="461"/>
      <c r="CQY142" s="458"/>
      <c r="CQZ142" s="458"/>
      <c r="CRA142" s="458"/>
      <c r="CRB142" s="459"/>
      <c r="CRD142" s="457"/>
      <c r="CRE142" s="461"/>
      <c r="CRF142" s="461"/>
      <c r="CRG142" s="458"/>
      <c r="CRH142" s="458"/>
      <c r="CRI142" s="458"/>
      <c r="CRJ142" s="459"/>
      <c r="CRL142" s="457"/>
      <c r="CRM142" s="461"/>
      <c r="CRN142" s="461"/>
      <c r="CRO142" s="458"/>
      <c r="CRP142" s="458"/>
      <c r="CRQ142" s="458"/>
      <c r="CRR142" s="459"/>
      <c r="CRT142" s="457"/>
      <c r="CRU142" s="461"/>
      <c r="CRV142" s="461"/>
      <c r="CRW142" s="458"/>
      <c r="CRX142" s="458"/>
      <c r="CRY142" s="458"/>
      <c r="CRZ142" s="459"/>
      <c r="CSB142" s="457"/>
      <c r="CSC142" s="461"/>
      <c r="CSD142" s="461"/>
      <c r="CSE142" s="458"/>
      <c r="CSF142" s="458"/>
      <c r="CSG142" s="458"/>
      <c r="CSH142" s="459"/>
      <c r="CSJ142" s="457"/>
      <c r="CSK142" s="461"/>
      <c r="CSL142" s="461"/>
      <c r="CSM142" s="458"/>
      <c r="CSN142" s="458"/>
      <c r="CSO142" s="458"/>
      <c r="CSP142" s="459"/>
      <c r="CSR142" s="457"/>
      <c r="CSS142" s="461"/>
      <c r="CST142" s="461"/>
      <c r="CSU142" s="458"/>
      <c r="CSV142" s="458"/>
      <c r="CSW142" s="458"/>
      <c r="CSX142" s="459"/>
      <c r="CSZ142" s="457"/>
      <c r="CTA142" s="461"/>
      <c r="CTB142" s="461"/>
      <c r="CTC142" s="458"/>
      <c r="CTD142" s="458"/>
      <c r="CTE142" s="458"/>
      <c r="CTF142" s="459"/>
      <c r="CTH142" s="457"/>
      <c r="CTI142" s="461"/>
      <c r="CTJ142" s="461"/>
      <c r="CTK142" s="458"/>
      <c r="CTL142" s="458"/>
      <c r="CTM142" s="458"/>
      <c r="CTN142" s="459"/>
      <c r="CTP142" s="457"/>
      <c r="CTQ142" s="461"/>
      <c r="CTR142" s="461"/>
      <c r="CTS142" s="458"/>
      <c r="CTT142" s="458"/>
      <c r="CTU142" s="458"/>
      <c r="CTV142" s="459"/>
      <c r="CTX142" s="457"/>
      <c r="CTY142" s="461"/>
      <c r="CTZ142" s="461"/>
      <c r="CUA142" s="458"/>
      <c r="CUB142" s="458"/>
      <c r="CUC142" s="458"/>
      <c r="CUD142" s="459"/>
      <c r="CUF142" s="457"/>
      <c r="CUG142" s="461"/>
      <c r="CUH142" s="461"/>
      <c r="CUI142" s="458"/>
      <c r="CUJ142" s="458"/>
      <c r="CUK142" s="458"/>
      <c r="CUL142" s="459"/>
      <c r="CUN142" s="457"/>
      <c r="CUO142" s="461"/>
      <c r="CUP142" s="461"/>
      <c r="CUQ142" s="458"/>
      <c r="CUR142" s="458"/>
      <c r="CUS142" s="458"/>
      <c r="CUT142" s="459"/>
      <c r="CUV142" s="457"/>
      <c r="CUW142" s="461"/>
      <c r="CUX142" s="461"/>
      <c r="CUY142" s="458"/>
      <c r="CUZ142" s="458"/>
      <c r="CVA142" s="458"/>
      <c r="CVB142" s="459"/>
      <c r="CVD142" s="457"/>
      <c r="CVE142" s="461"/>
      <c r="CVF142" s="461"/>
      <c r="CVG142" s="458"/>
      <c r="CVH142" s="458"/>
      <c r="CVI142" s="458"/>
      <c r="CVJ142" s="459"/>
      <c r="CVL142" s="457"/>
      <c r="CVM142" s="461"/>
      <c r="CVN142" s="461"/>
      <c r="CVO142" s="458"/>
      <c r="CVP142" s="458"/>
      <c r="CVQ142" s="458"/>
      <c r="CVR142" s="459"/>
      <c r="CVT142" s="457"/>
      <c r="CVU142" s="461"/>
      <c r="CVV142" s="461"/>
      <c r="CVW142" s="458"/>
      <c r="CVX142" s="458"/>
      <c r="CVY142" s="458"/>
      <c r="CVZ142" s="459"/>
      <c r="CWB142" s="457"/>
      <c r="CWC142" s="461"/>
      <c r="CWD142" s="461"/>
      <c r="CWE142" s="458"/>
      <c r="CWF142" s="458"/>
      <c r="CWG142" s="458"/>
      <c r="CWH142" s="459"/>
      <c r="CWJ142" s="457"/>
      <c r="CWK142" s="461"/>
      <c r="CWL142" s="461"/>
      <c r="CWM142" s="458"/>
      <c r="CWN142" s="458"/>
      <c r="CWO142" s="458"/>
      <c r="CWP142" s="459"/>
      <c r="CWR142" s="457"/>
      <c r="CWS142" s="461"/>
      <c r="CWT142" s="461"/>
      <c r="CWU142" s="458"/>
      <c r="CWV142" s="458"/>
      <c r="CWW142" s="458"/>
      <c r="CWX142" s="459"/>
      <c r="CWZ142" s="457"/>
      <c r="CXA142" s="461"/>
      <c r="CXB142" s="461"/>
      <c r="CXC142" s="458"/>
      <c r="CXD142" s="458"/>
      <c r="CXE142" s="458"/>
      <c r="CXF142" s="459"/>
      <c r="CXH142" s="457"/>
      <c r="CXI142" s="461"/>
      <c r="CXJ142" s="461"/>
      <c r="CXK142" s="458"/>
      <c r="CXL142" s="458"/>
      <c r="CXM142" s="458"/>
      <c r="CXN142" s="459"/>
      <c r="CXP142" s="457"/>
      <c r="CXQ142" s="461"/>
      <c r="CXR142" s="461"/>
      <c r="CXS142" s="458"/>
      <c r="CXT142" s="458"/>
      <c r="CXU142" s="458"/>
      <c r="CXV142" s="459"/>
      <c r="CXX142" s="457"/>
      <c r="CXY142" s="461"/>
      <c r="CXZ142" s="461"/>
      <c r="CYA142" s="458"/>
      <c r="CYB142" s="458"/>
      <c r="CYC142" s="458"/>
      <c r="CYD142" s="459"/>
      <c r="CYF142" s="457"/>
      <c r="CYG142" s="461"/>
      <c r="CYH142" s="461"/>
      <c r="CYI142" s="458"/>
      <c r="CYJ142" s="458"/>
      <c r="CYK142" s="458"/>
      <c r="CYL142" s="459"/>
      <c r="CYN142" s="457"/>
      <c r="CYO142" s="461"/>
      <c r="CYP142" s="461"/>
      <c r="CYQ142" s="458"/>
      <c r="CYR142" s="458"/>
      <c r="CYS142" s="458"/>
      <c r="CYT142" s="459"/>
      <c r="CYV142" s="457"/>
      <c r="CYW142" s="461"/>
      <c r="CYX142" s="461"/>
      <c r="CYY142" s="458"/>
      <c r="CYZ142" s="458"/>
      <c r="CZA142" s="458"/>
      <c r="CZB142" s="459"/>
      <c r="CZD142" s="457"/>
      <c r="CZE142" s="461"/>
      <c r="CZF142" s="461"/>
      <c r="CZG142" s="458"/>
      <c r="CZH142" s="458"/>
      <c r="CZI142" s="458"/>
      <c r="CZJ142" s="459"/>
      <c r="CZL142" s="457"/>
      <c r="CZM142" s="461"/>
      <c r="CZN142" s="461"/>
      <c r="CZO142" s="458"/>
      <c r="CZP142" s="458"/>
      <c r="CZQ142" s="458"/>
      <c r="CZR142" s="459"/>
      <c r="CZT142" s="457"/>
      <c r="CZU142" s="461"/>
      <c r="CZV142" s="461"/>
      <c r="CZW142" s="458"/>
      <c r="CZX142" s="458"/>
      <c r="CZY142" s="458"/>
      <c r="CZZ142" s="459"/>
      <c r="DAB142" s="457"/>
      <c r="DAC142" s="461"/>
      <c r="DAD142" s="461"/>
      <c r="DAE142" s="458"/>
      <c r="DAF142" s="458"/>
      <c r="DAG142" s="458"/>
      <c r="DAH142" s="459"/>
      <c r="DAJ142" s="457"/>
      <c r="DAK142" s="461"/>
      <c r="DAL142" s="461"/>
      <c r="DAM142" s="458"/>
      <c r="DAN142" s="458"/>
      <c r="DAO142" s="458"/>
      <c r="DAP142" s="459"/>
      <c r="DAR142" s="457"/>
      <c r="DAS142" s="461"/>
      <c r="DAT142" s="461"/>
      <c r="DAU142" s="458"/>
      <c r="DAV142" s="458"/>
      <c r="DAW142" s="458"/>
      <c r="DAX142" s="459"/>
      <c r="DAZ142" s="457"/>
      <c r="DBA142" s="461"/>
      <c r="DBB142" s="461"/>
      <c r="DBC142" s="458"/>
      <c r="DBD142" s="458"/>
      <c r="DBE142" s="458"/>
      <c r="DBF142" s="459"/>
      <c r="DBH142" s="457"/>
      <c r="DBI142" s="461"/>
      <c r="DBJ142" s="461"/>
      <c r="DBK142" s="458"/>
      <c r="DBL142" s="458"/>
      <c r="DBM142" s="458"/>
      <c r="DBN142" s="459"/>
      <c r="DBP142" s="457"/>
      <c r="DBQ142" s="461"/>
      <c r="DBR142" s="461"/>
      <c r="DBS142" s="458"/>
      <c r="DBT142" s="458"/>
      <c r="DBU142" s="458"/>
      <c r="DBV142" s="459"/>
      <c r="DBX142" s="457"/>
      <c r="DBY142" s="461"/>
      <c r="DBZ142" s="461"/>
      <c r="DCA142" s="458"/>
      <c r="DCB142" s="458"/>
      <c r="DCC142" s="458"/>
      <c r="DCD142" s="459"/>
      <c r="DCF142" s="457"/>
      <c r="DCG142" s="461"/>
      <c r="DCH142" s="461"/>
      <c r="DCI142" s="458"/>
      <c r="DCJ142" s="458"/>
      <c r="DCK142" s="458"/>
      <c r="DCL142" s="459"/>
      <c r="DCN142" s="457"/>
      <c r="DCO142" s="461"/>
      <c r="DCP142" s="461"/>
      <c r="DCQ142" s="458"/>
      <c r="DCR142" s="458"/>
      <c r="DCS142" s="458"/>
      <c r="DCT142" s="459"/>
      <c r="DCV142" s="457"/>
      <c r="DCW142" s="461"/>
      <c r="DCX142" s="461"/>
      <c r="DCY142" s="458"/>
      <c r="DCZ142" s="458"/>
      <c r="DDA142" s="458"/>
      <c r="DDB142" s="459"/>
      <c r="DDD142" s="457"/>
      <c r="DDE142" s="461"/>
      <c r="DDF142" s="461"/>
      <c r="DDG142" s="458"/>
      <c r="DDH142" s="458"/>
      <c r="DDI142" s="458"/>
      <c r="DDJ142" s="459"/>
      <c r="DDL142" s="457"/>
      <c r="DDM142" s="461"/>
      <c r="DDN142" s="461"/>
      <c r="DDO142" s="458"/>
      <c r="DDP142" s="458"/>
      <c r="DDQ142" s="458"/>
      <c r="DDR142" s="459"/>
      <c r="DDT142" s="457"/>
      <c r="DDU142" s="461"/>
      <c r="DDV142" s="461"/>
      <c r="DDW142" s="458"/>
      <c r="DDX142" s="458"/>
      <c r="DDY142" s="458"/>
      <c r="DDZ142" s="459"/>
      <c r="DEB142" s="457"/>
      <c r="DEC142" s="461"/>
      <c r="DED142" s="461"/>
      <c r="DEE142" s="458"/>
      <c r="DEF142" s="458"/>
      <c r="DEG142" s="458"/>
      <c r="DEH142" s="459"/>
      <c r="DEJ142" s="457"/>
      <c r="DEK142" s="461"/>
      <c r="DEL142" s="461"/>
      <c r="DEM142" s="458"/>
      <c r="DEN142" s="458"/>
      <c r="DEO142" s="458"/>
      <c r="DEP142" s="459"/>
      <c r="DER142" s="457"/>
      <c r="DES142" s="461"/>
      <c r="DET142" s="461"/>
      <c r="DEU142" s="458"/>
      <c r="DEV142" s="458"/>
      <c r="DEW142" s="458"/>
      <c r="DEX142" s="459"/>
      <c r="DEZ142" s="457"/>
      <c r="DFA142" s="461"/>
      <c r="DFB142" s="461"/>
      <c r="DFC142" s="458"/>
      <c r="DFD142" s="458"/>
      <c r="DFE142" s="458"/>
      <c r="DFF142" s="459"/>
      <c r="DFH142" s="457"/>
      <c r="DFI142" s="461"/>
      <c r="DFJ142" s="461"/>
      <c r="DFK142" s="458"/>
      <c r="DFL142" s="458"/>
      <c r="DFM142" s="458"/>
      <c r="DFN142" s="459"/>
      <c r="DFP142" s="457"/>
      <c r="DFQ142" s="461"/>
      <c r="DFR142" s="461"/>
      <c r="DFS142" s="458"/>
      <c r="DFT142" s="458"/>
      <c r="DFU142" s="458"/>
      <c r="DFV142" s="459"/>
      <c r="DFX142" s="457"/>
      <c r="DFY142" s="461"/>
      <c r="DFZ142" s="461"/>
      <c r="DGA142" s="458"/>
      <c r="DGB142" s="458"/>
      <c r="DGC142" s="458"/>
      <c r="DGD142" s="459"/>
      <c r="DGF142" s="457"/>
      <c r="DGG142" s="461"/>
      <c r="DGH142" s="461"/>
      <c r="DGI142" s="458"/>
      <c r="DGJ142" s="458"/>
      <c r="DGK142" s="458"/>
      <c r="DGL142" s="459"/>
      <c r="DGN142" s="457"/>
      <c r="DGO142" s="461"/>
      <c r="DGP142" s="461"/>
      <c r="DGQ142" s="458"/>
      <c r="DGR142" s="458"/>
      <c r="DGS142" s="458"/>
      <c r="DGT142" s="459"/>
      <c r="DGV142" s="457"/>
      <c r="DGW142" s="461"/>
      <c r="DGX142" s="461"/>
      <c r="DGY142" s="458"/>
      <c r="DGZ142" s="458"/>
      <c r="DHA142" s="458"/>
      <c r="DHB142" s="459"/>
      <c r="DHD142" s="457"/>
      <c r="DHE142" s="461"/>
      <c r="DHF142" s="461"/>
      <c r="DHG142" s="458"/>
      <c r="DHH142" s="458"/>
      <c r="DHI142" s="458"/>
      <c r="DHJ142" s="459"/>
      <c r="DHL142" s="457"/>
      <c r="DHM142" s="461"/>
      <c r="DHN142" s="461"/>
      <c r="DHO142" s="458"/>
      <c r="DHP142" s="458"/>
      <c r="DHQ142" s="458"/>
      <c r="DHR142" s="459"/>
      <c r="DHT142" s="457"/>
      <c r="DHU142" s="461"/>
      <c r="DHV142" s="461"/>
      <c r="DHW142" s="458"/>
      <c r="DHX142" s="458"/>
      <c r="DHY142" s="458"/>
      <c r="DHZ142" s="459"/>
      <c r="DIB142" s="457"/>
      <c r="DIC142" s="461"/>
      <c r="DID142" s="461"/>
      <c r="DIE142" s="458"/>
      <c r="DIF142" s="458"/>
      <c r="DIG142" s="458"/>
      <c r="DIH142" s="459"/>
      <c r="DIJ142" s="457"/>
      <c r="DIK142" s="461"/>
      <c r="DIL142" s="461"/>
      <c r="DIM142" s="458"/>
      <c r="DIN142" s="458"/>
      <c r="DIO142" s="458"/>
      <c r="DIP142" s="459"/>
      <c r="DIR142" s="457"/>
      <c r="DIS142" s="461"/>
      <c r="DIT142" s="461"/>
      <c r="DIU142" s="458"/>
      <c r="DIV142" s="458"/>
      <c r="DIW142" s="458"/>
      <c r="DIX142" s="459"/>
      <c r="DIZ142" s="457"/>
      <c r="DJA142" s="461"/>
      <c r="DJB142" s="461"/>
      <c r="DJC142" s="458"/>
      <c r="DJD142" s="458"/>
      <c r="DJE142" s="458"/>
      <c r="DJF142" s="459"/>
      <c r="DJH142" s="457"/>
      <c r="DJI142" s="461"/>
      <c r="DJJ142" s="461"/>
      <c r="DJK142" s="458"/>
      <c r="DJL142" s="458"/>
      <c r="DJM142" s="458"/>
      <c r="DJN142" s="459"/>
      <c r="DJP142" s="457"/>
      <c r="DJQ142" s="461"/>
      <c r="DJR142" s="461"/>
      <c r="DJS142" s="458"/>
      <c r="DJT142" s="458"/>
      <c r="DJU142" s="458"/>
      <c r="DJV142" s="459"/>
      <c r="DJX142" s="457"/>
      <c r="DJY142" s="461"/>
      <c r="DJZ142" s="461"/>
      <c r="DKA142" s="458"/>
      <c r="DKB142" s="458"/>
      <c r="DKC142" s="458"/>
      <c r="DKD142" s="459"/>
      <c r="DKF142" s="457"/>
      <c r="DKG142" s="461"/>
      <c r="DKH142" s="461"/>
      <c r="DKI142" s="458"/>
      <c r="DKJ142" s="458"/>
      <c r="DKK142" s="458"/>
      <c r="DKL142" s="459"/>
      <c r="DKN142" s="457"/>
      <c r="DKO142" s="461"/>
      <c r="DKP142" s="461"/>
      <c r="DKQ142" s="458"/>
      <c r="DKR142" s="458"/>
      <c r="DKS142" s="458"/>
      <c r="DKT142" s="459"/>
      <c r="DKV142" s="457"/>
      <c r="DKW142" s="461"/>
      <c r="DKX142" s="461"/>
      <c r="DKY142" s="458"/>
      <c r="DKZ142" s="458"/>
      <c r="DLA142" s="458"/>
      <c r="DLB142" s="459"/>
      <c r="DLD142" s="457"/>
      <c r="DLE142" s="461"/>
      <c r="DLF142" s="461"/>
      <c r="DLG142" s="458"/>
      <c r="DLH142" s="458"/>
      <c r="DLI142" s="458"/>
      <c r="DLJ142" s="459"/>
      <c r="DLL142" s="457"/>
      <c r="DLM142" s="461"/>
      <c r="DLN142" s="461"/>
      <c r="DLO142" s="458"/>
      <c r="DLP142" s="458"/>
      <c r="DLQ142" s="458"/>
      <c r="DLR142" s="459"/>
      <c r="DLT142" s="457"/>
      <c r="DLU142" s="461"/>
      <c r="DLV142" s="461"/>
      <c r="DLW142" s="458"/>
      <c r="DLX142" s="458"/>
      <c r="DLY142" s="458"/>
      <c r="DLZ142" s="459"/>
      <c r="DMB142" s="457"/>
      <c r="DMC142" s="461"/>
      <c r="DMD142" s="461"/>
      <c r="DME142" s="458"/>
      <c r="DMF142" s="458"/>
      <c r="DMG142" s="458"/>
      <c r="DMH142" s="459"/>
      <c r="DMJ142" s="457"/>
      <c r="DMK142" s="461"/>
      <c r="DML142" s="461"/>
      <c r="DMM142" s="458"/>
      <c r="DMN142" s="458"/>
      <c r="DMO142" s="458"/>
      <c r="DMP142" s="459"/>
      <c r="DMR142" s="457"/>
      <c r="DMS142" s="461"/>
      <c r="DMT142" s="461"/>
      <c r="DMU142" s="458"/>
      <c r="DMV142" s="458"/>
      <c r="DMW142" s="458"/>
      <c r="DMX142" s="459"/>
      <c r="DMZ142" s="457"/>
      <c r="DNA142" s="461"/>
      <c r="DNB142" s="461"/>
      <c r="DNC142" s="458"/>
      <c r="DND142" s="458"/>
      <c r="DNE142" s="458"/>
      <c r="DNF142" s="459"/>
      <c r="DNH142" s="457"/>
      <c r="DNI142" s="461"/>
      <c r="DNJ142" s="461"/>
      <c r="DNK142" s="458"/>
      <c r="DNL142" s="458"/>
      <c r="DNM142" s="458"/>
      <c r="DNN142" s="459"/>
      <c r="DNP142" s="457"/>
      <c r="DNQ142" s="461"/>
      <c r="DNR142" s="461"/>
      <c r="DNS142" s="458"/>
      <c r="DNT142" s="458"/>
      <c r="DNU142" s="458"/>
      <c r="DNV142" s="459"/>
      <c r="DNX142" s="457"/>
      <c r="DNY142" s="461"/>
      <c r="DNZ142" s="461"/>
      <c r="DOA142" s="458"/>
      <c r="DOB142" s="458"/>
      <c r="DOC142" s="458"/>
      <c r="DOD142" s="459"/>
      <c r="DOF142" s="457"/>
      <c r="DOG142" s="461"/>
      <c r="DOH142" s="461"/>
      <c r="DOI142" s="458"/>
      <c r="DOJ142" s="458"/>
      <c r="DOK142" s="458"/>
      <c r="DOL142" s="459"/>
      <c r="DON142" s="457"/>
      <c r="DOO142" s="461"/>
      <c r="DOP142" s="461"/>
      <c r="DOQ142" s="458"/>
      <c r="DOR142" s="458"/>
      <c r="DOS142" s="458"/>
      <c r="DOT142" s="459"/>
      <c r="DOV142" s="457"/>
      <c r="DOW142" s="461"/>
      <c r="DOX142" s="461"/>
      <c r="DOY142" s="458"/>
      <c r="DOZ142" s="458"/>
      <c r="DPA142" s="458"/>
      <c r="DPB142" s="459"/>
      <c r="DPD142" s="457"/>
      <c r="DPE142" s="461"/>
      <c r="DPF142" s="461"/>
      <c r="DPG142" s="458"/>
      <c r="DPH142" s="458"/>
      <c r="DPI142" s="458"/>
      <c r="DPJ142" s="459"/>
      <c r="DPL142" s="457"/>
      <c r="DPM142" s="461"/>
      <c r="DPN142" s="461"/>
      <c r="DPO142" s="458"/>
      <c r="DPP142" s="458"/>
      <c r="DPQ142" s="458"/>
      <c r="DPR142" s="459"/>
      <c r="DPT142" s="457"/>
      <c r="DPU142" s="461"/>
      <c r="DPV142" s="461"/>
      <c r="DPW142" s="458"/>
      <c r="DPX142" s="458"/>
      <c r="DPY142" s="458"/>
      <c r="DPZ142" s="459"/>
      <c r="DQB142" s="457"/>
      <c r="DQC142" s="461"/>
      <c r="DQD142" s="461"/>
      <c r="DQE142" s="458"/>
      <c r="DQF142" s="458"/>
      <c r="DQG142" s="458"/>
      <c r="DQH142" s="459"/>
      <c r="DQJ142" s="457"/>
      <c r="DQK142" s="461"/>
      <c r="DQL142" s="461"/>
      <c r="DQM142" s="458"/>
      <c r="DQN142" s="458"/>
      <c r="DQO142" s="458"/>
      <c r="DQP142" s="459"/>
      <c r="DQR142" s="457"/>
      <c r="DQS142" s="461"/>
      <c r="DQT142" s="461"/>
      <c r="DQU142" s="458"/>
      <c r="DQV142" s="458"/>
      <c r="DQW142" s="458"/>
      <c r="DQX142" s="459"/>
      <c r="DQZ142" s="457"/>
      <c r="DRA142" s="461"/>
      <c r="DRB142" s="461"/>
      <c r="DRC142" s="458"/>
      <c r="DRD142" s="458"/>
      <c r="DRE142" s="458"/>
      <c r="DRF142" s="459"/>
      <c r="DRH142" s="457"/>
      <c r="DRI142" s="461"/>
      <c r="DRJ142" s="461"/>
      <c r="DRK142" s="458"/>
      <c r="DRL142" s="458"/>
      <c r="DRM142" s="458"/>
      <c r="DRN142" s="459"/>
      <c r="DRP142" s="457"/>
      <c r="DRQ142" s="461"/>
      <c r="DRR142" s="461"/>
      <c r="DRS142" s="458"/>
      <c r="DRT142" s="458"/>
      <c r="DRU142" s="458"/>
      <c r="DRV142" s="459"/>
      <c r="DRX142" s="457"/>
      <c r="DRY142" s="461"/>
      <c r="DRZ142" s="461"/>
      <c r="DSA142" s="458"/>
      <c r="DSB142" s="458"/>
      <c r="DSC142" s="458"/>
      <c r="DSD142" s="459"/>
      <c r="DSF142" s="457"/>
      <c r="DSG142" s="461"/>
      <c r="DSH142" s="461"/>
      <c r="DSI142" s="458"/>
      <c r="DSJ142" s="458"/>
      <c r="DSK142" s="458"/>
      <c r="DSL142" s="459"/>
      <c r="DSN142" s="457"/>
      <c r="DSO142" s="461"/>
      <c r="DSP142" s="461"/>
      <c r="DSQ142" s="458"/>
      <c r="DSR142" s="458"/>
      <c r="DSS142" s="458"/>
      <c r="DST142" s="459"/>
      <c r="DSV142" s="457"/>
      <c r="DSW142" s="461"/>
      <c r="DSX142" s="461"/>
      <c r="DSY142" s="458"/>
      <c r="DSZ142" s="458"/>
      <c r="DTA142" s="458"/>
      <c r="DTB142" s="459"/>
      <c r="DTD142" s="457"/>
      <c r="DTE142" s="461"/>
      <c r="DTF142" s="461"/>
      <c r="DTG142" s="458"/>
      <c r="DTH142" s="458"/>
      <c r="DTI142" s="458"/>
      <c r="DTJ142" s="459"/>
      <c r="DTL142" s="457"/>
      <c r="DTM142" s="461"/>
      <c r="DTN142" s="461"/>
      <c r="DTO142" s="458"/>
      <c r="DTP142" s="458"/>
      <c r="DTQ142" s="458"/>
      <c r="DTR142" s="459"/>
      <c r="DTT142" s="457"/>
      <c r="DTU142" s="461"/>
      <c r="DTV142" s="461"/>
      <c r="DTW142" s="458"/>
      <c r="DTX142" s="458"/>
      <c r="DTY142" s="458"/>
      <c r="DTZ142" s="459"/>
      <c r="DUB142" s="457"/>
      <c r="DUC142" s="461"/>
      <c r="DUD142" s="461"/>
      <c r="DUE142" s="458"/>
      <c r="DUF142" s="458"/>
      <c r="DUG142" s="458"/>
      <c r="DUH142" s="459"/>
      <c r="DUJ142" s="457"/>
      <c r="DUK142" s="461"/>
      <c r="DUL142" s="461"/>
      <c r="DUM142" s="458"/>
      <c r="DUN142" s="458"/>
      <c r="DUO142" s="458"/>
      <c r="DUP142" s="459"/>
      <c r="DUR142" s="457"/>
      <c r="DUS142" s="461"/>
      <c r="DUT142" s="461"/>
      <c r="DUU142" s="458"/>
      <c r="DUV142" s="458"/>
      <c r="DUW142" s="458"/>
      <c r="DUX142" s="459"/>
      <c r="DUZ142" s="457"/>
      <c r="DVA142" s="461"/>
      <c r="DVB142" s="461"/>
      <c r="DVC142" s="458"/>
      <c r="DVD142" s="458"/>
      <c r="DVE142" s="458"/>
      <c r="DVF142" s="459"/>
      <c r="DVH142" s="457"/>
      <c r="DVI142" s="461"/>
      <c r="DVJ142" s="461"/>
      <c r="DVK142" s="458"/>
      <c r="DVL142" s="458"/>
      <c r="DVM142" s="458"/>
      <c r="DVN142" s="459"/>
      <c r="DVP142" s="457"/>
      <c r="DVQ142" s="461"/>
      <c r="DVR142" s="461"/>
      <c r="DVS142" s="458"/>
      <c r="DVT142" s="458"/>
      <c r="DVU142" s="458"/>
      <c r="DVV142" s="459"/>
      <c r="DVX142" s="457"/>
      <c r="DVY142" s="461"/>
      <c r="DVZ142" s="461"/>
      <c r="DWA142" s="458"/>
      <c r="DWB142" s="458"/>
      <c r="DWC142" s="458"/>
      <c r="DWD142" s="459"/>
      <c r="DWF142" s="457"/>
      <c r="DWG142" s="461"/>
      <c r="DWH142" s="461"/>
      <c r="DWI142" s="458"/>
      <c r="DWJ142" s="458"/>
      <c r="DWK142" s="458"/>
      <c r="DWL142" s="459"/>
      <c r="DWN142" s="457"/>
      <c r="DWO142" s="461"/>
      <c r="DWP142" s="461"/>
      <c r="DWQ142" s="458"/>
      <c r="DWR142" s="458"/>
      <c r="DWS142" s="458"/>
      <c r="DWT142" s="459"/>
      <c r="DWV142" s="457"/>
      <c r="DWW142" s="461"/>
      <c r="DWX142" s="461"/>
      <c r="DWY142" s="458"/>
      <c r="DWZ142" s="458"/>
      <c r="DXA142" s="458"/>
      <c r="DXB142" s="459"/>
      <c r="DXD142" s="457"/>
      <c r="DXE142" s="461"/>
      <c r="DXF142" s="461"/>
      <c r="DXG142" s="458"/>
      <c r="DXH142" s="458"/>
      <c r="DXI142" s="458"/>
      <c r="DXJ142" s="459"/>
      <c r="DXL142" s="457"/>
      <c r="DXM142" s="461"/>
      <c r="DXN142" s="461"/>
      <c r="DXO142" s="458"/>
      <c r="DXP142" s="458"/>
      <c r="DXQ142" s="458"/>
      <c r="DXR142" s="459"/>
      <c r="DXT142" s="457"/>
      <c r="DXU142" s="461"/>
      <c r="DXV142" s="461"/>
      <c r="DXW142" s="458"/>
      <c r="DXX142" s="458"/>
      <c r="DXY142" s="458"/>
      <c r="DXZ142" s="459"/>
      <c r="DYB142" s="457"/>
      <c r="DYC142" s="461"/>
      <c r="DYD142" s="461"/>
      <c r="DYE142" s="458"/>
      <c r="DYF142" s="458"/>
      <c r="DYG142" s="458"/>
      <c r="DYH142" s="459"/>
      <c r="DYJ142" s="457"/>
      <c r="DYK142" s="461"/>
      <c r="DYL142" s="461"/>
      <c r="DYM142" s="458"/>
      <c r="DYN142" s="458"/>
      <c r="DYO142" s="458"/>
      <c r="DYP142" s="459"/>
      <c r="DYR142" s="457"/>
      <c r="DYS142" s="461"/>
      <c r="DYT142" s="461"/>
      <c r="DYU142" s="458"/>
      <c r="DYV142" s="458"/>
      <c r="DYW142" s="458"/>
      <c r="DYX142" s="459"/>
      <c r="DYZ142" s="457"/>
      <c r="DZA142" s="461"/>
      <c r="DZB142" s="461"/>
      <c r="DZC142" s="458"/>
      <c r="DZD142" s="458"/>
      <c r="DZE142" s="458"/>
      <c r="DZF142" s="459"/>
      <c r="DZH142" s="457"/>
      <c r="DZI142" s="461"/>
      <c r="DZJ142" s="461"/>
      <c r="DZK142" s="458"/>
      <c r="DZL142" s="458"/>
      <c r="DZM142" s="458"/>
      <c r="DZN142" s="459"/>
      <c r="DZP142" s="457"/>
      <c r="DZQ142" s="461"/>
      <c r="DZR142" s="461"/>
      <c r="DZS142" s="458"/>
      <c r="DZT142" s="458"/>
      <c r="DZU142" s="458"/>
      <c r="DZV142" s="459"/>
      <c r="DZX142" s="457"/>
      <c r="DZY142" s="461"/>
      <c r="DZZ142" s="461"/>
      <c r="EAA142" s="458"/>
      <c r="EAB142" s="458"/>
      <c r="EAC142" s="458"/>
      <c r="EAD142" s="459"/>
      <c r="EAF142" s="457"/>
      <c r="EAG142" s="461"/>
      <c r="EAH142" s="461"/>
      <c r="EAI142" s="458"/>
      <c r="EAJ142" s="458"/>
      <c r="EAK142" s="458"/>
      <c r="EAL142" s="459"/>
      <c r="EAN142" s="457"/>
      <c r="EAO142" s="461"/>
      <c r="EAP142" s="461"/>
      <c r="EAQ142" s="458"/>
      <c r="EAR142" s="458"/>
      <c r="EAS142" s="458"/>
      <c r="EAT142" s="459"/>
      <c r="EAV142" s="457"/>
      <c r="EAW142" s="461"/>
      <c r="EAX142" s="461"/>
      <c r="EAY142" s="458"/>
      <c r="EAZ142" s="458"/>
      <c r="EBA142" s="458"/>
      <c r="EBB142" s="459"/>
      <c r="EBD142" s="457"/>
      <c r="EBE142" s="461"/>
      <c r="EBF142" s="461"/>
      <c r="EBG142" s="458"/>
      <c r="EBH142" s="458"/>
      <c r="EBI142" s="458"/>
      <c r="EBJ142" s="459"/>
      <c r="EBL142" s="457"/>
      <c r="EBM142" s="461"/>
      <c r="EBN142" s="461"/>
      <c r="EBO142" s="458"/>
      <c r="EBP142" s="458"/>
      <c r="EBQ142" s="458"/>
      <c r="EBR142" s="459"/>
      <c r="EBT142" s="457"/>
      <c r="EBU142" s="461"/>
      <c r="EBV142" s="461"/>
      <c r="EBW142" s="458"/>
      <c r="EBX142" s="458"/>
      <c r="EBY142" s="458"/>
      <c r="EBZ142" s="459"/>
      <c r="ECB142" s="457"/>
      <c r="ECC142" s="461"/>
      <c r="ECD142" s="461"/>
      <c r="ECE142" s="458"/>
      <c r="ECF142" s="458"/>
      <c r="ECG142" s="458"/>
      <c r="ECH142" s="459"/>
      <c r="ECJ142" s="457"/>
      <c r="ECK142" s="461"/>
      <c r="ECL142" s="461"/>
      <c r="ECM142" s="458"/>
      <c r="ECN142" s="458"/>
      <c r="ECO142" s="458"/>
      <c r="ECP142" s="459"/>
      <c r="ECR142" s="457"/>
      <c r="ECS142" s="461"/>
      <c r="ECT142" s="461"/>
      <c r="ECU142" s="458"/>
      <c r="ECV142" s="458"/>
      <c r="ECW142" s="458"/>
      <c r="ECX142" s="459"/>
      <c r="ECZ142" s="457"/>
      <c r="EDA142" s="461"/>
      <c r="EDB142" s="461"/>
      <c r="EDC142" s="458"/>
      <c r="EDD142" s="458"/>
      <c r="EDE142" s="458"/>
      <c r="EDF142" s="459"/>
      <c r="EDH142" s="457"/>
      <c r="EDI142" s="461"/>
      <c r="EDJ142" s="461"/>
      <c r="EDK142" s="458"/>
      <c r="EDL142" s="458"/>
      <c r="EDM142" s="458"/>
      <c r="EDN142" s="459"/>
      <c r="EDP142" s="457"/>
      <c r="EDQ142" s="461"/>
      <c r="EDR142" s="461"/>
      <c r="EDS142" s="458"/>
      <c r="EDT142" s="458"/>
      <c r="EDU142" s="458"/>
      <c r="EDV142" s="459"/>
      <c r="EDX142" s="457"/>
      <c r="EDY142" s="461"/>
      <c r="EDZ142" s="461"/>
      <c r="EEA142" s="458"/>
      <c r="EEB142" s="458"/>
      <c r="EEC142" s="458"/>
      <c r="EED142" s="459"/>
      <c r="EEF142" s="457"/>
      <c r="EEG142" s="461"/>
      <c r="EEH142" s="461"/>
      <c r="EEI142" s="458"/>
      <c r="EEJ142" s="458"/>
      <c r="EEK142" s="458"/>
      <c r="EEL142" s="459"/>
      <c r="EEN142" s="457"/>
      <c r="EEO142" s="461"/>
      <c r="EEP142" s="461"/>
      <c r="EEQ142" s="458"/>
      <c r="EER142" s="458"/>
      <c r="EES142" s="458"/>
      <c r="EET142" s="459"/>
      <c r="EEV142" s="457"/>
      <c r="EEW142" s="461"/>
      <c r="EEX142" s="461"/>
      <c r="EEY142" s="458"/>
      <c r="EEZ142" s="458"/>
      <c r="EFA142" s="458"/>
      <c r="EFB142" s="459"/>
      <c r="EFD142" s="457"/>
      <c r="EFE142" s="461"/>
      <c r="EFF142" s="461"/>
      <c r="EFG142" s="458"/>
      <c r="EFH142" s="458"/>
      <c r="EFI142" s="458"/>
      <c r="EFJ142" s="459"/>
      <c r="EFL142" s="457"/>
      <c r="EFM142" s="461"/>
      <c r="EFN142" s="461"/>
      <c r="EFO142" s="458"/>
      <c r="EFP142" s="458"/>
      <c r="EFQ142" s="458"/>
      <c r="EFR142" s="459"/>
      <c r="EFT142" s="457"/>
      <c r="EFU142" s="461"/>
      <c r="EFV142" s="461"/>
      <c r="EFW142" s="458"/>
      <c r="EFX142" s="458"/>
      <c r="EFY142" s="458"/>
      <c r="EFZ142" s="459"/>
      <c r="EGB142" s="457"/>
      <c r="EGC142" s="461"/>
      <c r="EGD142" s="461"/>
      <c r="EGE142" s="458"/>
      <c r="EGF142" s="458"/>
      <c r="EGG142" s="458"/>
      <c r="EGH142" s="459"/>
      <c r="EGJ142" s="457"/>
      <c r="EGK142" s="461"/>
      <c r="EGL142" s="461"/>
      <c r="EGM142" s="458"/>
      <c r="EGN142" s="458"/>
      <c r="EGO142" s="458"/>
      <c r="EGP142" s="459"/>
      <c r="EGR142" s="457"/>
      <c r="EGS142" s="461"/>
      <c r="EGT142" s="461"/>
      <c r="EGU142" s="458"/>
      <c r="EGV142" s="458"/>
      <c r="EGW142" s="458"/>
      <c r="EGX142" s="459"/>
      <c r="EGZ142" s="457"/>
      <c r="EHA142" s="461"/>
      <c r="EHB142" s="461"/>
      <c r="EHC142" s="458"/>
      <c r="EHD142" s="458"/>
      <c r="EHE142" s="458"/>
      <c r="EHF142" s="459"/>
      <c r="EHH142" s="457"/>
      <c r="EHI142" s="461"/>
      <c r="EHJ142" s="461"/>
      <c r="EHK142" s="458"/>
      <c r="EHL142" s="458"/>
      <c r="EHM142" s="458"/>
      <c r="EHN142" s="459"/>
      <c r="EHP142" s="457"/>
      <c r="EHQ142" s="461"/>
      <c r="EHR142" s="461"/>
      <c r="EHS142" s="458"/>
      <c r="EHT142" s="458"/>
      <c r="EHU142" s="458"/>
      <c r="EHV142" s="459"/>
      <c r="EHX142" s="457"/>
      <c r="EHY142" s="461"/>
      <c r="EHZ142" s="461"/>
      <c r="EIA142" s="458"/>
      <c r="EIB142" s="458"/>
      <c r="EIC142" s="458"/>
      <c r="EID142" s="459"/>
      <c r="EIF142" s="457"/>
      <c r="EIG142" s="461"/>
      <c r="EIH142" s="461"/>
      <c r="EII142" s="458"/>
      <c r="EIJ142" s="458"/>
      <c r="EIK142" s="458"/>
      <c r="EIL142" s="459"/>
      <c r="EIN142" s="457"/>
      <c r="EIO142" s="461"/>
      <c r="EIP142" s="461"/>
      <c r="EIQ142" s="458"/>
      <c r="EIR142" s="458"/>
      <c r="EIS142" s="458"/>
      <c r="EIT142" s="459"/>
      <c r="EIV142" s="457"/>
      <c r="EIW142" s="461"/>
      <c r="EIX142" s="461"/>
      <c r="EIY142" s="458"/>
      <c r="EIZ142" s="458"/>
      <c r="EJA142" s="458"/>
      <c r="EJB142" s="459"/>
      <c r="EJD142" s="457"/>
      <c r="EJE142" s="461"/>
      <c r="EJF142" s="461"/>
      <c r="EJG142" s="458"/>
      <c r="EJH142" s="458"/>
      <c r="EJI142" s="458"/>
      <c r="EJJ142" s="459"/>
      <c r="EJL142" s="457"/>
      <c r="EJM142" s="461"/>
      <c r="EJN142" s="461"/>
      <c r="EJO142" s="458"/>
      <c r="EJP142" s="458"/>
      <c r="EJQ142" s="458"/>
      <c r="EJR142" s="459"/>
      <c r="EJT142" s="457"/>
      <c r="EJU142" s="461"/>
      <c r="EJV142" s="461"/>
      <c r="EJW142" s="458"/>
      <c r="EJX142" s="458"/>
      <c r="EJY142" s="458"/>
      <c r="EJZ142" s="459"/>
      <c r="EKB142" s="457"/>
      <c r="EKC142" s="461"/>
      <c r="EKD142" s="461"/>
      <c r="EKE142" s="458"/>
      <c r="EKF142" s="458"/>
      <c r="EKG142" s="458"/>
      <c r="EKH142" s="459"/>
      <c r="EKJ142" s="457"/>
      <c r="EKK142" s="461"/>
      <c r="EKL142" s="461"/>
      <c r="EKM142" s="458"/>
      <c r="EKN142" s="458"/>
      <c r="EKO142" s="458"/>
      <c r="EKP142" s="459"/>
      <c r="EKR142" s="457"/>
      <c r="EKS142" s="461"/>
      <c r="EKT142" s="461"/>
      <c r="EKU142" s="458"/>
      <c r="EKV142" s="458"/>
      <c r="EKW142" s="458"/>
      <c r="EKX142" s="459"/>
      <c r="EKZ142" s="457"/>
      <c r="ELA142" s="461"/>
      <c r="ELB142" s="461"/>
      <c r="ELC142" s="458"/>
      <c r="ELD142" s="458"/>
      <c r="ELE142" s="458"/>
      <c r="ELF142" s="459"/>
      <c r="ELH142" s="457"/>
      <c r="ELI142" s="461"/>
      <c r="ELJ142" s="461"/>
      <c r="ELK142" s="458"/>
      <c r="ELL142" s="458"/>
      <c r="ELM142" s="458"/>
      <c r="ELN142" s="459"/>
      <c r="ELP142" s="457"/>
      <c r="ELQ142" s="461"/>
      <c r="ELR142" s="461"/>
      <c r="ELS142" s="458"/>
      <c r="ELT142" s="458"/>
      <c r="ELU142" s="458"/>
      <c r="ELV142" s="459"/>
      <c r="ELX142" s="457"/>
      <c r="ELY142" s="461"/>
      <c r="ELZ142" s="461"/>
      <c r="EMA142" s="458"/>
      <c r="EMB142" s="458"/>
      <c r="EMC142" s="458"/>
      <c r="EMD142" s="459"/>
      <c r="EMF142" s="457"/>
      <c r="EMG142" s="461"/>
      <c r="EMH142" s="461"/>
      <c r="EMI142" s="458"/>
      <c r="EMJ142" s="458"/>
      <c r="EMK142" s="458"/>
      <c r="EML142" s="459"/>
      <c r="EMN142" s="457"/>
      <c r="EMO142" s="461"/>
      <c r="EMP142" s="461"/>
      <c r="EMQ142" s="458"/>
      <c r="EMR142" s="458"/>
      <c r="EMS142" s="458"/>
      <c r="EMT142" s="459"/>
      <c r="EMV142" s="457"/>
      <c r="EMW142" s="461"/>
      <c r="EMX142" s="461"/>
      <c r="EMY142" s="458"/>
      <c r="EMZ142" s="458"/>
      <c r="ENA142" s="458"/>
      <c r="ENB142" s="459"/>
      <c r="END142" s="457"/>
      <c r="ENE142" s="461"/>
      <c r="ENF142" s="461"/>
      <c r="ENG142" s="458"/>
      <c r="ENH142" s="458"/>
      <c r="ENI142" s="458"/>
      <c r="ENJ142" s="459"/>
      <c r="ENL142" s="457"/>
      <c r="ENM142" s="461"/>
      <c r="ENN142" s="461"/>
      <c r="ENO142" s="458"/>
      <c r="ENP142" s="458"/>
      <c r="ENQ142" s="458"/>
      <c r="ENR142" s="459"/>
      <c r="ENT142" s="457"/>
      <c r="ENU142" s="461"/>
      <c r="ENV142" s="461"/>
      <c r="ENW142" s="458"/>
      <c r="ENX142" s="458"/>
      <c r="ENY142" s="458"/>
      <c r="ENZ142" s="459"/>
      <c r="EOB142" s="457"/>
      <c r="EOC142" s="461"/>
      <c r="EOD142" s="461"/>
      <c r="EOE142" s="458"/>
      <c r="EOF142" s="458"/>
      <c r="EOG142" s="458"/>
      <c r="EOH142" s="459"/>
      <c r="EOJ142" s="457"/>
      <c r="EOK142" s="461"/>
      <c r="EOL142" s="461"/>
      <c r="EOM142" s="458"/>
      <c r="EON142" s="458"/>
      <c r="EOO142" s="458"/>
      <c r="EOP142" s="459"/>
      <c r="EOR142" s="457"/>
      <c r="EOS142" s="461"/>
      <c r="EOT142" s="461"/>
      <c r="EOU142" s="458"/>
      <c r="EOV142" s="458"/>
      <c r="EOW142" s="458"/>
      <c r="EOX142" s="459"/>
      <c r="EOZ142" s="457"/>
      <c r="EPA142" s="461"/>
      <c r="EPB142" s="461"/>
      <c r="EPC142" s="458"/>
      <c r="EPD142" s="458"/>
      <c r="EPE142" s="458"/>
      <c r="EPF142" s="459"/>
      <c r="EPH142" s="457"/>
      <c r="EPI142" s="461"/>
      <c r="EPJ142" s="461"/>
      <c r="EPK142" s="458"/>
      <c r="EPL142" s="458"/>
      <c r="EPM142" s="458"/>
      <c r="EPN142" s="459"/>
      <c r="EPP142" s="457"/>
      <c r="EPQ142" s="461"/>
      <c r="EPR142" s="461"/>
      <c r="EPS142" s="458"/>
      <c r="EPT142" s="458"/>
      <c r="EPU142" s="458"/>
      <c r="EPV142" s="459"/>
      <c r="EPX142" s="457"/>
      <c r="EPY142" s="461"/>
      <c r="EPZ142" s="461"/>
      <c r="EQA142" s="458"/>
      <c r="EQB142" s="458"/>
      <c r="EQC142" s="458"/>
      <c r="EQD142" s="459"/>
      <c r="EQF142" s="457"/>
      <c r="EQG142" s="461"/>
      <c r="EQH142" s="461"/>
      <c r="EQI142" s="458"/>
      <c r="EQJ142" s="458"/>
      <c r="EQK142" s="458"/>
      <c r="EQL142" s="459"/>
      <c r="EQN142" s="457"/>
      <c r="EQO142" s="461"/>
      <c r="EQP142" s="461"/>
      <c r="EQQ142" s="458"/>
      <c r="EQR142" s="458"/>
      <c r="EQS142" s="458"/>
      <c r="EQT142" s="459"/>
      <c r="EQV142" s="457"/>
      <c r="EQW142" s="461"/>
      <c r="EQX142" s="461"/>
      <c r="EQY142" s="458"/>
      <c r="EQZ142" s="458"/>
      <c r="ERA142" s="458"/>
      <c r="ERB142" s="459"/>
      <c r="ERD142" s="457"/>
      <c r="ERE142" s="461"/>
      <c r="ERF142" s="461"/>
      <c r="ERG142" s="458"/>
      <c r="ERH142" s="458"/>
      <c r="ERI142" s="458"/>
      <c r="ERJ142" s="459"/>
      <c r="ERL142" s="457"/>
      <c r="ERM142" s="461"/>
      <c r="ERN142" s="461"/>
      <c r="ERO142" s="458"/>
      <c r="ERP142" s="458"/>
      <c r="ERQ142" s="458"/>
      <c r="ERR142" s="459"/>
      <c r="ERT142" s="457"/>
      <c r="ERU142" s="461"/>
      <c r="ERV142" s="461"/>
      <c r="ERW142" s="458"/>
      <c r="ERX142" s="458"/>
      <c r="ERY142" s="458"/>
      <c r="ERZ142" s="459"/>
      <c r="ESB142" s="457"/>
      <c r="ESC142" s="461"/>
      <c r="ESD142" s="461"/>
      <c r="ESE142" s="458"/>
      <c r="ESF142" s="458"/>
      <c r="ESG142" s="458"/>
      <c r="ESH142" s="459"/>
      <c r="ESJ142" s="457"/>
      <c r="ESK142" s="461"/>
      <c r="ESL142" s="461"/>
      <c r="ESM142" s="458"/>
      <c r="ESN142" s="458"/>
      <c r="ESO142" s="458"/>
      <c r="ESP142" s="459"/>
      <c r="ESR142" s="457"/>
      <c r="ESS142" s="461"/>
      <c r="EST142" s="461"/>
      <c r="ESU142" s="458"/>
      <c r="ESV142" s="458"/>
      <c r="ESW142" s="458"/>
      <c r="ESX142" s="459"/>
      <c r="ESZ142" s="457"/>
      <c r="ETA142" s="461"/>
      <c r="ETB142" s="461"/>
      <c r="ETC142" s="458"/>
      <c r="ETD142" s="458"/>
      <c r="ETE142" s="458"/>
      <c r="ETF142" s="459"/>
      <c r="ETH142" s="457"/>
      <c r="ETI142" s="461"/>
      <c r="ETJ142" s="461"/>
      <c r="ETK142" s="458"/>
      <c r="ETL142" s="458"/>
      <c r="ETM142" s="458"/>
      <c r="ETN142" s="459"/>
      <c r="ETP142" s="457"/>
      <c r="ETQ142" s="461"/>
      <c r="ETR142" s="461"/>
      <c r="ETS142" s="458"/>
      <c r="ETT142" s="458"/>
      <c r="ETU142" s="458"/>
      <c r="ETV142" s="459"/>
      <c r="ETX142" s="457"/>
      <c r="ETY142" s="461"/>
      <c r="ETZ142" s="461"/>
      <c r="EUA142" s="458"/>
      <c r="EUB142" s="458"/>
      <c r="EUC142" s="458"/>
      <c r="EUD142" s="459"/>
      <c r="EUF142" s="457"/>
      <c r="EUG142" s="461"/>
      <c r="EUH142" s="461"/>
      <c r="EUI142" s="458"/>
      <c r="EUJ142" s="458"/>
      <c r="EUK142" s="458"/>
      <c r="EUL142" s="459"/>
      <c r="EUN142" s="457"/>
      <c r="EUO142" s="461"/>
      <c r="EUP142" s="461"/>
      <c r="EUQ142" s="458"/>
      <c r="EUR142" s="458"/>
      <c r="EUS142" s="458"/>
      <c r="EUT142" s="459"/>
      <c r="EUV142" s="457"/>
      <c r="EUW142" s="461"/>
      <c r="EUX142" s="461"/>
      <c r="EUY142" s="458"/>
      <c r="EUZ142" s="458"/>
      <c r="EVA142" s="458"/>
      <c r="EVB142" s="459"/>
      <c r="EVD142" s="457"/>
      <c r="EVE142" s="461"/>
      <c r="EVF142" s="461"/>
      <c r="EVG142" s="458"/>
      <c r="EVH142" s="458"/>
      <c r="EVI142" s="458"/>
      <c r="EVJ142" s="459"/>
      <c r="EVL142" s="457"/>
      <c r="EVM142" s="461"/>
      <c r="EVN142" s="461"/>
      <c r="EVO142" s="458"/>
      <c r="EVP142" s="458"/>
      <c r="EVQ142" s="458"/>
      <c r="EVR142" s="459"/>
      <c r="EVT142" s="457"/>
      <c r="EVU142" s="461"/>
      <c r="EVV142" s="461"/>
      <c r="EVW142" s="458"/>
      <c r="EVX142" s="458"/>
      <c r="EVY142" s="458"/>
      <c r="EVZ142" s="459"/>
      <c r="EWB142" s="457"/>
      <c r="EWC142" s="461"/>
      <c r="EWD142" s="461"/>
      <c r="EWE142" s="458"/>
      <c r="EWF142" s="458"/>
      <c r="EWG142" s="458"/>
      <c r="EWH142" s="459"/>
      <c r="EWJ142" s="457"/>
      <c r="EWK142" s="461"/>
      <c r="EWL142" s="461"/>
      <c r="EWM142" s="458"/>
      <c r="EWN142" s="458"/>
      <c r="EWO142" s="458"/>
      <c r="EWP142" s="459"/>
      <c r="EWR142" s="457"/>
      <c r="EWS142" s="461"/>
      <c r="EWT142" s="461"/>
      <c r="EWU142" s="458"/>
      <c r="EWV142" s="458"/>
      <c r="EWW142" s="458"/>
      <c r="EWX142" s="459"/>
      <c r="EWZ142" s="457"/>
      <c r="EXA142" s="461"/>
      <c r="EXB142" s="461"/>
      <c r="EXC142" s="458"/>
      <c r="EXD142" s="458"/>
      <c r="EXE142" s="458"/>
      <c r="EXF142" s="459"/>
      <c r="EXH142" s="457"/>
      <c r="EXI142" s="461"/>
      <c r="EXJ142" s="461"/>
      <c r="EXK142" s="458"/>
      <c r="EXL142" s="458"/>
      <c r="EXM142" s="458"/>
      <c r="EXN142" s="459"/>
      <c r="EXP142" s="457"/>
      <c r="EXQ142" s="461"/>
      <c r="EXR142" s="461"/>
      <c r="EXS142" s="458"/>
      <c r="EXT142" s="458"/>
      <c r="EXU142" s="458"/>
      <c r="EXV142" s="459"/>
      <c r="EXX142" s="457"/>
      <c r="EXY142" s="461"/>
      <c r="EXZ142" s="461"/>
      <c r="EYA142" s="458"/>
      <c r="EYB142" s="458"/>
      <c r="EYC142" s="458"/>
      <c r="EYD142" s="459"/>
      <c r="EYF142" s="457"/>
      <c r="EYG142" s="461"/>
      <c r="EYH142" s="461"/>
      <c r="EYI142" s="458"/>
      <c r="EYJ142" s="458"/>
      <c r="EYK142" s="458"/>
      <c r="EYL142" s="459"/>
      <c r="EYN142" s="457"/>
      <c r="EYO142" s="461"/>
      <c r="EYP142" s="461"/>
      <c r="EYQ142" s="458"/>
      <c r="EYR142" s="458"/>
      <c r="EYS142" s="458"/>
      <c r="EYT142" s="459"/>
      <c r="EYV142" s="457"/>
      <c r="EYW142" s="461"/>
      <c r="EYX142" s="461"/>
      <c r="EYY142" s="458"/>
      <c r="EYZ142" s="458"/>
      <c r="EZA142" s="458"/>
      <c r="EZB142" s="459"/>
      <c r="EZD142" s="457"/>
      <c r="EZE142" s="461"/>
      <c r="EZF142" s="461"/>
      <c r="EZG142" s="458"/>
      <c r="EZH142" s="458"/>
      <c r="EZI142" s="458"/>
      <c r="EZJ142" s="459"/>
      <c r="EZL142" s="457"/>
      <c r="EZM142" s="461"/>
      <c r="EZN142" s="461"/>
      <c r="EZO142" s="458"/>
      <c r="EZP142" s="458"/>
      <c r="EZQ142" s="458"/>
      <c r="EZR142" s="459"/>
      <c r="EZT142" s="457"/>
      <c r="EZU142" s="461"/>
      <c r="EZV142" s="461"/>
      <c r="EZW142" s="458"/>
      <c r="EZX142" s="458"/>
      <c r="EZY142" s="458"/>
      <c r="EZZ142" s="459"/>
      <c r="FAB142" s="457"/>
      <c r="FAC142" s="461"/>
      <c r="FAD142" s="461"/>
      <c r="FAE142" s="458"/>
      <c r="FAF142" s="458"/>
      <c r="FAG142" s="458"/>
      <c r="FAH142" s="459"/>
      <c r="FAJ142" s="457"/>
      <c r="FAK142" s="461"/>
      <c r="FAL142" s="461"/>
      <c r="FAM142" s="458"/>
      <c r="FAN142" s="458"/>
      <c r="FAO142" s="458"/>
      <c r="FAP142" s="459"/>
      <c r="FAR142" s="457"/>
      <c r="FAS142" s="461"/>
      <c r="FAT142" s="461"/>
      <c r="FAU142" s="458"/>
      <c r="FAV142" s="458"/>
      <c r="FAW142" s="458"/>
      <c r="FAX142" s="459"/>
      <c r="FAZ142" s="457"/>
      <c r="FBA142" s="461"/>
      <c r="FBB142" s="461"/>
      <c r="FBC142" s="458"/>
      <c r="FBD142" s="458"/>
      <c r="FBE142" s="458"/>
      <c r="FBF142" s="459"/>
      <c r="FBH142" s="457"/>
      <c r="FBI142" s="461"/>
      <c r="FBJ142" s="461"/>
      <c r="FBK142" s="458"/>
      <c r="FBL142" s="458"/>
      <c r="FBM142" s="458"/>
      <c r="FBN142" s="459"/>
      <c r="FBP142" s="457"/>
      <c r="FBQ142" s="461"/>
      <c r="FBR142" s="461"/>
      <c r="FBS142" s="458"/>
      <c r="FBT142" s="458"/>
      <c r="FBU142" s="458"/>
      <c r="FBV142" s="459"/>
      <c r="FBX142" s="457"/>
      <c r="FBY142" s="461"/>
      <c r="FBZ142" s="461"/>
      <c r="FCA142" s="458"/>
      <c r="FCB142" s="458"/>
      <c r="FCC142" s="458"/>
      <c r="FCD142" s="459"/>
      <c r="FCF142" s="457"/>
      <c r="FCG142" s="461"/>
      <c r="FCH142" s="461"/>
      <c r="FCI142" s="458"/>
      <c r="FCJ142" s="458"/>
      <c r="FCK142" s="458"/>
      <c r="FCL142" s="459"/>
      <c r="FCN142" s="457"/>
      <c r="FCO142" s="461"/>
      <c r="FCP142" s="461"/>
      <c r="FCQ142" s="458"/>
      <c r="FCR142" s="458"/>
      <c r="FCS142" s="458"/>
      <c r="FCT142" s="459"/>
      <c r="FCV142" s="457"/>
      <c r="FCW142" s="461"/>
      <c r="FCX142" s="461"/>
      <c r="FCY142" s="458"/>
      <c r="FCZ142" s="458"/>
      <c r="FDA142" s="458"/>
      <c r="FDB142" s="459"/>
      <c r="FDD142" s="457"/>
      <c r="FDE142" s="461"/>
      <c r="FDF142" s="461"/>
      <c r="FDG142" s="458"/>
      <c r="FDH142" s="458"/>
      <c r="FDI142" s="458"/>
      <c r="FDJ142" s="459"/>
      <c r="FDL142" s="457"/>
      <c r="FDM142" s="461"/>
      <c r="FDN142" s="461"/>
      <c r="FDO142" s="458"/>
      <c r="FDP142" s="458"/>
      <c r="FDQ142" s="458"/>
      <c r="FDR142" s="459"/>
      <c r="FDT142" s="457"/>
      <c r="FDU142" s="461"/>
      <c r="FDV142" s="461"/>
      <c r="FDW142" s="458"/>
      <c r="FDX142" s="458"/>
      <c r="FDY142" s="458"/>
      <c r="FDZ142" s="459"/>
      <c r="FEB142" s="457"/>
      <c r="FEC142" s="461"/>
      <c r="FED142" s="461"/>
      <c r="FEE142" s="458"/>
      <c r="FEF142" s="458"/>
      <c r="FEG142" s="458"/>
      <c r="FEH142" s="459"/>
      <c r="FEJ142" s="457"/>
      <c r="FEK142" s="461"/>
      <c r="FEL142" s="461"/>
      <c r="FEM142" s="458"/>
      <c r="FEN142" s="458"/>
      <c r="FEO142" s="458"/>
      <c r="FEP142" s="459"/>
      <c r="FER142" s="457"/>
      <c r="FES142" s="461"/>
      <c r="FET142" s="461"/>
      <c r="FEU142" s="458"/>
      <c r="FEV142" s="458"/>
      <c r="FEW142" s="458"/>
      <c r="FEX142" s="459"/>
      <c r="FEZ142" s="457"/>
      <c r="FFA142" s="461"/>
      <c r="FFB142" s="461"/>
      <c r="FFC142" s="458"/>
      <c r="FFD142" s="458"/>
      <c r="FFE142" s="458"/>
      <c r="FFF142" s="459"/>
      <c r="FFH142" s="457"/>
      <c r="FFI142" s="461"/>
      <c r="FFJ142" s="461"/>
      <c r="FFK142" s="458"/>
      <c r="FFL142" s="458"/>
      <c r="FFM142" s="458"/>
      <c r="FFN142" s="459"/>
      <c r="FFP142" s="457"/>
      <c r="FFQ142" s="461"/>
      <c r="FFR142" s="461"/>
      <c r="FFS142" s="458"/>
      <c r="FFT142" s="458"/>
      <c r="FFU142" s="458"/>
      <c r="FFV142" s="459"/>
      <c r="FFX142" s="457"/>
      <c r="FFY142" s="461"/>
      <c r="FFZ142" s="461"/>
      <c r="FGA142" s="458"/>
      <c r="FGB142" s="458"/>
      <c r="FGC142" s="458"/>
      <c r="FGD142" s="459"/>
      <c r="FGF142" s="457"/>
      <c r="FGG142" s="461"/>
      <c r="FGH142" s="461"/>
      <c r="FGI142" s="458"/>
      <c r="FGJ142" s="458"/>
      <c r="FGK142" s="458"/>
      <c r="FGL142" s="459"/>
      <c r="FGN142" s="457"/>
      <c r="FGO142" s="461"/>
      <c r="FGP142" s="461"/>
      <c r="FGQ142" s="458"/>
      <c r="FGR142" s="458"/>
      <c r="FGS142" s="458"/>
      <c r="FGT142" s="459"/>
      <c r="FGV142" s="457"/>
      <c r="FGW142" s="461"/>
      <c r="FGX142" s="461"/>
      <c r="FGY142" s="458"/>
      <c r="FGZ142" s="458"/>
      <c r="FHA142" s="458"/>
      <c r="FHB142" s="459"/>
      <c r="FHD142" s="457"/>
      <c r="FHE142" s="461"/>
      <c r="FHF142" s="461"/>
      <c r="FHG142" s="458"/>
      <c r="FHH142" s="458"/>
      <c r="FHI142" s="458"/>
      <c r="FHJ142" s="459"/>
      <c r="FHL142" s="457"/>
      <c r="FHM142" s="461"/>
      <c r="FHN142" s="461"/>
      <c r="FHO142" s="458"/>
      <c r="FHP142" s="458"/>
      <c r="FHQ142" s="458"/>
      <c r="FHR142" s="459"/>
      <c r="FHT142" s="457"/>
      <c r="FHU142" s="461"/>
      <c r="FHV142" s="461"/>
      <c r="FHW142" s="458"/>
      <c r="FHX142" s="458"/>
      <c r="FHY142" s="458"/>
      <c r="FHZ142" s="459"/>
      <c r="FIB142" s="457"/>
      <c r="FIC142" s="461"/>
      <c r="FID142" s="461"/>
      <c r="FIE142" s="458"/>
      <c r="FIF142" s="458"/>
      <c r="FIG142" s="458"/>
      <c r="FIH142" s="459"/>
      <c r="FIJ142" s="457"/>
      <c r="FIK142" s="461"/>
      <c r="FIL142" s="461"/>
      <c r="FIM142" s="458"/>
      <c r="FIN142" s="458"/>
      <c r="FIO142" s="458"/>
      <c r="FIP142" s="459"/>
      <c r="FIR142" s="457"/>
      <c r="FIS142" s="461"/>
      <c r="FIT142" s="461"/>
      <c r="FIU142" s="458"/>
      <c r="FIV142" s="458"/>
      <c r="FIW142" s="458"/>
      <c r="FIX142" s="459"/>
      <c r="FIZ142" s="457"/>
      <c r="FJA142" s="461"/>
      <c r="FJB142" s="461"/>
      <c r="FJC142" s="458"/>
      <c r="FJD142" s="458"/>
      <c r="FJE142" s="458"/>
      <c r="FJF142" s="459"/>
      <c r="FJH142" s="457"/>
      <c r="FJI142" s="461"/>
      <c r="FJJ142" s="461"/>
      <c r="FJK142" s="458"/>
      <c r="FJL142" s="458"/>
      <c r="FJM142" s="458"/>
      <c r="FJN142" s="459"/>
      <c r="FJP142" s="457"/>
      <c r="FJQ142" s="461"/>
      <c r="FJR142" s="461"/>
      <c r="FJS142" s="458"/>
      <c r="FJT142" s="458"/>
      <c r="FJU142" s="458"/>
      <c r="FJV142" s="459"/>
      <c r="FJX142" s="457"/>
      <c r="FJY142" s="461"/>
      <c r="FJZ142" s="461"/>
      <c r="FKA142" s="458"/>
      <c r="FKB142" s="458"/>
      <c r="FKC142" s="458"/>
      <c r="FKD142" s="459"/>
      <c r="FKF142" s="457"/>
      <c r="FKG142" s="461"/>
      <c r="FKH142" s="461"/>
      <c r="FKI142" s="458"/>
      <c r="FKJ142" s="458"/>
      <c r="FKK142" s="458"/>
      <c r="FKL142" s="459"/>
      <c r="FKN142" s="457"/>
      <c r="FKO142" s="461"/>
      <c r="FKP142" s="461"/>
      <c r="FKQ142" s="458"/>
      <c r="FKR142" s="458"/>
      <c r="FKS142" s="458"/>
      <c r="FKT142" s="459"/>
      <c r="FKV142" s="457"/>
      <c r="FKW142" s="461"/>
      <c r="FKX142" s="461"/>
      <c r="FKY142" s="458"/>
      <c r="FKZ142" s="458"/>
      <c r="FLA142" s="458"/>
      <c r="FLB142" s="459"/>
      <c r="FLD142" s="457"/>
      <c r="FLE142" s="461"/>
      <c r="FLF142" s="461"/>
      <c r="FLG142" s="458"/>
      <c r="FLH142" s="458"/>
      <c r="FLI142" s="458"/>
      <c r="FLJ142" s="459"/>
      <c r="FLL142" s="457"/>
      <c r="FLM142" s="461"/>
      <c r="FLN142" s="461"/>
      <c r="FLO142" s="458"/>
      <c r="FLP142" s="458"/>
      <c r="FLQ142" s="458"/>
      <c r="FLR142" s="459"/>
      <c r="FLT142" s="457"/>
      <c r="FLU142" s="461"/>
      <c r="FLV142" s="461"/>
      <c r="FLW142" s="458"/>
      <c r="FLX142" s="458"/>
      <c r="FLY142" s="458"/>
      <c r="FLZ142" s="459"/>
      <c r="FMB142" s="457"/>
      <c r="FMC142" s="461"/>
      <c r="FMD142" s="461"/>
      <c r="FME142" s="458"/>
      <c r="FMF142" s="458"/>
      <c r="FMG142" s="458"/>
      <c r="FMH142" s="459"/>
      <c r="FMJ142" s="457"/>
      <c r="FMK142" s="461"/>
      <c r="FML142" s="461"/>
      <c r="FMM142" s="458"/>
      <c r="FMN142" s="458"/>
      <c r="FMO142" s="458"/>
      <c r="FMP142" s="459"/>
      <c r="FMR142" s="457"/>
      <c r="FMS142" s="461"/>
      <c r="FMT142" s="461"/>
      <c r="FMU142" s="458"/>
      <c r="FMV142" s="458"/>
      <c r="FMW142" s="458"/>
      <c r="FMX142" s="459"/>
      <c r="FMZ142" s="457"/>
      <c r="FNA142" s="461"/>
      <c r="FNB142" s="461"/>
      <c r="FNC142" s="458"/>
      <c r="FND142" s="458"/>
      <c r="FNE142" s="458"/>
      <c r="FNF142" s="459"/>
      <c r="FNH142" s="457"/>
      <c r="FNI142" s="461"/>
      <c r="FNJ142" s="461"/>
      <c r="FNK142" s="458"/>
      <c r="FNL142" s="458"/>
      <c r="FNM142" s="458"/>
      <c r="FNN142" s="459"/>
      <c r="FNP142" s="457"/>
      <c r="FNQ142" s="461"/>
      <c r="FNR142" s="461"/>
      <c r="FNS142" s="458"/>
      <c r="FNT142" s="458"/>
      <c r="FNU142" s="458"/>
      <c r="FNV142" s="459"/>
      <c r="FNX142" s="457"/>
      <c r="FNY142" s="461"/>
      <c r="FNZ142" s="461"/>
      <c r="FOA142" s="458"/>
      <c r="FOB142" s="458"/>
      <c r="FOC142" s="458"/>
      <c r="FOD142" s="459"/>
      <c r="FOF142" s="457"/>
      <c r="FOG142" s="461"/>
      <c r="FOH142" s="461"/>
      <c r="FOI142" s="458"/>
      <c r="FOJ142" s="458"/>
      <c r="FOK142" s="458"/>
      <c r="FOL142" s="459"/>
      <c r="FON142" s="457"/>
      <c r="FOO142" s="461"/>
      <c r="FOP142" s="461"/>
      <c r="FOQ142" s="458"/>
      <c r="FOR142" s="458"/>
      <c r="FOS142" s="458"/>
      <c r="FOT142" s="459"/>
      <c r="FOV142" s="457"/>
      <c r="FOW142" s="461"/>
      <c r="FOX142" s="461"/>
      <c r="FOY142" s="458"/>
      <c r="FOZ142" s="458"/>
      <c r="FPA142" s="458"/>
      <c r="FPB142" s="459"/>
      <c r="FPD142" s="457"/>
      <c r="FPE142" s="461"/>
      <c r="FPF142" s="461"/>
      <c r="FPG142" s="458"/>
      <c r="FPH142" s="458"/>
      <c r="FPI142" s="458"/>
      <c r="FPJ142" s="459"/>
      <c r="FPL142" s="457"/>
      <c r="FPM142" s="461"/>
      <c r="FPN142" s="461"/>
      <c r="FPO142" s="458"/>
      <c r="FPP142" s="458"/>
      <c r="FPQ142" s="458"/>
      <c r="FPR142" s="459"/>
      <c r="FPT142" s="457"/>
      <c r="FPU142" s="461"/>
      <c r="FPV142" s="461"/>
      <c r="FPW142" s="458"/>
      <c r="FPX142" s="458"/>
      <c r="FPY142" s="458"/>
      <c r="FPZ142" s="459"/>
      <c r="FQB142" s="457"/>
      <c r="FQC142" s="461"/>
      <c r="FQD142" s="461"/>
      <c r="FQE142" s="458"/>
      <c r="FQF142" s="458"/>
      <c r="FQG142" s="458"/>
      <c r="FQH142" s="459"/>
      <c r="FQJ142" s="457"/>
      <c r="FQK142" s="461"/>
      <c r="FQL142" s="461"/>
      <c r="FQM142" s="458"/>
      <c r="FQN142" s="458"/>
      <c r="FQO142" s="458"/>
      <c r="FQP142" s="459"/>
      <c r="FQR142" s="457"/>
      <c r="FQS142" s="461"/>
      <c r="FQT142" s="461"/>
      <c r="FQU142" s="458"/>
      <c r="FQV142" s="458"/>
      <c r="FQW142" s="458"/>
      <c r="FQX142" s="459"/>
      <c r="FQZ142" s="457"/>
      <c r="FRA142" s="461"/>
      <c r="FRB142" s="461"/>
      <c r="FRC142" s="458"/>
      <c r="FRD142" s="458"/>
      <c r="FRE142" s="458"/>
      <c r="FRF142" s="459"/>
      <c r="FRH142" s="457"/>
      <c r="FRI142" s="461"/>
      <c r="FRJ142" s="461"/>
      <c r="FRK142" s="458"/>
      <c r="FRL142" s="458"/>
      <c r="FRM142" s="458"/>
      <c r="FRN142" s="459"/>
      <c r="FRP142" s="457"/>
      <c r="FRQ142" s="461"/>
      <c r="FRR142" s="461"/>
      <c r="FRS142" s="458"/>
      <c r="FRT142" s="458"/>
      <c r="FRU142" s="458"/>
      <c r="FRV142" s="459"/>
      <c r="FRX142" s="457"/>
      <c r="FRY142" s="461"/>
      <c r="FRZ142" s="461"/>
      <c r="FSA142" s="458"/>
      <c r="FSB142" s="458"/>
      <c r="FSC142" s="458"/>
      <c r="FSD142" s="459"/>
      <c r="FSF142" s="457"/>
      <c r="FSG142" s="461"/>
      <c r="FSH142" s="461"/>
      <c r="FSI142" s="458"/>
      <c r="FSJ142" s="458"/>
      <c r="FSK142" s="458"/>
      <c r="FSL142" s="459"/>
      <c r="FSN142" s="457"/>
      <c r="FSO142" s="461"/>
      <c r="FSP142" s="461"/>
      <c r="FSQ142" s="458"/>
      <c r="FSR142" s="458"/>
      <c r="FSS142" s="458"/>
      <c r="FST142" s="459"/>
      <c r="FSV142" s="457"/>
      <c r="FSW142" s="461"/>
      <c r="FSX142" s="461"/>
      <c r="FSY142" s="458"/>
      <c r="FSZ142" s="458"/>
      <c r="FTA142" s="458"/>
      <c r="FTB142" s="459"/>
      <c r="FTD142" s="457"/>
      <c r="FTE142" s="461"/>
      <c r="FTF142" s="461"/>
      <c r="FTG142" s="458"/>
      <c r="FTH142" s="458"/>
      <c r="FTI142" s="458"/>
      <c r="FTJ142" s="459"/>
      <c r="FTL142" s="457"/>
      <c r="FTM142" s="461"/>
      <c r="FTN142" s="461"/>
      <c r="FTO142" s="458"/>
      <c r="FTP142" s="458"/>
      <c r="FTQ142" s="458"/>
      <c r="FTR142" s="459"/>
      <c r="FTT142" s="457"/>
      <c r="FTU142" s="461"/>
      <c r="FTV142" s="461"/>
      <c r="FTW142" s="458"/>
      <c r="FTX142" s="458"/>
      <c r="FTY142" s="458"/>
      <c r="FTZ142" s="459"/>
      <c r="FUB142" s="457"/>
      <c r="FUC142" s="461"/>
      <c r="FUD142" s="461"/>
      <c r="FUE142" s="458"/>
      <c r="FUF142" s="458"/>
      <c r="FUG142" s="458"/>
      <c r="FUH142" s="459"/>
      <c r="FUJ142" s="457"/>
      <c r="FUK142" s="461"/>
      <c r="FUL142" s="461"/>
      <c r="FUM142" s="458"/>
      <c r="FUN142" s="458"/>
      <c r="FUO142" s="458"/>
      <c r="FUP142" s="459"/>
      <c r="FUR142" s="457"/>
      <c r="FUS142" s="461"/>
      <c r="FUT142" s="461"/>
      <c r="FUU142" s="458"/>
      <c r="FUV142" s="458"/>
      <c r="FUW142" s="458"/>
      <c r="FUX142" s="459"/>
      <c r="FUZ142" s="457"/>
      <c r="FVA142" s="461"/>
      <c r="FVB142" s="461"/>
      <c r="FVC142" s="458"/>
      <c r="FVD142" s="458"/>
      <c r="FVE142" s="458"/>
      <c r="FVF142" s="459"/>
      <c r="FVH142" s="457"/>
      <c r="FVI142" s="461"/>
      <c r="FVJ142" s="461"/>
      <c r="FVK142" s="458"/>
      <c r="FVL142" s="458"/>
      <c r="FVM142" s="458"/>
      <c r="FVN142" s="459"/>
      <c r="FVP142" s="457"/>
      <c r="FVQ142" s="461"/>
      <c r="FVR142" s="461"/>
      <c r="FVS142" s="458"/>
      <c r="FVT142" s="458"/>
      <c r="FVU142" s="458"/>
      <c r="FVV142" s="459"/>
      <c r="FVX142" s="457"/>
      <c r="FVY142" s="461"/>
      <c r="FVZ142" s="461"/>
      <c r="FWA142" s="458"/>
      <c r="FWB142" s="458"/>
      <c r="FWC142" s="458"/>
      <c r="FWD142" s="459"/>
      <c r="FWF142" s="457"/>
      <c r="FWG142" s="461"/>
      <c r="FWH142" s="461"/>
      <c r="FWI142" s="458"/>
      <c r="FWJ142" s="458"/>
      <c r="FWK142" s="458"/>
      <c r="FWL142" s="459"/>
      <c r="FWN142" s="457"/>
      <c r="FWO142" s="461"/>
      <c r="FWP142" s="461"/>
      <c r="FWQ142" s="458"/>
      <c r="FWR142" s="458"/>
      <c r="FWS142" s="458"/>
      <c r="FWT142" s="459"/>
      <c r="FWV142" s="457"/>
      <c r="FWW142" s="461"/>
      <c r="FWX142" s="461"/>
      <c r="FWY142" s="458"/>
      <c r="FWZ142" s="458"/>
      <c r="FXA142" s="458"/>
      <c r="FXB142" s="459"/>
      <c r="FXD142" s="457"/>
      <c r="FXE142" s="461"/>
      <c r="FXF142" s="461"/>
      <c r="FXG142" s="458"/>
      <c r="FXH142" s="458"/>
      <c r="FXI142" s="458"/>
      <c r="FXJ142" s="459"/>
      <c r="FXL142" s="457"/>
      <c r="FXM142" s="461"/>
      <c r="FXN142" s="461"/>
      <c r="FXO142" s="458"/>
      <c r="FXP142" s="458"/>
      <c r="FXQ142" s="458"/>
      <c r="FXR142" s="459"/>
      <c r="FXT142" s="457"/>
      <c r="FXU142" s="461"/>
      <c r="FXV142" s="461"/>
      <c r="FXW142" s="458"/>
      <c r="FXX142" s="458"/>
      <c r="FXY142" s="458"/>
      <c r="FXZ142" s="459"/>
      <c r="FYB142" s="457"/>
      <c r="FYC142" s="461"/>
      <c r="FYD142" s="461"/>
      <c r="FYE142" s="458"/>
      <c r="FYF142" s="458"/>
      <c r="FYG142" s="458"/>
      <c r="FYH142" s="459"/>
      <c r="FYJ142" s="457"/>
      <c r="FYK142" s="461"/>
      <c r="FYL142" s="461"/>
      <c r="FYM142" s="458"/>
      <c r="FYN142" s="458"/>
      <c r="FYO142" s="458"/>
      <c r="FYP142" s="459"/>
      <c r="FYR142" s="457"/>
      <c r="FYS142" s="461"/>
      <c r="FYT142" s="461"/>
      <c r="FYU142" s="458"/>
      <c r="FYV142" s="458"/>
      <c r="FYW142" s="458"/>
      <c r="FYX142" s="459"/>
      <c r="FYZ142" s="457"/>
      <c r="FZA142" s="461"/>
      <c r="FZB142" s="461"/>
      <c r="FZC142" s="458"/>
      <c r="FZD142" s="458"/>
      <c r="FZE142" s="458"/>
      <c r="FZF142" s="459"/>
      <c r="FZH142" s="457"/>
      <c r="FZI142" s="461"/>
      <c r="FZJ142" s="461"/>
      <c r="FZK142" s="458"/>
      <c r="FZL142" s="458"/>
      <c r="FZM142" s="458"/>
      <c r="FZN142" s="459"/>
      <c r="FZP142" s="457"/>
      <c r="FZQ142" s="461"/>
      <c r="FZR142" s="461"/>
      <c r="FZS142" s="458"/>
      <c r="FZT142" s="458"/>
      <c r="FZU142" s="458"/>
      <c r="FZV142" s="459"/>
      <c r="FZX142" s="457"/>
      <c r="FZY142" s="461"/>
      <c r="FZZ142" s="461"/>
      <c r="GAA142" s="458"/>
      <c r="GAB142" s="458"/>
      <c r="GAC142" s="458"/>
      <c r="GAD142" s="459"/>
      <c r="GAF142" s="457"/>
      <c r="GAG142" s="461"/>
      <c r="GAH142" s="461"/>
      <c r="GAI142" s="458"/>
      <c r="GAJ142" s="458"/>
      <c r="GAK142" s="458"/>
      <c r="GAL142" s="459"/>
      <c r="GAN142" s="457"/>
      <c r="GAO142" s="461"/>
      <c r="GAP142" s="461"/>
      <c r="GAQ142" s="458"/>
      <c r="GAR142" s="458"/>
      <c r="GAS142" s="458"/>
      <c r="GAT142" s="459"/>
      <c r="GAV142" s="457"/>
      <c r="GAW142" s="461"/>
      <c r="GAX142" s="461"/>
      <c r="GAY142" s="458"/>
      <c r="GAZ142" s="458"/>
      <c r="GBA142" s="458"/>
      <c r="GBB142" s="459"/>
      <c r="GBD142" s="457"/>
      <c r="GBE142" s="461"/>
      <c r="GBF142" s="461"/>
      <c r="GBG142" s="458"/>
      <c r="GBH142" s="458"/>
      <c r="GBI142" s="458"/>
      <c r="GBJ142" s="459"/>
      <c r="GBL142" s="457"/>
      <c r="GBM142" s="461"/>
      <c r="GBN142" s="461"/>
      <c r="GBO142" s="458"/>
      <c r="GBP142" s="458"/>
      <c r="GBQ142" s="458"/>
      <c r="GBR142" s="459"/>
      <c r="GBT142" s="457"/>
      <c r="GBU142" s="461"/>
      <c r="GBV142" s="461"/>
      <c r="GBW142" s="458"/>
      <c r="GBX142" s="458"/>
      <c r="GBY142" s="458"/>
      <c r="GBZ142" s="459"/>
      <c r="GCB142" s="457"/>
      <c r="GCC142" s="461"/>
      <c r="GCD142" s="461"/>
      <c r="GCE142" s="458"/>
      <c r="GCF142" s="458"/>
      <c r="GCG142" s="458"/>
      <c r="GCH142" s="459"/>
      <c r="GCJ142" s="457"/>
      <c r="GCK142" s="461"/>
      <c r="GCL142" s="461"/>
      <c r="GCM142" s="458"/>
      <c r="GCN142" s="458"/>
      <c r="GCO142" s="458"/>
      <c r="GCP142" s="459"/>
      <c r="GCR142" s="457"/>
      <c r="GCS142" s="461"/>
      <c r="GCT142" s="461"/>
      <c r="GCU142" s="458"/>
      <c r="GCV142" s="458"/>
      <c r="GCW142" s="458"/>
      <c r="GCX142" s="459"/>
      <c r="GCZ142" s="457"/>
      <c r="GDA142" s="461"/>
      <c r="GDB142" s="461"/>
      <c r="GDC142" s="458"/>
      <c r="GDD142" s="458"/>
      <c r="GDE142" s="458"/>
      <c r="GDF142" s="459"/>
      <c r="GDH142" s="457"/>
      <c r="GDI142" s="461"/>
      <c r="GDJ142" s="461"/>
      <c r="GDK142" s="458"/>
      <c r="GDL142" s="458"/>
      <c r="GDM142" s="458"/>
      <c r="GDN142" s="459"/>
      <c r="GDP142" s="457"/>
      <c r="GDQ142" s="461"/>
      <c r="GDR142" s="461"/>
      <c r="GDS142" s="458"/>
      <c r="GDT142" s="458"/>
      <c r="GDU142" s="458"/>
      <c r="GDV142" s="459"/>
      <c r="GDX142" s="457"/>
      <c r="GDY142" s="461"/>
      <c r="GDZ142" s="461"/>
      <c r="GEA142" s="458"/>
      <c r="GEB142" s="458"/>
      <c r="GEC142" s="458"/>
      <c r="GED142" s="459"/>
      <c r="GEF142" s="457"/>
      <c r="GEG142" s="461"/>
      <c r="GEH142" s="461"/>
      <c r="GEI142" s="458"/>
      <c r="GEJ142" s="458"/>
      <c r="GEK142" s="458"/>
      <c r="GEL142" s="459"/>
      <c r="GEN142" s="457"/>
      <c r="GEO142" s="461"/>
      <c r="GEP142" s="461"/>
      <c r="GEQ142" s="458"/>
      <c r="GER142" s="458"/>
      <c r="GES142" s="458"/>
      <c r="GET142" s="459"/>
      <c r="GEV142" s="457"/>
      <c r="GEW142" s="461"/>
      <c r="GEX142" s="461"/>
      <c r="GEY142" s="458"/>
      <c r="GEZ142" s="458"/>
      <c r="GFA142" s="458"/>
      <c r="GFB142" s="459"/>
      <c r="GFD142" s="457"/>
      <c r="GFE142" s="461"/>
      <c r="GFF142" s="461"/>
      <c r="GFG142" s="458"/>
      <c r="GFH142" s="458"/>
      <c r="GFI142" s="458"/>
      <c r="GFJ142" s="459"/>
      <c r="GFL142" s="457"/>
      <c r="GFM142" s="461"/>
      <c r="GFN142" s="461"/>
      <c r="GFO142" s="458"/>
      <c r="GFP142" s="458"/>
      <c r="GFQ142" s="458"/>
      <c r="GFR142" s="459"/>
      <c r="GFT142" s="457"/>
      <c r="GFU142" s="461"/>
      <c r="GFV142" s="461"/>
      <c r="GFW142" s="458"/>
      <c r="GFX142" s="458"/>
      <c r="GFY142" s="458"/>
      <c r="GFZ142" s="459"/>
      <c r="GGB142" s="457"/>
      <c r="GGC142" s="461"/>
      <c r="GGD142" s="461"/>
      <c r="GGE142" s="458"/>
      <c r="GGF142" s="458"/>
      <c r="GGG142" s="458"/>
      <c r="GGH142" s="459"/>
      <c r="GGJ142" s="457"/>
      <c r="GGK142" s="461"/>
      <c r="GGL142" s="461"/>
      <c r="GGM142" s="458"/>
      <c r="GGN142" s="458"/>
      <c r="GGO142" s="458"/>
      <c r="GGP142" s="459"/>
      <c r="GGR142" s="457"/>
      <c r="GGS142" s="461"/>
      <c r="GGT142" s="461"/>
      <c r="GGU142" s="458"/>
      <c r="GGV142" s="458"/>
      <c r="GGW142" s="458"/>
      <c r="GGX142" s="459"/>
      <c r="GGZ142" s="457"/>
      <c r="GHA142" s="461"/>
      <c r="GHB142" s="461"/>
      <c r="GHC142" s="458"/>
      <c r="GHD142" s="458"/>
      <c r="GHE142" s="458"/>
      <c r="GHF142" s="459"/>
      <c r="GHH142" s="457"/>
      <c r="GHI142" s="461"/>
      <c r="GHJ142" s="461"/>
      <c r="GHK142" s="458"/>
      <c r="GHL142" s="458"/>
      <c r="GHM142" s="458"/>
      <c r="GHN142" s="459"/>
      <c r="GHP142" s="457"/>
      <c r="GHQ142" s="461"/>
      <c r="GHR142" s="461"/>
      <c r="GHS142" s="458"/>
      <c r="GHT142" s="458"/>
      <c r="GHU142" s="458"/>
      <c r="GHV142" s="459"/>
      <c r="GHX142" s="457"/>
      <c r="GHY142" s="461"/>
      <c r="GHZ142" s="461"/>
      <c r="GIA142" s="458"/>
      <c r="GIB142" s="458"/>
      <c r="GIC142" s="458"/>
      <c r="GID142" s="459"/>
      <c r="GIF142" s="457"/>
      <c r="GIG142" s="461"/>
      <c r="GIH142" s="461"/>
      <c r="GII142" s="458"/>
      <c r="GIJ142" s="458"/>
      <c r="GIK142" s="458"/>
      <c r="GIL142" s="459"/>
      <c r="GIN142" s="457"/>
      <c r="GIO142" s="461"/>
      <c r="GIP142" s="461"/>
      <c r="GIQ142" s="458"/>
      <c r="GIR142" s="458"/>
      <c r="GIS142" s="458"/>
      <c r="GIT142" s="459"/>
      <c r="GIV142" s="457"/>
      <c r="GIW142" s="461"/>
      <c r="GIX142" s="461"/>
      <c r="GIY142" s="458"/>
      <c r="GIZ142" s="458"/>
      <c r="GJA142" s="458"/>
      <c r="GJB142" s="459"/>
      <c r="GJD142" s="457"/>
      <c r="GJE142" s="461"/>
      <c r="GJF142" s="461"/>
      <c r="GJG142" s="458"/>
      <c r="GJH142" s="458"/>
      <c r="GJI142" s="458"/>
      <c r="GJJ142" s="459"/>
      <c r="GJL142" s="457"/>
      <c r="GJM142" s="461"/>
      <c r="GJN142" s="461"/>
      <c r="GJO142" s="458"/>
      <c r="GJP142" s="458"/>
      <c r="GJQ142" s="458"/>
      <c r="GJR142" s="459"/>
      <c r="GJT142" s="457"/>
      <c r="GJU142" s="461"/>
      <c r="GJV142" s="461"/>
      <c r="GJW142" s="458"/>
      <c r="GJX142" s="458"/>
      <c r="GJY142" s="458"/>
      <c r="GJZ142" s="459"/>
      <c r="GKB142" s="457"/>
      <c r="GKC142" s="461"/>
      <c r="GKD142" s="461"/>
      <c r="GKE142" s="458"/>
      <c r="GKF142" s="458"/>
      <c r="GKG142" s="458"/>
      <c r="GKH142" s="459"/>
      <c r="GKJ142" s="457"/>
      <c r="GKK142" s="461"/>
      <c r="GKL142" s="461"/>
      <c r="GKM142" s="458"/>
      <c r="GKN142" s="458"/>
      <c r="GKO142" s="458"/>
      <c r="GKP142" s="459"/>
      <c r="GKR142" s="457"/>
      <c r="GKS142" s="461"/>
      <c r="GKT142" s="461"/>
      <c r="GKU142" s="458"/>
      <c r="GKV142" s="458"/>
      <c r="GKW142" s="458"/>
      <c r="GKX142" s="459"/>
      <c r="GKZ142" s="457"/>
      <c r="GLA142" s="461"/>
      <c r="GLB142" s="461"/>
      <c r="GLC142" s="458"/>
      <c r="GLD142" s="458"/>
      <c r="GLE142" s="458"/>
      <c r="GLF142" s="459"/>
      <c r="GLH142" s="457"/>
      <c r="GLI142" s="461"/>
      <c r="GLJ142" s="461"/>
      <c r="GLK142" s="458"/>
      <c r="GLL142" s="458"/>
      <c r="GLM142" s="458"/>
      <c r="GLN142" s="459"/>
      <c r="GLP142" s="457"/>
      <c r="GLQ142" s="461"/>
      <c r="GLR142" s="461"/>
      <c r="GLS142" s="458"/>
      <c r="GLT142" s="458"/>
      <c r="GLU142" s="458"/>
      <c r="GLV142" s="459"/>
      <c r="GLX142" s="457"/>
      <c r="GLY142" s="461"/>
      <c r="GLZ142" s="461"/>
      <c r="GMA142" s="458"/>
      <c r="GMB142" s="458"/>
      <c r="GMC142" s="458"/>
      <c r="GMD142" s="459"/>
      <c r="GMF142" s="457"/>
      <c r="GMG142" s="461"/>
      <c r="GMH142" s="461"/>
      <c r="GMI142" s="458"/>
      <c r="GMJ142" s="458"/>
      <c r="GMK142" s="458"/>
      <c r="GML142" s="459"/>
      <c r="GMN142" s="457"/>
      <c r="GMO142" s="461"/>
      <c r="GMP142" s="461"/>
      <c r="GMQ142" s="458"/>
      <c r="GMR142" s="458"/>
      <c r="GMS142" s="458"/>
      <c r="GMT142" s="459"/>
      <c r="GMV142" s="457"/>
      <c r="GMW142" s="461"/>
      <c r="GMX142" s="461"/>
      <c r="GMY142" s="458"/>
      <c r="GMZ142" s="458"/>
      <c r="GNA142" s="458"/>
      <c r="GNB142" s="459"/>
      <c r="GND142" s="457"/>
      <c r="GNE142" s="461"/>
      <c r="GNF142" s="461"/>
      <c r="GNG142" s="458"/>
      <c r="GNH142" s="458"/>
      <c r="GNI142" s="458"/>
      <c r="GNJ142" s="459"/>
      <c r="GNL142" s="457"/>
      <c r="GNM142" s="461"/>
      <c r="GNN142" s="461"/>
      <c r="GNO142" s="458"/>
      <c r="GNP142" s="458"/>
      <c r="GNQ142" s="458"/>
      <c r="GNR142" s="459"/>
      <c r="GNT142" s="457"/>
      <c r="GNU142" s="461"/>
      <c r="GNV142" s="461"/>
      <c r="GNW142" s="458"/>
      <c r="GNX142" s="458"/>
      <c r="GNY142" s="458"/>
      <c r="GNZ142" s="459"/>
      <c r="GOB142" s="457"/>
      <c r="GOC142" s="461"/>
      <c r="GOD142" s="461"/>
      <c r="GOE142" s="458"/>
      <c r="GOF142" s="458"/>
      <c r="GOG142" s="458"/>
      <c r="GOH142" s="459"/>
      <c r="GOJ142" s="457"/>
      <c r="GOK142" s="461"/>
      <c r="GOL142" s="461"/>
      <c r="GOM142" s="458"/>
      <c r="GON142" s="458"/>
      <c r="GOO142" s="458"/>
      <c r="GOP142" s="459"/>
      <c r="GOR142" s="457"/>
      <c r="GOS142" s="461"/>
      <c r="GOT142" s="461"/>
      <c r="GOU142" s="458"/>
      <c r="GOV142" s="458"/>
      <c r="GOW142" s="458"/>
      <c r="GOX142" s="459"/>
      <c r="GOZ142" s="457"/>
      <c r="GPA142" s="461"/>
      <c r="GPB142" s="461"/>
      <c r="GPC142" s="458"/>
      <c r="GPD142" s="458"/>
      <c r="GPE142" s="458"/>
      <c r="GPF142" s="459"/>
      <c r="GPH142" s="457"/>
      <c r="GPI142" s="461"/>
      <c r="GPJ142" s="461"/>
      <c r="GPK142" s="458"/>
      <c r="GPL142" s="458"/>
      <c r="GPM142" s="458"/>
      <c r="GPN142" s="459"/>
      <c r="GPP142" s="457"/>
      <c r="GPQ142" s="461"/>
      <c r="GPR142" s="461"/>
      <c r="GPS142" s="458"/>
      <c r="GPT142" s="458"/>
      <c r="GPU142" s="458"/>
      <c r="GPV142" s="459"/>
      <c r="GPX142" s="457"/>
      <c r="GPY142" s="461"/>
      <c r="GPZ142" s="461"/>
      <c r="GQA142" s="458"/>
      <c r="GQB142" s="458"/>
      <c r="GQC142" s="458"/>
      <c r="GQD142" s="459"/>
      <c r="GQF142" s="457"/>
      <c r="GQG142" s="461"/>
      <c r="GQH142" s="461"/>
      <c r="GQI142" s="458"/>
      <c r="GQJ142" s="458"/>
      <c r="GQK142" s="458"/>
      <c r="GQL142" s="459"/>
      <c r="GQN142" s="457"/>
      <c r="GQO142" s="461"/>
      <c r="GQP142" s="461"/>
      <c r="GQQ142" s="458"/>
      <c r="GQR142" s="458"/>
      <c r="GQS142" s="458"/>
      <c r="GQT142" s="459"/>
      <c r="GQV142" s="457"/>
      <c r="GQW142" s="461"/>
      <c r="GQX142" s="461"/>
      <c r="GQY142" s="458"/>
      <c r="GQZ142" s="458"/>
      <c r="GRA142" s="458"/>
      <c r="GRB142" s="459"/>
      <c r="GRD142" s="457"/>
      <c r="GRE142" s="461"/>
      <c r="GRF142" s="461"/>
      <c r="GRG142" s="458"/>
      <c r="GRH142" s="458"/>
      <c r="GRI142" s="458"/>
      <c r="GRJ142" s="459"/>
      <c r="GRL142" s="457"/>
      <c r="GRM142" s="461"/>
      <c r="GRN142" s="461"/>
      <c r="GRO142" s="458"/>
      <c r="GRP142" s="458"/>
      <c r="GRQ142" s="458"/>
      <c r="GRR142" s="459"/>
      <c r="GRT142" s="457"/>
      <c r="GRU142" s="461"/>
      <c r="GRV142" s="461"/>
      <c r="GRW142" s="458"/>
      <c r="GRX142" s="458"/>
      <c r="GRY142" s="458"/>
      <c r="GRZ142" s="459"/>
      <c r="GSB142" s="457"/>
      <c r="GSC142" s="461"/>
      <c r="GSD142" s="461"/>
      <c r="GSE142" s="458"/>
      <c r="GSF142" s="458"/>
      <c r="GSG142" s="458"/>
      <c r="GSH142" s="459"/>
      <c r="GSJ142" s="457"/>
      <c r="GSK142" s="461"/>
      <c r="GSL142" s="461"/>
      <c r="GSM142" s="458"/>
      <c r="GSN142" s="458"/>
      <c r="GSO142" s="458"/>
      <c r="GSP142" s="459"/>
      <c r="GSR142" s="457"/>
      <c r="GSS142" s="461"/>
      <c r="GST142" s="461"/>
      <c r="GSU142" s="458"/>
      <c r="GSV142" s="458"/>
      <c r="GSW142" s="458"/>
      <c r="GSX142" s="459"/>
      <c r="GSZ142" s="457"/>
      <c r="GTA142" s="461"/>
      <c r="GTB142" s="461"/>
      <c r="GTC142" s="458"/>
      <c r="GTD142" s="458"/>
      <c r="GTE142" s="458"/>
      <c r="GTF142" s="459"/>
      <c r="GTH142" s="457"/>
      <c r="GTI142" s="461"/>
      <c r="GTJ142" s="461"/>
      <c r="GTK142" s="458"/>
      <c r="GTL142" s="458"/>
      <c r="GTM142" s="458"/>
      <c r="GTN142" s="459"/>
      <c r="GTP142" s="457"/>
      <c r="GTQ142" s="461"/>
      <c r="GTR142" s="461"/>
      <c r="GTS142" s="458"/>
      <c r="GTT142" s="458"/>
      <c r="GTU142" s="458"/>
      <c r="GTV142" s="459"/>
      <c r="GTX142" s="457"/>
      <c r="GTY142" s="461"/>
      <c r="GTZ142" s="461"/>
      <c r="GUA142" s="458"/>
      <c r="GUB142" s="458"/>
      <c r="GUC142" s="458"/>
      <c r="GUD142" s="459"/>
      <c r="GUF142" s="457"/>
      <c r="GUG142" s="461"/>
      <c r="GUH142" s="461"/>
      <c r="GUI142" s="458"/>
      <c r="GUJ142" s="458"/>
      <c r="GUK142" s="458"/>
      <c r="GUL142" s="459"/>
      <c r="GUN142" s="457"/>
      <c r="GUO142" s="461"/>
      <c r="GUP142" s="461"/>
      <c r="GUQ142" s="458"/>
      <c r="GUR142" s="458"/>
      <c r="GUS142" s="458"/>
      <c r="GUT142" s="459"/>
      <c r="GUV142" s="457"/>
      <c r="GUW142" s="461"/>
      <c r="GUX142" s="461"/>
      <c r="GUY142" s="458"/>
      <c r="GUZ142" s="458"/>
      <c r="GVA142" s="458"/>
      <c r="GVB142" s="459"/>
      <c r="GVD142" s="457"/>
      <c r="GVE142" s="461"/>
      <c r="GVF142" s="461"/>
      <c r="GVG142" s="458"/>
      <c r="GVH142" s="458"/>
      <c r="GVI142" s="458"/>
      <c r="GVJ142" s="459"/>
      <c r="GVL142" s="457"/>
      <c r="GVM142" s="461"/>
      <c r="GVN142" s="461"/>
      <c r="GVO142" s="458"/>
      <c r="GVP142" s="458"/>
      <c r="GVQ142" s="458"/>
      <c r="GVR142" s="459"/>
      <c r="GVT142" s="457"/>
      <c r="GVU142" s="461"/>
      <c r="GVV142" s="461"/>
      <c r="GVW142" s="458"/>
      <c r="GVX142" s="458"/>
      <c r="GVY142" s="458"/>
      <c r="GVZ142" s="459"/>
      <c r="GWB142" s="457"/>
      <c r="GWC142" s="461"/>
      <c r="GWD142" s="461"/>
      <c r="GWE142" s="458"/>
      <c r="GWF142" s="458"/>
      <c r="GWG142" s="458"/>
      <c r="GWH142" s="459"/>
      <c r="GWJ142" s="457"/>
      <c r="GWK142" s="461"/>
      <c r="GWL142" s="461"/>
      <c r="GWM142" s="458"/>
      <c r="GWN142" s="458"/>
      <c r="GWO142" s="458"/>
      <c r="GWP142" s="459"/>
      <c r="GWR142" s="457"/>
      <c r="GWS142" s="461"/>
      <c r="GWT142" s="461"/>
      <c r="GWU142" s="458"/>
      <c r="GWV142" s="458"/>
      <c r="GWW142" s="458"/>
      <c r="GWX142" s="459"/>
      <c r="GWZ142" s="457"/>
      <c r="GXA142" s="461"/>
      <c r="GXB142" s="461"/>
      <c r="GXC142" s="458"/>
      <c r="GXD142" s="458"/>
      <c r="GXE142" s="458"/>
      <c r="GXF142" s="459"/>
      <c r="GXH142" s="457"/>
      <c r="GXI142" s="461"/>
      <c r="GXJ142" s="461"/>
      <c r="GXK142" s="458"/>
      <c r="GXL142" s="458"/>
      <c r="GXM142" s="458"/>
      <c r="GXN142" s="459"/>
      <c r="GXP142" s="457"/>
      <c r="GXQ142" s="461"/>
      <c r="GXR142" s="461"/>
      <c r="GXS142" s="458"/>
      <c r="GXT142" s="458"/>
      <c r="GXU142" s="458"/>
      <c r="GXV142" s="459"/>
      <c r="GXX142" s="457"/>
      <c r="GXY142" s="461"/>
      <c r="GXZ142" s="461"/>
      <c r="GYA142" s="458"/>
      <c r="GYB142" s="458"/>
      <c r="GYC142" s="458"/>
      <c r="GYD142" s="459"/>
      <c r="GYF142" s="457"/>
      <c r="GYG142" s="461"/>
      <c r="GYH142" s="461"/>
      <c r="GYI142" s="458"/>
      <c r="GYJ142" s="458"/>
      <c r="GYK142" s="458"/>
      <c r="GYL142" s="459"/>
      <c r="GYN142" s="457"/>
      <c r="GYO142" s="461"/>
      <c r="GYP142" s="461"/>
      <c r="GYQ142" s="458"/>
      <c r="GYR142" s="458"/>
      <c r="GYS142" s="458"/>
      <c r="GYT142" s="459"/>
      <c r="GYV142" s="457"/>
      <c r="GYW142" s="461"/>
      <c r="GYX142" s="461"/>
      <c r="GYY142" s="458"/>
      <c r="GYZ142" s="458"/>
      <c r="GZA142" s="458"/>
      <c r="GZB142" s="459"/>
      <c r="GZD142" s="457"/>
      <c r="GZE142" s="461"/>
      <c r="GZF142" s="461"/>
      <c r="GZG142" s="458"/>
      <c r="GZH142" s="458"/>
      <c r="GZI142" s="458"/>
      <c r="GZJ142" s="459"/>
      <c r="GZL142" s="457"/>
      <c r="GZM142" s="461"/>
      <c r="GZN142" s="461"/>
      <c r="GZO142" s="458"/>
      <c r="GZP142" s="458"/>
      <c r="GZQ142" s="458"/>
      <c r="GZR142" s="459"/>
      <c r="GZT142" s="457"/>
      <c r="GZU142" s="461"/>
      <c r="GZV142" s="461"/>
      <c r="GZW142" s="458"/>
      <c r="GZX142" s="458"/>
      <c r="GZY142" s="458"/>
      <c r="GZZ142" s="459"/>
      <c r="HAB142" s="457"/>
      <c r="HAC142" s="461"/>
      <c r="HAD142" s="461"/>
      <c r="HAE142" s="458"/>
      <c r="HAF142" s="458"/>
      <c r="HAG142" s="458"/>
      <c r="HAH142" s="459"/>
      <c r="HAJ142" s="457"/>
      <c r="HAK142" s="461"/>
      <c r="HAL142" s="461"/>
      <c r="HAM142" s="458"/>
      <c r="HAN142" s="458"/>
      <c r="HAO142" s="458"/>
      <c r="HAP142" s="459"/>
      <c r="HAR142" s="457"/>
      <c r="HAS142" s="461"/>
      <c r="HAT142" s="461"/>
      <c r="HAU142" s="458"/>
      <c r="HAV142" s="458"/>
      <c r="HAW142" s="458"/>
      <c r="HAX142" s="459"/>
      <c r="HAZ142" s="457"/>
      <c r="HBA142" s="461"/>
      <c r="HBB142" s="461"/>
      <c r="HBC142" s="458"/>
      <c r="HBD142" s="458"/>
      <c r="HBE142" s="458"/>
      <c r="HBF142" s="459"/>
      <c r="HBH142" s="457"/>
      <c r="HBI142" s="461"/>
      <c r="HBJ142" s="461"/>
      <c r="HBK142" s="458"/>
      <c r="HBL142" s="458"/>
      <c r="HBM142" s="458"/>
      <c r="HBN142" s="459"/>
      <c r="HBP142" s="457"/>
      <c r="HBQ142" s="461"/>
      <c r="HBR142" s="461"/>
      <c r="HBS142" s="458"/>
      <c r="HBT142" s="458"/>
      <c r="HBU142" s="458"/>
      <c r="HBV142" s="459"/>
      <c r="HBX142" s="457"/>
      <c r="HBY142" s="461"/>
      <c r="HBZ142" s="461"/>
      <c r="HCA142" s="458"/>
      <c r="HCB142" s="458"/>
      <c r="HCC142" s="458"/>
      <c r="HCD142" s="459"/>
      <c r="HCF142" s="457"/>
      <c r="HCG142" s="461"/>
      <c r="HCH142" s="461"/>
      <c r="HCI142" s="458"/>
      <c r="HCJ142" s="458"/>
      <c r="HCK142" s="458"/>
      <c r="HCL142" s="459"/>
      <c r="HCN142" s="457"/>
      <c r="HCO142" s="461"/>
      <c r="HCP142" s="461"/>
      <c r="HCQ142" s="458"/>
      <c r="HCR142" s="458"/>
      <c r="HCS142" s="458"/>
      <c r="HCT142" s="459"/>
      <c r="HCV142" s="457"/>
      <c r="HCW142" s="461"/>
      <c r="HCX142" s="461"/>
      <c r="HCY142" s="458"/>
      <c r="HCZ142" s="458"/>
      <c r="HDA142" s="458"/>
      <c r="HDB142" s="459"/>
      <c r="HDD142" s="457"/>
      <c r="HDE142" s="461"/>
      <c r="HDF142" s="461"/>
      <c r="HDG142" s="458"/>
      <c r="HDH142" s="458"/>
      <c r="HDI142" s="458"/>
      <c r="HDJ142" s="459"/>
      <c r="HDL142" s="457"/>
      <c r="HDM142" s="461"/>
      <c r="HDN142" s="461"/>
      <c r="HDO142" s="458"/>
      <c r="HDP142" s="458"/>
      <c r="HDQ142" s="458"/>
      <c r="HDR142" s="459"/>
      <c r="HDT142" s="457"/>
      <c r="HDU142" s="461"/>
      <c r="HDV142" s="461"/>
      <c r="HDW142" s="458"/>
      <c r="HDX142" s="458"/>
      <c r="HDY142" s="458"/>
      <c r="HDZ142" s="459"/>
      <c r="HEB142" s="457"/>
      <c r="HEC142" s="461"/>
      <c r="HED142" s="461"/>
      <c r="HEE142" s="458"/>
      <c r="HEF142" s="458"/>
      <c r="HEG142" s="458"/>
      <c r="HEH142" s="459"/>
      <c r="HEJ142" s="457"/>
      <c r="HEK142" s="461"/>
      <c r="HEL142" s="461"/>
      <c r="HEM142" s="458"/>
      <c r="HEN142" s="458"/>
      <c r="HEO142" s="458"/>
      <c r="HEP142" s="459"/>
      <c r="HER142" s="457"/>
      <c r="HES142" s="461"/>
      <c r="HET142" s="461"/>
      <c r="HEU142" s="458"/>
      <c r="HEV142" s="458"/>
      <c r="HEW142" s="458"/>
      <c r="HEX142" s="459"/>
      <c r="HEZ142" s="457"/>
      <c r="HFA142" s="461"/>
      <c r="HFB142" s="461"/>
      <c r="HFC142" s="458"/>
      <c r="HFD142" s="458"/>
      <c r="HFE142" s="458"/>
      <c r="HFF142" s="459"/>
      <c r="HFH142" s="457"/>
      <c r="HFI142" s="461"/>
      <c r="HFJ142" s="461"/>
      <c r="HFK142" s="458"/>
      <c r="HFL142" s="458"/>
      <c r="HFM142" s="458"/>
      <c r="HFN142" s="459"/>
      <c r="HFP142" s="457"/>
      <c r="HFQ142" s="461"/>
      <c r="HFR142" s="461"/>
      <c r="HFS142" s="458"/>
      <c r="HFT142" s="458"/>
      <c r="HFU142" s="458"/>
      <c r="HFV142" s="459"/>
      <c r="HFX142" s="457"/>
      <c r="HFY142" s="461"/>
      <c r="HFZ142" s="461"/>
      <c r="HGA142" s="458"/>
      <c r="HGB142" s="458"/>
      <c r="HGC142" s="458"/>
      <c r="HGD142" s="459"/>
      <c r="HGF142" s="457"/>
      <c r="HGG142" s="461"/>
      <c r="HGH142" s="461"/>
      <c r="HGI142" s="458"/>
      <c r="HGJ142" s="458"/>
      <c r="HGK142" s="458"/>
      <c r="HGL142" s="459"/>
      <c r="HGN142" s="457"/>
      <c r="HGO142" s="461"/>
      <c r="HGP142" s="461"/>
      <c r="HGQ142" s="458"/>
      <c r="HGR142" s="458"/>
      <c r="HGS142" s="458"/>
      <c r="HGT142" s="459"/>
      <c r="HGV142" s="457"/>
      <c r="HGW142" s="461"/>
      <c r="HGX142" s="461"/>
      <c r="HGY142" s="458"/>
      <c r="HGZ142" s="458"/>
      <c r="HHA142" s="458"/>
      <c r="HHB142" s="459"/>
      <c r="HHD142" s="457"/>
      <c r="HHE142" s="461"/>
      <c r="HHF142" s="461"/>
      <c r="HHG142" s="458"/>
      <c r="HHH142" s="458"/>
      <c r="HHI142" s="458"/>
      <c r="HHJ142" s="459"/>
      <c r="HHL142" s="457"/>
      <c r="HHM142" s="461"/>
      <c r="HHN142" s="461"/>
      <c r="HHO142" s="458"/>
      <c r="HHP142" s="458"/>
      <c r="HHQ142" s="458"/>
      <c r="HHR142" s="459"/>
      <c r="HHT142" s="457"/>
      <c r="HHU142" s="461"/>
      <c r="HHV142" s="461"/>
      <c r="HHW142" s="458"/>
      <c r="HHX142" s="458"/>
      <c r="HHY142" s="458"/>
      <c r="HHZ142" s="459"/>
      <c r="HIB142" s="457"/>
      <c r="HIC142" s="461"/>
      <c r="HID142" s="461"/>
      <c r="HIE142" s="458"/>
      <c r="HIF142" s="458"/>
      <c r="HIG142" s="458"/>
      <c r="HIH142" s="459"/>
      <c r="HIJ142" s="457"/>
      <c r="HIK142" s="461"/>
      <c r="HIL142" s="461"/>
      <c r="HIM142" s="458"/>
      <c r="HIN142" s="458"/>
      <c r="HIO142" s="458"/>
      <c r="HIP142" s="459"/>
      <c r="HIR142" s="457"/>
      <c r="HIS142" s="461"/>
      <c r="HIT142" s="461"/>
      <c r="HIU142" s="458"/>
      <c r="HIV142" s="458"/>
      <c r="HIW142" s="458"/>
      <c r="HIX142" s="459"/>
      <c r="HIZ142" s="457"/>
      <c r="HJA142" s="461"/>
      <c r="HJB142" s="461"/>
      <c r="HJC142" s="458"/>
      <c r="HJD142" s="458"/>
      <c r="HJE142" s="458"/>
      <c r="HJF142" s="459"/>
      <c r="HJH142" s="457"/>
      <c r="HJI142" s="461"/>
      <c r="HJJ142" s="461"/>
      <c r="HJK142" s="458"/>
      <c r="HJL142" s="458"/>
      <c r="HJM142" s="458"/>
      <c r="HJN142" s="459"/>
      <c r="HJP142" s="457"/>
      <c r="HJQ142" s="461"/>
      <c r="HJR142" s="461"/>
      <c r="HJS142" s="458"/>
      <c r="HJT142" s="458"/>
      <c r="HJU142" s="458"/>
      <c r="HJV142" s="459"/>
      <c r="HJX142" s="457"/>
      <c r="HJY142" s="461"/>
      <c r="HJZ142" s="461"/>
      <c r="HKA142" s="458"/>
      <c r="HKB142" s="458"/>
      <c r="HKC142" s="458"/>
      <c r="HKD142" s="459"/>
      <c r="HKF142" s="457"/>
      <c r="HKG142" s="461"/>
      <c r="HKH142" s="461"/>
      <c r="HKI142" s="458"/>
      <c r="HKJ142" s="458"/>
      <c r="HKK142" s="458"/>
      <c r="HKL142" s="459"/>
      <c r="HKN142" s="457"/>
      <c r="HKO142" s="461"/>
      <c r="HKP142" s="461"/>
      <c r="HKQ142" s="458"/>
      <c r="HKR142" s="458"/>
      <c r="HKS142" s="458"/>
      <c r="HKT142" s="459"/>
      <c r="HKV142" s="457"/>
      <c r="HKW142" s="461"/>
      <c r="HKX142" s="461"/>
      <c r="HKY142" s="458"/>
      <c r="HKZ142" s="458"/>
      <c r="HLA142" s="458"/>
      <c r="HLB142" s="459"/>
      <c r="HLD142" s="457"/>
      <c r="HLE142" s="461"/>
      <c r="HLF142" s="461"/>
      <c r="HLG142" s="458"/>
      <c r="HLH142" s="458"/>
      <c r="HLI142" s="458"/>
      <c r="HLJ142" s="459"/>
      <c r="HLL142" s="457"/>
      <c r="HLM142" s="461"/>
      <c r="HLN142" s="461"/>
      <c r="HLO142" s="458"/>
      <c r="HLP142" s="458"/>
      <c r="HLQ142" s="458"/>
      <c r="HLR142" s="459"/>
      <c r="HLT142" s="457"/>
      <c r="HLU142" s="461"/>
      <c r="HLV142" s="461"/>
      <c r="HLW142" s="458"/>
      <c r="HLX142" s="458"/>
      <c r="HLY142" s="458"/>
      <c r="HLZ142" s="459"/>
      <c r="HMB142" s="457"/>
      <c r="HMC142" s="461"/>
      <c r="HMD142" s="461"/>
      <c r="HME142" s="458"/>
      <c r="HMF142" s="458"/>
      <c r="HMG142" s="458"/>
      <c r="HMH142" s="459"/>
      <c r="HMJ142" s="457"/>
      <c r="HMK142" s="461"/>
      <c r="HML142" s="461"/>
      <c r="HMM142" s="458"/>
      <c r="HMN142" s="458"/>
      <c r="HMO142" s="458"/>
      <c r="HMP142" s="459"/>
      <c r="HMR142" s="457"/>
      <c r="HMS142" s="461"/>
      <c r="HMT142" s="461"/>
      <c r="HMU142" s="458"/>
      <c r="HMV142" s="458"/>
      <c r="HMW142" s="458"/>
      <c r="HMX142" s="459"/>
      <c r="HMZ142" s="457"/>
      <c r="HNA142" s="461"/>
      <c r="HNB142" s="461"/>
      <c r="HNC142" s="458"/>
      <c r="HND142" s="458"/>
      <c r="HNE142" s="458"/>
      <c r="HNF142" s="459"/>
      <c r="HNH142" s="457"/>
      <c r="HNI142" s="461"/>
      <c r="HNJ142" s="461"/>
      <c r="HNK142" s="458"/>
      <c r="HNL142" s="458"/>
      <c r="HNM142" s="458"/>
      <c r="HNN142" s="459"/>
      <c r="HNP142" s="457"/>
      <c r="HNQ142" s="461"/>
      <c r="HNR142" s="461"/>
      <c r="HNS142" s="458"/>
      <c r="HNT142" s="458"/>
      <c r="HNU142" s="458"/>
      <c r="HNV142" s="459"/>
      <c r="HNX142" s="457"/>
      <c r="HNY142" s="461"/>
      <c r="HNZ142" s="461"/>
      <c r="HOA142" s="458"/>
      <c r="HOB142" s="458"/>
      <c r="HOC142" s="458"/>
      <c r="HOD142" s="459"/>
      <c r="HOF142" s="457"/>
      <c r="HOG142" s="461"/>
      <c r="HOH142" s="461"/>
      <c r="HOI142" s="458"/>
      <c r="HOJ142" s="458"/>
      <c r="HOK142" s="458"/>
      <c r="HOL142" s="459"/>
      <c r="HON142" s="457"/>
      <c r="HOO142" s="461"/>
      <c r="HOP142" s="461"/>
      <c r="HOQ142" s="458"/>
      <c r="HOR142" s="458"/>
      <c r="HOS142" s="458"/>
      <c r="HOT142" s="459"/>
      <c r="HOV142" s="457"/>
      <c r="HOW142" s="461"/>
      <c r="HOX142" s="461"/>
      <c r="HOY142" s="458"/>
      <c r="HOZ142" s="458"/>
      <c r="HPA142" s="458"/>
      <c r="HPB142" s="459"/>
      <c r="HPD142" s="457"/>
      <c r="HPE142" s="461"/>
      <c r="HPF142" s="461"/>
      <c r="HPG142" s="458"/>
      <c r="HPH142" s="458"/>
      <c r="HPI142" s="458"/>
      <c r="HPJ142" s="459"/>
      <c r="HPL142" s="457"/>
      <c r="HPM142" s="461"/>
      <c r="HPN142" s="461"/>
      <c r="HPO142" s="458"/>
      <c r="HPP142" s="458"/>
      <c r="HPQ142" s="458"/>
      <c r="HPR142" s="459"/>
      <c r="HPT142" s="457"/>
      <c r="HPU142" s="461"/>
      <c r="HPV142" s="461"/>
      <c r="HPW142" s="458"/>
      <c r="HPX142" s="458"/>
      <c r="HPY142" s="458"/>
      <c r="HPZ142" s="459"/>
      <c r="HQB142" s="457"/>
      <c r="HQC142" s="461"/>
      <c r="HQD142" s="461"/>
      <c r="HQE142" s="458"/>
      <c r="HQF142" s="458"/>
      <c r="HQG142" s="458"/>
      <c r="HQH142" s="459"/>
      <c r="HQJ142" s="457"/>
      <c r="HQK142" s="461"/>
      <c r="HQL142" s="461"/>
      <c r="HQM142" s="458"/>
      <c r="HQN142" s="458"/>
      <c r="HQO142" s="458"/>
      <c r="HQP142" s="459"/>
      <c r="HQR142" s="457"/>
      <c r="HQS142" s="461"/>
      <c r="HQT142" s="461"/>
      <c r="HQU142" s="458"/>
      <c r="HQV142" s="458"/>
      <c r="HQW142" s="458"/>
      <c r="HQX142" s="459"/>
      <c r="HQZ142" s="457"/>
      <c r="HRA142" s="461"/>
      <c r="HRB142" s="461"/>
      <c r="HRC142" s="458"/>
      <c r="HRD142" s="458"/>
      <c r="HRE142" s="458"/>
      <c r="HRF142" s="459"/>
      <c r="HRH142" s="457"/>
      <c r="HRI142" s="461"/>
      <c r="HRJ142" s="461"/>
      <c r="HRK142" s="458"/>
      <c r="HRL142" s="458"/>
      <c r="HRM142" s="458"/>
      <c r="HRN142" s="459"/>
      <c r="HRP142" s="457"/>
      <c r="HRQ142" s="461"/>
      <c r="HRR142" s="461"/>
      <c r="HRS142" s="458"/>
      <c r="HRT142" s="458"/>
      <c r="HRU142" s="458"/>
      <c r="HRV142" s="459"/>
      <c r="HRX142" s="457"/>
      <c r="HRY142" s="461"/>
      <c r="HRZ142" s="461"/>
      <c r="HSA142" s="458"/>
      <c r="HSB142" s="458"/>
      <c r="HSC142" s="458"/>
      <c r="HSD142" s="459"/>
      <c r="HSF142" s="457"/>
      <c r="HSG142" s="461"/>
      <c r="HSH142" s="461"/>
      <c r="HSI142" s="458"/>
      <c r="HSJ142" s="458"/>
      <c r="HSK142" s="458"/>
      <c r="HSL142" s="459"/>
      <c r="HSN142" s="457"/>
      <c r="HSO142" s="461"/>
      <c r="HSP142" s="461"/>
      <c r="HSQ142" s="458"/>
      <c r="HSR142" s="458"/>
      <c r="HSS142" s="458"/>
      <c r="HST142" s="459"/>
      <c r="HSV142" s="457"/>
      <c r="HSW142" s="461"/>
      <c r="HSX142" s="461"/>
      <c r="HSY142" s="458"/>
      <c r="HSZ142" s="458"/>
      <c r="HTA142" s="458"/>
      <c r="HTB142" s="459"/>
      <c r="HTD142" s="457"/>
      <c r="HTE142" s="461"/>
      <c r="HTF142" s="461"/>
      <c r="HTG142" s="458"/>
      <c r="HTH142" s="458"/>
      <c r="HTI142" s="458"/>
      <c r="HTJ142" s="459"/>
      <c r="HTL142" s="457"/>
      <c r="HTM142" s="461"/>
      <c r="HTN142" s="461"/>
      <c r="HTO142" s="458"/>
      <c r="HTP142" s="458"/>
      <c r="HTQ142" s="458"/>
      <c r="HTR142" s="459"/>
      <c r="HTT142" s="457"/>
      <c r="HTU142" s="461"/>
      <c r="HTV142" s="461"/>
      <c r="HTW142" s="458"/>
      <c r="HTX142" s="458"/>
      <c r="HTY142" s="458"/>
      <c r="HTZ142" s="459"/>
      <c r="HUB142" s="457"/>
      <c r="HUC142" s="461"/>
      <c r="HUD142" s="461"/>
      <c r="HUE142" s="458"/>
      <c r="HUF142" s="458"/>
      <c r="HUG142" s="458"/>
      <c r="HUH142" s="459"/>
      <c r="HUJ142" s="457"/>
      <c r="HUK142" s="461"/>
      <c r="HUL142" s="461"/>
      <c r="HUM142" s="458"/>
      <c r="HUN142" s="458"/>
      <c r="HUO142" s="458"/>
      <c r="HUP142" s="459"/>
      <c r="HUR142" s="457"/>
      <c r="HUS142" s="461"/>
      <c r="HUT142" s="461"/>
      <c r="HUU142" s="458"/>
      <c r="HUV142" s="458"/>
      <c r="HUW142" s="458"/>
      <c r="HUX142" s="459"/>
      <c r="HUZ142" s="457"/>
      <c r="HVA142" s="461"/>
      <c r="HVB142" s="461"/>
      <c r="HVC142" s="458"/>
      <c r="HVD142" s="458"/>
      <c r="HVE142" s="458"/>
      <c r="HVF142" s="459"/>
      <c r="HVH142" s="457"/>
      <c r="HVI142" s="461"/>
      <c r="HVJ142" s="461"/>
      <c r="HVK142" s="458"/>
      <c r="HVL142" s="458"/>
      <c r="HVM142" s="458"/>
      <c r="HVN142" s="459"/>
      <c r="HVP142" s="457"/>
      <c r="HVQ142" s="461"/>
      <c r="HVR142" s="461"/>
      <c r="HVS142" s="458"/>
      <c r="HVT142" s="458"/>
      <c r="HVU142" s="458"/>
      <c r="HVV142" s="459"/>
      <c r="HVX142" s="457"/>
      <c r="HVY142" s="461"/>
      <c r="HVZ142" s="461"/>
      <c r="HWA142" s="458"/>
      <c r="HWB142" s="458"/>
      <c r="HWC142" s="458"/>
      <c r="HWD142" s="459"/>
      <c r="HWF142" s="457"/>
      <c r="HWG142" s="461"/>
      <c r="HWH142" s="461"/>
      <c r="HWI142" s="458"/>
      <c r="HWJ142" s="458"/>
      <c r="HWK142" s="458"/>
      <c r="HWL142" s="459"/>
      <c r="HWN142" s="457"/>
      <c r="HWO142" s="461"/>
      <c r="HWP142" s="461"/>
      <c r="HWQ142" s="458"/>
      <c r="HWR142" s="458"/>
      <c r="HWS142" s="458"/>
      <c r="HWT142" s="459"/>
      <c r="HWV142" s="457"/>
      <c r="HWW142" s="461"/>
      <c r="HWX142" s="461"/>
      <c r="HWY142" s="458"/>
      <c r="HWZ142" s="458"/>
      <c r="HXA142" s="458"/>
      <c r="HXB142" s="459"/>
      <c r="HXD142" s="457"/>
      <c r="HXE142" s="461"/>
      <c r="HXF142" s="461"/>
      <c r="HXG142" s="458"/>
      <c r="HXH142" s="458"/>
      <c r="HXI142" s="458"/>
      <c r="HXJ142" s="459"/>
      <c r="HXL142" s="457"/>
      <c r="HXM142" s="461"/>
      <c r="HXN142" s="461"/>
      <c r="HXO142" s="458"/>
      <c r="HXP142" s="458"/>
      <c r="HXQ142" s="458"/>
      <c r="HXR142" s="459"/>
      <c r="HXT142" s="457"/>
      <c r="HXU142" s="461"/>
      <c r="HXV142" s="461"/>
      <c r="HXW142" s="458"/>
      <c r="HXX142" s="458"/>
      <c r="HXY142" s="458"/>
      <c r="HXZ142" s="459"/>
      <c r="HYB142" s="457"/>
      <c r="HYC142" s="461"/>
      <c r="HYD142" s="461"/>
      <c r="HYE142" s="458"/>
      <c r="HYF142" s="458"/>
      <c r="HYG142" s="458"/>
      <c r="HYH142" s="459"/>
      <c r="HYJ142" s="457"/>
      <c r="HYK142" s="461"/>
      <c r="HYL142" s="461"/>
      <c r="HYM142" s="458"/>
      <c r="HYN142" s="458"/>
      <c r="HYO142" s="458"/>
      <c r="HYP142" s="459"/>
      <c r="HYR142" s="457"/>
      <c r="HYS142" s="461"/>
      <c r="HYT142" s="461"/>
      <c r="HYU142" s="458"/>
      <c r="HYV142" s="458"/>
      <c r="HYW142" s="458"/>
      <c r="HYX142" s="459"/>
      <c r="HYZ142" s="457"/>
      <c r="HZA142" s="461"/>
      <c r="HZB142" s="461"/>
      <c r="HZC142" s="458"/>
      <c r="HZD142" s="458"/>
      <c r="HZE142" s="458"/>
      <c r="HZF142" s="459"/>
      <c r="HZH142" s="457"/>
      <c r="HZI142" s="461"/>
      <c r="HZJ142" s="461"/>
      <c r="HZK142" s="458"/>
      <c r="HZL142" s="458"/>
      <c r="HZM142" s="458"/>
      <c r="HZN142" s="459"/>
      <c r="HZP142" s="457"/>
      <c r="HZQ142" s="461"/>
      <c r="HZR142" s="461"/>
      <c r="HZS142" s="458"/>
      <c r="HZT142" s="458"/>
      <c r="HZU142" s="458"/>
      <c r="HZV142" s="459"/>
      <c r="HZX142" s="457"/>
      <c r="HZY142" s="461"/>
      <c r="HZZ142" s="461"/>
      <c r="IAA142" s="458"/>
      <c r="IAB142" s="458"/>
      <c r="IAC142" s="458"/>
      <c r="IAD142" s="459"/>
      <c r="IAF142" s="457"/>
      <c r="IAG142" s="461"/>
      <c r="IAH142" s="461"/>
      <c r="IAI142" s="458"/>
      <c r="IAJ142" s="458"/>
      <c r="IAK142" s="458"/>
      <c r="IAL142" s="459"/>
      <c r="IAN142" s="457"/>
      <c r="IAO142" s="461"/>
      <c r="IAP142" s="461"/>
      <c r="IAQ142" s="458"/>
      <c r="IAR142" s="458"/>
      <c r="IAS142" s="458"/>
      <c r="IAT142" s="459"/>
      <c r="IAV142" s="457"/>
      <c r="IAW142" s="461"/>
      <c r="IAX142" s="461"/>
      <c r="IAY142" s="458"/>
      <c r="IAZ142" s="458"/>
      <c r="IBA142" s="458"/>
      <c r="IBB142" s="459"/>
      <c r="IBD142" s="457"/>
      <c r="IBE142" s="461"/>
      <c r="IBF142" s="461"/>
      <c r="IBG142" s="458"/>
      <c r="IBH142" s="458"/>
      <c r="IBI142" s="458"/>
      <c r="IBJ142" s="459"/>
      <c r="IBL142" s="457"/>
      <c r="IBM142" s="461"/>
      <c r="IBN142" s="461"/>
      <c r="IBO142" s="458"/>
      <c r="IBP142" s="458"/>
      <c r="IBQ142" s="458"/>
      <c r="IBR142" s="459"/>
      <c r="IBT142" s="457"/>
      <c r="IBU142" s="461"/>
      <c r="IBV142" s="461"/>
      <c r="IBW142" s="458"/>
      <c r="IBX142" s="458"/>
      <c r="IBY142" s="458"/>
      <c r="IBZ142" s="459"/>
      <c r="ICB142" s="457"/>
      <c r="ICC142" s="461"/>
      <c r="ICD142" s="461"/>
      <c r="ICE142" s="458"/>
      <c r="ICF142" s="458"/>
      <c r="ICG142" s="458"/>
      <c r="ICH142" s="459"/>
      <c r="ICJ142" s="457"/>
      <c r="ICK142" s="461"/>
      <c r="ICL142" s="461"/>
      <c r="ICM142" s="458"/>
      <c r="ICN142" s="458"/>
      <c r="ICO142" s="458"/>
      <c r="ICP142" s="459"/>
      <c r="ICR142" s="457"/>
      <c r="ICS142" s="461"/>
      <c r="ICT142" s="461"/>
      <c r="ICU142" s="458"/>
      <c r="ICV142" s="458"/>
      <c r="ICW142" s="458"/>
      <c r="ICX142" s="459"/>
      <c r="ICZ142" s="457"/>
      <c r="IDA142" s="461"/>
      <c r="IDB142" s="461"/>
      <c r="IDC142" s="458"/>
      <c r="IDD142" s="458"/>
      <c r="IDE142" s="458"/>
      <c r="IDF142" s="459"/>
      <c r="IDH142" s="457"/>
      <c r="IDI142" s="461"/>
      <c r="IDJ142" s="461"/>
      <c r="IDK142" s="458"/>
      <c r="IDL142" s="458"/>
      <c r="IDM142" s="458"/>
      <c r="IDN142" s="459"/>
      <c r="IDP142" s="457"/>
      <c r="IDQ142" s="461"/>
      <c r="IDR142" s="461"/>
      <c r="IDS142" s="458"/>
      <c r="IDT142" s="458"/>
      <c r="IDU142" s="458"/>
      <c r="IDV142" s="459"/>
      <c r="IDX142" s="457"/>
      <c r="IDY142" s="461"/>
      <c r="IDZ142" s="461"/>
      <c r="IEA142" s="458"/>
      <c r="IEB142" s="458"/>
      <c r="IEC142" s="458"/>
      <c r="IED142" s="459"/>
      <c r="IEF142" s="457"/>
      <c r="IEG142" s="461"/>
      <c r="IEH142" s="461"/>
      <c r="IEI142" s="458"/>
      <c r="IEJ142" s="458"/>
      <c r="IEK142" s="458"/>
      <c r="IEL142" s="459"/>
      <c r="IEN142" s="457"/>
      <c r="IEO142" s="461"/>
      <c r="IEP142" s="461"/>
      <c r="IEQ142" s="458"/>
      <c r="IER142" s="458"/>
      <c r="IES142" s="458"/>
      <c r="IET142" s="459"/>
      <c r="IEV142" s="457"/>
      <c r="IEW142" s="461"/>
      <c r="IEX142" s="461"/>
      <c r="IEY142" s="458"/>
      <c r="IEZ142" s="458"/>
      <c r="IFA142" s="458"/>
      <c r="IFB142" s="459"/>
      <c r="IFD142" s="457"/>
      <c r="IFE142" s="461"/>
      <c r="IFF142" s="461"/>
      <c r="IFG142" s="458"/>
      <c r="IFH142" s="458"/>
      <c r="IFI142" s="458"/>
      <c r="IFJ142" s="459"/>
      <c r="IFL142" s="457"/>
      <c r="IFM142" s="461"/>
      <c r="IFN142" s="461"/>
      <c r="IFO142" s="458"/>
      <c r="IFP142" s="458"/>
      <c r="IFQ142" s="458"/>
      <c r="IFR142" s="459"/>
      <c r="IFT142" s="457"/>
      <c r="IFU142" s="461"/>
      <c r="IFV142" s="461"/>
      <c r="IFW142" s="458"/>
      <c r="IFX142" s="458"/>
      <c r="IFY142" s="458"/>
      <c r="IFZ142" s="459"/>
      <c r="IGB142" s="457"/>
      <c r="IGC142" s="461"/>
      <c r="IGD142" s="461"/>
      <c r="IGE142" s="458"/>
      <c r="IGF142" s="458"/>
      <c r="IGG142" s="458"/>
      <c r="IGH142" s="459"/>
      <c r="IGJ142" s="457"/>
      <c r="IGK142" s="461"/>
      <c r="IGL142" s="461"/>
      <c r="IGM142" s="458"/>
      <c r="IGN142" s="458"/>
      <c r="IGO142" s="458"/>
      <c r="IGP142" s="459"/>
      <c r="IGR142" s="457"/>
      <c r="IGS142" s="461"/>
      <c r="IGT142" s="461"/>
      <c r="IGU142" s="458"/>
      <c r="IGV142" s="458"/>
      <c r="IGW142" s="458"/>
      <c r="IGX142" s="459"/>
      <c r="IGZ142" s="457"/>
      <c r="IHA142" s="461"/>
      <c r="IHB142" s="461"/>
      <c r="IHC142" s="458"/>
      <c r="IHD142" s="458"/>
      <c r="IHE142" s="458"/>
      <c r="IHF142" s="459"/>
      <c r="IHH142" s="457"/>
      <c r="IHI142" s="461"/>
      <c r="IHJ142" s="461"/>
      <c r="IHK142" s="458"/>
      <c r="IHL142" s="458"/>
      <c r="IHM142" s="458"/>
      <c r="IHN142" s="459"/>
      <c r="IHP142" s="457"/>
      <c r="IHQ142" s="461"/>
      <c r="IHR142" s="461"/>
      <c r="IHS142" s="458"/>
      <c r="IHT142" s="458"/>
      <c r="IHU142" s="458"/>
      <c r="IHV142" s="459"/>
      <c r="IHX142" s="457"/>
      <c r="IHY142" s="461"/>
      <c r="IHZ142" s="461"/>
      <c r="IIA142" s="458"/>
      <c r="IIB142" s="458"/>
      <c r="IIC142" s="458"/>
      <c r="IID142" s="459"/>
      <c r="IIF142" s="457"/>
      <c r="IIG142" s="461"/>
      <c r="IIH142" s="461"/>
      <c r="III142" s="458"/>
      <c r="IIJ142" s="458"/>
      <c r="IIK142" s="458"/>
      <c r="IIL142" s="459"/>
      <c r="IIN142" s="457"/>
      <c r="IIO142" s="461"/>
      <c r="IIP142" s="461"/>
      <c r="IIQ142" s="458"/>
      <c r="IIR142" s="458"/>
      <c r="IIS142" s="458"/>
      <c r="IIT142" s="459"/>
      <c r="IIV142" s="457"/>
      <c r="IIW142" s="461"/>
      <c r="IIX142" s="461"/>
      <c r="IIY142" s="458"/>
      <c r="IIZ142" s="458"/>
      <c r="IJA142" s="458"/>
      <c r="IJB142" s="459"/>
      <c r="IJD142" s="457"/>
      <c r="IJE142" s="461"/>
      <c r="IJF142" s="461"/>
      <c r="IJG142" s="458"/>
      <c r="IJH142" s="458"/>
      <c r="IJI142" s="458"/>
      <c r="IJJ142" s="459"/>
      <c r="IJL142" s="457"/>
      <c r="IJM142" s="461"/>
      <c r="IJN142" s="461"/>
      <c r="IJO142" s="458"/>
      <c r="IJP142" s="458"/>
      <c r="IJQ142" s="458"/>
      <c r="IJR142" s="459"/>
      <c r="IJT142" s="457"/>
      <c r="IJU142" s="461"/>
      <c r="IJV142" s="461"/>
      <c r="IJW142" s="458"/>
      <c r="IJX142" s="458"/>
      <c r="IJY142" s="458"/>
      <c r="IJZ142" s="459"/>
      <c r="IKB142" s="457"/>
      <c r="IKC142" s="461"/>
      <c r="IKD142" s="461"/>
      <c r="IKE142" s="458"/>
      <c r="IKF142" s="458"/>
      <c r="IKG142" s="458"/>
      <c r="IKH142" s="459"/>
      <c r="IKJ142" s="457"/>
      <c r="IKK142" s="461"/>
      <c r="IKL142" s="461"/>
      <c r="IKM142" s="458"/>
      <c r="IKN142" s="458"/>
      <c r="IKO142" s="458"/>
      <c r="IKP142" s="459"/>
      <c r="IKR142" s="457"/>
      <c r="IKS142" s="461"/>
      <c r="IKT142" s="461"/>
      <c r="IKU142" s="458"/>
      <c r="IKV142" s="458"/>
      <c r="IKW142" s="458"/>
      <c r="IKX142" s="459"/>
      <c r="IKZ142" s="457"/>
      <c r="ILA142" s="461"/>
      <c r="ILB142" s="461"/>
      <c r="ILC142" s="458"/>
      <c r="ILD142" s="458"/>
      <c r="ILE142" s="458"/>
      <c r="ILF142" s="459"/>
      <c r="ILH142" s="457"/>
      <c r="ILI142" s="461"/>
      <c r="ILJ142" s="461"/>
      <c r="ILK142" s="458"/>
      <c r="ILL142" s="458"/>
      <c r="ILM142" s="458"/>
      <c r="ILN142" s="459"/>
      <c r="ILP142" s="457"/>
      <c r="ILQ142" s="461"/>
      <c r="ILR142" s="461"/>
      <c r="ILS142" s="458"/>
      <c r="ILT142" s="458"/>
      <c r="ILU142" s="458"/>
      <c r="ILV142" s="459"/>
      <c r="ILX142" s="457"/>
      <c r="ILY142" s="461"/>
      <c r="ILZ142" s="461"/>
      <c r="IMA142" s="458"/>
      <c r="IMB142" s="458"/>
      <c r="IMC142" s="458"/>
      <c r="IMD142" s="459"/>
      <c r="IMF142" s="457"/>
      <c r="IMG142" s="461"/>
      <c r="IMH142" s="461"/>
      <c r="IMI142" s="458"/>
      <c r="IMJ142" s="458"/>
      <c r="IMK142" s="458"/>
      <c r="IML142" s="459"/>
      <c r="IMN142" s="457"/>
      <c r="IMO142" s="461"/>
      <c r="IMP142" s="461"/>
      <c r="IMQ142" s="458"/>
      <c r="IMR142" s="458"/>
      <c r="IMS142" s="458"/>
      <c r="IMT142" s="459"/>
      <c r="IMV142" s="457"/>
      <c r="IMW142" s="461"/>
      <c r="IMX142" s="461"/>
      <c r="IMY142" s="458"/>
      <c r="IMZ142" s="458"/>
      <c r="INA142" s="458"/>
      <c r="INB142" s="459"/>
      <c r="IND142" s="457"/>
      <c r="INE142" s="461"/>
      <c r="INF142" s="461"/>
      <c r="ING142" s="458"/>
      <c r="INH142" s="458"/>
      <c r="INI142" s="458"/>
      <c r="INJ142" s="459"/>
      <c r="INL142" s="457"/>
      <c r="INM142" s="461"/>
      <c r="INN142" s="461"/>
      <c r="INO142" s="458"/>
      <c r="INP142" s="458"/>
      <c r="INQ142" s="458"/>
      <c r="INR142" s="459"/>
      <c r="INT142" s="457"/>
      <c r="INU142" s="461"/>
      <c r="INV142" s="461"/>
      <c r="INW142" s="458"/>
      <c r="INX142" s="458"/>
      <c r="INY142" s="458"/>
      <c r="INZ142" s="459"/>
      <c r="IOB142" s="457"/>
      <c r="IOC142" s="461"/>
      <c r="IOD142" s="461"/>
      <c r="IOE142" s="458"/>
      <c r="IOF142" s="458"/>
      <c r="IOG142" s="458"/>
      <c r="IOH142" s="459"/>
      <c r="IOJ142" s="457"/>
      <c r="IOK142" s="461"/>
      <c r="IOL142" s="461"/>
      <c r="IOM142" s="458"/>
      <c r="ION142" s="458"/>
      <c r="IOO142" s="458"/>
      <c r="IOP142" s="459"/>
      <c r="IOR142" s="457"/>
      <c r="IOS142" s="461"/>
      <c r="IOT142" s="461"/>
      <c r="IOU142" s="458"/>
      <c r="IOV142" s="458"/>
      <c r="IOW142" s="458"/>
      <c r="IOX142" s="459"/>
      <c r="IOZ142" s="457"/>
      <c r="IPA142" s="461"/>
      <c r="IPB142" s="461"/>
      <c r="IPC142" s="458"/>
      <c r="IPD142" s="458"/>
      <c r="IPE142" s="458"/>
      <c r="IPF142" s="459"/>
      <c r="IPH142" s="457"/>
      <c r="IPI142" s="461"/>
      <c r="IPJ142" s="461"/>
      <c r="IPK142" s="458"/>
      <c r="IPL142" s="458"/>
      <c r="IPM142" s="458"/>
      <c r="IPN142" s="459"/>
      <c r="IPP142" s="457"/>
      <c r="IPQ142" s="461"/>
      <c r="IPR142" s="461"/>
      <c r="IPS142" s="458"/>
      <c r="IPT142" s="458"/>
      <c r="IPU142" s="458"/>
      <c r="IPV142" s="459"/>
      <c r="IPX142" s="457"/>
      <c r="IPY142" s="461"/>
      <c r="IPZ142" s="461"/>
      <c r="IQA142" s="458"/>
      <c r="IQB142" s="458"/>
      <c r="IQC142" s="458"/>
      <c r="IQD142" s="459"/>
      <c r="IQF142" s="457"/>
      <c r="IQG142" s="461"/>
      <c r="IQH142" s="461"/>
      <c r="IQI142" s="458"/>
      <c r="IQJ142" s="458"/>
      <c r="IQK142" s="458"/>
      <c r="IQL142" s="459"/>
      <c r="IQN142" s="457"/>
      <c r="IQO142" s="461"/>
      <c r="IQP142" s="461"/>
      <c r="IQQ142" s="458"/>
      <c r="IQR142" s="458"/>
      <c r="IQS142" s="458"/>
      <c r="IQT142" s="459"/>
      <c r="IQV142" s="457"/>
      <c r="IQW142" s="461"/>
      <c r="IQX142" s="461"/>
      <c r="IQY142" s="458"/>
      <c r="IQZ142" s="458"/>
      <c r="IRA142" s="458"/>
      <c r="IRB142" s="459"/>
      <c r="IRD142" s="457"/>
      <c r="IRE142" s="461"/>
      <c r="IRF142" s="461"/>
      <c r="IRG142" s="458"/>
      <c r="IRH142" s="458"/>
      <c r="IRI142" s="458"/>
      <c r="IRJ142" s="459"/>
      <c r="IRL142" s="457"/>
      <c r="IRM142" s="461"/>
      <c r="IRN142" s="461"/>
      <c r="IRO142" s="458"/>
      <c r="IRP142" s="458"/>
      <c r="IRQ142" s="458"/>
      <c r="IRR142" s="459"/>
      <c r="IRT142" s="457"/>
      <c r="IRU142" s="461"/>
      <c r="IRV142" s="461"/>
      <c r="IRW142" s="458"/>
      <c r="IRX142" s="458"/>
      <c r="IRY142" s="458"/>
      <c r="IRZ142" s="459"/>
      <c r="ISB142" s="457"/>
      <c r="ISC142" s="461"/>
      <c r="ISD142" s="461"/>
      <c r="ISE142" s="458"/>
      <c r="ISF142" s="458"/>
      <c r="ISG142" s="458"/>
      <c r="ISH142" s="459"/>
      <c r="ISJ142" s="457"/>
      <c r="ISK142" s="461"/>
      <c r="ISL142" s="461"/>
      <c r="ISM142" s="458"/>
      <c r="ISN142" s="458"/>
      <c r="ISO142" s="458"/>
      <c r="ISP142" s="459"/>
      <c r="ISR142" s="457"/>
      <c r="ISS142" s="461"/>
      <c r="IST142" s="461"/>
      <c r="ISU142" s="458"/>
      <c r="ISV142" s="458"/>
      <c r="ISW142" s="458"/>
      <c r="ISX142" s="459"/>
      <c r="ISZ142" s="457"/>
      <c r="ITA142" s="461"/>
      <c r="ITB142" s="461"/>
      <c r="ITC142" s="458"/>
      <c r="ITD142" s="458"/>
      <c r="ITE142" s="458"/>
      <c r="ITF142" s="459"/>
      <c r="ITH142" s="457"/>
      <c r="ITI142" s="461"/>
      <c r="ITJ142" s="461"/>
      <c r="ITK142" s="458"/>
      <c r="ITL142" s="458"/>
      <c r="ITM142" s="458"/>
      <c r="ITN142" s="459"/>
      <c r="ITP142" s="457"/>
      <c r="ITQ142" s="461"/>
      <c r="ITR142" s="461"/>
      <c r="ITS142" s="458"/>
      <c r="ITT142" s="458"/>
      <c r="ITU142" s="458"/>
      <c r="ITV142" s="459"/>
      <c r="ITX142" s="457"/>
      <c r="ITY142" s="461"/>
      <c r="ITZ142" s="461"/>
      <c r="IUA142" s="458"/>
      <c r="IUB142" s="458"/>
      <c r="IUC142" s="458"/>
      <c r="IUD142" s="459"/>
      <c r="IUF142" s="457"/>
      <c r="IUG142" s="461"/>
      <c r="IUH142" s="461"/>
      <c r="IUI142" s="458"/>
      <c r="IUJ142" s="458"/>
      <c r="IUK142" s="458"/>
      <c r="IUL142" s="459"/>
      <c r="IUN142" s="457"/>
      <c r="IUO142" s="461"/>
      <c r="IUP142" s="461"/>
      <c r="IUQ142" s="458"/>
      <c r="IUR142" s="458"/>
      <c r="IUS142" s="458"/>
      <c r="IUT142" s="459"/>
      <c r="IUV142" s="457"/>
      <c r="IUW142" s="461"/>
      <c r="IUX142" s="461"/>
      <c r="IUY142" s="458"/>
      <c r="IUZ142" s="458"/>
      <c r="IVA142" s="458"/>
      <c r="IVB142" s="459"/>
      <c r="IVD142" s="457"/>
      <c r="IVE142" s="461"/>
      <c r="IVF142" s="461"/>
      <c r="IVG142" s="458"/>
      <c r="IVH142" s="458"/>
      <c r="IVI142" s="458"/>
      <c r="IVJ142" s="459"/>
      <c r="IVL142" s="457"/>
      <c r="IVM142" s="461"/>
      <c r="IVN142" s="461"/>
      <c r="IVO142" s="458"/>
      <c r="IVP142" s="458"/>
      <c r="IVQ142" s="458"/>
      <c r="IVR142" s="459"/>
      <c r="IVT142" s="457"/>
      <c r="IVU142" s="461"/>
      <c r="IVV142" s="461"/>
      <c r="IVW142" s="458"/>
      <c r="IVX142" s="458"/>
      <c r="IVY142" s="458"/>
      <c r="IVZ142" s="459"/>
      <c r="IWB142" s="457"/>
      <c r="IWC142" s="461"/>
      <c r="IWD142" s="461"/>
      <c r="IWE142" s="458"/>
      <c r="IWF142" s="458"/>
      <c r="IWG142" s="458"/>
      <c r="IWH142" s="459"/>
      <c r="IWJ142" s="457"/>
      <c r="IWK142" s="461"/>
      <c r="IWL142" s="461"/>
      <c r="IWM142" s="458"/>
      <c r="IWN142" s="458"/>
      <c r="IWO142" s="458"/>
      <c r="IWP142" s="459"/>
      <c r="IWR142" s="457"/>
      <c r="IWS142" s="461"/>
      <c r="IWT142" s="461"/>
      <c r="IWU142" s="458"/>
      <c r="IWV142" s="458"/>
      <c r="IWW142" s="458"/>
      <c r="IWX142" s="459"/>
      <c r="IWZ142" s="457"/>
      <c r="IXA142" s="461"/>
      <c r="IXB142" s="461"/>
      <c r="IXC142" s="458"/>
      <c r="IXD142" s="458"/>
      <c r="IXE142" s="458"/>
      <c r="IXF142" s="459"/>
      <c r="IXH142" s="457"/>
      <c r="IXI142" s="461"/>
      <c r="IXJ142" s="461"/>
      <c r="IXK142" s="458"/>
      <c r="IXL142" s="458"/>
      <c r="IXM142" s="458"/>
      <c r="IXN142" s="459"/>
      <c r="IXP142" s="457"/>
      <c r="IXQ142" s="461"/>
      <c r="IXR142" s="461"/>
      <c r="IXS142" s="458"/>
      <c r="IXT142" s="458"/>
      <c r="IXU142" s="458"/>
      <c r="IXV142" s="459"/>
      <c r="IXX142" s="457"/>
      <c r="IXY142" s="461"/>
      <c r="IXZ142" s="461"/>
      <c r="IYA142" s="458"/>
      <c r="IYB142" s="458"/>
      <c r="IYC142" s="458"/>
      <c r="IYD142" s="459"/>
      <c r="IYF142" s="457"/>
      <c r="IYG142" s="461"/>
      <c r="IYH142" s="461"/>
      <c r="IYI142" s="458"/>
      <c r="IYJ142" s="458"/>
      <c r="IYK142" s="458"/>
      <c r="IYL142" s="459"/>
      <c r="IYN142" s="457"/>
      <c r="IYO142" s="461"/>
      <c r="IYP142" s="461"/>
      <c r="IYQ142" s="458"/>
      <c r="IYR142" s="458"/>
      <c r="IYS142" s="458"/>
      <c r="IYT142" s="459"/>
      <c r="IYV142" s="457"/>
      <c r="IYW142" s="461"/>
      <c r="IYX142" s="461"/>
      <c r="IYY142" s="458"/>
      <c r="IYZ142" s="458"/>
      <c r="IZA142" s="458"/>
      <c r="IZB142" s="459"/>
      <c r="IZD142" s="457"/>
      <c r="IZE142" s="461"/>
      <c r="IZF142" s="461"/>
      <c r="IZG142" s="458"/>
      <c r="IZH142" s="458"/>
      <c r="IZI142" s="458"/>
      <c r="IZJ142" s="459"/>
      <c r="IZL142" s="457"/>
      <c r="IZM142" s="461"/>
      <c r="IZN142" s="461"/>
      <c r="IZO142" s="458"/>
      <c r="IZP142" s="458"/>
      <c r="IZQ142" s="458"/>
      <c r="IZR142" s="459"/>
      <c r="IZT142" s="457"/>
      <c r="IZU142" s="461"/>
      <c r="IZV142" s="461"/>
      <c r="IZW142" s="458"/>
      <c r="IZX142" s="458"/>
      <c r="IZY142" s="458"/>
      <c r="IZZ142" s="459"/>
      <c r="JAB142" s="457"/>
      <c r="JAC142" s="461"/>
      <c r="JAD142" s="461"/>
      <c r="JAE142" s="458"/>
      <c r="JAF142" s="458"/>
      <c r="JAG142" s="458"/>
      <c r="JAH142" s="459"/>
      <c r="JAJ142" s="457"/>
      <c r="JAK142" s="461"/>
      <c r="JAL142" s="461"/>
      <c r="JAM142" s="458"/>
      <c r="JAN142" s="458"/>
      <c r="JAO142" s="458"/>
      <c r="JAP142" s="459"/>
      <c r="JAR142" s="457"/>
      <c r="JAS142" s="461"/>
      <c r="JAT142" s="461"/>
      <c r="JAU142" s="458"/>
      <c r="JAV142" s="458"/>
      <c r="JAW142" s="458"/>
      <c r="JAX142" s="459"/>
      <c r="JAZ142" s="457"/>
      <c r="JBA142" s="461"/>
      <c r="JBB142" s="461"/>
      <c r="JBC142" s="458"/>
      <c r="JBD142" s="458"/>
      <c r="JBE142" s="458"/>
      <c r="JBF142" s="459"/>
      <c r="JBH142" s="457"/>
      <c r="JBI142" s="461"/>
      <c r="JBJ142" s="461"/>
      <c r="JBK142" s="458"/>
      <c r="JBL142" s="458"/>
      <c r="JBM142" s="458"/>
      <c r="JBN142" s="459"/>
      <c r="JBP142" s="457"/>
      <c r="JBQ142" s="461"/>
      <c r="JBR142" s="461"/>
      <c r="JBS142" s="458"/>
      <c r="JBT142" s="458"/>
      <c r="JBU142" s="458"/>
      <c r="JBV142" s="459"/>
      <c r="JBX142" s="457"/>
      <c r="JBY142" s="461"/>
      <c r="JBZ142" s="461"/>
      <c r="JCA142" s="458"/>
      <c r="JCB142" s="458"/>
      <c r="JCC142" s="458"/>
      <c r="JCD142" s="459"/>
      <c r="JCF142" s="457"/>
      <c r="JCG142" s="461"/>
      <c r="JCH142" s="461"/>
      <c r="JCI142" s="458"/>
      <c r="JCJ142" s="458"/>
      <c r="JCK142" s="458"/>
      <c r="JCL142" s="459"/>
      <c r="JCN142" s="457"/>
      <c r="JCO142" s="461"/>
      <c r="JCP142" s="461"/>
      <c r="JCQ142" s="458"/>
      <c r="JCR142" s="458"/>
      <c r="JCS142" s="458"/>
      <c r="JCT142" s="459"/>
      <c r="JCV142" s="457"/>
      <c r="JCW142" s="461"/>
      <c r="JCX142" s="461"/>
      <c r="JCY142" s="458"/>
      <c r="JCZ142" s="458"/>
      <c r="JDA142" s="458"/>
      <c r="JDB142" s="459"/>
      <c r="JDD142" s="457"/>
      <c r="JDE142" s="461"/>
      <c r="JDF142" s="461"/>
      <c r="JDG142" s="458"/>
      <c r="JDH142" s="458"/>
      <c r="JDI142" s="458"/>
      <c r="JDJ142" s="459"/>
      <c r="JDL142" s="457"/>
      <c r="JDM142" s="461"/>
      <c r="JDN142" s="461"/>
      <c r="JDO142" s="458"/>
      <c r="JDP142" s="458"/>
      <c r="JDQ142" s="458"/>
      <c r="JDR142" s="459"/>
      <c r="JDT142" s="457"/>
      <c r="JDU142" s="461"/>
      <c r="JDV142" s="461"/>
      <c r="JDW142" s="458"/>
      <c r="JDX142" s="458"/>
      <c r="JDY142" s="458"/>
      <c r="JDZ142" s="459"/>
      <c r="JEB142" s="457"/>
      <c r="JEC142" s="461"/>
      <c r="JED142" s="461"/>
      <c r="JEE142" s="458"/>
      <c r="JEF142" s="458"/>
      <c r="JEG142" s="458"/>
      <c r="JEH142" s="459"/>
      <c r="JEJ142" s="457"/>
      <c r="JEK142" s="461"/>
      <c r="JEL142" s="461"/>
      <c r="JEM142" s="458"/>
      <c r="JEN142" s="458"/>
      <c r="JEO142" s="458"/>
      <c r="JEP142" s="459"/>
      <c r="JER142" s="457"/>
      <c r="JES142" s="461"/>
      <c r="JET142" s="461"/>
      <c r="JEU142" s="458"/>
      <c r="JEV142" s="458"/>
      <c r="JEW142" s="458"/>
      <c r="JEX142" s="459"/>
      <c r="JEZ142" s="457"/>
      <c r="JFA142" s="461"/>
      <c r="JFB142" s="461"/>
      <c r="JFC142" s="458"/>
      <c r="JFD142" s="458"/>
      <c r="JFE142" s="458"/>
      <c r="JFF142" s="459"/>
      <c r="JFH142" s="457"/>
      <c r="JFI142" s="461"/>
      <c r="JFJ142" s="461"/>
      <c r="JFK142" s="458"/>
      <c r="JFL142" s="458"/>
      <c r="JFM142" s="458"/>
      <c r="JFN142" s="459"/>
      <c r="JFP142" s="457"/>
      <c r="JFQ142" s="461"/>
      <c r="JFR142" s="461"/>
      <c r="JFS142" s="458"/>
      <c r="JFT142" s="458"/>
      <c r="JFU142" s="458"/>
      <c r="JFV142" s="459"/>
      <c r="JFX142" s="457"/>
      <c r="JFY142" s="461"/>
      <c r="JFZ142" s="461"/>
      <c r="JGA142" s="458"/>
      <c r="JGB142" s="458"/>
      <c r="JGC142" s="458"/>
      <c r="JGD142" s="459"/>
      <c r="JGF142" s="457"/>
      <c r="JGG142" s="461"/>
      <c r="JGH142" s="461"/>
      <c r="JGI142" s="458"/>
      <c r="JGJ142" s="458"/>
      <c r="JGK142" s="458"/>
      <c r="JGL142" s="459"/>
      <c r="JGN142" s="457"/>
      <c r="JGO142" s="461"/>
      <c r="JGP142" s="461"/>
      <c r="JGQ142" s="458"/>
      <c r="JGR142" s="458"/>
      <c r="JGS142" s="458"/>
      <c r="JGT142" s="459"/>
      <c r="JGV142" s="457"/>
      <c r="JGW142" s="461"/>
      <c r="JGX142" s="461"/>
      <c r="JGY142" s="458"/>
      <c r="JGZ142" s="458"/>
      <c r="JHA142" s="458"/>
      <c r="JHB142" s="459"/>
      <c r="JHD142" s="457"/>
      <c r="JHE142" s="461"/>
      <c r="JHF142" s="461"/>
      <c r="JHG142" s="458"/>
      <c r="JHH142" s="458"/>
      <c r="JHI142" s="458"/>
      <c r="JHJ142" s="459"/>
      <c r="JHL142" s="457"/>
      <c r="JHM142" s="461"/>
      <c r="JHN142" s="461"/>
      <c r="JHO142" s="458"/>
      <c r="JHP142" s="458"/>
      <c r="JHQ142" s="458"/>
      <c r="JHR142" s="459"/>
      <c r="JHT142" s="457"/>
      <c r="JHU142" s="461"/>
      <c r="JHV142" s="461"/>
      <c r="JHW142" s="458"/>
      <c r="JHX142" s="458"/>
      <c r="JHY142" s="458"/>
      <c r="JHZ142" s="459"/>
      <c r="JIB142" s="457"/>
      <c r="JIC142" s="461"/>
      <c r="JID142" s="461"/>
      <c r="JIE142" s="458"/>
      <c r="JIF142" s="458"/>
      <c r="JIG142" s="458"/>
      <c r="JIH142" s="459"/>
      <c r="JIJ142" s="457"/>
      <c r="JIK142" s="461"/>
      <c r="JIL142" s="461"/>
      <c r="JIM142" s="458"/>
      <c r="JIN142" s="458"/>
      <c r="JIO142" s="458"/>
      <c r="JIP142" s="459"/>
      <c r="JIR142" s="457"/>
      <c r="JIS142" s="461"/>
      <c r="JIT142" s="461"/>
      <c r="JIU142" s="458"/>
      <c r="JIV142" s="458"/>
      <c r="JIW142" s="458"/>
      <c r="JIX142" s="459"/>
      <c r="JIZ142" s="457"/>
      <c r="JJA142" s="461"/>
      <c r="JJB142" s="461"/>
      <c r="JJC142" s="458"/>
      <c r="JJD142" s="458"/>
      <c r="JJE142" s="458"/>
      <c r="JJF142" s="459"/>
      <c r="JJH142" s="457"/>
      <c r="JJI142" s="461"/>
      <c r="JJJ142" s="461"/>
      <c r="JJK142" s="458"/>
      <c r="JJL142" s="458"/>
      <c r="JJM142" s="458"/>
      <c r="JJN142" s="459"/>
      <c r="JJP142" s="457"/>
      <c r="JJQ142" s="461"/>
      <c r="JJR142" s="461"/>
      <c r="JJS142" s="458"/>
      <c r="JJT142" s="458"/>
      <c r="JJU142" s="458"/>
      <c r="JJV142" s="459"/>
      <c r="JJX142" s="457"/>
      <c r="JJY142" s="461"/>
      <c r="JJZ142" s="461"/>
      <c r="JKA142" s="458"/>
      <c r="JKB142" s="458"/>
      <c r="JKC142" s="458"/>
      <c r="JKD142" s="459"/>
      <c r="JKF142" s="457"/>
      <c r="JKG142" s="461"/>
      <c r="JKH142" s="461"/>
      <c r="JKI142" s="458"/>
      <c r="JKJ142" s="458"/>
      <c r="JKK142" s="458"/>
      <c r="JKL142" s="459"/>
      <c r="JKN142" s="457"/>
      <c r="JKO142" s="461"/>
      <c r="JKP142" s="461"/>
      <c r="JKQ142" s="458"/>
      <c r="JKR142" s="458"/>
      <c r="JKS142" s="458"/>
      <c r="JKT142" s="459"/>
      <c r="JKV142" s="457"/>
      <c r="JKW142" s="461"/>
      <c r="JKX142" s="461"/>
      <c r="JKY142" s="458"/>
      <c r="JKZ142" s="458"/>
      <c r="JLA142" s="458"/>
      <c r="JLB142" s="459"/>
      <c r="JLD142" s="457"/>
      <c r="JLE142" s="461"/>
      <c r="JLF142" s="461"/>
      <c r="JLG142" s="458"/>
      <c r="JLH142" s="458"/>
      <c r="JLI142" s="458"/>
      <c r="JLJ142" s="459"/>
      <c r="JLL142" s="457"/>
      <c r="JLM142" s="461"/>
      <c r="JLN142" s="461"/>
      <c r="JLO142" s="458"/>
      <c r="JLP142" s="458"/>
      <c r="JLQ142" s="458"/>
      <c r="JLR142" s="459"/>
      <c r="JLT142" s="457"/>
      <c r="JLU142" s="461"/>
      <c r="JLV142" s="461"/>
      <c r="JLW142" s="458"/>
      <c r="JLX142" s="458"/>
      <c r="JLY142" s="458"/>
      <c r="JLZ142" s="459"/>
      <c r="JMB142" s="457"/>
      <c r="JMC142" s="461"/>
      <c r="JMD142" s="461"/>
      <c r="JME142" s="458"/>
      <c r="JMF142" s="458"/>
      <c r="JMG142" s="458"/>
      <c r="JMH142" s="459"/>
      <c r="JMJ142" s="457"/>
      <c r="JMK142" s="461"/>
      <c r="JML142" s="461"/>
      <c r="JMM142" s="458"/>
      <c r="JMN142" s="458"/>
      <c r="JMO142" s="458"/>
      <c r="JMP142" s="459"/>
      <c r="JMR142" s="457"/>
      <c r="JMS142" s="461"/>
      <c r="JMT142" s="461"/>
      <c r="JMU142" s="458"/>
      <c r="JMV142" s="458"/>
      <c r="JMW142" s="458"/>
      <c r="JMX142" s="459"/>
      <c r="JMZ142" s="457"/>
      <c r="JNA142" s="461"/>
      <c r="JNB142" s="461"/>
      <c r="JNC142" s="458"/>
      <c r="JND142" s="458"/>
      <c r="JNE142" s="458"/>
      <c r="JNF142" s="459"/>
      <c r="JNH142" s="457"/>
      <c r="JNI142" s="461"/>
      <c r="JNJ142" s="461"/>
      <c r="JNK142" s="458"/>
      <c r="JNL142" s="458"/>
      <c r="JNM142" s="458"/>
      <c r="JNN142" s="459"/>
      <c r="JNP142" s="457"/>
      <c r="JNQ142" s="461"/>
      <c r="JNR142" s="461"/>
      <c r="JNS142" s="458"/>
      <c r="JNT142" s="458"/>
      <c r="JNU142" s="458"/>
      <c r="JNV142" s="459"/>
      <c r="JNX142" s="457"/>
      <c r="JNY142" s="461"/>
      <c r="JNZ142" s="461"/>
      <c r="JOA142" s="458"/>
      <c r="JOB142" s="458"/>
      <c r="JOC142" s="458"/>
      <c r="JOD142" s="459"/>
      <c r="JOF142" s="457"/>
      <c r="JOG142" s="461"/>
      <c r="JOH142" s="461"/>
      <c r="JOI142" s="458"/>
      <c r="JOJ142" s="458"/>
      <c r="JOK142" s="458"/>
      <c r="JOL142" s="459"/>
      <c r="JON142" s="457"/>
      <c r="JOO142" s="461"/>
      <c r="JOP142" s="461"/>
      <c r="JOQ142" s="458"/>
      <c r="JOR142" s="458"/>
      <c r="JOS142" s="458"/>
      <c r="JOT142" s="459"/>
      <c r="JOV142" s="457"/>
      <c r="JOW142" s="461"/>
      <c r="JOX142" s="461"/>
      <c r="JOY142" s="458"/>
      <c r="JOZ142" s="458"/>
      <c r="JPA142" s="458"/>
      <c r="JPB142" s="459"/>
      <c r="JPD142" s="457"/>
      <c r="JPE142" s="461"/>
      <c r="JPF142" s="461"/>
      <c r="JPG142" s="458"/>
      <c r="JPH142" s="458"/>
      <c r="JPI142" s="458"/>
      <c r="JPJ142" s="459"/>
      <c r="JPL142" s="457"/>
      <c r="JPM142" s="461"/>
      <c r="JPN142" s="461"/>
      <c r="JPO142" s="458"/>
      <c r="JPP142" s="458"/>
      <c r="JPQ142" s="458"/>
      <c r="JPR142" s="459"/>
      <c r="JPT142" s="457"/>
      <c r="JPU142" s="461"/>
      <c r="JPV142" s="461"/>
      <c r="JPW142" s="458"/>
      <c r="JPX142" s="458"/>
      <c r="JPY142" s="458"/>
      <c r="JPZ142" s="459"/>
      <c r="JQB142" s="457"/>
      <c r="JQC142" s="461"/>
      <c r="JQD142" s="461"/>
      <c r="JQE142" s="458"/>
      <c r="JQF142" s="458"/>
      <c r="JQG142" s="458"/>
      <c r="JQH142" s="459"/>
      <c r="JQJ142" s="457"/>
      <c r="JQK142" s="461"/>
      <c r="JQL142" s="461"/>
      <c r="JQM142" s="458"/>
      <c r="JQN142" s="458"/>
      <c r="JQO142" s="458"/>
      <c r="JQP142" s="459"/>
      <c r="JQR142" s="457"/>
      <c r="JQS142" s="461"/>
      <c r="JQT142" s="461"/>
      <c r="JQU142" s="458"/>
      <c r="JQV142" s="458"/>
      <c r="JQW142" s="458"/>
      <c r="JQX142" s="459"/>
      <c r="JQZ142" s="457"/>
      <c r="JRA142" s="461"/>
      <c r="JRB142" s="461"/>
      <c r="JRC142" s="458"/>
      <c r="JRD142" s="458"/>
      <c r="JRE142" s="458"/>
      <c r="JRF142" s="459"/>
      <c r="JRH142" s="457"/>
      <c r="JRI142" s="461"/>
      <c r="JRJ142" s="461"/>
      <c r="JRK142" s="458"/>
      <c r="JRL142" s="458"/>
      <c r="JRM142" s="458"/>
      <c r="JRN142" s="459"/>
      <c r="JRP142" s="457"/>
      <c r="JRQ142" s="461"/>
      <c r="JRR142" s="461"/>
      <c r="JRS142" s="458"/>
      <c r="JRT142" s="458"/>
      <c r="JRU142" s="458"/>
      <c r="JRV142" s="459"/>
      <c r="JRX142" s="457"/>
      <c r="JRY142" s="461"/>
      <c r="JRZ142" s="461"/>
      <c r="JSA142" s="458"/>
      <c r="JSB142" s="458"/>
      <c r="JSC142" s="458"/>
      <c r="JSD142" s="459"/>
      <c r="JSF142" s="457"/>
      <c r="JSG142" s="461"/>
      <c r="JSH142" s="461"/>
      <c r="JSI142" s="458"/>
      <c r="JSJ142" s="458"/>
      <c r="JSK142" s="458"/>
      <c r="JSL142" s="459"/>
      <c r="JSN142" s="457"/>
      <c r="JSO142" s="461"/>
      <c r="JSP142" s="461"/>
      <c r="JSQ142" s="458"/>
      <c r="JSR142" s="458"/>
      <c r="JSS142" s="458"/>
      <c r="JST142" s="459"/>
      <c r="JSV142" s="457"/>
      <c r="JSW142" s="461"/>
      <c r="JSX142" s="461"/>
      <c r="JSY142" s="458"/>
      <c r="JSZ142" s="458"/>
      <c r="JTA142" s="458"/>
      <c r="JTB142" s="459"/>
      <c r="JTD142" s="457"/>
      <c r="JTE142" s="461"/>
      <c r="JTF142" s="461"/>
      <c r="JTG142" s="458"/>
      <c r="JTH142" s="458"/>
      <c r="JTI142" s="458"/>
      <c r="JTJ142" s="459"/>
      <c r="JTL142" s="457"/>
      <c r="JTM142" s="461"/>
      <c r="JTN142" s="461"/>
      <c r="JTO142" s="458"/>
      <c r="JTP142" s="458"/>
      <c r="JTQ142" s="458"/>
      <c r="JTR142" s="459"/>
      <c r="JTT142" s="457"/>
      <c r="JTU142" s="461"/>
      <c r="JTV142" s="461"/>
      <c r="JTW142" s="458"/>
      <c r="JTX142" s="458"/>
      <c r="JTY142" s="458"/>
      <c r="JTZ142" s="459"/>
      <c r="JUB142" s="457"/>
      <c r="JUC142" s="461"/>
      <c r="JUD142" s="461"/>
      <c r="JUE142" s="458"/>
      <c r="JUF142" s="458"/>
      <c r="JUG142" s="458"/>
      <c r="JUH142" s="459"/>
      <c r="JUJ142" s="457"/>
      <c r="JUK142" s="461"/>
      <c r="JUL142" s="461"/>
      <c r="JUM142" s="458"/>
      <c r="JUN142" s="458"/>
      <c r="JUO142" s="458"/>
      <c r="JUP142" s="459"/>
      <c r="JUR142" s="457"/>
      <c r="JUS142" s="461"/>
      <c r="JUT142" s="461"/>
      <c r="JUU142" s="458"/>
      <c r="JUV142" s="458"/>
      <c r="JUW142" s="458"/>
      <c r="JUX142" s="459"/>
      <c r="JUZ142" s="457"/>
      <c r="JVA142" s="461"/>
      <c r="JVB142" s="461"/>
      <c r="JVC142" s="458"/>
      <c r="JVD142" s="458"/>
      <c r="JVE142" s="458"/>
      <c r="JVF142" s="459"/>
      <c r="JVH142" s="457"/>
      <c r="JVI142" s="461"/>
      <c r="JVJ142" s="461"/>
      <c r="JVK142" s="458"/>
      <c r="JVL142" s="458"/>
      <c r="JVM142" s="458"/>
      <c r="JVN142" s="459"/>
      <c r="JVP142" s="457"/>
      <c r="JVQ142" s="461"/>
      <c r="JVR142" s="461"/>
      <c r="JVS142" s="458"/>
      <c r="JVT142" s="458"/>
      <c r="JVU142" s="458"/>
      <c r="JVV142" s="459"/>
      <c r="JVX142" s="457"/>
      <c r="JVY142" s="461"/>
      <c r="JVZ142" s="461"/>
      <c r="JWA142" s="458"/>
      <c r="JWB142" s="458"/>
      <c r="JWC142" s="458"/>
      <c r="JWD142" s="459"/>
      <c r="JWF142" s="457"/>
      <c r="JWG142" s="461"/>
      <c r="JWH142" s="461"/>
      <c r="JWI142" s="458"/>
      <c r="JWJ142" s="458"/>
      <c r="JWK142" s="458"/>
      <c r="JWL142" s="459"/>
      <c r="JWN142" s="457"/>
      <c r="JWO142" s="461"/>
      <c r="JWP142" s="461"/>
      <c r="JWQ142" s="458"/>
      <c r="JWR142" s="458"/>
      <c r="JWS142" s="458"/>
      <c r="JWT142" s="459"/>
      <c r="JWV142" s="457"/>
      <c r="JWW142" s="461"/>
      <c r="JWX142" s="461"/>
      <c r="JWY142" s="458"/>
      <c r="JWZ142" s="458"/>
      <c r="JXA142" s="458"/>
      <c r="JXB142" s="459"/>
      <c r="JXD142" s="457"/>
      <c r="JXE142" s="461"/>
      <c r="JXF142" s="461"/>
      <c r="JXG142" s="458"/>
      <c r="JXH142" s="458"/>
      <c r="JXI142" s="458"/>
      <c r="JXJ142" s="459"/>
      <c r="JXL142" s="457"/>
      <c r="JXM142" s="461"/>
      <c r="JXN142" s="461"/>
      <c r="JXO142" s="458"/>
      <c r="JXP142" s="458"/>
      <c r="JXQ142" s="458"/>
      <c r="JXR142" s="459"/>
      <c r="JXT142" s="457"/>
      <c r="JXU142" s="461"/>
      <c r="JXV142" s="461"/>
      <c r="JXW142" s="458"/>
      <c r="JXX142" s="458"/>
      <c r="JXY142" s="458"/>
      <c r="JXZ142" s="459"/>
      <c r="JYB142" s="457"/>
      <c r="JYC142" s="461"/>
      <c r="JYD142" s="461"/>
      <c r="JYE142" s="458"/>
      <c r="JYF142" s="458"/>
      <c r="JYG142" s="458"/>
      <c r="JYH142" s="459"/>
      <c r="JYJ142" s="457"/>
      <c r="JYK142" s="461"/>
      <c r="JYL142" s="461"/>
      <c r="JYM142" s="458"/>
      <c r="JYN142" s="458"/>
      <c r="JYO142" s="458"/>
      <c r="JYP142" s="459"/>
      <c r="JYR142" s="457"/>
      <c r="JYS142" s="461"/>
      <c r="JYT142" s="461"/>
      <c r="JYU142" s="458"/>
      <c r="JYV142" s="458"/>
      <c r="JYW142" s="458"/>
      <c r="JYX142" s="459"/>
      <c r="JYZ142" s="457"/>
      <c r="JZA142" s="461"/>
      <c r="JZB142" s="461"/>
      <c r="JZC142" s="458"/>
      <c r="JZD142" s="458"/>
      <c r="JZE142" s="458"/>
      <c r="JZF142" s="459"/>
      <c r="JZH142" s="457"/>
      <c r="JZI142" s="461"/>
      <c r="JZJ142" s="461"/>
      <c r="JZK142" s="458"/>
      <c r="JZL142" s="458"/>
      <c r="JZM142" s="458"/>
      <c r="JZN142" s="459"/>
      <c r="JZP142" s="457"/>
      <c r="JZQ142" s="461"/>
      <c r="JZR142" s="461"/>
      <c r="JZS142" s="458"/>
      <c r="JZT142" s="458"/>
      <c r="JZU142" s="458"/>
      <c r="JZV142" s="459"/>
      <c r="JZX142" s="457"/>
      <c r="JZY142" s="461"/>
      <c r="JZZ142" s="461"/>
      <c r="KAA142" s="458"/>
      <c r="KAB142" s="458"/>
      <c r="KAC142" s="458"/>
      <c r="KAD142" s="459"/>
      <c r="KAF142" s="457"/>
      <c r="KAG142" s="461"/>
      <c r="KAH142" s="461"/>
      <c r="KAI142" s="458"/>
      <c r="KAJ142" s="458"/>
      <c r="KAK142" s="458"/>
      <c r="KAL142" s="459"/>
      <c r="KAN142" s="457"/>
      <c r="KAO142" s="461"/>
      <c r="KAP142" s="461"/>
      <c r="KAQ142" s="458"/>
      <c r="KAR142" s="458"/>
      <c r="KAS142" s="458"/>
      <c r="KAT142" s="459"/>
      <c r="KAV142" s="457"/>
      <c r="KAW142" s="461"/>
      <c r="KAX142" s="461"/>
      <c r="KAY142" s="458"/>
      <c r="KAZ142" s="458"/>
      <c r="KBA142" s="458"/>
      <c r="KBB142" s="459"/>
      <c r="KBD142" s="457"/>
      <c r="KBE142" s="461"/>
      <c r="KBF142" s="461"/>
      <c r="KBG142" s="458"/>
      <c r="KBH142" s="458"/>
      <c r="KBI142" s="458"/>
      <c r="KBJ142" s="459"/>
      <c r="KBL142" s="457"/>
      <c r="KBM142" s="461"/>
      <c r="KBN142" s="461"/>
      <c r="KBO142" s="458"/>
      <c r="KBP142" s="458"/>
      <c r="KBQ142" s="458"/>
      <c r="KBR142" s="459"/>
      <c r="KBT142" s="457"/>
      <c r="KBU142" s="461"/>
      <c r="KBV142" s="461"/>
      <c r="KBW142" s="458"/>
      <c r="KBX142" s="458"/>
      <c r="KBY142" s="458"/>
      <c r="KBZ142" s="459"/>
      <c r="KCB142" s="457"/>
      <c r="KCC142" s="461"/>
      <c r="KCD142" s="461"/>
      <c r="KCE142" s="458"/>
      <c r="KCF142" s="458"/>
      <c r="KCG142" s="458"/>
      <c r="KCH142" s="459"/>
      <c r="KCJ142" s="457"/>
      <c r="KCK142" s="461"/>
      <c r="KCL142" s="461"/>
      <c r="KCM142" s="458"/>
      <c r="KCN142" s="458"/>
      <c r="KCO142" s="458"/>
      <c r="KCP142" s="459"/>
      <c r="KCR142" s="457"/>
      <c r="KCS142" s="461"/>
      <c r="KCT142" s="461"/>
      <c r="KCU142" s="458"/>
      <c r="KCV142" s="458"/>
      <c r="KCW142" s="458"/>
      <c r="KCX142" s="459"/>
      <c r="KCZ142" s="457"/>
      <c r="KDA142" s="461"/>
      <c r="KDB142" s="461"/>
      <c r="KDC142" s="458"/>
      <c r="KDD142" s="458"/>
      <c r="KDE142" s="458"/>
      <c r="KDF142" s="459"/>
      <c r="KDH142" s="457"/>
      <c r="KDI142" s="461"/>
      <c r="KDJ142" s="461"/>
      <c r="KDK142" s="458"/>
      <c r="KDL142" s="458"/>
      <c r="KDM142" s="458"/>
      <c r="KDN142" s="459"/>
      <c r="KDP142" s="457"/>
      <c r="KDQ142" s="461"/>
      <c r="KDR142" s="461"/>
      <c r="KDS142" s="458"/>
      <c r="KDT142" s="458"/>
      <c r="KDU142" s="458"/>
      <c r="KDV142" s="459"/>
      <c r="KDX142" s="457"/>
      <c r="KDY142" s="461"/>
      <c r="KDZ142" s="461"/>
      <c r="KEA142" s="458"/>
      <c r="KEB142" s="458"/>
      <c r="KEC142" s="458"/>
      <c r="KED142" s="459"/>
      <c r="KEF142" s="457"/>
      <c r="KEG142" s="461"/>
      <c r="KEH142" s="461"/>
      <c r="KEI142" s="458"/>
      <c r="KEJ142" s="458"/>
      <c r="KEK142" s="458"/>
      <c r="KEL142" s="459"/>
      <c r="KEN142" s="457"/>
      <c r="KEO142" s="461"/>
      <c r="KEP142" s="461"/>
      <c r="KEQ142" s="458"/>
      <c r="KER142" s="458"/>
      <c r="KES142" s="458"/>
      <c r="KET142" s="459"/>
      <c r="KEV142" s="457"/>
      <c r="KEW142" s="461"/>
      <c r="KEX142" s="461"/>
      <c r="KEY142" s="458"/>
      <c r="KEZ142" s="458"/>
      <c r="KFA142" s="458"/>
      <c r="KFB142" s="459"/>
      <c r="KFD142" s="457"/>
      <c r="KFE142" s="461"/>
      <c r="KFF142" s="461"/>
      <c r="KFG142" s="458"/>
      <c r="KFH142" s="458"/>
      <c r="KFI142" s="458"/>
      <c r="KFJ142" s="459"/>
      <c r="KFL142" s="457"/>
      <c r="KFM142" s="461"/>
      <c r="KFN142" s="461"/>
      <c r="KFO142" s="458"/>
      <c r="KFP142" s="458"/>
      <c r="KFQ142" s="458"/>
      <c r="KFR142" s="459"/>
      <c r="KFT142" s="457"/>
      <c r="KFU142" s="461"/>
      <c r="KFV142" s="461"/>
      <c r="KFW142" s="458"/>
      <c r="KFX142" s="458"/>
      <c r="KFY142" s="458"/>
      <c r="KFZ142" s="459"/>
      <c r="KGB142" s="457"/>
      <c r="KGC142" s="461"/>
      <c r="KGD142" s="461"/>
      <c r="KGE142" s="458"/>
      <c r="KGF142" s="458"/>
      <c r="KGG142" s="458"/>
      <c r="KGH142" s="459"/>
      <c r="KGJ142" s="457"/>
      <c r="KGK142" s="461"/>
      <c r="KGL142" s="461"/>
      <c r="KGM142" s="458"/>
      <c r="KGN142" s="458"/>
      <c r="KGO142" s="458"/>
      <c r="KGP142" s="459"/>
      <c r="KGR142" s="457"/>
      <c r="KGS142" s="461"/>
      <c r="KGT142" s="461"/>
      <c r="KGU142" s="458"/>
      <c r="KGV142" s="458"/>
      <c r="KGW142" s="458"/>
      <c r="KGX142" s="459"/>
      <c r="KGZ142" s="457"/>
      <c r="KHA142" s="461"/>
      <c r="KHB142" s="461"/>
      <c r="KHC142" s="458"/>
      <c r="KHD142" s="458"/>
      <c r="KHE142" s="458"/>
      <c r="KHF142" s="459"/>
      <c r="KHH142" s="457"/>
      <c r="KHI142" s="461"/>
      <c r="KHJ142" s="461"/>
      <c r="KHK142" s="458"/>
      <c r="KHL142" s="458"/>
      <c r="KHM142" s="458"/>
      <c r="KHN142" s="459"/>
      <c r="KHP142" s="457"/>
      <c r="KHQ142" s="461"/>
      <c r="KHR142" s="461"/>
      <c r="KHS142" s="458"/>
      <c r="KHT142" s="458"/>
      <c r="KHU142" s="458"/>
      <c r="KHV142" s="459"/>
      <c r="KHX142" s="457"/>
      <c r="KHY142" s="461"/>
      <c r="KHZ142" s="461"/>
      <c r="KIA142" s="458"/>
      <c r="KIB142" s="458"/>
      <c r="KIC142" s="458"/>
      <c r="KID142" s="459"/>
      <c r="KIF142" s="457"/>
      <c r="KIG142" s="461"/>
      <c r="KIH142" s="461"/>
      <c r="KII142" s="458"/>
      <c r="KIJ142" s="458"/>
      <c r="KIK142" s="458"/>
      <c r="KIL142" s="459"/>
      <c r="KIN142" s="457"/>
      <c r="KIO142" s="461"/>
      <c r="KIP142" s="461"/>
      <c r="KIQ142" s="458"/>
      <c r="KIR142" s="458"/>
      <c r="KIS142" s="458"/>
      <c r="KIT142" s="459"/>
      <c r="KIV142" s="457"/>
      <c r="KIW142" s="461"/>
      <c r="KIX142" s="461"/>
      <c r="KIY142" s="458"/>
      <c r="KIZ142" s="458"/>
      <c r="KJA142" s="458"/>
      <c r="KJB142" s="459"/>
      <c r="KJD142" s="457"/>
      <c r="KJE142" s="461"/>
      <c r="KJF142" s="461"/>
      <c r="KJG142" s="458"/>
      <c r="KJH142" s="458"/>
      <c r="KJI142" s="458"/>
      <c r="KJJ142" s="459"/>
      <c r="KJL142" s="457"/>
      <c r="KJM142" s="461"/>
      <c r="KJN142" s="461"/>
      <c r="KJO142" s="458"/>
      <c r="KJP142" s="458"/>
      <c r="KJQ142" s="458"/>
      <c r="KJR142" s="459"/>
      <c r="KJT142" s="457"/>
      <c r="KJU142" s="461"/>
      <c r="KJV142" s="461"/>
      <c r="KJW142" s="458"/>
      <c r="KJX142" s="458"/>
      <c r="KJY142" s="458"/>
      <c r="KJZ142" s="459"/>
      <c r="KKB142" s="457"/>
      <c r="KKC142" s="461"/>
      <c r="KKD142" s="461"/>
      <c r="KKE142" s="458"/>
      <c r="KKF142" s="458"/>
      <c r="KKG142" s="458"/>
      <c r="KKH142" s="459"/>
      <c r="KKJ142" s="457"/>
      <c r="KKK142" s="461"/>
      <c r="KKL142" s="461"/>
      <c r="KKM142" s="458"/>
      <c r="KKN142" s="458"/>
      <c r="KKO142" s="458"/>
      <c r="KKP142" s="459"/>
      <c r="KKR142" s="457"/>
      <c r="KKS142" s="461"/>
      <c r="KKT142" s="461"/>
      <c r="KKU142" s="458"/>
      <c r="KKV142" s="458"/>
      <c r="KKW142" s="458"/>
      <c r="KKX142" s="459"/>
      <c r="KKZ142" s="457"/>
      <c r="KLA142" s="461"/>
      <c r="KLB142" s="461"/>
      <c r="KLC142" s="458"/>
      <c r="KLD142" s="458"/>
      <c r="KLE142" s="458"/>
      <c r="KLF142" s="459"/>
      <c r="KLH142" s="457"/>
      <c r="KLI142" s="461"/>
      <c r="KLJ142" s="461"/>
      <c r="KLK142" s="458"/>
      <c r="KLL142" s="458"/>
      <c r="KLM142" s="458"/>
      <c r="KLN142" s="459"/>
      <c r="KLP142" s="457"/>
      <c r="KLQ142" s="461"/>
      <c r="KLR142" s="461"/>
      <c r="KLS142" s="458"/>
      <c r="KLT142" s="458"/>
      <c r="KLU142" s="458"/>
      <c r="KLV142" s="459"/>
      <c r="KLX142" s="457"/>
      <c r="KLY142" s="461"/>
      <c r="KLZ142" s="461"/>
      <c r="KMA142" s="458"/>
      <c r="KMB142" s="458"/>
      <c r="KMC142" s="458"/>
      <c r="KMD142" s="459"/>
      <c r="KMF142" s="457"/>
      <c r="KMG142" s="461"/>
      <c r="KMH142" s="461"/>
      <c r="KMI142" s="458"/>
      <c r="KMJ142" s="458"/>
      <c r="KMK142" s="458"/>
      <c r="KML142" s="459"/>
      <c r="KMN142" s="457"/>
      <c r="KMO142" s="461"/>
      <c r="KMP142" s="461"/>
      <c r="KMQ142" s="458"/>
      <c r="KMR142" s="458"/>
      <c r="KMS142" s="458"/>
      <c r="KMT142" s="459"/>
      <c r="KMV142" s="457"/>
      <c r="KMW142" s="461"/>
      <c r="KMX142" s="461"/>
      <c r="KMY142" s="458"/>
      <c r="KMZ142" s="458"/>
      <c r="KNA142" s="458"/>
      <c r="KNB142" s="459"/>
      <c r="KND142" s="457"/>
      <c r="KNE142" s="461"/>
      <c r="KNF142" s="461"/>
      <c r="KNG142" s="458"/>
      <c r="KNH142" s="458"/>
      <c r="KNI142" s="458"/>
      <c r="KNJ142" s="459"/>
      <c r="KNL142" s="457"/>
      <c r="KNM142" s="461"/>
      <c r="KNN142" s="461"/>
      <c r="KNO142" s="458"/>
      <c r="KNP142" s="458"/>
      <c r="KNQ142" s="458"/>
      <c r="KNR142" s="459"/>
      <c r="KNT142" s="457"/>
      <c r="KNU142" s="461"/>
      <c r="KNV142" s="461"/>
      <c r="KNW142" s="458"/>
      <c r="KNX142" s="458"/>
      <c r="KNY142" s="458"/>
      <c r="KNZ142" s="459"/>
      <c r="KOB142" s="457"/>
      <c r="KOC142" s="461"/>
      <c r="KOD142" s="461"/>
      <c r="KOE142" s="458"/>
      <c r="KOF142" s="458"/>
      <c r="KOG142" s="458"/>
      <c r="KOH142" s="459"/>
      <c r="KOJ142" s="457"/>
      <c r="KOK142" s="461"/>
      <c r="KOL142" s="461"/>
      <c r="KOM142" s="458"/>
      <c r="KON142" s="458"/>
      <c r="KOO142" s="458"/>
      <c r="KOP142" s="459"/>
      <c r="KOR142" s="457"/>
      <c r="KOS142" s="461"/>
      <c r="KOT142" s="461"/>
      <c r="KOU142" s="458"/>
      <c r="KOV142" s="458"/>
      <c r="KOW142" s="458"/>
      <c r="KOX142" s="459"/>
      <c r="KOZ142" s="457"/>
      <c r="KPA142" s="461"/>
      <c r="KPB142" s="461"/>
      <c r="KPC142" s="458"/>
      <c r="KPD142" s="458"/>
      <c r="KPE142" s="458"/>
      <c r="KPF142" s="459"/>
      <c r="KPH142" s="457"/>
      <c r="KPI142" s="461"/>
      <c r="KPJ142" s="461"/>
      <c r="KPK142" s="458"/>
      <c r="KPL142" s="458"/>
      <c r="KPM142" s="458"/>
      <c r="KPN142" s="459"/>
      <c r="KPP142" s="457"/>
      <c r="KPQ142" s="461"/>
      <c r="KPR142" s="461"/>
      <c r="KPS142" s="458"/>
      <c r="KPT142" s="458"/>
      <c r="KPU142" s="458"/>
      <c r="KPV142" s="459"/>
      <c r="KPX142" s="457"/>
      <c r="KPY142" s="461"/>
      <c r="KPZ142" s="461"/>
      <c r="KQA142" s="458"/>
      <c r="KQB142" s="458"/>
      <c r="KQC142" s="458"/>
      <c r="KQD142" s="459"/>
      <c r="KQF142" s="457"/>
      <c r="KQG142" s="461"/>
      <c r="KQH142" s="461"/>
      <c r="KQI142" s="458"/>
      <c r="KQJ142" s="458"/>
      <c r="KQK142" s="458"/>
      <c r="KQL142" s="459"/>
      <c r="KQN142" s="457"/>
      <c r="KQO142" s="461"/>
      <c r="KQP142" s="461"/>
      <c r="KQQ142" s="458"/>
      <c r="KQR142" s="458"/>
      <c r="KQS142" s="458"/>
      <c r="KQT142" s="459"/>
      <c r="KQV142" s="457"/>
      <c r="KQW142" s="461"/>
      <c r="KQX142" s="461"/>
      <c r="KQY142" s="458"/>
      <c r="KQZ142" s="458"/>
      <c r="KRA142" s="458"/>
      <c r="KRB142" s="459"/>
      <c r="KRD142" s="457"/>
      <c r="KRE142" s="461"/>
      <c r="KRF142" s="461"/>
      <c r="KRG142" s="458"/>
      <c r="KRH142" s="458"/>
      <c r="KRI142" s="458"/>
      <c r="KRJ142" s="459"/>
      <c r="KRL142" s="457"/>
      <c r="KRM142" s="461"/>
      <c r="KRN142" s="461"/>
      <c r="KRO142" s="458"/>
      <c r="KRP142" s="458"/>
      <c r="KRQ142" s="458"/>
      <c r="KRR142" s="459"/>
      <c r="KRT142" s="457"/>
      <c r="KRU142" s="461"/>
      <c r="KRV142" s="461"/>
      <c r="KRW142" s="458"/>
      <c r="KRX142" s="458"/>
      <c r="KRY142" s="458"/>
      <c r="KRZ142" s="459"/>
      <c r="KSB142" s="457"/>
      <c r="KSC142" s="461"/>
      <c r="KSD142" s="461"/>
      <c r="KSE142" s="458"/>
      <c r="KSF142" s="458"/>
      <c r="KSG142" s="458"/>
      <c r="KSH142" s="459"/>
      <c r="KSJ142" s="457"/>
      <c r="KSK142" s="461"/>
      <c r="KSL142" s="461"/>
      <c r="KSM142" s="458"/>
      <c r="KSN142" s="458"/>
      <c r="KSO142" s="458"/>
      <c r="KSP142" s="459"/>
      <c r="KSR142" s="457"/>
      <c r="KSS142" s="461"/>
      <c r="KST142" s="461"/>
      <c r="KSU142" s="458"/>
      <c r="KSV142" s="458"/>
      <c r="KSW142" s="458"/>
      <c r="KSX142" s="459"/>
      <c r="KSZ142" s="457"/>
      <c r="KTA142" s="461"/>
      <c r="KTB142" s="461"/>
      <c r="KTC142" s="458"/>
      <c r="KTD142" s="458"/>
      <c r="KTE142" s="458"/>
      <c r="KTF142" s="459"/>
      <c r="KTH142" s="457"/>
      <c r="KTI142" s="461"/>
      <c r="KTJ142" s="461"/>
      <c r="KTK142" s="458"/>
      <c r="KTL142" s="458"/>
      <c r="KTM142" s="458"/>
      <c r="KTN142" s="459"/>
      <c r="KTP142" s="457"/>
      <c r="KTQ142" s="461"/>
      <c r="KTR142" s="461"/>
      <c r="KTS142" s="458"/>
      <c r="KTT142" s="458"/>
      <c r="KTU142" s="458"/>
      <c r="KTV142" s="459"/>
      <c r="KTX142" s="457"/>
      <c r="KTY142" s="461"/>
      <c r="KTZ142" s="461"/>
      <c r="KUA142" s="458"/>
      <c r="KUB142" s="458"/>
      <c r="KUC142" s="458"/>
      <c r="KUD142" s="459"/>
      <c r="KUF142" s="457"/>
      <c r="KUG142" s="461"/>
      <c r="KUH142" s="461"/>
      <c r="KUI142" s="458"/>
      <c r="KUJ142" s="458"/>
      <c r="KUK142" s="458"/>
      <c r="KUL142" s="459"/>
      <c r="KUN142" s="457"/>
      <c r="KUO142" s="461"/>
      <c r="KUP142" s="461"/>
      <c r="KUQ142" s="458"/>
      <c r="KUR142" s="458"/>
      <c r="KUS142" s="458"/>
      <c r="KUT142" s="459"/>
      <c r="KUV142" s="457"/>
      <c r="KUW142" s="461"/>
      <c r="KUX142" s="461"/>
      <c r="KUY142" s="458"/>
      <c r="KUZ142" s="458"/>
      <c r="KVA142" s="458"/>
      <c r="KVB142" s="459"/>
      <c r="KVD142" s="457"/>
      <c r="KVE142" s="461"/>
      <c r="KVF142" s="461"/>
      <c r="KVG142" s="458"/>
      <c r="KVH142" s="458"/>
      <c r="KVI142" s="458"/>
      <c r="KVJ142" s="459"/>
      <c r="KVL142" s="457"/>
      <c r="KVM142" s="461"/>
      <c r="KVN142" s="461"/>
      <c r="KVO142" s="458"/>
      <c r="KVP142" s="458"/>
      <c r="KVQ142" s="458"/>
      <c r="KVR142" s="459"/>
      <c r="KVT142" s="457"/>
      <c r="KVU142" s="461"/>
      <c r="KVV142" s="461"/>
      <c r="KVW142" s="458"/>
      <c r="KVX142" s="458"/>
      <c r="KVY142" s="458"/>
      <c r="KVZ142" s="459"/>
      <c r="KWB142" s="457"/>
      <c r="KWC142" s="461"/>
      <c r="KWD142" s="461"/>
      <c r="KWE142" s="458"/>
      <c r="KWF142" s="458"/>
      <c r="KWG142" s="458"/>
      <c r="KWH142" s="459"/>
      <c r="KWJ142" s="457"/>
      <c r="KWK142" s="461"/>
      <c r="KWL142" s="461"/>
      <c r="KWM142" s="458"/>
      <c r="KWN142" s="458"/>
      <c r="KWO142" s="458"/>
      <c r="KWP142" s="459"/>
      <c r="KWR142" s="457"/>
      <c r="KWS142" s="461"/>
      <c r="KWT142" s="461"/>
      <c r="KWU142" s="458"/>
      <c r="KWV142" s="458"/>
      <c r="KWW142" s="458"/>
      <c r="KWX142" s="459"/>
      <c r="KWZ142" s="457"/>
      <c r="KXA142" s="461"/>
      <c r="KXB142" s="461"/>
      <c r="KXC142" s="458"/>
      <c r="KXD142" s="458"/>
      <c r="KXE142" s="458"/>
      <c r="KXF142" s="459"/>
      <c r="KXH142" s="457"/>
      <c r="KXI142" s="461"/>
      <c r="KXJ142" s="461"/>
      <c r="KXK142" s="458"/>
      <c r="KXL142" s="458"/>
      <c r="KXM142" s="458"/>
      <c r="KXN142" s="459"/>
      <c r="KXP142" s="457"/>
      <c r="KXQ142" s="461"/>
      <c r="KXR142" s="461"/>
      <c r="KXS142" s="458"/>
      <c r="KXT142" s="458"/>
      <c r="KXU142" s="458"/>
      <c r="KXV142" s="459"/>
      <c r="KXX142" s="457"/>
      <c r="KXY142" s="461"/>
      <c r="KXZ142" s="461"/>
      <c r="KYA142" s="458"/>
      <c r="KYB142" s="458"/>
      <c r="KYC142" s="458"/>
      <c r="KYD142" s="459"/>
      <c r="KYF142" s="457"/>
      <c r="KYG142" s="461"/>
      <c r="KYH142" s="461"/>
      <c r="KYI142" s="458"/>
      <c r="KYJ142" s="458"/>
      <c r="KYK142" s="458"/>
      <c r="KYL142" s="459"/>
      <c r="KYN142" s="457"/>
      <c r="KYO142" s="461"/>
      <c r="KYP142" s="461"/>
      <c r="KYQ142" s="458"/>
      <c r="KYR142" s="458"/>
      <c r="KYS142" s="458"/>
      <c r="KYT142" s="459"/>
      <c r="KYV142" s="457"/>
      <c r="KYW142" s="461"/>
      <c r="KYX142" s="461"/>
      <c r="KYY142" s="458"/>
      <c r="KYZ142" s="458"/>
      <c r="KZA142" s="458"/>
      <c r="KZB142" s="459"/>
      <c r="KZD142" s="457"/>
      <c r="KZE142" s="461"/>
      <c r="KZF142" s="461"/>
      <c r="KZG142" s="458"/>
      <c r="KZH142" s="458"/>
      <c r="KZI142" s="458"/>
      <c r="KZJ142" s="459"/>
      <c r="KZL142" s="457"/>
      <c r="KZM142" s="461"/>
      <c r="KZN142" s="461"/>
      <c r="KZO142" s="458"/>
      <c r="KZP142" s="458"/>
      <c r="KZQ142" s="458"/>
      <c r="KZR142" s="459"/>
      <c r="KZT142" s="457"/>
      <c r="KZU142" s="461"/>
      <c r="KZV142" s="461"/>
      <c r="KZW142" s="458"/>
      <c r="KZX142" s="458"/>
      <c r="KZY142" s="458"/>
      <c r="KZZ142" s="459"/>
      <c r="LAB142" s="457"/>
      <c r="LAC142" s="461"/>
      <c r="LAD142" s="461"/>
      <c r="LAE142" s="458"/>
      <c r="LAF142" s="458"/>
      <c r="LAG142" s="458"/>
      <c r="LAH142" s="459"/>
      <c r="LAJ142" s="457"/>
      <c r="LAK142" s="461"/>
      <c r="LAL142" s="461"/>
      <c r="LAM142" s="458"/>
      <c r="LAN142" s="458"/>
      <c r="LAO142" s="458"/>
      <c r="LAP142" s="459"/>
      <c r="LAR142" s="457"/>
      <c r="LAS142" s="461"/>
      <c r="LAT142" s="461"/>
      <c r="LAU142" s="458"/>
      <c r="LAV142" s="458"/>
      <c r="LAW142" s="458"/>
      <c r="LAX142" s="459"/>
      <c r="LAZ142" s="457"/>
      <c r="LBA142" s="461"/>
      <c r="LBB142" s="461"/>
      <c r="LBC142" s="458"/>
      <c r="LBD142" s="458"/>
      <c r="LBE142" s="458"/>
      <c r="LBF142" s="459"/>
      <c r="LBH142" s="457"/>
      <c r="LBI142" s="461"/>
      <c r="LBJ142" s="461"/>
      <c r="LBK142" s="458"/>
      <c r="LBL142" s="458"/>
      <c r="LBM142" s="458"/>
      <c r="LBN142" s="459"/>
      <c r="LBP142" s="457"/>
      <c r="LBQ142" s="461"/>
      <c r="LBR142" s="461"/>
      <c r="LBS142" s="458"/>
      <c r="LBT142" s="458"/>
      <c r="LBU142" s="458"/>
      <c r="LBV142" s="459"/>
      <c r="LBX142" s="457"/>
      <c r="LBY142" s="461"/>
      <c r="LBZ142" s="461"/>
      <c r="LCA142" s="458"/>
      <c r="LCB142" s="458"/>
      <c r="LCC142" s="458"/>
      <c r="LCD142" s="459"/>
      <c r="LCF142" s="457"/>
      <c r="LCG142" s="461"/>
      <c r="LCH142" s="461"/>
      <c r="LCI142" s="458"/>
      <c r="LCJ142" s="458"/>
      <c r="LCK142" s="458"/>
      <c r="LCL142" s="459"/>
      <c r="LCN142" s="457"/>
      <c r="LCO142" s="461"/>
      <c r="LCP142" s="461"/>
      <c r="LCQ142" s="458"/>
      <c r="LCR142" s="458"/>
      <c r="LCS142" s="458"/>
      <c r="LCT142" s="459"/>
      <c r="LCV142" s="457"/>
      <c r="LCW142" s="461"/>
      <c r="LCX142" s="461"/>
      <c r="LCY142" s="458"/>
      <c r="LCZ142" s="458"/>
      <c r="LDA142" s="458"/>
      <c r="LDB142" s="459"/>
      <c r="LDD142" s="457"/>
      <c r="LDE142" s="461"/>
      <c r="LDF142" s="461"/>
      <c r="LDG142" s="458"/>
      <c r="LDH142" s="458"/>
      <c r="LDI142" s="458"/>
      <c r="LDJ142" s="459"/>
      <c r="LDL142" s="457"/>
      <c r="LDM142" s="461"/>
      <c r="LDN142" s="461"/>
      <c r="LDO142" s="458"/>
      <c r="LDP142" s="458"/>
      <c r="LDQ142" s="458"/>
      <c r="LDR142" s="459"/>
      <c r="LDT142" s="457"/>
      <c r="LDU142" s="461"/>
      <c r="LDV142" s="461"/>
      <c r="LDW142" s="458"/>
      <c r="LDX142" s="458"/>
      <c r="LDY142" s="458"/>
      <c r="LDZ142" s="459"/>
      <c r="LEB142" s="457"/>
      <c r="LEC142" s="461"/>
      <c r="LED142" s="461"/>
      <c r="LEE142" s="458"/>
      <c r="LEF142" s="458"/>
      <c r="LEG142" s="458"/>
      <c r="LEH142" s="459"/>
      <c r="LEJ142" s="457"/>
      <c r="LEK142" s="461"/>
      <c r="LEL142" s="461"/>
      <c r="LEM142" s="458"/>
      <c r="LEN142" s="458"/>
      <c r="LEO142" s="458"/>
      <c r="LEP142" s="459"/>
      <c r="LER142" s="457"/>
      <c r="LES142" s="461"/>
      <c r="LET142" s="461"/>
      <c r="LEU142" s="458"/>
      <c r="LEV142" s="458"/>
      <c r="LEW142" s="458"/>
      <c r="LEX142" s="459"/>
      <c r="LEZ142" s="457"/>
      <c r="LFA142" s="461"/>
      <c r="LFB142" s="461"/>
      <c r="LFC142" s="458"/>
      <c r="LFD142" s="458"/>
      <c r="LFE142" s="458"/>
      <c r="LFF142" s="459"/>
      <c r="LFH142" s="457"/>
      <c r="LFI142" s="461"/>
      <c r="LFJ142" s="461"/>
      <c r="LFK142" s="458"/>
      <c r="LFL142" s="458"/>
      <c r="LFM142" s="458"/>
      <c r="LFN142" s="459"/>
      <c r="LFP142" s="457"/>
      <c r="LFQ142" s="461"/>
      <c r="LFR142" s="461"/>
      <c r="LFS142" s="458"/>
      <c r="LFT142" s="458"/>
      <c r="LFU142" s="458"/>
      <c r="LFV142" s="459"/>
      <c r="LFX142" s="457"/>
      <c r="LFY142" s="461"/>
      <c r="LFZ142" s="461"/>
      <c r="LGA142" s="458"/>
      <c r="LGB142" s="458"/>
      <c r="LGC142" s="458"/>
      <c r="LGD142" s="459"/>
      <c r="LGF142" s="457"/>
      <c r="LGG142" s="461"/>
      <c r="LGH142" s="461"/>
      <c r="LGI142" s="458"/>
      <c r="LGJ142" s="458"/>
      <c r="LGK142" s="458"/>
      <c r="LGL142" s="459"/>
      <c r="LGN142" s="457"/>
      <c r="LGO142" s="461"/>
      <c r="LGP142" s="461"/>
      <c r="LGQ142" s="458"/>
      <c r="LGR142" s="458"/>
      <c r="LGS142" s="458"/>
      <c r="LGT142" s="459"/>
      <c r="LGV142" s="457"/>
      <c r="LGW142" s="461"/>
      <c r="LGX142" s="461"/>
      <c r="LGY142" s="458"/>
      <c r="LGZ142" s="458"/>
      <c r="LHA142" s="458"/>
      <c r="LHB142" s="459"/>
      <c r="LHD142" s="457"/>
      <c r="LHE142" s="461"/>
      <c r="LHF142" s="461"/>
      <c r="LHG142" s="458"/>
      <c r="LHH142" s="458"/>
      <c r="LHI142" s="458"/>
      <c r="LHJ142" s="459"/>
      <c r="LHL142" s="457"/>
      <c r="LHM142" s="461"/>
      <c r="LHN142" s="461"/>
      <c r="LHO142" s="458"/>
      <c r="LHP142" s="458"/>
      <c r="LHQ142" s="458"/>
      <c r="LHR142" s="459"/>
      <c r="LHT142" s="457"/>
      <c r="LHU142" s="461"/>
      <c r="LHV142" s="461"/>
      <c r="LHW142" s="458"/>
      <c r="LHX142" s="458"/>
      <c r="LHY142" s="458"/>
      <c r="LHZ142" s="459"/>
      <c r="LIB142" s="457"/>
      <c r="LIC142" s="461"/>
      <c r="LID142" s="461"/>
      <c r="LIE142" s="458"/>
      <c r="LIF142" s="458"/>
      <c r="LIG142" s="458"/>
      <c r="LIH142" s="459"/>
      <c r="LIJ142" s="457"/>
      <c r="LIK142" s="461"/>
      <c r="LIL142" s="461"/>
      <c r="LIM142" s="458"/>
      <c r="LIN142" s="458"/>
      <c r="LIO142" s="458"/>
      <c r="LIP142" s="459"/>
      <c r="LIR142" s="457"/>
      <c r="LIS142" s="461"/>
      <c r="LIT142" s="461"/>
      <c r="LIU142" s="458"/>
      <c r="LIV142" s="458"/>
      <c r="LIW142" s="458"/>
      <c r="LIX142" s="459"/>
      <c r="LIZ142" s="457"/>
      <c r="LJA142" s="461"/>
      <c r="LJB142" s="461"/>
      <c r="LJC142" s="458"/>
      <c r="LJD142" s="458"/>
      <c r="LJE142" s="458"/>
      <c r="LJF142" s="459"/>
      <c r="LJH142" s="457"/>
      <c r="LJI142" s="461"/>
      <c r="LJJ142" s="461"/>
      <c r="LJK142" s="458"/>
      <c r="LJL142" s="458"/>
      <c r="LJM142" s="458"/>
      <c r="LJN142" s="459"/>
      <c r="LJP142" s="457"/>
      <c r="LJQ142" s="461"/>
      <c r="LJR142" s="461"/>
      <c r="LJS142" s="458"/>
      <c r="LJT142" s="458"/>
      <c r="LJU142" s="458"/>
      <c r="LJV142" s="459"/>
      <c r="LJX142" s="457"/>
      <c r="LJY142" s="461"/>
      <c r="LJZ142" s="461"/>
      <c r="LKA142" s="458"/>
      <c r="LKB142" s="458"/>
      <c r="LKC142" s="458"/>
      <c r="LKD142" s="459"/>
      <c r="LKF142" s="457"/>
      <c r="LKG142" s="461"/>
      <c r="LKH142" s="461"/>
      <c r="LKI142" s="458"/>
      <c r="LKJ142" s="458"/>
      <c r="LKK142" s="458"/>
      <c r="LKL142" s="459"/>
      <c r="LKN142" s="457"/>
      <c r="LKO142" s="461"/>
      <c r="LKP142" s="461"/>
      <c r="LKQ142" s="458"/>
      <c r="LKR142" s="458"/>
      <c r="LKS142" s="458"/>
      <c r="LKT142" s="459"/>
      <c r="LKV142" s="457"/>
      <c r="LKW142" s="461"/>
      <c r="LKX142" s="461"/>
      <c r="LKY142" s="458"/>
      <c r="LKZ142" s="458"/>
      <c r="LLA142" s="458"/>
      <c r="LLB142" s="459"/>
      <c r="LLD142" s="457"/>
      <c r="LLE142" s="461"/>
      <c r="LLF142" s="461"/>
      <c r="LLG142" s="458"/>
      <c r="LLH142" s="458"/>
      <c r="LLI142" s="458"/>
      <c r="LLJ142" s="459"/>
      <c r="LLL142" s="457"/>
      <c r="LLM142" s="461"/>
      <c r="LLN142" s="461"/>
      <c r="LLO142" s="458"/>
      <c r="LLP142" s="458"/>
      <c r="LLQ142" s="458"/>
      <c r="LLR142" s="459"/>
      <c r="LLT142" s="457"/>
      <c r="LLU142" s="461"/>
      <c r="LLV142" s="461"/>
      <c r="LLW142" s="458"/>
      <c r="LLX142" s="458"/>
      <c r="LLY142" s="458"/>
      <c r="LLZ142" s="459"/>
      <c r="LMB142" s="457"/>
      <c r="LMC142" s="461"/>
      <c r="LMD142" s="461"/>
      <c r="LME142" s="458"/>
      <c r="LMF142" s="458"/>
      <c r="LMG142" s="458"/>
      <c r="LMH142" s="459"/>
      <c r="LMJ142" s="457"/>
      <c r="LMK142" s="461"/>
      <c r="LML142" s="461"/>
      <c r="LMM142" s="458"/>
      <c r="LMN142" s="458"/>
      <c r="LMO142" s="458"/>
      <c r="LMP142" s="459"/>
      <c r="LMR142" s="457"/>
      <c r="LMS142" s="461"/>
      <c r="LMT142" s="461"/>
      <c r="LMU142" s="458"/>
      <c r="LMV142" s="458"/>
      <c r="LMW142" s="458"/>
      <c r="LMX142" s="459"/>
      <c r="LMZ142" s="457"/>
      <c r="LNA142" s="461"/>
      <c r="LNB142" s="461"/>
      <c r="LNC142" s="458"/>
      <c r="LND142" s="458"/>
      <c r="LNE142" s="458"/>
      <c r="LNF142" s="459"/>
      <c r="LNH142" s="457"/>
      <c r="LNI142" s="461"/>
      <c r="LNJ142" s="461"/>
      <c r="LNK142" s="458"/>
      <c r="LNL142" s="458"/>
      <c r="LNM142" s="458"/>
      <c r="LNN142" s="459"/>
      <c r="LNP142" s="457"/>
      <c r="LNQ142" s="461"/>
      <c r="LNR142" s="461"/>
      <c r="LNS142" s="458"/>
      <c r="LNT142" s="458"/>
      <c r="LNU142" s="458"/>
      <c r="LNV142" s="459"/>
      <c r="LNX142" s="457"/>
      <c r="LNY142" s="461"/>
      <c r="LNZ142" s="461"/>
      <c r="LOA142" s="458"/>
      <c r="LOB142" s="458"/>
      <c r="LOC142" s="458"/>
      <c r="LOD142" s="459"/>
      <c r="LOF142" s="457"/>
      <c r="LOG142" s="461"/>
      <c r="LOH142" s="461"/>
      <c r="LOI142" s="458"/>
      <c r="LOJ142" s="458"/>
      <c r="LOK142" s="458"/>
      <c r="LOL142" s="459"/>
      <c r="LON142" s="457"/>
      <c r="LOO142" s="461"/>
      <c r="LOP142" s="461"/>
      <c r="LOQ142" s="458"/>
      <c r="LOR142" s="458"/>
      <c r="LOS142" s="458"/>
      <c r="LOT142" s="459"/>
      <c r="LOV142" s="457"/>
      <c r="LOW142" s="461"/>
      <c r="LOX142" s="461"/>
      <c r="LOY142" s="458"/>
      <c r="LOZ142" s="458"/>
      <c r="LPA142" s="458"/>
      <c r="LPB142" s="459"/>
      <c r="LPD142" s="457"/>
      <c r="LPE142" s="461"/>
      <c r="LPF142" s="461"/>
      <c r="LPG142" s="458"/>
      <c r="LPH142" s="458"/>
      <c r="LPI142" s="458"/>
      <c r="LPJ142" s="459"/>
      <c r="LPL142" s="457"/>
      <c r="LPM142" s="461"/>
      <c r="LPN142" s="461"/>
      <c r="LPO142" s="458"/>
      <c r="LPP142" s="458"/>
      <c r="LPQ142" s="458"/>
      <c r="LPR142" s="459"/>
      <c r="LPT142" s="457"/>
      <c r="LPU142" s="461"/>
      <c r="LPV142" s="461"/>
      <c r="LPW142" s="458"/>
      <c r="LPX142" s="458"/>
      <c r="LPY142" s="458"/>
      <c r="LPZ142" s="459"/>
      <c r="LQB142" s="457"/>
      <c r="LQC142" s="461"/>
      <c r="LQD142" s="461"/>
      <c r="LQE142" s="458"/>
      <c r="LQF142" s="458"/>
      <c r="LQG142" s="458"/>
      <c r="LQH142" s="459"/>
      <c r="LQJ142" s="457"/>
      <c r="LQK142" s="461"/>
      <c r="LQL142" s="461"/>
      <c r="LQM142" s="458"/>
      <c r="LQN142" s="458"/>
      <c r="LQO142" s="458"/>
      <c r="LQP142" s="459"/>
      <c r="LQR142" s="457"/>
      <c r="LQS142" s="461"/>
      <c r="LQT142" s="461"/>
      <c r="LQU142" s="458"/>
      <c r="LQV142" s="458"/>
      <c r="LQW142" s="458"/>
      <c r="LQX142" s="459"/>
      <c r="LQZ142" s="457"/>
      <c r="LRA142" s="461"/>
      <c r="LRB142" s="461"/>
      <c r="LRC142" s="458"/>
      <c r="LRD142" s="458"/>
      <c r="LRE142" s="458"/>
      <c r="LRF142" s="459"/>
      <c r="LRH142" s="457"/>
      <c r="LRI142" s="461"/>
      <c r="LRJ142" s="461"/>
      <c r="LRK142" s="458"/>
      <c r="LRL142" s="458"/>
      <c r="LRM142" s="458"/>
      <c r="LRN142" s="459"/>
      <c r="LRP142" s="457"/>
      <c r="LRQ142" s="461"/>
      <c r="LRR142" s="461"/>
      <c r="LRS142" s="458"/>
      <c r="LRT142" s="458"/>
      <c r="LRU142" s="458"/>
      <c r="LRV142" s="459"/>
      <c r="LRX142" s="457"/>
      <c r="LRY142" s="461"/>
      <c r="LRZ142" s="461"/>
      <c r="LSA142" s="458"/>
      <c r="LSB142" s="458"/>
      <c r="LSC142" s="458"/>
      <c r="LSD142" s="459"/>
      <c r="LSF142" s="457"/>
      <c r="LSG142" s="461"/>
      <c r="LSH142" s="461"/>
      <c r="LSI142" s="458"/>
      <c r="LSJ142" s="458"/>
      <c r="LSK142" s="458"/>
      <c r="LSL142" s="459"/>
      <c r="LSN142" s="457"/>
      <c r="LSO142" s="461"/>
      <c r="LSP142" s="461"/>
      <c r="LSQ142" s="458"/>
      <c r="LSR142" s="458"/>
      <c r="LSS142" s="458"/>
      <c r="LST142" s="459"/>
      <c r="LSV142" s="457"/>
      <c r="LSW142" s="461"/>
      <c r="LSX142" s="461"/>
      <c r="LSY142" s="458"/>
      <c r="LSZ142" s="458"/>
      <c r="LTA142" s="458"/>
      <c r="LTB142" s="459"/>
      <c r="LTD142" s="457"/>
      <c r="LTE142" s="461"/>
      <c r="LTF142" s="461"/>
      <c r="LTG142" s="458"/>
      <c r="LTH142" s="458"/>
      <c r="LTI142" s="458"/>
      <c r="LTJ142" s="459"/>
      <c r="LTL142" s="457"/>
      <c r="LTM142" s="461"/>
      <c r="LTN142" s="461"/>
      <c r="LTO142" s="458"/>
      <c r="LTP142" s="458"/>
      <c r="LTQ142" s="458"/>
      <c r="LTR142" s="459"/>
      <c r="LTT142" s="457"/>
      <c r="LTU142" s="461"/>
      <c r="LTV142" s="461"/>
      <c r="LTW142" s="458"/>
      <c r="LTX142" s="458"/>
      <c r="LTY142" s="458"/>
      <c r="LTZ142" s="459"/>
      <c r="LUB142" s="457"/>
      <c r="LUC142" s="461"/>
      <c r="LUD142" s="461"/>
      <c r="LUE142" s="458"/>
      <c r="LUF142" s="458"/>
      <c r="LUG142" s="458"/>
      <c r="LUH142" s="459"/>
      <c r="LUJ142" s="457"/>
      <c r="LUK142" s="461"/>
      <c r="LUL142" s="461"/>
      <c r="LUM142" s="458"/>
      <c r="LUN142" s="458"/>
      <c r="LUO142" s="458"/>
      <c r="LUP142" s="459"/>
      <c r="LUR142" s="457"/>
      <c r="LUS142" s="461"/>
      <c r="LUT142" s="461"/>
      <c r="LUU142" s="458"/>
      <c r="LUV142" s="458"/>
      <c r="LUW142" s="458"/>
      <c r="LUX142" s="459"/>
      <c r="LUZ142" s="457"/>
      <c r="LVA142" s="461"/>
      <c r="LVB142" s="461"/>
      <c r="LVC142" s="458"/>
      <c r="LVD142" s="458"/>
      <c r="LVE142" s="458"/>
      <c r="LVF142" s="459"/>
      <c r="LVH142" s="457"/>
      <c r="LVI142" s="461"/>
      <c r="LVJ142" s="461"/>
      <c r="LVK142" s="458"/>
      <c r="LVL142" s="458"/>
      <c r="LVM142" s="458"/>
      <c r="LVN142" s="459"/>
      <c r="LVP142" s="457"/>
      <c r="LVQ142" s="461"/>
      <c r="LVR142" s="461"/>
      <c r="LVS142" s="458"/>
      <c r="LVT142" s="458"/>
      <c r="LVU142" s="458"/>
      <c r="LVV142" s="459"/>
      <c r="LVX142" s="457"/>
      <c r="LVY142" s="461"/>
      <c r="LVZ142" s="461"/>
      <c r="LWA142" s="458"/>
      <c r="LWB142" s="458"/>
      <c r="LWC142" s="458"/>
      <c r="LWD142" s="459"/>
      <c r="LWF142" s="457"/>
      <c r="LWG142" s="461"/>
      <c r="LWH142" s="461"/>
      <c r="LWI142" s="458"/>
      <c r="LWJ142" s="458"/>
      <c r="LWK142" s="458"/>
      <c r="LWL142" s="459"/>
      <c r="LWN142" s="457"/>
      <c r="LWO142" s="461"/>
      <c r="LWP142" s="461"/>
      <c r="LWQ142" s="458"/>
      <c r="LWR142" s="458"/>
      <c r="LWS142" s="458"/>
      <c r="LWT142" s="459"/>
      <c r="LWV142" s="457"/>
      <c r="LWW142" s="461"/>
      <c r="LWX142" s="461"/>
      <c r="LWY142" s="458"/>
      <c r="LWZ142" s="458"/>
      <c r="LXA142" s="458"/>
      <c r="LXB142" s="459"/>
      <c r="LXD142" s="457"/>
      <c r="LXE142" s="461"/>
      <c r="LXF142" s="461"/>
      <c r="LXG142" s="458"/>
      <c r="LXH142" s="458"/>
      <c r="LXI142" s="458"/>
      <c r="LXJ142" s="459"/>
      <c r="LXL142" s="457"/>
      <c r="LXM142" s="461"/>
      <c r="LXN142" s="461"/>
      <c r="LXO142" s="458"/>
      <c r="LXP142" s="458"/>
      <c r="LXQ142" s="458"/>
      <c r="LXR142" s="459"/>
      <c r="LXT142" s="457"/>
      <c r="LXU142" s="461"/>
      <c r="LXV142" s="461"/>
      <c r="LXW142" s="458"/>
      <c r="LXX142" s="458"/>
      <c r="LXY142" s="458"/>
      <c r="LXZ142" s="459"/>
      <c r="LYB142" s="457"/>
      <c r="LYC142" s="461"/>
      <c r="LYD142" s="461"/>
      <c r="LYE142" s="458"/>
      <c r="LYF142" s="458"/>
      <c r="LYG142" s="458"/>
      <c r="LYH142" s="459"/>
      <c r="LYJ142" s="457"/>
      <c r="LYK142" s="461"/>
      <c r="LYL142" s="461"/>
      <c r="LYM142" s="458"/>
      <c r="LYN142" s="458"/>
      <c r="LYO142" s="458"/>
      <c r="LYP142" s="459"/>
      <c r="LYR142" s="457"/>
      <c r="LYS142" s="461"/>
      <c r="LYT142" s="461"/>
      <c r="LYU142" s="458"/>
      <c r="LYV142" s="458"/>
      <c r="LYW142" s="458"/>
      <c r="LYX142" s="459"/>
      <c r="LYZ142" s="457"/>
      <c r="LZA142" s="461"/>
      <c r="LZB142" s="461"/>
      <c r="LZC142" s="458"/>
      <c r="LZD142" s="458"/>
      <c r="LZE142" s="458"/>
      <c r="LZF142" s="459"/>
      <c r="LZH142" s="457"/>
      <c r="LZI142" s="461"/>
      <c r="LZJ142" s="461"/>
      <c r="LZK142" s="458"/>
      <c r="LZL142" s="458"/>
      <c r="LZM142" s="458"/>
      <c r="LZN142" s="459"/>
      <c r="LZP142" s="457"/>
      <c r="LZQ142" s="461"/>
      <c r="LZR142" s="461"/>
      <c r="LZS142" s="458"/>
      <c r="LZT142" s="458"/>
      <c r="LZU142" s="458"/>
      <c r="LZV142" s="459"/>
      <c r="LZX142" s="457"/>
      <c r="LZY142" s="461"/>
      <c r="LZZ142" s="461"/>
      <c r="MAA142" s="458"/>
      <c r="MAB142" s="458"/>
      <c r="MAC142" s="458"/>
      <c r="MAD142" s="459"/>
      <c r="MAF142" s="457"/>
      <c r="MAG142" s="461"/>
      <c r="MAH142" s="461"/>
      <c r="MAI142" s="458"/>
      <c r="MAJ142" s="458"/>
      <c r="MAK142" s="458"/>
      <c r="MAL142" s="459"/>
      <c r="MAN142" s="457"/>
      <c r="MAO142" s="461"/>
      <c r="MAP142" s="461"/>
      <c r="MAQ142" s="458"/>
      <c r="MAR142" s="458"/>
      <c r="MAS142" s="458"/>
      <c r="MAT142" s="459"/>
      <c r="MAV142" s="457"/>
      <c r="MAW142" s="461"/>
      <c r="MAX142" s="461"/>
      <c r="MAY142" s="458"/>
      <c r="MAZ142" s="458"/>
      <c r="MBA142" s="458"/>
      <c r="MBB142" s="459"/>
      <c r="MBD142" s="457"/>
      <c r="MBE142" s="461"/>
      <c r="MBF142" s="461"/>
      <c r="MBG142" s="458"/>
      <c r="MBH142" s="458"/>
      <c r="MBI142" s="458"/>
      <c r="MBJ142" s="459"/>
      <c r="MBL142" s="457"/>
      <c r="MBM142" s="461"/>
      <c r="MBN142" s="461"/>
      <c r="MBO142" s="458"/>
      <c r="MBP142" s="458"/>
      <c r="MBQ142" s="458"/>
      <c r="MBR142" s="459"/>
      <c r="MBT142" s="457"/>
      <c r="MBU142" s="461"/>
      <c r="MBV142" s="461"/>
      <c r="MBW142" s="458"/>
      <c r="MBX142" s="458"/>
      <c r="MBY142" s="458"/>
      <c r="MBZ142" s="459"/>
      <c r="MCB142" s="457"/>
      <c r="MCC142" s="461"/>
      <c r="MCD142" s="461"/>
      <c r="MCE142" s="458"/>
      <c r="MCF142" s="458"/>
      <c r="MCG142" s="458"/>
      <c r="MCH142" s="459"/>
      <c r="MCJ142" s="457"/>
      <c r="MCK142" s="461"/>
      <c r="MCL142" s="461"/>
      <c r="MCM142" s="458"/>
      <c r="MCN142" s="458"/>
      <c r="MCO142" s="458"/>
      <c r="MCP142" s="459"/>
      <c r="MCR142" s="457"/>
      <c r="MCS142" s="461"/>
      <c r="MCT142" s="461"/>
      <c r="MCU142" s="458"/>
      <c r="MCV142" s="458"/>
      <c r="MCW142" s="458"/>
      <c r="MCX142" s="459"/>
      <c r="MCZ142" s="457"/>
      <c r="MDA142" s="461"/>
      <c r="MDB142" s="461"/>
      <c r="MDC142" s="458"/>
      <c r="MDD142" s="458"/>
      <c r="MDE142" s="458"/>
      <c r="MDF142" s="459"/>
      <c r="MDH142" s="457"/>
      <c r="MDI142" s="461"/>
      <c r="MDJ142" s="461"/>
      <c r="MDK142" s="458"/>
      <c r="MDL142" s="458"/>
      <c r="MDM142" s="458"/>
      <c r="MDN142" s="459"/>
      <c r="MDP142" s="457"/>
      <c r="MDQ142" s="461"/>
      <c r="MDR142" s="461"/>
      <c r="MDS142" s="458"/>
      <c r="MDT142" s="458"/>
      <c r="MDU142" s="458"/>
      <c r="MDV142" s="459"/>
      <c r="MDX142" s="457"/>
      <c r="MDY142" s="461"/>
      <c r="MDZ142" s="461"/>
      <c r="MEA142" s="458"/>
      <c r="MEB142" s="458"/>
      <c r="MEC142" s="458"/>
      <c r="MED142" s="459"/>
      <c r="MEF142" s="457"/>
      <c r="MEG142" s="461"/>
      <c r="MEH142" s="461"/>
      <c r="MEI142" s="458"/>
      <c r="MEJ142" s="458"/>
      <c r="MEK142" s="458"/>
      <c r="MEL142" s="459"/>
      <c r="MEN142" s="457"/>
      <c r="MEO142" s="461"/>
      <c r="MEP142" s="461"/>
      <c r="MEQ142" s="458"/>
      <c r="MER142" s="458"/>
      <c r="MES142" s="458"/>
      <c r="MET142" s="459"/>
      <c r="MEV142" s="457"/>
      <c r="MEW142" s="461"/>
      <c r="MEX142" s="461"/>
      <c r="MEY142" s="458"/>
      <c r="MEZ142" s="458"/>
      <c r="MFA142" s="458"/>
      <c r="MFB142" s="459"/>
      <c r="MFD142" s="457"/>
      <c r="MFE142" s="461"/>
      <c r="MFF142" s="461"/>
      <c r="MFG142" s="458"/>
      <c r="MFH142" s="458"/>
      <c r="MFI142" s="458"/>
      <c r="MFJ142" s="459"/>
      <c r="MFL142" s="457"/>
      <c r="MFM142" s="461"/>
      <c r="MFN142" s="461"/>
      <c r="MFO142" s="458"/>
      <c r="MFP142" s="458"/>
      <c r="MFQ142" s="458"/>
      <c r="MFR142" s="459"/>
      <c r="MFT142" s="457"/>
      <c r="MFU142" s="461"/>
      <c r="MFV142" s="461"/>
      <c r="MFW142" s="458"/>
      <c r="MFX142" s="458"/>
      <c r="MFY142" s="458"/>
      <c r="MFZ142" s="459"/>
      <c r="MGB142" s="457"/>
      <c r="MGC142" s="461"/>
      <c r="MGD142" s="461"/>
      <c r="MGE142" s="458"/>
      <c r="MGF142" s="458"/>
      <c r="MGG142" s="458"/>
      <c r="MGH142" s="459"/>
      <c r="MGJ142" s="457"/>
      <c r="MGK142" s="461"/>
      <c r="MGL142" s="461"/>
      <c r="MGM142" s="458"/>
      <c r="MGN142" s="458"/>
      <c r="MGO142" s="458"/>
      <c r="MGP142" s="459"/>
      <c r="MGR142" s="457"/>
      <c r="MGS142" s="461"/>
      <c r="MGT142" s="461"/>
      <c r="MGU142" s="458"/>
      <c r="MGV142" s="458"/>
      <c r="MGW142" s="458"/>
      <c r="MGX142" s="459"/>
      <c r="MGZ142" s="457"/>
      <c r="MHA142" s="461"/>
      <c r="MHB142" s="461"/>
      <c r="MHC142" s="458"/>
      <c r="MHD142" s="458"/>
      <c r="MHE142" s="458"/>
      <c r="MHF142" s="459"/>
      <c r="MHH142" s="457"/>
      <c r="MHI142" s="461"/>
      <c r="MHJ142" s="461"/>
      <c r="MHK142" s="458"/>
      <c r="MHL142" s="458"/>
      <c r="MHM142" s="458"/>
      <c r="MHN142" s="459"/>
      <c r="MHP142" s="457"/>
      <c r="MHQ142" s="461"/>
      <c r="MHR142" s="461"/>
      <c r="MHS142" s="458"/>
      <c r="MHT142" s="458"/>
      <c r="MHU142" s="458"/>
      <c r="MHV142" s="459"/>
      <c r="MHX142" s="457"/>
      <c r="MHY142" s="461"/>
      <c r="MHZ142" s="461"/>
      <c r="MIA142" s="458"/>
      <c r="MIB142" s="458"/>
      <c r="MIC142" s="458"/>
      <c r="MID142" s="459"/>
      <c r="MIF142" s="457"/>
      <c r="MIG142" s="461"/>
      <c r="MIH142" s="461"/>
      <c r="MII142" s="458"/>
      <c r="MIJ142" s="458"/>
      <c r="MIK142" s="458"/>
      <c r="MIL142" s="459"/>
      <c r="MIN142" s="457"/>
      <c r="MIO142" s="461"/>
      <c r="MIP142" s="461"/>
      <c r="MIQ142" s="458"/>
      <c r="MIR142" s="458"/>
      <c r="MIS142" s="458"/>
      <c r="MIT142" s="459"/>
      <c r="MIV142" s="457"/>
      <c r="MIW142" s="461"/>
      <c r="MIX142" s="461"/>
      <c r="MIY142" s="458"/>
      <c r="MIZ142" s="458"/>
      <c r="MJA142" s="458"/>
      <c r="MJB142" s="459"/>
      <c r="MJD142" s="457"/>
      <c r="MJE142" s="461"/>
      <c r="MJF142" s="461"/>
      <c r="MJG142" s="458"/>
      <c r="MJH142" s="458"/>
      <c r="MJI142" s="458"/>
      <c r="MJJ142" s="459"/>
      <c r="MJL142" s="457"/>
      <c r="MJM142" s="461"/>
      <c r="MJN142" s="461"/>
      <c r="MJO142" s="458"/>
      <c r="MJP142" s="458"/>
      <c r="MJQ142" s="458"/>
      <c r="MJR142" s="459"/>
      <c r="MJT142" s="457"/>
      <c r="MJU142" s="461"/>
      <c r="MJV142" s="461"/>
      <c r="MJW142" s="458"/>
      <c r="MJX142" s="458"/>
      <c r="MJY142" s="458"/>
      <c r="MJZ142" s="459"/>
      <c r="MKB142" s="457"/>
      <c r="MKC142" s="461"/>
      <c r="MKD142" s="461"/>
      <c r="MKE142" s="458"/>
      <c r="MKF142" s="458"/>
      <c r="MKG142" s="458"/>
      <c r="MKH142" s="459"/>
      <c r="MKJ142" s="457"/>
      <c r="MKK142" s="461"/>
      <c r="MKL142" s="461"/>
      <c r="MKM142" s="458"/>
      <c r="MKN142" s="458"/>
      <c r="MKO142" s="458"/>
      <c r="MKP142" s="459"/>
      <c r="MKR142" s="457"/>
      <c r="MKS142" s="461"/>
      <c r="MKT142" s="461"/>
      <c r="MKU142" s="458"/>
      <c r="MKV142" s="458"/>
      <c r="MKW142" s="458"/>
      <c r="MKX142" s="459"/>
      <c r="MKZ142" s="457"/>
      <c r="MLA142" s="461"/>
      <c r="MLB142" s="461"/>
      <c r="MLC142" s="458"/>
      <c r="MLD142" s="458"/>
      <c r="MLE142" s="458"/>
      <c r="MLF142" s="459"/>
      <c r="MLH142" s="457"/>
      <c r="MLI142" s="461"/>
      <c r="MLJ142" s="461"/>
      <c r="MLK142" s="458"/>
      <c r="MLL142" s="458"/>
      <c r="MLM142" s="458"/>
      <c r="MLN142" s="459"/>
      <c r="MLP142" s="457"/>
      <c r="MLQ142" s="461"/>
      <c r="MLR142" s="461"/>
      <c r="MLS142" s="458"/>
      <c r="MLT142" s="458"/>
      <c r="MLU142" s="458"/>
      <c r="MLV142" s="459"/>
      <c r="MLX142" s="457"/>
      <c r="MLY142" s="461"/>
      <c r="MLZ142" s="461"/>
      <c r="MMA142" s="458"/>
      <c r="MMB142" s="458"/>
      <c r="MMC142" s="458"/>
      <c r="MMD142" s="459"/>
      <c r="MMF142" s="457"/>
      <c r="MMG142" s="461"/>
      <c r="MMH142" s="461"/>
      <c r="MMI142" s="458"/>
      <c r="MMJ142" s="458"/>
      <c r="MMK142" s="458"/>
      <c r="MML142" s="459"/>
      <c r="MMN142" s="457"/>
      <c r="MMO142" s="461"/>
      <c r="MMP142" s="461"/>
      <c r="MMQ142" s="458"/>
      <c r="MMR142" s="458"/>
      <c r="MMS142" s="458"/>
      <c r="MMT142" s="459"/>
      <c r="MMV142" s="457"/>
      <c r="MMW142" s="461"/>
      <c r="MMX142" s="461"/>
      <c r="MMY142" s="458"/>
      <c r="MMZ142" s="458"/>
      <c r="MNA142" s="458"/>
      <c r="MNB142" s="459"/>
      <c r="MND142" s="457"/>
      <c r="MNE142" s="461"/>
      <c r="MNF142" s="461"/>
      <c r="MNG142" s="458"/>
      <c r="MNH142" s="458"/>
      <c r="MNI142" s="458"/>
      <c r="MNJ142" s="459"/>
      <c r="MNL142" s="457"/>
      <c r="MNM142" s="461"/>
      <c r="MNN142" s="461"/>
      <c r="MNO142" s="458"/>
      <c r="MNP142" s="458"/>
      <c r="MNQ142" s="458"/>
      <c r="MNR142" s="459"/>
      <c r="MNT142" s="457"/>
      <c r="MNU142" s="461"/>
      <c r="MNV142" s="461"/>
      <c r="MNW142" s="458"/>
      <c r="MNX142" s="458"/>
      <c r="MNY142" s="458"/>
      <c r="MNZ142" s="459"/>
      <c r="MOB142" s="457"/>
      <c r="MOC142" s="461"/>
      <c r="MOD142" s="461"/>
      <c r="MOE142" s="458"/>
      <c r="MOF142" s="458"/>
      <c r="MOG142" s="458"/>
      <c r="MOH142" s="459"/>
      <c r="MOJ142" s="457"/>
      <c r="MOK142" s="461"/>
      <c r="MOL142" s="461"/>
      <c r="MOM142" s="458"/>
      <c r="MON142" s="458"/>
      <c r="MOO142" s="458"/>
      <c r="MOP142" s="459"/>
      <c r="MOR142" s="457"/>
      <c r="MOS142" s="461"/>
      <c r="MOT142" s="461"/>
      <c r="MOU142" s="458"/>
      <c r="MOV142" s="458"/>
      <c r="MOW142" s="458"/>
      <c r="MOX142" s="459"/>
      <c r="MOZ142" s="457"/>
      <c r="MPA142" s="461"/>
      <c r="MPB142" s="461"/>
      <c r="MPC142" s="458"/>
      <c r="MPD142" s="458"/>
      <c r="MPE142" s="458"/>
      <c r="MPF142" s="459"/>
      <c r="MPH142" s="457"/>
      <c r="MPI142" s="461"/>
      <c r="MPJ142" s="461"/>
      <c r="MPK142" s="458"/>
      <c r="MPL142" s="458"/>
      <c r="MPM142" s="458"/>
      <c r="MPN142" s="459"/>
      <c r="MPP142" s="457"/>
      <c r="MPQ142" s="461"/>
      <c r="MPR142" s="461"/>
      <c r="MPS142" s="458"/>
      <c r="MPT142" s="458"/>
      <c r="MPU142" s="458"/>
      <c r="MPV142" s="459"/>
      <c r="MPX142" s="457"/>
      <c r="MPY142" s="461"/>
      <c r="MPZ142" s="461"/>
      <c r="MQA142" s="458"/>
      <c r="MQB142" s="458"/>
      <c r="MQC142" s="458"/>
      <c r="MQD142" s="459"/>
      <c r="MQF142" s="457"/>
      <c r="MQG142" s="461"/>
      <c r="MQH142" s="461"/>
      <c r="MQI142" s="458"/>
      <c r="MQJ142" s="458"/>
      <c r="MQK142" s="458"/>
      <c r="MQL142" s="459"/>
      <c r="MQN142" s="457"/>
      <c r="MQO142" s="461"/>
      <c r="MQP142" s="461"/>
      <c r="MQQ142" s="458"/>
      <c r="MQR142" s="458"/>
      <c r="MQS142" s="458"/>
      <c r="MQT142" s="459"/>
      <c r="MQV142" s="457"/>
      <c r="MQW142" s="461"/>
      <c r="MQX142" s="461"/>
      <c r="MQY142" s="458"/>
      <c r="MQZ142" s="458"/>
      <c r="MRA142" s="458"/>
      <c r="MRB142" s="459"/>
      <c r="MRD142" s="457"/>
      <c r="MRE142" s="461"/>
      <c r="MRF142" s="461"/>
      <c r="MRG142" s="458"/>
      <c r="MRH142" s="458"/>
      <c r="MRI142" s="458"/>
      <c r="MRJ142" s="459"/>
      <c r="MRL142" s="457"/>
      <c r="MRM142" s="461"/>
      <c r="MRN142" s="461"/>
      <c r="MRO142" s="458"/>
      <c r="MRP142" s="458"/>
      <c r="MRQ142" s="458"/>
      <c r="MRR142" s="459"/>
      <c r="MRT142" s="457"/>
      <c r="MRU142" s="461"/>
      <c r="MRV142" s="461"/>
      <c r="MRW142" s="458"/>
      <c r="MRX142" s="458"/>
      <c r="MRY142" s="458"/>
      <c r="MRZ142" s="459"/>
      <c r="MSB142" s="457"/>
      <c r="MSC142" s="461"/>
      <c r="MSD142" s="461"/>
      <c r="MSE142" s="458"/>
      <c r="MSF142" s="458"/>
      <c r="MSG142" s="458"/>
      <c r="MSH142" s="459"/>
      <c r="MSJ142" s="457"/>
      <c r="MSK142" s="461"/>
      <c r="MSL142" s="461"/>
      <c r="MSM142" s="458"/>
      <c r="MSN142" s="458"/>
      <c r="MSO142" s="458"/>
      <c r="MSP142" s="459"/>
      <c r="MSR142" s="457"/>
      <c r="MSS142" s="461"/>
      <c r="MST142" s="461"/>
      <c r="MSU142" s="458"/>
      <c r="MSV142" s="458"/>
      <c r="MSW142" s="458"/>
      <c r="MSX142" s="459"/>
      <c r="MSZ142" s="457"/>
      <c r="MTA142" s="461"/>
      <c r="MTB142" s="461"/>
      <c r="MTC142" s="458"/>
      <c r="MTD142" s="458"/>
      <c r="MTE142" s="458"/>
      <c r="MTF142" s="459"/>
      <c r="MTH142" s="457"/>
      <c r="MTI142" s="461"/>
      <c r="MTJ142" s="461"/>
      <c r="MTK142" s="458"/>
      <c r="MTL142" s="458"/>
      <c r="MTM142" s="458"/>
      <c r="MTN142" s="459"/>
      <c r="MTP142" s="457"/>
      <c r="MTQ142" s="461"/>
      <c r="MTR142" s="461"/>
      <c r="MTS142" s="458"/>
      <c r="MTT142" s="458"/>
      <c r="MTU142" s="458"/>
      <c r="MTV142" s="459"/>
      <c r="MTX142" s="457"/>
      <c r="MTY142" s="461"/>
      <c r="MTZ142" s="461"/>
      <c r="MUA142" s="458"/>
      <c r="MUB142" s="458"/>
      <c r="MUC142" s="458"/>
      <c r="MUD142" s="459"/>
      <c r="MUF142" s="457"/>
      <c r="MUG142" s="461"/>
      <c r="MUH142" s="461"/>
      <c r="MUI142" s="458"/>
      <c r="MUJ142" s="458"/>
      <c r="MUK142" s="458"/>
      <c r="MUL142" s="459"/>
      <c r="MUN142" s="457"/>
      <c r="MUO142" s="461"/>
      <c r="MUP142" s="461"/>
      <c r="MUQ142" s="458"/>
      <c r="MUR142" s="458"/>
      <c r="MUS142" s="458"/>
      <c r="MUT142" s="459"/>
      <c r="MUV142" s="457"/>
      <c r="MUW142" s="461"/>
      <c r="MUX142" s="461"/>
      <c r="MUY142" s="458"/>
      <c r="MUZ142" s="458"/>
      <c r="MVA142" s="458"/>
      <c r="MVB142" s="459"/>
      <c r="MVD142" s="457"/>
      <c r="MVE142" s="461"/>
      <c r="MVF142" s="461"/>
      <c r="MVG142" s="458"/>
      <c r="MVH142" s="458"/>
      <c r="MVI142" s="458"/>
      <c r="MVJ142" s="459"/>
      <c r="MVL142" s="457"/>
      <c r="MVM142" s="461"/>
      <c r="MVN142" s="461"/>
      <c r="MVO142" s="458"/>
      <c r="MVP142" s="458"/>
      <c r="MVQ142" s="458"/>
      <c r="MVR142" s="459"/>
      <c r="MVT142" s="457"/>
      <c r="MVU142" s="461"/>
      <c r="MVV142" s="461"/>
      <c r="MVW142" s="458"/>
      <c r="MVX142" s="458"/>
      <c r="MVY142" s="458"/>
      <c r="MVZ142" s="459"/>
      <c r="MWB142" s="457"/>
      <c r="MWC142" s="461"/>
      <c r="MWD142" s="461"/>
      <c r="MWE142" s="458"/>
      <c r="MWF142" s="458"/>
      <c r="MWG142" s="458"/>
      <c r="MWH142" s="459"/>
      <c r="MWJ142" s="457"/>
      <c r="MWK142" s="461"/>
      <c r="MWL142" s="461"/>
      <c r="MWM142" s="458"/>
      <c r="MWN142" s="458"/>
      <c r="MWO142" s="458"/>
      <c r="MWP142" s="459"/>
      <c r="MWR142" s="457"/>
      <c r="MWS142" s="461"/>
      <c r="MWT142" s="461"/>
      <c r="MWU142" s="458"/>
      <c r="MWV142" s="458"/>
      <c r="MWW142" s="458"/>
      <c r="MWX142" s="459"/>
      <c r="MWZ142" s="457"/>
      <c r="MXA142" s="461"/>
      <c r="MXB142" s="461"/>
      <c r="MXC142" s="458"/>
      <c r="MXD142" s="458"/>
      <c r="MXE142" s="458"/>
      <c r="MXF142" s="459"/>
      <c r="MXH142" s="457"/>
      <c r="MXI142" s="461"/>
      <c r="MXJ142" s="461"/>
      <c r="MXK142" s="458"/>
      <c r="MXL142" s="458"/>
      <c r="MXM142" s="458"/>
      <c r="MXN142" s="459"/>
      <c r="MXP142" s="457"/>
      <c r="MXQ142" s="461"/>
      <c r="MXR142" s="461"/>
      <c r="MXS142" s="458"/>
      <c r="MXT142" s="458"/>
      <c r="MXU142" s="458"/>
      <c r="MXV142" s="459"/>
      <c r="MXX142" s="457"/>
      <c r="MXY142" s="461"/>
      <c r="MXZ142" s="461"/>
      <c r="MYA142" s="458"/>
      <c r="MYB142" s="458"/>
      <c r="MYC142" s="458"/>
      <c r="MYD142" s="459"/>
      <c r="MYF142" s="457"/>
      <c r="MYG142" s="461"/>
      <c r="MYH142" s="461"/>
      <c r="MYI142" s="458"/>
      <c r="MYJ142" s="458"/>
      <c r="MYK142" s="458"/>
      <c r="MYL142" s="459"/>
      <c r="MYN142" s="457"/>
      <c r="MYO142" s="461"/>
      <c r="MYP142" s="461"/>
      <c r="MYQ142" s="458"/>
      <c r="MYR142" s="458"/>
      <c r="MYS142" s="458"/>
      <c r="MYT142" s="459"/>
      <c r="MYV142" s="457"/>
      <c r="MYW142" s="461"/>
      <c r="MYX142" s="461"/>
      <c r="MYY142" s="458"/>
      <c r="MYZ142" s="458"/>
      <c r="MZA142" s="458"/>
      <c r="MZB142" s="459"/>
      <c r="MZD142" s="457"/>
      <c r="MZE142" s="461"/>
      <c r="MZF142" s="461"/>
      <c r="MZG142" s="458"/>
      <c r="MZH142" s="458"/>
      <c r="MZI142" s="458"/>
      <c r="MZJ142" s="459"/>
      <c r="MZL142" s="457"/>
      <c r="MZM142" s="461"/>
      <c r="MZN142" s="461"/>
      <c r="MZO142" s="458"/>
      <c r="MZP142" s="458"/>
      <c r="MZQ142" s="458"/>
      <c r="MZR142" s="459"/>
      <c r="MZT142" s="457"/>
      <c r="MZU142" s="461"/>
      <c r="MZV142" s="461"/>
      <c r="MZW142" s="458"/>
      <c r="MZX142" s="458"/>
      <c r="MZY142" s="458"/>
      <c r="MZZ142" s="459"/>
      <c r="NAB142" s="457"/>
      <c r="NAC142" s="461"/>
      <c r="NAD142" s="461"/>
      <c r="NAE142" s="458"/>
      <c r="NAF142" s="458"/>
      <c r="NAG142" s="458"/>
      <c r="NAH142" s="459"/>
      <c r="NAJ142" s="457"/>
      <c r="NAK142" s="461"/>
      <c r="NAL142" s="461"/>
      <c r="NAM142" s="458"/>
      <c r="NAN142" s="458"/>
      <c r="NAO142" s="458"/>
      <c r="NAP142" s="459"/>
      <c r="NAR142" s="457"/>
      <c r="NAS142" s="461"/>
      <c r="NAT142" s="461"/>
      <c r="NAU142" s="458"/>
      <c r="NAV142" s="458"/>
      <c r="NAW142" s="458"/>
      <c r="NAX142" s="459"/>
      <c r="NAZ142" s="457"/>
      <c r="NBA142" s="461"/>
      <c r="NBB142" s="461"/>
      <c r="NBC142" s="458"/>
      <c r="NBD142" s="458"/>
      <c r="NBE142" s="458"/>
      <c r="NBF142" s="459"/>
      <c r="NBH142" s="457"/>
      <c r="NBI142" s="461"/>
      <c r="NBJ142" s="461"/>
      <c r="NBK142" s="458"/>
      <c r="NBL142" s="458"/>
      <c r="NBM142" s="458"/>
      <c r="NBN142" s="459"/>
      <c r="NBP142" s="457"/>
      <c r="NBQ142" s="461"/>
      <c r="NBR142" s="461"/>
      <c r="NBS142" s="458"/>
      <c r="NBT142" s="458"/>
      <c r="NBU142" s="458"/>
      <c r="NBV142" s="459"/>
      <c r="NBX142" s="457"/>
      <c r="NBY142" s="461"/>
      <c r="NBZ142" s="461"/>
      <c r="NCA142" s="458"/>
      <c r="NCB142" s="458"/>
      <c r="NCC142" s="458"/>
      <c r="NCD142" s="459"/>
      <c r="NCF142" s="457"/>
      <c r="NCG142" s="461"/>
      <c r="NCH142" s="461"/>
      <c r="NCI142" s="458"/>
      <c r="NCJ142" s="458"/>
      <c r="NCK142" s="458"/>
      <c r="NCL142" s="459"/>
      <c r="NCN142" s="457"/>
      <c r="NCO142" s="461"/>
      <c r="NCP142" s="461"/>
      <c r="NCQ142" s="458"/>
      <c r="NCR142" s="458"/>
      <c r="NCS142" s="458"/>
      <c r="NCT142" s="459"/>
      <c r="NCV142" s="457"/>
      <c r="NCW142" s="461"/>
      <c r="NCX142" s="461"/>
      <c r="NCY142" s="458"/>
      <c r="NCZ142" s="458"/>
      <c r="NDA142" s="458"/>
      <c r="NDB142" s="459"/>
      <c r="NDD142" s="457"/>
      <c r="NDE142" s="461"/>
      <c r="NDF142" s="461"/>
      <c r="NDG142" s="458"/>
      <c r="NDH142" s="458"/>
      <c r="NDI142" s="458"/>
      <c r="NDJ142" s="459"/>
      <c r="NDL142" s="457"/>
      <c r="NDM142" s="461"/>
      <c r="NDN142" s="461"/>
      <c r="NDO142" s="458"/>
      <c r="NDP142" s="458"/>
      <c r="NDQ142" s="458"/>
      <c r="NDR142" s="459"/>
      <c r="NDT142" s="457"/>
      <c r="NDU142" s="461"/>
      <c r="NDV142" s="461"/>
      <c r="NDW142" s="458"/>
      <c r="NDX142" s="458"/>
      <c r="NDY142" s="458"/>
      <c r="NDZ142" s="459"/>
      <c r="NEB142" s="457"/>
      <c r="NEC142" s="461"/>
      <c r="NED142" s="461"/>
      <c r="NEE142" s="458"/>
      <c r="NEF142" s="458"/>
      <c r="NEG142" s="458"/>
      <c r="NEH142" s="459"/>
      <c r="NEJ142" s="457"/>
      <c r="NEK142" s="461"/>
      <c r="NEL142" s="461"/>
      <c r="NEM142" s="458"/>
      <c r="NEN142" s="458"/>
      <c r="NEO142" s="458"/>
      <c r="NEP142" s="459"/>
      <c r="NER142" s="457"/>
      <c r="NES142" s="461"/>
      <c r="NET142" s="461"/>
      <c r="NEU142" s="458"/>
      <c r="NEV142" s="458"/>
      <c r="NEW142" s="458"/>
      <c r="NEX142" s="459"/>
      <c r="NEZ142" s="457"/>
      <c r="NFA142" s="461"/>
      <c r="NFB142" s="461"/>
      <c r="NFC142" s="458"/>
      <c r="NFD142" s="458"/>
      <c r="NFE142" s="458"/>
      <c r="NFF142" s="459"/>
      <c r="NFH142" s="457"/>
      <c r="NFI142" s="461"/>
      <c r="NFJ142" s="461"/>
      <c r="NFK142" s="458"/>
      <c r="NFL142" s="458"/>
      <c r="NFM142" s="458"/>
      <c r="NFN142" s="459"/>
      <c r="NFP142" s="457"/>
      <c r="NFQ142" s="461"/>
      <c r="NFR142" s="461"/>
      <c r="NFS142" s="458"/>
      <c r="NFT142" s="458"/>
      <c r="NFU142" s="458"/>
      <c r="NFV142" s="459"/>
      <c r="NFX142" s="457"/>
      <c r="NFY142" s="461"/>
      <c r="NFZ142" s="461"/>
      <c r="NGA142" s="458"/>
      <c r="NGB142" s="458"/>
      <c r="NGC142" s="458"/>
      <c r="NGD142" s="459"/>
      <c r="NGF142" s="457"/>
      <c r="NGG142" s="461"/>
      <c r="NGH142" s="461"/>
      <c r="NGI142" s="458"/>
      <c r="NGJ142" s="458"/>
      <c r="NGK142" s="458"/>
      <c r="NGL142" s="459"/>
      <c r="NGN142" s="457"/>
      <c r="NGO142" s="461"/>
      <c r="NGP142" s="461"/>
      <c r="NGQ142" s="458"/>
      <c r="NGR142" s="458"/>
      <c r="NGS142" s="458"/>
      <c r="NGT142" s="459"/>
      <c r="NGV142" s="457"/>
      <c r="NGW142" s="461"/>
      <c r="NGX142" s="461"/>
      <c r="NGY142" s="458"/>
      <c r="NGZ142" s="458"/>
      <c r="NHA142" s="458"/>
      <c r="NHB142" s="459"/>
      <c r="NHD142" s="457"/>
      <c r="NHE142" s="461"/>
      <c r="NHF142" s="461"/>
      <c r="NHG142" s="458"/>
      <c r="NHH142" s="458"/>
      <c r="NHI142" s="458"/>
      <c r="NHJ142" s="459"/>
      <c r="NHL142" s="457"/>
      <c r="NHM142" s="461"/>
      <c r="NHN142" s="461"/>
      <c r="NHO142" s="458"/>
      <c r="NHP142" s="458"/>
      <c r="NHQ142" s="458"/>
      <c r="NHR142" s="459"/>
      <c r="NHT142" s="457"/>
      <c r="NHU142" s="461"/>
      <c r="NHV142" s="461"/>
      <c r="NHW142" s="458"/>
      <c r="NHX142" s="458"/>
      <c r="NHY142" s="458"/>
      <c r="NHZ142" s="459"/>
      <c r="NIB142" s="457"/>
      <c r="NIC142" s="461"/>
      <c r="NID142" s="461"/>
      <c r="NIE142" s="458"/>
      <c r="NIF142" s="458"/>
      <c r="NIG142" s="458"/>
      <c r="NIH142" s="459"/>
      <c r="NIJ142" s="457"/>
      <c r="NIK142" s="461"/>
      <c r="NIL142" s="461"/>
      <c r="NIM142" s="458"/>
      <c r="NIN142" s="458"/>
      <c r="NIO142" s="458"/>
      <c r="NIP142" s="459"/>
      <c r="NIR142" s="457"/>
      <c r="NIS142" s="461"/>
      <c r="NIT142" s="461"/>
      <c r="NIU142" s="458"/>
      <c r="NIV142" s="458"/>
      <c r="NIW142" s="458"/>
      <c r="NIX142" s="459"/>
      <c r="NIZ142" s="457"/>
      <c r="NJA142" s="461"/>
      <c r="NJB142" s="461"/>
      <c r="NJC142" s="458"/>
      <c r="NJD142" s="458"/>
      <c r="NJE142" s="458"/>
      <c r="NJF142" s="459"/>
      <c r="NJH142" s="457"/>
      <c r="NJI142" s="461"/>
      <c r="NJJ142" s="461"/>
      <c r="NJK142" s="458"/>
      <c r="NJL142" s="458"/>
      <c r="NJM142" s="458"/>
      <c r="NJN142" s="459"/>
      <c r="NJP142" s="457"/>
      <c r="NJQ142" s="461"/>
      <c r="NJR142" s="461"/>
      <c r="NJS142" s="458"/>
      <c r="NJT142" s="458"/>
      <c r="NJU142" s="458"/>
      <c r="NJV142" s="459"/>
      <c r="NJX142" s="457"/>
      <c r="NJY142" s="461"/>
      <c r="NJZ142" s="461"/>
      <c r="NKA142" s="458"/>
      <c r="NKB142" s="458"/>
      <c r="NKC142" s="458"/>
      <c r="NKD142" s="459"/>
      <c r="NKF142" s="457"/>
      <c r="NKG142" s="461"/>
      <c r="NKH142" s="461"/>
      <c r="NKI142" s="458"/>
      <c r="NKJ142" s="458"/>
      <c r="NKK142" s="458"/>
      <c r="NKL142" s="459"/>
      <c r="NKN142" s="457"/>
      <c r="NKO142" s="461"/>
      <c r="NKP142" s="461"/>
      <c r="NKQ142" s="458"/>
      <c r="NKR142" s="458"/>
      <c r="NKS142" s="458"/>
      <c r="NKT142" s="459"/>
      <c r="NKV142" s="457"/>
      <c r="NKW142" s="461"/>
      <c r="NKX142" s="461"/>
      <c r="NKY142" s="458"/>
      <c r="NKZ142" s="458"/>
      <c r="NLA142" s="458"/>
      <c r="NLB142" s="459"/>
      <c r="NLD142" s="457"/>
      <c r="NLE142" s="461"/>
      <c r="NLF142" s="461"/>
      <c r="NLG142" s="458"/>
      <c r="NLH142" s="458"/>
      <c r="NLI142" s="458"/>
      <c r="NLJ142" s="459"/>
      <c r="NLL142" s="457"/>
      <c r="NLM142" s="461"/>
      <c r="NLN142" s="461"/>
      <c r="NLO142" s="458"/>
      <c r="NLP142" s="458"/>
      <c r="NLQ142" s="458"/>
      <c r="NLR142" s="459"/>
      <c r="NLT142" s="457"/>
      <c r="NLU142" s="461"/>
      <c r="NLV142" s="461"/>
      <c r="NLW142" s="458"/>
      <c r="NLX142" s="458"/>
      <c r="NLY142" s="458"/>
      <c r="NLZ142" s="459"/>
      <c r="NMB142" s="457"/>
      <c r="NMC142" s="461"/>
      <c r="NMD142" s="461"/>
      <c r="NME142" s="458"/>
      <c r="NMF142" s="458"/>
      <c r="NMG142" s="458"/>
      <c r="NMH142" s="459"/>
      <c r="NMJ142" s="457"/>
      <c r="NMK142" s="461"/>
      <c r="NML142" s="461"/>
      <c r="NMM142" s="458"/>
      <c r="NMN142" s="458"/>
      <c r="NMO142" s="458"/>
      <c r="NMP142" s="459"/>
      <c r="NMR142" s="457"/>
      <c r="NMS142" s="461"/>
      <c r="NMT142" s="461"/>
      <c r="NMU142" s="458"/>
      <c r="NMV142" s="458"/>
      <c r="NMW142" s="458"/>
      <c r="NMX142" s="459"/>
      <c r="NMZ142" s="457"/>
      <c r="NNA142" s="461"/>
      <c r="NNB142" s="461"/>
      <c r="NNC142" s="458"/>
      <c r="NND142" s="458"/>
      <c r="NNE142" s="458"/>
      <c r="NNF142" s="459"/>
      <c r="NNH142" s="457"/>
      <c r="NNI142" s="461"/>
      <c r="NNJ142" s="461"/>
      <c r="NNK142" s="458"/>
      <c r="NNL142" s="458"/>
      <c r="NNM142" s="458"/>
      <c r="NNN142" s="459"/>
      <c r="NNP142" s="457"/>
      <c r="NNQ142" s="461"/>
      <c r="NNR142" s="461"/>
      <c r="NNS142" s="458"/>
      <c r="NNT142" s="458"/>
      <c r="NNU142" s="458"/>
      <c r="NNV142" s="459"/>
      <c r="NNX142" s="457"/>
      <c r="NNY142" s="461"/>
      <c r="NNZ142" s="461"/>
      <c r="NOA142" s="458"/>
      <c r="NOB142" s="458"/>
      <c r="NOC142" s="458"/>
      <c r="NOD142" s="459"/>
      <c r="NOF142" s="457"/>
      <c r="NOG142" s="461"/>
      <c r="NOH142" s="461"/>
      <c r="NOI142" s="458"/>
      <c r="NOJ142" s="458"/>
      <c r="NOK142" s="458"/>
      <c r="NOL142" s="459"/>
      <c r="NON142" s="457"/>
      <c r="NOO142" s="461"/>
      <c r="NOP142" s="461"/>
      <c r="NOQ142" s="458"/>
      <c r="NOR142" s="458"/>
      <c r="NOS142" s="458"/>
      <c r="NOT142" s="459"/>
      <c r="NOV142" s="457"/>
      <c r="NOW142" s="461"/>
      <c r="NOX142" s="461"/>
      <c r="NOY142" s="458"/>
      <c r="NOZ142" s="458"/>
      <c r="NPA142" s="458"/>
      <c r="NPB142" s="459"/>
      <c r="NPD142" s="457"/>
      <c r="NPE142" s="461"/>
      <c r="NPF142" s="461"/>
      <c r="NPG142" s="458"/>
      <c r="NPH142" s="458"/>
      <c r="NPI142" s="458"/>
      <c r="NPJ142" s="459"/>
      <c r="NPL142" s="457"/>
      <c r="NPM142" s="461"/>
      <c r="NPN142" s="461"/>
      <c r="NPO142" s="458"/>
      <c r="NPP142" s="458"/>
      <c r="NPQ142" s="458"/>
      <c r="NPR142" s="459"/>
      <c r="NPT142" s="457"/>
      <c r="NPU142" s="461"/>
      <c r="NPV142" s="461"/>
      <c r="NPW142" s="458"/>
      <c r="NPX142" s="458"/>
      <c r="NPY142" s="458"/>
      <c r="NPZ142" s="459"/>
      <c r="NQB142" s="457"/>
      <c r="NQC142" s="461"/>
      <c r="NQD142" s="461"/>
      <c r="NQE142" s="458"/>
      <c r="NQF142" s="458"/>
      <c r="NQG142" s="458"/>
      <c r="NQH142" s="459"/>
      <c r="NQJ142" s="457"/>
      <c r="NQK142" s="461"/>
      <c r="NQL142" s="461"/>
      <c r="NQM142" s="458"/>
      <c r="NQN142" s="458"/>
      <c r="NQO142" s="458"/>
      <c r="NQP142" s="459"/>
      <c r="NQR142" s="457"/>
      <c r="NQS142" s="461"/>
      <c r="NQT142" s="461"/>
      <c r="NQU142" s="458"/>
      <c r="NQV142" s="458"/>
      <c r="NQW142" s="458"/>
      <c r="NQX142" s="459"/>
      <c r="NQZ142" s="457"/>
      <c r="NRA142" s="461"/>
      <c r="NRB142" s="461"/>
      <c r="NRC142" s="458"/>
      <c r="NRD142" s="458"/>
      <c r="NRE142" s="458"/>
      <c r="NRF142" s="459"/>
      <c r="NRH142" s="457"/>
      <c r="NRI142" s="461"/>
      <c r="NRJ142" s="461"/>
      <c r="NRK142" s="458"/>
      <c r="NRL142" s="458"/>
      <c r="NRM142" s="458"/>
      <c r="NRN142" s="459"/>
      <c r="NRP142" s="457"/>
      <c r="NRQ142" s="461"/>
      <c r="NRR142" s="461"/>
      <c r="NRS142" s="458"/>
      <c r="NRT142" s="458"/>
      <c r="NRU142" s="458"/>
      <c r="NRV142" s="459"/>
      <c r="NRX142" s="457"/>
      <c r="NRY142" s="461"/>
      <c r="NRZ142" s="461"/>
      <c r="NSA142" s="458"/>
      <c r="NSB142" s="458"/>
      <c r="NSC142" s="458"/>
      <c r="NSD142" s="459"/>
      <c r="NSF142" s="457"/>
      <c r="NSG142" s="461"/>
      <c r="NSH142" s="461"/>
      <c r="NSI142" s="458"/>
      <c r="NSJ142" s="458"/>
      <c r="NSK142" s="458"/>
      <c r="NSL142" s="459"/>
      <c r="NSN142" s="457"/>
      <c r="NSO142" s="461"/>
      <c r="NSP142" s="461"/>
      <c r="NSQ142" s="458"/>
      <c r="NSR142" s="458"/>
      <c r="NSS142" s="458"/>
      <c r="NST142" s="459"/>
      <c r="NSV142" s="457"/>
      <c r="NSW142" s="461"/>
      <c r="NSX142" s="461"/>
      <c r="NSY142" s="458"/>
      <c r="NSZ142" s="458"/>
      <c r="NTA142" s="458"/>
      <c r="NTB142" s="459"/>
      <c r="NTD142" s="457"/>
      <c r="NTE142" s="461"/>
      <c r="NTF142" s="461"/>
      <c r="NTG142" s="458"/>
      <c r="NTH142" s="458"/>
      <c r="NTI142" s="458"/>
      <c r="NTJ142" s="459"/>
      <c r="NTL142" s="457"/>
      <c r="NTM142" s="461"/>
      <c r="NTN142" s="461"/>
      <c r="NTO142" s="458"/>
      <c r="NTP142" s="458"/>
      <c r="NTQ142" s="458"/>
      <c r="NTR142" s="459"/>
      <c r="NTT142" s="457"/>
      <c r="NTU142" s="461"/>
      <c r="NTV142" s="461"/>
      <c r="NTW142" s="458"/>
      <c r="NTX142" s="458"/>
      <c r="NTY142" s="458"/>
      <c r="NTZ142" s="459"/>
      <c r="NUB142" s="457"/>
      <c r="NUC142" s="461"/>
      <c r="NUD142" s="461"/>
      <c r="NUE142" s="458"/>
      <c r="NUF142" s="458"/>
      <c r="NUG142" s="458"/>
      <c r="NUH142" s="459"/>
      <c r="NUJ142" s="457"/>
      <c r="NUK142" s="461"/>
      <c r="NUL142" s="461"/>
      <c r="NUM142" s="458"/>
      <c r="NUN142" s="458"/>
      <c r="NUO142" s="458"/>
      <c r="NUP142" s="459"/>
      <c r="NUR142" s="457"/>
      <c r="NUS142" s="461"/>
      <c r="NUT142" s="461"/>
      <c r="NUU142" s="458"/>
      <c r="NUV142" s="458"/>
      <c r="NUW142" s="458"/>
      <c r="NUX142" s="459"/>
      <c r="NUZ142" s="457"/>
      <c r="NVA142" s="461"/>
      <c r="NVB142" s="461"/>
      <c r="NVC142" s="458"/>
      <c r="NVD142" s="458"/>
      <c r="NVE142" s="458"/>
      <c r="NVF142" s="459"/>
      <c r="NVH142" s="457"/>
      <c r="NVI142" s="461"/>
      <c r="NVJ142" s="461"/>
      <c r="NVK142" s="458"/>
      <c r="NVL142" s="458"/>
      <c r="NVM142" s="458"/>
      <c r="NVN142" s="459"/>
      <c r="NVP142" s="457"/>
      <c r="NVQ142" s="461"/>
      <c r="NVR142" s="461"/>
      <c r="NVS142" s="458"/>
      <c r="NVT142" s="458"/>
      <c r="NVU142" s="458"/>
      <c r="NVV142" s="459"/>
      <c r="NVX142" s="457"/>
      <c r="NVY142" s="461"/>
      <c r="NVZ142" s="461"/>
      <c r="NWA142" s="458"/>
      <c r="NWB142" s="458"/>
      <c r="NWC142" s="458"/>
      <c r="NWD142" s="459"/>
      <c r="NWF142" s="457"/>
      <c r="NWG142" s="461"/>
      <c r="NWH142" s="461"/>
      <c r="NWI142" s="458"/>
      <c r="NWJ142" s="458"/>
      <c r="NWK142" s="458"/>
      <c r="NWL142" s="459"/>
      <c r="NWN142" s="457"/>
      <c r="NWO142" s="461"/>
      <c r="NWP142" s="461"/>
      <c r="NWQ142" s="458"/>
      <c r="NWR142" s="458"/>
      <c r="NWS142" s="458"/>
      <c r="NWT142" s="459"/>
      <c r="NWV142" s="457"/>
      <c r="NWW142" s="461"/>
      <c r="NWX142" s="461"/>
      <c r="NWY142" s="458"/>
      <c r="NWZ142" s="458"/>
      <c r="NXA142" s="458"/>
      <c r="NXB142" s="459"/>
      <c r="NXD142" s="457"/>
      <c r="NXE142" s="461"/>
      <c r="NXF142" s="461"/>
      <c r="NXG142" s="458"/>
      <c r="NXH142" s="458"/>
      <c r="NXI142" s="458"/>
      <c r="NXJ142" s="459"/>
      <c r="NXL142" s="457"/>
      <c r="NXM142" s="461"/>
      <c r="NXN142" s="461"/>
      <c r="NXO142" s="458"/>
      <c r="NXP142" s="458"/>
      <c r="NXQ142" s="458"/>
      <c r="NXR142" s="459"/>
      <c r="NXT142" s="457"/>
      <c r="NXU142" s="461"/>
      <c r="NXV142" s="461"/>
      <c r="NXW142" s="458"/>
      <c r="NXX142" s="458"/>
      <c r="NXY142" s="458"/>
      <c r="NXZ142" s="459"/>
      <c r="NYB142" s="457"/>
      <c r="NYC142" s="461"/>
      <c r="NYD142" s="461"/>
      <c r="NYE142" s="458"/>
      <c r="NYF142" s="458"/>
      <c r="NYG142" s="458"/>
      <c r="NYH142" s="459"/>
      <c r="NYJ142" s="457"/>
      <c r="NYK142" s="461"/>
      <c r="NYL142" s="461"/>
      <c r="NYM142" s="458"/>
      <c r="NYN142" s="458"/>
      <c r="NYO142" s="458"/>
      <c r="NYP142" s="459"/>
      <c r="NYR142" s="457"/>
      <c r="NYS142" s="461"/>
      <c r="NYT142" s="461"/>
      <c r="NYU142" s="458"/>
      <c r="NYV142" s="458"/>
      <c r="NYW142" s="458"/>
      <c r="NYX142" s="459"/>
      <c r="NYZ142" s="457"/>
      <c r="NZA142" s="461"/>
      <c r="NZB142" s="461"/>
      <c r="NZC142" s="458"/>
      <c r="NZD142" s="458"/>
      <c r="NZE142" s="458"/>
      <c r="NZF142" s="459"/>
      <c r="NZH142" s="457"/>
      <c r="NZI142" s="461"/>
      <c r="NZJ142" s="461"/>
      <c r="NZK142" s="458"/>
      <c r="NZL142" s="458"/>
      <c r="NZM142" s="458"/>
      <c r="NZN142" s="459"/>
      <c r="NZP142" s="457"/>
      <c r="NZQ142" s="461"/>
      <c r="NZR142" s="461"/>
      <c r="NZS142" s="458"/>
      <c r="NZT142" s="458"/>
      <c r="NZU142" s="458"/>
      <c r="NZV142" s="459"/>
      <c r="NZX142" s="457"/>
      <c r="NZY142" s="461"/>
      <c r="NZZ142" s="461"/>
      <c r="OAA142" s="458"/>
      <c r="OAB142" s="458"/>
      <c r="OAC142" s="458"/>
      <c r="OAD142" s="459"/>
      <c r="OAF142" s="457"/>
      <c r="OAG142" s="461"/>
      <c r="OAH142" s="461"/>
      <c r="OAI142" s="458"/>
      <c r="OAJ142" s="458"/>
      <c r="OAK142" s="458"/>
      <c r="OAL142" s="459"/>
      <c r="OAN142" s="457"/>
      <c r="OAO142" s="461"/>
      <c r="OAP142" s="461"/>
      <c r="OAQ142" s="458"/>
      <c r="OAR142" s="458"/>
      <c r="OAS142" s="458"/>
      <c r="OAT142" s="459"/>
      <c r="OAV142" s="457"/>
      <c r="OAW142" s="461"/>
      <c r="OAX142" s="461"/>
      <c r="OAY142" s="458"/>
      <c r="OAZ142" s="458"/>
      <c r="OBA142" s="458"/>
      <c r="OBB142" s="459"/>
      <c r="OBD142" s="457"/>
      <c r="OBE142" s="461"/>
      <c r="OBF142" s="461"/>
      <c r="OBG142" s="458"/>
      <c r="OBH142" s="458"/>
      <c r="OBI142" s="458"/>
      <c r="OBJ142" s="459"/>
      <c r="OBL142" s="457"/>
      <c r="OBM142" s="461"/>
      <c r="OBN142" s="461"/>
      <c r="OBO142" s="458"/>
      <c r="OBP142" s="458"/>
      <c r="OBQ142" s="458"/>
      <c r="OBR142" s="459"/>
      <c r="OBT142" s="457"/>
      <c r="OBU142" s="461"/>
      <c r="OBV142" s="461"/>
      <c r="OBW142" s="458"/>
      <c r="OBX142" s="458"/>
      <c r="OBY142" s="458"/>
      <c r="OBZ142" s="459"/>
      <c r="OCB142" s="457"/>
      <c r="OCC142" s="461"/>
      <c r="OCD142" s="461"/>
      <c r="OCE142" s="458"/>
      <c r="OCF142" s="458"/>
      <c r="OCG142" s="458"/>
      <c r="OCH142" s="459"/>
      <c r="OCJ142" s="457"/>
      <c r="OCK142" s="461"/>
      <c r="OCL142" s="461"/>
      <c r="OCM142" s="458"/>
      <c r="OCN142" s="458"/>
      <c r="OCO142" s="458"/>
      <c r="OCP142" s="459"/>
      <c r="OCR142" s="457"/>
      <c r="OCS142" s="461"/>
      <c r="OCT142" s="461"/>
      <c r="OCU142" s="458"/>
      <c r="OCV142" s="458"/>
      <c r="OCW142" s="458"/>
      <c r="OCX142" s="459"/>
      <c r="OCZ142" s="457"/>
      <c r="ODA142" s="461"/>
      <c r="ODB142" s="461"/>
      <c r="ODC142" s="458"/>
      <c r="ODD142" s="458"/>
      <c r="ODE142" s="458"/>
      <c r="ODF142" s="459"/>
      <c r="ODH142" s="457"/>
      <c r="ODI142" s="461"/>
      <c r="ODJ142" s="461"/>
      <c r="ODK142" s="458"/>
      <c r="ODL142" s="458"/>
      <c r="ODM142" s="458"/>
      <c r="ODN142" s="459"/>
      <c r="ODP142" s="457"/>
      <c r="ODQ142" s="461"/>
      <c r="ODR142" s="461"/>
      <c r="ODS142" s="458"/>
      <c r="ODT142" s="458"/>
      <c r="ODU142" s="458"/>
      <c r="ODV142" s="459"/>
      <c r="ODX142" s="457"/>
      <c r="ODY142" s="461"/>
      <c r="ODZ142" s="461"/>
      <c r="OEA142" s="458"/>
      <c r="OEB142" s="458"/>
      <c r="OEC142" s="458"/>
      <c r="OED142" s="459"/>
      <c r="OEF142" s="457"/>
      <c r="OEG142" s="461"/>
      <c r="OEH142" s="461"/>
      <c r="OEI142" s="458"/>
      <c r="OEJ142" s="458"/>
      <c r="OEK142" s="458"/>
      <c r="OEL142" s="459"/>
      <c r="OEN142" s="457"/>
      <c r="OEO142" s="461"/>
      <c r="OEP142" s="461"/>
      <c r="OEQ142" s="458"/>
      <c r="OER142" s="458"/>
      <c r="OES142" s="458"/>
      <c r="OET142" s="459"/>
      <c r="OEV142" s="457"/>
      <c r="OEW142" s="461"/>
      <c r="OEX142" s="461"/>
      <c r="OEY142" s="458"/>
      <c r="OEZ142" s="458"/>
      <c r="OFA142" s="458"/>
      <c r="OFB142" s="459"/>
      <c r="OFD142" s="457"/>
      <c r="OFE142" s="461"/>
      <c r="OFF142" s="461"/>
      <c r="OFG142" s="458"/>
      <c r="OFH142" s="458"/>
      <c r="OFI142" s="458"/>
      <c r="OFJ142" s="459"/>
      <c r="OFL142" s="457"/>
      <c r="OFM142" s="461"/>
      <c r="OFN142" s="461"/>
      <c r="OFO142" s="458"/>
      <c r="OFP142" s="458"/>
      <c r="OFQ142" s="458"/>
      <c r="OFR142" s="459"/>
      <c r="OFT142" s="457"/>
      <c r="OFU142" s="461"/>
      <c r="OFV142" s="461"/>
      <c r="OFW142" s="458"/>
      <c r="OFX142" s="458"/>
      <c r="OFY142" s="458"/>
      <c r="OFZ142" s="459"/>
      <c r="OGB142" s="457"/>
      <c r="OGC142" s="461"/>
      <c r="OGD142" s="461"/>
      <c r="OGE142" s="458"/>
      <c r="OGF142" s="458"/>
      <c r="OGG142" s="458"/>
      <c r="OGH142" s="459"/>
      <c r="OGJ142" s="457"/>
      <c r="OGK142" s="461"/>
      <c r="OGL142" s="461"/>
      <c r="OGM142" s="458"/>
      <c r="OGN142" s="458"/>
      <c r="OGO142" s="458"/>
      <c r="OGP142" s="459"/>
      <c r="OGR142" s="457"/>
      <c r="OGS142" s="461"/>
      <c r="OGT142" s="461"/>
      <c r="OGU142" s="458"/>
      <c r="OGV142" s="458"/>
      <c r="OGW142" s="458"/>
      <c r="OGX142" s="459"/>
      <c r="OGZ142" s="457"/>
      <c r="OHA142" s="461"/>
      <c r="OHB142" s="461"/>
      <c r="OHC142" s="458"/>
      <c r="OHD142" s="458"/>
      <c r="OHE142" s="458"/>
      <c r="OHF142" s="459"/>
      <c r="OHH142" s="457"/>
      <c r="OHI142" s="461"/>
      <c r="OHJ142" s="461"/>
      <c r="OHK142" s="458"/>
      <c r="OHL142" s="458"/>
      <c r="OHM142" s="458"/>
      <c r="OHN142" s="459"/>
      <c r="OHP142" s="457"/>
      <c r="OHQ142" s="461"/>
      <c r="OHR142" s="461"/>
      <c r="OHS142" s="458"/>
      <c r="OHT142" s="458"/>
      <c r="OHU142" s="458"/>
      <c r="OHV142" s="459"/>
      <c r="OHX142" s="457"/>
      <c r="OHY142" s="461"/>
      <c r="OHZ142" s="461"/>
      <c r="OIA142" s="458"/>
      <c r="OIB142" s="458"/>
      <c r="OIC142" s="458"/>
      <c r="OID142" s="459"/>
      <c r="OIF142" s="457"/>
      <c r="OIG142" s="461"/>
      <c r="OIH142" s="461"/>
      <c r="OII142" s="458"/>
      <c r="OIJ142" s="458"/>
      <c r="OIK142" s="458"/>
      <c r="OIL142" s="459"/>
      <c r="OIN142" s="457"/>
      <c r="OIO142" s="461"/>
      <c r="OIP142" s="461"/>
      <c r="OIQ142" s="458"/>
      <c r="OIR142" s="458"/>
      <c r="OIS142" s="458"/>
      <c r="OIT142" s="459"/>
      <c r="OIV142" s="457"/>
      <c r="OIW142" s="461"/>
      <c r="OIX142" s="461"/>
      <c r="OIY142" s="458"/>
      <c r="OIZ142" s="458"/>
      <c r="OJA142" s="458"/>
      <c r="OJB142" s="459"/>
      <c r="OJD142" s="457"/>
      <c r="OJE142" s="461"/>
      <c r="OJF142" s="461"/>
      <c r="OJG142" s="458"/>
      <c r="OJH142" s="458"/>
      <c r="OJI142" s="458"/>
      <c r="OJJ142" s="459"/>
      <c r="OJL142" s="457"/>
      <c r="OJM142" s="461"/>
      <c r="OJN142" s="461"/>
      <c r="OJO142" s="458"/>
      <c r="OJP142" s="458"/>
      <c r="OJQ142" s="458"/>
      <c r="OJR142" s="459"/>
      <c r="OJT142" s="457"/>
      <c r="OJU142" s="461"/>
      <c r="OJV142" s="461"/>
      <c r="OJW142" s="458"/>
      <c r="OJX142" s="458"/>
      <c r="OJY142" s="458"/>
      <c r="OJZ142" s="459"/>
      <c r="OKB142" s="457"/>
      <c r="OKC142" s="461"/>
      <c r="OKD142" s="461"/>
      <c r="OKE142" s="458"/>
      <c r="OKF142" s="458"/>
      <c r="OKG142" s="458"/>
      <c r="OKH142" s="459"/>
      <c r="OKJ142" s="457"/>
      <c r="OKK142" s="461"/>
      <c r="OKL142" s="461"/>
      <c r="OKM142" s="458"/>
      <c r="OKN142" s="458"/>
      <c r="OKO142" s="458"/>
      <c r="OKP142" s="459"/>
      <c r="OKR142" s="457"/>
      <c r="OKS142" s="461"/>
      <c r="OKT142" s="461"/>
      <c r="OKU142" s="458"/>
      <c r="OKV142" s="458"/>
      <c r="OKW142" s="458"/>
      <c r="OKX142" s="459"/>
      <c r="OKZ142" s="457"/>
      <c r="OLA142" s="461"/>
      <c r="OLB142" s="461"/>
      <c r="OLC142" s="458"/>
      <c r="OLD142" s="458"/>
      <c r="OLE142" s="458"/>
      <c r="OLF142" s="459"/>
      <c r="OLH142" s="457"/>
      <c r="OLI142" s="461"/>
      <c r="OLJ142" s="461"/>
      <c r="OLK142" s="458"/>
      <c r="OLL142" s="458"/>
      <c r="OLM142" s="458"/>
      <c r="OLN142" s="459"/>
      <c r="OLP142" s="457"/>
      <c r="OLQ142" s="461"/>
      <c r="OLR142" s="461"/>
      <c r="OLS142" s="458"/>
      <c r="OLT142" s="458"/>
      <c r="OLU142" s="458"/>
      <c r="OLV142" s="459"/>
      <c r="OLX142" s="457"/>
      <c r="OLY142" s="461"/>
      <c r="OLZ142" s="461"/>
      <c r="OMA142" s="458"/>
      <c r="OMB142" s="458"/>
      <c r="OMC142" s="458"/>
      <c r="OMD142" s="459"/>
      <c r="OMF142" s="457"/>
      <c r="OMG142" s="461"/>
      <c r="OMH142" s="461"/>
      <c r="OMI142" s="458"/>
      <c r="OMJ142" s="458"/>
      <c r="OMK142" s="458"/>
      <c r="OML142" s="459"/>
      <c r="OMN142" s="457"/>
      <c r="OMO142" s="461"/>
      <c r="OMP142" s="461"/>
      <c r="OMQ142" s="458"/>
      <c r="OMR142" s="458"/>
      <c r="OMS142" s="458"/>
      <c r="OMT142" s="459"/>
      <c r="OMV142" s="457"/>
      <c r="OMW142" s="461"/>
      <c r="OMX142" s="461"/>
      <c r="OMY142" s="458"/>
      <c r="OMZ142" s="458"/>
      <c r="ONA142" s="458"/>
      <c r="ONB142" s="459"/>
      <c r="OND142" s="457"/>
      <c r="ONE142" s="461"/>
      <c r="ONF142" s="461"/>
      <c r="ONG142" s="458"/>
      <c r="ONH142" s="458"/>
      <c r="ONI142" s="458"/>
      <c r="ONJ142" s="459"/>
      <c r="ONL142" s="457"/>
      <c r="ONM142" s="461"/>
      <c r="ONN142" s="461"/>
      <c r="ONO142" s="458"/>
      <c r="ONP142" s="458"/>
      <c r="ONQ142" s="458"/>
      <c r="ONR142" s="459"/>
      <c r="ONT142" s="457"/>
      <c r="ONU142" s="461"/>
      <c r="ONV142" s="461"/>
      <c r="ONW142" s="458"/>
      <c r="ONX142" s="458"/>
      <c r="ONY142" s="458"/>
      <c r="ONZ142" s="459"/>
      <c r="OOB142" s="457"/>
      <c r="OOC142" s="461"/>
      <c r="OOD142" s="461"/>
      <c r="OOE142" s="458"/>
      <c r="OOF142" s="458"/>
      <c r="OOG142" s="458"/>
      <c r="OOH142" s="459"/>
      <c r="OOJ142" s="457"/>
      <c r="OOK142" s="461"/>
      <c r="OOL142" s="461"/>
      <c r="OOM142" s="458"/>
      <c r="OON142" s="458"/>
      <c r="OOO142" s="458"/>
      <c r="OOP142" s="459"/>
      <c r="OOR142" s="457"/>
      <c r="OOS142" s="461"/>
      <c r="OOT142" s="461"/>
      <c r="OOU142" s="458"/>
      <c r="OOV142" s="458"/>
      <c r="OOW142" s="458"/>
      <c r="OOX142" s="459"/>
      <c r="OOZ142" s="457"/>
      <c r="OPA142" s="461"/>
      <c r="OPB142" s="461"/>
      <c r="OPC142" s="458"/>
      <c r="OPD142" s="458"/>
      <c r="OPE142" s="458"/>
      <c r="OPF142" s="459"/>
      <c r="OPH142" s="457"/>
      <c r="OPI142" s="461"/>
      <c r="OPJ142" s="461"/>
      <c r="OPK142" s="458"/>
      <c r="OPL142" s="458"/>
      <c r="OPM142" s="458"/>
      <c r="OPN142" s="459"/>
      <c r="OPP142" s="457"/>
      <c r="OPQ142" s="461"/>
      <c r="OPR142" s="461"/>
      <c r="OPS142" s="458"/>
      <c r="OPT142" s="458"/>
      <c r="OPU142" s="458"/>
      <c r="OPV142" s="459"/>
      <c r="OPX142" s="457"/>
      <c r="OPY142" s="461"/>
      <c r="OPZ142" s="461"/>
      <c r="OQA142" s="458"/>
      <c r="OQB142" s="458"/>
      <c r="OQC142" s="458"/>
      <c r="OQD142" s="459"/>
      <c r="OQF142" s="457"/>
      <c r="OQG142" s="461"/>
      <c r="OQH142" s="461"/>
      <c r="OQI142" s="458"/>
      <c r="OQJ142" s="458"/>
      <c r="OQK142" s="458"/>
      <c r="OQL142" s="459"/>
      <c r="OQN142" s="457"/>
      <c r="OQO142" s="461"/>
      <c r="OQP142" s="461"/>
      <c r="OQQ142" s="458"/>
      <c r="OQR142" s="458"/>
      <c r="OQS142" s="458"/>
      <c r="OQT142" s="459"/>
      <c r="OQV142" s="457"/>
      <c r="OQW142" s="461"/>
      <c r="OQX142" s="461"/>
      <c r="OQY142" s="458"/>
      <c r="OQZ142" s="458"/>
      <c r="ORA142" s="458"/>
      <c r="ORB142" s="459"/>
      <c r="ORD142" s="457"/>
      <c r="ORE142" s="461"/>
      <c r="ORF142" s="461"/>
      <c r="ORG142" s="458"/>
      <c r="ORH142" s="458"/>
      <c r="ORI142" s="458"/>
      <c r="ORJ142" s="459"/>
      <c r="ORL142" s="457"/>
      <c r="ORM142" s="461"/>
      <c r="ORN142" s="461"/>
      <c r="ORO142" s="458"/>
      <c r="ORP142" s="458"/>
      <c r="ORQ142" s="458"/>
      <c r="ORR142" s="459"/>
      <c r="ORT142" s="457"/>
      <c r="ORU142" s="461"/>
      <c r="ORV142" s="461"/>
      <c r="ORW142" s="458"/>
      <c r="ORX142" s="458"/>
      <c r="ORY142" s="458"/>
      <c r="ORZ142" s="459"/>
      <c r="OSB142" s="457"/>
      <c r="OSC142" s="461"/>
      <c r="OSD142" s="461"/>
      <c r="OSE142" s="458"/>
      <c r="OSF142" s="458"/>
      <c r="OSG142" s="458"/>
      <c r="OSH142" s="459"/>
      <c r="OSJ142" s="457"/>
      <c r="OSK142" s="461"/>
      <c r="OSL142" s="461"/>
      <c r="OSM142" s="458"/>
      <c r="OSN142" s="458"/>
      <c r="OSO142" s="458"/>
      <c r="OSP142" s="459"/>
      <c r="OSR142" s="457"/>
      <c r="OSS142" s="461"/>
      <c r="OST142" s="461"/>
      <c r="OSU142" s="458"/>
      <c r="OSV142" s="458"/>
      <c r="OSW142" s="458"/>
      <c r="OSX142" s="459"/>
      <c r="OSZ142" s="457"/>
      <c r="OTA142" s="461"/>
      <c r="OTB142" s="461"/>
      <c r="OTC142" s="458"/>
      <c r="OTD142" s="458"/>
      <c r="OTE142" s="458"/>
      <c r="OTF142" s="459"/>
      <c r="OTH142" s="457"/>
      <c r="OTI142" s="461"/>
      <c r="OTJ142" s="461"/>
      <c r="OTK142" s="458"/>
      <c r="OTL142" s="458"/>
      <c r="OTM142" s="458"/>
      <c r="OTN142" s="459"/>
      <c r="OTP142" s="457"/>
      <c r="OTQ142" s="461"/>
      <c r="OTR142" s="461"/>
      <c r="OTS142" s="458"/>
      <c r="OTT142" s="458"/>
      <c r="OTU142" s="458"/>
      <c r="OTV142" s="459"/>
      <c r="OTX142" s="457"/>
      <c r="OTY142" s="461"/>
      <c r="OTZ142" s="461"/>
      <c r="OUA142" s="458"/>
      <c r="OUB142" s="458"/>
      <c r="OUC142" s="458"/>
      <c r="OUD142" s="459"/>
      <c r="OUF142" s="457"/>
      <c r="OUG142" s="461"/>
      <c r="OUH142" s="461"/>
      <c r="OUI142" s="458"/>
      <c r="OUJ142" s="458"/>
      <c r="OUK142" s="458"/>
      <c r="OUL142" s="459"/>
      <c r="OUN142" s="457"/>
      <c r="OUO142" s="461"/>
      <c r="OUP142" s="461"/>
      <c r="OUQ142" s="458"/>
      <c r="OUR142" s="458"/>
      <c r="OUS142" s="458"/>
      <c r="OUT142" s="459"/>
      <c r="OUV142" s="457"/>
      <c r="OUW142" s="461"/>
      <c r="OUX142" s="461"/>
      <c r="OUY142" s="458"/>
      <c r="OUZ142" s="458"/>
      <c r="OVA142" s="458"/>
      <c r="OVB142" s="459"/>
      <c r="OVD142" s="457"/>
      <c r="OVE142" s="461"/>
      <c r="OVF142" s="461"/>
      <c r="OVG142" s="458"/>
      <c r="OVH142" s="458"/>
      <c r="OVI142" s="458"/>
      <c r="OVJ142" s="459"/>
      <c r="OVL142" s="457"/>
      <c r="OVM142" s="461"/>
      <c r="OVN142" s="461"/>
      <c r="OVO142" s="458"/>
      <c r="OVP142" s="458"/>
      <c r="OVQ142" s="458"/>
      <c r="OVR142" s="459"/>
      <c r="OVT142" s="457"/>
      <c r="OVU142" s="461"/>
      <c r="OVV142" s="461"/>
      <c r="OVW142" s="458"/>
      <c r="OVX142" s="458"/>
      <c r="OVY142" s="458"/>
      <c r="OVZ142" s="459"/>
      <c r="OWB142" s="457"/>
      <c r="OWC142" s="461"/>
      <c r="OWD142" s="461"/>
      <c r="OWE142" s="458"/>
      <c r="OWF142" s="458"/>
      <c r="OWG142" s="458"/>
      <c r="OWH142" s="459"/>
      <c r="OWJ142" s="457"/>
      <c r="OWK142" s="461"/>
      <c r="OWL142" s="461"/>
      <c r="OWM142" s="458"/>
      <c r="OWN142" s="458"/>
      <c r="OWO142" s="458"/>
      <c r="OWP142" s="459"/>
      <c r="OWR142" s="457"/>
      <c r="OWS142" s="461"/>
      <c r="OWT142" s="461"/>
      <c r="OWU142" s="458"/>
      <c r="OWV142" s="458"/>
      <c r="OWW142" s="458"/>
      <c r="OWX142" s="459"/>
      <c r="OWZ142" s="457"/>
      <c r="OXA142" s="461"/>
      <c r="OXB142" s="461"/>
      <c r="OXC142" s="458"/>
      <c r="OXD142" s="458"/>
      <c r="OXE142" s="458"/>
      <c r="OXF142" s="459"/>
      <c r="OXH142" s="457"/>
      <c r="OXI142" s="461"/>
      <c r="OXJ142" s="461"/>
      <c r="OXK142" s="458"/>
      <c r="OXL142" s="458"/>
      <c r="OXM142" s="458"/>
      <c r="OXN142" s="459"/>
      <c r="OXP142" s="457"/>
      <c r="OXQ142" s="461"/>
      <c r="OXR142" s="461"/>
      <c r="OXS142" s="458"/>
      <c r="OXT142" s="458"/>
      <c r="OXU142" s="458"/>
      <c r="OXV142" s="459"/>
      <c r="OXX142" s="457"/>
      <c r="OXY142" s="461"/>
      <c r="OXZ142" s="461"/>
      <c r="OYA142" s="458"/>
      <c r="OYB142" s="458"/>
      <c r="OYC142" s="458"/>
      <c r="OYD142" s="459"/>
      <c r="OYF142" s="457"/>
      <c r="OYG142" s="461"/>
      <c r="OYH142" s="461"/>
      <c r="OYI142" s="458"/>
      <c r="OYJ142" s="458"/>
      <c r="OYK142" s="458"/>
      <c r="OYL142" s="459"/>
      <c r="OYN142" s="457"/>
      <c r="OYO142" s="461"/>
      <c r="OYP142" s="461"/>
      <c r="OYQ142" s="458"/>
      <c r="OYR142" s="458"/>
      <c r="OYS142" s="458"/>
      <c r="OYT142" s="459"/>
      <c r="OYV142" s="457"/>
      <c r="OYW142" s="461"/>
      <c r="OYX142" s="461"/>
      <c r="OYY142" s="458"/>
      <c r="OYZ142" s="458"/>
      <c r="OZA142" s="458"/>
      <c r="OZB142" s="459"/>
      <c r="OZD142" s="457"/>
      <c r="OZE142" s="461"/>
      <c r="OZF142" s="461"/>
      <c r="OZG142" s="458"/>
      <c r="OZH142" s="458"/>
      <c r="OZI142" s="458"/>
      <c r="OZJ142" s="459"/>
      <c r="OZL142" s="457"/>
      <c r="OZM142" s="461"/>
      <c r="OZN142" s="461"/>
      <c r="OZO142" s="458"/>
      <c r="OZP142" s="458"/>
      <c r="OZQ142" s="458"/>
      <c r="OZR142" s="459"/>
      <c r="OZT142" s="457"/>
      <c r="OZU142" s="461"/>
      <c r="OZV142" s="461"/>
      <c r="OZW142" s="458"/>
      <c r="OZX142" s="458"/>
      <c r="OZY142" s="458"/>
      <c r="OZZ142" s="459"/>
      <c r="PAB142" s="457"/>
      <c r="PAC142" s="461"/>
      <c r="PAD142" s="461"/>
      <c r="PAE142" s="458"/>
      <c r="PAF142" s="458"/>
      <c r="PAG142" s="458"/>
      <c r="PAH142" s="459"/>
      <c r="PAJ142" s="457"/>
      <c r="PAK142" s="461"/>
      <c r="PAL142" s="461"/>
      <c r="PAM142" s="458"/>
      <c r="PAN142" s="458"/>
      <c r="PAO142" s="458"/>
      <c r="PAP142" s="459"/>
      <c r="PAR142" s="457"/>
      <c r="PAS142" s="461"/>
      <c r="PAT142" s="461"/>
      <c r="PAU142" s="458"/>
      <c r="PAV142" s="458"/>
      <c r="PAW142" s="458"/>
      <c r="PAX142" s="459"/>
      <c r="PAZ142" s="457"/>
      <c r="PBA142" s="461"/>
      <c r="PBB142" s="461"/>
      <c r="PBC142" s="458"/>
      <c r="PBD142" s="458"/>
      <c r="PBE142" s="458"/>
      <c r="PBF142" s="459"/>
      <c r="PBH142" s="457"/>
      <c r="PBI142" s="461"/>
      <c r="PBJ142" s="461"/>
      <c r="PBK142" s="458"/>
      <c r="PBL142" s="458"/>
      <c r="PBM142" s="458"/>
      <c r="PBN142" s="459"/>
      <c r="PBP142" s="457"/>
      <c r="PBQ142" s="461"/>
      <c r="PBR142" s="461"/>
      <c r="PBS142" s="458"/>
      <c r="PBT142" s="458"/>
      <c r="PBU142" s="458"/>
      <c r="PBV142" s="459"/>
      <c r="PBX142" s="457"/>
      <c r="PBY142" s="461"/>
      <c r="PBZ142" s="461"/>
      <c r="PCA142" s="458"/>
      <c r="PCB142" s="458"/>
      <c r="PCC142" s="458"/>
      <c r="PCD142" s="459"/>
      <c r="PCF142" s="457"/>
      <c r="PCG142" s="461"/>
      <c r="PCH142" s="461"/>
      <c r="PCI142" s="458"/>
      <c r="PCJ142" s="458"/>
      <c r="PCK142" s="458"/>
      <c r="PCL142" s="459"/>
      <c r="PCN142" s="457"/>
      <c r="PCO142" s="461"/>
      <c r="PCP142" s="461"/>
      <c r="PCQ142" s="458"/>
      <c r="PCR142" s="458"/>
      <c r="PCS142" s="458"/>
      <c r="PCT142" s="459"/>
      <c r="PCV142" s="457"/>
      <c r="PCW142" s="461"/>
      <c r="PCX142" s="461"/>
      <c r="PCY142" s="458"/>
      <c r="PCZ142" s="458"/>
      <c r="PDA142" s="458"/>
      <c r="PDB142" s="459"/>
      <c r="PDD142" s="457"/>
      <c r="PDE142" s="461"/>
      <c r="PDF142" s="461"/>
      <c r="PDG142" s="458"/>
      <c r="PDH142" s="458"/>
      <c r="PDI142" s="458"/>
      <c r="PDJ142" s="459"/>
      <c r="PDL142" s="457"/>
      <c r="PDM142" s="461"/>
      <c r="PDN142" s="461"/>
      <c r="PDO142" s="458"/>
      <c r="PDP142" s="458"/>
      <c r="PDQ142" s="458"/>
      <c r="PDR142" s="459"/>
      <c r="PDT142" s="457"/>
      <c r="PDU142" s="461"/>
      <c r="PDV142" s="461"/>
      <c r="PDW142" s="458"/>
      <c r="PDX142" s="458"/>
      <c r="PDY142" s="458"/>
      <c r="PDZ142" s="459"/>
      <c r="PEB142" s="457"/>
      <c r="PEC142" s="461"/>
      <c r="PED142" s="461"/>
      <c r="PEE142" s="458"/>
      <c r="PEF142" s="458"/>
      <c r="PEG142" s="458"/>
      <c r="PEH142" s="459"/>
      <c r="PEJ142" s="457"/>
      <c r="PEK142" s="461"/>
      <c r="PEL142" s="461"/>
      <c r="PEM142" s="458"/>
      <c r="PEN142" s="458"/>
      <c r="PEO142" s="458"/>
      <c r="PEP142" s="459"/>
      <c r="PER142" s="457"/>
      <c r="PES142" s="461"/>
      <c r="PET142" s="461"/>
      <c r="PEU142" s="458"/>
      <c r="PEV142" s="458"/>
      <c r="PEW142" s="458"/>
      <c r="PEX142" s="459"/>
      <c r="PEZ142" s="457"/>
      <c r="PFA142" s="461"/>
      <c r="PFB142" s="461"/>
      <c r="PFC142" s="458"/>
      <c r="PFD142" s="458"/>
      <c r="PFE142" s="458"/>
      <c r="PFF142" s="459"/>
      <c r="PFH142" s="457"/>
      <c r="PFI142" s="461"/>
      <c r="PFJ142" s="461"/>
      <c r="PFK142" s="458"/>
      <c r="PFL142" s="458"/>
      <c r="PFM142" s="458"/>
      <c r="PFN142" s="459"/>
      <c r="PFP142" s="457"/>
      <c r="PFQ142" s="461"/>
      <c r="PFR142" s="461"/>
      <c r="PFS142" s="458"/>
      <c r="PFT142" s="458"/>
      <c r="PFU142" s="458"/>
      <c r="PFV142" s="459"/>
      <c r="PFX142" s="457"/>
      <c r="PFY142" s="461"/>
      <c r="PFZ142" s="461"/>
      <c r="PGA142" s="458"/>
      <c r="PGB142" s="458"/>
      <c r="PGC142" s="458"/>
      <c r="PGD142" s="459"/>
      <c r="PGF142" s="457"/>
      <c r="PGG142" s="461"/>
      <c r="PGH142" s="461"/>
      <c r="PGI142" s="458"/>
      <c r="PGJ142" s="458"/>
      <c r="PGK142" s="458"/>
      <c r="PGL142" s="459"/>
      <c r="PGN142" s="457"/>
      <c r="PGO142" s="461"/>
      <c r="PGP142" s="461"/>
      <c r="PGQ142" s="458"/>
      <c r="PGR142" s="458"/>
      <c r="PGS142" s="458"/>
      <c r="PGT142" s="459"/>
      <c r="PGV142" s="457"/>
      <c r="PGW142" s="461"/>
      <c r="PGX142" s="461"/>
      <c r="PGY142" s="458"/>
      <c r="PGZ142" s="458"/>
      <c r="PHA142" s="458"/>
      <c r="PHB142" s="459"/>
      <c r="PHD142" s="457"/>
      <c r="PHE142" s="461"/>
      <c r="PHF142" s="461"/>
      <c r="PHG142" s="458"/>
      <c r="PHH142" s="458"/>
      <c r="PHI142" s="458"/>
      <c r="PHJ142" s="459"/>
      <c r="PHL142" s="457"/>
      <c r="PHM142" s="461"/>
      <c r="PHN142" s="461"/>
      <c r="PHO142" s="458"/>
      <c r="PHP142" s="458"/>
      <c r="PHQ142" s="458"/>
      <c r="PHR142" s="459"/>
      <c r="PHT142" s="457"/>
      <c r="PHU142" s="461"/>
      <c r="PHV142" s="461"/>
      <c r="PHW142" s="458"/>
      <c r="PHX142" s="458"/>
      <c r="PHY142" s="458"/>
      <c r="PHZ142" s="459"/>
      <c r="PIB142" s="457"/>
      <c r="PIC142" s="461"/>
      <c r="PID142" s="461"/>
      <c r="PIE142" s="458"/>
      <c r="PIF142" s="458"/>
      <c r="PIG142" s="458"/>
      <c r="PIH142" s="459"/>
      <c r="PIJ142" s="457"/>
      <c r="PIK142" s="461"/>
      <c r="PIL142" s="461"/>
      <c r="PIM142" s="458"/>
      <c r="PIN142" s="458"/>
      <c r="PIO142" s="458"/>
      <c r="PIP142" s="459"/>
      <c r="PIR142" s="457"/>
      <c r="PIS142" s="461"/>
      <c r="PIT142" s="461"/>
      <c r="PIU142" s="458"/>
      <c r="PIV142" s="458"/>
      <c r="PIW142" s="458"/>
      <c r="PIX142" s="459"/>
      <c r="PIZ142" s="457"/>
      <c r="PJA142" s="461"/>
      <c r="PJB142" s="461"/>
      <c r="PJC142" s="458"/>
      <c r="PJD142" s="458"/>
      <c r="PJE142" s="458"/>
      <c r="PJF142" s="459"/>
      <c r="PJH142" s="457"/>
      <c r="PJI142" s="461"/>
      <c r="PJJ142" s="461"/>
      <c r="PJK142" s="458"/>
      <c r="PJL142" s="458"/>
      <c r="PJM142" s="458"/>
      <c r="PJN142" s="459"/>
      <c r="PJP142" s="457"/>
      <c r="PJQ142" s="461"/>
      <c r="PJR142" s="461"/>
      <c r="PJS142" s="458"/>
      <c r="PJT142" s="458"/>
      <c r="PJU142" s="458"/>
      <c r="PJV142" s="459"/>
      <c r="PJX142" s="457"/>
      <c r="PJY142" s="461"/>
      <c r="PJZ142" s="461"/>
      <c r="PKA142" s="458"/>
      <c r="PKB142" s="458"/>
      <c r="PKC142" s="458"/>
      <c r="PKD142" s="459"/>
      <c r="PKF142" s="457"/>
      <c r="PKG142" s="461"/>
      <c r="PKH142" s="461"/>
      <c r="PKI142" s="458"/>
      <c r="PKJ142" s="458"/>
      <c r="PKK142" s="458"/>
      <c r="PKL142" s="459"/>
      <c r="PKN142" s="457"/>
      <c r="PKO142" s="461"/>
      <c r="PKP142" s="461"/>
      <c r="PKQ142" s="458"/>
      <c r="PKR142" s="458"/>
      <c r="PKS142" s="458"/>
      <c r="PKT142" s="459"/>
      <c r="PKV142" s="457"/>
      <c r="PKW142" s="461"/>
      <c r="PKX142" s="461"/>
      <c r="PKY142" s="458"/>
      <c r="PKZ142" s="458"/>
      <c r="PLA142" s="458"/>
      <c r="PLB142" s="459"/>
      <c r="PLD142" s="457"/>
      <c r="PLE142" s="461"/>
      <c r="PLF142" s="461"/>
      <c r="PLG142" s="458"/>
      <c r="PLH142" s="458"/>
      <c r="PLI142" s="458"/>
      <c r="PLJ142" s="459"/>
      <c r="PLL142" s="457"/>
      <c r="PLM142" s="461"/>
      <c r="PLN142" s="461"/>
      <c r="PLO142" s="458"/>
      <c r="PLP142" s="458"/>
      <c r="PLQ142" s="458"/>
      <c r="PLR142" s="459"/>
      <c r="PLT142" s="457"/>
      <c r="PLU142" s="461"/>
      <c r="PLV142" s="461"/>
      <c r="PLW142" s="458"/>
      <c r="PLX142" s="458"/>
      <c r="PLY142" s="458"/>
      <c r="PLZ142" s="459"/>
      <c r="PMB142" s="457"/>
      <c r="PMC142" s="461"/>
      <c r="PMD142" s="461"/>
      <c r="PME142" s="458"/>
      <c r="PMF142" s="458"/>
      <c r="PMG142" s="458"/>
      <c r="PMH142" s="459"/>
      <c r="PMJ142" s="457"/>
      <c r="PMK142" s="461"/>
      <c r="PML142" s="461"/>
      <c r="PMM142" s="458"/>
      <c r="PMN142" s="458"/>
      <c r="PMO142" s="458"/>
      <c r="PMP142" s="459"/>
      <c r="PMR142" s="457"/>
      <c r="PMS142" s="461"/>
      <c r="PMT142" s="461"/>
      <c r="PMU142" s="458"/>
      <c r="PMV142" s="458"/>
      <c r="PMW142" s="458"/>
      <c r="PMX142" s="459"/>
      <c r="PMZ142" s="457"/>
      <c r="PNA142" s="461"/>
      <c r="PNB142" s="461"/>
      <c r="PNC142" s="458"/>
      <c r="PND142" s="458"/>
      <c r="PNE142" s="458"/>
      <c r="PNF142" s="459"/>
      <c r="PNH142" s="457"/>
      <c r="PNI142" s="461"/>
      <c r="PNJ142" s="461"/>
      <c r="PNK142" s="458"/>
      <c r="PNL142" s="458"/>
      <c r="PNM142" s="458"/>
      <c r="PNN142" s="459"/>
      <c r="PNP142" s="457"/>
      <c r="PNQ142" s="461"/>
      <c r="PNR142" s="461"/>
      <c r="PNS142" s="458"/>
      <c r="PNT142" s="458"/>
      <c r="PNU142" s="458"/>
      <c r="PNV142" s="459"/>
      <c r="PNX142" s="457"/>
      <c r="PNY142" s="461"/>
      <c r="PNZ142" s="461"/>
      <c r="POA142" s="458"/>
      <c r="POB142" s="458"/>
      <c r="POC142" s="458"/>
      <c r="POD142" s="459"/>
      <c r="POF142" s="457"/>
      <c r="POG142" s="461"/>
      <c r="POH142" s="461"/>
      <c r="POI142" s="458"/>
      <c r="POJ142" s="458"/>
      <c r="POK142" s="458"/>
      <c r="POL142" s="459"/>
      <c r="PON142" s="457"/>
      <c r="POO142" s="461"/>
      <c r="POP142" s="461"/>
      <c r="POQ142" s="458"/>
      <c r="POR142" s="458"/>
      <c r="POS142" s="458"/>
      <c r="POT142" s="459"/>
      <c r="POV142" s="457"/>
      <c r="POW142" s="461"/>
      <c r="POX142" s="461"/>
      <c r="POY142" s="458"/>
      <c r="POZ142" s="458"/>
      <c r="PPA142" s="458"/>
      <c r="PPB142" s="459"/>
      <c r="PPD142" s="457"/>
      <c r="PPE142" s="461"/>
      <c r="PPF142" s="461"/>
      <c r="PPG142" s="458"/>
      <c r="PPH142" s="458"/>
      <c r="PPI142" s="458"/>
      <c r="PPJ142" s="459"/>
      <c r="PPL142" s="457"/>
      <c r="PPM142" s="461"/>
      <c r="PPN142" s="461"/>
      <c r="PPO142" s="458"/>
      <c r="PPP142" s="458"/>
      <c r="PPQ142" s="458"/>
      <c r="PPR142" s="459"/>
      <c r="PPT142" s="457"/>
      <c r="PPU142" s="461"/>
      <c r="PPV142" s="461"/>
      <c r="PPW142" s="458"/>
      <c r="PPX142" s="458"/>
      <c r="PPY142" s="458"/>
      <c r="PPZ142" s="459"/>
      <c r="PQB142" s="457"/>
      <c r="PQC142" s="461"/>
      <c r="PQD142" s="461"/>
      <c r="PQE142" s="458"/>
      <c r="PQF142" s="458"/>
      <c r="PQG142" s="458"/>
      <c r="PQH142" s="459"/>
      <c r="PQJ142" s="457"/>
      <c r="PQK142" s="461"/>
      <c r="PQL142" s="461"/>
      <c r="PQM142" s="458"/>
      <c r="PQN142" s="458"/>
      <c r="PQO142" s="458"/>
      <c r="PQP142" s="459"/>
      <c r="PQR142" s="457"/>
      <c r="PQS142" s="461"/>
      <c r="PQT142" s="461"/>
      <c r="PQU142" s="458"/>
      <c r="PQV142" s="458"/>
      <c r="PQW142" s="458"/>
      <c r="PQX142" s="459"/>
      <c r="PQZ142" s="457"/>
      <c r="PRA142" s="461"/>
      <c r="PRB142" s="461"/>
      <c r="PRC142" s="458"/>
      <c r="PRD142" s="458"/>
      <c r="PRE142" s="458"/>
      <c r="PRF142" s="459"/>
      <c r="PRH142" s="457"/>
      <c r="PRI142" s="461"/>
      <c r="PRJ142" s="461"/>
      <c r="PRK142" s="458"/>
      <c r="PRL142" s="458"/>
      <c r="PRM142" s="458"/>
      <c r="PRN142" s="459"/>
      <c r="PRP142" s="457"/>
      <c r="PRQ142" s="461"/>
      <c r="PRR142" s="461"/>
      <c r="PRS142" s="458"/>
      <c r="PRT142" s="458"/>
      <c r="PRU142" s="458"/>
      <c r="PRV142" s="459"/>
      <c r="PRX142" s="457"/>
      <c r="PRY142" s="461"/>
      <c r="PRZ142" s="461"/>
      <c r="PSA142" s="458"/>
      <c r="PSB142" s="458"/>
      <c r="PSC142" s="458"/>
      <c r="PSD142" s="459"/>
      <c r="PSF142" s="457"/>
      <c r="PSG142" s="461"/>
      <c r="PSH142" s="461"/>
      <c r="PSI142" s="458"/>
      <c r="PSJ142" s="458"/>
      <c r="PSK142" s="458"/>
      <c r="PSL142" s="459"/>
      <c r="PSN142" s="457"/>
      <c r="PSO142" s="461"/>
      <c r="PSP142" s="461"/>
      <c r="PSQ142" s="458"/>
      <c r="PSR142" s="458"/>
      <c r="PSS142" s="458"/>
      <c r="PST142" s="459"/>
      <c r="PSV142" s="457"/>
      <c r="PSW142" s="461"/>
      <c r="PSX142" s="461"/>
      <c r="PSY142" s="458"/>
      <c r="PSZ142" s="458"/>
      <c r="PTA142" s="458"/>
      <c r="PTB142" s="459"/>
      <c r="PTD142" s="457"/>
      <c r="PTE142" s="461"/>
      <c r="PTF142" s="461"/>
      <c r="PTG142" s="458"/>
      <c r="PTH142" s="458"/>
      <c r="PTI142" s="458"/>
      <c r="PTJ142" s="459"/>
      <c r="PTL142" s="457"/>
      <c r="PTM142" s="461"/>
      <c r="PTN142" s="461"/>
      <c r="PTO142" s="458"/>
      <c r="PTP142" s="458"/>
      <c r="PTQ142" s="458"/>
      <c r="PTR142" s="459"/>
      <c r="PTT142" s="457"/>
      <c r="PTU142" s="461"/>
      <c r="PTV142" s="461"/>
      <c r="PTW142" s="458"/>
      <c r="PTX142" s="458"/>
      <c r="PTY142" s="458"/>
      <c r="PTZ142" s="459"/>
      <c r="PUB142" s="457"/>
      <c r="PUC142" s="461"/>
      <c r="PUD142" s="461"/>
      <c r="PUE142" s="458"/>
      <c r="PUF142" s="458"/>
      <c r="PUG142" s="458"/>
      <c r="PUH142" s="459"/>
      <c r="PUJ142" s="457"/>
      <c r="PUK142" s="461"/>
      <c r="PUL142" s="461"/>
      <c r="PUM142" s="458"/>
      <c r="PUN142" s="458"/>
      <c r="PUO142" s="458"/>
      <c r="PUP142" s="459"/>
      <c r="PUR142" s="457"/>
      <c r="PUS142" s="461"/>
      <c r="PUT142" s="461"/>
      <c r="PUU142" s="458"/>
      <c r="PUV142" s="458"/>
      <c r="PUW142" s="458"/>
      <c r="PUX142" s="459"/>
      <c r="PUZ142" s="457"/>
      <c r="PVA142" s="461"/>
      <c r="PVB142" s="461"/>
      <c r="PVC142" s="458"/>
      <c r="PVD142" s="458"/>
      <c r="PVE142" s="458"/>
      <c r="PVF142" s="459"/>
      <c r="PVH142" s="457"/>
      <c r="PVI142" s="461"/>
      <c r="PVJ142" s="461"/>
      <c r="PVK142" s="458"/>
      <c r="PVL142" s="458"/>
      <c r="PVM142" s="458"/>
      <c r="PVN142" s="459"/>
      <c r="PVP142" s="457"/>
      <c r="PVQ142" s="461"/>
      <c r="PVR142" s="461"/>
      <c r="PVS142" s="458"/>
      <c r="PVT142" s="458"/>
      <c r="PVU142" s="458"/>
      <c r="PVV142" s="459"/>
      <c r="PVX142" s="457"/>
      <c r="PVY142" s="461"/>
      <c r="PVZ142" s="461"/>
      <c r="PWA142" s="458"/>
      <c r="PWB142" s="458"/>
      <c r="PWC142" s="458"/>
      <c r="PWD142" s="459"/>
      <c r="PWF142" s="457"/>
      <c r="PWG142" s="461"/>
      <c r="PWH142" s="461"/>
      <c r="PWI142" s="458"/>
      <c r="PWJ142" s="458"/>
      <c r="PWK142" s="458"/>
      <c r="PWL142" s="459"/>
      <c r="PWN142" s="457"/>
      <c r="PWO142" s="461"/>
      <c r="PWP142" s="461"/>
      <c r="PWQ142" s="458"/>
      <c r="PWR142" s="458"/>
      <c r="PWS142" s="458"/>
      <c r="PWT142" s="459"/>
      <c r="PWV142" s="457"/>
      <c r="PWW142" s="461"/>
      <c r="PWX142" s="461"/>
      <c r="PWY142" s="458"/>
      <c r="PWZ142" s="458"/>
      <c r="PXA142" s="458"/>
      <c r="PXB142" s="459"/>
      <c r="PXD142" s="457"/>
      <c r="PXE142" s="461"/>
      <c r="PXF142" s="461"/>
      <c r="PXG142" s="458"/>
      <c r="PXH142" s="458"/>
      <c r="PXI142" s="458"/>
      <c r="PXJ142" s="459"/>
      <c r="PXL142" s="457"/>
      <c r="PXM142" s="461"/>
      <c r="PXN142" s="461"/>
      <c r="PXO142" s="458"/>
      <c r="PXP142" s="458"/>
      <c r="PXQ142" s="458"/>
      <c r="PXR142" s="459"/>
      <c r="PXT142" s="457"/>
      <c r="PXU142" s="461"/>
      <c r="PXV142" s="461"/>
      <c r="PXW142" s="458"/>
      <c r="PXX142" s="458"/>
      <c r="PXY142" s="458"/>
      <c r="PXZ142" s="459"/>
      <c r="PYB142" s="457"/>
      <c r="PYC142" s="461"/>
      <c r="PYD142" s="461"/>
      <c r="PYE142" s="458"/>
      <c r="PYF142" s="458"/>
      <c r="PYG142" s="458"/>
      <c r="PYH142" s="459"/>
      <c r="PYJ142" s="457"/>
      <c r="PYK142" s="461"/>
      <c r="PYL142" s="461"/>
      <c r="PYM142" s="458"/>
      <c r="PYN142" s="458"/>
      <c r="PYO142" s="458"/>
      <c r="PYP142" s="459"/>
      <c r="PYR142" s="457"/>
      <c r="PYS142" s="461"/>
      <c r="PYT142" s="461"/>
      <c r="PYU142" s="458"/>
      <c r="PYV142" s="458"/>
      <c r="PYW142" s="458"/>
      <c r="PYX142" s="459"/>
      <c r="PYZ142" s="457"/>
      <c r="PZA142" s="461"/>
      <c r="PZB142" s="461"/>
      <c r="PZC142" s="458"/>
      <c r="PZD142" s="458"/>
      <c r="PZE142" s="458"/>
      <c r="PZF142" s="459"/>
      <c r="PZH142" s="457"/>
      <c r="PZI142" s="461"/>
      <c r="PZJ142" s="461"/>
      <c r="PZK142" s="458"/>
      <c r="PZL142" s="458"/>
      <c r="PZM142" s="458"/>
      <c r="PZN142" s="459"/>
      <c r="PZP142" s="457"/>
      <c r="PZQ142" s="461"/>
      <c r="PZR142" s="461"/>
      <c r="PZS142" s="458"/>
      <c r="PZT142" s="458"/>
      <c r="PZU142" s="458"/>
      <c r="PZV142" s="459"/>
      <c r="PZX142" s="457"/>
      <c r="PZY142" s="461"/>
      <c r="PZZ142" s="461"/>
      <c r="QAA142" s="458"/>
      <c r="QAB142" s="458"/>
      <c r="QAC142" s="458"/>
      <c r="QAD142" s="459"/>
      <c r="QAF142" s="457"/>
      <c r="QAG142" s="461"/>
      <c r="QAH142" s="461"/>
      <c r="QAI142" s="458"/>
      <c r="QAJ142" s="458"/>
      <c r="QAK142" s="458"/>
      <c r="QAL142" s="459"/>
      <c r="QAN142" s="457"/>
      <c r="QAO142" s="461"/>
      <c r="QAP142" s="461"/>
      <c r="QAQ142" s="458"/>
      <c r="QAR142" s="458"/>
      <c r="QAS142" s="458"/>
      <c r="QAT142" s="459"/>
      <c r="QAV142" s="457"/>
      <c r="QAW142" s="461"/>
      <c r="QAX142" s="461"/>
      <c r="QAY142" s="458"/>
      <c r="QAZ142" s="458"/>
      <c r="QBA142" s="458"/>
      <c r="QBB142" s="459"/>
      <c r="QBD142" s="457"/>
      <c r="QBE142" s="461"/>
      <c r="QBF142" s="461"/>
      <c r="QBG142" s="458"/>
      <c r="QBH142" s="458"/>
      <c r="QBI142" s="458"/>
      <c r="QBJ142" s="459"/>
      <c r="QBL142" s="457"/>
      <c r="QBM142" s="461"/>
      <c r="QBN142" s="461"/>
      <c r="QBO142" s="458"/>
      <c r="QBP142" s="458"/>
      <c r="QBQ142" s="458"/>
      <c r="QBR142" s="459"/>
      <c r="QBT142" s="457"/>
      <c r="QBU142" s="461"/>
      <c r="QBV142" s="461"/>
      <c r="QBW142" s="458"/>
      <c r="QBX142" s="458"/>
      <c r="QBY142" s="458"/>
      <c r="QBZ142" s="459"/>
      <c r="QCB142" s="457"/>
      <c r="QCC142" s="461"/>
      <c r="QCD142" s="461"/>
      <c r="QCE142" s="458"/>
      <c r="QCF142" s="458"/>
      <c r="QCG142" s="458"/>
      <c r="QCH142" s="459"/>
      <c r="QCJ142" s="457"/>
      <c r="QCK142" s="461"/>
      <c r="QCL142" s="461"/>
      <c r="QCM142" s="458"/>
      <c r="QCN142" s="458"/>
      <c r="QCO142" s="458"/>
      <c r="QCP142" s="459"/>
      <c r="QCR142" s="457"/>
      <c r="QCS142" s="461"/>
      <c r="QCT142" s="461"/>
      <c r="QCU142" s="458"/>
      <c r="QCV142" s="458"/>
      <c r="QCW142" s="458"/>
      <c r="QCX142" s="459"/>
      <c r="QCZ142" s="457"/>
      <c r="QDA142" s="461"/>
      <c r="QDB142" s="461"/>
      <c r="QDC142" s="458"/>
      <c r="QDD142" s="458"/>
      <c r="QDE142" s="458"/>
      <c r="QDF142" s="459"/>
      <c r="QDH142" s="457"/>
      <c r="QDI142" s="461"/>
      <c r="QDJ142" s="461"/>
      <c r="QDK142" s="458"/>
      <c r="QDL142" s="458"/>
      <c r="QDM142" s="458"/>
      <c r="QDN142" s="459"/>
      <c r="QDP142" s="457"/>
      <c r="QDQ142" s="461"/>
      <c r="QDR142" s="461"/>
      <c r="QDS142" s="458"/>
      <c r="QDT142" s="458"/>
      <c r="QDU142" s="458"/>
      <c r="QDV142" s="459"/>
      <c r="QDX142" s="457"/>
      <c r="QDY142" s="461"/>
      <c r="QDZ142" s="461"/>
      <c r="QEA142" s="458"/>
      <c r="QEB142" s="458"/>
      <c r="QEC142" s="458"/>
      <c r="QED142" s="459"/>
      <c r="QEF142" s="457"/>
      <c r="QEG142" s="461"/>
      <c r="QEH142" s="461"/>
      <c r="QEI142" s="458"/>
      <c r="QEJ142" s="458"/>
      <c r="QEK142" s="458"/>
      <c r="QEL142" s="459"/>
      <c r="QEN142" s="457"/>
      <c r="QEO142" s="461"/>
      <c r="QEP142" s="461"/>
      <c r="QEQ142" s="458"/>
      <c r="QER142" s="458"/>
      <c r="QES142" s="458"/>
      <c r="QET142" s="459"/>
      <c r="QEV142" s="457"/>
      <c r="QEW142" s="461"/>
      <c r="QEX142" s="461"/>
      <c r="QEY142" s="458"/>
      <c r="QEZ142" s="458"/>
      <c r="QFA142" s="458"/>
      <c r="QFB142" s="459"/>
      <c r="QFD142" s="457"/>
      <c r="QFE142" s="461"/>
      <c r="QFF142" s="461"/>
      <c r="QFG142" s="458"/>
      <c r="QFH142" s="458"/>
      <c r="QFI142" s="458"/>
      <c r="QFJ142" s="459"/>
      <c r="QFL142" s="457"/>
      <c r="QFM142" s="461"/>
      <c r="QFN142" s="461"/>
      <c r="QFO142" s="458"/>
      <c r="QFP142" s="458"/>
      <c r="QFQ142" s="458"/>
      <c r="QFR142" s="459"/>
      <c r="QFT142" s="457"/>
      <c r="QFU142" s="461"/>
      <c r="QFV142" s="461"/>
      <c r="QFW142" s="458"/>
      <c r="QFX142" s="458"/>
      <c r="QFY142" s="458"/>
      <c r="QFZ142" s="459"/>
      <c r="QGB142" s="457"/>
      <c r="QGC142" s="461"/>
      <c r="QGD142" s="461"/>
      <c r="QGE142" s="458"/>
      <c r="QGF142" s="458"/>
      <c r="QGG142" s="458"/>
      <c r="QGH142" s="459"/>
      <c r="QGJ142" s="457"/>
      <c r="QGK142" s="461"/>
      <c r="QGL142" s="461"/>
      <c r="QGM142" s="458"/>
      <c r="QGN142" s="458"/>
      <c r="QGO142" s="458"/>
      <c r="QGP142" s="459"/>
      <c r="QGR142" s="457"/>
      <c r="QGS142" s="461"/>
      <c r="QGT142" s="461"/>
      <c r="QGU142" s="458"/>
      <c r="QGV142" s="458"/>
      <c r="QGW142" s="458"/>
      <c r="QGX142" s="459"/>
      <c r="QGZ142" s="457"/>
      <c r="QHA142" s="461"/>
      <c r="QHB142" s="461"/>
      <c r="QHC142" s="458"/>
      <c r="QHD142" s="458"/>
      <c r="QHE142" s="458"/>
      <c r="QHF142" s="459"/>
      <c r="QHH142" s="457"/>
      <c r="QHI142" s="461"/>
      <c r="QHJ142" s="461"/>
      <c r="QHK142" s="458"/>
      <c r="QHL142" s="458"/>
      <c r="QHM142" s="458"/>
      <c r="QHN142" s="459"/>
      <c r="QHP142" s="457"/>
      <c r="QHQ142" s="461"/>
      <c r="QHR142" s="461"/>
      <c r="QHS142" s="458"/>
      <c r="QHT142" s="458"/>
      <c r="QHU142" s="458"/>
      <c r="QHV142" s="459"/>
      <c r="QHX142" s="457"/>
      <c r="QHY142" s="461"/>
      <c r="QHZ142" s="461"/>
      <c r="QIA142" s="458"/>
      <c r="QIB142" s="458"/>
      <c r="QIC142" s="458"/>
      <c r="QID142" s="459"/>
      <c r="QIF142" s="457"/>
      <c r="QIG142" s="461"/>
      <c r="QIH142" s="461"/>
      <c r="QII142" s="458"/>
      <c r="QIJ142" s="458"/>
      <c r="QIK142" s="458"/>
      <c r="QIL142" s="459"/>
      <c r="QIN142" s="457"/>
      <c r="QIO142" s="461"/>
      <c r="QIP142" s="461"/>
      <c r="QIQ142" s="458"/>
      <c r="QIR142" s="458"/>
      <c r="QIS142" s="458"/>
      <c r="QIT142" s="459"/>
      <c r="QIV142" s="457"/>
      <c r="QIW142" s="461"/>
      <c r="QIX142" s="461"/>
      <c r="QIY142" s="458"/>
      <c r="QIZ142" s="458"/>
      <c r="QJA142" s="458"/>
      <c r="QJB142" s="459"/>
      <c r="QJD142" s="457"/>
      <c r="QJE142" s="461"/>
      <c r="QJF142" s="461"/>
      <c r="QJG142" s="458"/>
      <c r="QJH142" s="458"/>
      <c r="QJI142" s="458"/>
      <c r="QJJ142" s="459"/>
      <c r="QJL142" s="457"/>
      <c r="QJM142" s="461"/>
      <c r="QJN142" s="461"/>
      <c r="QJO142" s="458"/>
      <c r="QJP142" s="458"/>
      <c r="QJQ142" s="458"/>
      <c r="QJR142" s="459"/>
      <c r="QJT142" s="457"/>
      <c r="QJU142" s="461"/>
      <c r="QJV142" s="461"/>
      <c r="QJW142" s="458"/>
      <c r="QJX142" s="458"/>
      <c r="QJY142" s="458"/>
      <c r="QJZ142" s="459"/>
      <c r="QKB142" s="457"/>
      <c r="QKC142" s="461"/>
      <c r="QKD142" s="461"/>
      <c r="QKE142" s="458"/>
      <c r="QKF142" s="458"/>
      <c r="QKG142" s="458"/>
      <c r="QKH142" s="459"/>
      <c r="QKJ142" s="457"/>
      <c r="QKK142" s="461"/>
      <c r="QKL142" s="461"/>
      <c r="QKM142" s="458"/>
      <c r="QKN142" s="458"/>
      <c r="QKO142" s="458"/>
      <c r="QKP142" s="459"/>
      <c r="QKR142" s="457"/>
      <c r="QKS142" s="461"/>
      <c r="QKT142" s="461"/>
      <c r="QKU142" s="458"/>
      <c r="QKV142" s="458"/>
      <c r="QKW142" s="458"/>
      <c r="QKX142" s="459"/>
      <c r="QKZ142" s="457"/>
      <c r="QLA142" s="461"/>
      <c r="QLB142" s="461"/>
      <c r="QLC142" s="458"/>
      <c r="QLD142" s="458"/>
      <c r="QLE142" s="458"/>
      <c r="QLF142" s="459"/>
      <c r="QLH142" s="457"/>
      <c r="QLI142" s="461"/>
      <c r="QLJ142" s="461"/>
      <c r="QLK142" s="458"/>
      <c r="QLL142" s="458"/>
      <c r="QLM142" s="458"/>
      <c r="QLN142" s="459"/>
      <c r="QLP142" s="457"/>
      <c r="QLQ142" s="461"/>
      <c r="QLR142" s="461"/>
      <c r="QLS142" s="458"/>
      <c r="QLT142" s="458"/>
      <c r="QLU142" s="458"/>
      <c r="QLV142" s="459"/>
      <c r="QLX142" s="457"/>
      <c r="QLY142" s="461"/>
      <c r="QLZ142" s="461"/>
      <c r="QMA142" s="458"/>
      <c r="QMB142" s="458"/>
      <c r="QMC142" s="458"/>
      <c r="QMD142" s="459"/>
      <c r="QMF142" s="457"/>
      <c r="QMG142" s="461"/>
      <c r="QMH142" s="461"/>
      <c r="QMI142" s="458"/>
      <c r="QMJ142" s="458"/>
      <c r="QMK142" s="458"/>
      <c r="QML142" s="459"/>
      <c r="QMN142" s="457"/>
      <c r="QMO142" s="461"/>
      <c r="QMP142" s="461"/>
      <c r="QMQ142" s="458"/>
      <c r="QMR142" s="458"/>
      <c r="QMS142" s="458"/>
      <c r="QMT142" s="459"/>
      <c r="QMV142" s="457"/>
      <c r="QMW142" s="461"/>
      <c r="QMX142" s="461"/>
      <c r="QMY142" s="458"/>
      <c r="QMZ142" s="458"/>
      <c r="QNA142" s="458"/>
      <c r="QNB142" s="459"/>
      <c r="QND142" s="457"/>
      <c r="QNE142" s="461"/>
      <c r="QNF142" s="461"/>
      <c r="QNG142" s="458"/>
      <c r="QNH142" s="458"/>
      <c r="QNI142" s="458"/>
      <c r="QNJ142" s="459"/>
      <c r="QNL142" s="457"/>
      <c r="QNM142" s="461"/>
      <c r="QNN142" s="461"/>
      <c r="QNO142" s="458"/>
      <c r="QNP142" s="458"/>
      <c r="QNQ142" s="458"/>
      <c r="QNR142" s="459"/>
      <c r="QNT142" s="457"/>
      <c r="QNU142" s="461"/>
      <c r="QNV142" s="461"/>
      <c r="QNW142" s="458"/>
      <c r="QNX142" s="458"/>
      <c r="QNY142" s="458"/>
      <c r="QNZ142" s="459"/>
      <c r="QOB142" s="457"/>
      <c r="QOC142" s="461"/>
      <c r="QOD142" s="461"/>
      <c r="QOE142" s="458"/>
      <c r="QOF142" s="458"/>
      <c r="QOG142" s="458"/>
      <c r="QOH142" s="459"/>
      <c r="QOJ142" s="457"/>
      <c r="QOK142" s="461"/>
      <c r="QOL142" s="461"/>
      <c r="QOM142" s="458"/>
      <c r="QON142" s="458"/>
      <c r="QOO142" s="458"/>
      <c r="QOP142" s="459"/>
      <c r="QOR142" s="457"/>
      <c r="QOS142" s="461"/>
      <c r="QOT142" s="461"/>
      <c r="QOU142" s="458"/>
      <c r="QOV142" s="458"/>
      <c r="QOW142" s="458"/>
      <c r="QOX142" s="459"/>
      <c r="QOZ142" s="457"/>
      <c r="QPA142" s="461"/>
      <c r="QPB142" s="461"/>
      <c r="QPC142" s="458"/>
      <c r="QPD142" s="458"/>
      <c r="QPE142" s="458"/>
      <c r="QPF142" s="459"/>
      <c r="QPH142" s="457"/>
      <c r="QPI142" s="461"/>
      <c r="QPJ142" s="461"/>
      <c r="QPK142" s="458"/>
      <c r="QPL142" s="458"/>
      <c r="QPM142" s="458"/>
      <c r="QPN142" s="459"/>
      <c r="QPP142" s="457"/>
      <c r="QPQ142" s="461"/>
      <c r="QPR142" s="461"/>
      <c r="QPS142" s="458"/>
      <c r="QPT142" s="458"/>
      <c r="QPU142" s="458"/>
      <c r="QPV142" s="459"/>
      <c r="QPX142" s="457"/>
      <c r="QPY142" s="461"/>
      <c r="QPZ142" s="461"/>
      <c r="QQA142" s="458"/>
      <c r="QQB142" s="458"/>
      <c r="QQC142" s="458"/>
      <c r="QQD142" s="459"/>
      <c r="QQF142" s="457"/>
      <c r="QQG142" s="461"/>
      <c r="QQH142" s="461"/>
      <c r="QQI142" s="458"/>
      <c r="QQJ142" s="458"/>
      <c r="QQK142" s="458"/>
      <c r="QQL142" s="459"/>
      <c r="QQN142" s="457"/>
      <c r="QQO142" s="461"/>
      <c r="QQP142" s="461"/>
      <c r="QQQ142" s="458"/>
      <c r="QQR142" s="458"/>
      <c r="QQS142" s="458"/>
      <c r="QQT142" s="459"/>
      <c r="QQV142" s="457"/>
      <c r="QQW142" s="461"/>
      <c r="QQX142" s="461"/>
      <c r="QQY142" s="458"/>
      <c r="QQZ142" s="458"/>
      <c r="QRA142" s="458"/>
      <c r="QRB142" s="459"/>
      <c r="QRD142" s="457"/>
      <c r="QRE142" s="461"/>
      <c r="QRF142" s="461"/>
      <c r="QRG142" s="458"/>
      <c r="QRH142" s="458"/>
      <c r="QRI142" s="458"/>
      <c r="QRJ142" s="459"/>
      <c r="QRL142" s="457"/>
      <c r="QRM142" s="461"/>
      <c r="QRN142" s="461"/>
      <c r="QRO142" s="458"/>
      <c r="QRP142" s="458"/>
      <c r="QRQ142" s="458"/>
      <c r="QRR142" s="459"/>
      <c r="QRT142" s="457"/>
      <c r="QRU142" s="461"/>
      <c r="QRV142" s="461"/>
      <c r="QRW142" s="458"/>
      <c r="QRX142" s="458"/>
      <c r="QRY142" s="458"/>
      <c r="QRZ142" s="459"/>
      <c r="QSB142" s="457"/>
      <c r="QSC142" s="461"/>
      <c r="QSD142" s="461"/>
      <c r="QSE142" s="458"/>
      <c r="QSF142" s="458"/>
      <c r="QSG142" s="458"/>
      <c r="QSH142" s="459"/>
      <c r="QSJ142" s="457"/>
      <c r="QSK142" s="461"/>
      <c r="QSL142" s="461"/>
      <c r="QSM142" s="458"/>
      <c r="QSN142" s="458"/>
      <c r="QSO142" s="458"/>
      <c r="QSP142" s="459"/>
      <c r="QSR142" s="457"/>
      <c r="QSS142" s="461"/>
      <c r="QST142" s="461"/>
      <c r="QSU142" s="458"/>
      <c r="QSV142" s="458"/>
      <c r="QSW142" s="458"/>
      <c r="QSX142" s="459"/>
      <c r="QSZ142" s="457"/>
      <c r="QTA142" s="461"/>
      <c r="QTB142" s="461"/>
      <c r="QTC142" s="458"/>
      <c r="QTD142" s="458"/>
      <c r="QTE142" s="458"/>
      <c r="QTF142" s="459"/>
      <c r="QTH142" s="457"/>
      <c r="QTI142" s="461"/>
      <c r="QTJ142" s="461"/>
      <c r="QTK142" s="458"/>
      <c r="QTL142" s="458"/>
      <c r="QTM142" s="458"/>
      <c r="QTN142" s="459"/>
      <c r="QTP142" s="457"/>
      <c r="QTQ142" s="461"/>
      <c r="QTR142" s="461"/>
      <c r="QTS142" s="458"/>
      <c r="QTT142" s="458"/>
      <c r="QTU142" s="458"/>
      <c r="QTV142" s="459"/>
      <c r="QTX142" s="457"/>
      <c r="QTY142" s="461"/>
      <c r="QTZ142" s="461"/>
      <c r="QUA142" s="458"/>
      <c r="QUB142" s="458"/>
      <c r="QUC142" s="458"/>
      <c r="QUD142" s="459"/>
      <c r="QUF142" s="457"/>
      <c r="QUG142" s="461"/>
      <c r="QUH142" s="461"/>
      <c r="QUI142" s="458"/>
      <c r="QUJ142" s="458"/>
      <c r="QUK142" s="458"/>
      <c r="QUL142" s="459"/>
      <c r="QUN142" s="457"/>
      <c r="QUO142" s="461"/>
      <c r="QUP142" s="461"/>
      <c r="QUQ142" s="458"/>
      <c r="QUR142" s="458"/>
      <c r="QUS142" s="458"/>
      <c r="QUT142" s="459"/>
      <c r="QUV142" s="457"/>
      <c r="QUW142" s="461"/>
      <c r="QUX142" s="461"/>
      <c r="QUY142" s="458"/>
      <c r="QUZ142" s="458"/>
      <c r="QVA142" s="458"/>
      <c r="QVB142" s="459"/>
      <c r="QVD142" s="457"/>
      <c r="QVE142" s="461"/>
      <c r="QVF142" s="461"/>
      <c r="QVG142" s="458"/>
      <c r="QVH142" s="458"/>
      <c r="QVI142" s="458"/>
      <c r="QVJ142" s="459"/>
      <c r="QVL142" s="457"/>
      <c r="QVM142" s="461"/>
      <c r="QVN142" s="461"/>
      <c r="QVO142" s="458"/>
      <c r="QVP142" s="458"/>
      <c r="QVQ142" s="458"/>
      <c r="QVR142" s="459"/>
      <c r="QVT142" s="457"/>
      <c r="QVU142" s="461"/>
      <c r="QVV142" s="461"/>
      <c r="QVW142" s="458"/>
      <c r="QVX142" s="458"/>
      <c r="QVY142" s="458"/>
      <c r="QVZ142" s="459"/>
      <c r="QWB142" s="457"/>
      <c r="QWC142" s="461"/>
      <c r="QWD142" s="461"/>
      <c r="QWE142" s="458"/>
      <c r="QWF142" s="458"/>
      <c r="QWG142" s="458"/>
      <c r="QWH142" s="459"/>
      <c r="QWJ142" s="457"/>
      <c r="QWK142" s="461"/>
      <c r="QWL142" s="461"/>
      <c r="QWM142" s="458"/>
      <c r="QWN142" s="458"/>
      <c r="QWO142" s="458"/>
      <c r="QWP142" s="459"/>
      <c r="QWR142" s="457"/>
      <c r="QWS142" s="461"/>
      <c r="QWT142" s="461"/>
      <c r="QWU142" s="458"/>
      <c r="QWV142" s="458"/>
      <c r="QWW142" s="458"/>
      <c r="QWX142" s="459"/>
      <c r="QWZ142" s="457"/>
      <c r="QXA142" s="461"/>
      <c r="QXB142" s="461"/>
      <c r="QXC142" s="458"/>
      <c r="QXD142" s="458"/>
      <c r="QXE142" s="458"/>
      <c r="QXF142" s="459"/>
      <c r="QXH142" s="457"/>
      <c r="QXI142" s="461"/>
      <c r="QXJ142" s="461"/>
      <c r="QXK142" s="458"/>
      <c r="QXL142" s="458"/>
      <c r="QXM142" s="458"/>
      <c r="QXN142" s="459"/>
      <c r="QXP142" s="457"/>
      <c r="QXQ142" s="461"/>
      <c r="QXR142" s="461"/>
      <c r="QXS142" s="458"/>
      <c r="QXT142" s="458"/>
      <c r="QXU142" s="458"/>
      <c r="QXV142" s="459"/>
      <c r="QXX142" s="457"/>
      <c r="QXY142" s="461"/>
      <c r="QXZ142" s="461"/>
      <c r="QYA142" s="458"/>
      <c r="QYB142" s="458"/>
      <c r="QYC142" s="458"/>
      <c r="QYD142" s="459"/>
      <c r="QYF142" s="457"/>
      <c r="QYG142" s="461"/>
      <c r="QYH142" s="461"/>
      <c r="QYI142" s="458"/>
      <c r="QYJ142" s="458"/>
      <c r="QYK142" s="458"/>
      <c r="QYL142" s="459"/>
      <c r="QYN142" s="457"/>
      <c r="QYO142" s="461"/>
      <c r="QYP142" s="461"/>
      <c r="QYQ142" s="458"/>
      <c r="QYR142" s="458"/>
      <c r="QYS142" s="458"/>
      <c r="QYT142" s="459"/>
      <c r="QYV142" s="457"/>
      <c r="QYW142" s="461"/>
      <c r="QYX142" s="461"/>
      <c r="QYY142" s="458"/>
      <c r="QYZ142" s="458"/>
      <c r="QZA142" s="458"/>
      <c r="QZB142" s="459"/>
      <c r="QZD142" s="457"/>
      <c r="QZE142" s="461"/>
      <c r="QZF142" s="461"/>
      <c r="QZG142" s="458"/>
      <c r="QZH142" s="458"/>
      <c r="QZI142" s="458"/>
      <c r="QZJ142" s="459"/>
      <c r="QZL142" s="457"/>
      <c r="QZM142" s="461"/>
      <c r="QZN142" s="461"/>
      <c r="QZO142" s="458"/>
      <c r="QZP142" s="458"/>
      <c r="QZQ142" s="458"/>
      <c r="QZR142" s="459"/>
      <c r="QZT142" s="457"/>
      <c r="QZU142" s="461"/>
      <c r="QZV142" s="461"/>
      <c r="QZW142" s="458"/>
      <c r="QZX142" s="458"/>
      <c r="QZY142" s="458"/>
      <c r="QZZ142" s="459"/>
      <c r="RAB142" s="457"/>
      <c r="RAC142" s="461"/>
      <c r="RAD142" s="461"/>
      <c r="RAE142" s="458"/>
      <c r="RAF142" s="458"/>
      <c r="RAG142" s="458"/>
      <c r="RAH142" s="459"/>
      <c r="RAJ142" s="457"/>
      <c r="RAK142" s="461"/>
      <c r="RAL142" s="461"/>
      <c r="RAM142" s="458"/>
      <c r="RAN142" s="458"/>
      <c r="RAO142" s="458"/>
      <c r="RAP142" s="459"/>
      <c r="RAR142" s="457"/>
      <c r="RAS142" s="461"/>
      <c r="RAT142" s="461"/>
      <c r="RAU142" s="458"/>
      <c r="RAV142" s="458"/>
      <c r="RAW142" s="458"/>
      <c r="RAX142" s="459"/>
      <c r="RAZ142" s="457"/>
      <c r="RBA142" s="461"/>
      <c r="RBB142" s="461"/>
      <c r="RBC142" s="458"/>
      <c r="RBD142" s="458"/>
      <c r="RBE142" s="458"/>
      <c r="RBF142" s="459"/>
      <c r="RBH142" s="457"/>
      <c r="RBI142" s="461"/>
      <c r="RBJ142" s="461"/>
      <c r="RBK142" s="458"/>
      <c r="RBL142" s="458"/>
      <c r="RBM142" s="458"/>
      <c r="RBN142" s="459"/>
      <c r="RBP142" s="457"/>
      <c r="RBQ142" s="461"/>
      <c r="RBR142" s="461"/>
      <c r="RBS142" s="458"/>
      <c r="RBT142" s="458"/>
      <c r="RBU142" s="458"/>
      <c r="RBV142" s="459"/>
      <c r="RBX142" s="457"/>
      <c r="RBY142" s="461"/>
      <c r="RBZ142" s="461"/>
      <c r="RCA142" s="458"/>
      <c r="RCB142" s="458"/>
      <c r="RCC142" s="458"/>
      <c r="RCD142" s="459"/>
      <c r="RCF142" s="457"/>
      <c r="RCG142" s="461"/>
      <c r="RCH142" s="461"/>
      <c r="RCI142" s="458"/>
      <c r="RCJ142" s="458"/>
      <c r="RCK142" s="458"/>
      <c r="RCL142" s="459"/>
      <c r="RCN142" s="457"/>
      <c r="RCO142" s="461"/>
      <c r="RCP142" s="461"/>
      <c r="RCQ142" s="458"/>
      <c r="RCR142" s="458"/>
      <c r="RCS142" s="458"/>
      <c r="RCT142" s="459"/>
      <c r="RCV142" s="457"/>
      <c r="RCW142" s="461"/>
      <c r="RCX142" s="461"/>
      <c r="RCY142" s="458"/>
      <c r="RCZ142" s="458"/>
      <c r="RDA142" s="458"/>
      <c r="RDB142" s="459"/>
      <c r="RDD142" s="457"/>
      <c r="RDE142" s="461"/>
      <c r="RDF142" s="461"/>
      <c r="RDG142" s="458"/>
      <c r="RDH142" s="458"/>
      <c r="RDI142" s="458"/>
      <c r="RDJ142" s="459"/>
      <c r="RDL142" s="457"/>
      <c r="RDM142" s="461"/>
      <c r="RDN142" s="461"/>
      <c r="RDO142" s="458"/>
      <c r="RDP142" s="458"/>
      <c r="RDQ142" s="458"/>
      <c r="RDR142" s="459"/>
      <c r="RDT142" s="457"/>
      <c r="RDU142" s="461"/>
      <c r="RDV142" s="461"/>
      <c r="RDW142" s="458"/>
      <c r="RDX142" s="458"/>
      <c r="RDY142" s="458"/>
      <c r="RDZ142" s="459"/>
      <c r="REB142" s="457"/>
      <c r="REC142" s="461"/>
      <c r="RED142" s="461"/>
      <c r="REE142" s="458"/>
      <c r="REF142" s="458"/>
      <c r="REG142" s="458"/>
      <c r="REH142" s="459"/>
      <c r="REJ142" s="457"/>
      <c r="REK142" s="461"/>
      <c r="REL142" s="461"/>
      <c r="REM142" s="458"/>
      <c r="REN142" s="458"/>
      <c r="REO142" s="458"/>
      <c r="REP142" s="459"/>
      <c r="RER142" s="457"/>
      <c r="RES142" s="461"/>
      <c r="RET142" s="461"/>
      <c r="REU142" s="458"/>
      <c r="REV142" s="458"/>
      <c r="REW142" s="458"/>
      <c r="REX142" s="459"/>
      <c r="REZ142" s="457"/>
      <c r="RFA142" s="461"/>
      <c r="RFB142" s="461"/>
      <c r="RFC142" s="458"/>
      <c r="RFD142" s="458"/>
      <c r="RFE142" s="458"/>
      <c r="RFF142" s="459"/>
      <c r="RFH142" s="457"/>
      <c r="RFI142" s="461"/>
      <c r="RFJ142" s="461"/>
      <c r="RFK142" s="458"/>
      <c r="RFL142" s="458"/>
      <c r="RFM142" s="458"/>
      <c r="RFN142" s="459"/>
      <c r="RFP142" s="457"/>
      <c r="RFQ142" s="461"/>
      <c r="RFR142" s="461"/>
      <c r="RFS142" s="458"/>
      <c r="RFT142" s="458"/>
      <c r="RFU142" s="458"/>
      <c r="RFV142" s="459"/>
      <c r="RFX142" s="457"/>
      <c r="RFY142" s="461"/>
      <c r="RFZ142" s="461"/>
      <c r="RGA142" s="458"/>
      <c r="RGB142" s="458"/>
      <c r="RGC142" s="458"/>
      <c r="RGD142" s="459"/>
      <c r="RGF142" s="457"/>
      <c r="RGG142" s="461"/>
      <c r="RGH142" s="461"/>
      <c r="RGI142" s="458"/>
      <c r="RGJ142" s="458"/>
      <c r="RGK142" s="458"/>
      <c r="RGL142" s="459"/>
      <c r="RGN142" s="457"/>
      <c r="RGO142" s="461"/>
      <c r="RGP142" s="461"/>
      <c r="RGQ142" s="458"/>
      <c r="RGR142" s="458"/>
      <c r="RGS142" s="458"/>
      <c r="RGT142" s="459"/>
      <c r="RGV142" s="457"/>
      <c r="RGW142" s="461"/>
      <c r="RGX142" s="461"/>
      <c r="RGY142" s="458"/>
      <c r="RGZ142" s="458"/>
      <c r="RHA142" s="458"/>
      <c r="RHB142" s="459"/>
      <c r="RHD142" s="457"/>
      <c r="RHE142" s="461"/>
      <c r="RHF142" s="461"/>
      <c r="RHG142" s="458"/>
      <c r="RHH142" s="458"/>
      <c r="RHI142" s="458"/>
      <c r="RHJ142" s="459"/>
      <c r="RHL142" s="457"/>
      <c r="RHM142" s="461"/>
      <c r="RHN142" s="461"/>
      <c r="RHO142" s="458"/>
      <c r="RHP142" s="458"/>
      <c r="RHQ142" s="458"/>
      <c r="RHR142" s="459"/>
      <c r="RHT142" s="457"/>
      <c r="RHU142" s="461"/>
      <c r="RHV142" s="461"/>
      <c r="RHW142" s="458"/>
      <c r="RHX142" s="458"/>
      <c r="RHY142" s="458"/>
      <c r="RHZ142" s="459"/>
      <c r="RIB142" s="457"/>
      <c r="RIC142" s="461"/>
      <c r="RID142" s="461"/>
      <c r="RIE142" s="458"/>
      <c r="RIF142" s="458"/>
      <c r="RIG142" s="458"/>
      <c r="RIH142" s="459"/>
      <c r="RIJ142" s="457"/>
      <c r="RIK142" s="461"/>
      <c r="RIL142" s="461"/>
      <c r="RIM142" s="458"/>
      <c r="RIN142" s="458"/>
      <c r="RIO142" s="458"/>
      <c r="RIP142" s="459"/>
      <c r="RIR142" s="457"/>
      <c r="RIS142" s="461"/>
      <c r="RIT142" s="461"/>
      <c r="RIU142" s="458"/>
      <c r="RIV142" s="458"/>
      <c r="RIW142" s="458"/>
      <c r="RIX142" s="459"/>
      <c r="RIZ142" s="457"/>
      <c r="RJA142" s="461"/>
      <c r="RJB142" s="461"/>
      <c r="RJC142" s="458"/>
      <c r="RJD142" s="458"/>
      <c r="RJE142" s="458"/>
      <c r="RJF142" s="459"/>
      <c r="RJH142" s="457"/>
      <c r="RJI142" s="461"/>
      <c r="RJJ142" s="461"/>
      <c r="RJK142" s="458"/>
      <c r="RJL142" s="458"/>
      <c r="RJM142" s="458"/>
      <c r="RJN142" s="459"/>
      <c r="RJP142" s="457"/>
      <c r="RJQ142" s="461"/>
      <c r="RJR142" s="461"/>
      <c r="RJS142" s="458"/>
      <c r="RJT142" s="458"/>
      <c r="RJU142" s="458"/>
      <c r="RJV142" s="459"/>
      <c r="RJX142" s="457"/>
      <c r="RJY142" s="461"/>
      <c r="RJZ142" s="461"/>
      <c r="RKA142" s="458"/>
      <c r="RKB142" s="458"/>
      <c r="RKC142" s="458"/>
      <c r="RKD142" s="459"/>
      <c r="RKF142" s="457"/>
      <c r="RKG142" s="461"/>
      <c r="RKH142" s="461"/>
      <c r="RKI142" s="458"/>
      <c r="RKJ142" s="458"/>
      <c r="RKK142" s="458"/>
      <c r="RKL142" s="459"/>
      <c r="RKN142" s="457"/>
      <c r="RKO142" s="461"/>
      <c r="RKP142" s="461"/>
      <c r="RKQ142" s="458"/>
      <c r="RKR142" s="458"/>
      <c r="RKS142" s="458"/>
      <c r="RKT142" s="459"/>
      <c r="RKV142" s="457"/>
      <c r="RKW142" s="461"/>
      <c r="RKX142" s="461"/>
      <c r="RKY142" s="458"/>
      <c r="RKZ142" s="458"/>
      <c r="RLA142" s="458"/>
      <c r="RLB142" s="459"/>
      <c r="RLD142" s="457"/>
      <c r="RLE142" s="461"/>
      <c r="RLF142" s="461"/>
      <c r="RLG142" s="458"/>
      <c r="RLH142" s="458"/>
      <c r="RLI142" s="458"/>
      <c r="RLJ142" s="459"/>
      <c r="RLL142" s="457"/>
      <c r="RLM142" s="461"/>
      <c r="RLN142" s="461"/>
      <c r="RLO142" s="458"/>
      <c r="RLP142" s="458"/>
      <c r="RLQ142" s="458"/>
      <c r="RLR142" s="459"/>
      <c r="RLT142" s="457"/>
      <c r="RLU142" s="461"/>
      <c r="RLV142" s="461"/>
      <c r="RLW142" s="458"/>
      <c r="RLX142" s="458"/>
      <c r="RLY142" s="458"/>
      <c r="RLZ142" s="459"/>
      <c r="RMB142" s="457"/>
      <c r="RMC142" s="461"/>
      <c r="RMD142" s="461"/>
      <c r="RME142" s="458"/>
      <c r="RMF142" s="458"/>
      <c r="RMG142" s="458"/>
      <c r="RMH142" s="459"/>
      <c r="RMJ142" s="457"/>
      <c r="RMK142" s="461"/>
      <c r="RML142" s="461"/>
      <c r="RMM142" s="458"/>
      <c r="RMN142" s="458"/>
      <c r="RMO142" s="458"/>
      <c r="RMP142" s="459"/>
      <c r="RMR142" s="457"/>
      <c r="RMS142" s="461"/>
      <c r="RMT142" s="461"/>
      <c r="RMU142" s="458"/>
      <c r="RMV142" s="458"/>
      <c r="RMW142" s="458"/>
      <c r="RMX142" s="459"/>
      <c r="RMZ142" s="457"/>
      <c r="RNA142" s="461"/>
      <c r="RNB142" s="461"/>
      <c r="RNC142" s="458"/>
      <c r="RND142" s="458"/>
      <c r="RNE142" s="458"/>
      <c r="RNF142" s="459"/>
      <c r="RNH142" s="457"/>
      <c r="RNI142" s="461"/>
      <c r="RNJ142" s="461"/>
      <c r="RNK142" s="458"/>
      <c r="RNL142" s="458"/>
      <c r="RNM142" s="458"/>
      <c r="RNN142" s="459"/>
      <c r="RNP142" s="457"/>
      <c r="RNQ142" s="461"/>
      <c r="RNR142" s="461"/>
      <c r="RNS142" s="458"/>
      <c r="RNT142" s="458"/>
      <c r="RNU142" s="458"/>
      <c r="RNV142" s="459"/>
      <c r="RNX142" s="457"/>
      <c r="RNY142" s="461"/>
      <c r="RNZ142" s="461"/>
      <c r="ROA142" s="458"/>
      <c r="ROB142" s="458"/>
      <c r="ROC142" s="458"/>
      <c r="ROD142" s="459"/>
      <c r="ROF142" s="457"/>
      <c r="ROG142" s="461"/>
      <c r="ROH142" s="461"/>
      <c r="ROI142" s="458"/>
      <c r="ROJ142" s="458"/>
      <c r="ROK142" s="458"/>
      <c r="ROL142" s="459"/>
      <c r="RON142" s="457"/>
      <c r="ROO142" s="461"/>
      <c r="ROP142" s="461"/>
      <c r="ROQ142" s="458"/>
      <c r="ROR142" s="458"/>
      <c r="ROS142" s="458"/>
      <c r="ROT142" s="459"/>
      <c r="ROV142" s="457"/>
      <c r="ROW142" s="461"/>
      <c r="ROX142" s="461"/>
      <c r="ROY142" s="458"/>
      <c r="ROZ142" s="458"/>
      <c r="RPA142" s="458"/>
      <c r="RPB142" s="459"/>
      <c r="RPD142" s="457"/>
      <c r="RPE142" s="461"/>
      <c r="RPF142" s="461"/>
      <c r="RPG142" s="458"/>
      <c r="RPH142" s="458"/>
      <c r="RPI142" s="458"/>
      <c r="RPJ142" s="459"/>
      <c r="RPL142" s="457"/>
      <c r="RPM142" s="461"/>
      <c r="RPN142" s="461"/>
      <c r="RPO142" s="458"/>
      <c r="RPP142" s="458"/>
      <c r="RPQ142" s="458"/>
      <c r="RPR142" s="459"/>
      <c r="RPT142" s="457"/>
      <c r="RPU142" s="461"/>
      <c r="RPV142" s="461"/>
      <c r="RPW142" s="458"/>
      <c r="RPX142" s="458"/>
      <c r="RPY142" s="458"/>
      <c r="RPZ142" s="459"/>
      <c r="RQB142" s="457"/>
      <c r="RQC142" s="461"/>
      <c r="RQD142" s="461"/>
      <c r="RQE142" s="458"/>
      <c r="RQF142" s="458"/>
      <c r="RQG142" s="458"/>
      <c r="RQH142" s="459"/>
      <c r="RQJ142" s="457"/>
      <c r="RQK142" s="461"/>
      <c r="RQL142" s="461"/>
      <c r="RQM142" s="458"/>
      <c r="RQN142" s="458"/>
      <c r="RQO142" s="458"/>
      <c r="RQP142" s="459"/>
      <c r="RQR142" s="457"/>
      <c r="RQS142" s="461"/>
      <c r="RQT142" s="461"/>
      <c r="RQU142" s="458"/>
      <c r="RQV142" s="458"/>
      <c r="RQW142" s="458"/>
      <c r="RQX142" s="459"/>
      <c r="RQZ142" s="457"/>
      <c r="RRA142" s="461"/>
      <c r="RRB142" s="461"/>
      <c r="RRC142" s="458"/>
      <c r="RRD142" s="458"/>
      <c r="RRE142" s="458"/>
      <c r="RRF142" s="459"/>
      <c r="RRH142" s="457"/>
      <c r="RRI142" s="461"/>
      <c r="RRJ142" s="461"/>
      <c r="RRK142" s="458"/>
      <c r="RRL142" s="458"/>
      <c r="RRM142" s="458"/>
      <c r="RRN142" s="459"/>
      <c r="RRP142" s="457"/>
      <c r="RRQ142" s="461"/>
      <c r="RRR142" s="461"/>
      <c r="RRS142" s="458"/>
      <c r="RRT142" s="458"/>
      <c r="RRU142" s="458"/>
      <c r="RRV142" s="459"/>
      <c r="RRX142" s="457"/>
      <c r="RRY142" s="461"/>
      <c r="RRZ142" s="461"/>
      <c r="RSA142" s="458"/>
      <c r="RSB142" s="458"/>
      <c r="RSC142" s="458"/>
      <c r="RSD142" s="459"/>
      <c r="RSF142" s="457"/>
      <c r="RSG142" s="461"/>
      <c r="RSH142" s="461"/>
      <c r="RSI142" s="458"/>
      <c r="RSJ142" s="458"/>
      <c r="RSK142" s="458"/>
      <c r="RSL142" s="459"/>
      <c r="RSN142" s="457"/>
      <c r="RSO142" s="461"/>
      <c r="RSP142" s="461"/>
      <c r="RSQ142" s="458"/>
      <c r="RSR142" s="458"/>
      <c r="RSS142" s="458"/>
      <c r="RST142" s="459"/>
      <c r="RSV142" s="457"/>
      <c r="RSW142" s="461"/>
      <c r="RSX142" s="461"/>
      <c r="RSY142" s="458"/>
      <c r="RSZ142" s="458"/>
      <c r="RTA142" s="458"/>
      <c r="RTB142" s="459"/>
      <c r="RTD142" s="457"/>
      <c r="RTE142" s="461"/>
      <c r="RTF142" s="461"/>
      <c r="RTG142" s="458"/>
      <c r="RTH142" s="458"/>
      <c r="RTI142" s="458"/>
      <c r="RTJ142" s="459"/>
      <c r="RTL142" s="457"/>
      <c r="RTM142" s="461"/>
      <c r="RTN142" s="461"/>
      <c r="RTO142" s="458"/>
      <c r="RTP142" s="458"/>
      <c r="RTQ142" s="458"/>
      <c r="RTR142" s="459"/>
      <c r="RTT142" s="457"/>
      <c r="RTU142" s="461"/>
      <c r="RTV142" s="461"/>
      <c r="RTW142" s="458"/>
      <c r="RTX142" s="458"/>
      <c r="RTY142" s="458"/>
      <c r="RTZ142" s="459"/>
      <c r="RUB142" s="457"/>
      <c r="RUC142" s="461"/>
      <c r="RUD142" s="461"/>
      <c r="RUE142" s="458"/>
      <c r="RUF142" s="458"/>
      <c r="RUG142" s="458"/>
      <c r="RUH142" s="459"/>
      <c r="RUJ142" s="457"/>
      <c r="RUK142" s="461"/>
      <c r="RUL142" s="461"/>
      <c r="RUM142" s="458"/>
      <c r="RUN142" s="458"/>
      <c r="RUO142" s="458"/>
      <c r="RUP142" s="459"/>
      <c r="RUR142" s="457"/>
      <c r="RUS142" s="461"/>
      <c r="RUT142" s="461"/>
      <c r="RUU142" s="458"/>
      <c r="RUV142" s="458"/>
      <c r="RUW142" s="458"/>
      <c r="RUX142" s="459"/>
      <c r="RUZ142" s="457"/>
      <c r="RVA142" s="461"/>
      <c r="RVB142" s="461"/>
      <c r="RVC142" s="458"/>
      <c r="RVD142" s="458"/>
      <c r="RVE142" s="458"/>
      <c r="RVF142" s="459"/>
      <c r="RVH142" s="457"/>
      <c r="RVI142" s="461"/>
      <c r="RVJ142" s="461"/>
      <c r="RVK142" s="458"/>
      <c r="RVL142" s="458"/>
      <c r="RVM142" s="458"/>
      <c r="RVN142" s="459"/>
      <c r="RVP142" s="457"/>
      <c r="RVQ142" s="461"/>
      <c r="RVR142" s="461"/>
      <c r="RVS142" s="458"/>
      <c r="RVT142" s="458"/>
      <c r="RVU142" s="458"/>
      <c r="RVV142" s="459"/>
      <c r="RVX142" s="457"/>
      <c r="RVY142" s="461"/>
      <c r="RVZ142" s="461"/>
      <c r="RWA142" s="458"/>
      <c r="RWB142" s="458"/>
      <c r="RWC142" s="458"/>
      <c r="RWD142" s="459"/>
      <c r="RWF142" s="457"/>
      <c r="RWG142" s="461"/>
      <c r="RWH142" s="461"/>
      <c r="RWI142" s="458"/>
      <c r="RWJ142" s="458"/>
      <c r="RWK142" s="458"/>
      <c r="RWL142" s="459"/>
      <c r="RWN142" s="457"/>
      <c r="RWO142" s="461"/>
      <c r="RWP142" s="461"/>
      <c r="RWQ142" s="458"/>
      <c r="RWR142" s="458"/>
      <c r="RWS142" s="458"/>
      <c r="RWT142" s="459"/>
      <c r="RWV142" s="457"/>
      <c r="RWW142" s="461"/>
      <c r="RWX142" s="461"/>
      <c r="RWY142" s="458"/>
      <c r="RWZ142" s="458"/>
      <c r="RXA142" s="458"/>
      <c r="RXB142" s="459"/>
      <c r="RXD142" s="457"/>
      <c r="RXE142" s="461"/>
      <c r="RXF142" s="461"/>
      <c r="RXG142" s="458"/>
      <c r="RXH142" s="458"/>
      <c r="RXI142" s="458"/>
      <c r="RXJ142" s="459"/>
      <c r="RXL142" s="457"/>
      <c r="RXM142" s="461"/>
      <c r="RXN142" s="461"/>
      <c r="RXO142" s="458"/>
      <c r="RXP142" s="458"/>
      <c r="RXQ142" s="458"/>
      <c r="RXR142" s="459"/>
      <c r="RXT142" s="457"/>
      <c r="RXU142" s="461"/>
      <c r="RXV142" s="461"/>
      <c r="RXW142" s="458"/>
      <c r="RXX142" s="458"/>
      <c r="RXY142" s="458"/>
      <c r="RXZ142" s="459"/>
      <c r="RYB142" s="457"/>
      <c r="RYC142" s="461"/>
      <c r="RYD142" s="461"/>
      <c r="RYE142" s="458"/>
      <c r="RYF142" s="458"/>
      <c r="RYG142" s="458"/>
      <c r="RYH142" s="459"/>
      <c r="RYJ142" s="457"/>
      <c r="RYK142" s="461"/>
      <c r="RYL142" s="461"/>
      <c r="RYM142" s="458"/>
      <c r="RYN142" s="458"/>
      <c r="RYO142" s="458"/>
      <c r="RYP142" s="459"/>
      <c r="RYR142" s="457"/>
      <c r="RYS142" s="461"/>
      <c r="RYT142" s="461"/>
      <c r="RYU142" s="458"/>
      <c r="RYV142" s="458"/>
      <c r="RYW142" s="458"/>
      <c r="RYX142" s="459"/>
      <c r="RYZ142" s="457"/>
      <c r="RZA142" s="461"/>
      <c r="RZB142" s="461"/>
      <c r="RZC142" s="458"/>
      <c r="RZD142" s="458"/>
      <c r="RZE142" s="458"/>
      <c r="RZF142" s="459"/>
      <c r="RZH142" s="457"/>
      <c r="RZI142" s="461"/>
      <c r="RZJ142" s="461"/>
      <c r="RZK142" s="458"/>
      <c r="RZL142" s="458"/>
      <c r="RZM142" s="458"/>
      <c r="RZN142" s="459"/>
      <c r="RZP142" s="457"/>
      <c r="RZQ142" s="461"/>
      <c r="RZR142" s="461"/>
      <c r="RZS142" s="458"/>
      <c r="RZT142" s="458"/>
      <c r="RZU142" s="458"/>
      <c r="RZV142" s="459"/>
      <c r="RZX142" s="457"/>
      <c r="RZY142" s="461"/>
      <c r="RZZ142" s="461"/>
      <c r="SAA142" s="458"/>
      <c r="SAB142" s="458"/>
      <c r="SAC142" s="458"/>
      <c r="SAD142" s="459"/>
      <c r="SAF142" s="457"/>
      <c r="SAG142" s="461"/>
      <c r="SAH142" s="461"/>
      <c r="SAI142" s="458"/>
      <c r="SAJ142" s="458"/>
      <c r="SAK142" s="458"/>
      <c r="SAL142" s="459"/>
      <c r="SAN142" s="457"/>
      <c r="SAO142" s="461"/>
      <c r="SAP142" s="461"/>
      <c r="SAQ142" s="458"/>
      <c r="SAR142" s="458"/>
      <c r="SAS142" s="458"/>
      <c r="SAT142" s="459"/>
      <c r="SAV142" s="457"/>
      <c r="SAW142" s="461"/>
      <c r="SAX142" s="461"/>
      <c r="SAY142" s="458"/>
      <c r="SAZ142" s="458"/>
      <c r="SBA142" s="458"/>
      <c r="SBB142" s="459"/>
      <c r="SBD142" s="457"/>
      <c r="SBE142" s="461"/>
      <c r="SBF142" s="461"/>
      <c r="SBG142" s="458"/>
      <c r="SBH142" s="458"/>
      <c r="SBI142" s="458"/>
      <c r="SBJ142" s="459"/>
      <c r="SBL142" s="457"/>
      <c r="SBM142" s="461"/>
      <c r="SBN142" s="461"/>
      <c r="SBO142" s="458"/>
      <c r="SBP142" s="458"/>
      <c r="SBQ142" s="458"/>
      <c r="SBR142" s="459"/>
      <c r="SBT142" s="457"/>
      <c r="SBU142" s="461"/>
      <c r="SBV142" s="461"/>
      <c r="SBW142" s="458"/>
      <c r="SBX142" s="458"/>
      <c r="SBY142" s="458"/>
      <c r="SBZ142" s="459"/>
      <c r="SCB142" s="457"/>
      <c r="SCC142" s="461"/>
      <c r="SCD142" s="461"/>
      <c r="SCE142" s="458"/>
      <c r="SCF142" s="458"/>
      <c r="SCG142" s="458"/>
      <c r="SCH142" s="459"/>
      <c r="SCJ142" s="457"/>
      <c r="SCK142" s="461"/>
      <c r="SCL142" s="461"/>
      <c r="SCM142" s="458"/>
      <c r="SCN142" s="458"/>
      <c r="SCO142" s="458"/>
      <c r="SCP142" s="459"/>
      <c r="SCR142" s="457"/>
      <c r="SCS142" s="461"/>
      <c r="SCT142" s="461"/>
      <c r="SCU142" s="458"/>
      <c r="SCV142" s="458"/>
      <c r="SCW142" s="458"/>
      <c r="SCX142" s="459"/>
      <c r="SCZ142" s="457"/>
      <c r="SDA142" s="461"/>
      <c r="SDB142" s="461"/>
      <c r="SDC142" s="458"/>
      <c r="SDD142" s="458"/>
      <c r="SDE142" s="458"/>
      <c r="SDF142" s="459"/>
      <c r="SDH142" s="457"/>
      <c r="SDI142" s="461"/>
      <c r="SDJ142" s="461"/>
      <c r="SDK142" s="458"/>
      <c r="SDL142" s="458"/>
      <c r="SDM142" s="458"/>
      <c r="SDN142" s="459"/>
      <c r="SDP142" s="457"/>
      <c r="SDQ142" s="461"/>
      <c r="SDR142" s="461"/>
      <c r="SDS142" s="458"/>
      <c r="SDT142" s="458"/>
      <c r="SDU142" s="458"/>
      <c r="SDV142" s="459"/>
      <c r="SDX142" s="457"/>
      <c r="SDY142" s="461"/>
      <c r="SDZ142" s="461"/>
      <c r="SEA142" s="458"/>
      <c r="SEB142" s="458"/>
      <c r="SEC142" s="458"/>
      <c r="SED142" s="459"/>
      <c r="SEF142" s="457"/>
      <c r="SEG142" s="461"/>
      <c r="SEH142" s="461"/>
      <c r="SEI142" s="458"/>
      <c r="SEJ142" s="458"/>
      <c r="SEK142" s="458"/>
      <c r="SEL142" s="459"/>
      <c r="SEN142" s="457"/>
      <c r="SEO142" s="461"/>
      <c r="SEP142" s="461"/>
      <c r="SEQ142" s="458"/>
      <c r="SER142" s="458"/>
      <c r="SES142" s="458"/>
      <c r="SET142" s="459"/>
      <c r="SEV142" s="457"/>
      <c r="SEW142" s="461"/>
      <c r="SEX142" s="461"/>
      <c r="SEY142" s="458"/>
      <c r="SEZ142" s="458"/>
      <c r="SFA142" s="458"/>
      <c r="SFB142" s="459"/>
      <c r="SFD142" s="457"/>
      <c r="SFE142" s="461"/>
      <c r="SFF142" s="461"/>
      <c r="SFG142" s="458"/>
      <c r="SFH142" s="458"/>
      <c r="SFI142" s="458"/>
      <c r="SFJ142" s="459"/>
      <c r="SFL142" s="457"/>
      <c r="SFM142" s="461"/>
      <c r="SFN142" s="461"/>
      <c r="SFO142" s="458"/>
      <c r="SFP142" s="458"/>
      <c r="SFQ142" s="458"/>
      <c r="SFR142" s="459"/>
      <c r="SFT142" s="457"/>
      <c r="SFU142" s="461"/>
      <c r="SFV142" s="461"/>
      <c r="SFW142" s="458"/>
      <c r="SFX142" s="458"/>
      <c r="SFY142" s="458"/>
      <c r="SFZ142" s="459"/>
      <c r="SGB142" s="457"/>
      <c r="SGC142" s="461"/>
      <c r="SGD142" s="461"/>
      <c r="SGE142" s="458"/>
      <c r="SGF142" s="458"/>
      <c r="SGG142" s="458"/>
      <c r="SGH142" s="459"/>
      <c r="SGJ142" s="457"/>
      <c r="SGK142" s="461"/>
      <c r="SGL142" s="461"/>
      <c r="SGM142" s="458"/>
      <c r="SGN142" s="458"/>
      <c r="SGO142" s="458"/>
      <c r="SGP142" s="459"/>
      <c r="SGR142" s="457"/>
      <c r="SGS142" s="461"/>
      <c r="SGT142" s="461"/>
      <c r="SGU142" s="458"/>
      <c r="SGV142" s="458"/>
      <c r="SGW142" s="458"/>
      <c r="SGX142" s="459"/>
      <c r="SGZ142" s="457"/>
      <c r="SHA142" s="461"/>
      <c r="SHB142" s="461"/>
      <c r="SHC142" s="458"/>
      <c r="SHD142" s="458"/>
      <c r="SHE142" s="458"/>
      <c r="SHF142" s="459"/>
      <c r="SHH142" s="457"/>
      <c r="SHI142" s="461"/>
      <c r="SHJ142" s="461"/>
      <c r="SHK142" s="458"/>
      <c r="SHL142" s="458"/>
      <c r="SHM142" s="458"/>
      <c r="SHN142" s="459"/>
      <c r="SHP142" s="457"/>
      <c r="SHQ142" s="461"/>
      <c r="SHR142" s="461"/>
      <c r="SHS142" s="458"/>
      <c r="SHT142" s="458"/>
      <c r="SHU142" s="458"/>
      <c r="SHV142" s="459"/>
      <c r="SHX142" s="457"/>
      <c r="SHY142" s="461"/>
      <c r="SHZ142" s="461"/>
      <c r="SIA142" s="458"/>
      <c r="SIB142" s="458"/>
      <c r="SIC142" s="458"/>
      <c r="SID142" s="459"/>
      <c r="SIF142" s="457"/>
      <c r="SIG142" s="461"/>
      <c r="SIH142" s="461"/>
      <c r="SII142" s="458"/>
      <c r="SIJ142" s="458"/>
      <c r="SIK142" s="458"/>
      <c r="SIL142" s="459"/>
      <c r="SIN142" s="457"/>
      <c r="SIO142" s="461"/>
      <c r="SIP142" s="461"/>
      <c r="SIQ142" s="458"/>
      <c r="SIR142" s="458"/>
      <c r="SIS142" s="458"/>
      <c r="SIT142" s="459"/>
      <c r="SIV142" s="457"/>
      <c r="SIW142" s="461"/>
      <c r="SIX142" s="461"/>
      <c r="SIY142" s="458"/>
      <c r="SIZ142" s="458"/>
      <c r="SJA142" s="458"/>
      <c r="SJB142" s="459"/>
      <c r="SJD142" s="457"/>
      <c r="SJE142" s="461"/>
      <c r="SJF142" s="461"/>
      <c r="SJG142" s="458"/>
      <c r="SJH142" s="458"/>
      <c r="SJI142" s="458"/>
      <c r="SJJ142" s="459"/>
      <c r="SJL142" s="457"/>
      <c r="SJM142" s="461"/>
      <c r="SJN142" s="461"/>
      <c r="SJO142" s="458"/>
      <c r="SJP142" s="458"/>
      <c r="SJQ142" s="458"/>
      <c r="SJR142" s="459"/>
      <c r="SJT142" s="457"/>
      <c r="SJU142" s="461"/>
      <c r="SJV142" s="461"/>
      <c r="SJW142" s="458"/>
      <c r="SJX142" s="458"/>
      <c r="SJY142" s="458"/>
      <c r="SJZ142" s="459"/>
      <c r="SKB142" s="457"/>
      <c r="SKC142" s="461"/>
      <c r="SKD142" s="461"/>
      <c r="SKE142" s="458"/>
      <c r="SKF142" s="458"/>
      <c r="SKG142" s="458"/>
      <c r="SKH142" s="459"/>
      <c r="SKJ142" s="457"/>
      <c r="SKK142" s="461"/>
      <c r="SKL142" s="461"/>
      <c r="SKM142" s="458"/>
      <c r="SKN142" s="458"/>
      <c r="SKO142" s="458"/>
      <c r="SKP142" s="459"/>
      <c r="SKR142" s="457"/>
      <c r="SKS142" s="461"/>
      <c r="SKT142" s="461"/>
      <c r="SKU142" s="458"/>
      <c r="SKV142" s="458"/>
      <c r="SKW142" s="458"/>
      <c r="SKX142" s="459"/>
      <c r="SKZ142" s="457"/>
      <c r="SLA142" s="461"/>
      <c r="SLB142" s="461"/>
      <c r="SLC142" s="458"/>
      <c r="SLD142" s="458"/>
      <c r="SLE142" s="458"/>
      <c r="SLF142" s="459"/>
      <c r="SLH142" s="457"/>
      <c r="SLI142" s="461"/>
      <c r="SLJ142" s="461"/>
      <c r="SLK142" s="458"/>
      <c r="SLL142" s="458"/>
      <c r="SLM142" s="458"/>
      <c r="SLN142" s="459"/>
      <c r="SLP142" s="457"/>
      <c r="SLQ142" s="461"/>
      <c r="SLR142" s="461"/>
      <c r="SLS142" s="458"/>
      <c r="SLT142" s="458"/>
      <c r="SLU142" s="458"/>
      <c r="SLV142" s="459"/>
      <c r="SLX142" s="457"/>
      <c r="SLY142" s="461"/>
      <c r="SLZ142" s="461"/>
      <c r="SMA142" s="458"/>
      <c r="SMB142" s="458"/>
      <c r="SMC142" s="458"/>
      <c r="SMD142" s="459"/>
      <c r="SMF142" s="457"/>
      <c r="SMG142" s="461"/>
      <c r="SMH142" s="461"/>
      <c r="SMI142" s="458"/>
      <c r="SMJ142" s="458"/>
      <c r="SMK142" s="458"/>
      <c r="SML142" s="459"/>
      <c r="SMN142" s="457"/>
      <c r="SMO142" s="461"/>
      <c r="SMP142" s="461"/>
      <c r="SMQ142" s="458"/>
      <c r="SMR142" s="458"/>
      <c r="SMS142" s="458"/>
      <c r="SMT142" s="459"/>
      <c r="SMV142" s="457"/>
      <c r="SMW142" s="461"/>
      <c r="SMX142" s="461"/>
      <c r="SMY142" s="458"/>
      <c r="SMZ142" s="458"/>
      <c r="SNA142" s="458"/>
      <c r="SNB142" s="459"/>
      <c r="SND142" s="457"/>
      <c r="SNE142" s="461"/>
      <c r="SNF142" s="461"/>
      <c r="SNG142" s="458"/>
      <c r="SNH142" s="458"/>
      <c r="SNI142" s="458"/>
      <c r="SNJ142" s="459"/>
      <c r="SNL142" s="457"/>
      <c r="SNM142" s="461"/>
      <c r="SNN142" s="461"/>
      <c r="SNO142" s="458"/>
      <c r="SNP142" s="458"/>
      <c r="SNQ142" s="458"/>
      <c r="SNR142" s="459"/>
      <c r="SNT142" s="457"/>
      <c r="SNU142" s="461"/>
      <c r="SNV142" s="461"/>
      <c r="SNW142" s="458"/>
      <c r="SNX142" s="458"/>
      <c r="SNY142" s="458"/>
      <c r="SNZ142" s="459"/>
      <c r="SOB142" s="457"/>
      <c r="SOC142" s="461"/>
      <c r="SOD142" s="461"/>
      <c r="SOE142" s="458"/>
      <c r="SOF142" s="458"/>
      <c r="SOG142" s="458"/>
      <c r="SOH142" s="459"/>
      <c r="SOJ142" s="457"/>
      <c r="SOK142" s="461"/>
      <c r="SOL142" s="461"/>
      <c r="SOM142" s="458"/>
      <c r="SON142" s="458"/>
      <c r="SOO142" s="458"/>
      <c r="SOP142" s="459"/>
      <c r="SOR142" s="457"/>
      <c r="SOS142" s="461"/>
      <c r="SOT142" s="461"/>
      <c r="SOU142" s="458"/>
      <c r="SOV142" s="458"/>
      <c r="SOW142" s="458"/>
      <c r="SOX142" s="459"/>
      <c r="SOZ142" s="457"/>
      <c r="SPA142" s="461"/>
      <c r="SPB142" s="461"/>
      <c r="SPC142" s="458"/>
      <c r="SPD142" s="458"/>
      <c r="SPE142" s="458"/>
      <c r="SPF142" s="459"/>
      <c r="SPH142" s="457"/>
      <c r="SPI142" s="461"/>
      <c r="SPJ142" s="461"/>
      <c r="SPK142" s="458"/>
      <c r="SPL142" s="458"/>
      <c r="SPM142" s="458"/>
      <c r="SPN142" s="459"/>
      <c r="SPP142" s="457"/>
      <c r="SPQ142" s="461"/>
      <c r="SPR142" s="461"/>
      <c r="SPS142" s="458"/>
      <c r="SPT142" s="458"/>
      <c r="SPU142" s="458"/>
      <c r="SPV142" s="459"/>
      <c r="SPX142" s="457"/>
      <c r="SPY142" s="461"/>
      <c r="SPZ142" s="461"/>
      <c r="SQA142" s="458"/>
      <c r="SQB142" s="458"/>
      <c r="SQC142" s="458"/>
      <c r="SQD142" s="459"/>
      <c r="SQF142" s="457"/>
      <c r="SQG142" s="461"/>
      <c r="SQH142" s="461"/>
      <c r="SQI142" s="458"/>
      <c r="SQJ142" s="458"/>
      <c r="SQK142" s="458"/>
      <c r="SQL142" s="459"/>
      <c r="SQN142" s="457"/>
      <c r="SQO142" s="461"/>
      <c r="SQP142" s="461"/>
      <c r="SQQ142" s="458"/>
      <c r="SQR142" s="458"/>
      <c r="SQS142" s="458"/>
      <c r="SQT142" s="459"/>
      <c r="SQV142" s="457"/>
      <c r="SQW142" s="461"/>
      <c r="SQX142" s="461"/>
      <c r="SQY142" s="458"/>
      <c r="SQZ142" s="458"/>
      <c r="SRA142" s="458"/>
      <c r="SRB142" s="459"/>
      <c r="SRD142" s="457"/>
      <c r="SRE142" s="461"/>
      <c r="SRF142" s="461"/>
      <c r="SRG142" s="458"/>
      <c r="SRH142" s="458"/>
      <c r="SRI142" s="458"/>
      <c r="SRJ142" s="459"/>
      <c r="SRL142" s="457"/>
      <c r="SRM142" s="461"/>
      <c r="SRN142" s="461"/>
      <c r="SRO142" s="458"/>
      <c r="SRP142" s="458"/>
      <c r="SRQ142" s="458"/>
      <c r="SRR142" s="459"/>
      <c r="SRT142" s="457"/>
      <c r="SRU142" s="461"/>
      <c r="SRV142" s="461"/>
      <c r="SRW142" s="458"/>
      <c r="SRX142" s="458"/>
      <c r="SRY142" s="458"/>
      <c r="SRZ142" s="459"/>
      <c r="SSB142" s="457"/>
      <c r="SSC142" s="461"/>
      <c r="SSD142" s="461"/>
      <c r="SSE142" s="458"/>
      <c r="SSF142" s="458"/>
      <c r="SSG142" s="458"/>
      <c r="SSH142" s="459"/>
      <c r="SSJ142" s="457"/>
      <c r="SSK142" s="461"/>
      <c r="SSL142" s="461"/>
      <c r="SSM142" s="458"/>
      <c r="SSN142" s="458"/>
      <c r="SSO142" s="458"/>
      <c r="SSP142" s="459"/>
      <c r="SSR142" s="457"/>
      <c r="SSS142" s="461"/>
      <c r="SST142" s="461"/>
      <c r="SSU142" s="458"/>
      <c r="SSV142" s="458"/>
      <c r="SSW142" s="458"/>
      <c r="SSX142" s="459"/>
      <c r="SSZ142" s="457"/>
      <c r="STA142" s="461"/>
      <c r="STB142" s="461"/>
      <c r="STC142" s="458"/>
      <c r="STD142" s="458"/>
      <c r="STE142" s="458"/>
      <c r="STF142" s="459"/>
      <c r="STH142" s="457"/>
      <c r="STI142" s="461"/>
      <c r="STJ142" s="461"/>
      <c r="STK142" s="458"/>
      <c r="STL142" s="458"/>
      <c r="STM142" s="458"/>
      <c r="STN142" s="459"/>
      <c r="STP142" s="457"/>
      <c r="STQ142" s="461"/>
      <c r="STR142" s="461"/>
      <c r="STS142" s="458"/>
      <c r="STT142" s="458"/>
      <c r="STU142" s="458"/>
      <c r="STV142" s="459"/>
      <c r="STX142" s="457"/>
      <c r="STY142" s="461"/>
      <c r="STZ142" s="461"/>
      <c r="SUA142" s="458"/>
      <c r="SUB142" s="458"/>
      <c r="SUC142" s="458"/>
      <c r="SUD142" s="459"/>
      <c r="SUF142" s="457"/>
      <c r="SUG142" s="461"/>
      <c r="SUH142" s="461"/>
      <c r="SUI142" s="458"/>
      <c r="SUJ142" s="458"/>
      <c r="SUK142" s="458"/>
      <c r="SUL142" s="459"/>
      <c r="SUN142" s="457"/>
      <c r="SUO142" s="461"/>
      <c r="SUP142" s="461"/>
      <c r="SUQ142" s="458"/>
      <c r="SUR142" s="458"/>
      <c r="SUS142" s="458"/>
      <c r="SUT142" s="459"/>
      <c r="SUV142" s="457"/>
      <c r="SUW142" s="461"/>
      <c r="SUX142" s="461"/>
      <c r="SUY142" s="458"/>
      <c r="SUZ142" s="458"/>
      <c r="SVA142" s="458"/>
      <c r="SVB142" s="459"/>
      <c r="SVD142" s="457"/>
      <c r="SVE142" s="461"/>
      <c r="SVF142" s="461"/>
      <c r="SVG142" s="458"/>
      <c r="SVH142" s="458"/>
      <c r="SVI142" s="458"/>
      <c r="SVJ142" s="459"/>
      <c r="SVL142" s="457"/>
      <c r="SVM142" s="461"/>
      <c r="SVN142" s="461"/>
      <c r="SVO142" s="458"/>
      <c r="SVP142" s="458"/>
      <c r="SVQ142" s="458"/>
      <c r="SVR142" s="459"/>
      <c r="SVT142" s="457"/>
      <c r="SVU142" s="461"/>
      <c r="SVV142" s="461"/>
      <c r="SVW142" s="458"/>
      <c r="SVX142" s="458"/>
      <c r="SVY142" s="458"/>
      <c r="SVZ142" s="459"/>
      <c r="SWB142" s="457"/>
      <c r="SWC142" s="461"/>
      <c r="SWD142" s="461"/>
      <c r="SWE142" s="458"/>
      <c r="SWF142" s="458"/>
      <c r="SWG142" s="458"/>
      <c r="SWH142" s="459"/>
      <c r="SWJ142" s="457"/>
      <c r="SWK142" s="461"/>
      <c r="SWL142" s="461"/>
      <c r="SWM142" s="458"/>
      <c r="SWN142" s="458"/>
      <c r="SWO142" s="458"/>
      <c r="SWP142" s="459"/>
      <c r="SWR142" s="457"/>
      <c r="SWS142" s="461"/>
      <c r="SWT142" s="461"/>
      <c r="SWU142" s="458"/>
      <c r="SWV142" s="458"/>
      <c r="SWW142" s="458"/>
      <c r="SWX142" s="459"/>
      <c r="SWZ142" s="457"/>
      <c r="SXA142" s="461"/>
      <c r="SXB142" s="461"/>
      <c r="SXC142" s="458"/>
      <c r="SXD142" s="458"/>
      <c r="SXE142" s="458"/>
      <c r="SXF142" s="459"/>
      <c r="SXH142" s="457"/>
      <c r="SXI142" s="461"/>
      <c r="SXJ142" s="461"/>
      <c r="SXK142" s="458"/>
      <c r="SXL142" s="458"/>
      <c r="SXM142" s="458"/>
      <c r="SXN142" s="459"/>
      <c r="SXP142" s="457"/>
      <c r="SXQ142" s="461"/>
      <c r="SXR142" s="461"/>
      <c r="SXS142" s="458"/>
      <c r="SXT142" s="458"/>
      <c r="SXU142" s="458"/>
      <c r="SXV142" s="459"/>
      <c r="SXX142" s="457"/>
      <c r="SXY142" s="461"/>
      <c r="SXZ142" s="461"/>
      <c r="SYA142" s="458"/>
      <c r="SYB142" s="458"/>
      <c r="SYC142" s="458"/>
      <c r="SYD142" s="459"/>
      <c r="SYF142" s="457"/>
      <c r="SYG142" s="461"/>
      <c r="SYH142" s="461"/>
      <c r="SYI142" s="458"/>
      <c r="SYJ142" s="458"/>
      <c r="SYK142" s="458"/>
      <c r="SYL142" s="459"/>
      <c r="SYN142" s="457"/>
      <c r="SYO142" s="461"/>
      <c r="SYP142" s="461"/>
      <c r="SYQ142" s="458"/>
      <c r="SYR142" s="458"/>
      <c r="SYS142" s="458"/>
      <c r="SYT142" s="459"/>
      <c r="SYV142" s="457"/>
      <c r="SYW142" s="461"/>
      <c r="SYX142" s="461"/>
      <c r="SYY142" s="458"/>
      <c r="SYZ142" s="458"/>
      <c r="SZA142" s="458"/>
      <c r="SZB142" s="459"/>
      <c r="SZD142" s="457"/>
      <c r="SZE142" s="461"/>
      <c r="SZF142" s="461"/>
      <c r="SZG142" s="458"/>
      <c r="SZH142" s="458"/>
      <c r="SZI142" s="458"/>
      <c r="SZJ142" s="459"/>
      <c r="SZL142" s="457"/>
      <c r="SZM142" s="461"/>
      <c r="SZN142" s="461"/>
      <c r="SZO142" s="458"/>
      <c r="SZP142" s="458"/>
      <c r="SZQ142" s="458"/>
      <c r="SZR142" s="459"/>
      <c r="SZT142" s="457"/>
      <c r="SZU142" s="461"/>
      <c r="SZV142" s="461"/>
      <c r="SZW142" s="458"/>
      <c r="SZX142" s="458"/>
      <c r="SZY142" s="458"/>
      <c r="SZZ142" s="459"/>
      <c r="TAB142" s="457"/>
      <c r="TAC142" s="461"/>
      <c r="TAD142" s="461"/>
      <c r="TAE142" s="458"/>
      <c r="TAF142" s="458"/>
      <c r="TAG142" s="458"/>
      <c r="TAH142" s="459"/>
      <c r="TAJ142" s="457"/>
      <c r="TAK142" s="461"/>
      <c r="TAL142" s="461"/>
      <c r="TAM142" s="458"/>
      <c r="TAN142" s="458"/>
      <c r="TAO142" s="458"/>
      <c r="TAP142" s="459"/>
      <c r="TAR142" s="457"/>
      <c r="TAS142" s="461"/>
      <c r="TAT142" s="461"/>
      <c r="TAU142" s="458"/>
      <c r="TAV142" s="458"/>
      <c r="TAW142" s="458"/>
      <c r="TAX142" s="459"/>
      <c r="TAZ142" s="457"/>
      <c r="TBA142" s="461"/>
      <c r="TBB142" s="461"/>
      <c r="TBC142" s="458"/>
      <c r="TBD142" s="458"/>
      <c r="TBE142" s="458"/>
      <c r="TBF142" s="459"/>
      <c r="TBH142" s="457"/>
      <c r="TBI142" s="461"/>
      <c r="TBJ142" s="461"/>
      <c r="TBK142" s="458"/>
      <c r="TBL142" s="458"/>
      <c r="TBM142" s="458"/>
      <c r="TBN142" s="459"/>
      <c r="TBP142" s="457"/>
      <c r="TBQ142" s="461"/>
      <c r="TBR142" s="461"/>
      <c r="TBS142" s="458"/>
      <c r="TBT142" s="458"/>
      <c r="TBU142" s="458"/>
      <c r="TBV142" s="459"/>
      <c r="TBX142" s="457"/>
      <c r="TBY142" s="461"/>
      <c r="TBZ142" s="461"/>
      <c r="TCA142" s="458"/>
      <c r="TCB142" s="458"/>
      <c r="TCC142" s="458"/>
      <c r="TCD142" s="459"/>
      <c r="TCF142" s="457"/>
      <c r="TCG142" s="461"/>
      <c r="TCH142" s="461"/>
      <c r="TCI142" s="458"/>
      <c r="TCJ142" s="458"/>
      <c r="TCK142" s="458"/>
      <c r="TCL142" s="459"/>
      <c r="TCN142" s="457"/>
      <c r="TCO142" s="461"/>
      <c r="TCP142" s="461"/>
      <c r="TCQ142" s="458"/>
      <c r="TCR142" s="458"/>
      <c r="TCS142" s="458"/>
      <c r="TCT142" s="459"/>
      <c r="TCV142" s="457"/>
      <c r="TCW142" s="461"/>
      <c r="TCX142" s="461"/>
      <c r="TCY142" s="458"/>
      <c r="TCZ142" s="458"/>
      <c r="TDA142" s="458"/>
      <c r="TDB142" s="459"/>
      <c r="TDD142" s="457"/>
      <c r="TDE142" s="461"/>
      <c r="TDF142" s="461"/>
      <c r="TDG142" s="458"/>
      <c r="TDH142" s="458"/>
      <c r="TDI142" s="458"/>
      <c r="TDJ142" s="459"/>
      <c r="TDL142" s="457"/>
      <c r="TDM142" s="461"/>
      <c r="TDN142" s="461"/>
      <c r="TDO142" s="458"/>
      <c r="TDP142" s="458"/>
      <c r="TDQ142" s="458"/>
      <c r="TDR142" s="459"/>
      <c r="TDT142" s="457"/>
      <c r="TDU142" s="461"/>
      <c r="TDV142" s="461"/>
      <c r="TDW142" s="458"/>
      <c r="TDX142" s="458"/>
      <c r="TDY142" s="458"/>
      <c r="TDZ142" s="459"/>
      <c r="TEB142" s="457"/>
      <c r="TEC142" s="461"/>
      <c r="TED142" s="461"/>
      <c r="TEE142" s="458"/>
      <c r="TEF142" s="458"/>
      <c r="TEG142" s="458"/>
      <c r="TEH142" s="459"/>
      <c r="TEJ142" s="457"/>
      <c r="TEK142" s="461"/>
      <c r="TEL142" s="461"/>
      <c r="TEM142" s="458"/>
      <c r="TEN142" s="458"/>
      <c r="TEO142" s="458"/>
      <c r="TEP142" s="459"/>
      <c r="TER142" s="457"/>
      <c r="TES142" s="461"/>
      <c r="TET142" s="461"/>
      <c r="TEU142" s="458"/>
      <c r="TEV142" s="458"/>
      <c r="TEW142" s="458"/>
      <c r="TEX142" s="459"/>
      <c r="TEZ142" s="457"/>
      <c r="TFA142" s="461"/>
      <c r="TFB142" s="461"/>
      <c r="TFC142" s="458"/>
      <c r="TFD142" s="458"/>
      <c r="TFE142" s="458"/>
      <c r="TFF142" s="459"/>
      <c r="TFH142" s="457"/>
      <c r="TFI142" s="461"/>
      <c r="TFJ142" s="461"/>
      <c r="TFK142" s="458"/>
      <c r="TFL142" s="458"/>
      <c r="TFM142" s="458"/>
      <c r="TFN142" s="459"/>
      <c r="TFP142" s="457"/>
      <c r="TFQ142" s="461"/>
      <c r="TFR142" s="461"/>
      <c r="TFS142" s="458"/>
      <c r="TFT142" s="458"/>
      <c r="TFU142" s="458"/>
      <c r="TFV142" s="459"/>
      <c r="TFX142" s="457"/>
      <c r="TFY142" s="461"/>
      <c r="TFZ142" s="461"/>
      <c r="TGA142" s="458"/>
      <c r="TGB142" s="458"/>
      <c r="TGC142" s="458"/>
      <c r="TGD142" s="459"/>
      <c r="TGF142" s="457"/>
      <c r="TGG142" s="461"/>
      <c r="TGH142" s="461"/>
      <c r="TGI142" s="458"/>
      <c r="TGJ142" s="458"/>
      <c r="TGK142" s="458"/>
      <c r="TGL142" s="459"/>
      <c r="TGN142" s="457"/>
      <c r="TGO142" s="461"/>
      <c r="TGP142" s="461"/>
      <c r="TGQ142" s="458"/>
      <c r="TGR142" s="458"/>
      <c r="TGS142" s="458"/>
      <c r="TGT142" s="459"/>
      <c r="TGV142" s="457"/>
      <c r="TGW142" s="461"/>
      <c r="TGX142" s="461"/>
      <c r="TGY142" s="458"/>
      <c r="TGZ142" s="458"/>
      <c r="THA142" s="458"/>
      <c r="THB142" s="459"/>
      <c r="THD142" s="457"/>
      <c r="THE142" s="461"/>
      <c r="THF142" s="461"/>
      <c r="THG142" s="458"/>
      <c r="THH142" s="458"/>
      <c r="THI142" s="458"/>
      <c r="THJ142" s="459"/>
      <c r="THL142" s="457"/>
      <c r="THM142" s="461"/>
      <c r="THN142" s="461"/>
      <c r="THO142" s="458"/>
      <c r="THP142" s="458"/>
      <c r="THQ142" s="458"/>
      <c r="THR142" s="459"/>
      <c r="THT142" s="457"/>
      <c r="THU142" s="461"/>
      <c r="THV142" s="461"/>
      <c r="THW142" s="458"/>
      <c r="THX142" s="458"/>
      <c r="THY142" s="458"/>
      <c r="THZ142" s="459"/>
      <c r="TIB142" s="457"/>
      <c r="TIC142" s="461"/>
      <c r="TID142" s="461"/>
      <c r="TIE142" s="458"/>
      <c r="TIF142" s="458"/>
      <c r="TIG142" s="458"/>
      <c r="TIH142" s="459"/>
      <c r="TIJ142" s="457"/>
      <c r="TIK142" s="461"/>
      <c r="TIL142" s="461"/>
      <c r="TIM142" s="458"/>
      <c r="TIN142" s="458"/>
      <c r="TIO142" s="458"/>
      <c r="TIP142" s="459"/>
      <c r="TIR142" s="457"/>
      <c r="TIS142" s="461"/>
      <c r="TIT142" s="461"/>
      <c r="TIU142" s="458"/>
      <c r="TIV142" s="458"/>
      <c r="TIW142" s="458"/>
      <c r="TIX142" s="459"/>
      <c r="TIZ142" s="457"/>
      <c r="TJA142" s="461"/>
      <c r="TJB142" s="461"/>
      <c r="TJC142" s="458"/>
      <c r="TJD142" s="458"/>
      <c r="TJE142" s="458"/>
      <c r="TJF142" s="459"/>
      <c r="TJH142" s="457"/>
      <c r="TJI142" s="461"/>
      <c r="TJJ142" s="461"/>
      <c r="TJK142" s="458"/>
      <c r="TJL142" s="458"/>
      <c r="TJM142" s="458"/>
      <c r="TJN142" s="459"/>
      <c r="TJP142" s="457"/>
      <c r="TJQ142" s="461"/>
      <c r="TJR142" s="461"/>
      <c r="TJS142" s="458"/>
      <c r="TJT142" s="458"/>
      <c r="TJU142" s="458"/>
      <c r="TJV142" s="459"/>
      <c r="TJX142" s="457"/>
      <c r="TJY142" s="461"/>
      <c r="TJZ142" s="461"/>
      <c r="TKA142" s="458"/>
      <c r="TKB142" s="458"/>
      <c r="TKC142" s="458"/>
      <c r="TKD142" s="459"/>
      <c r="TKF142" s="457"/>
      <c r="TKG142" s="461"/>
      <c r="TKH142" s="461"/>
      <c r="TKI142" s="458"/>
      <c r="TKJ142" s="458"/>
      <c r="TKK142" s="458"/>
      <c r="TKL142" s="459"/>
      <c r="TKN142" s="457"/>
      <c r="TKO142" s="461"/>
      <c r="TKP142" s="461"/>
      <c r="TKQ142" s="458"/>
      <c r="TKR142" s="458"/>
      <c r="TKS142" s="458"/>
      <c r="TKT142" s="459"/>
      <c r="TKV142" s="457"/>
      <c r="TKW142" s="461"/>
      <c r="TKX142" s="461"/>
      <c r="TKY142" s="458"/>
      <c r="TKZ142" s="458"/>
      <c r="TLA142" s="458"/>
      <c r="TLB142" s="459"/>
      <c r="TLD142" s="457"/>
      <c r="TLE142" s="461"/>
      <c r="TLF142" s="461"/>
      <c r="TLG142" s="458"/>
      <c r="TLH142" s="458"/>
      <c r="TLI142" s="458"/>
      <c r="TLJ142" s="459"/>
      <c r="TLL142" s="457"/>
      <c r="TLM142" s="461"/>
      <c r="TLN142" s="461"/>
      <c r="TLO142" s="458"/>
      <c r="TLP142" s="458"/>
      <c r="TLQ142" s="458"/>
      <c r="TLR142" s="459"/>
      <c r="TLT142" s="457"/>
      <c r="TLU142" s="461"/>
      <c r="TLV142" s="461"/>
      <c r="TLW142" s="458"/>
      <c r="TLX142" s="458"/>
      <c r="TLY142" s="458"/>
      <c r="TLZ142" s="459"/>
      <c r="TMB142" s="457"/>
      <c r="TMC142" s="461"/>
      <c r="TMD142" s="461"/>
      <c r="TME142" s="458"/>
      <c r="TMF142" s="458"/>
      <c r="TMG142" s="458"/>
      <c r="TMH142" s="459"/>
      <c r="TMJ142" s="457"/>
      <c r="TMK142" s="461"/>
      <c r="TML142" s="461"/>
      <c r="TMM142" s="458"/>
      <c r="TMN142" s="458"/>
      <c r="TMO142" s="458"/>
      <c r="TMP142" s="459"/>
      <c r="TMR142" s="457"/>
      <c r="TMS142" s="461"/>
      <c r="TMT142" s="461"/>
      <c r="TMU142" s="458"/>
      <c r="TMV142" s="458"/>
      <c r="TMW142" s="458"/>
      <c r="TMX142" s="459"/>
      <c r="TMZ142" s="457"/>
      <c r="TNA142" s="461"/>
      <c r="TNB142" s="461"/>
      <c r="TNC142" s="458"/>
      <c r="TND142" s="458"/>
      <c r="TNE142" s="458"/>
      <c r="TNF142" s="459"/>
      <c r="TNH142" s="457"/>
      <c r="TNI142" s="461"/>
      <c r="TNJ142" s="461"/>
      <c r="TNK142" s="458"/>
      <c r="TNL142" s="458"/>
      <c r="TNM142" s="458"/>
      <c r="TNN142" s="459"/>
      <c r="TNP142" s="457"/>
      <c r="TNQ142" s="461"/>
      <c r="TNR142" s="461"/>
      <c r="TNS142" s="458"/>
      <c r="TNT142" s="458"/>
      <c r="TNU142" s="458"/>
      <c r="TNV142" s="459"/>
      <c r="TNX142" s="457"/>
      <c r="TNY142" s="461"/>
      <c r="TNZ142" s="461"/>
      <c r="TOA142" s="458"/>
      <c r="TOB142" s="458"/>
      <c r="TOC142" s="458"/>
      <c r="TOD142" s="459"/>
      <c r="TOF142" s="457"/>
      <c r="TOG142" s="461"/>
      <c r="TOH142" s="461"/>
      <c r="TOI142" s="458"/>
      <c r="TOJ142" s="458"/>
      <c r="TOK142" s="458"/>
      <c r="TOL142" s="459"/>
      <c r="TON142" s="457"/>
      <c r="TOO142" s="461"/>
      <c r="TOP142" s="461"/>
      <c r="TOQ142" s="458"/>
      <c r="TOR142" s="458"/>
      <c r="TOS142" s="458"/>
      <c r="TOT142" s="459"/>
      <c r="TOV142" s="457"/>
      <c r="TOW142" s="461"/>
      <c r="TOX142" s="461"/>
      <c r="TOY142" s="458"/>
      <c r="TOZ142" s="458"/>
      <c r="TPA142" s="458"/>
      <c r="TPB142" s="459"/>
      <c r="TPD142" s="457"/>
      <c r="TPE142" s="461"/>
      <c r="TPF142" s="461"/>
      <c r="TPG142" s="458"/>
      <c r="TPH142" s="458"/>
      <c r="TPI142" s="458"/>
      <c r="TPJ142" s="459"/>
      <c r="TPL142" s="457"/>
      <c r="TPM142" s="461"/>
      <c r="TPN142" s="461"/>
      <c r="TPO142" s="458"/>
      <c r="TPP142" s="458"/>
      <c r="TPQ142" s="458"/>
      <c r="TPR142" s="459"/>
      <c r="TPT142" s="457"/>
      <c r="TPU142" s="461"/>
      <c r="TPV142" s="461"/>
      <c r="TPW142" s="458"/>
      <c r="TPX142" s="458"/>
      <c r="TPY142" s="458"/>
      <c r="TPZ142" s="459"/>
      <c r="TQB142" s="457"/>
      <c r="TQC142" s="461"/>
      <c r="TQD142" s="461"/>
      <c r="TQE142" s="458"/>
      <c r="TQF142" s="458"/>
      <c r="TQG142" s="458"/>
      <c r="TQH142" s="459"/>
      <c r="TQJ142" s="457"/>
      <c r="TQK142" s="461"/>
      <c r="TQL142" s="461"/>
      <c r="TQM142" s="458"/>
      <c r="TQN142" s="458"/>
      <c r="TQO142" s="458"/>
      <c r="TQP142" s="459"/>
      <c r="TQR142" s="457"/>
      <c r="TQS142" s="461"/>
      <c r="TQT142" s="461"/>
      <c r="TQU142" s="458"/>
      <c r="TQV142" s="458"/>
      <c r="TQW142" s="458"/>
      <c r="TQX142" s="459"/>
      <c r="TQZ142" s="457"/>
      <c r="TRA142" s="461"/>
      <c r="TRB142" s="461"/>
      <c r="TRC142" s="458"/>
      <c r="TRD142" s="458"/>
      <c r="TRE142" s="458"/>
      <c r="TRF142" s="459"/>
      <c r="TRH142" s="457"/>
      <c r="TRI142" s="461"/>
      <c r="TRJ142" s="461"/>
      <c r="TRK142" s="458"/>
      <c r="TRL142" s="458"/>
      <c r="TRM142" s="458"/>
      <c r="TRN142" s="459"/>
      <c r="TRP142" s="457"/>
      <c r="TRQ142" s="461"/>
      <c r="TRR142" s="461"/>
      <c r="TRS142" s="458"/>
      <c r="TRT142" s="458"/>
      <c r="TRU142" s="458"/>
      <c r="TRV142" s="459"/>
      <c r="TRX142" s="457"/>
      <c r="TRY142" s="461"/>
      <c r="TRZ142" s="461"/>
      <c r="TSA142" s="458"/>
      <c r="TSB142" s="458"/>
      <c r="TSC142" s="458"/>
      <c r="TSD142" s="459"/>
      <c r="TSF142" s="457"/>
      <c r="TSG142" s="461"/>
      <c r="TSH142" s="461"/>
      <c r="TSI142" s="458"/>
      <c r="TSJ142" s="458"/>
      <c r="TSK142" s="458"/>
      <c r="TSL142" s="459"/>
      <c r="TSN142" s="457"/>
      <c r="TSO142" s="461"/>
      <c r="TSP142" s="461"/>
      <c r="TSQ142" s="458"/>
      <c r="TSR142" s="458"/>
      <c r="TSS142" s="458"/>
      <c r="TST142" s="459"/>
      <c r="TSV142" s="457"/>
      <c r="TSW142" s="461"/>
      <c r="TSX142" s="461"/>
      <c r="TSY142" s="458"/>
      <c r="TSZ142" s="458"/>
      <c r="TTA142" s="458"/>
      <c r="TTB142" s="459"/>
      <c r="TTD142" s="457"/>
      <c r="TTE142" s="461"/>
      <c r="TTF142" s="461"/>
      <c r="TTG142" s="458"/>
      <c r="TTH142" s="458"/>
      <c r="TTI142" s="458"/>
      <c r="TTJ142" s="459"/>
      <c r="TTL142" s="457"/>
      <c r="TTM142" s="461"/>
      <c r="TTN142" s="461"/>
      <c r="TTO142" s="458"/>
      <c r="TTP142" s="458"/>
      <c r="TTQ142" s="458"/>
      <c r="TTR142" s="459"/>
      <c r="TTT142" s="457"/>
      <c r="TTU142" s="461"/>
      <c r="TTV142" s="461"/>
      <c r="TTW142" s="458"/>
      <c r="TTX142" s="458"/>
      <c r="TTY142" s="458"/>
      <c r="TTZ142" s="459"/>
      <c r="TUB142" s="457"/>
      <c r="TUC142" s="461"/>
      <c r="TUD142" s="461"/>
      <c r="TUE142" s="458"/>
      <c r="TUF142" s="458"/>
      <c r="TUG142" s="458"/>
      <c r="TUH142" s="459"/>
      <c r="TUJ142" s="457"/>
      <c r="TUK142" s="461"/>
      <c r="TUL142" s="461"/>
      <c r="TUM142" s="458"/>
      <c r="TUN142" s="458"/>
      <c r="TUO142" s="458"/>
      <c r="TUP142" s="459"/>
      <c r="TUR142" s="457"/>
      <c r="TUS142" s="461"/>
      <c r="TUT142" s="461"/>
      <c r="TUU142" s="458"/>
      <c r="TUV142" s="458"/>
      <c r="TUW142" s="458"/>
      <c r="TUX142" s="459"/>
      <c r="TUZ142" s="457"/>
      <c r="TVA142" s="461"/>
      <c r="TVB142" s="461"/>
      <c r="TVC142" s="458"/>
      <c r="TVD142" s="458"/>
      <c r="TVE142" s="458"/>
      <c r="TVF142" s="459"/>
      <c r="TVH142" s="457"/>
      <c r="TVI142" s="461"/>
      <c r="TVJ142" s="461"/>
      <c r="TVK142" s="458"/>
      <c r="TVL142" s="458"/>
      <c r="TVM142" s="458"/>
      <c r="TVN142" s="459"/>
      <c r="TVP142" s="457"/>
      <c r="TVQ142" s="461"/>
      <c r="TVR142" s="461"/>
      <c r="TVS142" s="458"/>
      <c r="TVT142" s="458"/>
      <c r="TVU142" s="458"/>
      <c r="TVV142" s="459"/>
      <c r="TVX142" s="457"/>
      <c r="TVY142" s="461"/>
      <c r="TVZ142" s="461"/>
      <c r="TWA142" s="458"/>
      <c r="TWB142" s="458"/>
      <c r="TWC142" s="458"/>
      <c r="TWD142" s="459"/>
      <c r="TWF142" s="457"/>
      <c r="TWG142" s="461"/>
      <c r="TWH142" s="461"/>
      <c r="TWI142" s="458"/>
      <c r="TWJ142" s="458"/>
      <c r="TWK142" s="458"/>
      <c r="TWL142" s="459"/>
      <c r="TWN142" s="457"/>
      <c r="TWO142" s="461"/>
      <c r="TWP142" s="461"/>
      <c r="TWQ142" s="458"/>
      <c r="TWR142" s="458"/>
      <c r="TWS142" s="458"/>
      <c r="TWT142" s="459"/>
      <c r="TWV142" s="457"/>
      <c r="TWW142" s="461"/>
      <c r="TWX142" s="461"/>
      <c r="TWY142" s="458"/>
      <c r="TWZ142" s="458"/>
      <c r="TXA142" s="458"/>
      <c r="TXB142" s="459"/>
      <c r="TXD142" s="457"/>
      <c r="TXE142" s="461"/>
      <c r="TXF142" s="461"/>
      <c r="TXG142" s="458"/>
      <c r="TXH142" s="458"/>
      <c r="TXI142" s="458"/>
      <c r="TXJ142" s="459"/>
      <c r="TXL142" s="457"/>
      <c r="TXM142" s="461"/>
      <c r="TXN142" s="461"/>
      <c r="TXO142" s="458"/>
      <c r="TXP142" s="458"/>
      <c r="TXQ142" s="458"/>
      <c r="TXR142" s="459"/>
      <c r="TXT142" s="457"/>
      <c r="TXU142" s="461"/>
      <c r="TXV142" s="461"/>
      <c r="TXW142" s="458"/>
      <c r="TXX142" s="458"/>
      <c r="TXY142" s="458"/>
      <c r="TXZ142" s="459"/>
      <c r="TYB142" s="457"/>
      <c r="TYC142" s="461"/>
      <c r="TYD142" s="461"/>
      <c r="TYE142" s="458"/>
      <c r="TYF142" s="458"/>
      <c r="TYG142" s="458"/>
      <c r="TYH142" s="459"/>
      <c r="TYJ142" s="457"/>
      <c r="TYK142" s="461"/>
      <c r="TYL142" s="461"/>
      <c r="TYM142" s="458"/>
      <c r="TYN142" s="458"/>
      <c r="TYO142" s="458"/>
      <c r="TYP142" s="459"/>
      <c r="TYR142" s="457"/>
      <c r="TYS142" s="461"/>
      <c r="TYT142" s="461"/>
      <c r="TYU142" s="458"/>
      <c r="TYV142" s="458"/>
      <c r="TYW142" s="458"/>
      <c r="TYX142" s="459"/>
      <c r="TYZ142" s="457"/>
      <c r="TZA142" s="461"/>
      <c r="TZB142" s="461"/>
      <c r="TZC142" s="458"/>
      <c r="TZD142" s="458"/>
      <c r="TZE142" s="458"/>
      <c r="TZF142" s="459"/>
      <c r="TZH142" s="457"/>
      <c r="TZI142" s="461"/>
      <c r="TZJ142" s="461"/>
      <c r="TZK142" s="458"/>
      <c r="TZL142" s="458"/>
      <c r="TZM142" s="458"/>
      <c r="TZN142" s="459"/>
      <c r="TZP142" s="457"/>
      <c r="TZQ142" s="461"/>
      <c r="TZR142" s="461"/>
      <c r="TZS142" s="458"/>
      <c r="TZT142" s="458"/>
      <c r="TZU142" s="458"/>
      <c r="TZV142" s="459"/>
      <c r="TZX142" s="457"/>
      <c r="TZY142" s="461"/>
      <c r="TZZ142" s="461"/>
      <c r="UAA142" s="458"/>
      <c r="UAB142" s="458"/>
      <c r="UAC142" s="458"/>
      <c r="UAD142" s="459"/>
      <c r="UAF142" s="457"/>
      <c r="UAG142" s="461"/>
      <c r="UAH142" s="461"/>
      <c r="UAI142" s="458"/>
      <c r="UAJ142" s="458"/>
      <c r="UAK142" s="458"/>
      <c r="UAL142" s="459"/>
      <c r="UAN142" s="457"/>
      <c r="UAO142" s="461"/>
      <c r="UAP142" s="461"/>
      <c r="UAQ142" s="458"/>
      <c r="UAR142" s="458"/>
      <c r="UAS142" s="458"/>
      <c r="UAT142" s="459"/>
      <c r="UAV142" s="457"/>
      <c r="UAW142" s="461"/>
      <c r="UAX142" s="461"/>
      <c r="UAY142" s="458"/>
      <c r="UAZ142" s="458"/>
      <c r="UBA142" s="458"/>
      <c r="UBB142" s="459"/>
      <c r="UBD142" s="457"/>
      <c r="UBE142" s="461"/>
      <c r="UBF142" s="461"/>
      <c r="UBG142" s="458"/>
      <c r="UBH142" s="458"/>
      <c r="UBI142" s="458"/>
      <c r="UBJ142" s="459"/>
      <c r="UBL142" s="457"/>
      <c r="UBM142" s="461"/>
      <c r="UBN142" s="461"/>
      <c r="UBO142" s="458"/>
      <c r="UBP142" s="458"/>
      <c r="UBQ142" s="458"/>
      <c r="UBR142" s="459"/>
      <c r="UBT142" s="457"/>
      <c r="UBU142" s="461"/>
      <c r="UBV142" s="461"/>
      <c r="UBW142" s="458"/>
      <c r="UBX142" s="458"/>
      <c r="UBY142" s="458"/>
      <c r="UBZ142" s="459"/>
      <c r="UCB142" s="457"/>
      <c r="UCC142" s="461"/>
      <c r="UCD142" s="461"/>
      <c r="UCE142" s="458"/>
      <c r="UCF142" s="458"/>
      <c r="UCG142" s="458"/>
      <c r="UCH142" s="459"/>
      <c r="UCJ142" s="457"/>
      <c r="UCK142" s="461"/>
      <c r="UCL142" s="461"/>
      <c r="UCM142" s="458"/>
      <c r="UCN142" s="458"/>
      <c r="UCO142" s="458"/>
      <c r="UCP142" s="459"/>
      <c r="UCR142" s="457"/>
      <c r="UCS142" s="461"/>
      <c r="UCT142" s="461"/>
      <c r="UCU142" s="458"/>
      <c r="UCV142" s="458"/>
      <c r="UCW142" s="458"/>
      <c r="UCX142" s="459"/>
      <c r="UCZ142" s="457"/>
      <c r="UDA142" s="461"/>
      <c r="UDB142" s="461"/>
      <c r="UDC142" s="458"/>
      <c r="UDD142" s="458"/>
      <c r="UDE142" s="458"/>
      <c r="UDF142" s="459"/>
      <c r="UDH142" s="457"/>
      <c r="UDI142" s="461"/>
      <c r="UDJ142" s="461"/>
      <c r="UDK142" s="458"/>
      <c r="UDL142" s="458"/>
      <c r="UDM142" s="458"/>
      <c r="UDN142" s="459"/>
      <c r="UDP142" s="457"/>
      <c r="UDQ142" s="461"/>
      <c r="UDR142" s="461"/>
      <c r="UDS142" s="458"/>
      <c r="UDT142" s="458"/>
      <c r="UDU142" s="458"/>
      <c r="UDV142" s="459"/>
      <c r="UDX142" s="457"/>
      <c r="UDY142" s="461"/>
      <c r="UDZ142" s="461"/>
      <c r="UEA142" s="458"/>
      <c r="UEB142" s="458"/>
      <c r="UEC142" s="458"/>
      <c r="UED142" s="459"/>
      <c r="UEF142" s="457"/>
      <c r="UEG142" s="461"/>
      <c r="UEH142" s="461"/>
      <c r="UEI142" s="458"/>
      <c r="UEJ142" s="458"/>
      <c r="UEK142" s="458"/>
      <c r="UEL142" s="459"/>
      <c r="UEN142" s="457"/>
      <c r="UEO142" s="461"/>
      <c r="UEP142" s="461"/>
      <c r="UEQ142" s="458"/>
      <c r="UER142" s="458"/>
      <c r="UES142" s="458"/>
      <c r="UET142" s="459"/>
      <c r="UEV142" s="457"/>
      <c r="UEW142" s="461"/>
      <c r="UEX142" s="461"/>
      <c r="UEY142" s="458"/>
      <c r="UEZ142" s="458"/>
      <c r="UFA142" s="458"/>
      <c r="UFB142" s="459"/>
      <c r="UFD142" s="457"/>
      <c r="UFE142" s="461"/>
      <c r="UFF142" s="461"/>
      <c r="UFG142" s="458"/>
      <c r="UFH142" s="458"/>
      <c r="UFI142" s="458"/>
      <c r="UFJ142" s="459"/>
      <c r="UFL142" s="457"/>
      <c r="UFM142" s="461"/>
      <c r="UFN142" s="461"/>
      <c r="UFO142" s="458"/>
      <c r="UFP142" s="458"/>
      <c r="UFQ142" s="458"/>
      <c r="UFR142" s="459"/>
      <c r="UFT142" s="457"/>
      <c r="UFU142" s="461"/>
      <c r="UFV142" s="461"/>
      <c r="UFW142" s="458"/>
      <c r="UFX142" s="458"/>
      <c r="UFY142" s="458"/>
      <c r="UFZ142" s="459"/>
      <c r="UGB142" s="457"/>
      <c r="UGC142" s="461"/>
      <c r="UGD142" s="461"/>
      <c r="UGE142" s="458"/>
      <c r="UGF142" s="458"/>
      <c r="UGG142" s="458"/>
      <c r="UGH142" s="459"/>
      <c r="UGJ142" s="457"/>
      <c r="UGK142" s="461"/>
      <c r="UGL142" s="461"/>
      <c r="UGM142" s="458"/>
      <c r="UGN142" s="458"/>
      <c r="UGO142" s="458"/>
      <c r="UGP142" s="459"/>
      <c r="UGR142" s="457"/>
      <c r="UGS142" s="461"/>
      <c r="UGT142" s="461"/>
      <c r="UGU142" s="458"/>
      <c r="UGV142" s="458"/>
      <c r="UGW142" s="458"/>
      <c r="UGX142" s="459"/>
      <c r="UGZ142" s="457"/>
      <c r="UHA142" s="461"/>
      <c r="UHB142" s="461"/>
      <c r="UHC142" s="458"/>
      <c r="UHD142" s="458"/>
      <c r="UHE142" s="458"/>
      <c r="UHF142" s="459"/>
      <c r="UHH142" s="457"/>
      <c r="UHI142" s="461"/>
      <c r="UHJ142" s="461"/>
      <c r="UHK142" s="458"/>
      <c r="UHL142" s="458"/>
      <c r="UHM142" s="458"/>
      <c r="UHN142" s="459"/>
      <c r="UHP142" s="457"/>
      <c r="UHQ142" s="461"/>
      <c r="UHR142" s="461"/>
      <c r="UHS142" s="458"/>
      <c r="UHT142" s="458"/>
      <c r="UHU142" s="458"/>
      <c r="UHV142" s="459"/>
      <c r="UHX142" s="457"/>
      <c r="UHY142" s="461"/>
      <c r="UHZ142" s="461"/>
      <c r="UIA142" s="458"/>
      <c r="UIB142" s="458"/>
      <c r="UIC142" s="458"/>
      <c r="UID142" s="459"/>
      <c r="UIF142" s="457"/>
      <c r="UIG142" s="461"/>
      <c r="UIH142" s="461"/>
      <c r="UII142" s="458"/>
      <c r="UIJ142" s="458"/>
      <c r="UIK142" s="458"/>
      <c r="UIL142" s="459"/>
      <c r="UIN142" s="457"/>
      <c r="UIO142" s="461"/>
      <c r="UIP142" s="461"/>
      <c r="UIQ142" s="458"/>
      <c r="UIR142" s="458"/>
      <c r="UIS142" s="458"/>
      <c r="UIT142" s="459"/>
      <c r="UIV142" s="457"/>
      <c r="UIW142" s="461"/>
      <c r="UIX142" s="461"/>
      <c r="UIY142" s="458"/>
      <c r="UIZ142" s="458"/>
      <c r="UJA142" s="458"/>
      <c r="UJB142" s="459"/>
      <c r="UJD142" s="457"/>
      <c r="UJE142" s="461"/>
      <c r="UJF142" s="461"/>
      <c r="UJG142" s="458"/>
      <c r="UJH142" s="458"/>
      <c r="UJI142" s="458"/>
      <c r="UJJ142" s="459"/>
      <c r="UJL142" s="457"/>
      <c r="UJM142" s="461"/>
      <c r="UJN142" s="461"/>
      <c r="UJO142" s="458"/>
      <c r="UJP142" s="458"/>
      <c r="UJQ142" s="458"/>
      <c r="UJR142" s="459"/>
      <c r="UJT142" s="457"/>
      <c r="UJU142" s="461"/>
      <c r="UJV142" s="461"/>
      <c r="UJW142" s="458"/>
      <c r="UJX142" s="458"/>
      <c r="UJY142" s="458"/>
      <c r="UJZ142" s="459"/>
      <c r="UKB142" s="457"/>
      <c r="UKC142" s="461"/>
      <c r="UKD142" s="461"/>
      <c r="UKE142" s="458"/>
      <c r="UKF142" s="458"/>
      <c r="UKG142" s="458"/>
      <c r="UKH142" s="459"/>
      <c r="UKJ142" s="457"/>
      <c r="UKK142" s="461"/>
      <c r="UKL142" s="461"/>
      <c r="UKM142" s="458"/>
      <c r="UKN142" s="458"/>
      <c r="UKO142" s="458"/>
      <c r="UKP142" s="459"/>
      <c r="UKR142" s="457"/>
      <c r="UKS142" s="461"/>
      <c r="UKT142" s="461"/>
      <c r="UKU142" s="458"/>
      <c r="UKV142" s="458"/>
      <c r="UKW142" s="458"/>
      <c r="UKX142" s="459"/>
      <c r="UKZ142" s="457"/>
      <c r="ULA142" s="461"/>
      <c r="ULB142" s="461"/>
      <c r="ULC142" s="458"/>
      <c r="ULD142" s="458"/>
      <c r="ULE142" s="458"/>
      <c r="ULF142" s="459"/>
      <c r="ULH142" s="457"/>
      <c r="ULI142" s="461"/>
      <c r="ULJ142" s="461"/>
      <c r="ULK142" s="458"/>
      <c r="ULL142" s="458"/>
      <c r="ULM142" s="458"/>
      <c r="ULN142" s="459"/>
      <c r="ULP142" s="457"/>
      <c r="ULQ142" s="461"/>
      <c r="ULR142" s="461"/>
      <c r="ULS142" s="458"/>
      <c r="ULT142" s="458"/>
      <c r="ULU142" s="458"/>
      <c r="ULV142" s="459"/>
      <c r="ULX142" s="457"/>
      <c r="ULY142" s="461"/>
      <c r="ULZ142" s="461"/>
      <c r="UMA142" s="458"/>
      <c r="UMB142" s="458"/>
      <c r="UMC142" s="458"/>
      <c r="UMD142" s="459"/>
      <c r="UMF142" s="457"/>
      <c r="UMG142" s="461"/>
      <c r="UMH142" s="461"/>
      <c r="UMI142" s="458"/>
      <c r="UMJ142" s="458"/>
      <c r="UMK142" s="458"/>
      <c r="UML142" s="459"/>
      <c r="UMN142" s="457"/>
      <c r="UMO142" s="461"/>
      <c r="UMP142" s="461"/>
      <c r="UMQ142" s="458"/>
      <c r="UMR142" s="458"/>
      <c r="UMS142" s="458"/>
      <c r="UMT142" s="459"/>
      <c r="UMV142" s="457"/>
      <c r="UMW142" s="461"/>
      <c r="UMX142" s="461"/>
      <c r="UMY142" s="458"/>
      <c r="UMZ142" s="458"/>
      <c r="UNA142" s="458"/>
      <c r="UNB142" s="459"/>
      <c r="UND142" s="457"/>
      <c r="UNE142" s="461"/>
      <c r="UNF142" s="461"/>
      <c r="UNG142" s="458"/>
      <c r="UNH142" s="458"/>
      <c r="UNI142" s="458"/>
      <c r="UNJ142" s="459"/>
      <c r="UNL142" s="457"/>
      <c r="UNM142" s="461"/>
      <c r="UNN142" s="461"/>
      <c r="UNO142" s="458"/>
      <c r="UNP142" s="458"/>
      <c r="UNQ142" s="458"/>
      <c r="UNR142" s="459"/>
      <c r="UNT142" s="457"/>
      <c r="UNU142" s="461"/>
      <c r="UNV142" s="461"/>
      <c r="UNW142" s="458"/>
      <c r="UNX142" s="458"/>
      <c r="UNY142" s="458"/>
      <c r="UNZ142" s="459"/>
      <c r="UOB142" s="457"/>
      <c r="UOC142" s="461"/>
      <c r="UOD142" s="461"/>
      <c r="UOE142" s="458"/>
      <c r="UOF142" s="458"/>
      <c r="UOG142" s="458"/>
      <c r="UOH142" s="459"/>
      <c r="UOJ142" s="457"/>
      <c r="UOK142" s="461"/>
      <c r="UOL142" s="461"/>
      <c r="UOM142" s="458"/>
      <c r="UON142" s="458"/>
      <c r="UOO142" s="458"/>
      <c r="UOP142" s="459"/>
      <c r="UOR142" s="457"/>
      <c r="UOS142" s="461"/>
      <c r="UOT142" s="461"/>
      <c r="UOU142" s="458"/>
      <c r="UOV142" s="458"/>
      <c r="UOW142" s="458"/>
      <c r="UOX142" s="459"/>
      <c r="UOZ142" s="457"/>
      <c r="UPA142" s="461"/>
      <c r="UPB142" s="461"/>
      <c r="UPC142" s="458"/>
      <c r="UPD142" s="458"/>
      <c r="UPE142" s="458"/>
      <c r="UPF142" s="459"/>
      <c r="UPH142" s="457"/>
      <c r="UPI142" s="461"/>
      <c r="UPJ142" s="461"/>
      <c r="UPK142" s="458"/>
      <c r="UPL142" s="458"/>
      <c r="UPM142" s="458"/>
      <c r="UPN142" s="459"/>
      <c r="UPP142" s="457"/>
      <c r="UPQ142" s="461"/>
      <c r="UPR142" s="461"/>
      <c r="UPS142" s="458"/>
      <c r="UPT142" s="458"/>
      <c r="UPU142" s="458"/>
      <c r="UPV142" s="459"/>
      <c r="UPX142" s="457"/>
      <c r="UPY142" s="461"/>
      <c r="UPZ142" s="461"/>
      <c r="UQA142" s="458"/>
      <c r="UQB142" s="458"/>
      <c r="UQC142" s="458"/>
      <c r="UQD142" s="459"/>
      <c r="UQF142" s="457"/>
      <c r="UQG142" s="461"/>
      <c r="UQH142" s="461"/>
      <c r="UQI142" s="458"/>
      <c r="UQJ142" s="458"/>
      <c r="UQK142" s="458"/>
      <c r="UQL142" s="459"/>
      <c r="UQN142" s="457"/>
      <c r="UQO142" s="461"/>
      <c r="UQP142" s="461"/>
      <c r="UQQ142" s="458"/>
      <c r="UQR142" s="458"/>
      <c r="UQS142" s="458"/>
      <c r="UQT142" s="459"/>
      <c r="UQV142" s="457"/>
      <c r="UQW142" s="461"/>
      <c r="UQX142" s="461"/>
      <c r="UQY142" s="458"/>
      <c r="UQZ142" s="458"/>
      <c r="URA142" s="458"/>
      <c r="URB142" s="459"/>
      <c r="URD142" s="457"/>
      <c r="URE142" s="461"/>
      <c r="URF142" s="461"/>
      <c r="URG142" s="458"/>
      <c r="URH142" s="458"/>
      <c r="URI142" s="458"/>
      <c r="URJ142" s="459"/>
      <c r="URL142" s="457"/>
      <c r="URM142" s="461"/>
      <c r="URN142" s="461"/>
      <c r="URO142" s="458"/>
      <c r="URP142" s="458"/>
      <c r="URQ142" s="458"/>
      <c r="URR142" s="459"/>
      <c r="URT142" s="457"/>
      <c r="URU142" s="461"/>
      <c r="URV142" s="461"/>
      <c r="URW142" s="458"/>
      <c r="URX142" s="458"/>
      <c r="URY142" s="458"/>
      <c r="URZ142" s="459"/>
      <c r="USB142" s="457"/>
      <c r="USC142" s="461"/>
      <c r="USD142" s="461"/>
      <c r="USE142" s="458"/>
      <c r="USF142" s="458"/>
      <c r="USG142" s="458"/>
      <c r="USH142" s="459"/>
      <c r="USJ142" s="457"/>
      <c r="USK142" s="461"/>
      <c r="USL142" s="461"/>
      <c r="USM142" s="458"/>
      <c r="USN142" s="458"/>
      <c r="USO142" s="458"/>
      <c r="USP142" s="459"/>
      <c r="USR142" s="457"/>
      <c r="USS142" s="461"/>
      <c r="UST142" s="461"/>
      <c r="USU142" s="458"/>
      <c r="USV142" s="458"/>
      <c r="USW142" s="458"/>
      <c r="USX142" s="459"/>
      <c r="USZ142" s="457"/>
      <c r="UTA142" s="461"/>
      <c r="UTB142" s="461"/>
      <c r="UTC142" s="458"/>
      <c r="UTD142" s="458"/>
      <c r="UTE142" s="458"/>
      <c r="UTF142" s="459"/>
      <c r="UTH142" s="457"/>
      <c r="UTI142" s="461"/>
      <c r="UTJ142" s="461"/>
      <c r="UTK142" s="458"/>
      <c r="UTL142" s="458"/>
      <c r="UTM142" s="458"/>
      <c r="UTN142" s="459"/>
      <c r="UTP142" s="457"/>
      <c r="UTQ142" s="461"/>
      <c r="UTR142" s="461"/>
      <c r="UTS142" s="458"/>
      <c r="UTT142" s="458"/>
      <c r="UTU142" s="458"/>
      <c r="UTV142" s="459"/>
      <c r="UTX142" s="457"/>
      <c r="UTY142" s="461"/>
      <c r="UTZ142" s="461"/>
      <c r="UUA142" s="458"/>
      <c r="UUB142" s="458"/>
      <c r="UUC142" s="458"/>
      <c r="UUD142" s="459"/>
      <c r="UUF142" s="457"/>
      <c r="UUG142" s="461"/>
      <c r="UUH142" s="461"/>
      <c r="UUI142" s="458"/>
      <c r="UUJ142" s="458"/>
      <c r="UUK142" s="458"/>
      <c r="UUL142" s="459"/>
      <c r="UUN142" s="457"/>
      <c r="UUO142" s="461"/>
      <c r="UUP142" s="461"/>
      <c r="UUQ142" s="458"/>
      <c r="UUR142" s="458"/>
      <c r="UUS142" s="458"/>
      <c r="UUT142" s="459"/>
      <c r="UUV142" s="457"/>
      <c r="UUW142" s="461"/>
      <c r="UUX142" s="461"/>
      <c r="UUY142" s="458"/>
      <c r="UUZ142" s="458"/>
      <c r="UVA142" s="458"/>
      <c r="UVB142" s="459"/>
      <c r="UVD142" s="457"/>
      <c r="UVE142" s="461"/>
      <c r="UVF142" s="461"/>
      <c r="UVG142" s="458"/>
      <c r="UVH142" s="458"/>
      <c r="UVI142" s="458"/>
      <c r="UVJ142" s="459"/>
      <c r="UVL142" s="457"/>
      <c r="UVM142" s="461"/>
      <c r="UVN142" s="461"/>
      <c r="UVO142" s="458"/>
      <c r="UVP142" s="458"/>
      <c r="UVQ142" s="458"/>
      <c r="UVR142" s="459"/>
      <c r="UVT142" s="457"/>
      <c r="UVU142" s="461"/>
      <c r="UVV142" s="461"/>
      <c r="UVW142" s="458"/>
      <c r="UVX142" s="458"/>
      <c r="UVY142" s="458"/>
      <c r="UVZ142" s="459"/>
      <c r="UWB142" s="457"/>
      <c r="UWC142" s="461"/>
      <c r="UWD142" s="461"/>
      <c r="UWE142" s="458"/>
      <c r="UWF142" s="458"/>
      <c r="UWG142" s="458"/>
      <c r="UWH142" s="459"/>
      <c r="UWJ142" s="457"/>
      <c r="UWK142" s="461"/>
      <c r="UWL142" s="461"/>
      <c r="UWM142" s="458"/>
      <c r="UWN142" s="458"/>
      <c r="UWO142" s="458"/>
      <c r="UWP142" s="459"/>
      <c r="UWR142" s="457"/>
      <c r="UWS142" s="461"/>
      <c r="UWT142" s="461"/>
      <c r="UWU142" s="458"/>
      <c r="UWV142" s="458"/>
      <c r="UWW142" s="458"/>
      <c r="UWX142" s="459"/>
      <c r="UWZ142" s="457"/>
      <c r="UXA142" s="461"/>
      <c r="UXB142" s="461"/>
      <c r="UXC142" s="458"/>
      <c r="UXD142" s="458"/>
      <c r="UXE142" s="458"/>
      <c r="UXF142" s="459"/>
      <c r="UXH142" s="457"/>
      <c r="UXI142" s="461"/>
      <c r="UXJ142" s="461"/>
      <c r="UXK142" s="458"/>
      <c r="UXL142" s="458"/>
      <c r="UXM142" s="458"/>
      <c r="UXN142" s="459"/>
      <c r="UXP142" s="457"/>
      <c r="UXQ142" s="461"/>
      <c r="UXR142" s="461"/>
      <c r="UXS142" s="458"/>
      <c r="UXT142" s="458"/>
      <c r="UXU142" s="458"/>
      <c r="UXV142" s="459"/>
      <c r="UXX142" s="457"/>
      <c r="UXY142" s="461"/>
      <c r="UXZ142" s="461"/>
      <c r="UYA142" s="458"/>
      <c r="UYB142" s="458"/>
      <c r="UYC142" s="458"/>
      <c r="UYD142" s="459"/>
      <c r="UYF142" s="457"/>
      <c r="UYG142" s="461"/>
      <c r="UYH142" s="461"/>
      <c r="UYI142" s="458"/>
      <c r="UYJ142" s="458"/>
      <c r="UYK142" s="458"/>
      <c r="UYL142" s="459"/>
      <c r="UYN142" s="457"/>
      <c r="UYO142" s="461"/>
      <c r="UYP142" s="461"/>
      <c r="UYQ142" s="458"/>
      <c r="UYR142" s="458"/>
      <c r="UYS142" s="458"/>
      <c r="UYT142" s="459"/>
      <c r="UYV142" s="457"/>
      <c r="UYW142" s="461"/>
      <c r="UYX142" s="461"/>
      <c r="UYY142" s="458"/>
      <c r="UYZ142" s="458"/>
      <c r="UZA142" s="458"/>
      <c r="UZB142" s="459"/>
      <c r="UZD142" s="457"/>
      <c r="UZE142" s="461"/>
      <c r="UZF142" s="461"/>
      <c r="UZG142" s="458"/>
      <c r="UZH142" s="458"/>
      <c r="UZI142" s="458"/>
      <c r="UZJ142" s="459"/>
      <c r="UZL142" s="457"/>
      <c r="UZM142" s="461"/>
      <c r="UZN142" s="461"/>
      <c r="UZO142" s="458"/>
      <c r="UZP142" s="458"/>
      <c r="UZQ142" s="458"/>
      <c r="UZR142" s="459"/>
      <c r="UZT142" s="457"/>
      <c r="UZU142" s="461"/>
      <c r="UZV142" s="461"/>
      <c r="UZW142" s="458"/>
      <c r="UZX142" s="458"/>
      <c r="UZY142" s="458"/>
      <c r="UZZ142" s="459"/>
      <c r="VAB142" s="457"/>
      <c r="VAC142" s="461"/>
      <c r="VAD142" s="461"/>
      <c r="VAE142" s="458"/>
      <c r="VAF142" s="458"/>
      <c r="VAG142" s="458"/>
      <c r="VAH142" s="459"/>
      <c r="VAJ142" s="457"/>
      <c r="VAK142" s="461"/>
      <c r="VAL142" s="461"/>
      <c r="VAM142" s="458"/>
      <c r="VAN142" s="458"/>
      <c r="VAO142" s="458"/>
      <c r="VAP142" s="459"/>
      <c r="VAR142" s="457"/>
      <c r="VAS142" s="461"/>
      <c r="VAT142" s="461"/>
      <c r="VAU142" s="458"/>
      <c r="VAV142" s="458"/>
      <c r="VAW142" s="458"/>
      <c r="VAX142" s="459"/>
      <c r="VAZ142" s="457"/>
      <c r="VBA142" s="461"/>
      <c r="VBB142" s="461"/>
      <c r="VBC142" s="458"/>
      <c r="VBD142" s="458"/>
      <c r="VBE142" s="458"/>
      <c r="VBF142" s="459"/>
      <c r="VBH142" s="457"/>
      <c r="VBI142" s="461"/>
      <c r="VBJ142" s="461"/>
      <c r="VBK142" s="458"/>
      <c r="VBL142" s="458"/>
      <c r="VBM142" s="458"/>
      <c r="VBN142" s="459"/>
      <c r="VBP142" s="457"/>
      <c r="VBQ142" s="461"/>
      <c r="VBR142" s="461"/>
      <c r="VBS142" s="458"/>
      <c r="VBT142" s="458"/>
      <c r="VBU142" s="458"/>
      <c r="VBV142" s="459"/>
      <c r="VBX142" s="457"/>
      <c r="VBY142" s="461"/>
      <c r="VBZ142" s="461"/>
      <c r="VCA142" s="458"/>
      <c r="VCB142" s="458"/>
      <c r="VCC142" s="458"/>
      <c r="VCD142" s="459"/>
      <c r="VCF142" s="457"/>
      <c r="VCG142" s="461"/>
      <c r="VCH142" s="461"/>
      <c r="VCI142" s="458"/>
      <c r="VCJ142" s="458"/>
      <c r="VCK142" s="458"/>
      <c r="VCL142" s="459"/>
      <c r="VCN142" s="457"/>
      <c r="VCO142" s="461"/>
      <c r="VCP142" s="461"/>
      <c r="VCQ142" s="458"/>
      <c r="VCR142" s="458"/>
      <c r="VCS142" s="458"/>
      <c r="VCT142" s="459"/>
      <c r="VCV142" s="457"/>
      <c r="VCW142" s="461"/>
      <c r="VCX142" s="461"/>
      <c r="VCY142" s="458"/>
      <c r="VCZ142" s="458"/>
      <c r="VDA142" s="458"/>
      <c r="VDB142" s="459"/>
      <c r="VDD142" s="457"/>
      <c r="VDE142" s="461"/>
      <c r="VDF142" s="461"/>
      <c r="VDG142" s="458"/>
      <c r="VDH142" s="458"/>
      <c r="VDI142" s="458"/>
      <c r="VDJ142" s="459"/>
      <c r="VDL142" s="457"/>
      <c r="VDM142" s="461"/>
      <c r="VDN142" s="461"/>
      <c r="VDO142" s="458"/>
      <c r="VDP142" s="458"/>
      <c r="VDQ142" s="458"/>
      <c r="VDR142" s="459"/>
      <c r="VDT142" s="457"/>
      <c r="VDU142" s="461"/>
      <c r="VDV142" s="461"/>
      <c r="VDW142" s="458"/>
      <c r="VDX142" s="458"/>
      <c r="VDY142" s="458"/>
      <c r="VDZ142" s="459"/>
      <c r="VEB142" s="457"/>
      <c r="VEC142" s="461"/>
      <c r="VED142" s="461"/>
      <c r="VEE142" s="458"/>
      <c r="VEF142" s="458"/>
      <c r="VEG142" s="458"/>
      <c r="VEH142" s="459"/>
      <c r="VEJ142" s="457"/>
      <c r="VEK142" s="461"/>
      <c r="VEL142" s="461"/>
      <c r="VEM142" s="458"/>
      <c r="VEN142" s="458"/>
      <c r="VEO142" s="458"/>
      <c r="VEP142" s="459"/>
      <c r="VER142" s="457"/>
      <c r="VES142" s="461"/>
      <c r="VET142" s="461"/>
      <c r="VEU142" s="458"/>
      <c r="VEV142" s="458"/>
      <c r="VEW142" s="458"/>
      <c r="VEX142" s="459"/>
      <c r="VEZ142" s="457"/>
      <c r="VFA142" s="461"/>
      <c r="VFB142" s="461"/>
      <c r="VFC142" s="458"/>
      <c r="VFD142" s="458"/>
      <c r="VFE142" s="458"/>
      <c r="VFF142" s="459"/>
      <c r="VFH142" s="457"/>
      <c r="VFI142" s="461"/>
      <c r="VFJ142" s="461"/>
      <c r="VFK142" s="458"/>
      <c r="VFL142" s="458"/>
      <c r="VFM142" s="458"/>
      <c r="VFN142" s="459"/>
      <c r="VFP142" s="457"/>
      <c r="VFQ142" s="461"/>
      <c r="VFR142" s="461"/>
      <c r="VFS142" s="458"/>
      <c r="VFT142" s="458"/>
      <c r="VFU142" s="458"/>
      <c r="VFV142" s="459"/>
      <c r="VFX142" s="457"/>
      <c r="VFY142" s="461"/>
      <c r="VFZ142" s="461"/>
      <c r="VGA142" s="458"/>
      <c r="VGB142" s="458"/>
      <c r="VGC142" s="458"/>
      <c r="VGD142" s="459"/>
      <c r="VGF142" s="457"/>
      <c r="VGG142" s="461"/>
      <c r="VGH142" s="461"/>
      <c r="VGI142" s="458"/>
      <c r="VGJ142" s="458"/>
      <c r="VGK142" s="458"/>
      <c r="VGL142" s="459"/>
      <c r="VGN142" s="457"/>
      <c r="VGO142" s="461"/>
      <c r="VGP142" s="461"/>
      <c r="VGQ142" s="458"/>
      <c r="VGR142" s="458"/>
      <c r="VGS142" s="458"/>
      <c r="VGT142" s="459"/>
      <c r="VGV142" s="457"/>
      <c r="VGW142" s="461"/>
      <c r="VGX142" s="461"/>
      <c r="VGY142" s="458"/>
      <c r="VGZ142" s="458"/>
      <c r="VHA142" s="458"/>
      <c r="VHB142" s="459"/>
      <c r="VHD142" s="457"/>
      <c r="VHE142" s="461"/>
      <c r="VHF142" s="461"/>
      <c r="VHG142" s="458"/>
      <c r="VHH142" s="458"/>
      <c r="VHI142" s="458"/>
      <c r="VHJ142" s="459"/>
      <c r="VHL142" s="457"/>
      <c r="VHM142" s="461"/>
      <c r="VHN142" s="461"/>
      <c r="VHO142" s="458"/>
      <c r="VHP142" s="458"/>
      <c r="VHQ142" s="458"/>
      <c r="VHR142" s="459"/>
      <c r="VHT142" s="457"/>
      <c r="VHU142" s="461"/>
      <c r="VHV142" s="461"/>
      <c r="VHW142" s="458"/>
      <c r="VHX142" s="458"/>
      <c r="VHY142" s="458"/>
      <c r="VHZ142" s="459"/>
      <c r="VIB142" s="457"/>
      <c r="VIC142" s="461"/>
      <c r="VID142" s="461"/>
      <c r="VIE142" s="458"/>
      <c r="VIF142" s="458"/>
      <c r="VIG142" s="458"/>
      <c r="VIH142" s="459"/>
      <c r="VIJ142" s="457"/>
      <c r="VIK142" s="461"/>
      <c r="VIL142" s="461"/>
      <c r="VIM142" s="458"/>
      <c r="VIN142" s="458"/>
      <c r="VIO142" s="458"/>
      <c r="VIP142" s="459"/>
      <c r="VIR142" s="457"/>
      <c r="VIS142" s="461"/>
      <c r="VIT142" s="461"/>
      <c r="VIU142" s="458"/>
      <c r="VIV142" s="458"/>
      <c r="VIW142" s="458"/>
      <c r="VIX142" s="459"/>
      <c r="VIZ142" s="457"/>
      <c r="VJA142" s="461"/>
      <c r="VJB142" s="461"/>
      <c r="VJC142" s="458"/>
      <c r="VJD142" s="458"/>
      <c r="VJE142" s="458"/>
      <c r="VJF142" s="459"/>
      <c r="VJH142" s="457"/>
      <c r="VJI142" s="461"/>
      <c r="VJJ142" s="461"/>
      <c r="VJK142" s="458"/>
      <c r="VJL142" s="458"/>
      <c r="VJM142" s="458"/>
      <c r="VJN142" s="459"/>
      <c r="VJP142" s="457"/>
      <c r="VJQ142" s="461"/>
      <c r="VJR142" s="461"/>
      <c r="VJS142" s="458"/>
      <c r="VJT142" s="458"/>
      <c r="VJU142" s="458"/>
      <c r="VJV142" s="459"/>
      <c r="VJX142" s="457"/>
      <c r="VJY142" s="461"/>
      <c r="VJZ142" s="461"/>
      <c r="VKA142" s="458"/>
      <c r="VKB142" s="458"/>
      <c r="VKC142" s="458"/>
      <c r="VKD142" s="459"/>
      <c r="VKF142" s="457"/>
      <c r="VKG142" s="461"/>
      <c r="VKH142" s="461"/>
      <c r="VKI142" s="458"/>
      <c r="VKJ142" s="458"/>
      <c r="VKK142" s="458"/>
      <c r="VKL142" s="459"/>
      <c r="VKN142" s="457"/>
      <c r="VKO142" s="461"/>
      <c r="VKP142" s="461"/>
      <c r="VKQ142" s="458"/>
      <c r="VKR142" s="458"/>
      <c r="VKS142" s="458"/>
      <c r="VKT142" s="459"/>
      <c r="VKV142" s="457"/>
      <c r="VKW142" s="461"/>
      <c r="VKX142" s="461"/>
      <c r="VKY142" s="458"/>
      <c r="VKZ142" s="458"/>
      <c r="VLA142" s="458"/>
      <c r="VLB142" s="459"/>
      <c r="VLD142" s="457"/>
      <c r="VLE142" s="461"/>
      <c r="VLF142" s="461"/>
      <c r="VLG142" s="458"/>
      <c r="VLH142" s="458"/>
      <c r="VLI142" s="458"/>
      <c r="VLJ142" s="459"/>
      <c r="VLL142" s="457"/>
      <c r="VLM142" s="461"/>
      <c r="VLN142" s="461"/>
      <c r="VLO142" s="458"/>
      <c r="VLP142" s="458"/>
      <c r="VLQ142" s="458"/>
      <c r="VLR142" s="459"/>
      <c r="VLT142" s="457"/>
      <c r="VLU142" s="461"/>
      <c r="VLV142" s="461"/>
      <c r="VLW142" s="458"/>
      <c r="VLX142" s="458"/>
      <c r="VLY142" s="458"/>
      <c r="VLZ142" s="459"/>
      <c r="VMB142" s="457"/>
      <c r="VMC142" s="461"/>
      <c r="VMD142" s="461"/>
      <c r="VME142" s="458"/>
      <c r="VMF142" s="458"/>
      <c r="VMG142" s="458"/>
      <c r="VMH142" s="459"/>
      <c r="VMJ142" s="457"/>
      <c r="VMK142" s="461"/>
      <c r="VML142" s="461"/>
      <c r="VMM142" s="458"/>
      <c r="VMN142" s="458"/>
      <c r="VMO142" s="458"/>
      <c r="VMP142" s="459"/>
      <c r="VMR142" s="457"/>
      <c r="VMS142" s="461"/>
      <c r="VMT142" s="461"/>
      <c r="VMU142" s="458"/>
      <c r="VMV142" s="458"/>
      <c r="VMW142" s="458"/>
      <c r="VMX142" s="459"/>
      <c r="VMZ142" s="457"/>
      <c r="VNA142" s="461"/>
      <c r="VNB142" s="461"/>
      <c r="VNC142" s="458"/>
      <c r="VND142" s="458"/>
      <c r="VNE142" s="458"/>
      <c r="VNF142" s="459"/>
      <c r="VNH142" s="457"/>
      <c r="VNI142" s="461"/>
      <c r="VNJ142" s="461"/>
      <c r="VNK142" s="458"/>
      <c r="VNL142" s="458"/>
      <c r="VNM142" s="458"/>
      <c r="VNN142" s="459"/>
      <c r="VNP142" s="457"/>
      <c r="VNQ142" s="461"/>
      <c r="VNR142" s="461"/>
      <c r="VNS142" s="458"/>
      <c r="VNT142" s="458"/>
      <c r="VNU142" s="458"/>
      <c r="VNV142" s="459"/>
      <c r="VNX142" s="457"/>
      <c r="VNY142" s="461"/>
      <c r="VNZ142" s="461"/>
      <c r="VOA142" s="458"/>
      <c r="VOB142" s="458"/>
      <c r="VOC142" s="458"/>
      <c r="VOD142" s="459"/>
      <c r="VOF142" s="457"/>
      <c r="VOG142" s="461"/>
      <c r="VOH142" s="461"/>
      <c r="VOI142" s="458"/>
      <c r="VOJ142" s="458"/>
      <c r="VOK142" s="458"/>
      <c r="VOL142" s="459"/>
      <c r="VON142" s="457"/>
      <c r="VOO142" s="461"/>
      <c r="VOP142" s="461"/>
      <c r="VOQ142" s="458"/>
      <c r="VOR142" s="458"/>
      <c r="VOS142" s="458"/>
      <c r="VOT142" s="459"/>
      <c r="VOV142" s="457"/>
      <c r="VOW142" s="461"/>
      <c r="VOX142" s="461"/>
      <c r="VOY142" s="458"/>
      <c r="VOZ142" s="458"/>
      <c r="VPA142" s="458"/>
      <c r="VPB142" s="459"/>
      <c r="VPD142" s="457"/>
      <c r="VPE142" s="461"/>
      <c r="VPF142" s="461"/>
      <c r="VPG142" s="458"/>
      <c r="VPH142" s="458"/>
      <c r="VPI142" s="458"/>
      <c r="VPJ142" s="459"/>
      <c r="VPL142" s="457"/>
      <c r="VPM142" s="461"/>
      <c r="VPN142" s="461"/>
      <c r="VPO142" s="458"/>
      <c r="VPP142" s="458"/>
      <c r="VPQ142" s="458"/>
      <c r="VPR142" s="459"/>
      <c r="VPT142" s="457"/>
      <c r="VPU142" s="461"/>
      <c r="VPV142" s="461"/>
      <c r="VPW142" s="458"/>
      <c r="VPX142" s="458"/>
      <c r="VPY142" s="458"/>
      <c r="VPZ142" s="459"/>
      <c r="VQB142" s="457"/>
      <c r="VQC142" s="461"/>
      <c r="VQD142" s="461"/>
      <c r="VQE142" s="458"/>
      <c r="VQF142" s="458"/>
      <c r="VQG142" s="458"/>
      <c r="VQH142" s="459"/>
      <c r="VQJ142" s="457"/>
      <c r="VQK142" s="461"/>
      <c r="VQL142" s="461"/>
      <c r="VQM142" s="458"/>
      <c r="VQN142" s="458"/>
      <c r="VQO142" s="458"/>
      <c r="VQP142" s="459"/>
      <c r="VQR142" s="457"/>
      <c r="VQS142" s="461"/>
      <c r="VQT142" s="461"/>
      <c r="VQU142" s="458"/>
      <c r="VQV142" s="458"/>
      <c r="VQW142" s="458"/>
      <c r="VQX142" s="459"/>
      <c r="VQZ142" s="457"/>
      <c r="VRA142" s="461"/>
      <c r="VRB142" s="461"/>
      <c r="VRC142" s="458"/>
      <c r="VRD142" s="458"/>
      <c r="VRE142" s="458"/>
      <c r="VRF142" s="459"/>
      <c r="VRH142" s="457"/>
      <c r="VRI142" s="461"/>
      <c r="VRJ142" s="461"/>
      <c r="VRK142" s="458"/>
      <c r="VRL142" s="458"/>
      <c r="VRM142" s="458"/>
      <c r="VRN142" s="459"/>
      <c r="VRP142" s="457"/>
      <c r="VRQ142" s="461"/>
      <c r="VRR142" s="461"/>
      <c r="VRS142" s="458"/>
      <c r="VRT142" s="458"/>
      <c r="VRU142" s="458"/>
      <c r="VRV142" s="459"/>
      <c r="VRX142" s="457"/>
      <c r="VRY142" s="461"/>
      <c r="VRZ142" s="461"/>
      <c r="VSA142" s="458"/>
      <c r="VSB142" s="458"/>
      <c r="VSC142" s="458"/>
      <c r="VSD142" s="459"/>
      <c r="VSF142" s="457"/>
      <c r="VSG142" s="461"/>
      <c r="VSH142" s="461"/>
      <c r="VSI142" s="458"/>
      <c r="VSJ142" s="458"/>
      <c r="VSK142" s="458"/>
      <c r="VSL142" s="459"/>
      <c r="VSN142" s="457"/>
      <c r="VSO142" s="461"/>
      <c r="VSP142" s="461"/>
      <c r="VSQ142" s="458"/>
      <c r="VSR142" s="458"/>
      <c r="VSS142" s="458"/>
      <c r="VST142" s="459"/>
      <c r="VSV142" s="457"/>
      <c r="VSW142" s="461"/>
      <c r="VSX142" s="461"/>
      <c r="VSY142" s="458"/>
      <c r="VSZ142" s="458"/>
      <c r="VTA142" s="458"/>
      <c r="VTB142" s="459"/>
      <c r="VTD142" s="457"/>
      <c r="VTE142" s="461"/>
      <c r="VTF142" s="461"/>
      <c r="VTG142" s="458"/>
      <c r="VTH142" s="458"/>
      <c r="VTI142" s="458"/>
      <c r="VTJ142" s="459"/>
      <c r="VTL142" s="457"/>
      <c r="VTM142" s="461"/>
      <c r="VTN142" s="461"/>
      <c r="VTO142" s="458"/>
      <c r="VTP142" s="458"/>
      <c r="VTQ142" s="458"/>
      <c r="VTR142" s="459"/>
      <c r="VTT142" s="457"/>
      <c r="VTU142" s="461"/>
      <c r="VTV142" s="461"/>
      <c r="VTW142" s="458"/>
      <c r="VTX142" s="458"/>
      <c r="VTY142" s="458"/>
      <c r="VTZ142" s="459"/>
      <c r="VUB142" s="457"/>
      <c r="VUC142" s="461"/>
      <c r="VUD142" s="461"/>
      <c r="VUE142" s="458"/>
      <c r="VUF142" s="458"/>
      <c r="VUG142" s="458"/>
      <c r="VUH142" s="459"/>
      <c r="VUJ142" s="457"/>
      <c r="VUK142" s="461"/>
      <c r="VUL142" s="461"/>
      <c r="VUM142" s="458"/>
      <c r="VUN142" s="458"/>
      <c r="VUO142" s="458"/>
      <c r="VUP142" s="459"/>
      <c r="VUR142" s="457"/>
      <c r="VUS142" s="461"/>
      <c r="VUT142" s="461"/>
      <c r="VUU142" s="458"/>
      <c r="VUV142" s="458"/>
      <c r="VUW142" s="458"/>
      <c r="VUX142" s="459"/>
      <c r="VUZ142" s="457"/>
      <c r="VVA142" s="461"/>
      <c r="VVB142" s="461"/>
      <c r="VVC142" s="458"/>
      <c r="VVD142" s="458"/>
      <c r="VVE142" s="458"/>
      <c r="VVF142" s="459"/>
      <c r="VVH142" s="457"/>
      <c r="VVI142" s="461"/>
      <c r="VVJ142" s="461"/>
      <c r="VVK142" s="458"/>
      <c r="VVL142" s="458"/>
      <c r="VVM142" s="458"/>
      <c r="VVN142" s="459"/>
      <c r="VVP142" s="457"/>
      <c r="VVQ142" s="461"/>
      <c r="VVR142" s="461"/>
      <c r="VVS142" s="458"/>
      <c r="VVT142" s="458"/>
      <c r="VVU142" s="458"/>
      <c r="VVV142" s="459"/>
      <c r="VVX142" s="457"/>
      <c r="VVY142" s="461"/>
      <c r="VVZ142" s="461"/>
      <c r="VWA142" s="458"/>
      <c r="VWB142" s="458"/>
      <c r="VWC142" s="458"/>
      <c r="VWD142" s="459"/>
      <c r="VWF142" s="457"/>
      <c r="VWG142" s="461"/>
      <c r="VWH142" s="461"/>
      <c r="VWI142" s="458"/>
      <c r="VWJ142" s="458"/>
      <c r="VWK142" s="458"/>
      <c r="VWL142" s="459"/>
      <c r="VWN142" s="457"/>
      <c r="VWO142" s="461"/>
      <c r="VWP142" s="461"/>
      <c r="VWQ142" s="458"/>
      <c r="VWR142" s="458"/>
      <c r="VWS142" s="458"/>
      <c r="VWT142" s="459"/>
      <c r="VWV142" s="457"/>
      <c r="VWW142" s="461"/>
      <c r="VWX142" s="461"/>
      <c r="VWY142" s="458"/>
      <c r="VWZ142" s="458"/>
      <c r="VXA142" s="458"/>
      <c r="VXB142" s="459"/>
      <c r="VXD142" s="457"/>
      <c r="VXE142" s="461"/>
      <c r="VXF142" s="461"/>
      <c r="VXG142" s="458"/>
      <c r="VXH142" s="458"/>
      <c r="VXI142" s="458"/>
      <c r="VXJ142" s="459"/>
      <c r="VXL142" s="457"/>
      <c r="VXM142" s="461"/>
      <c r="VXN142" s="461"/>
      <c r="VXO142" s="458"/>
      <c r="VXP142" s="458"/>
      <c r="VXQ142" s="458"/>
      <c r="VXR142" s="459"/>
      <c r="VXT142" s="457"/>
      <c r="VXU142" s="461"/>
      <c r="VXV142" s="461"/>
      <c r="VXW142" s="458"/>
      <c r="VXX142" s="458"/>
      <c r="VXY142" s="458"/>
      <c r="VXZ142" s="459"/>
      <c r="VYB142" s="457"/>
      <c r="VYC142" s="461"/>
      <c r="VYD142" s="461"/>
      <c r="VYE142" s="458"/>
      <c r="VYF142" s="458"/>
      <c r="VYG142" s="458"/>
      <c r="VYH142" s="459"/>
      <c r="VYJ142" s="457"/>
      <c r="VYK142" s="461"/>
      <c r="VYL142" s="461"/>
      <c r="VYM142" s="458"/>
      <c r="VYN142" s="458"/>
      <c r="VYO142" s="458"/>
      <c r="VYP142" s="459"/>
      <c r="VYR142" s="457"/>
      <c r="VYS142" s="461"/>
      <c r="VYT142" s="461"/>
      <c r="VYU142" s="458"/>
      <c r="VYV142" s="458"/>
      <c r="VYW142" s="458"/>
      <c r="VYX142" s="459"/>
      <c r="VYZ142" s="457"/>
      <c r="VZA142" s="461"/>
      <c r="VZB142" s="461"/>
      <c r="VZC142" s="458"/>
      <c r="VZD142" s="458"/>
      <c r="VZE142" s="458"/>
      <c r="VZF142" s="459"/>
      <c r="VZH142" s="457"/>
      <c r="VZI142" s="461"/>
      <c r="VZJ142" s="461"/>
      <c r="VZK142" s="458"/>
      <c r="VZL142" s="458"/>
      <c r="VZM142" s="458"/>
      <c r="VZN142" s="459"/>
      <c r="VZP142" s="457"/>
      <c r="VZQ142" s="461"/>
      <c r="VZR142" s="461"/>
      <c r="VZS142" s="458"/>
      <c r="VZT142" s="458"/>
      <c r="VZU142" s="458"/>
      <c r="VZV142" s="459"/>
      <c r="VZX142" s="457"/>
      <c r="VZY142" s="461"/>
      <c r="VZZ142" s="461"/>
      <c r="WAA142" s="458"/>
      <c r="WAB142" s="458"/>
      <c r="WAC142" s="458"/>
      <c r="WAD142" s="459"/>
      <c r="WAF142" s="457"/>
      <c r="WAG142" s="461"/>
      <c r="WAH142" s="461"/>
      <c r="WAI142" s="458"/>
      <c r="WAJ142" s="458"/>
      <c r="WAK142" s="458"/>
      <c r="WAL142" s="459"/>
      <c r="WAN142" s="457"/>
      <c r="WAO142" s="461"/>
      <c r="WAP142" s="461"/>
      <c r="WAQ142" s="458"/>
      <c r="WAR142" s="458"/>
      <c r="WAS142" s="458"/>
      <c r="WAT142" s="459"/>
      <c r="WAV142" s="457"/>
      <c r="WAW142" s="461"/>
      <c r="WAX142" s="461"/>
      <c r="WAY142" s="458"/>
      <c r="WAZ142" s="458"/>
      <c r="WBA142" s="458"/>
      <c r="WBB142" s="459"/>
      <c r="WBD142" s="457"/>
      <c r="WBE142" s="461"/>
      <c r="WBF142" s="461"/>
      <c r="WBG142" s="458"/>
      <c r="WBH142" s="458"/>
      <c r="WBI142" s="458"/>
      <c r="WBJ142" s="459"/>
      <c r="WBL142" s="457"/>
      <c r="WBM142" s="461"/>
      <c r="WBN142" s="461"/>
      <c r="WBO142" s="458"/>
      <c r="WBP142" s="458"/>
      <c r="WBQ142" s="458"/>
      <c r="WBR142" s="459"/>
      <c r="WBT142" s="457"/>
      <c r="WBU142" s="461"/>
      <c r="WBV142" s="461"/>
      <c r="WBW142" s="458"/>
      <c r="WBX142" s="458"/>
      <c r="WBY142" s="458"/>
      <c r="WBZ142" s="459"/>
      <c r="WCB142" s="457"/>
      <c r="WCC142" s="461"/>
      <c r="WCD142" s="461"/>
      <c r="WCE142" s="458"/>
      <c r="WCF142" s="458"/>
      <c r="WCG142" s="458"/>
      <c r="WCH142" s="459"/>
      <c r="WCJ142" s="457"/>
      <c r="WCK142" s="461"/>
      <c r="WCL142" s="461"/>
      <c r="WCM142" s="458"/>
      <c r="WCN142" s="458"/>
      <c r="WCO142" s="458"/>
      <c r="WCP142" s="459"/>
      <c r="WCR142" s="457"/>
      <c r="WCS142" s="461"/>
      <c r="WCT142" s="461"/>
      <c r="WCU142" s="458"/>
      <c r="WCV142" s="458"/>
      <c r="WCW142" s="458"/>
      <c r="WCX142" s="459"/>
      <c r="WCZ142" s="457"/>
      <c r="WDA142" s="461"/>
      <c r="WDB142" s="461"/>
      <c r="WDC142" s="458"/>
      <c r="WDD142" s="458"/>
      <c r="WDE142" s="458"/>
      <c r="WDF142" s="459"/>
      <c r="WDH142" s="457"/>
      <c r="WDI142" s="461"/>
      <c r="WDJ142" s="461"/>
      <c r="WDK142" s="458"/>
      <c r="WDL142" s="458"/>
      <c r="WDM142" s="458"/>
      <c r="WDN142" s="459"/>
      <c r="WDP142" s="457"/>
      <c r="WDQ142" s="461"/>
      <c r="WDR142" s="461"/>
      <c r="WDS142" s="458"/>
      <c r="WDT142" s="458"/>
      <c r="WDU142" s="458"/>
      <c r="WDV142" s="459"/>
      <c r="WDX142" s="457"/>
      <c r="WDY142" s="461"/>
      <c r="WDZ142" s="461"/>
      <c r="WEA142" s="458"/>
      <c r="WEB142" s="458"/>
      <c r="WEC142" s="458"/>
      <c r="WED142" s="459"/>
      <c r="WEF142" s="457"/>
      <c r="WEG142" s="461"/>
      <c r="WEH142" s="461"/>
      <c r="WEI142" s="458"/>
      <c r="WEJ142" s="458"/>
      <c r="WEK142" s="458"/>
      <c r="WEL142" s="459"/>
      <c r="WEN142" s="457"/>
      <c r="WEO142" s="461"/>
      <c r="WEP142" s="461"/>
      <c r="WEQ142" s="458"/>
      <c r="WER142" s="458"/>
      <c r="WES142" s="458"/>
      <c r="WET142" s="459"/>
      <c r="WEV142" s="457"/>
      <c r="WEW142" s="461"/>
      <c r="WEX142" s="461"/>
      <c r="WEY142" s="458"/>
      <c r="WEZ142" s="458"/>
      <c r="WFA142" s="458"/>
      <c r="WFB142" s="459"/>
      <c r="WFD142" s="457"/>
      <c r="WFE142" s="461"/>
      <c r="WFF142" s="461"/>
      <c r="WFG142" s="458"/>
      <c r="WFH142" s="458"/>
      <c r="WFI142" s="458"/>
      <c r="WFJ142" s="459"/>
      <c r="WFL142" s="457"/>
      <c r="WFM142" s="461"/>
      <c r="WFN142" s="461"/>
      <c r="WFO142" s="458"/>
      <c r="WFP142" s="458"/>
      <c r="WFQ142" s="458"/>
      <c r="WFR142" s="459"/>
      <c r="WFT142" s="457"/>
      <c r="WFU142" s="461"/>
      <c r="WFV142" s="461"/>
      <c r="WFW142" s="458"/>
      <c r="WFX142" s="458"/>
      <c r="WFY142" s="458"/>
      <c r="WFZ142" s="459"/>
      <c r="WGB142" s="457"/>
      <c r="WGC142" s="461"/>
      <c r="WGD142" s="461"/>
      <c r="WGE142" s="458"/>
      <c r="WGF142" s="458"/>
      <c r="WGG142" s="458"/>
      <c r="WGH142" s="459"/>
      <c r="WGJ142" s="457"/>
      <c r="WGK142" s="461"/>
      <c r="WGL142" s="461"/>
      <c r="WGM142" s="458"/>
      <c r="WGN142" s="458"/>
      <c r="WGO142" s="458"/>
      <c r="WGP142" s="459"/>
      <c r="WGR142" s="457"/>
      <c r="WGS142" s="461"/>
      <c r="WGT142" s="461"/>
      <c r="WGU142" s="458"/>
      <c r="WGV142" s="458"/>
      <c r="WGW142" s="458"/>
      <c r="WGX142" s="459"/>
      <c r="WGZ142" s="457"/>
      <c r="WHA142" s="461"/>
      <c r="WHB142" s="461"/>
      <c r="WHC142" s="458"/>
      <c r="WHD142" s="458"/>
      <c r="WHE142" s="458"/>
      <c r="WHF142" s="459"/>
      <c r="WHH142" s="457"/>
      <c r="WHI142" s="461"/>
      <c r="WHJ142" s="461"/>
      <c r="WHK142" s="458"/>
      <c r="WHL142" s="458"/>
      <c r="WHM142" s="458"/>
      <c r="WHN142" s="459"/>
      <c r="WHP142" s="457"/>
      <c r="WHQ142" s="461"/>
      <c r="WHR142" s="461"/>
      <c r="WHS142" s="458"/>
      <c r="WHT142" s="458"/>
      <c r="WHU142" s="458"/>
      <c r="WHV142" s="459"/>
      <c r="WHX142" s="457"/>
      <c r="WHY142" s="461"/>
      <c r="WHZ142" s="461"/>
      <c r="WIA142" s="458"/>
      <c r="WIB142" s="458"/>
      <c r="WIC142" s="458"/>
      <c r="WID142" s="459"/>
      <c r="WIF142" s="457"/>
      <c r="WIG142" s="461"/>
      <c r="WIH142" s="461"/>
      <c r="WII142" s="458"/>
      <c r="WIJ142" s="458"/>
      <c r="WIK142" s="458"/>
      <c r="WIL142" s="459"/>
      <c r="WIN142" s="457"/>
      <c r="WIO142" s="461"/>
      <c r="WIP142" s="461"/>
      <c r="WIQ142" s="458"/>
      <c r="WIR142" s="458"/>
      <c r="WIS142" s="458"/>
      <c r="WIT142" s="459"/>
      <c r="WIV142" s="457"/>
      <c r="WIW142" s="461"/>
      <c r="WIX142" s="461"/>
      <c r="WIY142" s="458"/>
      <c r="WIZ142" s="458"/>
      <c r="WJA142" s="458"/>
      <c r="WJB142" s="459"/>
      <c r="WJD142" s="457"/>
      <c r="WJE142" s="461"/>
      <c r="WJF142" s="461"/>
      <c r="WJG142" s="458"/>
      <c r="WJH142" s="458"/>
      <c r="WJI142" s="458"/>
      <c r="WJJ142" s="459"/>
      <c r="WJL142" s="457"/>
      <c r="WJM142" s="461"/>
      <c r="WJN142" s="461"/>
      <c r="WJO142" s="458"/>
      <c r="WJP142" s="458"/>
      <c r="WJQ142" s="458"/>
      <c r="WJR142" s="459"/>
      <c r="WJT142" s="457"/>
      <c r="WJU142" s="461"/>
      <c r="WJV142" s="461"/>
      <c r="WJW142" s="458"/>
      <c r="WJX142" s="458"/>
      <c r="WJY142" s="458"/>
      <c r="WJZ142" s="459"/>
      <c r="WKB142" s="457"/>
      <c r="WKC142" s="461"/>
      <c r="WKD142" s="461"/>
      <c r="WKE142" s="458"/>
      <c r="WKF142" s="458"/>
      <c r="WKG142" s="458"/>
      <c r="WKH142" s="459"/>
      <c r="WKJ142" s="457"/>
      <c r="WKK142" s="461"/>
      <c r="WKL142" s="461"/>
      <c r="WKM142" s="458"/>
      <c r="WKN142" s="458"/>
      <c r="WKO142" s="458"/>
      <c r="WKP142" s="459"/>
      <c r="WKR142" s="457"/>
      <c r="WKS142" s="461"/>
      <c r="WKT142" s="461"/>
      <c r="WKU142" s="458"/>
      <c r="WKV142" s="458"/>
      <c r="WKW142" s="458"/>
      <c r="WKX142" s="459"/>
      <c r="WKZ142" s="457"/>
      <c r="WLA142" s="461"/>
      <c r="WLB142" s="461"/>
      <c r="WLC142" s="458"/>
      <c r="WLD142" s="458"/>
      <c r="WLE142" s="458"/>
      <c r="WLF142" s="459"/>
      <c r="WLH142" s="457"/>
      <c r="WLI142" s="461"/>
      <c r="WLJ142" s="461"/>
      <c r="WLK142" s="458"/>
      <c r="WLL142" s="458"/>
      <c r="WLM142" s="458"/>
      <c r="WLN142" s="459"/>
      <c r="WLP142" s="457"/>
      <c r="WLQ142" s="461"/>
      <c r="WLR142" s="461"/>
      <c r="WLS142" s="458"/>
      <c r="WLT142" s="458"/>
      <c r="WLU142" s="458"/>
      <c r="WLV142" s="459"/>
      <c r="WLX142" s="457"/>
      <c r="WLY142" s="461"/>
      <c r="WLZ142" s="461"/>
      <c r="WMA142" s="458"/>
      <c r="WMB142" s="458"/>
      <c r="WMC142" s="458"/>
      <c r="WMD142" s="459"/>
      <c r="WMF142" s="457"/>
      <c r="WMG142" s="461"/>
      <c r="WMH142" s="461"/>
      <c r="WMI142" s="458"/>
      <c r="WMJ142" s="458"/>
      <c r="WMK142" s="458"/>
      <c r="WML142" s="459"/>
      <c r="WMN142" s="457"/>
      <c r="WMO142" s="461"/>
      <c r="WMP142" s="461"/>
      <c r="WMQ142" s="458"/>
      <c r="WMR142" s="458"/>
      <c r="WMS142" s="458"/>
      <c r="WMT142" s="459"/>
      <c r="WMV142" s="457"/>
      <c r="WMW142" s="461"/>
      <c r="WMX142" s="461"/>
      <c r="WMY142" s="458"/>
      <c r="WMZ142" s="458"/>
      <c r="WNA142" s="458"/>
      <c r="WNB142" s="459"/>
      <c r="WND142" s="457"/>
      <c r="WNE142" s="461"/>
      <c r="WNF142" s="461"/>
      <c r="WNG142" s="458"/>
      <c r="WNH142" s="458"/>
      <c r="WNI142" s="458"/>
      <c r="WNJ142" s="459"/>
      <c r="WNL142" s="457"/>
      <c r="WNM142" s="461"/>
      <c r="WNN142" s="461"/>
      <c r="WNO142" s="458"/>
      <c r="WNP142" s="458"/>
      <c r="WNQ142" s="458"/>
      <c r="WNR142" s="459"/>
      <c r="WNT142" s="457"/>
      <c r="WNU142" s="461"/>
      <c r="WNV142" s="461"/>
      <c r="WNW142" s="458"/>
      <c r="WNX142" s="458"/>
      <c r="WNY142" s="458"/>
      <c r="WNZ142" s="459"/>
      <c r="WOB142" s="457"/>
      <c r="WOC142" s="461"/>
      <c r="WOD142" s="461"/>
      <c r="WOE142" s="458"/>
      <c r="WOF142" s="458"/>
      <c r="WOG142" s="458"/>
      <c r="WOH142" s="459"/>
      <c r="WOJ142" s="457"/>
      <c r="WOK142" s="461"/>
      <c r="WOL142" s="461"/>
      <c r="WOM142" s="458"/>
      <c r="WON142" s="458"/>
      <c r="WOO142" s="458"/>
      <c r="WOP142" s="459"/>
      <c r="WOR142" s="457"/>
      <c r="WOS142" s="461"/>
      <c r="WOT142" s="461"/>
      <c r="WOU142" s="458"/>
      <c r="WOV142" s="458"/>
      <c r="WOW142" s="458"/>
      <c r="WOX142" s="459"/>
      <c r="WOZ142" s="457"/>
      <c r="WPA142" s="461"/>
      <c r="WPB142" s="461"/>
      <c r="WPC142" s="458"/>
      <c r="WPD142" s="458"/>
      <c r="WPE142" s="458"/>
      <c r="WPF142" s="459"/>
      <c r="WPH142" s="457"/>
      <c r="WPI142" s="461"/>
      <c r="WPJ142" s="461"/>
      <c r="WPK142" s="458"/>
      <c r="WPL142" s="458"/>
      <c r="WPM142" s="458"/>
      <c r="WPN142" s="459"/>
      <c r="WPP142" s="457"/>
      <c r="WPQ142" s="461"/>
      <c r="WPR142" s="461"/>
      <c r="WPS142" s="458"/>
      <c r="WPT142" s="458"/>
      <c r="WPU142" s="458"/>
      <c r="WPV142" s="459"/>
      <c r="WPX142" s="457"/>
      <c r="WPY142" s="461"/>
      <c r="WPZ142" s="461"/>
      <c r="WQA142" s="458"/>
      <c r="WQB142" s="458"/>
      <c r="WQC142" s="458"/>
      <c r="WQD142" s="459"/>
      <c r="WQF142" s="457"/>
      <c r="WQG142" s="461"/>
      <c r="WQH142" s="461"/>
      <c r="WQI142" s="458"/>
      <c r="WQJ142" s="458"/>
      <c r="WQK142" s="458"/>
      <c r="WQL142" s="459"/>
      <c r="WQN142" s="457"/>
      <c r="WQO142" s="461"/>
      <c r="WQP142" s="461"/>
      <c r="WQQ142" s="458"/>
      <c r="WQR142" s="458"/>
      <c r="WQS142" s="458"/>
      <c r="WQT142" s="459"/>
      <c r="WQV142" s="457"/>
      <c r="WQW142" s="461"/>
      <c r="WQX142" s="461"/>
      <c r="WQY142" s="458"/>
      <c r="WQZ142" s="458"/>
      <c r="WRA142" s="458"/>
      <c r="WRB142" s="459"/>
      <c r="WRD142" s="457"/>
      <c r="WRE142" s="461"/>
      <c r="WRF142" s="461"/>
      <c r="WRG142" s="458"/>
      <c r="WRH142" s="458"/>
      <c r="WRI142" s="458"/>
      <c r="WRJ142" s="459"/>
      <c r="WRL142" s="457"/>
      <c r="WRM142" s="461"/>
      <c r="WRN142" s="461"/>
      <c r="WRO142" s="458"/>
      <c r="WRP142" s="458"/>
      <c r="WRQ142" s="458"/>
      <c r="WRR142" s="459"/>
      <c r="WRT142" s="457"/>
      <c r="WRU142" s="461"/>
      <c r="WRV142" s="461"/>
      <c r="WRW142" s="458"/>
      <c r="WRX142" s="458"/>
      <c r="WRY142" s="458"/>
      <c r="WRZ142" s="459"/>
      <c r="WSB142" s="457"/>
      <c r="WSC142" s="461"/>
      <c r="WSD142" s="461"/>
      <c r="WSE142" s="458"/>
      <c r="WSF142" s="458"/>
      <c r="WSG142" s="458"/>
      <c r="WSH142" s="459"/>
      <c r="WSJ142" s="457"/>
      <c r="WSK142" s="461"/>
      <c r="WSL142" s="461"/>
      <c r="WSM142" s="458"/>
      <c r="WSN142" s="458"/>
      <c r="WSO142" s="458"/>
      <c r="WSP142" s="459"/>
      <c r="WSR142" s="457"/>
      <c r="WSS142" s="461"/>
      <c r="WST142" s="461"/>
      <c r="WSU142" s="458"/>
      <c r="WSV142" s="458"/>
      <c r="WSW142" s="458"/>
      <c r="WSX142" s="459"/>
      <c r="WSZ142" s="457"/>
      <c r="WTA142" s="461"/>
      <c r="WTB142" s="461"/>
      <c r="WTC142" s="458"/>
      <c r="WTD142" s="458"/>
      <c r="WTE142" s="458"/>
      <c r="WTF142" s="459"/>
      <c r="WTH142" s="457"/>
      <c r="WTI142" s="461"/>
      <c r="WTJ142" s="461"/>
      <c r="WTK142" s="458"/>
      <c r="WTL142" s="458"/>
      <c r="WTM142" s="458"/>
      <c r="WTN142" s="459"/>
      <c r="WTP142" s="457"/>
      <c r="WTQ142" s="461"/>
      <c r="WTR142" s="461"/>
      <c r="WTS142" s="458"/>
      <c r="WTT142" s="458"/>
      <c r="WTU142" s="458"/>
      <c r="WTV142" s="459"/>
      <c r="WTX142" s="457"/>
      <c r="WTY142" s="461"/>
      <c r="WTZ142" s="461"/>
      <c r="WUA142" s="458"/>
      <c r="WUB142" s="458"/>
      <c r="WUC142" s="458"/>
      <c r="WUD142" s="459"/>
      <c r="WUF142" s="457"/>
      <c r="WUG142" s="461"/>
      <c r="WUH142" s="461"/>
      <c r="WUI142" s="458"/>
      <c r="WUJ142" s="458"/>
      <c r="WUK142" s="458"/>
      <c r="WUL142" s="459"/>
      <c r="WUN142" s="457"/>
      <c r="WUO142" s="461"/>
      <c r="WUP142" s="461"/>
      <c r="WUQ142" s="458"/>
      <c r="WUR142" s="458"/>
      <c r="WUS142" s="458"/>
      <c r="WUT142" s="459"/>
      <c r="WUV142" s="457"/>
      <c r="WUW142" s="461"/>
      <c r="WUX142" s="461"/>
      <c r="WUY142" s="458"/>
      <c r="WUZ142" s="458"/>
      <c r="WVA142" s="458"/>
      <c r="WVB142" s="459"/>
      <c r="WVD142" s="457"/>
      <c r="WVE142" s="461"/>
      <c r="WVF142" s="461"/>
      <c r="WVG142" s="458"/>
      <c r="WVH142" s="458"/>
      <c r="WVI142" s="458"/>
      <c r="WVJ142" s="459"/>
      <c r="WVL142" s="457"/>
      <c r="WVM142" s="461"/>
      <c r="WVN142" s="461"/>
      <c r="WVO142" s="458"/>
      <c r="WVP142" s="458"/>
      <c r="WVQ142" s="458"/>
      <c r="WVR142" s="459"/>
      <c r="WVT142" s="457"/>
      <c r="WVU142" s="461"/>
      <c r="WVV142" s="461"/>
      <c r="WVW142" s="458"/>
      <c r="WVX142" s="458"/>
      <c r="WVY142" s="458"/>
      <c r="WVZ142" s="459"/>
      <c r="WWB142" s="457"/>
      <c r="WWC142" s="461"/>
      <c r="WWD142" s="461"/>
      <c r="WWE142" s="458"/>
      <c r="WWF142" s="458"/>
      <c r="WWG142" s="458"/>
      <c r="WWH142" s="459"/>
      <c r="WWJ142" s="457"/>
      <c r="WWK142" s="461"/>
      <c r="WWL142" s="461"/>
      <c r="WWM142" s="458"/>
      <c r="WWN142" s="458"/>
      <c r="WWO142" s="458"/>
      <c r="WWP142" s="459"/>
      <c r="WWR142" s="457"/>
      <c r="WWS142" s="461"/>
      <c r="WWT142" s="461"/>
      <c r="WWU142" s="458"/>
      <c r="WWV142" s="458"/>
      <c r="WWW142" s="458"/>
      <c r="WWX142" s="459"/>
      <c r="WWZ142" s="457"/>
      <c r="WXA142" s="461"/>
      <c r="WXB142" s="461"/>
      <c r="WXC142" s="458"/>
      <c r="WXD142" s="458"/>
      <c r="WXE142" s="458"/>
      <c r="WXF142" s="459"/>
      <c r="WXH142" s="457"/>
      <c r="WXI142" s="461"/>
      <c r="WXJ142" s="461"/>
      <c r="WXK142" s="458"/>
      <c r="WXL142" s="458"/>
      <c r="WXM142" s="458"/>
      <c r="WXN142" s="459"/>
      <c r="WXP142" s="457"/>
      <c r="WXQ142" s="461"/>
      <c r="WXR142" s="461"/>
      <c r="WXS142" s="458"/>
      <c r="WXT142" s="458"/>
      <c r="WXU142" s="458"/>
      <c r="WXV142" s="459"/>
      <c r="WXX142" s="457"/>
      <c r="WXY142" s="461"/>
      <c r="WXZ142" s="461"/>
      <c r="WYA142" s="458"/>
      <c r="WYB142" s="458"/>
      <c r="WYC142" s="458"/>
      <c r="WYD142" s="459"/>
      <c r="WYF142" s="457"/>
      <c r="WYG142" s="461"/>
      <c r="WYH142" s="461"/>
      <c r="WYI142" s="458"/>
      <c r="WYJ142" s="458"/>
      <c r="WYK142" s="458"/>
      <c r="WYL142" s="459"/>
      <c r="WYN142" s="457"/>
      <c r="WYO142" s="461"/>
      <c r="WYP142" s="461"/>
      <c r="WYQ142" s="458"/>
      <c r="WYR142" s="458"/>
      <c r="WYS142" s="458"/>
      <c r="WYT142" s="459"/>
      <c r="WYV142" s="457"/>
      <c r="WYW142" s="461"/>
      <c r="WYX142" s="461"/>
      <c r="WYY142" s="458"/>
      <c r="WYZ142" s="458"/>
      <c r="WZA142" s="458"/>
      <c r="WZB142" s="459"/>
      <c r="WZD142" s="457"/>
      <c r="WZE142" s="461"/>
      <c r="WZF142" s="461"/>
      <c r="WZG142" s="458"/>
      <c r="WZH142" s="458"/>
      <c r="WZI142" s="458"/>
      <c r="WZJ142" s="459"/>
      <c r="WZL142" s="457"/>
      <c r="WZM142" s="461"/>
      <c r="WZN142" s="461"/>
      <c r="WZO142" s="458"/>
      <c r="WZP142" s="458"/>
      <c r="WZQ142" s="458"/>
      <c r="WZR142" s="459"/>
      <c r="WZT142" s="457"/>
      <c r="WZU142" s="461"/>
      <c r="WZV142" s="461"/>
      <c r="WZW142" s="458"/>
      <c r="WZX142" s="458"/>
      <c r="WZY142" s="458"/>
      <c r="WZZ142" s="459"/>
      <c r="XAB142" s="457"/>
      <c r="XAC142" s="461"/>
      <c r="XAD142" s="461"/>
      <c r="XAE142" s="458"/>
      <c r="XAF142" s="458"/>
      <c r="XAG142" s="458"/>
      <c r="XAH142" s="459"/>
      <c r="XAJ142" s="457"/>
      <c r="XAK142" s="461"/>
      <c r="XAL142" s="461"/>
      <c r="XAM142" s="458"/>
      <c r="XAN142" s="458"/>
      <c r="XAO142" s="458"/>
      <c r="XAP142" s="459"/>
      <c r="XAR142" s="457"/>
      <c r="XAS142" s="461"/>
      <c r="XAT142" s="461"/>
      <c r="XAU142" s="458"/>
      <c r="XAV142" s="458"/>
      <c r="XAW142" s="458"/>
      <c r="XAX142" s="459"/>
      <c r="XAZ142" s="457"/>
      <c r="XBA142" s="461"/>
      <c r="XBB142" s="461"/>
      <c r="XBC142" s="458"/>
      <c r="XBD142" s="458"/>
      <c r="XBE142" s="458"/>
      <c r="XBF142" s="459"/>
      <c r="XBH142" s="457"/>
      <c r="XBI142" s="461"/>
      <c r="XBJ142" s="461"/>
      <c r="XBK142" s="458"/>
      <c r="XBL142" s="458"/>
      <c r="XBM142" s="458"/>
      <c r="XBN142" s="459"/>
      <c r="XBP142" s="457"/>
      <c r="XBQ142" s="461"/>
      <c r="XBR142" s="461"/>
      <c r="XBS142" s="458"/>
      <c r="XBT142" s="458"/>
      <c r="XBU142" s="458"/>
      <c r="XBV142" s="459"/>
      <c r="XBX142" s="457"/>
      <c r="XBY142" s="461"/>
      <c r="XBZ142" s="461"/>
      <c r="XCA142" s="458"/>
      <c r="XCB142" s="458"/>
      <c r="XCC142" s="458"/>
      <c r="XCD142" s="459"/>
      <c r="XCF142" s="457"/>
      <c r="XCG142" s="461"/>
      <c r="XCH142" s="461"/>
      <c r="XCI142" s="458"/>
      <c r="XCJ142" s="458"/>
      <c r="XCK142" s="458"/>
      <c r="XCL142" s="459"/>
      <c r="XCN142" s="457"/>
      <c r="XCO142" s="461"/>
      <c r="XCP142" s="461"/>
      <c r="XCQ142" s="458"/>
      <c r="XCR142" s="458"/>
      <c r="XCS142" s="458"/>
      <c r="XCT142" s="459"/>
      <c r="XCV142" s="457"/>
      <c r="XCW142" s="461"/>
      <c r="XCX142" s="461"/>
      <c r="XCY142" s="458"/>
      <c r="XCZ142" s="458"/>
      <c r="XDA142" s="458"/>
      <c r="XDB142" s="459"/>
      <c r="XDD142" s="457"/>
      <c r="XDE142" s="461"/>
      <c r="XDF142" s="461"/>
      <c r="XDG142" s="458"/>
      <c r="XDH142" s="458"/>
      <c r="XDI142" s="458"/>
      <c r="XDJ142" s="459"/>
      <c r="XDL142" s="457"/>
      <c r="XDM142" s="461"/>
      <c r="XDN142" s="461"/>
      <c r="XDO142" s="458"/>
      <c r="XDP142" s="458"/>
      <c r="XDQ142" s="458"/>
      <c r="XDR142" s="459"/>
      <c r="XDT142" s="457"/>
      <c r="XDU142" s="461"/>
      <c r="XDV142" s="461"/>
      <c r="XDW142" s="458"/>
      <c r="XDX142" s="458"/>
      <c r="XDY142" s="458"/>
      <c r="XDZ142" s="459"/>
      <c r="XEB142" s="457"/>
      <c r="XEC142" s="461"/>
      <c r="XED142" s="461"/>
      <c r="XEE142" s="458"/>
      <c r="XEF142" s="458"/>
      <c r="XEG142" s="458"/>
      <c r="XEH142" s="459"/>
      <c r="XEJ142" s="457"/>
      <c r="XEK142" s="461"/>
      <c r="XEL142" s="461"/>
      <c r="XEM142" s="458"/>
      <c r="XEN142" s="458"/>
      <c r="XEO142" s="458"/>
      <c r="XEP142" s="459"/>
      <c r="XER142" s="457"/>
      <c r="XES142" s="461"/>
      <c r="XET142" s="461"/>
      <c r="XEU142" s="458"/>
      <c r="XEV142" s="458"/>
      <c r="XEW142" s="458"/>
      <c r="XEX142" s="459"/>
      <c r="XEZ142" s="457"/>
      <c r="XFA142" s="461"/>
      <c r="XFB142" s="461"/>
      <c r="XFC142" s="458"/>
      <c r="XFD142" s="458"/>
    </row>
    <row r="143" spans="1:16384" s="471" customFormat="1" ht="22.5" customHeight="1">
      <c r="A143" s="508">
        <f t="shared" si="33"/>
        <v>134</v>
      </c>
      <c r="B143" s="745"/>
      <c r="C143" s="764" t="s">
        <v>166</v>
      </c>
      <c r="D143" s="765"/>
      <c r="E143" s="765"/>
      <c r="F143" s="766"/>
      <c r="G143" s="504">
        <f>G11+G15+G38+G61+G72+G77+G82+G83+G93+G112+G117+G122+G139</f>
        <v>0</v>
      </c>
      <c r="H143" s="504">
        <f>H11+H15+H38+H61+H72+H77+H82+H83+H93+H112+H117+H122+H139</f>
        <v>0</v>
      </c>
      <c r="I143" s="504">
        <f>I11+I15+I38+I61+I72+I77+I82+I83+I93+I112+I117+I122+I139</f>
        <v>0</v>
      </c>
      <c r="J143" s="504">
        <f>J11+J15+J38+J61+J72+J77+J82+J83+J93+J112+J117+J122+J139</f>
        <v>0</v>
      </c>
      <c r="K143" s="505">
        <f>K11+K15+K38+K61+K72+K77+K82+K83+K93+K112+K117+K122+K139</f>
        <v>0</v>
      </c>
      <c r="L143" s="428"/>
      <c r="M143" s="428"/>
      <c r="N143" s="428"/>
      <c r="O143" s="428"/>
      <c r="P143" s="428"/>
      <c r="Q143" s="428"/>
      <c r="R143" s="428"/>
      <c r="S143" s="428"/>
      <c r="T143" s="428"/>
    </row>
    <row r="144" spans="1:16384" ht="17.25" customHeight="1">
      <c r="A144" s="508">
        <f t="shared" si="33"/>
        <v>135</v>
      </c>
      <c r="B144" s="664" t="s">
        <v>13</v>
      </c>
      <c r="C144" s="663"/>
      <c r="D144" s="663"/>
      <c r="E144" s="663"/>
      <c r="F144" s="663"/>
      <c r="G144" s="472"/>
      <c r="H144" s="472"/>
      <c r="I144" s="472"/>
      <c r="J144" s="472"/>
      <c r="K144" s="473"/>
    </row>
    <row r="145" spans="1:11" s="453" customFormat="1" ht="24" customHeight="1">
      <c r="A145" s="508">
        <f t="shared" si="33"/>
        <v>136</v>
      </c>
      <c r="B145" s="771"/>
      <c r="C145" s="774" t="s">
        <v>14</v>
      </c>
      <c r="D145" s="762"/>
      <c r="E145" s="762"/>
      <c r="F145" s="762"/>
      <c r="G145" s="479">
        <f>SUM(G146:G157)</f>
        <v>0</v>
      </c>
      <c r="H145" s="479">
        <f>SUM(H146:H157)</f>
        <v>0</v>
      </c>
      <c r="I145" s="479">
        <f>SUM(I146:I157)</f>
        <v>0</v>
      </c>
      <c r="J145" s="479">
        <f>SUM(J146:J157)</f>
        <v>0</v>
      </c>
      <c r="K145" s="479">
        <f>SUM(K146:K157)</f>
        <v>0</v>
      </c>
    </row>
    <row r="146" spans="1:11" ht="17.25" customHeight="1">
      <c r="A146" s="508">
        <f t="shared" si="33"/>
        <v>137</v>
      </c>
      <c r="B146" s="772"/>
      <c r="C146" s="706"/>
      <c r="D146" s="680" t="s">
        <v>295</v>
      </c>
      <c r="E146" s="699"/>
      <c r="F146" s="681"/>
      <c r="G146" s="450"/>
      <c r="H146" s="450"/>
      <c r="I146" s="450"/>
      <c r="J146" s="450"/>
      <c r="K146" s="481">
        <f t="shared" ref="K146:K157" si="35">G146+H146-I146+J146</f>
        <v>0</v>
      </c>
    </row>
    <row r="147" spans="1:11" ht="18" customHeight="1">
      <c r="A147" s="508">
        <f t="shared" si="33"/>
        <v>138</v>
      </c>
      <c r="B147" s="772"/>
      <c r="C147" s="707"/>
      <c r="D147" s="680" t="s">
        <v>296</v>
      </c>
      <c r="E147" s="699"/>
      <c r="F147" s="681"/>
      <c r="G147" s="450"/>
      <c r="H147" s="450"/>
      <c r="I147" s="450"/>
      <c r="J147" s="450"/>
      <c r="K147" s="481">
        <f t="shared" si="35"/>
        <v>0</v>
      </c>
    </row>
    <row r="148" spans="1:11" ht="15.75" customHeight="1">
      <c r="A148" s="508">
        <f t="shared" si="33"/>
        <v>139</v>
      </c>
      <c r="B148" s="772"/>
      <c r="C148" s="707"/>
      <c r="D148" s="680" t="s">
        <v>154</v>
      </c>
      <c r="E148" s="699"/>
      <c r="F148" s="681"/>
      <c r="G148" s="450"/>
      <c r="H148" s="450"/>
      <c r="I148" s="450"/>
      <c r="J148" s="450"/>
      <c r="K148" s="481">
        <f t="shared" si="35"/>
        <v>0</v>
      </c>
    </row>
    <row r="149" spans="1:11" ht="17.25" customHeight="1">
      <c r="A149" s="508">
        <f t="shared" si="33"/>
        <v>140</v>
      </c>
      <c r="B149" s="772"/>
      <c r="C149" s="707"/>
      <c r="D149" s="680" t="s">
        <v>297</v>
      </c>
      <c r="E149" s="699"/>
      <c r="F149" s="681"/>
      <c r="G149" s="450"/>
      <c r="H149" s="450"/>
      <c r="I149" s="450"/>
      <c r="J149" s="450"/>
      <c r="K149" s="481">
        <f t="shared" si="35"/>
        <v>0</v>
      </c>
    </row>
    <row r="150" spans="1:11" ht="18" customHeight="1">
      <c r="A150" s="508">
        <f t="shared" si="33"/>
        <v>141</v>
      </c>
      <c r="B150" s="772"/>
      <c r="C150" s="707"/>
      <c r="D150" s="680" t="s">
        <v>298</v>
      </c>
      <c r="E150" s="699"/>
      <c r="F150" s="681"/>
      <c r="G150" s="450"/>
      <c r="H150" s="450"/>
      <c r="I150" s="450"/>
      <c r="J150" s="450"/>
      <c r="K150" s="481">
        <f t="shared" si="35"/>
        <v>0</v>
      </c>
    </row>
    <row r="151" spans="1:11" ht="20.25" customHeight="1">
      <c r="A151" s="508">
        <f t="shared" si="33"/>
        <v>142</v>
      </c>
      <c r="B151" s="772"/>
      <c r="C151" s="707"/>
      <c r="D151" s="680" t="s">
        <v>15</v>
      </c>
      <c r="E151" s="699"/>
      <c r="F151" s="681"/>
      <c r="G151" s="474"/>
      <c r="H151" s="474"/>
      <c r="I151" s="474"/>
      <c r="J151" s="474"/>
      <c r="K151" s="481">
        <f t="shared" si="35"/>
        <v>0</v>
      </c>
    </row>
    <row r="152" spans="1:11" ht="19.5" customHeight="1">
      <c r="A152" s="508">
        <f t="shared" si="33"/>
        <v>143</v>
      </c>
      <c r="B152" s="772"/>
      <c r="C152" s="707"/>
      <c r="D152" s="680" t="s">
        <v>155</v>
      </c>
      <c r="E152" s="699"/>
      <c r="F152" s="681"/>
      <c r="G152" s="474"/>
      <c r="H152" s="474"/>
      <c r="I152" s="474"/>
      <c r="J152" s="474"/>
      <c r="K152" s="481">
        <f t="shared" si="35"/>
        <v>0</v>
      </c>
    </row>
    <row r="153" spans="1:11" ht="33.75" customHeight="1">
      <c r="A153" s="508">
        <f t="shared" si="33"/>
        <v>144</v>
      </c>
      <c r="B153" s="772"/>
      <c r="C153" s="707"/>
      <c r="D153" s="680" t="s">
        <v>156</v>
      </c>
      <c r="E153" s="699"/>
      <c r="F153" s="681"/>
      <c r="G153" s="465"/>
      <c r="H153" s="465"/>
      <c r="I153" s="465"/>
      <c r="J153" s="465"/>
      <c r="K153" s="481">
        <f t="shared" si="35"/>
        <v>0</v>
      </c>
    </row>
    <row r="154" spans="1:11" ht="18.75" customHeight="1">
      <c r="A154" s="508">
        <f t="shared" si="33"/>
        <v>145</v>
      </c>
      <c r="B154" s="772"/>
      <c r="C154" s="707"/>
      <c r="D154" s="680" t="s">
        <v>303</v>
      </c>
      <c r="E154" s="699"/>
      <c r="F154" s="681"/>
      <c r="G154" s="474"/>
      <c r="H154" s="474"/>
      <c r="I154" s="474"/>
      <c r="J154" s="474"/>
      <c r="K154" s="481">
        <f t="shared" si="35"/>
        <v>0</v>
      </c>
    </row>
    <row r="155" spans="1:11" ht="18.75" customHeight="1">
      <c r="A155" s="508">
        <f t="shared" si="33"/>
        <v>146</v>
      </c>
      <c r="B155" s="772"/>
      <c r="C155" s="707"/>
      <c r="D155" s="680" t="s">
        <v>758</v>
      </c>
      <c r="E155" s="699"/>
      <c r="F155" s="681"/>
      <c r="G155" s="474"/>
      <c r="H155" s="474"/>
      <c r="I155" s="474"/>
      <c r="J155" s="474"/>
      <c r="K155" s="481">
        <f t="shared" si="35"/>
        <v>0</v>
      </c>
    </row>
    <row r="156" spans="1:11" ht="21.75" customHeight="1">
      <c r="A156" s="508">
        <f t="shared" si="33"/>
        <v>147</v>
      </c>
      <c r="B156" s="772"/>
      <c r="C156" s="707"/>
      <c r="D156" s="680" t="s">
        <v>299</v>
      </c>
      <c r="E156" s="699"/>
      <c r="F156" s="681"/>
      <c r="G156" s="474"/>
      <c r="H156" s="474"/>
      <c r="I156" s="474"/>
      <c r="J156" s="474"/>
      <c r="K156" s="481">
        <f t="shared" si="35"/>
        <v>0</v>
      </c>
    </row>
    <row r="157" spans="1:11" ht="27" customHeight="1">
      <c r="A157" s="508">
        <f t="shared" si="33"/>
        <v>148</v>
      </c>
      <c r="B157" s="772"/>
      <c r="C157" s="708"/>
      <c r="D157" s="680" t="s">
        <v>300</v>
      </c>
      <c r="E157" s="699"/>
      <c r="F157" s="681"/>
      <c r="G157" s="450"/>
      <c r="H157" s="450"/>
      <c r="I157" s="450"/>
      <c r="J157" s="450"/>
      <c r="K157" s="481">
        <f t="shared" si="35"/>
        <v>0</v>
      </c>
    </row>
    <row r="158" spans="1:11" ht="22.5" customHeight="1">
      <c r="A158" s="508">
        <f t="shared" si="33"/>
        <v>149</v>
      </c>
      <c r="B158" s="772"/>
      <c r="C158" s="703" t="s">
        <v>401</v>
      </c>
      <c r="D158" s="663"/>
      <c r="E158" s="663"/>
      <c r="F158" s="704"/>
      <c r="G158" s="479">
        <f>SUM(G159:G161)</f>
        <v>0</v>
      </c>
      <c r="H158" s="479">
        <f>SUM(H159:H161)</f>
        <v>0</v>
      </c>
      <c r="I158" s="479">
        <f t="shared" ref="I158:K158" si="36">SUM(I159:I161)</f>
        <v>0</v>
      </c>
      <c r="J158" s="479">
        <f t="shared" si="36"/>
        <v>0</v>
      </c>
      <c r="K158" s="479">
        <f t="shared" si="36"/>
        <v>0</v>
      </c>
    </row>
    <row r="159" spans="1:11" ht="17.25" customHeight="1">
      <c r="A159" s="508">
        <f t="shared" si="33"/>
        <v>150</v>
      </c>
      <c r="B159" s="772"/>
      <c r="C159" s="700"/>
      <c r="D159" s="775" t="s">
        <v>480</v>
      </c>
      <c r="E159" s="699"/>
      <c r="F159" s="681"/>
      <c r="G159" s="450"/>
      <c r="H159" s="450"/>
      <c r="I159" s="450"/>
      <c r="J159" s="450"/>
      <c r="K159" s="481">
        <f t="shared" ref="K159:K161" si="37">G159+H159-I159+J159</f>
        <v>0</v>
      </c>
    </row>
    <row r="160" spans="1:11" ht="18" customHeight="1">
      <c r="A160" s="508">
        <f t="shared" si="33"/>
        <v>151</v>
      </c>
      <c r="B160" s="772"/>
      <c r="C160" s="701"/>
      <c r="D160" s="775" t="s">
        <v>481</v>
      </c>
      <c r="E160" s="699"/>
      <c r="F160" s="681"/>
      <c r="G160" s="450"/>
      <c r="H160" s="450"/>
      <c r="I160" s="450"/>
      <c r="J160" s="450"/>
      <c r="K160" s="481">
        <f t="shared" si="37"/>
        <v>0</v>
      </c>
    </row>
    <row r="161" spans="1:11" ht="15.75" customHeight="1">
      <c r="A161" s="508">
        <f t="shared" si="33"/>
        <v>152</v>
      </c>
      <c r="B161" s="772"/>
      <c r="C161" s="702"/>
      <c r="D161" s="775" t="s">
        <v>482</v>
      </c>
      <c r="E161" s="699"/>
      <c r="F161" s="681"/>
      <c r="G161" s="450"/>
      <c r="H161" s="450"/>
      <c r="I161" s="450"/>
      <c r="J161" s="450"/>
      <c r="K161" s="481">
        <f t="shared" si="37"/>
        <v>0</v>
      </c>
    </row>
    <row r="162" spans="1:11" ht="20.25" customHeight="1">
      <c r="A162" s="508">
        <f t="shared" si="33"/>
        <v>153</v>
      </c>
      <c r="B162" s="772"/>
      <c r="C162" s="703" t="s">
        <v>157</v>
      </c>
      <c r="D162" s="663"/>
      <c r="E162" s="663"/>
      <c r="F162" s="704"/>
      <c r="G162" s="479">
        <f>SUM(G163:G167)</f>
        <v>0</v>
      </c>
      <c r="H162" s="479">
        <f>SUM(H163:H167)</f>
        <v>0</v>
      </c>
      <c r="I162" s="479">
        <f t="shared" ref="I162:J162" si="38">SUM(I163:I167)</f>
        <v>0</v>
      </c>
      <c r="J162" s="479">
        <f t="shared" si="38"/>
        <v>0</v>
      </c>
      <c r="K162" s="479">
        <f>SUM(K163:K167)</f>
        <v>0</v>
      </c>
    </row>
    <row r="163" spans="1:11" s="453" customFormat="1" ht="21" customHeight="1">
      <c r="A163" s="508">
        <f t="shared" si="33"/>
        <v>154</v>
      </c>
      <c r="B163" s="772"/>
      <c r="C163" s="776"/>
      <c r="D163" s="684" t="s">
        <v>20</v>
      </c>
      <c r="E163" s="685"/>
      <c r="F163" s="686"/>
      <c r="G163" s="454"/>
      <c r="H163" s="454"/>
      <c r="I163" s="454"/>
      <c r="J163" s="454"/>
      <c r="K163" s="481">
        <f t="shared" ref="K163:K167" si="39">G163+H163-I163+J163</f>
        <v>0</v>
      </c>
    </row>
    <row r="164" spans="1:11" ht="23.25" customHeight="1">
      <c r="A164" s="508">
        <f t="shared" si="33"/>
        <v>155</v>
      </c>
      <c r="B164" s="772"/>
      <c r="C164" s="701"/>
      <c r="D164" s="684" t="s">
        <v>158</v>
      </c>
      <c r="E164" s="685"/>
      <c r="F164" s="686"/>
      <c r="G164" s="450"/>
      <c r="H164" s="450"/>
      <c r="I164" s="450"/>
      <c r="J164" s="450"/>
      <c r="K164" s="481">
        <f t="shared" si="39"/>
        <v>0</v>
      </c>
    </row>
    <row r="165" spans="1:11" ht="27.75" customHeight="1">
      <c r="A165" s="508">
        <f t="shared" si="33"/>
        <v>156</v>
      </c>
      <c r="B165" s="772"/>
      <c r="C165" s="701"/>
      <c r="D165" s="684" t="s">
        <v>483</v>
      </c>
      <c r="E165" s="685"/>
      <c r="F165" s="686"/>
      <c r="G165" s="450"/>
      <c r="H165" s="450"/>
      <c r="I165" s="450"/>
      <c r="J165" s="450"/>
      <c r="K165" s="481">
        <f t="shared" si="39"/>
        <v>0</v>
      </c>
    </row>
    <row r="166" spans="1:11" ht="21" customHeight="1">
      <c r="A166" s="508">
        <f t="shared" si="33"/>
        <v>157</v>
      </c>
      <c r="B166" s="772"/>
      <c r="C166" s="701"/>
      <c r="D166" s="684" t="s">
        <v>290</v>
      </c>
      <c r="E166" s="685"/>
      <c r="F166" s="686"/>
      <c r="G166" s="450"/>
      <c r="H166" s="450"/>
      <c r="I166" s="450"/>
      <c r="J166" s="450"/>
      <c r="K166" s="481">
        <f t="shared" si="39"/>
        <v>0</v>
      </c>
    </row>
    <row r="167" spans="1:11" ht="21" customHeight="1">
      <c r="A167" s="508">
        <f t="shared" si="33"/>
        <v>158</v>
      </c>
      <c r="B167" s="772"/>
      <c r="C167" s="702"/>
      <c r="D167" s="684" t="s">
        <v>157</v>
      </c>
      <c r="E167" s="685"/>
      <c r="F167" s="686"/>
      <c r="G167" s="450"/>
      <c r="H167" s="450"/>
      <c r="I167" s="450"/>
      <c r="J167" s="450"/>
      <c r="K167" s="481">
        <f t="shared" si="39"/>
        <v>0</v>
      </c>
    </row>
    <row r="168" spans="1:11" ht="21" customHeight="1">
      <c r="A168" s="508">
        <f t="shared" si="33"/>
        <v>159</v>
      </c>
      <c r="B168" s="772"/>
      <c r="C168" s="703" t="s">
        <v>168</v>
      </c>
      <c r="D168" s="663"/>
      <c r="E168" s="663"/>
      <c r="F168" s="704"/>
      <c r="G168" s="479">
        <f>SUM(G169:G171)</f>
        <v>0</v>
      </c>
      <c r="H168" s="479">
        <f>SUM(H169:H171)</f>
        <v>0</v>
      </c>
      <c r="I168" s="479">
        <f t="shared" ref="I168:K168" si="40">SUM(I169:I171)</f>
        <v>0</v>
      </c>
      <c r="J168" s="479">
        <f t="shared" si="40"/>
        <v>0</v>
      </c>
      <c r="K168" s="479">
        <f t="shared" si="40"/>
        <v>0</v>
      </c>
    </row>
    <row r="169" spans="1:11" ht="20.25" customHeight="1">
      <c r="A169" s="508">
        <f t="shared" si="33"/>
        <v>160</v>
      </c>
      <c r="B169" s="772"/>
      <c r="C169" s="776"/>
      <c r="D169" s="684" t="s">
        <v>301</v>
      </c>
      <c r="E169" s="685"/>
      <c r="F169" s="686"/>
      <c r="G169" s="454"/>
      <c r="H169" s="454"/>
      <c r="I169" s="454"/>
      <c r="J169" s="454"/>
      <c r="K169" s="481">
        <f t="shared" ref="K169:K172" si="41">G169+H169-I169+J169</f>
        <v>0</v>
      </c>
    </row>
    <row r="170" spans="1:11" ht="22.5" customHeight="1">
      <c r="A170" s="508">
        <f t="shared" si="33"/>
        <v>161</v>
      </c>
      <c r="B170" s="772"/>
      <c r="C170" s="701"/>
      <c r="D170" s="684" t="s">
        <v>302</v>
      </c>
      <c r="E170" s="685"/>
      <c r="F170" s="686"/>
      <c r="G170" s="454"/>
      <c r="H170" s="454"/>
      <c r="I170" s="454"/>
      <c r="J170" s="454"/>
      <c r="K170" s="481">
        <f t="shared" si="41"/>
        <v>0</v>
      </c>
    </row>
    <row r="171" spans="1:11" ht="18" customHeight="1">
      <c r="A171" s="508">
        <f t="shared" si="33"/>
        <v>162</v>
      </c>
      <c r="B171" s="772"/>
      <c r="C171" s="702"/>
      <c r="D171" s="684" t="s">
        <v>167</v>
      </c>
      <c r="E171" s="685"/>
      <c r="F171" s="686"/>
      <c r="G171" s="454"/>
      <c r="H171" s="454"/>
      <c r="I171" s="454"/>
      <c r="J171" s="454"/>
      <c r="K171" s="481">
        <f t="shared" si="41"/>
        <v>0</v>
      </c>
    </row>
    <row r="172" spans="1:11" ht="24.75" customHeight="1">
      <c r="A172" s="508">
        <f t="shared" si="33"/>
        <v>163</v>
      </c>
      <c r="B172" s="772"/>
      <c r="C172" s="709" t="s">
        <v>304</v>
      </c>
      <c r="D172" s="728"/>
      <c r="E172" s="728"/>
      <c r="F172" s="729"/>
      <c r="G172" s="454"/>
      <c r="H172" s="454"/>
      <c r="I172" s="454"/>
      <c r="J172" s="454"/>
      <c r="K172" s="481">
        <f t="shared" si="41"/>
        <v>0</v>
      </c>
    </row>
    <row r="173" spans="1:11" ht="23.25" customHeight="1">
      <c r="A173" s="508">
        <f t="shared" si="33"/>
        <v>164</v>
      </c>
      <c r="B173" s="772"/>
      <c r="C173" s="703" t="s">
        <v>463</v>
      </c>
      <c r="D173" s="663"/>
      <c r="E173" s="663"/>
      <c r="F173" s="704"/>
      <c r="G173" s="479">
        <f>SUM(G174:G177)</f>
        <v>0</v>
      </c>
      <c r="H173" s="479">
        <f>SUM(H174:H177)</f>
        <v>0</v>
      </c>
      <c r="I173" s="479">
        <f>SUM(I174:I177)</f>
        <v>0</v>
      </c>
      <c r="J173" s="479">
        <f>SUM(J174:J177)</f>
        <v>0</v>
      </c>
      <c r="K173" s="479">
        <f>SUM(K174:K177)</f>
        <v>0</v>
      </c>
    </row>
    <row r="174" spans="1:11" ht="16.5" customHeight="1">
      <c r="A174" s="508">
        <f t="shared" si="33"/>
        <v>165</v>
      </c>
      <c r="B174" s="772"/>
      <c r="C174" s="706"/>
      <c r="D174" s="684" t="s">
        <v>484</v>
      </c>
      <c r="E174" s="685"/>
      <c r="F174" s="686"/>
      <c r="G174" s="451"/>
      <c r="H174" s="451"/>
      <c r="I174" s="451"/>
      <c r="J174" s="451"/>
      <c r="K174" s="481">
        <f t="shared" ref="K174:K177" si="42">G174+H174-I174+J174</f>
        <v>0</v>
      </c>
    </row>
    <row r="175" spans="1:11" ht="14.25" customHeight="1">
      <c r="A175" s="508">
        <f t="shared" si="33"/>
        <v>166</v>
      </c>
      <c r="B175" s="772"/>
      <c r="C175" s="707"/>
      <c r="D175" s="684" t="s">
        <v>485</v>
      </c>
      <c r="E175" s="685"/>
      <c r="F175" s="686"/>
      <c r="G175" s="451"/>
      <c r="H175" s="451"/>
      <c r="I175" s="451"/>
      <c r="J175" s="451"/>
      <c r="K175" s="481">
        <f t="shared" si="42"/>
        <v>0</v>
      </c>
    </row>
    <row r="176" spans="1:11" ht="21" customHeight="1">
      <c r="A176" s="508">
        <f t="shared" si="33"/>
        <v>167</v>
      </c>
      <c r="B176" s="772"/>
      <c r="C176" s="707"/>
      <c r="D176" s="684" t="s">
        <v>486</v>
      </c>
      <c r="E176" s="685"/>
      <c r="F176" s="686"/>
      <c r="G176" s="451"/>
      <c r="H176" s="451"/>
      <c r="I176" s="451"/>
      <c r="J176" s="451"/>
      <c r="K176" s="481">
        <f t="shared" si="42"/>
        <v>0</v>
      </c>
    </row>
    <row r="177" spans="1:12" ht="16.5" customHeight="1">
      <c r="A177" s="508">
        <f t="shared" si="33"/>
        <v>168</v>
      </c>
      <c r="B177" s="772"/>
      <c r="C177" s="707"/>
      <c r="D177" s="684" t="s">
        <v>779</v>
      </c>
      <c r="E177" s="685"/>
      <c r="F177" s="686"/>
      <c r="G177" s="451"/>
      <c r="H177" s="451"/>
      <c r="I177" s="451"/>
      <c r="J177" s="451"/>
      <c r="K177" s="481">
        <f t="shared" si="42"/>
        <v>0</v>
      </c>
    </row>
    <row r="178" spans="1:12" ht="18.75" customHeight="1">
      <c r="A178" s="508">
        <f t="shared" si="33"/>
        <v>169</v>
      </c>
      <c r="B178" s="772"/>
      <c r="C178" s="703" t="s">
        <v>12</v>
      </c>
      <c r="D178" s="663"/>
      <c r="E178" s="663"/>
      <c r="F178" s="704"/>
      <c r="G178" s="479">
        <f>SUM(G179:G189)</f>
        <v>0</v>
      </c>
      <c r="H178" s="479">
        <f>SUM(H179:H189)</f>
        <v>0</v>
      </c>
      <c r="I178" s="479">
        <f>SUM(I179:I189)</f>
        <v>0</v>
      </c>
      <c r="J178" s="479">
        <f>SUM(J179:J189)</f>
        <v>0</v>
      </c>
      <c r="K178" s="479">
        <f>SUM(K179:K189)</f>
        <v>0</v>
      </c>
    </row>
    <row r="179" spans="1:12" ht="18" customHeight="1">
      <c r="A179" s="508">
        <f t="shared" si="33"/>
        <v>170</v>
      </c>
      <c r="B179" s="772"/>
      <c r="C179" s="706"/>
      <c r="D179" s="684" t="s">
        <v>459</v>
      </c>
      <c r="E179" s="685"/>
      <c r="F179" s="686"/>
      <c r="G179" s="450"/>
      <c r="H179" s="450"/>
      <c r="I179" s="450"/>
      <c r="J179" s="450"/>
      <c r="K179" s="481">
        <f t="shared" ref="K179:K189" si="43">G179+H179-I179+J179</f>
        <v>0</v>
      </c>
    </row>
    <row r="180" spans="1:12" ht="18.75" customHeight="1">
      <c r="A180" s="508">
        <f t="shared" si="33"/>
        <v>171</v>
      </c>
      <c r="B180" s="772"/>
      <c r="C180" s="707"/>
      <c r="D180" s="684" t="s">
        <v>460</v>
      </c>
      <c r="E180" s="685"/>
      <c r="F180" s="686"/>
      <c r="G180" s="450"/>
      <c r="H180" s="450"/>
      <c r="I180" s="450"/>
      <c r="J180" s="450"/>
      <c r="K180" s="481">
        <f t="shared" si="43"/>
        <v>0</v>
      </c>
    </row>
    <row r="181" spans="1:12" ht="18" customHeight="1">
      <c r="A181" s="508">
        <f t="shared" si="33"/>
        <v>172</v>
      </c>
      <c r="B181" s="772"/>
      <c r="C181" s="707"/>
      <c r="D181" s="684" t="s">
        <v>461</v>
      </c>
      <c r="E181" s="685"/>
      <c r="F181" s="686"/>
      <c r="G181" s="450"/>
      <c r="H181" s="450"/>
      <c r="I181" s="450"/>
      <c r="J181" s="450"/>
      <c r="K181" s="481">
        <f t="shared" si="43"/>
        <v>0</v>
      </c>
    </row>
    <row r="182" spans="1:12" ht="18" customHeight="1">
      <c r="A182" s="508">
        <f t="shared" si="33"/>
        <v>173</v>
      </c>
      <c r="B182" s="772"/>
      <c r="C182" s="707"/>
      <c r="D182" s="684" t="s">
        <v>462</v>
      </c>
      <c r="E182" s="685"/>
      <c r="F182" s="686"/>
      <c r="G182" s="450"/>
      <c r="H182" s="450"/>
      <c r="I182" s="450"/>
      <c r="J182" s="450"/>
      <c r="K182" s="481">
        <f t="shared" si="43"/>
        <v>0</v>
      </c>
    </row>
    <row r="183" spans="1:12" ht="15.75" customHeight="1">
      <c r="A183" s="508">
        <f t="shared" si="33"/>
        <v>174</v>
      </c>
      <c r="B183" s="772"/>
      <c r="C183" s="707"/>
      <c r="D183" s="684" t="s">
        <v>425</v>
      </c>
      <c r="E183" s="685"/>
      <c r="F183" s="686"/>
      <c r="G183" s="450"/>
      <c r="H183" s="450"/>
      <c r="I183" s="450"/>
      <c r="J183" s="450"/>
      <c r="K183" s="481">
        <f t="shared" si="43"/>
        <v>0</v>
      </c>
    </row>
    <row r="184" spans="1:12" ht="16.5" customHeight="1">
      <c r="A184" s="508">
        <f t="shared" si="33"/>
        <v>175</v>
      </c>
      <c r="B184" s="772"/>
      <c r="C184" s="707"/>
      <c r="D184" s="684" t="s">
        <v>426</v>
      </c>
      <c r="E184" s="685"/>
      <c r="F184" s="686"/>
      <c r="G184" s="450"/>
      <c r="H184" s="450"/>
      <c r="I184" s="450"/>
      <c r="J184" s="450"/>
      <c r="K184" s="481">
        <f t="shared" si="43"/>
        <v>0</v>
      </c>
    </row>
    <row r="185" spans="1:12" ht="18.75" customHeight="1">
      <c r="A185" s="508">
        <f t="shared" si="33"/>
        <v>176</v>
      </c>
      <c r="B185" s="772"/>
      <c r="C185" s="707"/>
      <c r="D185" s="684" t="s">
        <v>428</v>
      </c>
      <c r="E185" s="685"/>
      <c r="F185" s="686"/>
      <c r="G185" s="450"/>
      <c r="H185" s="450"/>
      <c r="I185" s="450"/>
      <c r="J185" s="450"/>
      <c r="K185" s="481">
        <f t="shared" si="43"/>
        <v>0</v>
      </c>
    </row>
    <row r="186" spans="1:12" ht="17.25" customHeight="1">
      <c r="A186" s="508">
        <f t="shared" si="33"/>
        <v>177</v>
      </c>
      <c r="B186" s="772"/>
      <c r="C186" s="707"/>
      <c r="D186" s="684" t="s">
        <v>429</v>
      </c>
      <c r="E186" s="685"/>
      <c r="F186" s="686"/>
      <c r="G186" s="450"/>
      <c r="H186" s="450"/>
      <c r="I186" s="450"/>
      <c r="J186" s="450"/>
      <c r="K186" s="481">
        <f t="shared" si="43"/>
        <v>0</v>
      </c>
    </row>
    <row r="187" spans="1:12" ht="25.5" customHeight="1">
      <c r="A187" s="508">
        <f t="shared" si="33"/>
        <v>178</v>
      </c>
      <c r="B187" s="772"/>
      <c r="C187" s="707"/>
      <c r="D187" s="684" t="s">
        <v>430</v>
      </c>
      <c r="E187" s="685"/>
      <c r="F187" s="686"/>
      <c r="G187" s="450"/>
      <c r="H187" s="450"/>
      <c r="I187" s="450"/>
      <c r="J187" s="450"/>
      <c r="K187" s="481">
        <f t="shared" si="43"/>
        <v>0</v>
      </c>
    </row>
    <row r="188" spans="1:12" ht="17.25" customHeight="1">
      <c r="A188" s="508">
        <f t="shared" si="33"/>
        <v>179</v>
      </c>
      <c r="B188" s="772"/>
      <c r="C188" s="707"/>
      <c r="D188" s="684" t="s">
        <v>16</v>
      </c>
      <c r="E188" s="685"/>
      <c r="F188" s="686"/>
      <c r="G188" s="450"/>
      <c r="H188" s="450"/>
      <c r="I188" s="450"/>
      <c r="J188" s="450"/>
      <c r="K188" s="481">
        <f t="shared" si="43"/>
        <v>0</v>
      </c>
    </row>
    <row r="189" spans="1:12" ht="19.5" customHeight="1">
      <c r="A189" s="508">
        <f t="shared" si="33"/>
        <v>180</v>
      </c>
      <c r="B189" s="772"/>
      <c r="C189" s="708"/>
      <c r="D189" s="684" t="s">
        <v>159</v>
      </c>
      <c r="E189" s="685"/>
      <c r="F189" s="686"/>
      <c r="G189" s="450"/>
      <c r="H189" s="450"/>
      <c r="I189" s="450"/>
      <c r="J189" s="450"/>
      <c r="K189" s="481">
        <f t="shared" si="43"/>
        <v>0</v>
      </c>
    </row>
    <row r="190" spans="1:12" ht="18.75" customHeight="1">
      <c r="A190" s="508">
        <f t="shared" si="33"/>
        <v>181</v>
      </c>
      <c r="B190" s="772"/>
      <c r="C190" s="751" t="s">
        <v>160</v>
      </c>
      <c r="D190" s="685"/>
      <c r="E190" s="685"/>
      <c r="F190" s="686"/>
      <c r="G190" s="479">
        <f>SUM(G191:G194)</f>
        <v>0</v>
      </c>
      <c r="H190" s="479">
        <f>SUM(H191:H194)</f>
        <v>0</v>
      </c>
      <c r="I190" s="479">
        <f t="shared" ref="I190:J190" si="44">SUM(I191:I194)</f>
        <v>0</v>
      </c>
      <c r="J190" s="479">
        <f t="shared" si="44"/>
        <v>0</v>
      </c>
      <c r="K190" s="479">
        <f>SUM(K191:K194)</f>
        <v>0</v>
      </c>
    </row>
    <row r="191" spans="1:12" ht="21.75" customHeight="1">
      <c r="A191" s="508">
        <f t="shared" si="33"/>
        <v>182</v>
      </c>
      <c r="B191" s="772"/>
      <c r="C191" s="752"/>
      <c r="D191" s="684" t="s">
        <v>161</v>
      </c>
      <c r="E191" s="685"/>
      <c r="F191" s="686"/>
      <c r="G191" s="450"/>
      <c r="H191" s="450"/>
      <c r="I191" s="450"/>
      <c r="J191" s="450"/>
      <c r="K191" s="481">
        <f t="shared" ref="K191:K194" si="45">G191+H191-I191+J191</f>
        <v>0</v>
      </c>
      <c r="L191" s="475"/>
    </row>
    <row r="192" spans="1:12" ht="18.75" customHeight="1">
      <c r="A192" s="508">
        <f t="shared" si="33"/>
        <v>183</v>
      </c>
      <c r="B192" s="772"/>
      <c r="C192" s="707"/>
      <c r="D192" s="684" t="s">
        <v>242</v>
      </c>
      <c r="E192" s="685"/>
      <c r="F192" s="686"/>
      <c r="G192" s="450"/>
      <c r="H192" s="450"/>
      <c r="I192" s="450"/>
      <c r="J192" s="450"/>
      <c r="K192" s="481">
        <f t="shared" si="45"/>
        <v>0</v>
      </c>
      <c r="L192" s="475"/>
    </row>
    <row r="193" spans="1:16384" ht="23.25" customHeight="1">
      <c r="A193" s="508">
        <f t="shared" si="33"/>
        <v>184</v>
      </c>
      <c r="B193" s="772"/>
      <c r="C193" s="707"/>
      <c r="D193" s="684" t="s">
        <v>162</v>
      </c>
      <c r="E193" s="685"/>
      <c r="F193" s="686"/>
      <c r="G193" s="450"/>
      <c r="H193" s="450"/>
      <c r="I193" s="450"/>
      <c r="J193" s="450"/>
      <c r="K193" s="481">
        <f t="shared" si="45"/>
        <v>0</v>
      </c>
    </row>
    <row r="194" spans="1:16384" ht="19.5" customHeight="1">
      <c r="A194" s="508">
        <f t="shared" si="33"/>
        <v>185</v>
      </c>
      <c r="B194" s="772"/>
      <c r="C194" s="708"/>
      <c r="D194" s="684" t="s">
        <v>163</v>
      </c>
      <c r="E194" s="685"/>
      <c r="F194" s="686"/>
      <c r="G194" s="450"/>
      <c r="H194" s="450"/>
      <c r="I194" s="450"/>
      <c r="J194" s="450"/>
      <c r="K194" s="481">
        <f t="shared" si="45"/>
        <v>0</v>
      </c>
    </row>
    <row r="195" spans="1:16384" ht="18.75" customHeight="1">
      <c r="A195" s="508">
        <f t="shared" si="33"/>
        <v>186</v>
      </c>
      <c r="B195" s="772"/>
      <c r="C195" s="751" t="s">
        <v>164</v>
      </c>
      <c r="D195" s="685"/>
      <c r="E195" s="685"/>
      <c r="F195" s="686"/>
      <c r="G195" s="479">
        <f>SUM(G196:G203)</f>
        <v>0</v>
      </c>
      <c r="H195" s="479">
        <f>SUM(H196:H203)</f>
        <v>0</v>
      </c>
      <c r="I195" s="479">
        <f t="shared" ref="I195:J195" si="46">SUM(I196:I203)</f>
        <v>0</v>
      </c>
      <c r="J195" s="479">
        <f t="shared" si="46"/>
        <v>0</v>
      </c>
      <c r="K195" s="479">
        <f>SUM(K196:K203)</f>
        <v>0</v>
      </c>
    </row>
    <row r="196" spans="1:16384" ht="18" customHeight="1">
      <c r="A196" s="508">
        <f t="shared" si="33"/>
        <v>187</v>
      </c>
      <c r="B196" s="772"/>
      <c r="C196" s="752"/>
      <c r="D196" s="684" t="s">
        <v>169</v>
      </c>
      <c r="E196" s="685"/>
      <c r="F196" s="686"/>
      <c r="G196" s="450"/>
      <c r="H196" s="450"/>
      <c r="I196" s="450"/>
      <c r="J196" s="450"/>
      <c r="K196" s="481">
        <f t="shared" ref="K196:K203" si="47">G196+H196-I196+J196</f>
        <v>0</v>
      </c>
    </row>
    <row r="197" spans="1:16384" ht="18" customHeight="1">
      <c r="A197" s="508">
        <f t="shared" si="33"/>
        <v>188</v>
      </c>
      <c r="B197" s="772"/>
      <c r="C197" s="707"/>
      <c r="D197" s="684" t="s">
        <v>17</v>
      </c>
      <c r="E197" s="685"/>
      <c r="F197" s="686"/>
      <c r="G197" s="450"/>
      <c r="H197" s="450"/>
      <c r="I197" s="450"/>
      <c r="J197" s="450"/>
      <c r="K197" s="481">
        <f t="shared" si="47"/>
        <v>0</v>
      </c>
    </row>
    <row r="198" spans="1:16384" ht="17.25" customHeight="1">
      <c r="A198" s="508">
        <f t="shared" si="33"/>
        <v>189</v>
      </c>
      <c r="B198" s="772"/>
      <c r="C198" s="707"/>
      <c r="D198" s="684" t="s">
        <v>18</v>
      </c>
      <c r="E198" s="685"/>
      <c r="F198" s="686"/>
      <c r="G198" s="450"/>
      <c r="H198" s="450"/>
      <c r="I198" s="450"/>
      <c r="J198" s="450"/>
      <c r="K198" s="481">
        <f t="shared" si="47"/>
        <v>0</v>
      </c>
    </row>
    <row r="199" spans="1:16384" ht="17.25" customHeight="1">
      <c r="A199" s="508">
        <f t="shared" si="33"/>
        <v>190</v>
      </c>
      <c r="B199" s="772"/>
      <c r="C199" s="707"/>
      <c r="D199" s="684" t="s">
        <v>165</v>
      </c>
      <c r="E199" s="685"/>
      <c r="F199" s="686"/>
      <c r="G199" s="450"/>
      <c r="H199" s="450"/>
      <c r="I199" s="450"/>
      <c r="J199" s="450"/>
      <c r="K199" s="481">
        <f t="shared" si="47"/>
        <v>0</v>
      </c>
    </row>
    <row r="200" spans="1:16384" ht="30" customHeight="1">
      <c r="A200" s="508">
        <f t="shared" ref="A200:A254" si="48">A199+1</f>
        <v>191</v>
      </c>
      <c r="B200" s="772"/>
      <c r="C200" s="707"/>
      <c r="D200" s="684" t="s">
        <v>823</v>
      </c>
      <c r="E200" s="685"/>
      <c r="F200" s="686"/>
      <c r="G200" s="450"/>
      <c r="H200" s="450"/>
      <c r="I200" s="450"/>
      <c r="J200" s="450"/>
      <c r="K200" s="481">
        <f t="shared" si="47"/>
        <v>0</v>
      </c>
    </row>
    <row r="201" spans="1:16384" ht="17.25" customHeight="1">
      <c r="A201" s="508">
        <f t="shared" si="48"/>
        <v>192</v>
      </c>
      <c r="B201" s="772"/>
      <c r="C201" s="707"/>
      <c r="D201" s="684" t="s">
        <v>19</v>
      </c>
      <c r="E201" s="685"/>
      <c r="F201" s="686"/>
      <c r="G201" s="450"/>
      <c r="H201" s="450"/>
      <c r="I201" s="451"/>
      <c r="J201" s="451"/>
      <c r="K201" s="481">
        <f t="shared" si="47"/>
        <v>0</v>
      </c>
    </row>
    <row r="202" spans="1:16384" ht="17.25" customHeight="1">
      <c r="A202" s="508">
        <f t="shared" si="48"/>
        <v>193</v>
      </c>
      <c r="B202" s="772"/>
      <c r="C202" s="707"/>
      <c r="D202" s="684" t="s">
        <v>164</v>
      </c>
      <c r="E202" s="685"/>
      <c r="F202" s="686"/>
      <c r="G202" s="450"/>
      <c r="H202" s="450"/>
      <c r="I202" s="450"/>
      <c r="J202" s="450"/>
      <c r="K202" s="481">
        <f t="shared" si="47"/>
        <v>0</v>
      </c>
    </row>
    <row r="203" spans="1:16384" ht="17.25" customHeight="1">
      <c r="A203" s="508">
        <f t="shared" si="48"/>
        <v>194</v>
      </c>
      <c r="B203" s="772"/>
      <c r="C203" s="708"/>
      <c r="D203" s="709" t="s">
        <v>781</v>
      </c>
      <c r="E203" s="777"/>
      <c r="F203" s="778"/>
      <c r="G203" s="470"/>
      <c r="H203" s="470"/>
      <c r="I203" s="470"/>
      <c r="J203" s="450"/>
      <c r="K203" s="481">
        <f t="shared" si="47"/>
        <v>0</v>
      </c>
    </row>
    <row r="204" spans="1:16384" ht="19.5" customHeight="1">
      <c r="A204" s="508">
        <f t="shared" si="48"/>
        <v>195</v>
      </c>
      <c r="B204" s="773"/>
      <c r="C204" s="789" t="s">
        <v>170</v>
      </c>
      <c r="D204" s="790"/>
      <c r="E204" s="790"/>
      <c r="F204" s="791"/>
      <c r="G204" s="506">
        <f>G145+G158+G162+G168+G172+G173+G178+G190+G195</f>
        <v>0</v>
      </c>
      <c r="H204" s="506">
        <f>H145+H158+H162+H168+H172+H173+H178+H190+H195</f>
        <v>0</v>
      </c>
      <c r="I204" s="506">
        <f>I145+I158+I162+I168+I172+I173+I178+I190+I195</f>
        <v>0</v>
      </c>
      <c r="J204" s="506">
        <f>J145+J158+J162+J168+J172+J173+J178+J190+J195</f>
        <v>0</v>
      </c>
      <c r="K204" s="506">
        <f>K145+K158+K162+K168+K172+K173+K178+K190+K195</f>
        <v>0</v>
      </c>
    </row>
    <row r="205" spans="1:16384" s="460" customFormat="1" ht="25.5" customHeight="1">
      <c r="A205" s="508">
        <f t="shared" si="48"/>
        <v>196</v>
      </c>
      <c r="B205" s="792" t="s">
        <v>464</v>
      </c>
      <c r="C205" s="793"/>
      <c r="D205" s="793"/>
      <c r="E205" s="793"/>
      <c r="F205" s="793"/>
      <c r="G205" s="504">
        <f>G143-G204</f>
        <v>0</v>
      </c>
      <c r="H205" s="504">
        <f>H143-H204</f>
        <v>0</v>
      </c>
      <c r="I205" s="504">
        <f>I143-I204</f>
        <v>0</v>
      </c>
      <c r="J205" s="504">
        <f>J143-J204</f>
        <v>0</v>
      </c>
      <c r="K205" s="504">
        <f>K143-K204</f>
        <v>0</v>
      </c>
      <c r="L205" s="457"/>
      <c r="M205" s="461"/>
      <c r="N205" s="461"/>
      <c r="O205" s="458"/>
      <c r="P205" s="458"/>
      <c r="Q205" s="458"/>
      <c r="R205" s="459"/>
      <c r="T205" s="457"/>
      <c r="U205" s="461"/>
      <c r="V205" s="461"/>
      <c r="W205" s="458"/>
      <c r="X205" s="458"/>
      <c r="Y205" s="458"/>
      <c r="Z205" s="459"/>
      <c r="AB205" s="457"/>
      <c r="AC205" s="461"/>
      <c r="AD205" s="461"/>
      <c r="AE205" s="458"/>
      <c r="AF205" s="458"/>
      <c r="AG205" s="458"/>
      <c r="AH205" s="459"/>
      <c r="AJ205" s="457"/>
      <c r="AK205" s="461"/>
      <c r="AL205" s="461"/>
      <c r="AM205" s="458"/>
      <c r="AN205" s="458"/>
      <c r="AO205" s="458"/>
      <c r="AP205" s="459"/>
      <c r="AR205" s="457"/>
      <c r="AS205" s="461"/>
      <c r="AT205" s="461"/>
      <c r="AU205" s="458"/>
      <c r="AV205" s="458"/>
      <c r="AW205" s="458"/>
      <c r="AX205" s="459"/>
      <c r="AZ205" s="457"/>
      <c r="BA205" s="461"/>
      <c r="BB205" s="461"/>
      <c r="BC205" s="458"/>
      <c r="BD205" s="458"/>
      <c r="BE205" s="458"/>
      <c r="BF205" s="459"/>
      <c r="BH205" s="457"/>
      <c r="BI205" s="461"/>
      <c r="BJ205" s="461"/>
      <c r="BK205" s="458"/>
      <c r="BL205" s="458"/>
      <c r="BM205" s="458"/>
      <c r="BN205" s="459"/>
      <c r="BP205" s="457"/>
      <c r="BQ205" s="461"/>
      <c r="BR205" s="461"/>
      <c r="BS205" s="458"/>
      <c r="BT205" s="458"/>
      <c r="BU205" s="458"/>
      <c r="BV205" s="459"/>
      <c r="BX205" s="457"/>
      <c r="BY205" s="461"/>
      <c r="BZ205" s="461"/>
      <c r="CA205" s="458"/>
      <c r="CB205" s="458"/>
      <c r="CC205" s="458"/>
      <c r="CD205" s="459"/>
      <c r="CF205" s="457"/>
      <c r="CG205" s="461"/>
      <c r="CH205" s="461"/>
      <c r="CI205" s="458"/>
      <c r="CJ205" s="458"/>
      <c r="CK205" s="458"/>
      <c r="CL205" s="459"/>
      <c r="CN205" s="457"/>
      <c r="CO205" s="461"/>
      <c r="CP205" s="461"/>
      <c r="CQ205" s="458"/>
      <c r="CR205" s="458"/>
      <c r="CS205" s="458"/>
      <c r="CT205" s="459"/>
      <c r="CV205" s="457"/>
      <c r="CW205" s="461"/>
      <c r="CX205" s="461"/>
      <c r="CY205" s="458"/>
      <c r="CZ205" s="458"/>
      <c r="DA205" s="458"/>
      <c r="DB205" s="459"/>
      <c r="DD205" s="457"/>
      <c r="DE205" s="461"/>
      <c r="DF205" s="461"/>
      <c r="DG205" s="458"/>
      <c r="DH205" s="458"/>
      <c r="DI205" s="458"/>
      <c r="DJ205" s="459"/>
      <c r="DL205" s="457"/>
      <c r="DM205" s="461"/>
      <c r="DN205" s="461"/>
      <c r="DO205" s="458"/>
      <c r="DP205" s="458"/>
      <c r="DQ205" s="458"/>
      <c r="DR205" s="459"/>
      <c r="DT205" s="457"/>
      <c r="DU205" s="461"/>
      <c r="DV205" s="461"/>
      <c r="DW205" s="458"/>
      <c r="DX205" s="458"/>
      <c r="DY205" s="458"/>
      <c r="DZ205" s="459"/>
      <c r="EB205" s="457"/>
      <c r="EC205" s="461"/>
      <c r="ED205" s="461"/>
      <c r="EE205" s="458"/>
      <c r="EF205" s="458"/>
      <c r="EG205" s="458"/>
      <c r="EH205" s="459"/>
      <c r="EJ205" s="457"/>
      <c r="EK205" s="461"/>
      <c r="EL205" s="461"/>
      <c r="EM205" s="458"/>
      <c r="EN205" s="458"/>
      <c r="EO205" s="458"/>
      <c r="EP205" s="459"/>
      <c r="ER205" s="457"/>
      <c r="ES205" s="461"/>
      <c r="ET205" s="461"/>
      <c r="EU205" s="458"/>
      <c r="EV205" s="458"/>
      <c r="EW205" s="458"/>
      <c r="EX205" s="459"/>
      <c r="EZ205" s="457"/>
      <c r="FA205" s="461"/>
      <c r="FB205" s="461"/>
      <c r="FC205" s="458"/>
      <c r="FD205" s="458"/>
      <c r="FE205" s="458"/>
      <c r="FF205" s="459"/>
      <c r="FH205" s="457"/>
      <c r="FI205" s="461"/>
      <c r="FJ205" s="461"/>
      <c r="FK205" s="458"/>
      <c r="FL205" s="458"/>
      <c r="FM205" s="458"/>
      <c r="FN205" s="459"/>
      <c r="FP205" s="457"/>
      <c r="FQ205" s="461"/>
      <c r="FR205" s="461"/>
      <c r="FS205" s="458"/>
      <c r="FT205" s="458"/>
      <c r="FU205" s="458"/>
      <c r="FV205" s="459"/>
      <c r="FX205" s="457"/>
      <c r="FY205" s="461"/>
      <c r="FZ205" s="461"/>
      <c r="GA205" s="458"/>
      <c r="GB205" s="458"/>
      <c r="GC205" s="458"/>
      <c r="GD205" s="459"/>
      <c r="GF205" s="457"/>
      <c r="GG205" s="461"/>
      <c r="GH205" s="461"/>
      <c r="GI205" s="458"/>
      <c r="GJ205" s="458"/>
      <c r="GK205" s="458"/>
      <c r="GL205" s="459"/>
      <c r="GN205" s="457"/>
      <c r="GO205" s="461"/>
      <c r="GP205" s="461"/>
      <c r="GQ205" s="458"/>
      <c r="GR205" s="458"/>
      <c r="GS205" s="458"/>
      <c r="GT205" s="459"/>
      <c r="GV205" s="457"/>
      <c r="GW205" s="461"/>
      <c r="GX205" s="461"/>
      <c r="GY205" s="458"/>
      <c r="GZ205" s="458"/>
      <c r="HA205" s="458"/>
      <c r="HB205" s="459"/>
      <c r="HD205" s="457"/>
      <c r="HE205" s="461"/>
      <c r="HF205" s="461"/>
      <c r="HG205" s="458"/>
      <c r="HH205" s="458"/>
      <c r="HI205" s="458"/>
      <c r="HJ205" s="459"/>
      <c r="HL205" s="457"/>
      <c r="HM205" s="461"/>
      <c r="HN205" s="461"/>
      <c r="HO205" s="458"/>
      <c r="HP205" s="458"/>
      <c r="HQ205" s="458"/>
      <c r="HR205" s="459"/>
      <c r="HT205" s="457"/>
      <c r="HU205" s="461"/>
      <c r="HV205" s="461"/>
      <c r="HW205" s="458"/>
      <c r="HX205" s="458"/>
      <c r="HY205" s="458"/>
      <c r="HZ205" s="459"/>
      <c r="IB205" s="457"/>
      <c r="IC205" s="461"/>
      <c r="ID205" s="461"/>
      <c r="IE205" s="458"/>
      <c r="IF205" s="458"/>
      <c r="IG205" s="458"/>
      <c r="IH205" s="459"/>
      <c r="IJ205" s="457"/>
      <c r="IK205" s="461"/>
      <c r="IL205" s="461"/>
      <c r="IM205" s="458"/>
      <c r="IN205" s="458"/>
      <c r="IO205" s="458"/>
      <c r="IP205" s="459"/>
      <c r="IR205" s="457"/>
      <c r="IS205" s="461"/>
      <c r="IT205" s="461"/>
      <c r="IU205" s="458"/>
      <c r="IV205" s="458"/>
      <c r="IW205" s="458"/>
      <c r="IX205" s="459"/>
      <c r="IZ205" s="457"/>
      <c r="JA205" s="461"/>
      <c r="JB205" s="461"/>
      <c r="JC205" s="458"/>
      <c r="JD205" s="458"/>
      <c r="JE205" s="458"/>
      <c r="JF205" s="459"/>
      <c r="JH205" s="457"/>
      <c r="JI205" s="461"/>
      <c r="JJ205" s="461"/>
      <c r="JK205" s="458"/>
      <c r="JL205" s="458"/>
      <c r="JM205" s="458"/>
      <c r="JN205" s="459"/>
      <c r="JP205" s="457"/>
      <c r="JQ205" s="461"/>
      <c r="JR205" s="461"/>
      <c r="JS205" s="458"/>
      <c r="JT205" s="458"/>
      <c r="JU205" s="458"/>
      <c r="JV205" s="459"/>
      <c r="JX205" s="457"/>
      <c r="JY205" s="461"/>
      <c r="JZ205" s="461"/>
      <c r="KA205" s="458"/>
      <c r="KB205" s="458"/>
      <c r="KC205" s="458"/>
      <c r="KD205" s="459"/>
      <c r="KF205" s="457"/>
      <c r="KG205" s="461"/>
      <c r="KH205" s="461"/>
      <c r="KI205" s="458"/>
      <c r="KJ205" s="458"/>
      <c r="KK205" s="458"/>
      <c r="KL205" s="459"/>
      <c r="KN205" s="457"/>
      <c r="KO205" s="461"/>
      <c r="KP205" s="461"/>
      <c r="KQ205" s="458"/>
      <c r="KR205" s="458"/>
      <c r="KS205" s="458"/>
      <c r="KT205" s="459"/>
      <c r="KV205" s="457"/>
      <c r="KW205" s="461"/>
      <c r="KX205" s="461"/>
      <c r="KY205" s="458"/>
      <c r="KZ205" s="458"/>
      <c r="LA205" s="458"/>
      <c r="LB205" s="459"/>
      <c r="LD205" s="457"/>
      <c r="LE205" s="461"/>
      <c r="LF205" s="461"/>
      <c r="LG205" s="458"/>
      <c r="LH205" s="458"/>
      <c r="LI205" s="458"/>
      <c r="LJ205" s="459"/>
      <c r="LL205" s="457"/>
      <c r="LM205" s="461"/>
      <c r="LN205" s="461"/>
      <c r="LO205" s="458"/>
      <c r="LP205" s="458"/>
      <c r="LQ205" s="458"/>
      <c r="LR205" s="459"/>
      <c r="LT205" s="457"/>
      <c r="LU205" s="461"/>
      <c r="LV205" s="461"/>
      <c r="LW205" s="458"/>
      <c r="LX205" s="458"/>
      <c r="LY205" s="458"/>
      <c r="LZ205" s="459"/>
      <c r="MB205" s="457"/>
      <c r="MC205" s="461"/>
      <c r="MD205" s="461"/>
      <c r="ME205" s="458"/>
      <c r="MF205" s="458"/>
      <c r="MG205" s="458"/>
      <c r="MH205" s="459"/>
      <c r="MJ205" s="457"/>
      <c r="MK205" s="461"/>
      <c r="ML205" s="461"/>
      <c r="MM205" s="458"/>
      <c r="MN205" s="458"/>
      <c r="MO205" s="458"/>
      <c r="MP205" s="459"/>
      <c r="MR205" s="457"/>
      <c r="MS205" s="461"/>
      <c r="MT205" s="461"/>
      <c r="MU205" s="458"/>
      <c r="MV205" s="458"/>
      <c r="MW205" s="458"/>
      <c r="MX205" s="459"/>
      <c r="MZ205" s="457"/>
      <c r="NA205" s="461"/>
      <c r="NB205" s="461"/>
      <c r="NC205" s="458"/>
      <c r="ND205" s="458"/>
      <c r="NE205" s="458"/>
      <c r="NF205" s="459"/>
      <c r="NH205" s="457"/>
      <c r="NI205" s="461"/>
      <c r="NJ205" s="461"/>
      <c r="NK205" s="458"/>
      <c r="NL205" s="458"/>
      <c r="NM205" s="458"/>
      <c r="NN205" s="459"/>
      <c r="NP205" s="457"/>
      <c r="NQ205" s="461"/>
      <c r="NR205" s="461"/>
      <c r="NS205" s="458"/>
      <c r="NT205" s="458"/>
      <c r="NU205" s="458"/>
      <c r="NV205" s="459"/>
      <c r="NX205" s="457"/>
      <c r="NY205" s="461"/>
      <c r="NZ205" s="461"/>
      <c r="OA205" s="458"/>
      <c r="OB205" s="458"/>
      <c r="OC205" s="458"/>
      <c r="OD205" s="459"/>
      <c r="OF205" s="457"/>
      <c r="OG205" s="461"/>
      <c r="OH205" s="461"/>
      <c r="OI205" s="458"/>
      <c r="OJ205" s="458"/>
      <c r="OK205" s="458"/>
      <c r="OL205" s="459"/>
      <c r="ON205" s="457"/>
      <c r="OO205" s="461"/>
      <c r="OP205" s="461"/>
      <c r="OQ205" s="458"/>
      <c r="OR205" s="458"/>
      <c r="OS205" s="458"/>
      <c r="OT205" s="459"/>
      <c r="OV205" s="457"/>
      <c r="OW205" s="461"/>
      <c r="OX205" s="461"/>
      <c r="OY205" s="458"/>
      <c r="OZ205" s="458"/>
      <c r="PA205" s="458"/>
      <c r="PB205" s="459"/>
      <c r="PD205" s="457"/>
      <c r="PE205" s="461"/>
      <c r="PF205" s="461"/>
      <c r="PG205" s="458"/>
      <c r="PH205" s="458"/>
      <c r="PI205" s="458"/>
      <c r="PJ205" s="459"/>
      <c r="PL205" s="457"/>
      <c r="PM205" s="461"/>
      <c r="PN205" s="461"/>
      <c r="PO205" s="458"/>
      <c r="PP205" s="458"/>
      <c r="PQ205" s="458"/>
      <c r="PR205" s="459"/>
      <c r="PT205" s="457"/>
      <c r="PU205" s="461"/>
      <c r="PV205" s="461"/>
      <c r="PW205" s="458"/>
      <c r="PX205" s="458"/>
      <c r="PY205" s="458"/>
      <c r="PZ205" s="459"/>
      <c r="QB205" s="457"/>
      <c r="QC205" s="461"/>
      <c r="QD205" s="461"/>
      <c r="QE205" s="458"/>
      <c r="QF205" s="458"/>
      <c r="QG205" s="458"/>
      <c r="QH205" s="459"/>
      <c r="QJ205" s="457"/>
      <c r="QK205" s="461"/>
      <c r="QL205" s="461"/>
      <c r="QM205" s="458"/>
      <c r="QN205" s="458"/>
      <c r="QO205" s="458"/>
      <c r="QP205" s="459"/>
      <c r="QR205" s="457"/>
      <c r="QS205" s="461"/>
      <c r="QT205" s="461"/>
      <c r="QU205" s="458"/>
      <c r="QV205" s="458"/>
      <c r="QW205" s="458"/>
      <c r="QX205" s="459"/>
      <c r="QZ205" s="457"/>
      <c r="RA205" s="461"/>
      <c r="RB205" s="461"/>
      <c r="RC205" s="458"/>
      <c r="RD205" s="458"/>
      <c r="RE205" s="458"/>
      <c r="RF205" s="459"/>
      <c r="RH205" s="457"/>
      <c r="RI205" s="461"/>
      <c r="RJ205" s="461"/>
      <c r="RK205" s="458"/>
      <c r="RL205" s="458"/>
      <c r="RM205" s="458"/>
      <c r="RN205" s="459"/>
      <c r="RP205" s="457"/>
      <c r="RQ205" s="461"/>
      <c r="RR205" s="461"/>
      <c r="RS205" s="458"/>
      <c r="RT205" s="458"/>
      <c r="RU205" s="458"/>
      <c r="RV205" s="459"/>
      <c r="RX205" s="457"/>
      <c r="RY205" s="461"/>
      <c r="RZ205" s="461"/>
      <c r="SA205" s="458"/>
      <c r="SB205" s="458"/>
      <c r="SC205" s="458"/>
      <c r="SD205" s="459"/>
      <c r="SF205" s="457"/>
      <c r="SG205" s="461"/>
      <c r="SH205" s="461"/>
      <c r="SI205" s="458"/>
      <c r="SJ205" s="458"/>
      <c r="SK205" s="458"/>
      <c r="SL205" s="459"/>
      <c r="SN205" s="457"/>
      <c r="SO205" s="461"/>
      <c r="SP205" s="461"/>
      <c r="SQ205" s="458"/>
      <c r="SR205" s="458"/>
      <c r="SS205" s="458"/>
      <c r="ST205" s="459"/>
      <c r="SV205" s="457"/>
      <c r="SW205" s="461"/>
      <c r="SX205" s="461"/>
      <c r="SY205" s="458"/>
      <c r="SZ205" s="458"/>
      <c r="TA205" s="458"/>
      <c r="TB205" s="459"/>
      <c r="TD205" s="457"/>
      <c r="TE205" s="461"/>
      <c r="TF205" s="461"/>
      <c r="TG205" s="458"/>
      <c r="TH205" s="458"/>
      <c r="TI205" s="458"/>
      <c r="TJ205" s="459"/>
      <c r="TL205" s="457"/>
      <c r="TM205" s="461"/>
      <c r="TN205" s="461"/>
      <c r="TO205" s="458"/>
      <c r="TP205" s="458"/>
      <c r="TQ205" s="458"/>
      <c r="TR205" s="459"/>
      <c r="TT205" s="457"/>
      <c r="TU205" s="461"/>
      <c r="TV205" s="461"/>
      <c r="TW205" s="458"/>
      <c r="TX205" s="458"/>
      <c r="TY205" s="458"/>
      <c r="TZ205" s="459"/>
      <c r="UB205" s="457"/>
      <c r="UC205" s="461"/>
      <c r="UD205" s="461"/>
      <c r="UE205" s="458"/>
      <c r="UF205" s="458"/>
      <c r="UG205" s="458"/>
      <c r="UH205" s="459"/>
      <c r="UJ205" s="457"/>
      <c r="UK205" s="461"/>
      <c r="UL205" s="461"/>
      <c r="UM205" s="458"/>
      <c r="UN205" s="458"/>
      <c r="UO205" s="458"/>
      <c r="UP205" s="459"/>
      <c r="UR205" s="457"/>
      <c r="US205" s="461"/>
      <c r="UT205" s="461"/>
      <c r="UU205" s="458"/>
      <c r="UV205" s="458"/>
      <c r="UW205" s="458"/>
      <c r="UX205" s="459"/>
      <c r="UZ205" s="457"/>
      <c r="VA205" s="461"/>
      <c r="VB205" s="461"/>
      <c r="VC205" s="458"/>
      <c r="VD205" s="458"/>
      <c r="VE205" s="458"/>
      <c r="VF205" s="459"/>
      <c r="VH205" s="457"/>
      <c r="VI205" s="461"/>
      <c r="VJ205" s="461"/>
      <c r="VK205" s="458"/>
      <c r="VL205" s="458"/>
      <c r="VM205" s="458"/>
      <c r="VN205" s="459"/>
      <c r="VP205" s="457"/>
      <c r="VQ205" s="461"/>
      <c r="VR205" s="461"/>
      <c r="VS205" s="458"/>
      <c r="VT205" s="458"/>
      <c r="VU205" s="458"/>
      <c r="VV205" s="459"/>
      <c r="VX205" s="457"/>
      <c r="VY205" s="461"/>
      <c r="VZ205" s="461"/>
      <c r="WA205" s="458"/>
      <c r="WB205" s="458"/>
      <c r="WC205" s="458"/>
      <c r="WD205" s="459"/>
      <c r="WF205" s="457"/>
      <c r="WG205" s="461"/>
      <c r="WH205" s="461"/>
      <c r="WI205" s="458"/>
      <c r="WJ205" s="458"/>
      <c r="WK205" s="458"/>
      <c r="WL205" s="459"/>
      <c r="WN205" s="457"/>
      <c r="WO205" s="461"/>
      <c r="WP205" s="461"/>
      <c r="WQ205" s="458"/>
      <c r="WR205" s="458"/>
      <c r="WS205" s="458"/>
      <c r="WT205" s="459"/>
      <c r="WV205" s="457"/>
      <c r="WW205" s="461"/>
      <c r="WX205" s="461"/>
      <c r="WY205" s="458"/>
      <c r="WZ205" s="458"/>
      <c r="XA205" s="458"/>
      <c r="XB205" s="459"/>
      <c r="XD205" s="457"/>
      <c r="XE205" s="461"/>
      <c r="XF205" s="461"/>
      <c r="XG205" s="458"/>
      <c r="XH205" s="458"/>
      <c r="XI205" s="458"/>
      <c r="XJ205" s="459"/>
      <c r="XL205" s="457"/>
      <c r="XM205" s="461"/>
      <c r="XN205" s="461"/>
      <c r="XO205" s="458"/>
      <c r="XP205" s="458"/>
      <c r="XQ205" s="458"/>
      <c r="XR205" s="459"/>
      <c r="XT205" s="457"/>
      <c r="XU205" s="461"/>
      <c r="XV205" s="461"/>
      <c r="XW205" s="458"/>
      <c r="XX205" s="458"/>
      <c r="XY205" s="458"/>
      <c r="XZ205" s="459"/>
      <c r="YB205" s="457"/>
      <c r="YC205" s="461"/>
      <c r="YD205" s="461"/>
      <c r="YE205" s="458"/>
      <c r="YF205" s="458"/>
      <c r="YG205" s="458"/>
      <c r="YH205" s="459"/>
      <c r="YJ205" s="457"/>
      <c r="YK205" s="461"/>
      <c r="YL205" s="461"/>
      <c r="YM205" s="458"/>
      <c r="YN205" s="458"/>
      <c r="YO205" s="458"/>
      <c r="YP205" s="459"/>
      <c r="YR205" s="457"/>
      <c r="YS205" s="461"/>
      <c r="YT205" s="461"/>
      <c r="YU205" s="458"/>
      <c r="YV205" s="458"/>
      <c r="YW205" s="458"/>
      <c r="YX205" s="459"/>
      <c r="YZ205" s="457"/>
      <c r="ZA205" s="461"/>
      <c r="ZB205" s="461"/>
      <c r="ZC205" s="458"/>
      <c r="ZD205" s="458"/>
      <c r="ZE205" s="458"/>
      <c r="ZF205" s="459"/>
      <c r="ZH205" s="457"/>
      <c r="ZI205" s="461"/>
      <c r="ZJ205" s="461"/>
      <c r="ZK205" s="458"/>
      <c r="ZL205" s="458"/>
      <c r="ZM205" s="458"/>
      <c r="ZN205" s="459"/>
      <c r="ZP205" s="457"/>
      <c r="ZQ205" s="461"/>
      <c r="ZR205" s="461"/>
      <c r="ZS205" s="458"/>
      <c r="ZT205" s="458"/>
      <c r="ZU205" s="458"/>
      <c r="ZV205" s="459"/>
      <c r="ZX205" s="457"/>
      <c r="ZY205" s="461"/>
      <c r="ZZ205" s="461"/>
      <c r="AAA205" s="458"/>
      <c r="AAB205" s="458"/>
      <c r="AAC205" s="458"/>
      <c r="AAD205" s="459"/>
      <c r="AAF205" s="457"/>
      <c r="AAG205" s="461"/>
      <c r="AAH205" s="461"/>
      <c r="AAI205" s="458"/>
      <c r="AAJ205" s="458"/>
      <c r="AAK205" s="458"/>
      <c r="AAL205" s="459"/>
      <c r="AAN205" s="457"/>
      <c r="AAO205" s="461"/>
      <c r="AAP205" s="461"/>
      <c r="AAQ205" s="458"/>
      <c r="AAR205" s="458"/>
      <c r="AAS205" s="458"/>
      <c r="AAT205" s="459"/>
      <c r="AAV205" s="457"/>
      <c r="AAW205" s="461"/>
      <c r="AAX205" s="461"/>
      <c r="AAY205" s="458"/>
      <c r="AAZ205" s="458"/>
      <c r="ABA205" s="458"/>
      <c r="ABB205" s="459"/>
      <c r="ABD205" s="457"/>
      <c r="ABE205" s="461"/>
      <c r="ABF205" s="461"/>
      <c r="ABG205" s="458"/>
      <c r="ABH205" s="458"/>
      <c r="ABI205" s="458"/>
      <c r="ABJ205" s="459"/>
      <c r="ABL205" s="457"/>
      <c r="ABM205" s="461"/>
      <c r="ABN205" s="461"/>
      <c r="ABO205" s="458"/>
      <c r="ABP205" s="458"/>
      <c r="ABQ205" s="458"/>
      <c r="ABR205" s="459"/>
      <c r="ABT205" s="457"/>
      <c r="ABU205" s="461"/>
      <c r="ABV205" s="461"/>
      <c r="ABW205" s="458"/>
      <c r="ABX205" s="458"/>
      <c r="ABY205" s="458"/>
      <c r="ABZ205" s="459"/>
      <c r="ACB205" s="457"/>
      <c r="ACC205" s="461"/>
      <c r="ACD205" s="461"/>
      <c r="ACE205" s="458"/>
      <c r="ACF205" s="458"/>
      <c r="ACG205" s="458"/>
      <c r="ACH205" s="459"/>
      <c r="ACJ205" s="457"/>
      <c r="ACK205" s="461"/>
      <c r="ACL205" s="461"/>
      <c r="ACM205" s="458"/>
      <c r="ACN205" s="458"/>
      <c r="ACO205" s="458"/>
      <c r="ACP205" s="459"/>
      <c r="ACR205" s="457"/>
      <c r="ACS205" s="461"/>
      <c r="ACT205" s="461"/>
      <c r="ACU205" s="458"/>
      <c r="ACV205" s="458"/>
      <c r="ACW205" s="458"/>
      <c r="ACX205" s="459"/>
      <c r="ACZ205" s="457"/>
      <c r="ADA205" s="461"/>
      <c r="ADB205" s="461"/>
      <c r="ADC205" s="458"/>
      <c r="ADD205" s="458"/>
      <c r="ADE205" s="458"/>
      <c r="ADF205" s="459"/>
      <c r="ADH205" s="457"/>
      <c r="ADI205" s="461"/>
      <c r="ADJ205" s="461"/>
      <c r="ADK205" s="458"/>
      <c r="ADL205" s="458"/>
      <c r="ADM205" s="458"/>
      <c r="ADN205" s="459"/>
      <c r="ADP205" s="457"/>
      <c r="ADQ205" s="461"/>
      <c r="ADR205" s="461"/>
      <c r="ADS205" s="458"/>
      <c r="ADT205" s="458"/>
      <c r="ADU205" s="458"/>
      <c r="ADV205" s="459"/>
      <c r="ADX205" s="457"/>
      <c r="ADY205" s="461"/>
      <c r="ADZ205" s="461"/>
      <c r="AEA205" s="458"/>
      <c r="AEB205" s="458"/>
      <c r="AEC205" s="458"/>
      <c r="AED205" s="459"/>
      <c r="AEF205" s="457"/>
      <c r="AEG205" s="461"/>
      <c r="AEH205" s="461"/>
      <c r="AEI205" s="458"/>
      <c r="AEJ205" s="458"/>
      <c r="AEK205" s="458"/>
      <c r="AEL205" s="459"/>
      <c r="AEN205" s="457"/>
      <c r="AEO205" s="461"/>
      <c r="AEP205" s="461"/>
      <c r="AEQ205" s="458"/>
      <c r="AER205" s="458"/>
      <c r="AES205" s="458"/>
      <c r="AET205" s="459"/>
      <c r="AEV205" s="457"/>
      <c r="AEW205" s="461"/>
      <c r="AEX205" s="461"/>
      <c r="AEY205" s="458"/>
      <c r="AEZ205" s="458"/>
      <c r="AFA205" s="458"/>
      <c r="AFB205" s="459"/>
      <c r="AFD205" s="457"/>
      <c r="AFE205" s="461"/>
      <c r="AFF205" s="461"/>
      <c r="AFG205" s="458"/>
      <c r="AFH205" s="458"/>
      <c r="AFI205" s="458"/>
      <c r="AFJ205" s="459"/>
      <c r="AFL205" s="457"/>
      <c r="AFM205" s="461"/>
      <c r="AFN205" s="461"/>
      <c r="AFO205" s="458"/>
      <c r="AFP205" s="458"/>
      <c r="AFQ205" s="458"/>
      <c r="AFR205" s="459"/>
      <c r="AFT205" s="457"/>
      <c r="AFU205" s="461"/>
      <c r="AFV205" s="461"/>
      <c r="AFW205" s="458"/>
      <c r="AFX205" s="458"/>
      <c r="AFY205" s="458"/>
      <c r="AFZ205" s="459"/>
      <c r="AGB205" s="457"/>
      <c r="AGC205" s="461"/>
      <c r="AGD205" s="461"/>
      <c r="AGE205" s="458"/>
      <c r="AGF205" s="458"/>
      <c r="AGG205" s="458"/>
      <c r="AGH205" s="459"/>
      <c r="AGJ205" s="457"/>
      <c r="AGK205" s="461"/>
      <c r="AGL205" s="461"/>
      <c r="AGM205" s="458"/>
      <c r="AGN205" s="458"/>
      <c r="AGO205" s="458"/>
      <c r="AGP205" s="459"/>
      <c r="AGR205" s="457"/>
      <c r="AGS205" s="461"/>
      <c r="AGT205" s="461"/>
      <c r="AGU205" s="458"/>
      <c r="AGV205" s="458"/>
      <c r="AGW205" s="458"/>
      <c r="AGX205" s="459"/>
      <c r="AGZ205" s="457"/>
      <c r="AHA205" s="461"/>
      <c r="AHB205" s="461"/>
      <c r="AHC205" s="458"/>
      <c r="AHD205" s="458"/>
      <c r="AHE205" s="458"/>
      <c r="AHF205" s="459"/>
      <c r="AHH205" s="457"/>
      <c r="AHI205" s="461"/>
      <c r="AHJ205" s="461"/>
      <c r="AHK205" s="458"/>
      <c r="AHL205" s="458"/>
      <c r="AHM205" s="458"/>
      <c r="AHN205" s="459"/>
      <c r="AHP205" s="457"/>
      <c r="AHQ205" s="461"/>
      <c r="AHR205" s="461"/>
      <c r="AHS205" s="458"/>
      <c r="AHT205" s="458"/>
      <c r="AHU205" s="458"/>
      <c r="AHV205" s="459"/>
      <c r="AHX205" s="457"/>
      <c r="AHY205" s="461"/>
      <c r="AHZ205" s="461"/>
      <c r="AIA205" s="458"/>
      <c r="AIB205" s="458"/>
      <c r="AIC205" s="458"/>
      <c r="AID205" s="459"/>
      <c r="AIF205" s="457"/>
      <c r="AIG205" s="461"/>
      <c r="AIH205" s="461"/>
      <c r="AII205" s="458"/>
      <c r="AIJ205" s="458"/>
      <c r="AIK205" s="458"/>
      <c r="AIL205" s="459"/>
      <c r="AIN205" s="457"/>
      <c r="AIO205" s="461"/>
      <c r="AIP205" s="461"/>
      <c r="AIQ205" s="458"/>
      <c r="AIR205" s="458"/>
      <c r="AIS205" s="458"/>
      <c r="AIT205" s="459"/>
      <c r="AIV205" s="457"/>
      <c r="AIW205" s="461"/>
      <c r="AIX205" s="461"/>
      <c r="AIY205" s="458"/>
      <c r="AIZ205" s="458"/>
      <c r="AJA205" s="458"/>
      <c r="AJB205" s="459"/>
      <c r="AJD205" s="457"/>
      <c r="AJE205" s="461"/>
      <c r="AJF205" s="461"/>
      <c r="AJG205" s="458"/>
      <c r="AJH205" s="458"/>
      <c r="AJI205" s="458"/>
      <c r="AJJ205" s="459"/>
      <c r="AJL205" s="457"/>
      <c r="AJM205" s="461"/>
      <c r="AJN205" s="461"/>
      <c r="AJO205" s="458"/>
      <c r="AJP205" s="458"/>
      <c r="AJQ205" s="458"/>
      <c r="AJR205" s="459"/>
      <c r="AJT205" s="457"/>
      <c r="AJU205" s="461"/>
      <c r="AJV205" s="461"/>
      <c r="AJW205" s="458"/>
      <c r="AJX205" s="458"/>
      <c r="AJY205" s="458"/>
      <c r="AJZ205" s="459"/>
      <c r="AKB205" s="457"/>
      <c r="AKC205" s="461"/>
      <c r="AKD205" s="461"/>
      <c r="AKE205" s="458"/>
      <c r="AKF205" s="458"/>
      <c r="AKG205" s="458"/>
      <c r="AKH205" s="459"/>
      <c r="AKJ205" s="457"/>
      <c r="AKK205" s="461"/>
      <c r="AKL205" s="461"/>
      <c r="AKM205" s="458"/>
      <c r="AKN205" s="458"/>
      <c r="AKO205" s="458"/>
      <c r="AKP205" s="459"/>
      <c r="AKR205" s="457"/>
      <c r="AKS205" s="461"/>
      <c r="AKT205" s="461"/>
      <c r="AKU205" s="458"/>
      <c r="AKV205" s="458"/>
      <c r="AKW205" s="458"/>
      <c r="AKX205" s="459"/>
      <c r="AKZ205" s="457"/>
      <c r="ALA205" s="461"/>
      <c r="ALB205" s="461"/>
      <c r="ALC205" s="458"/>
      <c r="ALD205" s="458"/>
      <c r="ALE205" s="458"/>
      <c r="ALF205" s="459"/>
      <c r="ALH205" s="457"/>
      <c r="ALI205" s="461"/>
      <c r="ALJ205" s="461"/>
      <c r="ALK205" s="458"/>
      <c r="ALL205" s="458"/>
      <c r="ALM205" s="458"/>
      <c r="ALN205" s="459"/>
      <c r="ALP205" s="457"/>
      <c r="ALQ205" s="461"/>
      <c r="ALR205" s="461"/>
      <c r="ALS205" s="458"/>
      <c r="ALT205" s="458"/>
      <c r="ALU205" s="458"/>
      <c r="ALV205" s="459"/>
      <c r="ALX205" s="457"/>
      <c r="ALY205" s="461"/>
      <c r="ALZ205" s="461"/>
      <c r="AMA205" s="458"/>
      <c r="AMB205" s="458"/>
      <c r="AMC205" s="458"/>
      <c r="AMD205" s="459"/>
      <c r="AMF205" s="457"/>
      <c r="AMG205" s="461"/>
      <c r="AMH205" s="461"/>
      <c r="AMI205" s="458"/>
      <c r="AMJ205" s="458"/>
      <c r="AMK205" s="458"/>
      <c r="AML205" s="459"/>
      <c r="AMN205" s="457"/>
      <c r="AMO205" s="461"/>
      <c r="AMP205" s="461"/>
      <c r="AMQ205" s="458"/>
      <c r="AMR205" s="458"/>
      <c r="AMS205" s="458"/>
      <c r="AMT205" s="459"/>
      <c r="AMV205" s="457"/>
      <c r="AMW205" s="461"/>
      <c r="AMX205" s="461"/>
      <c r="AMY205" s="458"/>
      <c r="AMZ205" s="458"/>
      <c r="ANA205" s="458"/>
      <c r="ANB205" s="459"/>
      <c r="AND205" s="457"/>
      <c r="ANE205" s="461"/>
      <c r="ANF205" s="461"/>
      <c r="ANG205" s="458"/>
      <c r="ANH205" s="458"/>
      <c r="ANI205" s="458"/>
      <c r="ANJ205" s="459"/>
      <c r="ANL205" s="457"/>
      <c r="ANM205" s="461"/>
      <c r="ANN205" s="461"/>
      <c r="ANO205" s="458"/>
      <c r="ANP205" s="458"/>
      <c r="ANQ205" s="458"/>
      <c r="ANR205" s="459"/>
      <c r="ANT205" s="457"/>
      <c r="ANU205" s="461"/>
      <c r="ANV205" s="461"/>
      <c r="ANW205" s="458"/>
      <c r="ANX205" s="458"/>
      <c r="ANY205" s="458"/>
      <c r="ANZ205" s="459"/>
      <c r="AOB205" s="457"/>
      <c r="AOC205" s="461"/>
      <c r="AOD205" s="461"/>
      <c r="AOE205" s="458"/>
      <c r="AOF205" s="458"/>
      <c r="AOG205" s="458"/>
      <c r="AOH205" s="459"/>
      <c r="AOJ205" s="457"/>
      <c r="AOK205" s="461"/>
      <c r="AOL205" s="461"/>
      <c r="AOM205" s="458"/>
      <c r="AON205" s="458"/>
      <c r="AOO205" s="458"/>
      <c r="AOP205" s="459"/>
      <c r="AOR205" s="457"/>
      <c r="AOS205" s="461"/>
      <c r="AOT205" s="461"/>
      <c r="AOU205" s="458"/>
      <c r="AOV205" s="458"/>
      <c r="AOW205" s="458"/>
      <c r="AOX205" s="459"/>
      <c r="AOZ205" s="457"/>
      <c r="APA205" s="461"/>
      <c r="APB205" s="461"/>
      <c r="APC205" s="458"/>
      <c r="APD205" s="458"/>
      <c r="APE205" s="458"/>
      <c r="APF205" s="459"/>
      <c r="APH205" s="457"/>
      <c r="API205" s="461"/>
      <c r="APJ205" s="461"/>
      <c r="APK205" s="458"/>
      <c r="APL205" s="458"/>
      <c r="APM205" s="458"/>
      <c r="APN205" s="459"/>
      <c r="APP205" s="457"/>
      <c r="APQ205" s="461"/>
      <c r="APR205" s="461"/>
      <c r="APS205" s="458"/>
      <c r="APT205" s="458"/>
      <c r="APU205" s="458"/>
      <c r="APV205" s="459"/>
      <c r="APX205" s="457"/>
      <c r="APY205" s="461"/>
      <c r="APZ205" s="461"/>
      <c r="AQA205" s="458"/>
      <c r="AQB205" s="458"/>
      <c r="AQC205" s="458"/>
      <c r="AQD205" s="459"/>
      <c r="AQF205" s="457"/>
      <c r="AQG205" s="461"/>
      <c r="AQH205" s="461"/>
      <c r="AQI205" s="458"/>
      <c r="AQJ205" s="458"/>
      <c r="AQK205" s="458"/>
      <c r="AQL205" s="459"/>
      <c r="AQN205" s="457"/>
      <c r="AQO205" s="461"/>
      <c r="AQP205" s="461"/>
      <c r="AQQ205" s="458"/>
      <c r="AQR205" s="458"/>
      <c r="AQS205" s="458"/>
      <c r="AQT205" s="459"/>
      <c r="AQV205" s="457"/>
      <c r="AQW205" s="461"/>
      <c r="AQX205" s="461"/>
      <c r="AQY205" s="458"/>
      <c r="AQZ205" s="458"/>
      <c r="ARA205" s="458"/>
      <c r="ARB205" s="459"/>
      <c r="ARD205" s="457"/>
      <c r="ARE205" s="461"/>
      <c r="ARF205" s="461"/>
      <c r="ARG205" s="458"/>
      <c r="ARH205" s="458"/>
      <c r="ARI205" s="458"/>
      <c r="ARJ205" s="459"/>
      <c r="ARL205" s="457"/>
      <c r="ARM205" s="461"/>
      <c r="ARN205" s="461"/>
      <c r="ARO205" s="458"/>
      <c r="ARP205" s="458"/>
      <c r="ARQ205" s="458"/>
      <c r="ARR205" s="459"/>
      <c r="ART205" s="457"/>
      <c r="ARU205" s="461"/>
      <c r="ARV205" s="461"/>
      <c r="ARW205" s="458"/>
      <c r="ARX205" s="458"/>
      <c r="ARY205" s="458"/>
      <c r="ARZ205" s="459"/>
      <c r="ASB205" s="457"/>
      <c r="ASC205" s="461"/>
      <c r="ASD205" s="461"/>
      <c r="ASE205" s="458"/>
      <c r="ASF205" s="458"/>
      <c r="ASG205" s="458"/>
      <c r="ASH205" s="459"/>
      <c r="ASJ205" s="457"/>
      <c r="ASK205" s="461"/>
      <c r="ASL205" s="461"/>
      <c r="ASM205" s="458"/>
      <c r="ASN205" s="458"/>
      <c r="ASO205" s="458"/>
      <c r="ASP205" s="459"/>
      <c r="ASR205" s="457"/>
      <c r="ASS205" s="461"/>
      <c r="AST205" s="461"/>
      <c r="ASU205" s="458"/>
      <c r="ASV205" s="458"/>
      <c r="ASW205" s="458"/>
      <c r="ASX205" s="459"/>
      <c r="ASZ205" s="457"/>
      <c r="ATA205" s="461"/>
      <c r="ATB205" s="461"/>
      <c r="ATC205" s="458"/>
      <c r="ATD205" s="458"/>
      <c r="ATE205" s="458"/>
      <c r="ATF205" s="459"/>
      <c r="ATH205" s="457"/>
      <c r="ATI205" s="461"/>
      <c r="ATJ205" s="461"/>
      <c r="ATK205" s="458"/>
      <c r="ATL205" s="458"/>
      <c r="ATM205" s="458"/>
      <c r="ATN205" s="459"/>
      <c r="ATP205" s="457"/>
      <c r="ATQ205" s="461"/>
      <c r="ATR205" s="461"/>
      <c r="ATS205" s="458"/>
      <c r="ATT205" s="458"/>
      <c r="ATU205" s="458"/>
      <c r="ATV205" s="459"/>
      <c r="ATX205" s="457"/>
      <c r="ATY205" s="461"/>
      <c r="ATZ205" s="461"/>
      <c r="AUA205" s="458"/>
      <c r="AUB205" s="458"/>
      <c r="AUC205" s="458"/>
      <c r="AUD205" s="459"/>
      <c r="AUF205" s="457"/>
      <c r="AUG205" s="461"/>
      <c r="AUH205" s="461"/>
      <c r="AUI205" s="458"/>
      <c r="AUJ205" s="458"/>
      <c r="AUK205" s="458"/>
      <c r="AUL205" s="459"/>
      <c r="AUN205" s="457"/>
      <c r="AUO205" s="461"/>
      <c r="AUP205" s="461"/>
      <c r="AUQ205" s="458"/>
      <c r="AUR205" s="458"/>
      <c r="AUS205" s="458"/>
      <c r="AUT205" s="459"/>
      <c r="AUV205" s="457"/>
      <c r="AUW205" s="461"/>
      <c r="AUX205" s="461"/>
      <c r="AUY205" s="458"/>
      <c r="AUZ205" s="458"/>
      <c r="AVA205" s="458"/>
      <c r="AVB205" s="459"/>
      <c r="AVD205" s="457"/>
      <c r="AVE205" s="461"/>
      <c r="AVF205" s="461"/>
      <c r="AVG205" s="458"/>
      <c r="AVH205" s="458"/>
      <c r="AVI205" s="458"/>
      <c r="AVJ205" s="459"/>
      <c r="AVL205" s="457"/>
      <c r="AVM205" s="461"/>
      <c r="AVN205" s="461"/>
      <c r="AVO205" s="458"/>
      <c r="AVP205" s="458"/>
      <c r="AVQ205" s="458"/>
      <c r="AVR205" s="459"/>
      <c r="AVT205" s="457"/>
      <c r="AVU205" s="461"/>
      <c r="AVV205" s="461"/>
      <c r="AVW205" s="458"/>
      <c r="AVX205" s="458"/>
      <c r="AVY205" s="458"/>
      <c r="AVZ205" s="459"/>
      <c r="AWB205" s="457"/>
      <c r="AWC205" s="461"/>
      <c r="AWD205" s="461"/>
      <c r="AWE205" s="458"/>
      <c r="AWF205" s="458"/>
      <c r="AWG205" s="458"/>
      <c r="AWH205" s="459"/>
      <c r="AWJ205" s="457"/>
      <c r="AWK205" s="461"/>
      <c r="AWL205" s="461"/>
      <c r="AWM205" s="458"/>
      <c r="AWN205" s="458"/>
      <c r="AWO205" s="458"/>
      <c r="AWP205" s="459"/>
      <c r="AWR205" s="457"/>
      <c r="AWS205" s="461"/>
      <c r="AWT205" s="461"/>
      <c r="AWU205" s="458"/>
      <c r="AWV205" s="458"/>
      <c r="AWW205" s="458"/>
      <c r="AWX205" s="459"/>
      <c r="AWZ205" s="457"/>
      <c r="AXA205" s="461"/>
      <c r="AXB205" s="461"/>
      <c r="AXC205" s="458"/>
      <c r="AXD205" s="458"/>
      <c r="AXE205" s="458"/>
      <c r="AXF205" s="459"/>
      <c r="AXH205" s="457"/>
      <c r="AXI205" s="461"/>
      <c r="AXJ205" s="461"/>
      <c r="AXK205" s="458"/>
      <c r="AXL205" s="458"/>
      <c r="AXM205" s="458"/>
      <c r="AXN205" s="459"/>
      <c r="AXP205" s="457"/>
      <c r="AXQ205" s="461"/>
      <c r="AXR205" s="461"/>
      <c r="AXS205" s="458"/>
      <c r="AXT205" s="458"/>
      <c r="AXU205" s="458"/>
      <c r="AXV205" s="459"/>
      <c r="AXX205" s="457"/>
      <c r="AXY205" s="461"/>
      <c r="AXZ205" s="461"/>
      <c r="AYA205" s="458"/>
      <c r="AYB205" s="458"/>
      <c r="AYC205" s="458"/>
      <c r="AYD205" s="459"/>
      <c r="AYF205" s="457"/>
      <c r="AYG205" s="461"/>
      <c r="AYH205" s="461"/>
      <c r="AYI205" s="458"/>
      <c r="AYJ205" s="458"/>
      <c r="AYK205" s="458"/>
      <c r="AYL205" s="459"/>
      <c r="AYN205" s="457"/>
      <c r="AYO205" s="461"/>
      <c r="AYP205" s="461"/>
      <c r="AYQ205" s="458"/>
      <c r="AYR205" s="458"/>
      <c r="AYS205" s="458"/>
      <c r="AYT205" s="459"/>
      <c r="AYV205" s="457"/>
      <c r="AYW205" s="461"/>
      <c r="AYX205" s="461"/>
      <c r="AYY205" s="458"/>
      <c r="AYZ205" s="458"/>
      <c r="AZA205" s="458"/>
      <c r="AZB205" s="459"/>
      <c r="AZD205" s="457"/>
      <c r="AZE205" s="461"/>
      <c r="AZF205" s="461"/>
      <c r="AZG205" s="458"/>
      <c r="AZH205" s="458"/>
      <c r="AZI205" s="458"/>
      <c r="AZJ205" s="459"/>
      <c r="AZL205" s="457"/>
      <c r="AZM205" s="461"/>
      <c r="AZN205" s="461"/>
      <c r="AZO205" s="458"/>
      <c r="AZP205" s="458"/>
      <c r="AZQ205" s="458"/>
      <c r="AZR205" s="459"/>
      <c r="AZT205" s="457"/>
      <c r="AZU205" s="461"/>
      <c r="AZV205" s="461"/>
      <c r="AZW205" s="458"/>
      <c r="AZX205" s="458"/>
      <c r="AZY205" s="458"/>
      <c r="AZZ205" s="459"/>
      <c r="BAB205" s="457"/>
      <c r="BAC205" s="461"/>
      <c r="BAD205" s="461"/>
      <c r="BAE205" s="458"/>
      <c r="BAF205" s="458"/>
      <c r="BAG205" s="458"/>
      <c r="BAH205" s="459"/>
      <c r="BAJ205" s="457"/>
      <c r="BAK205" s="461"/>
      <c r="BAL205" s="461"/>
      <c r="BAM205" s="458"/>
      <c r="BAN205" s="458"/>
      <c r="BAO205" s="458"/>
      <c r="BAP205" s="459"/>
      <c r="BAR205" s="457"/>
      <c r="BAS205" s="461"/>
      <c r="BAT205" s="461"/>
      <c r="BAU205" s="458"/>
      <c r="BAV205" s="458"/>
      <c r="BAW205" s="458"/>
      <c r="BAX205" s="459"/>
      <c r="BAZ205" s="457"/>
      <c r="BBA205" s="461"/>
      <c r="BBB205" s="461"/>
      <c r="BBC205" s="458"/>
      <c r="BBD205" s="458"/>
      <c r="BBE205" s="458"/>
      <c r="BBF205" s="459"/>
      <c r="BBH205" s="457"/>
      <c r="BBI205" s="461"/>
      <c r="BBJ205" s="461"/>
      <c r="BBK205" s="458"/>
      <c r="BBL205" s="458"/>
      <c r="BBM205" s="458"/>
      <c r="BBN205" s="459"/>
      <c r="BBP205" s="457"/>
      <c r="BBQ205" s="461"/>
      <c r="BBR205" s="461"/>
      <c r="BBS205" s="458"/>
      <c r="BBT205" s="458"/>
      <c r="BBU205" s="458"/>
      <c r="BBV205" s="459"/>
      <c r="BBX205" s="457"/>
      <c r="BBY205" s="461"/>
      <c r="BBZ205" s="461"/>
      <c r="BCA205" s="458"/>
      <c r="BCB205" s="458"/>
      <c r="BCC205" s="458"/>
      <c r="BCD205" s="459"/>
      <c r="BCF205" s="457"/>
      <c r="BCG205" s="461"/>
      <c r="BCH205" s="461"/>
      <c r="BCI205" s="458"/>
      <c r="BCJ205" s="458"/>
      <c r="BCK205" s="458"/>
      <c r="BCL205" s="459"/>
      <c r="BCN205" s="457"/>
      <c r="BCO205" s="461"/>
      <c r="BCP205" s="461"/>
      <c r="BCQ205" s="458"/>
      <c r="BCR205" s="458"/>
      <c r="BCS205" s="458"/>
      <c r="BCT205" s="459"/>
      <c r="BCV205" s="457"/>
      <c r="BCW205" s="461"/>
      <c r="BCX205" s="461"/>
      <c r="BCY205" s="458"/>
      <c r="BCZ205" s="458"/>
      <c r="BDA205" s="458"/>
      <c r="BDB205" s="459"/>
      <c r="BDD205" s="457"/>
      <c r="BDE205" s="461"/>
      <c r="BDF205" s="461"/>
      <c r="BDG205" s="458"/>
      <c r="BDH205" s="458"/>
      <c r="BDI205" s="458"/>
      <c r="BDJ205" s="459"/>
      <c r="BDL205" s="457"/>
      <c r="BDM205" s="461"/>
      <c r="BDN205" s="461"/>
      <c r="BDO205" s="458"/>
      <c r="BDP205" s="458"/>
      <c r="BDQ205" s="458"/>
      <c r="BDR205" s="459"/>
      <c r="BDT205" s="457"/>
      <c r="BDU205" s="461"/>
      <c r="BDV205" s="461"/>
      <c r="BDW205" s="458"/>
      <c r="BDX205" s="458"/>
      <c r="BDY205" s="458"/>
      <c r="BDZ205" s="459"/>
      <c r="BEB205" s="457"/>
      <c r="BEC205" s="461"/>
      <c r="BED205" s="461"/>
      <c r="BEE205" s="458"/>
      <c r="BEF205" s="458"/>
      <c r="BEG205" s="458"/>
      <c r="BEH205" s="459"/>
      <c r="BEJ205" s="457"/>
      <c r="BEK205" s="461"/>
      <c r="BEL205" s="461"/>
      <c r="BEM205" s="458"/>
      <c r="BEN205" s="458"/>
      <c r="BEO205" s="458"/>
      <c r="BEP205" s="459"/>
      <c r="BER205" s="457"/>
      <c r="BES205" s="461"/>
      <c r="BET205" s="461"/>
      <c r="BEU205" s="458"/>
      <c r="BEV205" s="458"/>
      <c r="BEW205" s="458"/>
      <c r="BEX205" s="459"/>
      <c r="BEZ205" s="457"/>
      <c r="BFA205" s="461"/>
      <c r="BFB205" s="461"/>
      <c r="BFC205" s="458"/>
      <c r="BFD205" s="458"/>
      <c r="BFE205" s="458"/>
      <c r="BFF205" s="459"/>
      <c r="BFH205" s="457"/>
      <c r="BFI205" s="461"/>
      <c r="BFJ205" s="461"/>
      <c r="BFK205" s="458"/>
      <c r="BFL205" s="458"/>
      <c r="BFM205" s="458"/>
      <c r="BFN205" s="459"/>
      <c r="BFP205" s="457"/>
      <c r="BFQ205" s="461"/>
      <c r="BFR205" s="461"/>
      <c r="BFS205" s="458"/>
      <c r="BFT205" s="458"/>
      <c r="BFU205" s="458"/>
      <c r="BFV205" s="459"/>
      <c r="BFX205" s="457"/>
      <c r="BFY205" s="461"/>
      <c r="BFZ205" s="461"/>
      <c r="BGA205" s="458"/>
      <c r="BGB205" s="458"/>
      <c r="BGC205" s="458"/>
      <c r="BGD205" s="459"/>
      <c r="BGF205" s="457"/>
      <c r="BGG205" s="461"/>
      <c r="BGH205" s="461"/>
      <c r="BGI205" s="458"/>
      <c r="BGJ205" s="458"/>
      <c r="BGK205" s="458"/>
      <c r="BGL205" s="459"/>
      <c r="BGN205" s="457"/>
      <c r="BGO205" s="461"/>
      <c r="BGP205" s="461"/>
      <c r="BGQ205" s="458"/>
      <c r="BGR205" s="458"/>
      <c r="BGS205" s="458"/>
      <c r="BGT205" s="459"/>
      <c r="BGV205" s="457"/>
      <c r="BGW205" s="461"/>
      <c r="BGX205" s="461"/>
      <c r="BGY205" s="458"/>
      <c r="BGZ205" s="458"/>
      <c r="BHA205" s="458"/>
      <c r="BHB205" s="459"/>
      <c r="BHD205" s="457"/>
      <c r="BHE205" s="461"/>
      <c r="BHF205" s="461"/>
      <c r="BHG205" s="458"/>
      <c r="BHH205" s="458"/>
      <c r="BHI205" s="458"/>
      <c r="BHJ205" s="459"/>
      <c r="BHL205" s="457"/>
      <c r="BHM205" s="461"/>
      <c r="BHN205" s="461"/>
      <c r="BHO205" s="458"/>
      <c r="BHP205" s="458"/>
      <c r="BHQ205" s="458"/>
      <c r="BHR205" s="459"/>
      <c r="BHT205" s="457"/>
      <c r="BHU205" s="461"/>
      <c r="BHV205" s="461"/>
      <c r="BHW205" s="458"/>
      <c r="BHX205" s="458"/>
      <c r="BHY205" s="458"/>
      <c r="BHZ205" s="459"/>
      <c r="BIB205" s="457"/>
      <c r="BIC205" s="461"/>
      <c r="BID205" s="461"/>
      <c r="BIE205" s="458"/>
      <c r="BIF205" s="458"/>
      <c r="BIG205" s="458"/>
      <c r="BIH205" s="459"/>
      <c r="BIJ205" s="457"/>
      <c r="BIK205" s="461"/>
      <c r="BIL205" s="461"/>
      <c r="BIM205" s="458"/>
      <c r="BIN205" s="458"/>
      <c r="BIO205" s="458"/>
      <c r="BIP205" s="459"/>
      <c r="BIR205" s="457"/>
      <c r="BIS205" s="461"/>
      <c r="BIT205" s="461"/>
      <c r="BIU205" s="458"/>
      <c r="BIV205" s="458"/>
      <c r="BIW205" s="458"/>
      <c r="BIX205" s="459"/>
      <c r="BIZ205" s="457"/>
      <c r="BJA205" s="461"/>
      <c r="BJB205" s="461"/>
      <c r="BJC205" s="458"/>
      <c r="BJD205" s="458"/>
      <c r="BJE205" s="458"/>
      <c r="BJF205" s="459"/>
      <c r="BJH205" s="457"/>
      <c r="BJI205" s="461"/>
      <c r="BJJ205" s="461"/>
      <c r="BJK205" s="458"/>
      <c r="BJL205" s="458"/>
      <c r="BJM205" s="458"/>
      <c r="BJN205" s="459"/>
      <c r="BJP205" s="457"/>
      <c r="BJQ205" s="461"/>
      <c r="BJR205" s="461"/>
      <c r="BJS205" s="458"/>
      <c r="BJT205" s="458"/>
      <c r="BJU205" s="458"/>
      <c r="BJV205" s="459"/>
      <c r="BJX205" s="457"/>
      <c r="BJY205" s="461"/>
      <c r="BJZ205" s="461"/>
      <c r="BKA205" s="458"/>
      <c r="BKB205" s="458"/>
      <c r="BKC205" s="458"/>
      <c r="BKD205" s="459"/>
      <c r="BKF205" s="457"/>
      <c r="BKG205" s="461"/>
      <c r="BKH205" s="461"/>
      <c r="BKI205" s="458"/>
      <c r="BKJ205" s="458"/>
      <c r="BKK205" s="458"/>
      <c r="BKL205" s="459"/>
      <c r="BKN205" s="457"/>
      <c r="BKO205" s="461"/>
      <c r="BKP205" s="461"/>
      <c r="BKQ205" s="458"/>
      <c r="BKR205" s="458"/>
      <c r="BKS205" s="458"/>
      <c r="BKT205" s="459"/>
      <c r="BKV205" s="457"/>
      <c r="BKW205" s="461"/>
      <c r="BKX205" s="461"/>
      <c r="BKY205" s="458"/>
      <c r="BKZ205" s="458"/>
      <c r="BLA205" s="458"/>
      <c r="BLB205" s="459"/>
      <c r="BLD205" s="457"/>
      <c r="BLE205" s="461"/>
      <c r="BLF205" s="461"/>
      <c r="BLG205" s="458"/>
      <c r="BLH205" s="458"/>
      <c r="BLI205" s="458"/>
      <c r="BLJ205" s="459"/>
      <c r="BLL205" s="457"/>
      <c r="BLM205" s="461"/>
      <c r="BLN205" s="461"/>
      <c r="BLO205" s="458"/>
      <c r="BLP205" s="458"/>
      <c r="BLQ205" s="458"/>
      <c r="BLR205" s="459"/>
      <c r="BLT205" s="457"/>
      <c r="BLU205" s="461"/>
      <c r="BLV205" s="461"/>
      <c r="BLW205" s="458"/>
      <c r="BLX205" s="458"/>
      <c r="BLY205" s="458"/>
      <c r="BLZ205" s="459"/>
      <c r="BMB205" s="457"/>
      <c r="BMC205" s="461"/>
      <c r="BMD205" s="461"/>
      <c r="BME205" s="458"/>
      <c r="BMF205" s="458"/>
      <c r="BMG205" s="458"/>
      <c r="BMH205" s="459"/>
      <c r="BMJ205" s="457"/>
      <c r="BMK205" s="461"/>
      <c r="BML205" s="461"/>
      <c r="BMM205" s="458"/>
      <c r="BMN205" s="458"/>
      <c r="BMO205" s="458"/>
      <c r="BMP205" s="459"/>
      <c r="BMR205" s="457"/>
      <c r="BMS205" s="461"/>
      <c r="BMT205" s="461"/>
      <c r="BMU205" s="458"/>
      <c r="BMV205" s="458"/>
      <c r="BMW205" s="458"/>
      <c r="BMX205" s="459"/>
      <c r="BMZ205" s="457"/>
      <c r="BNA205" s="461"/>
      <c r="BNB205" s="461"/>
      <c r="BNC205" s="458"/>
      <c r="BND205" s="458"/>
      <c r="BNE205" s="458"/>
      <c r="BNF205" s="459"/>
      <c r="BNH205" s="457"/>
      <c r="BNI205" s="461"/>
      <c r="BNJ205" s="461"/>
      <c r="BNK205" s="458"/>
      <c r="BNL205" s="458"/>
      <c r="BNM205" s="458"/>
      <c r="BNN205" s="459"/>
      <c r="BNP205" s="457"/>
      <c r="BNQ205" s="461"/>
      <c r="BNR205" s="461"/>
      <c r="BNS205" s="458"/>
      <c r="BNT205" s="458"/>
      <c r="BNU205" s="458"/>
      <c r="BNV205" s="459"/>
      <c r="BNX205" s="457"/>
      <c r="BNY205" s="461"/>
      <c r="BNZ205" s="461"/>
      <c r="BOA205" s="458"/>
      <c r="BOB205" s="458"/>
      <c r="BOC205" s="458"/>
      <c r="BOD205" s="459"/>
      <c r="BOF205" s="457"/>
      <c r="BOG205" s="461"/>
      <c r="BOH205" s="461"/>
      <c r="BOI205" s="458"/>
      <c r="BOJ205" s="458"/>
      <c r="BOK205" s="458"/>
      <c r="BOL205" s="459"/>
      <c r="BON205" s="457"/>
      <c r="BOO205" s="461"/>
      <c r="BOP205" s="461"/>
      <c r="BOQ205" s="458"/>
      <c r="BOR205" s="458"/>
      <c r="BOS205" s="458"/>
      <c r="BOT205" s="459"/>
      <c r="BOV205" s="457"/>
      <c r="BOW205" s="461"/>
      <c r="BOX205" s="461"/>
      <c r="BOY205" s="458"/>
      <c r="BOZ205" s="458"/>
      <c r="BPA205" s="458"/>
      <c r="BPB205" s="459"/>
      <c r="BPD205" s="457"/>
      <c r="BPE205" s="461"/>
      <c r="BPF205" s="461"/>
      <c r="BPG205" s="458"/>
      <c r="BPH205" s="458"/>
      <c r="BPI205" s="458"/>
      <c r="BPJ205" s="459"/>
      <c r="BPL205" s="457"/>
      <c r="BPM205" s="461"/>
      <c r="BPN205" s="461"/>
      <c r="BPO205" s="458"/>
      <c r="BPP205" s="458"/>
      <c r="BPQ205" s="458"/>
      <c r="BPR205" s="459"/>
      <c r="BPT205" s="457"/>
      <c r="BPU205" s="461"/>
      <c r="BPV205" s="461"/>
      <c r="BPW205" s="458"/>
      <c r="BPX205" s="458"/>
      <c r="BPY205" s="458"/>
      <c r="BPZ205" s="459"/>
      <c r="BQB205" s="457"/>
      <c r="BQC205" s="461"/>
      <c r="BQD205" s="461"/>
      <c r="BQE205" s="458"/>
      <c r="BQF205" s="458"/>
      <c r="BQG205" s="458"/>
      <c r="BQH205" s="459"/>
      <c r="BQJ205" s="457"/>
      <c r="BQK205" s="461"/>
      <c r="BQL205" s="461"/>
      <c r="BQM205" s="458"/>
      <c r="BQN205" s="458"/>
      <c r="BQO205" s="458"/>
      <c r="BQP205" s="459"/>
      <c r="BQR205" s="457"/>
      <c r="BQS205" s="461"/>
      <c r="BQT205" s="461"/>
      <c r="BQU205" s="458"/>
      <c r="BQV205" s="458"/>
      <c r="BQW205" s="458"/>
      <c r="BQX205" s="459"/>
      <c r="BQZ205" s="457"/>
      <c r="BRA205" s="461"/>
      <c r="BRB205" s="461"/>
      <c r="BRC205" s="458"/>
      <c r="BRD205" s="458"/>
      <c r="BRE205" s="458"/>
      <c r="BRF205" s="459"/>
      <c r="BRH205" s="457"/>
      <c r="BRI205" s="461"/>
      <c r="BRJ205" s="461"/>
      <c r="BRK205" s="458"/>
      <c r="BRL205" s="458"/>
      <c r="BRM205" s="458"/>
      <c r="BRN205" s="459"/>
      <c r="BRP205" s="457"/>
      <c r="BRQ205" s="461"/>
      <c r="BRR205" s="461"/>
      <c r="BRS205" s="458"/>
      <c r="BRT205" s="458"/>
      <c r="BRU205" s="458"/>
      <c r="BRV205" s="459"/>
      <c r="BRX205" s="457"/>
      <c r="BRY205" s="461"/>
      <c r="BRZ205" s="461"/>
      <c r="BSA205" s="458"/>
      <c r="BSB205" s="458"/>
      <c r="BSC205" s="458"/>
      <c r="BSD205" s="459"/>
      <c r="BSF205" s="457"/>
      <c r="BSG205" s="461"/>
      <c r="BSH205" s="461"/>
      <c r="BSI205" s="458"/>
      <c r="BSJ205" s="458"/>
      <c r="BSK205" s="458"/>
      <c r="BSL205" s="459"/>
      <c r="BSN205" s="457"/>
      <c r="BSO205" s="461"/>
      <c r="BSP205" s="461"/>
      <c r="BSQ205" s="458"/>
      <c r="BSR205" s="458"/>
      <c r="BSS205" s="458"/>
      <c r="BST205" s="459"/>
      <c r="BSV205" s="457"/>
      <c r="BSW205" s="461"/>
      <c r="BSX205" s="461"/>
      <c r="BSY205" s="458"/>
      <c r="BSZ205" s="458"/>
      <c r="BTA205" s="458"/>
      <c r="BTB205" s="459"/>
      <c r="BTD205" s="457"/>
      <c r="BTE205" s="461"/>
      <c r="BTF205" s="461"/>
      <c r="BTG205" s="458"/>
      <c r="BTH205" s="458"/>
      <c r="BTI205" s="458"/>
      <c r="BTJ205" s="459"/>
      <c r="BTL205" s="457"/>
      <c r="BTM205" s="461"/>
      <c r="BTN205" s="461"/>
      <c r="BTO205" s="458"/>
      <c r="BTP205" s="458"/>
      <c r="BTQ205" s="458"/>
      <c r="BTR205" s="459"/>
      <c r="BTT205" s="457"/>
      <c r="BTU205" s="461"/>
      <c r="BTV205" s="461"/>
      <c r="BTW205" s="458"/>
      <c r="BTX205" s="458"/>
      <c r="BTY205" s="458"/>
      <c r="BTZ205" s="459"/>
      <c r="BUB205" s="457"/>
      <c r="BUC205" s="461"/>
      <c r="BUD205" s="461"/>
      <c r="BUE205" s="458"/>
      <c r="BUF205" s="458"/>
      <c r="BUG205" s="458"/>
      <c r="BUH205" s="459"/>
      <c r="BUJ205" s="457"/>
      <c r="BUK205" s="461"/>
      <c r="BUL205" s="461"/>
      <c r="BUM205" s="458"/>
      <c r="BUN205" s="458"/>
      <c r="BUO205" s="458"/>
      <c r="BUP205" s="459"/>
      <c r="BUR205" s="457"/>
      <c r="BUS205" s="461"/>
      <c r="BUT205" s="461"/>
      <c r="BUU205" s="458"/>
      <c r="BUV205" s="458"/>
      <c r="BUW205" s="458"/>
      <c r="BUX205" s="459"/>
      <c r="BUZ205" s="457"/>
      <c r="BVA205" s="461"/>
      <c r="BVB205" s="461"/>
      <c r="BVC205" s="458"/>
      <c r="BVD205" s="458"/>
      <c r="BVE205" s="458"/>
      <c r="BVF205" s="459"/>
      <c r="BVH205" s="457"/>
      <c r="BVI205" s="461"/>
      <c r="BVJ205" s="461"/>
      <c r="BVK205" s="458"/>
      <c r="BVL205" s="458"/>
      <c r="BVM205" s="458"/>
      <c r="BVN205" s="459"/>
      <c r="BVP205" s="457"/>
      <c r="BVQ205" s="461"/>
      <c r="BVR205" s="461"/>
      <c r="BVS205" s="458"/>
      <c r="BVT205" s="458"/>
      <c r="BVU205" s="458"/>
      <c r="BVV205" s="459"/>
      <c r="BVX205" s="457"/>
      <c r="BVY205" s="461"/>
      <c r="BVZ205" s="461"/>
      <c r="BWA205" s="458"/>
      <c r="BWB205" s="458"/>
      <c r="BWC205" s="458"/>
      <c r="BWD205" s="459"/>
      <c r="BWF205" s="457"/>
      <c r="BWG205" s="461"/>
      <c r="BWH205" s="461"/>
      <c r="BWI205" s="458"/>
      <c r="BWJ205" s="458"/>
      <c r="BWK205" s="458"/>
      <c r="BWL205" s="459"/>
      <c r="BWN205" s="457"/>
      <c r="BWO205" s="461"/>
      <c r="BWP205" s="461"/>
      <c r="BWQ205" s="458"/>
      <c r="BWR205" s="458"/>
      <c r="BWS205" s="458"/>
      <c r="BWT205" s="459"/>
      <c r="BWV205" s="457"/>
      <c r="BWW205" s="461"/>
      <c r="BWX205" s="461"/>
      <c r="BWY205" s="458"/>
      <c r="BWZ205" s="458"/>
      <c r="BXA205" s="458"/>
      <c r="BXB205" s="459"/>
      <c r="BXD205" s="457"/>
      <c r="BXE205" s="461"/>
      <c r="BXF205" s="461"/>
      <c r="BXG205" s="458"/>
      <c r="BXH205" s="458"/>
      <c r="BXI205" s="458"/>
      <c r="BXJ205" s="459"/>
      <c r="BXL205" s="457"/>
      <c r="BXM205" s="461"/>
      <c r="BXN205" s="461"/>
      <c r="BXO205" s="458"/>
      <c r="BXP205" s="458"/>
      <c r="BXQ205" s="458"/>
      <c r="BXR205" s="459"/>
      <c r="BXT205" s="457"/>
      <c r="BXU205" s="461"/>
      <c r="BXV205" s="461"/>
      <c r="BXW205" s="458"/>
      <c r="BXX205" s="458"/>
      <c r="BXY205" s="458"/>
      <c r="BXZ205" s="459"/>
      <c r="BYB205" s="457"/>
      <c r="BYC205" s="461"/>
      <c r="BYD205" s="461"/>
      <c r="BYE205" s="458"/>
      <c r="BYF205" s="458"/>
      <c r="BYG205" s="458"/>
      <c r="BYH205" s="459"/>
      <c r="BYJ205" s="457"/>
      <c r="BYK205" s="461"/>
      <c r="BYL205" s="461"/>
      <c r="BYM205" s="458"/>
      <c r="BYN205" s="458"/>
      <c r="BYO205" s="458"/>
      <c r="BYP205" s="459"/>
      <c r="BYR205" s="457"/>
      <c r="BYS205" s="461"/>
      <c r="BYT205" s="461"/>
      <c r="BYU205" s="458"/>
      <c r="BYV205" s="458"/>
      <c r="BYW205" s="458"/>
      <c r="BYX205" s="459"/>
      <c r="BYZ205" s="457"/>
      <c r="BZA205" s="461"/>
      <c r="BZB205" s="461"/>
      <c r="BZC205" s="458"/>
      <c r="BZD205" s="458"/>
      <c r="BZE205" s="458"/>
      <c r="BZF205" s="459"/>
      <c r="BZH205" s="457"/>
      <c r="BZI205" s="461"/>
      <c r="BZJ205" s="461"/>
      <c r="BZK205" s="458"/>
      <c r="BZL205" s="458"/>
      <c r="BZM205" s="458"/>
      <c r="BZN205" s="459"/>
      <c r="BZP205" s="457"/>
      <c r="BZQ205" s="461"/>
      <c r="BZR205" s="461"/>
      <c r="BZS205" s="458"/>
      <c r="BZT205" s="458"/>
      <c r="BZU205" s="458"/>
      <c r="BZV205" s="459"/>
      <c r="BZX205" s="457"/>
      <c r="BZY205" s="461"/>
      <c r="BZZ205" s="461"/>
      <c r="CAA205" s="458"/>
      <c r="CAB205" s="458"/>
      <c r="CAC205" s="458"/>
      <c r="CAD205" s="459"/>
      <c r="CAF205" s="457"/>
      <c r="CAG205" s="461"/>
      <c r="CAH205" s="461"/>
      <c r="CAI205" s="458"/>
      <c r="CAJ205" s="458"/>
      <c r="CAK205" s="458"/>
      <c r="CAL205" s="459"/>
      <c r="CAN205" s="457"/>
      <c r="CAO205" s="461"/>
      <c r="CAP205" s="461"/>
      <c r="CAQ205" s="458"/>
      <c r="CAR205" s="458"/>
      <c r="CAS205" s="458"/>
      <c r="CAT205" s="459"/>
      <c r="CAV205" s="457"/>
      <c r="CAW205" s="461"/>
      <c r="CAX205" s="461"/>
      <c r="CAY205" s="458"/>
      <c r="CAZ205" s="458"/>
      <c r="CBA205" s="458"/>
      <c r="CBB205" s="459"/>
      <c r="CBD205" s="457"/>
      <c r="CBE205" s="461"/>
      <c r="CBF205" s="461"/>
      <c r="CBG205" s="458"/>
      <c r="CBH205" s="458"/>
      <c r="CBI205" s="458"/>
      <c r="CBJ205" s="459"/>
      <c r="CBL205" s="457"/>
      <c r="CBM205" s="461"/>
      <c r="CBN205" s="461"/>
      <c r="CBO205" s="458"/>
      <c r="CBP205" s="458"/>
      <c r="CBQ205" s="458"/>
      <c r="CBR205" s="459"/>
      <c r="CBT205" s="457"/>
      <c r="CBU205" s="461"/>
      <c r="CBV205" s="461"/>
      <c r="CBW205" s="458"/>
      <c r="CBX205" s="458"/>
      <c r="CBY205" s="458"/>
      <c r="CBZ205" s="459"/>
      <c r="CCB205" s="457"/>
      <c r="CCC205" s="461"/>
      <c r="CCD205" s="461"/>
      <c r="CCE205" s="458"/>
      <c r="CCF205" s="458"/>
      <c r="CCG205" s="458"/>
      <c r="CCH205" s="459"/>
      <c r="CCJ205" s="457"/>
      <c r="CCK205" s="461"/>
      <c r="CCL205" s="461"/>
      <c r="CCM205" s="458"/>
      <c r="CCN205" s="458"/>
      <c r="CCO205" s="458"/>
      <c r="CCP205" s="459"/>
      <c r="CCR205" s="457"/>
      <c r="CCS205" s="461"/>
      <c r="CCT205" s="461"/>
      <c r="CCU205" s="458"/>
      <c r="CCV205" s="458"/>
      <c r="CCW205" s="458"/>
      <c r="CCX205" s="459"/>
      <c r="CCZ205" s="457"/>
      <c r="CDA205" s="461"/>
      <c r="CDB205" s="461"/>
      <c r="CDC205" s="458"/>
      <c r="CDD205" s="458"/>
      <c r="CDE205" s="458"/>
      <c r="CDF205" s="459"/>
      <c r="CDH205" s="457"/>
      <c r="CDI205" s="461"/>
      <c r="CDJ205" s="461"/>
      <c r="CDK205" s="458"/>
      <c r="CDL205" s="458"/>
      <c r="CDM205" s="458"/>
      <c r="CDN205" s="459"/>
      <c r="CDP205" s="457"/>
      <c r="CDQ205" s="461"/>
      <c r="CDR205" s="461"/>
      <c r="CDS205" s="458"/>
      <c r="CDT205" s="458"/>
      <c r="CDU205" s="458"/>
      <c r="CDV205" s="459"/>
      <c r="CDX205" s="457"/>
      <c r="CDY205" s="461"/>
      <c r="CDZ205" s="461"/>
      <c r="CEA205" s="458"/>
      <c r="CEB205" s="458"/>
      <c r="CEC205" s="458"/>
      <c r="CED205" s="459"/>
      <c r="CEF205" s="457"/>
      <c r="CEG205" s="461"/>
      <c r="CEH205" s="461"/>
      <c r="CEI205" s="458"/>
      <c r="CEJ205" s="458"/>
      <c r="CEK205" s="458"/>
      <c r="CEL205" s="459"/>
      <c r="CEN205" s="457"/>
      <c r="CEO205" s="461"/>
      <c r="CEP205" s="461"/>
      <c r="CEQ205" s="458"/>
      <c r="CER205" s="458"/>
      <c r="CES205" s="458"/>
      <c r="CET205" s="459"/>
      <c r="CEV205" s="457"/>
      <c r="CEW205" s="461"/>
      <c r="CEX205" s="461"/>
      <c r="CEY205" s="458"/>
      <c r="CEZ205" s="458"/>
      <c r="CFA205" s="458"/>
      <c r="CFB205" s="459"/>
      <c r="CFD205" s="457"/>
      <c r="CFE205" s="461"/>
      <c r="CFF205" s="461"/>
      <c r="CFG205" s="458"/>
      <c r="CFH205" s="458"/>
      <c r="CFI205" s="458"/>
      <c r="CFJ205" s="459"/>
      <c r="CFL205" s="457"/>
      <c r="CFM205" s="461"/>
      <c r="CFN205" s="461"/>
      <c r="CFO205" s="458"/>
      <c r="CFP205" s="458"/>
      <c r="CFQ205" s="458"/>
      <c r="CFR205" s="459"/>
      <c r="CFT205" s="457"/>
      <c r="CFU205" s="461"/>
      <c r="CFV205" s="461"/>
      <c r="CFW205" s="458"/>
      <c r="CFX205" s="458"/>
      <c r="CFY205" s="458"/>
      <c r="CFZ205" s="459"/>
      <c r="CGB205" s="457"/>
      <c r="CGC205" s="461"/>
      <c r="CGD205" s="461"/>
      <c r="CGE205" s="458"/>
      <c r="CGF205" s="458"/>
      <c r="CGG205" s="458"/>
      <c r="CGH205" s="459"/>
      <c r="CGJ205" s="457"/>
      <c r="CGK205" s="461"/>
      <c r="CGL205" s="461"/>
      <c r="CGM205" s="458"/>
      <c r="CGN205" s="458"/>
      <c r="CGO205" s="458"/>
      <c r="CGP205" s="459"/>
      <c r="CGR205" s="457"/>
      <c r="CGS205" s="461"/>
      <c r="CGT205" s="461"/>
      <c r="CGU205" s="458"/>
      <c r="CGV205" s="458"/>
      <c r="CGW205" s="458"/>
      <c r="CGX205" s="459"/>
      <c r="CGZ205" s="457"/>
      <c r="CHA205" s="461"/>
      <c r="CHB205" s="461"/>
      <c r="CHC205" s="458"/>
      <c r="CHD205" s="458"/>
      <c r="CHE205" s="458"/>
      <c r="CHF205" s="459"/>
      <c r="CHH205" s="457"/>
      <c r="CHI205" s="461"/>
      <c r="CHJ205" s="461"/>
      <c r="CHK205" s="458"/>
      <c r="CHL205" s="458"/>
      <c r="CHM205" s="458"/>
      <c r="CHN205" s="459"/>
      <c r="CHP205" s="457"/>
      <c r="CHQ205" s="461"/>
      <c r="CHR205" s="461"/>
      <c r="CHS205" s="458"/>
      <c r="CHT205" s="458"/>
      <c r="CHU205" s="458"/>
      <c r="CHV205" s="459"/>
      <c r="CHX205" s="457"/>
      <c r="CHY205" s="461"/>
      <c r="CHZ205" s="461"/>
      <c r="CIA205" s="458"/>
      <c r="CIB205" s="458"/>
      <c r="CIC205" s="458"/>
      <c r="CID205" s="459"/>
      <c r="CIF205" s="457"/>
      <c r="CIG205" s="461"/>
      <c r="CIH205" s="461"/>
      <c r="CII205" s="458"/>
      <c r="CIJ205" s="458"/>
      <c r="CIK205" s="458"/>
      <c r="CIL205" s="459"/>
      <c r="CIN205" s="457"/>
      <c r="CIO205" s="461"/>
      <c r="CIP205" s="461"/>
      <c r="CIQ205" s="458"/>
      <c r="CIR205" s="458"/>
      <c r="CIS205" s="458"/>
      <c r="CIT205" s="459"/>
      <c r="CIV205" s="457"/>
      <c r="CIW205" s="461"/>
      <c r="CIX205" s="461"/>
      <c r="CIY205" s="458"/>
      <c r="CIZ205" s="458"/>
      <c r="CJA205" s="458"/>
      <c r="CJB205" s="459"/>
      <c r="CJD205" s="457"/>
      <c r="CJE205" s="461"/>
      <c r="CJF205" s="461"/>
      <c r="CJG205" s="458"/>
      <c r="CJH205" s="458"/>
      <c r="CJI205" s="458"/>
      <c r="CJJ205" s="459"/>
      <c r="CJL205" s="457"/>
      <c r="CJM205" s="461"/>
      <c r="CJN205" s="461"/>
      <c r="CJO205" s="458"/>
      <c r="CJP205" s="458"/>
      <c r="CJQ205" s="458"/>
      <c r="CJR205" s="459"/>
      <c r="CJT205" s="457"/>
      <c r="CJU205" s="461"/>
      <c r="CJV205" s="461"/>
      <c r="CJW205" s="458"/>
      <c r="CJX205" s="458"/>
      <c r="CJY205" s="458"/>
      <c r="CJZ205" s="459"/>
      <c r="CKB205" s="457"/>
      <c r="CKC205" s="461"/>
      <c r="CKD205" s="461"/>
      <c r="CKE205" s="458"/>
      <c r="CKF205" s="458"/>
      <c r="CKG205" s="458"/>
      <c r="CKH205" s="459"/>
      <c r="CKJ205" s="457"/>
      <c r="CKK205" s="461"/>
      <c r="CKL205" s="461"/>
      <c r="CKM205" s="458"/>
      <c r="CKN205" s="458"/>
      <c r="CKO205" s="458"/>
      <c r="CKP205" s="459"/>
      <c r="CKR205" s="457"/>
      <c r="CKS205" s="461"/>
      <c r="CKT205" s="461"/>
      <c r="CKU205" s="458"/>
      <c r="CKV205" s="458"/>
      <c r="CKW205" s="458"/>
      <c r="CKX205" s="459"/>
      <c r="CKZ205" s="457"/>
      <c r="CLA205" s="461"/>
      <c r="CLB205" s="461"/>
      <c r="CLC205" s="458"/>
      <c r="CLD205" s="458"/>
      <c r="CLE205" s="458"/>
      <c r="CLF205" s="459"/>
      <c r="CLH205" s="457"/>
      <c r="CLI205" s="461"/>
      <c r="CLJ205" s="461"/>
      <c r="CLK205" s="458"/>
      <c r="CLL205" s="458"/>
      <c r="CLM205" s="458"/>
      <c r="CLN205" s="459"/>
      <c r="CLP205" s="457"/>
      <c r="CLQ205" s="461"/>
      <c r="CLR205" s="461"/>
      <c r="CLS205" s="458"/>
      <c r="CLT205" s="458"/>
      <c r="CLU205" s="458"/>
      <c r="CLV205" s="459"/>
      <c r="CLX205" s="457"/>
      <c r="CLY205" s="461"/>
      <c r="CLZ205" s="461"/>
      <c r="CMA205" s="458"/>
      <c r="CMB205" s="458"/>
      <c r="CMC205" s="458"/>
      <c r="CMD205" s="459"/>
      <c r="CMF205" s="457"/>
      <c r="CMG205" s="461"/>
      <c r="CMH205" s="461"/>
      <c r="CMI205" s="458"/>
      <c r="CMJ205" s="458"/>
      <c r="CMK205" s="458"/>
      <c r="CML205" s="459"/>
      <c r="CMN205" s="457"/>
      <c r="CMO205" s="461"/>
      <c r="CMP205" s="461"/>
      <c r="CMQ205" s="458"/>
      <c r="CMR205" s="458"/>
      <c r="CMS205" s="458"/>
      <c r="CMT205" s="459"/>
      <c r="CMV205" s="457"/>
      <c r="CMW205" s="461"/>
      <c r="CMX205" s="461"/>
      <c r="CMY205" s="458"/>
      <c r="CMZ205" s="458"/>
      <c r="CNA205" s="458"/>
      <c r="CNB205" s="459"/>
      <c r="CND205" s="457"/>
      <c r="CNE205" s="461"/>
      <c r="CNF205" s="461"/>
      <c r="CNG205" s="458"/>
      <c r="CNH205" s="458"/>
      <c r="CNI205" s="458"/>
      <c r="CNJ205" s="459"/>
      <c r="CNL205" s="457"/>
      <c r="CNM205" s="461"/>
      <c r="CNN205" s="461"/>
      <c r="CNO205" s="458"/>
      <c r="CNP205" s="458"/>
      <c r="CNQ205" s="458"/>
      <c r="CNR205" s="459"/>
      <c r="CNT205" s="457"/>
      <c r="CNU205" s="461"/>
      <c r="CNV205" s="461"/>
      <c r="CNW205" s="458"/>
      <c r="CNX205" s="458"/>
      <c r="CNY205" s="458"/>
      <c r="CNZ205" s="459"/>
      <c r="COB205" s="457"/>
      <c r="COC205" s="461"/>
      <c r="COD205" s="461"/>
      <c r="COE205" s="458"/>
      <c r="COF205" s="458"/>
      <c r="COG205" s="458"/>
      <c r="COH205" s="459"/>
      <c r="COJ205" s="457"/>
      <c r="COK205" s="461"/>
      <c r="COL205" s="461"/>
      <c r="COM205" s="458"/>
      <c r="CON205" s="458"/>
      <c r="COO205" s="458"/>
      <c r="COP205" s="459"/>
      <c r="COR205" s="457"/>
      <c r="COS205" s="461"/>
      <c r="COT205" s="461"/>
      <c r="COU205" s="458"/>
      <c r="COV205" s="458"/>
      <c r="COW205" s="458"/>
      <c r="COX205" s="459"/>
      <c r="COZ205" s="457"/>
      <c r="CPA205" s="461"/>
      <c r="CPB205" s="461"/>
      <c r="CPC205" s="458"/>
      <c r="CPD205" s="458"/>
      <c r="CPE205" s="458"/>
      <c r="CPF205" s="459"/>
      <c r="CPH205" s="457"/>
      <c r="CPI205" s="461"/>
      <c r="CPJ205" s="461"/>
      <c r="CPK205" s="458"/>
      <c r="CPL205" s="458"/>
      <c r="CPM205" s="458"/>
      <c r="CPN205" s="459"/>
      <c r="CPP205" s="457"/>
      <c r="CPQ205" s="461"/>
      <c r="CPR205" s="461"/>
      <c r="CPS205" s="458"/>
      <c r="CPT205" s="458"/>
      <c r="CPU205" s="458"/>
      <c r="CPV205" s="459"/>
      <c r="CPX205" s="457"/>
      <c r="CPY205" s="461"/>
      <c r="CPZ205" s="461"/>
      <c r="CQA205" s="458"/>
      <c r="CQB205" s="458"/>
      <c r="CQC205" s="458"/>
      <c r="CQD205" s="459"/>
      <c r="CQF205" s="457"/>
      <c r="CQG205" s="461"/>
      <c r="CQH205" s="461"/>
      <c r="CQI205" s="458"/>
      <c r="CQJ205" s="458"/>
      <c r="CQK205" s="458"/>
      <c r="CQL205" s="459"/>
      <c r="CQN205" s="457"/>
      <c r="CQO205" s="461"/>
      <c r="CQP205" s="461"/>
      <c r="CQQ205" s="458"/>
      <c r="CQR205" s="458"/>
      <c r="CQS205" s="458"/>
      <c r="CQT205" s="459"/>
      <c r="CQV205" s="457"/>
      <c r="CQW205" s="461"/>
      <c r="CQX205" s="461"/>
      <c r="CQY205" s="458"/>
      <c r="CQZ205" s="458"/>
      <c r="CRA205" s="458"/>
      <c r="CRB205" s="459"/>
      <c r="CRD205" s="457"/>
      <c r="CRE205" s="461"/>
      <c r="CRF205" s="461"/>
      <c r="CRG205" s="458"/>
      <c r="CRH205" s="458"/>
      <c r="CRI205" s="458"/>
      <c r="CRJ205" s="459"/>
      <c r="CRL205" s="457"/>
      <c r="CRM205" s="461"/>
      <c r="CRN205" s="461"/>
      <c r="CRO205" s="458"/>
      <c r="CRP205" s="458"/>
      <c r="CRQ205" s="458"/>
      <c r="CRR205" s="459"/>
      <c r="CRT205" s="457"/>
      <c r="CRU205" s="461"/>
      <c r="CRV205" s="461"/>
      <c r="CRW205" s="458"/>
      <c r="CRX205" s="458"/>
      <c r="CRY205" s="458"/>
      <c r="CRZ205" s="459"/>
      <c r="CSB205" s="457"/>
      <c r="CSC205" s="461"/>
      <c r="CSD205" s="461"/>
      <c r="CSE205" s="458"/>
      <c r="CSF205" s="458"/>
      <c r="CSG205" s="458"/>
      <c r="CSH205" s="459"/>
      <c r="CSJ205" s="457"/>
      <c r="CSK205" s="461"/>
      <c r="CSL205" s="461"/>
      <c r="CSM205" s="458"/>
      <c r="CSN205" s="458"/>
      <c r="CSO205" s="458"/>
      <c r="CSP205" s="459"/>
      <c r="CSR205" s="457"/>
      <c r="CSS205" s="461"/>
      <c r="CST205" s="461"/>
      <c r="CSU205" s="458"/>
      <c r="CSV205" s="458"/>
      <c r="CSW205" s="458"/>
      <c r="CSX205" s="459"/>
      <c r="CSZ205" s="457"/>
      <c r="CTA205" s="461"/>
      <c r="CTB205" s="461"/>
      <c r="CTC205" s="458"/>
      <c r="CTD205" s="458"/>
      <c r="CTE205" s="458"/>
      <c r="CTF205" s="459"/>
      <c r="CTH205" s="457"/>
      <c r="CTI205" s="461"/>
      <c r="CTJ205" s="461"/>
      <c r="CTK205" s="458"/>
      <c r="CTL205" s="458"/>
      <c r="CTM205" s="458"/>
      <c r="CTN205" s="459"/>
      <c r="CTP205" s="457"/>
      <c r="CTQ205" s="461"/>
      <c r="CTR205" s="461"/>
      <c r="CTS205" s="458"/>
      <c r="CTT205" s="458"/>
      <c r="CTU205" s="458"/>
      <c r="CTV205" s="459"/>
      <c r="CTX205" s="457"/>
      <c r="CTY205" s="461"/>
      <c r="CTZ205" s="461"/>
      <c r="CUA205" s="458"/>
      <c r="CUB205" s="458"/>
      <c r="CUC205" s="458"/>
      <c r="CUD205" s="459"/>
      <c r="CUF205" s="457"/>
      <c r="CUG205" s="461"/>
      <c r="CUH205" s="461"/>
      <c r="CUI205" s="458"/>
      <c r="CUJ205" s="458"/>
      <c r="CUK205" s="458"/>
      <c r="CUL205" s="459"/>
      <c r="CUN205" s="457"/>
      <c r="CUO205" s="461"/>
      <c r="CUP205" s="461"/>
      <c r="CUQ205" s="458"/>
      <c r="CUR205" s="458"/>
      <c r="CUS205" s="458"/>
      <c r="CUT205" s="459"/>
      <c r="CUV205" s="457"/>
      <c r="CUW205" s="461"/>
      <c r="CUX205" s="461"/>
      <c r="CUY205" s="458"/>
      <c r="CUZ205" s="458"/>
      <c r="CVA205" s="458"/>
      <c r="CVB205" s="459"/>
      <c r="CVD205" s="457"/>
      <c r="CVE205" s="461"/>
      <c r="CVF205" s="461"/>
      <c r="CVG205" s="458"/>
      <c r="CVH205" s="458"/>
      <c r="CVI205" s="458"/>
      <c r="CVJ205" s="459"/>
      <c r="CVL205" s="457"/>
      <c r="CVM205" s="461"/>
      <c r="CVN205" s="461"/>
      <c r="CVO205" s="458"/>
      <c r="CVP205" s="458"/>
      <c r="CVQ205" s="458"/>
      <c r="CVR205" s="459"/>
      <c r="CVT205" s="457"/>
      <c r="CVU205" s="461"/>
      <c r="CVV205" s="461"/>
      <c r="CVW205" s="458"/>
      <c r="CVX205" s="458"/>
      <c r="CVY205" s="458"/>
      <c r="CVZ205" s="459"/>
      <c r="CWB205" s="457"/>
      <c r="CWC205" s="461"/>
      <c r="CWD205" s="461"/>
      <c r="CWE205" s="458"/>
      <c r="CWF205" s="458"/>
      <c r="CWG205" s="458"/>
      <c r="CWH205" s="459"/>
      <c r="CWJ205" s="457"/>
      <c r="CWK205" s="461"/>
      <c r="CWL205" s="461"/>
      <c r="CWM205" s="458"/>
      <c r="CWN205" s="458"/>
      <c r="CWO205" s="458"/>
      <c r="CWP205" s="459"/>
      <c r="CWR205" s="457"/>
      <c r="CWS205" s="461"/>
      <c r="CWT205" s="461"/>
      <c r="CWU205" s="458"/>
      <c r="CWV205" s="458"/>
      <c r="CWW205" s="458"/>
      <c r="CWX205" s="459"/>
      <c r="CWZ205" s="457"/>
      <c r="CXA205" s="461"/>
      <c r="CXB205" s="461"/>
      <c r="CXC205" s="458"/>
      <c r="CXD205" s="458"/>
      <c r="CXE205" s="458"/>
      <c r="CXF205" s="459"/>
      <c r="CXH205" s="457"/>
      <c r="CXI205" s="461"/>
      <c r="CXJ205" s="461"/>
      <c r="CXK205" s="458"/>
      <c r="CXL205" s="458"/>
      <c r="CXM205" s="458"/>
      <c r="CXN205" s="459"/>
      <c r="CXP205" s="457"/>
      <c r="CXQ205" s="461"/>
      <c r="CXR205" s="461"/>
      <c r="CXS205" s="458"/>
      <c r="CXT205" s="458"/>
      <c r="CXU205" s="458"/>
      <c r="CXV205" s="459"/>
      <c r="CXX205" s="457"/>
      <c r="CXY205" s="461"/>
      <c r="CXZ205" s="461"/>
      <c r="CYA205" s="458"/>
      <c r="CYB205" s="458"/>
      <c r="CYC205" s="458"/>
      <c r="CYD205" s="459"/>
      <c r="CYF205" s="457"/>
      <c r="CYG205" s="461"/>
      <c r="CYH205" s="461"/>
      <c r="CYI205" s="458"/>
      <c r="CYJ205" s="458"/>
      <c r="CYK205" s="458"/>
      <c r="CYL205" s="459"/>
      <c r="CYN205" s="457"/>
      <c r="CYO205" s="461"/>
      <c r="CYP205" s="461"/>
      <c r="CYQ205" s="458"/>
      <c r="CYR205" s="458"/>
      <c r="CYS205" s="458"/>
      <c r="CYT205" s="459"/>
      <c r="CYV205" s="457"/>
      <c r="CYW205" s="461"/>
      <c r="CYX205" s="461"/>
      <c r="CYY205" s="458"/>
      <c r="CYZ205" s="458"/>
      <c r="CZA205" s="458"/>
      <c r="CZB205" s="459"/>
      <c r="CZD205" s="457"/>
      <c r="CZE205" s="461"/>
      <c r="CZF205" s="461"/>
      <c r="CZG205" s="458"/>
      <c r="CZH205" s="458"/>
      <c r="CZI205" s="458"/>
      <c r="CZJ205" s="459"/>
      <c r="CZL205" s="457"/>
      <c r="CZM205" s="461"/>
      <c r="CZN205" s="461"/>
      <c r="CZO205" s="458"/>
      <c r="CZP205" s="458"/>
      <c r="CZQ205" s="458"/>
      <c r="CZR205" s="459"/>
      <c r="CZT205" s="457"/>
      <c r="CZU205" s="461"/>
      <c r="CZV205" s="461"/>
      <c r="CZW205" s="458"/>
      <c r="CZX205" s="458"/>
      <c r="CZY205" s="458"/>
      <c r="CZZ205" s="459"/>
      <c r="DAB205" s="457"/>
      <c r="DAC205" s="461"/>
      <c r="DAD205" s="461"/>
      <c r="DAE205" s="458"/>
      <c r="DAF205" s="458"/>
      <c r="DAG205" s="458"/>
      <c r="DAH205" s="459"/>
      <c r="DAJ205" s="457"/>
      <c r="DAK205" s="461"/>
      <c r="DAL205" s="461"/>
      <c r="DAM205" s="458"/>
      <c r="DAN205" s="458"/>
      <c r="DAO205" s="458"/>
      <c r="DAP205" s="459"/>
      <c r="DAR205" s="457"/>
      <c r="DAS205" s="461"/>
      <c r="DAT205" s="461"/>
      <c r="DAU205" s="458"/>
      <c r="DAV205" s="458"/>
      <c r="DAW205" s="458"/>
      <c r="DAX205" s="459"/>
      <c r="DAZ205" s="457"/>
      <c r="DBA205" s="461"/>
      <c r="DBB205" s="461"/>
      <c r="DBC205" s="458"/>
      <c r="DBD205" s="458"/>
      <c r="DBE205" s="458"/>
      <c r="DBF205" s="459"/>
      <c r="DBH205" s="457"/>
      <c r="DBI205" s="461"/>
      <c r="DBJ205" s="461"/>
      <c r="DBK205" s="458"/>
      <c r="DBL205" s="458"/>
      <c r="DBM205" s="458"/>
      <c r="DBN205" s="459"/>
      <c r="DBP205" s="457"/>
      <c r="DBQ205" s="461"/>
      <c r="DBR205" s="461"/>
      <c r="DBS205" s="458"/>
      <c r="DBT205" s="458"/>
      <c r="DBU205" s="458"/>
      <c r="DBV205" s="459"/>
      <c r="DBX205" s="457"/>
      <c r="DBY205" s="461"/>
      <c r="DBZ205" s="461"/>
      <c r="DCA205" s="458"/>
      <c r="DCB205" s="458"/>
      <c r="DCC205" s="458"/>
      <c r="DCD205" s="459"/>
      <c r="DCF205" s="457"/>
      <c r="DCG205" s="461"/>
      <c r="DCH205" s="461"/>
      <c r="DCI205" s="458"/>
      <c r="DCJ205" s="458"/>
      <c r="DCK205" s="458"/>
      <c r="DCL205" s="459"/>
      <c r="DCN205" s="457"/>
      <c r="DCO205" s="461"/>
      <c r="DCP205" s="461"/>
      <c r="DCQ205" s="458"/>
      <c r="DCR205" s="458"/>
      <c r="DCS205" s="458"/>
      <c r="DCT205" s="459"/>
      <c r="DCV205" s="457"/>
      <c r="DCW205" s="461"/>
      <c r="DCX205" s="461"/>
      <c r="DCY205" s="458"/>
      <c r="DCZ205" s="458"/>
      <c r="DDA205" s="458"/>
      <c r="DDB205" s="459"/>
      <c r="DDD205" s="457"/>
      <c r="DDE205" s="461"/>
      <c r="DDF205" s="461"/>
      <c r="DDG205" s="458"/>
      <c r="DDH205" s="458"/>
      <c r="DDI205" s="458"/>
      <c r="DDJ205" s="459"/>
      <c r="DDL205" s="457"/>
      <c r="DDM205" s="461"/>
      <c r="DDN205" s="461"/>
      <c r="DDO205" s="458"/>
      <c r="DDP205" s="458"/>
      <c r="DDQ205" s="458"/>
      <c r="DDR205" s="459"/>
      <c r="DDT205" s="457"/>
      <c r="DDU205" s="461"/>
      <c r="DDV205" s="461"/>
      <c r="DDW205" s="458"/>
      <c r="DDX205" s="458"/>
      <c r="DDY205" s="458"/>
      <c r="DDZ205" s="459"/>
      <c r="DEB205" s="457"/>
      <c r="DEC205" s="461"/>
      <c r="DED205" s="461"/>
      <c r="DEE205" s="458"/>
      <c r="DEF205" s="458"/>
      <c r="DEG205" s="458"/>
      <c r="DEH205" s="459"/>
      <c r="DEJ205" s="457"/>
      <c r="DEK205" s="461"/>
      <c r="DEL205" s="461"/>
      <c r="DEM205" s="458"/>
      <c r="DEN205" s="458"/>
      <c r="DEO205" s="458"/>
      <c r="DEP205" s="459"/>
      <c r="DER205" s="457"/>
      <c r="DES205" s="461"/>
      <c r="DET205" s="461"/>
      <c r="DEU205" s="458"/>
      <c r="DEV205" s="458"/>
      <c r="DEW205" s="458"/>
      <c r="DEX205" s="459"/>
      <c r="DEZ205" s="457"/>
      <c r="DFA205" s="461"/>
      <c r="DFB205" s="461"/>
      <c r="DFC205" s="458"/>
      <c r="DFD205" s="458"/>
      <c r="DFE205" s="458"/>
      <c r="DFF205" s="459"/>
      <c r="DFH205" s="457"/>
      <c r="DFI205" s="461"/>
      <c r="DFJ205" s="461"/>
      <c r="DFK205" s="458"/>
      <c r="DFL205" s="458"/>
      <c r="DFM205" s="458"/>
      <c r="DFN205" s="459"/>
      <c r="DFP205" s="457"/>
      <c r="DFQ205" s="461"/>
      <c r="DFR205" s="461"/>
      <c r="DFS205" s="458"/>
      <c r="DFT205" s="458"/>
      <c r="DFU205" s="458"/>
      <c r="DFV205" s="459"/>
      <c r="DFX205" s="457"/>
      <c r="DFY205" s="461"/>
      <c r="DFZ205" s="461"/>
      <c r="DGA205" s="458"/>
      <c r="DGB205" s="458"/>
      <c r="DGC205" s="458"/>
      <c r="DGD205" s="459"/>
      <c r="DGF205" s="457"/>
      <c r="DGG205" s="461"/>
      <c r="DGH205" s="461"/>
      <c r="DGI205" s="458"/>
      <c r="DGJ205" s="458"/>
      <c r="DGK205" s="458"/>
      <c r="DGL205" s="459"/>
      <c r="DGN205" s="457"/>
      <c r="DGO205" s="461"/>
      <c r="DGP205" s="461"/>
      <c r="DGQ205" s="458"/>
      <c r="DGR205" s="458"/>
      <c r="DGS205" s="458"/>
      <c r="DGT205" s="459"/>
      <c r="DGV205" s="457"/>
      <c r="DGW205" s="461"/>
      <c r="DGX205" s="461"/>
      <c r="DGY205" s="458"/>
      <c r="DGZ205" s="458"/>
      <c r="DHA205" s="458"/>
      <c r="DHB205" s="459"/>
      <c r="DHD205" s="457"/>
      <c r="DHE205" s="461"/>
      <c r="DHF205" s="461"/>
      <c r="DHG205" s="458"/>
      <c r="DHH205" s="458"/>
      <c r="DHI205" s="458"/>
      <c r="DHJ205" s="459"/>
      <c r="DHL205" s="457"/>
      <c r="DHM205" s="461"/>
      <c r="DHN205" s="461"/>
      <c r="DHO205" s="458"/>
      <c r="DHP205" s="458"/>
      <c r="DHQ205" s="458"/>
      <c r="DHR205" s="459"/>
      <c r="DHT205" s="457"/>
      <c r="DHU205" s="461"/>
      <c r="DHV205" s="461"/>
      <c r="DHW205" s="458"/>
      <c r="DHX205" s="458"/>
      <c r="DHY205" s="458"/>
      <c r="DHZ205" s="459"/>
      <c r="DIB205" s="457"/>
      <c r="DIC205" s="461"/>
      <c r="DID205" s="461"/>
      <c r="DIE205" s="458"/>
      <c r="DIF205" s="458"/>
      <c r="DIG205" s="458"/>
      <c r="DIH205" s="459"/>
      <c r="DIJ205" s="457"/>
      <c r="DIK205" s="461"/>
      <c r="DIL205" s="461"/>
      <c r="DIM205" s="458"/>
      <c r="DIN205" s="458"/>
      <c r="DIO205" s="458"/>
      <c r="DIP205" s="459"/>
      <c r="DIR205" s="457"/>
      <c r="DIS205" s="461"/>
      <c r="DIT205" s="461"/>
      <c r="DIU205" s="458"/>
      <c r="DIV205" s="458"/>
      <c r="DIW205" s="458"/>
      <c r="DIX205" s="459"/>
      <c r="DIZ205" s="457"/>
      <c r="DJA205" s="461"/>
      <c r="DJB205" s="461"/>
      <c r="DJC205" s="458"/>
      <c r="DJD205" s="458"/>
      <c r="DJE205" s="458"/>
      <c r="DJF205" s="459"/>
      <c r="DJH205" s="457"/>
      <c r="DJI205" s="461"/>
      <c r="DJJ205" s="461"/>
      <c r="DJK205" s="458"/>
      <c r="DJL205" s="458"/>
      <c r="DJM205" s="458"/>
      <c r="DJN205" s="459"/>
      <c r="DJP205" s="457"/>
      <c r="DJQ205" s="461"/>
      <c r="DJR205" s="461"/>
      <c r="DJS205" s="458"/>
      <c r="DJT205" s="458"/>
      <c r="DJU205" s="458"/>
      <c r="DJV205" s="459"/>
      <c r="DJX205" s="457"/>
      <c r="DJY205" s="461"/>
      <c r="DJZ205" s="461"/>
      <c r="DKA205" s="458"/>
      <c r="DKB205" s="458"/>
      <c r="DKC205" s="458"/>
      <c r="DKD205" s="459"/>
      <c r="DKF205" s="457"/>
      <c r="DKG205" s="461"/>
      <c r="DKH205" s="461"/>
      <c r="DKI205" s="458"/>
      <c r="DKJ205" s="458"/>
      <c r="DKK205" s="458"/>
      <c r="DKL205" s="459"/>
      <c r="DKN205" s="457"/>
      <c r="DKO205" s="461"/>
      <c r="DKP205" s="461"/>
      <c r="DKQ205" s="458"/>
      <c r="DKR205" s="458"/>
      <c r="DKS205" s="458"/>
      <c r="DKT205" s="459"/>
      <c r="DKV205" s="457"/>
      <c r="DKW205" s="461"/>
      <c r="DKX205" s="461"/>
      <c r="DKY205" s="458"/>
      <c r="DKZ205" s="458"/>
      <c r="DLA205" s="458"/>
      <c r="DLB205" s="459"/>
      <c r="DLD205" s="457"/>
      <c r="DLE205" s="461"/>
      <c r="DLF205" s="461"/>
      <c r="DLG205" s="458"/>
      <c r="DLH205" s="458"/>
      <c r="DLI205" s="458"/>
      <c r="DLJ205" s="459"/>
      <c r="DLL205" s="457"/>
      <c r="DLM205" s="461"/>
      <c r="DLN205" s="461"/>
      <c r="DLO205" s="458"/>
      <c r="DLP205" s="458"/>
      <c r="DLQ205" s="458"/>
      <c r="DLR205" s="459"/>
      <c r="DLT205" s="457"/>
      <c r="DLU205" s="461"/>
      <c r="DLV205" s="461"/>
      <c r="DLW205" s="458"/>
      <c r="DLX205" s="458"/>
      <c r="DLY205" s="458"/>
      <c r="DLZ205" s="459"/>
      <c r="DMB205" s="457"/>
      <c r="DMC205" s="461"/>
      <c r="DMD205" s="461"/>
      <c r="DME205" s="458"/>
      <c r="DMF205" s="458"/>
      <c r="DMG205" s="458"/>
      <c r="DMH205" s="459"/>
      <c r="DMJ205" s="457"/>
      <c r="DMK205" s="461"/>
      <c r="DML205" s="461"/>
      <c r="DMM205" s="458"/>
      <c r="DMN205" s="458"/>
      <c r="DMO205" s="458"/>
      <c r="DMP205" s="459"/>
      <c r="DMR205" s="457"/>
      <c r="DMS205" s="461"/>
      <c r="DMT205" s="461"/>
      <c r="DMU205" s="458"/>
      <c r="DMV205" s="458"/>
      <c r="DMW205" s="458"/>
      <c r="DMX205" s="459"/>
      <c r="DMZ205" s="457"/>
      <c r="DNA205" s="461"/>
      <c r="DNB205" s="461"/>
      <c r="DNC205" s="458"/>
      <c r="DND205" s="458"/>
      <c r="DNE205" s="458"/>
      <c r="DNF205" s="459"/>
      <c r="DNH205" s="457"/>
      <c r="DNI205" s="461"/>
      <c r="DNJ205" s="461"/>
      <c r="DNK205" s="458"/>
      <c r="DNL205" s="458"/>
      <c r="DNM205" s="458"/>
      <c r="DNN205" s="459"/>
      <c r="DNP205" s="457"/>
      <c r="DNQ205" s="461"/>
      <c r="DNR205" s="461"/>
      <c r="DNS205" s="458"/>
      <c r="DNT205" s="458"/>
      <c r="DNU205" s="458"/>
      <c r="DNV205" s="459"/>
      <c r="DNX205" s="457"/>
      <c r="DNY205" s="461"/>
      <c r="DNZ205" s="461"/>
      <c r="DOA205" s="458"/>
      <c r="DOB205" s="458"/>
      <c r="DOC205" s="458"/>
      <c r="DOD205" s="459"/>
      <c r="DOF205" s="457"/>
      <c r="DOG205" s="461"/>
      <c r="DOH205" s="461"/>
      <c r="DOI205" s="458"/>
      <c r="DOJ205" s="458"/>
      <c r="DOK205" s="458"/>
      <c r="DOL205" s="459"/>
      <c r="DON205" s="457"/>
      <c r="DOO205" s="461"/>
      <c r="DOP205" s="461"/>
      <c r="DOQ205" s="458"/>
      <c r="DOR205" s="458"/>
      <c r="DOS205" s="458"/>
      <c r="DOT205" s="459"/>
      <c r="DOV205" s="457"/>
      <c r="DOW205" s="461"/>
      <c r="DOX205" s="461"/>
      <c r="DOY205" s="458"/>
      <c r="DOZ205" s="458"/>
      <c r="DPA205" s="458"/>
      <c r="DPB205" s="459"/>
      <c r="DPD205" s="457"/>
      <c r="DPE205" s="461"/>
      <c r="DPF205" s="461"/>
      <c r="DPG205" s="458"/>
      <c r="DPH205" s="458"/>
      <c r="DPI205" s="458"/>
      <c r="DPJ205" s="459"/>
      <c r="DPL205" s="457"/>
      <c r="DPM205" s="461"/>
      <c r="DPN205" s="461"/>
      <c r="DPO205" s="458"/>
      <c r="DPP205" s="458"/>
      <c r="DPQ205" s="458"/>
      <c r="DPR205" s="459"/>
      <c r="DPT205" s="457"/>
      <c r="DPU205" s="461"/>
      <c r="DPV205" s="461"/>
      <c r="DPW205" s="458"/>
      <c r="DPX205" s="458"/>
      <c r="DPY205" s="458"/>
      <c r="DPZ205" s="459"/>
      <c r="DQB205" s="457"/>
      <c r="DQC205" s="461"/>
      <c r="DQD205" s="461"/>
      <c r="DQE205" s="458"/>
      <c r="DQF205" s="458"/>
      <c r="DQG205" s="458"/>
      <c r="DQH205" s="459"/>
      <c r="DQJ205" s="457"/>
      <c r="DQK205" s="461"/>
      <c r="DQL205" s="461"/>
      <c r="DQM205" s="458"/>
      <c r="DQN205" s="458"/>
      <c r="DQO205" s="458"/>
      <c r="DQP205" s="459"/>
      <c r="DQR205" s="457"/>
      <c r="DQS205" s="461"/>
      <c r="DQT205" s="461"/>
      <c r="DQU205" s="458"/>
      <c r="DQV205" s="458"/>
      <c r="DQW205" s="458"/>
      <c r="DQX205" s="459"/>
      <c r="DQZ205" s="457"/>
      <c r="DRA205" s="461"/>
      <c r="DRB205" s="461"/>
      <c r="DRC205" s="458"/>
      <c r="DRD205" s="458"/>
      <c r="DRE205" s="458"/>
      <c r="DRF205" s="459"/>
      <c r="DRH205" s="457"/>
      <c r="DRI205" s="461"/>
      <c r="DRJ205" s="461"/>
      <c r="DRK205" s="458"/>
      <c r="DRL205" s="458"/>
      <c r="DRM205" s="458"/>
      <c r="DRN205" s="459"/>
      <c r="DRP205" s="457"/>
      <c r="DRQ205" s="461"/>
      <c r="DRR205" s="461"/>
      <c r="DRS205" s="458"/>
      <c r="DRT205" s="458"/>
      <c r="DRU205" s="458"/>
      <c r="DRV205" s="459"/>
      <c r="DRX205" s="457"/>
      <c r="DRY205" s="461"/>
      <c r="DRZ205" s="461"/>
      <c r="DSA205" s="458"/>
      <c r="DSB205" s="458"/>
      <c r="DSC205" s="458"/>
      <c r="DSD205" s="459"/>
      <c r="DSF205" s="457"/>
      <c r="DSG205" s="461"/>
      <c r="DSH205" s="461"/>
      <c r="DSI205" s="458"/>
      <c r="DSJ205" s="458"/>
      <c r="DSK205" s="458"/>
      <c r="DSL205" s="459"/>
      <c r="DSN205" s="457"/>
      <c r="DSO205" s="461"/>
      <c r="DSP205" s="461"/>
      <c r="DSQ205" s="458"/>
      <c r="DSR205" s="458"/>
      <c r="DSS205" s="458"/>
      <c r="DST205" s="459"/>
      <c r="DSV205" s="457"/>
      <c r="DSW205" s="461"/>
      <c r="DSX205" s="461"/>
      <c r="DSY205" s="458"/>
      <c r="DSZ205" s="458"/>
      <c r="DTA205" s="458"/>
      <c r="DTB205" s="459"/>
      <c r="DTD205" s="457"/>
      <c r="DTE205" s="461"/>
      <c r="DTF205" s="461"/>
      <c r="DTG205" s="458"/>
      <c r="DTH205" s="458"/>
      <c r="DTI205" s="458"/>
      <c r="DTJ205" s="459"/>
      <c r="DTL205" s="457"/>
      <c r="DTM205" s="461"/>
      <c r="DTN205" s="461"/>
      <c r="DTO205" s="458"/>
      <c r="DTP205" s="458"/>
      <c r="DTQ205" s="458"/>
      <c r="DTR205" s="459"/>
      <c r="DTT205" s="457"/>
      <c r="DTU205" s="461"/>
      <c r="DTV205" s="461"/>
      <c r="DTW205" s="458"/>
      <c r="DTX205" s="458"/>
      <c r="DTY205" s="458"/>
      <c r="DTZ205" s="459"/>
      <c r="DUB205" s="457"/>
      <c r="DUC205" s="461"/>
      <c r="DUD205" s="461"/>
      <c r="DUE205" s="458"/>
      <c r="DUF205" s="458"/>
      <c r="DUG205" s="458"/>
      <c r="DUH205" s="459"/>
      <c r="DUJ205" s="457"/>
      <c r="DUK205" s="461"/>
      <c r="DUL205" s="461"/>
      <c r="DUM205" s="458"/>
      <c r="DUN205" s="458"/>
      <c r="DUO205" s="458"/>
      <c r="DUP205" s="459"/>
      <c r="DUR205" s="457"/>
      <c r="DUS205" s="461"/>
      <c r="DUT205" s="461"/>
      <c r="DUU205" s="458"/>
      <c r="DUV205" s="458"/>
      <c r="DUW205" s="458"/>
      <c r="DUX205" s="459"/>
      <c r="DUZ205" s="457"/>
      <c r="DVA205" s="461"/>
      <c r="DVB205" s="461"/>
      <c r="DVC205" s="458"/>
      <c r="DVD205" s="458"/>
      <c r="DVE205" s="458"/>
      <c r="DVF205" s="459"/>
      <c r="DVH205" s="457"/>
      <c r="DVI205" s="461"/>
      <c r="DVJ205" s="461"/>
      <c r="DVK205" s="458"/>
      <c r="DVL205" s="458"/>
      <c r="DVM205" s="458"/>
      <c r="DVN205" s="459"/>
      <c r="DVP205" s="457"/>
      <c r="DVQ205" s="461"/>
      <c r="DVR205" s="461"/>
      <c r="DVS205" s="458"/>
      <c r="DVT205" s="458"/>
      <c r="DVU205" s="458"/>
      <c r="DVV205" s="459"/>
      <c r="DVX205" s="457"/>
      <c r="DVY205" s="461"/>
      <c r="DVZ205" s="461"/>
      <c r="DWA205" s="458"/>
      <c r="DWB205" s="458"/>
      <c r="DWC205" s="458"/>
      <c r="DWD205" s="459"/>
      <c r="DWF205" s="457"/>
      <c r="DWG205" s="461"/>
      <c r="DWH205" s="461"/>
      <c r="DWI205" s="458"/>
      <c r="DWJ205" s="458"/>
      <c r="DWK205" s="458"/>
      <c r="DWL205" s="459"/>
      <c r="DWN205" s="457"/>
      <c r="DWO205" s="461"/>
      <c r="DWP205" s="461"/>
      <c r="DWQ205" s="458"/>
      <c r="DWR205" s="458"/>
      <c r="DWS205" s="458"/>
      <c r="DWT205" s="459"/>
      <c r="DWV205" s="457"/>
      <c r="DWW205" s="461"/>
      <c r="DWX205" s="461"/>
      <c r="DWY205" s="458"/>
      <c r="DWZ205" s="458"/>
      <c r="DXA205" s="458"/>
      <c r="DXB205" s="459"/>
      <c r="DXD205" s="457"/>
      <c r="DXE205" s="461"/>
      <c r="DXF205" s="461"/>
      <c r="DXG205" s="458"/>
      <c r="DXH205" s="458"/>
      <c r="DXI205" s="458"/>
      <c r="DXJ205" s="459"/>
      <c r="DXL205" s="457"/>
      <c r="DXM205" s="461"/>
      <c r="DXN205" s="461"/>
      <c r="DXO205" s="458"/>
      <c r="DXP205" s="458"/>
      <c r="DXQ205" s="458"/>
      <c r="DXR205" s="459"/>
      <c r="DXT205" s="457"/>
      <c r="DXU205" s="461"/>
      <c r="DXV205" s="461"/>
      <c r="DXW205" s="458"/>
      <c r="DXX205" s="458"/>
      <c r="DXY205" s="458"/>
      <c r="DXZ205" s="459"/>
      <c r="DYB205" s="457"/>
      <c r="DYC205" s="461"/>
      <c r="DYD205" s="461"/>
      <c r="DYE205" s="458"/>
      <c r="DYF205" s="458"/>
      <c r="DYG205" s="458"/>
      <c r="DYH205" s="459"/>
      <c r="DYJ205" s="457"/>
      <c r="DYK205" s="461"/>
      <c r="DYL205" s="461"/>
      <c r="DYM205" s="458"/>
      <c r="DYN205" s="458"/>
      <c r="DYO205" s="458"/>
      <c r="DYP205" s="459"/>
      <c r="DYR205" s="457"/>
      <c r="DYS205" s="461"/>
      <c r="DYT205" s="461"/>
      <c r="DYU205" s="458"/>
      <c r="DYV205" s="458"/>
      <c r="DYW205" s="458"/>
      <c r="DYX205" s="459"/>
      <c r="DYZ205" s="457"/>
      <c r="DZA205" s="461"/>
      <c r="DZB205" s="461"/>
      <c r="DZC205" s="458"/>
      <c r="DZD205" s="458"/>
      <c r="DZE205" s="458"/>
      <c r="DZF205" s="459"/>
      <c r="DZH205" s="457"/>
      <c r="DZI205" s="461"/>
      <c r="DZJ205" s="461"/>
      <c r="DZK205" s="458"/>
      <c r="DZL205" s="458"/>
      <c r="DZM205" s="458"/>
      <c r="DZN205" s="459"/>
      <c r="DZP205" s="457"/>
      <c r="DZQ205" s="461"/>
      <c r="DZR205" s="461"/>
      <c r="DZS205" s="458"/>
      <c r="DZT205" s="458"/>
      <c r="DZU205" s="458"/>
      <c r="DZV205" s="459"/>
      <c r="DZX205" s="457"/>
      <c r="DZY205" s="461"/>
      <c r="DZZ205" s="461"/>
      <c r="EAA205" s="458"/>
      <c r="EAB205" s="458"/>
      <c r="EAC205" s="458"/>
      <c r="EAD205" s="459"/>
      <c r="EAF205" s="457"/>
      <c r="EAG205" s="461"/>
      <c r="EAH205" s="461"/>
      <c r="EAI205" s="458"/>
      <c r="EAJ205" s="458"/>
      <c r="EAK205" s="458"/>
      <c r="EAL205" s="459"/>
      <c r="EAN205" s="457"/>
      <c r="EAO205" s="461"/>
      <c r="EAP205" s="461"/>
      <c r="EAQ205" s="458"/>
      <c r="EAR205" s="458"/>
      <c r="EAS205" s="458"/>
      <c r="EAT205" s="459"/>
      <c r="EAV205" s="457"/>
      <c r="EAW205" s="461"/>
      <c r="EAX205" s="461"/>
      <c r="EAY205" s="458"/>
      <c r="EAZ205" s="458"/>
      <c r="EBA205" s="458"/>
      <c r="EBB205" s="459"/>
      <c r="EBD205" s="457"/>
      <c r="EBE205" s="461"/>
      <c r="EBF205" s="461"/>
      <c r="EBG205" s="458"/>
      <c r="EBH205" s="458"/>
      <c r="EBI205" s="458"/>
      <c r="EBJ205" s="459"/>
      <c r="EBL205" s="457"/>
      <c r="EBM205" s="461"/>
      <c r="EBN205" s="461"/>
      <c r="EBO205" s="458"/>
      <c r="EBP205" s="458"/>
      <c r="EBQ205" s="458"/>
      <c r="EBR205" s="459"/>
      <c r="EBT205" s="457"/>
      <c r="EBU205" s="461"/>
      <c r="EBV205" s="461"/>
      <c r="EBW205" s="458"/>
      <c r="EBX205" s="458"/>
      <c r="EBY205" s="458"/>
      <c r="EBZ205" s="459"/>
      <c r="ECB205" s="457"/>
      <c r="ECC205" s="461"/>
      <c r="ECD205" s="461"/>
      <c r="ECE205" s="458"/>
      <c r="ECF205" s="458"/>
      <c r="ECG205" s="458"/>
      <c r="ECH205" s="459"/>
      <c r="ECJ205" s="457"/>
      <c r="ECK205" s="461"/>
      <c r="ECL205" s="461"/>
      <c r="ECM205" s="458"/>
      <c r="ECN205" s="458"/>
      <c r="ECO205" s="458"/>
      <c r="ECP205" s="459"/>
      <c r="ECR205" s="457"/>
      <c r="ECS205" s="461"/>
      <c r="ECT205" s="461"/>
      <c r="ECU205" s="458"/>
      <c r="ECV205" s="458"/>
      <c r="ECW205" s="458"/>
      <c r="ECX205" s="459"/>
      <c r="ECZ205" s="457"/>
      <c r="EDA205" s="461"/>
      <c r="EDB205" s="461"/>
      <c r="EDC205" s="458"/>
      <c r="EDD205" s="458"/>
      <c r="EDE205" s="458"/>
      <c r="EDF205" s="459"/>
      <c r="EDH205" s="457"/>
      <c r="EDI205" s="461"/>
      <c r="EDJ205" s="461"/>
      <c r="EDK205" s="458"/>
      <c r="EDL205" s="458"/>
      <c r="EDM205" s="458"/>
      <c r="EDN205" s="459"/>
      <c r="EDP205" s="457"/>
      <c r="EDQ205" s="461"/>
      <c r="EDR205" s="461"/>
      <c r="EDS205" s="458"/>
      <c r="EDT205" s="458"/>
      <c r="EDU205" s="458"/>
      <c r="EDV205" s="459"/>
      <c r="EDX205" s="457"/>
      <c r="EDY205" s="461"/>
      <c r="EDZ205" s="461"/>
      <c r="EEA205" s="458"/>
      <c r="EEB205" s="458"/>
      <c r="EEC205" s="458"/>
      <c r="EED205" s="459"/>
      <c r="EEF205" s="457"/>
      <c r="EEG205" s="461"/>
      <c r="EEH205" s="461"/>
      <c r="EEI205" s="458"/>
      <c r="EEJ205" s="458"/>
      <c r="EEK205" s="458"/>
      <c r="EEL205" s="459"/>
      <c r="EEN205" s="457"/>
      <c r="EEO205" s="461"/>
      <c r="EEP205" s="461"/>
      <c r="EEQ205" s="458"/>
      <c r="EER205" s="458"/>
      <c r="EES205" s="458"/>
      <c r="EET205" s="459"/>
      <c r="EEV205" s="457"/>
      <c r="EEW205" s="461"/>
      <c r="EEX205" s="461"/>
      <c r="EEY205" s="458"/>
      <c r="EEZ205" s="458"/>
      <c r="EFA205" s="458"/>
      <c r="EFB205" s="459"/>
      <c r="EFD205" s="457"/>
      <c r="EFE205" s="461"/>
      <c r="EFF205" s="461"/>
      <c r="EFG205" s="458"/>
      <c r="EFH205" s="458"/>
      <c r="EFI205" s="458"/>
      <c r="EFJ205" s="459"/>
      <c r="EFL205" s="457"/>
      <c r="EFM205" s="461"/>
      <c r="EFN205" s="461"/>
      <c r="EFO205" s="458"/>
      <c r="EFP205" s="458"/>
      <c r="EFQ205" s="458"/>
      <c r="EFR205" s="459"/>
      <c r="EFT205" s="457"/>
      <c r="EFU205" s="461"/>
      <c r="EFV205" s="461"/>
      <c r="EFW205" s="458"/>
      <c r="EFX205" s="458"/>
      <c r="EFY205" s="458"/>
      <c r="EFZ205" s="459"/>
      <c r="EGB205" s="457"/>
      <c r="EGC205" s="461"/>
      <c r="EGD205" s="461"/>
      <c r="EGE205" s="458"/>
      <c r="EGF205" s="458"/>
      <c r="EGG205" s="458"/>
      <c r="EGH205" s="459"/>
      <c r="EGJ205" s="457"/>
      <c r="EGK205" s="461"/>
      <c r="EGL205" s="461"/>
      <c r="EGM205" s="458"/>
      <c r="EGN205" s="458"/>
      <c r="EGO205" s="458"/>
      <c r="EGP205" s="459"/>
      <c r="EGR205" s="457"/>
      <c r="EGS205" s="461"/>
      <c r="EGT205" s="461"/>
      <c r="EGU205" s="458"/>
      <c r="EGV205" s="458"/>
      <c r="EGW205" s="458"/>
      <c r="EGX205" s="459"/>
      <c r="EGZ205" s="457"/>
      <c r="EHA205" s="461"/>
      <c r="EHB205" s="461"/>
      <c r="EHC205" s="458"/>
      <c r="EHD205" s="458"/>
      <c r="EHE205" s="458"/>
      <c r="EHF205" s="459"/>
      <c r="EHH205" s="457"/>
      <c r="EHI205" s="461"/>
      <c r="EHJ205" s="461"/>
      <c r="EHK205" s="458"/>
      <c r="EHL205" s="458"/>
      <c r="EHM205" s="458"/>
      <c r="EHN205" s="459"/>
      <c r="EHP205" s="457"/>
      <c r="EHQ205" s="461"/>
      <c r="EHR205" s="461"/>
      <c r="EHS205" s="458"/>
      <c r="EHT205" s="458"/>
      <c r="EHU205" s="458"/>
      <c r="EHV205" s="459"/>
      <c r="EHX205" s="457"/>
      <c r="EHY205" s="461"/>
      <c r="EHZ205" s="461"/>
      <c r="EIA205" s="458"/>
      <c r="EIB205" s="458"/>
      <c r="EIC205" s="458"/>
      <c r="EID205" s="459"/>
      <c r="EIF205" s="457"/>
      <c r="EIG205" s="461"/>
      <c r="EIH205" s="461"/>
      <c r="EII205" s="458"/>
      <c r="EIJ205" s="458"/>
      <c r="EIK205" s="458"/>
      <c r="EIL205" s="459"/>
      <c r="EIN205" s="457"/>
      <c r="EIO205" s="461"/>
      <c r="EIP205" s="461"/>
      <c r="EIQ205" s="458"/>
      <c r="EIR205" s="458"/>
      <c r="EIS205" s="458"/>
      <c r="EIT205" s="459"/>
      <c r="EIV205" s="457"/>
      <c r="EIW205" s="461"/>
      <c r="EIX205" s="461"/>
      <c r="EIY205" s="458"/>
      <c r="EIZ205" s="458"/>
      <c r="EJA205" s="458"/>
      <c r="EJB205" s="459"/>
      <c r="EJD205" s="457"/>
      <c r="EJE205" s="461"/>
      <c r="EJF205" s="461"/>
      <c r="EJG205" s="458"/>
      <c r="EJH205" s="458"/>
      <c r="EJI205" s="458"/>
      <c r="EJJ205" s="459"/>
      <c r="EJL205" s="457"/>
      <c r="EJM205" s="461"/>
      <c r="EJN205" s="461"/>
      <c r="EJO205" s="458"/>
      <c r="EJP205" s="458"/>
      <c r="EJQ205" s="458"/>
      <c r="EJR205" s="459"/>
      <c r="EJT205" s="457"/>
      <c r="EJU205" s="461"/>
      <c r="EJV205" s="461"/>
      <c r="EJW205" s="458"/>
      <c r="EJX205" s="458"/>
      <c r="EJY205" s="458"/>
      <c r="EJZ205" s="459"/>
      <c r="EKB205" s="457"/>
      <c r="EKC205" s="461"/>
      <c r="EKD205" s="461"/>
      <c r="EKE205" s="458"/>
      <c r="EKF205" s="458"/>
      <c r="EKG205" s="458"/>
      <c r="EKH205" s="459"/>
      <c r="EKJ205" s="457"/>
      <c r="EKK205" s="461"/>
      <c r="EKL205" s="461"/>
      <c r="EKM205" s="458"/>
      <c r="EKN205" s="458"/>
      <c r="EKO205" s="458"/>
      <c r="EKP205" s="459"/>
      <c r="EKR205" s="457"/>
      <c r="EKS205" s="461"/>
      <c r="EKT205" s="461"/>
      <c r="EKU205" s="458"/>
      <c r="EKV205" s="458"/>
      <c r="EKW205" s="458"/>
      <c r="EKX205" s="459"/>
      <c r="EKZ205" s="457"/>
      <c r="ELA205" s="461"/>
      <c r="ELB205" s="461"/>
      <c r="ELC205" s="458"/>
      <c r="ELD205" s="458"/>
      <c r="ELE205" s="458"/>
      <c r="ELF205" s="459"/>
      <c r="ELH205" s="457"/>
      <c r="ELI205" s="461"/>
      <c r="ELJ205" s="461"/>
      <c r="ELK205" s="458"/>
      <c r="ELL205" s="458"/>
      <c r="ELM205" s="458"/>
      <c r="ELN205" s="459"/>
      <c r="ELP205" s="457"/>
      <c r="ELQ205" s="461"/>
      <c r="ELR205" s="461"/>
      <c r="ELS205" s="458"/>
      <c r="ELT205" s="458"/>
      <c r="ELU205" s="458"/>
      <c r="ELV205" s="459"/>
      <c r="ELX205" s="457"/>
      <c r="ELY205" s="461"/>
      <c r="ELZ205" s="461"/>
      <c r="EMA205" s="458"/>
      <c r="EMB205" s="458"/>
      <c r="EMC205" s="458"/>
      <c r="EMD205" s="459"/>
      <c r="EMF205" s="457"/>
      <c r="EMG205" s="461"/>
      <c r="EMH205" s="461"/>
      <c r="EMI205" s="458"/>
      <c r="EMJ205" s="458"/>
      <c r="EMK205" s="458"/>
      <c r="EML205" s="459"/>
      <c r="EMN205" s="457"/>
      <c r="EMO205" s="461"/>
      <c r="EMP205" s="461"/>
      <c r="EMQ205" s="458"/>
      <c r="EMR205" s="458"/>
      <c r="EMS205" s="458"/>
      <c r="EMT205" s="459"/>
      <c r="EMV205" s="457"/>
      <c r="EMW205" s="461"/>
      <c r="EMX205" s="461"/>
      <c r="EMY205" s="458"/>
      <c r="EMZ205" s="458"/>
      <c r="ENA205" s="458"/>
      <c r="ENB205" s="459"/>
      <c r="END205" s="457"/>
      <c r="ENE205" s="461"/>
      <c r="ENF205" s="461"/>
      <c r="ENG205" s="458"/>
      <c r="ENH205" s="458"/>
      <c r="ENI205" s="458"/>
      <c r="ENJ205" s="459"/>
      <c r="ENL205" s="457"/>
      <c r="ENM205" s="461"/>
      <c r="ENN205" s="461"/>
      <c r="ENO205" s="458"/>
      <c r="ENP205" s="458"/>
      <c r="ENQ205" s="458"/>
      <c r="ENR205" s="459"/>
      <c r="ENT205" s="457"/>
      <c r="ENU205" s="461"/>
      <c r="ENV205" s="461"/>
      <c r="ENW205" s="458"/>
      <c r="ENX205" s="458"/>
      <c r="ENY205" s="458"/>
      <c r="ENZ205" s="459"/>
      <c r="EOB205" s="457"/>
      <c r="EOC205" s="461"/>
      <c r="EOD205" s="461"/>
      <c r="EOE205" s="458"/>
      <c r="EOF205" s="458"/>
      <c r="EOG205" s="458"/>
      <c r="EOH205" s="459"/>
      <c r="EOJ205" s="457"/>
      <c r="EOK205" s="461"/>
      <c r="EOL205" s="461"/>
      <c r="EOM205" s="458"/>
      <c r="EON205" s="458"/>
      <c r="EOO205" s="458"/>
      <c r="EOP205" s="459"/>
      <c r="EOR205" s="457"/>
      <c r="EOS205" s="461"/>
      <c r="EOT205" s="461"/>
      <c r="EOU205" s="458"/>
      <c r="EOV205" s="458"/>
      <c r="EOW205" s="458"/>
      <c r="EOX205" s="459"/>
      <c r="EOZ205" s="457"/>
      <c r="EPA205" s="461"/>
      <c r="EPB205" s="461"/>
      <c r="EPC205" s="458"/>
      <c r="EPD205" s="458"/>
      <c r="EPE205" s="458"/>
      <c r="EPF205" s="459"/>
      <c r="EPH205" s="457"/>
      <c r="EPI205" s="461"/>
      <c r="EPJ205" s="461"/>
      <c r="EPK205" s="458"/>
      <c r="EPL205" s="458"/>
      <c r="EPM205" s="458"/>
      <c r="EPN205" s="459"/>
      <c r="EPP205" s="457"/>
      <c r="EPQ205" s="461"/>
      <c r="EPR205" s="461"/>
      <c r="EPS205" s="458"/>
      <c r="EPT205" s="458"/>
      <c r="EPU205" s="458"/>
      <c r="EPV205" s="459"/>
      <c r="EPX205" s="457"/>
      <c r="EPY205" s="461"/>
      <c r="EPZ205" s="461"/>
      <c r="EQA205" s="458"/>
      <c r="EQB205" s="458"/>
      <c r="EQC205" s="458"/>
      <c r="EQD205" s="459"/>
      <c r="EQF205" s="457"/>
      <c r="EQG205" s="461"/>
      <c r="EQH205" s="461"/>
      <c r="EQI205" s="458"/>
      <c r="EQJ205" s="458"/>
      <c r="EQK205" s="458"/>
      <c r="EQL205" s="459"/>
      <c r="EQN205" s="457"/>
      <c r="EQO205" s="461"/>
      <c r="EQP205" s="461"/>
      <c r="EQQ205" s="458"/>
      <c r="EQR205" s="458"/>
      <c r="EQS205" s="458"/>
      <c r="EQT205" s="459"/>
      <c r="EQV205" s="457"/>
      <c r="EQW205" s="461"/>
      <c r="EQX205" s="461"/>
      <c r="EQY205" s="458"/>
      <c r="EQZ205" s="458"/>
      <c r="ERA205" s="458"/>
      <c r="ERB205" s="459"/>
      <c r="ERD205" s="457"/>
      <c r="ERE205" s="461"/>
      <c r="ERF205" s="461"/>
      <c r="ERG205" s="458"/>
      <c r="ERH205" s="458"/>
      <c r="ERI205" s="458"/>
      <c r="ERJ205" s="459"/>
      <c r="ERL205" s="457"/>
      <c r="ERM205" s="461"/>
      <c r="ERN205" s="461"/>
      <c r="ERO205" s="458"/>
      <c r="ERP205" s="458"/>
      <c r="ERQ205" s="458"/>
      <c r="ERR205" s="459"/>
      <c r="ERT205" s="457"/>
      <c r="ERU205" s="461"/>
      <c r="ERV205" s="461"/>
      <c r="ERW205" s="458"/>
      <c r="ERX205" s="458"/>
      <c r="ERY205" s="458"/>
      <c r="ERZ205" s="459"/>
      <c r="ESB205" s="457"/>
      <c r="ESC205" s="461"/>
      <c r="ESD205" s="461"/>
      <c r="ESE205" s="458"/>
      <c r="ESF205" s="458"/>
      <c r="ESG205" s="458"/>
      <c r="ESH205" s="459"/>
      <c r="ESJ205" s="457"/>
      <c r="ESK205" s="461"/>
      <c r="ESL205" s="461"/>
      <c r="ESM205" s="458"/>
      <c r="ESN205" s="458"/>
      <c r="ESO205" s="458"/>
      <c r="ESP205" s="459"/>
      <c r="ESR205" s="457"/>
      <c r="ESS205" s="461"/>
      <c r="EST205" s="461"/>
      <c r="ESU205" s="458"/>
      <c r="ESV205" s="458"/>
      <c r="ESW205" s="458"/>
      <c r="ESX205" s="459"/>
      <c r="ESZ205" s="457"/>
      <c r="ETA205" s="461"/>
      <c r="ETB205" s="461"/>
      <c r="ETC205" s="458"/>
      <c r="ETD205" s="458"/>
      <c r="ETE205" s="458"/>
      <c r="ETF205" s="459"/>
      <c r="ETH205" s="457"/>
      <c r="ETI205" s="461"/>
      <c r="ETJ205" s="461"/>
      <c r="ETK205" s="458"/>
      <c r="ETL205" s="458"/>
      <c r="ETM205" s="458"/>
      <c r="ETN205" s="459"/>
      <c r="ETP205" s="457"/>
      <c r="ETQ205" s="461"/>
      <c r="ETR205" s="461"/>
      <c r="ETS205" s="458"/>
      <c r="ETT205" s="458"/>
      <c r="ETU205" s="458"/>
      <c r="ETV205" s="459"/>
      <c r="ETX205" s="457"/>
      <c r="ETY205" s="461"/>
      <c r="ETZ205" s="461"/>
      <c r="EUA205" s="458"/>
      <c r="EUB205" s="458"/>
      <c r="EUC205" s="458"/>
      <c r="EUD205" s="459"/>
      <c r="EUF205" s="457"/>
      <c r="EUG205" s="461"/>
      <c r="EUH205" s="461"/>
      <c r="EUI205" s="458"/>
      <c r="EUJ205" s="458"/>
      <c r="EUK205" s="458"/>
      <c r="EUL205" s="459"/>
      <c r="EUN205" s="457"/>
      <c r="EUO205" s="461"/>
      <c r="EUP205" s="461"/>
      <c r="EUQ205" s="458"/>
      <c r="EUR205" s="458"/>
      <c r="EUS205" s="458"/>
      <c r="EUT205" s="459"/>
      <c r="EUV205" s="457"/>
      <c r="EUW205" s="461"/>
      <c r="EUX205" s="461"/>
      <c r="EUY205" s="458"/>
      <c r="EUZ205" s="458"/>
      <c r="EVA205" s="458"/>
      <c r="EVB205" s="459"/>
      <c r="EVD205" s="457"/>
      <c r="EVE205" s="461"/>
      <c r="EVF205" s="461"/>
      <c r="EVG205" s="458"/>
      <c r="EVH205" s="458"/>
      <c r="EVI205" s="458"/>
      <c r="EVJ205" s="459"/>
      <c r="EVL205" s="457"/>
      <c r="EVM205" s="461"/>
      <c r="EVN205" s="461"/>
      <c r="EVO205" s="458"/>
      <c r="EVP205" s="458"/>
      <c r="EVQ205" s="458"/>
      <c r="EVR205" s="459"/>
      <c r="EVT205" s="457"/>
      <c r="EVU205" s="461"/>
      <c r="EVV205" s="461"/>
      <c r="EVW205" s="458"/>
      <c r="EVX205" s="458"/>
      <c r="EVY205" s="458"/>
      <c r="EVZ205" s="459"/>
      <c r="EWB205" s="457"/>
      <c r="EWC205" s="461"/>
      <c r="EWD205" s="461"/>
      <c r="EWE205" s="458"/>
      <c r="EWF205" s="458"/>
      <c r="EWG205" s="458"/>
      <c r="EWH205" s="459"/>
      <c r="EWJ205" s="457"/>
      <c r="EWK205" s="461"/>
      <c r="EWL205" s="461"/>
      <c r="EWM205" s="458"/>
      <c r="EWN205" s="458"/>
      <c r="EWO205" s="458"/>
      <c r="EWP205" s="459"/>
      <c r="EWR205" s="457"/>
      <c r="EWS205" s="461"/>
      <c r="EWT205" s="461"/>
      <c r="EWU205" s="458"/>
      <c r="EWV205" s="458"/>
      <c r="EWW205" s="458"/>
      <c r="EWX205" s="459"/>
      <c r="EWZ205" s="457"/>
      <c r="EXA205" s="461"/>
      <c r="EXB205" s="461"/>
      <c r="EXC205" s="458"/>
      <c r="EXD205" s="458"/>
      <c r="EXE205" s="458"/>
      <c r="EXF205" s="459"/>
      <c r="EXH205" s="457"/>
      <c r="EXI205" s="461"/>
      <c r="EXJ205" s="461"/>
      <c r="EXK205" s="458"/>
      <c r="EXL205" s="458"/>
      <c r="EXM205" s="458"/>
      <c r="EXN205" s="459"/>
      <c r="EXP205" s="457"/>
      <c r="EXQ205" s="461"/>
      <c r="EXR205" s="461"/>
      <c r="EXS205" s="458"/>
      <c r="EXT205" s="458"/>
      <c r="EXU205" s="458"/>
      <c r="EXV205" s="459"/>
      <c r="EXX205" s="457"/>
      <c r="EXY205" s="461"/>
      <c r="EXZ205" s="461"/>
      <c r="EYA205" s="458"/>
      <c r="EYB205" s="458"/>
      <c r="EYC205" s="458"/>
      <c r="EYD205" s="459"/>
      <c r="EYF205" s="457"/>
      <c r="EYG205" s="461"/>
      <c r="EYH205" s="461"/>
      <c r="EYI205" s="458"/>
      <c r="EYJ205" s="458"/>
      <c r="EYK205" s="458"/>
      <c r="EYL205" s="459"/>
      <c r="EYN205" s="457"/>
      <c r="EYO205" s="461"/>
      <c r="EYP205" s="461"/>
      <c r="EYQ205" s="458"/>
      <c r="EYR205" s="458"/>
      <c r="EYS205" s="458"/>
      <c r="EYT205" s="459"/>
      <c r="EYV205" s="457"/>
      <c r="EYW205" s="461"/>
      <c r="EYX205" s="461"/>
      <c r="EYY205" s="458"/>
      <c r="EYZ205" s="458"/>
      <c r="EZA205" s="458"/>
      <c r="EZB205" s="459"/>
      <c r="EZD205" s="457"/>
      <c r="EZE205" s="461"/>
      <c r="EZF205" s="461"/>
      <c r="EZG205" s="458"/>
      <c r="EZH205" s="458"/>
      <c r="EZI205" s="458"/>
      <c r="EZJ205" s="459"/>
      <c r="EZL205" s="457"/>
      <c r="EZM205" s="461"/>
      <c r="EZN205" s="461"/>
      <c r="EZO205" s="458"/>
      <c r="EZP205" s="458"/>
      <c r="EZQ205" s="458"/>
      <c r="EZR205" s="459"/>
      <c r="EZT205" s="457"/>
      <c r="EZU205" s="461"/>
      <c r="EZV205" s="461"/>
      <c r="EZW205" s="458"/>
      <c r="EZX205" s="458"/>
      <c r="EZY205" s="458"/>
      <c r="EZZ205" s="459"/>
      <c r="FAB205" s="457"/>
      <c r="FAC205" s="461"/>
      <c r="FAD205" s="461"/>
      <c r="FAE205" s="458"/>
      <c r="FAF205" s="458"/>
      <c r="FAG205" s="458"/>
      <c r="FAH205" s="459"/>
      <c r="FAJ205" s="457"/>
      <c r="FAK205" s="461"/>
      <c r="FAL205" s="461"/>
      <c r="FAM205" s="458"/>
      <c r="FAN205" s="458"/>
      <c r="FAO205" s="458"/>
      <c r="FAP205" s="459"/>
      <c r="FAR205" s="457"/>
      <c r="FAS205" s="461"/>
      <c r="FAT205" s="461"/>
      <c r="FAU205" s="458"/>
      <c r="FAV205" s="458"/>
      <c r="FAW205" s="458"/>
      <c r="FAX205" s="459"/>
      <c r="FAZ205" s="457"/>
      <c r="FBA205" s="461"/>
      <c r="FBB205" s="461"/>
      <c r="FBC205" s="458"/>
      <c r="FBD205" s="458"/>
      <c r="FBE205" s="458"/>
      <c r="FBF205" s="459"/>
      <c r="FBH205" s="457"/>
      <c r="FBI205" s="461"/>
      <c r="FBJ205" s="461"/>
      <c r="FBK205" s="458"/>
      <c r="FBL205" s="458"/>
      <c r="FBM205" s="458"/>
      <c r="FBN205" s="459"/>
      <c r="FBP205" s="457"/>
      <c r="FBQ205" s="461"/>
      <c r="FBR205" s="461"/>
      <c r="FBS205" s="458"/>
      <c r="FBT205" s="458"/>
      <c r="FBU205" s="458"/>
      <c r="FBV205" s="459"/>
      <c r="FBX205" s="457"/>
      <c r="FBY205" s="461"/>
      <c r="FBZ205" s="461"/>
      <c r="FCA205" s="458"/>
      <c r="FCB205" s="458"/>
      <c r="FCC205" s="458"/>
      <c r="FCD205" s="459"/>
      <c r="FCF205" s="457"/>
      <c r="FCG205" s="461"/>
      <c r="FCH205" s="461"/>
      <c r="FCI205" s="458"/>
      <c r="FCJ205" s="458"/>
      <c r="FCK205" s="458"/>
      <c r="FCL205" s="459"/>
      <c r="FCN205" s="457"/>
      <c r="FCO205" s="461"/>
      <c r="FCP205" s="461"/>
      <c r="FCQ205" s="458"/>
      <c r="FCR205" s="458"/>
      <c r="FCS205" s="458"/>
      <c r="FCT205" s="459"/>
      <c r="FCV205" s="457"/>
      <c r="FCW205" s="461"/>
      <c r="FCX205" s="461"/>
      <c r="FCY205" s="458"/>
      <c r="FCZ205" s="458"/>
      <c r="FDA205" s="458"/>
      <c r="FDB205" s="459"/>
      <c r="FDD205" s="457"/>
      <c r="FDE205" s="461"/>
      <c r="FDF205" s="461"/>
      <c r="FDG205" s="458"/>
      <c r="FDH205" s="458"/>
      <c r="FDI205" s="458"/>
      <c r="FDJ205" s="459"/>
      <c r="FDL205" s="457"/>
      <c r="FDM205" s="461"/>
      <c r="FDN205" s="461"/>
      <c r="FDO205" s="458"/>
      <c r="FDP205" s="458"/>
      <c r="FDQ205" s="458"/>
      <c r="FDR205" s="459"/>
      <c r="FDT205" s="457"/>
      <c r="FDU205" s="461"/>
      <c r="FDV205" s="461"/>
      <c r="FDW205" s="458"/>
      <c r="FDX205" s="458"/>
      <c r="FDY205" s="458"/>
      <c r="FDZ205" s="459"/>
      <c r="FEB205" s="457"/>
      <c r="FEC205" s="461"/>
      <c r="FED205" s="461"/>
      <c r="FEE205" s="458"/>
      <c r="FEF205" s="458"/>
      <c r="FEG205" s="458"/>
      <c r="FEH205" s="459"/>
      <c r="FEJ205" s="457"/>
      <c r="FEK205" s="461"/>
      <c r="FEL205" s="461"/>
      <c r="FEM205" s="458"/>
      <c r="FEN205" s="458"/>
      <c r="FEO205" s="458"/>
      <c r="FEP205" s="459"/>
      <c r="FER205" s="457"/>
      <c r="FES205" s="461"/>
      <c r="FET205" s="461"/>
      <c r="FEU205" s="458"/>
      <c r="FEV205" s="458"/>
      <c r="FEW205" s="458"/>
      <c r="FEX205" s="459"/>
      <c r="FEZ205" s="457"/>
      <c r="FFA205" s="461"/>
      <c r="FFB205" s="461"/>
      <c r="FFC205" s="458"/>
      <c r="FFD205" s="458"/>
      <c r="FFE205" s="458"/>
      <c r="FFF205" s="459"/>
      <c r="FFH205" s="457"/>
      <c r="FFI205" s="461"/>
      <c r="FFJ205" s="461"/>
      <c r="FFK205" s="458"/>
      <c r="FFL205" s="458"/>
      <c r="FFM205" s="458"/>
      <c r="FFN205" s="459"/>
      <c r="FFP205" s="457"/>
      <c r="FFQ205" s="461"/>
      <c r="FFR205" s="461"/>
      <c r="FFS205" s="458"/>
      <c r="FFT205" s="458"/>
      <c r="FFU205" s="458"/>
      <c r="FFV205" s="459"/>
      <c r="FFX205" s="457"/>
      <c r="FFY205" s="461"/>
      <c r="FFZ205" s="461"/>
      <c r="FGA205" s="458"/>
      <c r="FGB205" s="458"/>
      <c r="FGC205" s="458"/>
      <c r="FGD205" s="459"/>
      <c r="FGF205" s="457"/>
      <c r="FGG205" s="461"/>
      <c r="FGH205" s="461"/>
      <c r="FGI205" s="458"/>
      <c r="FGJ205" s="458"/>
      <c r="FGK205" s="458"/>
      <c r="FGL205" s="459"/>
      <c r="FGN205" s="457"/>
      <c r="FGO205" s="461"/>
      <c r="FGP205" s="461"/>
      <c r="FGQ205" s="458"/>
      <c r="FGR205" s="458"/>
      <c r="FGS205" s="458"/>
      <c r="FGT205" s="459"/>
      <c r="FGV205" s="457"/>
      <c r="FGW205" s="461"/>
      <c r="FGX205" s="461"/>
      <c r="FGY205" s="458"/>
      <c r="FGZ205" s="458"/>
      <c r="FHA205" s="458"/>
      <c r="FHB205" s="459"/>
      <c r="FHD205" s="457"/>
      <c r="FHE205" s="461"/>
      <c r="FHF205" s="461"/>
      <c r="FHG205" s="458"/>
      <c r="FHH205" s="458"/>
      <c r="FHI205" s="458"/>
      <c r="FHJ205" s="459"/>
      <c r="FHL205" s="457"/>
      <c r="FHM205" s="461"/>
      <c r="FHN205" s="461"/>
      <c r="FHO205" s="458"/>
      <c r="FHP205" s="458"/>
      <c r="FHQ205" s="458"/>
      <c r="FHR205" s="459"/>
      <c r="FHT205" s="457"/>
      <c r="FHU205" s="461"/>
      <c r="FHV205" s="461"/>
      <c r="FHW205" s="458"/>
      <c r="FHX205" s="458"/>
      <c r="FHY205" s="458"/>
      <c r="FHZ205" s="459"/>
      <c r="FIB205" s="457"/>
      <c r="FIC205" s="461"/>
      <c r="FID205" s="461"/>
      <c r="FIE205" s="458"/>
      <c r="FIF205" s="458"/>
      <c r="FIG205" s="458"/>
      <c r="FIH205" s="459"/>
      <c r="FIJ205" s="457"/>
      <c r="FIK205" s="461"/>
      <c r="FIL205" s="461"/>
      <c r="FIM205" s="458"/>
      <c r="FIN205" s="458"/>
      <c r="FIO205" s="458"/>
      <c r="FIP205" s="459"/>
      <c r="FIR205" s="457"/>
      <c r="FIS205" s="461"/>
      <c r="FIT205" s="461"/>
      <c r="FIU205" s="458"/>
      <c r="FIV205" s="458"/>
      <c r="FIW205" s="458"/>
      <c r="FIX205" s="459"/>
      <c r="FIZ205" s="457"/>
      <c r="FJA205" s="461"/>
      <c r="FJB205" s="461"/>
      <c r="FJC205" s="458"/>
      <c r="FJD205" s="458"/>
      <c r="FJE205" s="458"/>
      <c r="FJF205" s="459"/>
      <c r="FJH205" s="457"/>
      <c r="FJI205" s="461"/>
      <c r="FJJ205" s="461"/>
      <c r="FJK205" s="458"/>
      <c r="FJL205" s="458"/>
      <c r="FJM205" s="458"/>
      <c r="FJN205" s="459"/>
      <c r="FJP205" s="457"/>
      <c r="FJQ205" s="461"/>
      <c r="FJR205" s="461"/>
      <c r="FJS205" s="458"/>
      <c r="FJT205" s="458"/>
      <c r="FJU205" s="458"/>
      <c r="FJV205" s="459"/>
      <c r="FJX205" s="457"/>
      <c r="FJY205" s="461"/>
      <c r="FJZ205" s="461"/>
      <c r="FKA205" s="458"/>
      <c r="FKB205" s="458"/>
      <c r="FKC205" s="458"/>
      <c r="FKD205" s="459"/>
      <c r="FKF205" s="457"/>
      <c r="FKG205" s="461"/>
      <c r="FKH205" s="461"/>
      <c r="FKI205" s="458"/>
      <c r="FKJ205" s="458"/>
      <c r="FKK205" s="458"/>
      <c r="FKL205" s="459"/>
      <c r="FKN205" s="457"/>
      <c r="FKO205" s="461"/>
      <c r="FKP205" s="461"/>
      <c r="FKQ205" s="458"/>
      <c r="FKR205" s="458"/>
      <c r="FKS205" s="458"/>
      <c r="FKT205" s="459"/>
      <c r="FKV205" s="457"/>
      <c r="FKW205" s="461"/>
      <c r="FKX205" s="461"/>
      <c r="FKY205" s="458"/>
      <c r="FKZ205" s="458"/>
      <c r="FLA205" s="458"/>
      <c r="FLB205" s="459"/>
      <c r="FLD205" s="457"/>
      <c r="FLE205" s="461"/>
      <c r="FLF205" s="461"/>
      <c r="FLG205" s="458"/>
      <c r="FLH205" s="458"/>
      <c r="FLI205" s="458"/>
      <c r="FLJ205" s="459"/>
      <c r="FLL205" s="457"/>
      <c r="FLM205" s="461"/>
      <c r="FLN205" s="461"/>
      <c r="FLO205" s="458"/>
      <c r="FLP205" s="458"/>
      <c r="FLQ205" s="458"/>
      <c r="FLR205" s="459"/>
      <c r="FLT205" s="457"/>
      <c r="FLU205" s="461"/>
      <c r="FLV205" s="461"/>
      <c r="FLW205" s="458"/>
      <c r="FLX205" s="458"/>
      <c r="FLY205" s="458"/>
      <c r="FLZ205" s="459"/>
      <c r="FMB205" s="457"/>
      <c r="FMC205" s="461"/>
      <c r="FMD205" s="461"/>
      <c r="FME205" s="458"/>
      <c r="FMF205" s="458"/>
      <c r="FMG205" s="458"/>
      <c r="FMH205" s="459"/>
      <c r="FMJ205" s="457"/>
      <c r="FMK205" s="461"/>
      <c r="FML205" s="461"/>
      <c r="FMM205" s="458"/>
      <c r="FMN205" s="458"/>
      <c r="FMO205" s="458"/>
      <c r="FMP205" s="459"/>
      <c r="FMR205" s="457"/>
      <c r="FMS205" s="461"/>
      <c r="FMT205" s="461"/>
      <c r="FMU205" s="458"/>
      <c r="FMV205" s="458"/>
      <c r="FMW205" s="458"/>
      <c r="FMX205" s="459"/>
      <c r="FMZ205" s="457"/>
      <c r="FNA205" s="461"/>
      <c r="FNB205" s="461"/>
      <c r="FNC205" s="458"/>
      <c r="FND205" s="458"/>
      <c r="FNE205" s="458"/>
      <c r="FNF205" s="459"/>
      <c r="FNH205" s="457"/>
      <c r="FNI205" s="461"/>
      <c r="FNJ205" s="461"/>
      <c r="FNK205" s="458"/>
      <c r="FNL205" s="458"/>
      <c r="FNM205" s="458"/>
      <c r="FNN205" s="459"/>
      <c r="FNP205" s="457"/>
      <c r="FNQ205" s="461"/>
      <c r="FNR205" s="461"/>
      <c r="FNS205" s="458"/>
      <c r="FNT205" s="458"/>
      <c r="FNU205" s="458"/>
      <c r="FNV205" s="459"/>
      <c r="FNX205" s="457"/>
      <c r="FNY205" s="461"/>
      <c r="FNZ205" s="461"/>
      <c r="FOA205" s="458"/>
      <c r="FOB205" s="458"/>
      <c r="FOC205" s="458"/>
      <c r="FOD205" s="459"/>
      <c r="FOF205" s="457"/>
      <c r="FOG205" s="461"/>
      <c r="FOH205" s="461"/>
      <c r="FOI205" s="458"/>
      <c r="FOJ205" s="458"/>
      <c r="FOK205" s="458"/>
      <c r="FOL205" s="459"/>
      <c r="FON205" s="457"/>
      <c r="FOO205" s="461"/>
      <c r="FOP205" s="461"/>
      <c r="FOQ205" s="458"/>
      <c r="FOR205" s="458"/>
      <c r="FOS205" s="458"/>
      <c r="FOT205" s="459"/>
      <c r="FOV205" s="457"/>
      <c r="FOW205" s="461"/>
      <c r="FOX205" s="461"/>
      <c r="FOY205" s="458"/>
      <c r="FOZ205" s="458"/>
      <c r="FPA205" s="458"/>
      <c r="FPB205" s="459"/>
      <c r="FPD205" s="457"/>
      <c r="FPE205" s="461"/>
      <c r="FPF205" s="461"/>
      <c r="FPG205" s="458"/>
      <c r="FPH205" s="458"/>
      <c r="FPI205" s="458"/>
      <c r="FPJ205" s="459"/>
      <c r="FPL205" s="457"/>
      <c r="FPM205" s="461"/>
      <c r="FPN205" s="461"/>
      <c r="FPO205" s="458"/>
      <c r="FPP205" s="458"/>
      <c r="FPQ205" s="458"/>
      <c r="FPR205" s="459"/>
      <c r="FPT205" s="457"/>
      <c r="FPU205" s="461"/>
      <c r="FPV205" s="461"/>
      <c r="FPW205" s="458"/>
      <c r="FPX205" s="458"/>
      <c r="FPY205" s="458"/>
      <c r="FPZ205" s="459"/>
      <c r="FQB205" s="457"/>
      <c r="FQC205" s="461"/>
      <c r="FQD205" s="461"/>
      <c r="FQE205" s="458"/>
      <c r="FQF205" s="458"/>
      <c r="FQG205" s="458"/>
      <c r="FQH205" s="459"/>
      <c r="FQJ205" s="457"/>
      <c r="FQK205" s="461"/>
      <c r="FQL205" s="461"/>
      <c r="FQM205" s="458"/>
      <c r="FQN205" s="458"/>
      <c r="FQO205" s="458"/>
      <c r="FQP205" s="459"/>
      <c r="FQR205" s="457"/>
      <c r="FQS205" s="461"/>
      <c r="FQT205" s="461"/>
      <c r="FQU205" s="458"/>
      <c r="FQV205" s="458"/>
      <c r="FQW205" s="458"/>
      <c r="FQX205" s="459"/>
      <c r="FQZ205" s="457"/>
      <c r="FRA205" s="461"/>
      <c r="FRB205" s="461"/>
      <c r="FRC205" s="458"/>
      <c r="FRD205" s="458"/>
      <c r="FRE205" s="458"/>
      <c r="FRF205" s="459"/>
      <c r="FRH205" s="457"/>
      <c r="FRI205" s="461"/>
      <c r="FRJ205" s="461"/>
      <c r="FRK205" s="458"/>
      <c r="FRL205" s="458"/>
      <c r="FRM205" s="458"/>
      <c r="FRN205" s="459"/>
      <c r="FRP205" s="457"/>
      <c r="FRQ205" s="461"/>
      <c r="FRR205" s="461"/>
      <c r="FRS205" s="458"/>
      <c r="FRT205" s="458"/>
      <c r="FRU205" s="458"/>
      <c r="FRV205" s="459"/>
      <c r="FRX205" s="457"/>
      <c r="FRY205" s="461"/>
      <c r="FRZ205" s="461"/>
      <c r="FSA205" s="458"/>
      <c r="FSB205" s="458"/>
      <c r="FSC205" s="458"/>
      <c r="FSD205" s="459"/>
      <c r="FSF205" s="457"/>
      <c r="FSG205" s="461"/>
      <c r="FSH205" s="461"/>
      <c r="FSI205" s="458"/>
      <c r="FSJ205" s="458"/>
      <c r="FSK205" s="458"/>
      <c r="FSL205" s="459"/>
      <c r="FSN205" s="457"/>
      <c r="FSO205" s="461"/>
      <c r="FSP205" s="461"/>
      <c r="FSQ205" s="458"/>
      <c r="FSR205" s="458"/>
      <c r="FSS205" s="458"/>
      <c r="FST205" s="459"/>
      <c r="FSV205" s="457"/>
      <c r="FSW205" s="461"/>
      <c r="FSX205" s="461"/>
      <c r="FSY205" s="458"/>
      <c r="FSZ205" s="458"/>
      <c r="FTA205" s="458"/>
      <c r="FTB205" s="459"/>
      <c r="FTD205" s="457"/>
      <c r="FTE205" s="461"/>
      <c r="FTF205" s="461"/>
      <c r="FTG205" s="458"/>
      <c r="FTH205" s="458"/>
      <c r="FTI205" s="458"/>
      <c r="FTJ205" s="459"/>
      <c r="FTL205" s="457"/>
      <c r="FTM205" s="461"/>
      <c r="FTN205" s="461"/>
      <c r="FTO205" s="458"/>
      <c r="FTP205" s="458"/>
      <c r="FTQ205" s="458"/>
      <c r="FTR205" s="459"/>
      <c r="FTT205" s="457"/>
      <c r="FTU205" s="461"/>
      <c r="FTV205" s="461"/>
      <c r="FTW205" s="458"/>
      <c r="FTX205" s="458"/>
      <c r="FTY205" s="458"/>
      <c r="FTZ205" s="459"/>
      <c r="FUB205" s="457"/>
      <c r="FUC205" s="461"/>
      <c r="FUD205" s="461"/>
      <c r="FUE205" s="458"/>
      <c r="FUF205" s="458"/>
      <c r="FUG205" s="458"/>
      <c r="FUH205" s="459"/>
      <c r="FUJ205" s="457"/>
      <c r="FUK205" s="461"/>
      <c r="FUL205" s="461"/>
      <c r="FUM205" s="458"/>
      <c r="FUN205" s="458"/>
      <c r="FUO205" s="458"/>
      <c r="FUP205" s="459"/>
      <c r="FUR205" s="457"/>
      <c r="FUS205" s="461"/>
      <c r="FUT205" s="461"/>
      <c r="FUU205" s="458"/>
      <c r="FUV205" s="458"/>
      <c r="FUW205" s="458"/>
      <c r="FUX205" s="459"/>
      <c r="FUZ205" s="457"/>
      <c r="FVA205" s="461"/>
      <c r="FVB205" s="461"/>
      <c r="FVC205" s="458"/>
      <c r="FVD205" s="458"/>
      <c r="FVE205" s="458"/>
      <c r="FVF205" s="459"/>
      <c r="FVH205" s="457"/>
      <c r="FVI205" s="461"/>
      <c r="FVJ205" s="461"/>
      <c r="FVK205" s="458"/>
      <c r="FVL205" s="458"/>
      <c r="FVM205" s="458"/>
      <c r="FVN205" s="459"/>
      <c r="FVP205" s="457"/>
      <c r="FVQ205" s="461"/>
      <c r="FVR205" s="461"/>
      <c r="FVS205" s="458"/>
      <c r="FVT205" s="458"/>
      <c r="FVU205" s="458"/>
      <c r="FVV205" s="459"/>
      <c r="FVX205" s="457"/>
      <c r="FVY205" s="461"/>
      <c r="FVZ205" s="461"/>
      <c r="FWA205" s="458"/>
      <c r="FWB205" s="458"/>
      <c r="FWC205" s="458"/>
      <c r="FWD205" s="459"/>
      <c r="FWF205" s="457"/>
      <c r="FWG205" s="461"/>
      <c r="FWH205" s="461"/>
      <c r="FWI205" s="458"/>
      <c r="FWJ205" s="458"/>
      <c r="FWK205" s="458"/>
      <c r="FWL205" s="459"/>
      <c r="FWN205" s="457"/>
      <c r="FWO205" s="461"/>
      <c r="FWP205" s="461"/>
      <c r="FWQ205" s="458"/>
      <c r="FWR205" s="458"/>
      <c r="FWS205" s="458"/>
      <c r="FWT205" s="459"/>
      <c r="FWV205" s="457"/>
      <c r="FWW205" s="461"/>
      <c r="FWX205" s="461"/>
      <c r="FWY205" s="458"/>
      <c r="FWZ205" s="458"/>
      <c r="FXA205" s="458"/>
      <c r="FXB205" s="459"/>
      <c r="FXD205" s="457"/>
      <c r="FXE205" s="461"/>
      <c r="FXF205" s="461"/>
      <c r="FXG205" s="458"/>
      <c r="FXH205" s="458"/>
      <c r="FXI205" s="458"/>
      <c r="FXJ205" s="459"/>
      <c r="FXL205" s="457"/>
      <c r="FXM205" s="461"/>
      <c r="FXN205" s="461"/>
      <c r="FXO205" s="458"/>
      <c r="FXP205" s="458"/>
      <c r="FXQ205" s="458"/>
      <c r="FXR205" s="459"/>
      <c r="FXT205" s="457"/>
      <c r="FXU205" s="461"/>
      <c r="FXV205" s="461"/>
      <c r="FXW205" s="458"/>
      <c r="FXX205" s="458"/>
      <c r="FXY205" s="458"/>
      <c r="FXZ205" s="459"/>
      <c r="FYB205" s="457"/>
      <c r="FYC205" s="461"/>
      <c r="FYD205" s="461"/>
      <c r="FYE205" s="458"/>
      <c r="FYF205" s="458"/>
      <c r="FYG205" s="458"/>
      <c r="FYH205" s="459"/>
      <c r="FYJ205" s="457"/>
      <c r="FYK205" s="461"/>
      <c r="FYL205" s="461"/>
      <c r="FYM205" s="458"/>
      <c r="FYN205" s="458"/>
      <c r="FYO205" s="458"/>
      <c r="FYP205" s="459"/>
      <c r="FYR205" s="457"/>
      <c r="FYS205" s="461"/>
      <c r="FYT205" s="461"/>
      <c r="FYU205" s="458"/>
      <c r="FYV205" s="458"/>
      <c r="FYW205" s="458"/>
      <c r="FYX205" s="459"/>
      <c r="FYZ205" s="457"/>
      <c r="FZA205" s="461"/>
      <c r="FZB205" s="461"/>
      <c r="FZC205" s="458"/>
      <c r="FZD205" s="458"/>
      <c r="FZE205" s="458"/>
      <c r="FZF205" s="459"/>
      <c r="FZH205" s="457"/>
      <c r="FZI205" s="461"/>
      <c r="FZJ205" s="461"/>
      <c r="FZK205" s="458"/>
      <c r="FZL205" s="458"/>
      <c r="FZM205" s="458"/>
      <c r="FZN205" s="459"/>
      <c r="FZP205" s="457"/>
      <c r="FZQ205" s="461"/>
      <c r="FZR205" s="461"/>
      <c r="FZS205" s="458"/>
      <c r="FZT205" s="458"/>
      <c r="FZU205" s="458"/>
      <c r="FZV205" s="459"/>
      <c r="FZX205" s="457"/>
      <c r="FZY205" s="461"/>
      <c r="FZZ205" s="461"/>
      <c r="GAA205" s="458"/>
      <c r="GAB205" s="458"/>
      <c r="GAC205" s="458"/>
      <c r="GAD205" s="459"/>
      <c r="GAF205" s="457"/>
      <c r="GAG205" s="461"/>
      <c r="GAH205" s="461"/>
      <c r="GAI205" s="458"/>
      <c r="GAJ205" s="458"/>
      <c r="GAK205" s="458"/>
      <c r="GAL205" s="459"/>
      <c r="GAN205" s="457"/>
      <c r="GAO205" s="461"/>
      <c r="GAP205" s="461"/>
      <c r="GAQ205" s="458"/>
      <c r="GAR205" s="458"/>
      <c r="GAS205" s="458"/>
      <c r="GAT205" s="459"/>
      <c r="GAV205" s="457"/>
      <c r="GAW205" s="461"/>
      <c r="GAX205" s="461"/>
      <c r="GAY205" s="458"/>
      <c r="GAZ205" s="458"/>
      <c r="GBA205" s="458"/>
      <c r="GBB205" s="459"/>
      <c r="GBD205" s="457"/>
      <c r="GBE205" s="461"/>
      <c r="GBF205" s="461"/>
      <c r="GBG205" s="458"/>
      <c r="GBH205" s="458"/>
      <c r="GBI205" s="458"/>
      <c r="GBJ205" s="459"/>
      <c r="GBL205" s="457"/>
      <c r="GBM205" s="461"/>
      <c r="GBN205" s="461"/>
      <c r="GBO205" s="458"/>
      <c r="GBP205" s="458"/>
      <c r="GBQ205" s="458"/>
      <c r="GBR205" s="459"/>
      <c r="GBT205" s="457"/>
      <c r="GBU205" s="461"/>
      <c r="GBV205" s="461"/>
      <c r="GBW205" s="458"/>
      <c r="GBX205" s="458"/>
      <c r="GBY205" s="458"/>
      <c r="GBZ205" s="459"/>
      <c r="GCB205" s="457"/>
      <c r="GCC205" s="461"/>
      <c r="GCD205" s="461"/>
      <c r="GCE205" s="458"/>
      <c r="GCF205" s="458"/>
      <c r="GCG205" s="458"/>
      <c r="GCH205" s="459"/>
      <c r="GCJ205" s="457"/>
      <c r="GCK205" s="461"/>
      <c r="GCL205" s="461"/>
      <c r="GCM205" s="458"/>
      <c r="GCN205" s="458"/>
      <c r="GCO205" s="458"/>
      <c r="GCP205" s="459"/>
      <c r="GCR205" s="457"/>
      <c r="GCS205" s="461"/>
      <c r="GCT205" s="461"/>
      <c r="GCU205" s="458"/>
      <c r="GCV205" s="458"/>
      <c r="GCW205" s="458"/>
      <c r="GCX205" s="459"/>
      <c r="GCZ205" s="457"/>
      <c r="GDA205" s="461"/>
      <c r="GDB205" s="461"/>
      <c r="GDC205" s="458"/>
      <c r="GDD205" s="458"/>
      <c r="GDE205" s="458"/>
      <c r="GDF205" s="459"/>
      <c r="GDH205" s="457"/>
      <c r="GDI205" s="461"/>
      <c r="GDJ205" s="461"/>
      <c r="GDK205" s="458"/>
      <c r="GDL205" s="458"/>
      <c r="GDM205" s="458"/>
      <c r="GDN205" s="459"/>
      <c r="GDP205" s="457"/>
      <c r="GDQ205" s="461"/>
      <c r="GDR205" s="461"/>
      <c r="GDS205" s="458"/>
      <c r="GDT205" s="458"/>
      <c r="GDU205" s="458"/>
      <c r="GDV205" s="459"/>
      <c r="GDX205" s="457"/>
      <c r="GDY205" s="461"/>
      <c r="GDZ205" s="461"/>
      <c r="GEA205" s="458"/>
      <c r="GEB205" s="458"/>
      <c r="GEC205" s="458"/>
      <c r="GED205" s="459"/>
      <c r="GEF205" s="457"/>
      <c r="GEG205" s="461"/>
      <c r="GEH205" s="461"/>
      <c r="GEI205" s="458"/>
      <c r="GEJ205" s="458"/>
      <c r="GEK205" s="458"/>
      <c r="GEL205" s="459"/>
      <c r="GEN205" s="457"/>
      <c r="GEO205" s="461"/>
      <c r="GEP205" s="461"/>
      <c r="GEQ205" s="458"/>
      <c r="GER205" s="458"/>
      <c r="GES205" s="458"/>
      <c r="GET205" s="459"/>
      <c r="GEV205" s="457"/>
      <c r="GEW205" s="461"/>
      <c r="GEX205" s="461"/>
      <c r="GEY205" s="458"/>
      <c r="GEZ205" s="458"/>
      <c r="GFA205" s="458"/>
      <c r="GFB205" s="459"/>
      <c r="GFD205" s="457"/>
      <c r="GFE205" s="461"/>
      <c r="GFF205" s="461"/>
      <c r="GFG205" s="458"/>
      <c r="GFH205" s="458"/>
      <c r="GFI205" s="458"/>
      <c r="GFJ205" s="459"/>
      <c r="GFL205" s="457"/>
      <c r="GFM205" s="461"/>
      <c r="GFN205" s="461"/>
      <c r="GFO205" s="458"/>
      <c r="GFP205" s="458"/>
      <c r="GFQ205" s="458"/>
      <c r="GFR205" s="459"/>
      <c r="GFT205" s="457"/>
      <c r="GFU205" s="461"/>
      <c r="GFV205" s="461"/>
      <c r="GFW205" s="458"/>
      <c r="GFX205" s="458"/>
      <c r="GFY205" s="458"/>
      <c r="GFZ205" s="459"/>
      <c r="GGB205" s="457"/>
      <c r="GGC205" s="461"/>
      <c r="GGD205" s="461"/>
      <c r="GGE205" s="458"/>
      <c r="GGF205" s="458"/>
      <c r="GGG205" s="458"/>
      <c r="GGH205" s="459"/>
      <c r="GGJ205" s="457"/>
      <c r="GGK205" s="461"/>
      <c r="GGL205" s="461"/>
      <c r="GGM205" s="458"/>
      <c r="GGN205" s="458"/>
      <c r="GGO205" s="458"/>
      <c r="GGP205" s="459"/>
      <c r="GGR205" s="457"/>
      <c r="GGS205" s="461"/>
      <c r="GGT205" s="461"/>
      <c r="GGU205" s="458"/>
      <c r="GGV205" s="458"/>
      <c r="GGW205" s="458"/>
      <c r="GGX205" s="459"/>
      <c r="GGZ205" s="457"/>
      <c r="GHA205" s="461"/>
      <c r="GHB205" s="461"/>
      <c r="GHC205" s="458"/>
      <c r="GHD205" s="458"/>
      <c r="GHE205" s="458"/>
      <c r="GHF205" s="459"/>
      <c r="GHH205" s="457"/>
      <c r="GHI205" s="461"/>
      <c r="GHJ205" s="461"/>
      <c r="GHK205" s="458"/>
      <c r="GHL205" s="458"/>
      <c r="GHM205" s="458"/>
      <c r="GHN205" s="459"/>
      <c r="GHP205" s="457"/>
      <c r="GHQ205" s="461"/>
      <c r="GHR205" s="461"/>
      <c r="GHS205" s="458"/>
      <c r="GHT205" s="458"/>
      <c r="GHU205" s="458"/>
      <c r="GHV205" s="459"/>
      <c r="GHX205" s="457"/>
      <c r="GHY205" s="461"/>
      <c r="GHZ205" s="461"/>
      <c r="GIA205" s="458"/>
      <c r="GIB205" s="458"/>
      <c r="GIC205" s="458"/>
      <c r="GID205" s="459"/>
      <c r="GIF205" s="457"/>
      <c r="GIG205" s="461"/>
      <c r="GIH205" s="461"/>
      <c r="GII205" s="458"/>
      <c r="GIJ205" s="458"/>
      <c r="GIK205" s="458"/>
      <c r="GIL205" s="459"/>
      <c r="GIN205" s="457"/>
      <c r="GIO205" s="461"/>
      <c r="GIP205" s="461"/>
      <c r="GIQ205" s="458"/>
      <c r="GIR205" s="458"/>
      <c r="GIS205" s="458"/>
      <c r="GIT205" s="459"/>
      <c r="GIV205" s="457"/>
      <c r="GIW205" s="461"/>
      <c r="GIX205" s="461"/>
      <c r="GIY205" s="458"/>
      <c r="GIZ205" s="458"/>
      <c r="GJA205" s="458"/>
      <c r="GJB205" s="459"/>
      <c r="GJD205" s="457"/>
      <c r="GJE205" s="461"/>
      <c r="GJF205" s="461"/>
      <c r="GJG205" s="458"/>
      <c r="GJH205" s="458"/>
      <c r="GJI205" s="458"/>
      <c r="GJJ205" s="459"/>
      <c r="GJL205" s="457"/>
      <c r="GJM205" s="461"/>
      <c r="GJN205" s="461"/>
      <c r="GJO205" s="458"/>
      <c r="GJP205" s="458"/>
      <c r="GJQ205" s="458"/>
      <c r="GJR205" s="459"/>
      <c r="GJT205" s="457"/>
      <c r="GJU205" s="461"/>
      <c r="GJV205" s="461"/>
      <c r="GJW205" s="458"/>
      <c r="GJX205" s="458"/>
      <c r="GJY205" s="458"/>
      <c r="GJZ205" s="459"/>
      <c r="GKB205" s="457"/>
      <c r="GKC205" s="461"/>
      <c r="GKD205" s="461"/>
      <c r="GKE205" s="458"/>
      <c r="GKF205" s="458"/>
      <c r="GKG205" s="458"/>
      <c r="GKH205" s="459"/>
      <c r="GKJ205" s="457"/>
      <c r="GKK205" s="461"/>
      <c r="GKL205" s="461"/>
      <c r="GKM205" s="458"/>
      <c r="GKN205" s="458"/>
      <c r="GKO205" s="458"/>
      <c r="GKP205" s="459"/>
      <c r="GKR205" s="457"/>
      <c r="GKS205" s="461"/>
      <c r="GKT205" s="461"/>
      <c r="GKU205" s="458"/>
      <c r="GKV205" s="458"/>
      <c r="GKW205" s="458"/>
      <c r="GKX205" s="459"/>
      <c r="GKZ205" s="457"/>
      <c r="GLA205" s="461"/>
      <c r="GLB205" s="461"/>
      <c r="GLC205" s="458"/>
      <c r="GLD205" s="458"/>
      <c r="GLE205" s="458"/>
      <c r="GLF205" s="459"/>
      <c r="GLH205" s="457"/>
      <c r="GLI205" s="461"/>
      <c r="GLJ205" s="461"/>
      <c r="GLK205" s="458"/>
      <c r="GLL205" s="458"/>
      <c r="GLM205" s="458"/>
      <c r="GLN205" s="459"/>
      <c r="GLP205" s="457"/>
      <c r="GLQ205" s="461"/>
      <c r="GLR205" s="461"/>
      <c r="GLS205" s="458"/>
      <c r="GLT205" s="458"/>
      <c r="GLU205" s="458"/>
      <c r="GLV205" s="459"/>
      <c r="GLX205" s="457"/>
      <c r="GLY205" s="461"/>
      <c r="GLZ205" s="461"/>
      <c r="GMA205" s="458"/>
      <c r="GMB205" s="458"/>
      <c r="GMC205" s="458"/>
      <c r="GMD205" s="459"/>
      <c r="GMF205" s="457"/>
      <c r="GMG205" s="461"/>
      <c r="GMH205" s="461"/>
      <c r="GMI205" s="458"/>
      <c r="GMJ205" s="458"/>
      <c r="GMK205" s="458"/>
      <c r="GML205" s="459"/>
      <c r="GMN205" s="457"/>
      <c r="GMO205" s="461"/>
      <c r="GMP205" s="461"/>
      <c r="GMQ205" s="458"/>
      <c r="GMR205" s="458"/>
      <c r="GMS205" s="458"/>
      <c r="GMT205" s="459"/>
      <c r="GMV205" s="457"/>
      <c r="GMW205" s="461"/>
      <c r="GMX205" s="461"/>
      <c r="GMY205" s="458"/>
      <c r="GMZ205" s="458"/>
      <c r="GNA205" s="458"/>
      <c r="GNB205" s="459"/>
      <c r="GND205" s="457"/>
      <c r="GNE205" s="461"/>
      <c r="GNF205" s="461"/>
      <c r="GNG205" s="458"/>
      <c r="GNH205" s="458"/>
      <c r="GNI205" s="458"/>
      <c r="GNJ205" s="459"/>
      <c r="GNL205" s="457"/>
      <c r="GNM205" s="461"/>
      <c r="GNN205" s="461"/>
      <c r="GNO205" s="458"/>
      <c r="GNP205" s="458"/>
      <c r="GNQ205" s="458"/>
      <c r="GNR205" s="459"/>
      <c r="GNT205" s="457"/>
      <c r="GNU205" s="461"/>
      <c r="GNV205" s="461"/>
      <c r="GNW205" s="458"/>
      <c r="GNX205" s="458"/>
      <c r="GNY205" s="458"/>
      <c r="GNZ205" s="459"/>
      <c r="GOB205" s="457"/>
      <c r="GOC205" s="461"/>
      <c r="GOD205" s="461"/>
      <c r="GOE205" s="458"/>
      <c r="GOF205" s="458"/>
      <c r="GOG205" s="458"/>
      <c r="GOH205" s="459"/>
      <c r="GOJ205" s="457"/>
      <c r="GOK205" s="461"/>
      <c r="GOL205" s="461"/>
      <c r="GOM205" s="458"/>
      <c r="GON205" s="458"/>
      <c r="GOO205" s="458"/>
      <c r="GOP205" s="459"/>
      <c r="GOR205" s="457"/>
      <c r="GOS205" s="461"/>
      <c r="GOT205" s="461"/>
      <c r="GOU205" s="458"/>
      <c r="GOV205" s="458"/>
      <c r="GOW205" s="458"/>
      <c r="GOX205" s="459"/>
      <c r="GOZ205" s="457"/>
      <c r="GPA205" s="461"/>
      <c r="GPB205" s="461"/>
      <c r="GPC205" s="458"/>
      <c r="GPD205" s="458"/>
      <c r="GPE205" s="458"/>
      <c r="GPF205" s="459"/>
      <c r="GPH205" s="457"/>
      <c r="GPI205" s="461"/>
      <c r="GPJ205" s="461"/>
      <c r="GPK205" s="458"/>
      <c r="GPL205" s="458"/>
      <c r="GPM205" s="458"/>
      <c r="GPN205" s="459"/>
      <c r="GPP205" s="457"/>
      <c r="GPQ205" s="461"/>
      <c r="GPR205" s="461"/>
      <c r="GPS205" s="458"/>
      <c r="GPT205" s="458"/>
      <c r="GPU205" s="458"/>
      <c r="GPV205" s="459"/>
      <c r="GPX205" s="457"/>
      <c r="GPY205" s="461"/>
      <c r="GPZ205" s="461"/>
      <c r="GQA205" s="458"/>
      <c r="GQB205" s="458"/>
      <c r="GQC205" s="458"/>
      <c r="GQD205" s="459"/>
      <c r="GQF205" s="457"/>
      <c r="GQG205" s="461"/>
      <c r="GQH205" s="461"/>
      <c r="GQI205" s="458"/>
      <c r="GQJ205" s="458"/>
      <c r="GQK205" s="458"/>
      <c r="GQL205" s="459"/>
      <c r="GQN205" s="457"/>
      <c r="GQO205" s="461"/>
      <c r="GQP205" s="461"/>
      <c r="GQQ205" s="458"/>
      <c r="GQR205" s="458"/>
      <c r="GQS205" s="458"/>
      <c r="GQT205" s="459"/>
      <c r="GQV205" s="457"/>
      <c r="GQW205" s="461"/>
      <c r="GQX205" s="461"/>
      <c r="GQY205" s="458"/>
      <c r="GQZ205" s="458"/>
      <c r="GRA205" s="458"/>
      <c r="GRB205" s="459"/>
      <c r="GRD205" s="457"/>
      <c r="GRE205" s="461"/>
      <c r="GRF205" s="461"/>
      <c r="GRG205" s="458"/>
      <c r="GRH205" s="458"/>
      <c r="GRI205" s="458"/>
      <c r="GRJ205" s="459"/>
      <c r="GRL205" s="457"/>
      <c r="GRM205" s="461"/>
      <c r="GRN205" s="461"/>
      <c r="GRO205" s="458"/>
      <c r="GRP205" s="458"/>
      <c r="GRQ205" s="458"/>
      <c r="GRR205" s="459"/>
      <c r="GRT205" s="457"/>
      <c r="GRU205" s="461"/>
      <c r="GRV205" s="461"/>
      <c r="GRW205" s="458"/>
      <c r="GRX205" s="458"/>
      <c r="GRY205" s="458"/>
      <c r="GRZ205" s="459"/>
      <c r="GSB205" s="457"/>
      <c r="GSC205" s="461"/>
      <c r="GSD205" s="461"/>
      <c r="GSE205" s="458"/>
      <c r="GSF205" s="458"/>
      <c r="GSG205" s="458"/>
      <c r="GSH205" s="459"/>
      <c r="GSJ205" s="457"/>
      <c r="GSK205" s="461"/>
      <c r="GSL205" s="461"/>
      <c r="GSM205" s="458"/>
      <c r="GSN205" s="458"/>
      <c r="GSO205" s="458"/>
      <c r="GSP205" s="459"/>
      <c r="GSR205" s="457"/>
      <c r="GSS205" s="461"/>
      <c r="GST205" s="461"/>
      <c r="GSU205" s="458"/>
      <c r="GSV205" s="458"/>
      <c r="GSW205" s="458"/>
      <c r="GSX205" s="459"/>
      <c r="GSZ205" s="457"/>
      <c r="GTA205" s="461"/>
      <c r="GTB205" s="461"/>
      <c r="GTC205" s="458"/>
      <c r="GTD205" s="458"/>
      <c r="GTE205" s="458"/>
      <c r="GTF205" s="459"/>
      <c r="GTH205" s="457"/>
      <c r="GTI205" s="461"/>
      <c r="GTJ205" s="461"/>
      <c r="GTK205" s="458"/>
      <c r="GTL205" s="458"/>
      <c r="GTM205" s="458"/>
      <c r="GTN205" s="459"/>
      <c r="GTP205" s="457"/>
      <c r="GTQ205" s="461"/>
      <c r="GTR205" s="461"/>
      <c r="GTS205" s="458"/>
      <c r="GTT205" s="458"/>
      <c r="GTU205" s="458"/>
      <c r="GTV205" s="459"/>
      <c r="GTX205" s="457"/>
      <c r="GTY205" s="461"/>
      <c r="GTZ205" s="461"/>
      <c r="GUA205" s="458"/>
      <c r="GUB205" s="458"/>
      <c r="GUC205" s="458"/>
      <c r="GUD205" s="459"/>
      <c r="GUF205" s="457"/>
      <c r="GUG205" s="461"/>
      <c r="GUH205" s="461"/>
      <c r="GUI205" s="458"/>
      <c r="GUJ205" s="458"/>
      <c r="GUK205" s="458"/>
      <c r="GUL205" s="459"/>
      <c r="GUN205" s="457"/>
      <c r="GUO205" s="461"/>
      <c r="GUP205" s="461"/>
      <c r="GUQ205" s="458"/>
      <c r="GUR205" s="458"/>
      <c r="GUS205" s="458"/>
      <c r="GUT205" s="459"/>
      <c r="GUV205" s="457"/>
      <c r="GUW205" s="461"/>
      <c r="GUX205" s="461"/>
      <c r="GUY205" s="458"/>
      <c r="GUZ205" s="458"/>
      <c r="GVA205" s="458"/>
      <c r="GVB205" s="459"/>
      <c r="GVD205" s="457"/>
      <c r="GVE205" s="461"/>
      <c r="GVF205" s="461"/>
      <c r="GVG205" s="458"/>
      <c r="GVH205" s="458"/>
      <c r="GVI205" s="458"/>
      <c r="GVJ205" s="459"/>
      <c r="GVL205" s="457"/>
      <c r="GVM205" s="461"/>
      <c r="GVN205" s="461"/>
      <c r="GVO205" s="458"/>
      <c r="GVP205" s="458"/>
      <c r="GVQ205" s="458"/>
      <c r="GVR205" s="459"/>
      <c r="GVT205" s="457"/>
      <c r="GVU205" s="461"/>
      <c r="GVV205" s="461"/>
      <c r="GVW205" s="458"/>
      <c r="GVX205" s="458"/>
      <c r="GVY205" s="458"/>
      <c r="GVZ205" s="459"/>
      <c r="GWB205" s="457"/>
      <c r="GWC205" s="461"/>
      <c r="GWD205" s="461"/>
      <c r="GWE205" s="458"/>
      <c r="GWF205" s="458"/>
      <c r="GWG205" s="458"/>
      <c r="GWH205" s="459"/>
      <c r="GWJ205" s="457"/>
      <c r="GWK205" s="461"/>
      <c r="GWL205" s="461"/>
      <c r="GWM205" s="458"/>
      <c r="GWN205" s="458"/>
      <c r="GWO205" s="458"/>
      <c r="GWP205" s="459"/>
      <c r="GWR205" s="457"/>
      <c r="GWS205" s="461"/>
      <c r="GWT205" s="461"/>
      <c r="GWU205" s="458"/>
      <c r="GWV205" s="458"/>
      <c r="GWW205" s="458"/>
      <c r="GWX205" s="459"/>
      <c r="GWZ205" s="457"/>
      <c r="GXA205" s="461"/>
      <c r="GXB205" s="461"/>
      <c r="GXC205" s="458"/>
      <c r="GXD205" s="458"/>
      <c r="GXE205" s="458"/>
      <c r="GXF205" s="459"/>
      <c r="GXH205" s="457"/>
      <c r="GXI205" s="461"/>
      <c r="GXJ205" s="461"/>
      <c r="GXK205" s="458"/>
      <c r="GXL205" s="458"/>
      <c r="GXM205" s="458"/>
      <c r="GXN205" s="459"/>
      <c r="GXP205" s="457"/>
      <c r="GXQ205" s="461"/>
      <c r="GXR205" s="461"/>
      <c r="GXS205" s="458"/>
      <c r="GXT205" s="458"/>
      <c r="GXU205" s="458"/>
      <c r="GXV205" s="459"/>
      <c r="GXX205" s="457"/>
      <c r="GXY205" s="461"/>
      <c r="GXZ205" s="461"/>
      <c r="GYA205" s="458"/>
      <c r="GYB205" s="458"/>
      <c r="GYC205" s="458"/>
      <c r="GYD205" s="459"/>
      <c r="GYF205" s="457"/>
      <c r="GYG205" s="461"/>
      <c r="GYH205" s="461"/>
      <c r="GYI205" s="458"/>
      <c r="GYJ205" s="458"/>
      <c r="GYK205" s="458"/>
      <c r="GYL205" s="459"/>
      <c r="GYN205" s="457"/>
      <c r="GYO205" s="461"/>
      <c r="GYP205" s="461"/>
      <c r="GYQ205" s="458"/>
      <c r="GYR205" s="458"/>
      <c r="GYS205" s="458"/>
      <c r="GYT205" s="459"/>
      <c r="GYV205" s="457"/>
      <c r="GYW205" s="461"/>
      <c r="GYX205" s="461"/>
      <c r="GYY205" s="458"/>
      <c r="GYZ205" s="458"/>
      <c r="GZA205" s="458"/>
      <c r="GZB205" s="459"/>
      <c r="GZD205" s="457"/>
      <c r="GZE205" s="461"/>
      <c r="GZF205" s="461"/>
      <c r="GZG205" s="458"/>
      <c r="GZH205" s="458"/>
      <c r="GZI205" s="458"/>
      <c r="GZJ205" s="459"/>
      <c r="GZL205" s="457"/>
      <c r="GZM205" s="461"/>
      <c r="GZN205" s="461"/>
      <c r="GZO205" s="458"/>
      <c r="GZP205" s="458"/>
      <c r="GZQ205" s="458"/>
      <c r="GZR205" s="459"/>
      <c r="GZT205" s="457"/>
      <c r="GZU205" s="461"/>
      <c r="GZV205" s="461"/>
      <c r="GZW205" s="458"/>
      <c r="GZX205" s="458"/>
      <c r="GZY205" s="458"/>
      <c r="GZZ205" s="459"/>
      <c r="HAB205" s="457"/>
      <c r="HAC205" s="461"/>
      <c r="HAD205" s="461"/>
      <c r="HAE205" s="458"/>
      <c r="HAF205" s="458"/>
      <c r="HAG205" s="458"/>
      <c r="HAH205" s="459"/>
      <c r="HAJ205" s="457"/>
      <c r="HAK205" s="461"/>
      <c r="HAL205" s="461"/>
      <c r="HAM205" s="458"/>
      <c r="HAN205" s="458"/>
      <c r="HAO205" s="458"/>
      <c r="HAP205" s="459"/>
      <c r="HAR205" s="457"/>
      <c r="HAS205" s="461"/>
      <c r="HAT205" s="461"/>
      <c r="HAU205" s="458"/>
      <c r="HAV205" s="458"/>
      <c r="HAW205" s="458"/>
      <c r="HAX205" s="459"/>
      <c r="HAZ205" s="457"/>
      <c r="HBA205" s="461"/>
      <c r="HBB205" s="461"/>
      <c r="HBC205" s="458"/>
      <c r="HBD205" s="458"/>
      <c r="HBE205" s="458"/>
      <c r="HBF205" s="459"/>
      <c r="HBH205" s="457"/>
      <c r="HBI205" s="461"/>
      <c r="HBJ205" s="461"/>
      <c r="HBK205" s="458"/>
      <c r="HBL205" s="458"/>
      <c r="HBM205" s="458"/>
      <c r="HBN205" s="459"/>
      <c r="HBP205" s="457"/>
      <c r="HBQ205" s="461"/>
      <c r="HBR205" s="461"/>
      <c r="HBS205" s="458"/>
      <c r="HBT205" s="458"/>
      <c r="HBU205" s="458"/>
      <c r="HBV205" s="459"/>
      <c r="HBX205" s="457"/>
      <c r="HBY205" s="461"/>
      <c r="HBZ205" s="461"/>
      <c r="HCA205" s="458"/>
      <c r="HCB205" s="458"/>
      <c r="HCC205" s="458"/>
      <c r="HCD205" s="459"/>
      <c r="HCF205" s="457"/>
      <c r="HCG205" s="461"/>
      <c r="HCH205" s="461"/>
      <c r="HCI205" s="458"/>
      <c r="HCJ205" s="458"/>
      <c r="HCK205" s="458"/>
      <c r="HCL205" s="459"/>
      <c r="HCN205" s="457"/>
      <c r="HCO205" s="461"/>
      <c r="HCP205" s="461"/>
      <c r="HCQ205" s="458"/>
      <c r="HCR205" s="458"/>
      <c r="HCS205" s="458"/>
      <c r="HCT205" s="459"/>
      <c r="HCV205" s="457"/>
      <c r="HCW205" s="461"/>
      <c r="HCX205" s="461"/>
      <c r="HCY205" s="458"/>
      <c r="HCZ205" s="458"/>
      <c r="HDA205" s="458"/>
      <c r="HDB205" s="459"/>
      <c r="HDD205" s="457"/>
      <c r="HDE205" s="461"/>
      <c r="HDF205" s="461"/>
      <c r="HDG205" s="458"/>
      <c r="HDH205" s="458"/>
      <c r="HDI205" s="458"/>
      <c r="HDJ205" s="459"/>
      <c r="HDL205" s="457"/>
      <c r="HDM205" s="461"/>
      <c r="HDN205" s="461"/>
      <c r="HDO205" s="458"/>
      <c r="HDP205" s="458"/>
      <c r="HDQ205" s="458"/>
      <c r="HDR205" s="459"/>
      <c r="HDT205" s="457"/>
      <c r="HDU205" s="461"/>
      <c r="HDV205" s="461"/>
      <c r="HDW205" s="458"/>
      <c r="HDX205" s="458"/>
      <c r="HDY205" s="458"/>
      <c r="HDZ205" s="459"/>
      <c r="HEB205" s="457"/>
      <c r="HEC205" s="461"/>
      <c r="HED205" s="461"/>
      <c r="HEE205" s="458"/>
      <c r="HEF205" s="458"/>
      <c r="HEG205" s="458"/>
      <c r="HEH205" s="459"/>
      <c r="HEJ205" s="457"/>
      <c r="HEK205" s="461"/>
      <c r="HEL205" s="461"/>
      <c r="HEM205" s="458"/>
      <c r="HEN205" s="458"/>
      <c r="HEO205" s="458"/>
      <c r="HEP205" s="459"/>
      <c r="HER205" s="457"/>
      <c r="HES205" s="461"/>
      <c r="HET205" s="461"/>
      <c r="HEU205" s="458"/>
      <c r="HEV205" s="458"/>
      <c r="HEW205" s="458"/>
      <c r="HEX205" s="459"/>
      <c r="HEZ205" s="457"/>
      <c r="HFA205" s="461"/>
      <c r="HFB205" s="461"/>
      <c r="HFC205" s="458"/>
      <c r="HFD205" s="458"/>
      <c r="HFE205" s="458"/>
      <c r="HFF205" s="459"/>
      <c r="HFH205" s="457"/>
      <c r="HFI205" s="461"/>
      <c r="HFJ205" s="461"/>
      <c r="HFK205" s="458"/>
      <c r="HFL205" s="458"/>
      <c r="HFM205" s="458"/>
      <c r="HFN205" s="459"/>
      <c r="HFP205" s="457"/>
      <c r="HFQ205" s="461"/>
      <c r="HFR205" s="461"/>
      <c r="HFS205" s="458"/>
      <c r="HFT205" s="458"/>
      <c r="HFU205" s="458"/>
      <c r="HFV205" s="459"/>
      <c r="HFX205" s="457"/>
      <c r="HFY205" s="461"/>
      <c r="HFZ205" s="461"/>
      <c r="HGA205" s="458"/>
      <c r="HGB205" s="458"/>
      <c r="HGC205" s="458"/>
      <c r="HGD205" s="459"/>
      <c r="HGF205" s="457"/>
      <c r="HGG205" s="461"/>
      <c r="HGH205" s="461"/>
      <c r="HGI205" s="458"/>
      <c r="HGJ205" s="458"/>
      <c r="HGK205" s="458"/>
      <c r="HGL205" s="459"/>
      <c r="HGN205" s="457"/>
      <c r="HGO205" s="461"/>
      <c r="HGP205" s="461"/>
      <c r="HGQ205" s="458"/>
      <c r="HGR205" s="458"/>
      <c r="HGS205" s="458"/>
      <c r="HGT205" s="459"/>
      <c r="HGV205" s="457"/>
      <c r="HGW205" s="461"/>
      <c r="HGX205" s="461"/>
      <c r="HGY205" s="458"/>
      <c r="HGZ205" s="458"/>
      <c r="HHA205" s="458"/>
      <c r="HHB205" s="459"/>
      <c r="HHD205" s="457"/>
      <c r="HHE205" s="461"/>
      <c r="HHF205" s="461"/>
      <c r="HHG205" s="458"/>
      <c r="HHH205" s="458"/>
      <c r="HHI205" s="458"/>
      <c r="HHJ205" s="459"/>
      <c r="HHL205" s="457"/>
      <c r="HHM205" s="461"/>
      <c r="HHN205" s="461"/>
      <c r="HHO205" s="458"/>
      <c r="HHP205" s="458"/>
      <c r="HHQ205" s="458"/>
      <c r="HHR205" s="459"/>
      <c r="HHT205" s="457"/>
      <c r="HHU205" s="461"/>
      <c r="HHV205" s="461"/>
      <c r="HHW205" s="458"/>
      <c r="HHX205" s="458"/>
      <c r="HHY205" s="458"/>
      <c r="HHZ205" s="459"/>
      <c r="HIB205" s="457"/>
      <c r="HIC205" s="461"/>
      <c r="HID205" s="461"/>
      <c r="HIE205" s="458"/>
      <c r="HIF205" s="458"/>
      <c r="HIG205" s="458"/>
      <c r="HIH205" s="459"/>
      <c r="HIJ205" s="457"/>
      <c r="HIK205" s="461"/>
      <c r="HIL205" s="461"/>
      <c r="HIM205" s="458"/>
      <c r="HIN205" s="458"/>
      <c r="HIO205" s="458"/>
      <c r="HIP205" s="459"/>
      <c r="HIR205" s="457"/>
      <c r="HIS205" s="461"/>
      <c r="HIT205" s="461"/>
      <c r="HIU205" s="458"/>
      <c r="HIV205" s="458"/>
      <c r="HIW205" s="458"/>
      <c r="HIX205" s="459"/>
      <c r="HIZ205" s="457"/>
      <c r="HJA205" s="461"/>
      <c r="HJB205" s="461"/>
      <c r="HJC205" s="458"/>
      <c r="HJD205" s="458"/>
      <c r="HJE205" s="458"/>
      <c r="HJF205" s="459"/>
      <c r="HJH205" s="457"/>
      <c r="HJI205" s="461"/>
      <c r="HJJ205" s="461"/>
      <c r="HJK205" s="458"/>
      <c r="HJL205" s="458"/>
      <c r="HJM205" s="458"/>
      <c r="HJN205" s="459"/>
      <c r="HJP205" s="457"/>
      <c r="HJQ205" s="461"/>
      <c r="HJR205" s="461"/>
      <c r="HJS205" s="458"/>
      <c r="HJT205" s="458"/>
      <c r="HJU205" s="458"/>
      <c r="HJV205" s="459"/>
      <c r="HJX205" s="457"/>
      <c r="HJY205" s="461"/>
      <c r="HJZ205" s="461"/>
      <c r="HKA205" s="458"/>
      <c r="HKB205" s="458"/>
      <c r="HKC205" s="458"/>
      <c r="HKD205" s="459"/>
      <c r="HKF205" s="457"/>
      <c r="HKG205" s="461"/>
      <c r="HKH205" s="461"/>
      <c r="HKI205" s="458"/>
      <c r="HKJ205" s="458"/>
      <c r="HKK205" s="458"/>
      <c r="HKL205" s="459"/>
      <c r="HKN205" s="457"/>
      <c r="HKO205" s="461"/>
      <c r="HKP205" s="461"/>
      <c r="HKQ205" s="458"/>
      <c r="HKR205" s="458"/>
      <c r="HKS205" s="458"/>
      <c r="HKT205" s="459"/>
      <c r="HKV205" s="457"/>
      <c r="HKW205" s="461"/>
      <c r="HKX205" s="461"/>
      <c r="HKY205" s="458"/>
      <c r="HKZ205" s="458"/>
      <c r="HLA205" s="458"/>
      <c r="HLB205" s="459"/>
      <c r="HLD205" s="457"/>
      <c r="HLE205" s="461"/>
      <c r="HLF205" s="461"/>
      <c r="HLG205" s="458"/>
      <c r="HLH205" s="458"/>
      <c r="HLI205" s="458"/>
      <c r="HLJ205" s="459"/>
      <c r="HLL205" s="457"/>
      <c r="HLM205" s="461"/>
      <c r="HLN205" s="461"/>
      <c r="HLO205" s="458"/>
      <c r="HLP205" s="458"/>
      <c r="HLQ205" s="458"/>
      <c r="HLR205" s="459"/>
      <c r="HLT205" s="457"/>
      <c r="HLU205" s="461"/>
      <c r="HLV205" s="461"/>
      <c r="HLW205" s="458"/>
      <c r="HLX205" s="458"/>
      <c r="HLY205" s="458"/>
      <c r="HLZ205" s="459"/>
      <c r="HMB205" s="457"/>
      <c r="HMC205" s="461"/>
      <c r="HMD205" s="461"/>
      <c r="HME205" s="458"/>
      <c r="HMF205" s="458"/>
      <c r="HMG205" s="458"/>
      <c r="HMH205" s="459"/>
      <c r="HMJ205" s="457"/>
      <c r="HMK205" s="461"/>
      <c r="HML205" s="461"/>
      <c r="HMM205" s="458"/>
      <c r="HMN205" s="458"/>
      <c r="HMO205" s="458"/>
      <c r="HMP205" s="459"/>
      <c r="HMR205" s="457"/>
      <c r="HMS205" s="461"/>
      <c r="HMT205" s="461"/>
      <c r="HMU205" s="458"/>
      <c r="HMV205" s="458"/>
      <c r="HMW205" s="458"/>
      <c r="HMX205" s="459"/>
      <c r="HMZ205" s="457"/>
      <c r="HNA205" s="461"/>
      <c r="HNB205" s="461"/>
      <c r="HNC205" s="458"/>
      <c r="HND205" s="458"/>
      <c r="HNE205" s="458"/>
      <c r="HNF205" s="459"/>
      <c r="HNH205" s="457"/>
      <c r="HNI205" s="461"/>
      <c r="HNJ205" s="461"/>
      <c r="HNK205" s="458"/>
      <c r="HNL205" s="458"/>
      <c r="HNM205" s="458"/>
      <c r="HNN205" s="459"/>
      <c r="HNP205" s="457"/>
      <c r="HNQ205" s="461"/>
      <c r="HNR205" s="461"/>
      <c r="HNS205" s="458"/>
      <c r="HNT205" s="458"/>
      <c r="HNU205" s="458"/>
      <c r="HNV205" s="459"/>
      <c r="HNX205" s="457"/>
      <c r="HNY205" s="461"/>
      <c r="HNZ205" s="461"/>
      <c r="HOA205" s="458"/>
      <c r="HOB205" s="458"/>
      <c r="HOC205" s="458"/>
      <c r="HOD205" s="459"/>
      <c r="HOF205" s="457"/>
      <c r="HOG205" s="461"/>
      <c r="HOH205" s="461"/>
      <c r="HOI205" s="458"/>
      <c r="HOJ205" s="458"/>
      <c r="HOK205" s="458"/>
      <c r="HOL205" s="459"/>
      <c r="HON205" s="457"/>
      <c r="HOO205" s="461"/>
      <c r="HOP205" s="461"/>
      <c r="HOQ205" s="458"/>
      <c r="HOR205" s="458"/>
      <c r="HOS205" s="458"/>
      <c r="HOT205" s="459"/>
      <c r="HOV205" s="457"/>
      <c r="HOW205" s="461"/>
      <c r="HOX205" s="461"/>
      <c r="HOY205" s="458"/>
      <c r="HOZ205" s="458"/>
      <c r="HPA205" s="458"/>
      <c r="HPB205" s="459"/>
      <c r="HPD205" s="457"/>
      <c r="HPE205" s="461"/>
      <c r="HPF205" s="461"/>
      <c r="HPG205" s="458"/>
      <c r="HPH205" s="458"/>
      <c r="HPI205" s="458"/>
      <c r="HPJ205" s="459"/>
      <c r="HPL205" s="457"/>
      <c r="HPM205" s="461"/>
      <c r="HPN205" s="461"/>
      <c r="HPO205" s="458"/>
      <c r="HPP205" s="458"/>
      <c r="HPQ205" s="458"/>
      <c r="HPR205" s="459"/>
      <c r="HPT205" s="457"/>
      <c r="HPU205" s="461"/>
      <c r="HPV205" s="461"/>
      <c r="HPW205" s="458"/>
      <c r="HPX205" s="458"/>
      <c r="HPY205" s="458"/>
      <c r="HPZ205" s="459"/>
      <c r="HQB205" s="457"/>
      <c r="HQC205" s="461"/>
      <c r="HQD205" s="461"/>
      <c r="HQE205" s="458"/>
      <c r="HQF205" s="458"/>
      <c r="HQG205" s="458"/>
      <c r="HQH205" s="459"/>
      <c r="HQJ205" s="457"/>
      <c r="HQK205" s="461"/>
      <c r="HQL205" s="461"/>
      <c r="HQM205" s="458"/>
      <c r="HQN205" s="458"/>
      <c r="HQO205" s="458"/>
      <c r="HQP205" s="459"/>
      <c r="HQR205" s="457"/>
      <c r="HQS205" s="461"/>
      <c r="HQT205" s="461"/>
      <c r="HQU205" s="458"/>
      <c r="HQV205" s="458"/>
      <c r="HQW205" s="458"/>
      <c r="HQX205" s="459"/>
      <c r="HQZ205" s="457"/>
      <c r="HRA205" s="461"/>
      <c r="HRB205" s="461"/>
      <c r="HRC205" s="458"/>
      <c r="HRD205" s="458"/>
      <c r="HRE205" s="458"/>
      <c r="HRF205" s="459"/>
      <c r="HRH205" s="457"/>
      <c r="HRI205" s="461"/>
      <c r="HRJ205" s="461"/>
      <c r="HRK205" s="458"/>
      <c r="HRL205" s="458"/>
      <c r="HRM205" s="458"/>
      <c r="HRN205" s="459"/>
      <c r="HRP205" s="457"/>
      <c r="HRQ205" s="461"/>
      <c r="HRR205" s="461"/>
      <c r="HRS205" s="458"/>
      <c r="HRT205" s="458"/>
      <c r="HRU205" s="458"/>
      <c r="HRV205" s="459"/>
      <c r="HRX205" s="457"/>
      <c r="HRY205" s="461"/>
      <c r="HRZ205" s="461"/>
      <c r="HSA205" s="458"/>
      <c r="HSB205" s="458"/>
      <c r="HSC205" s="458"/>
      <c r="HSD205" s="459"/>
      <c r="HSF205" s="457"/>
      <c r="HSG205" s="461"/>
      <c r="HSH205" s="461"/>
      <c r="HSI205" s="458"/>
      <c r="HSJ205" s="458"/>
      <c r="HSK205" s="458"/>
      <c r="HSL205" s="459"/>
      <c r="HSN205" s="457"/>
      <c r="HSO205" s="461"/>
      <c r="HSP205" s="461"/>
      <c r="HSQ205" s="458"/>
      <c r="HSR205" s="458"/>
      <c r="HSS205" s="458"/>
      <c r="HST205" s="459"/>
      <c r="HSV205" s="457"/>
      <c r="HSW205" s="461"/>
      <c r="HSX205" s="461"/>
      <c r="HSY205" s="458"/>
      <c r="HSZ205" s="458"/>
      <c r="HTA205" s="458"/>
      <c r="HTB205" s="459"/>
      <c r="HTD205" s="457"/>
      <c r="HTE205" s="461"/>
      <c r="HTF205" s="461"/>
      <c r="HTG205" s="458"/>
      <c r="HTH205" s="458"/>
      <c r="HTI205" s="458"/>
      <c r="HTJ205" s="459"/>
      <c r="HTL205" s="457"/>
      <c r="HTM205" s="461"/>
      <c r="HTN205" s="461"/>
      <c r="HTO205" s="458"/>
      <c r="HTP205" s="458"/>
      <c r="HTQ205" s="458"/>
      <c r="HTR205" s="459"/>
      <c r="HTT205" s="457"/>
      <c r="HTU205" s="461"/>
      <c r="HTV205" s="461"/>
      <c r="HTW205" s="458"/>
      <c r="HTX205" s="458"/>
      <c r="HTY205" s="458"/>
      <c r="HTZ205" s="459"/>
      <c r="HUB205" s="457"/>
      <c r="HUC205" s="461"/>
      <c r="HUD205" s="461"/>
      <c r="HUE205" s="458"/>
      <c r="HUF205" s="458"/>
      <c r="HUG205" s="458"/>
      <c r="HUH205" s="459"/>
      <c r="HUJ205" s="457"/>
      <c r="HUK205" s="461"/>
      <c r="HUL205" s="461"/>
      <c r="HUM205" s="458"/>
      <c r="HUN205" s="458"/>
      <c r="HUO205" s="458"/>
      <c r="HUP205" s="459"/>
      <c r="HUR205" s="457"/>
      <c r="HUS205" s="461"/>
      <c r="HUT205" s="461"/>
      <c r="HUU205" s="458"/>
      <c r="HUV205" s="458"/>
      <c r="HUW205" s="458"/>
      <c r="HUX205" s="459"/>
      <c r="HUZ205" s="457"/>
      <c r="HVA205" s="461"/>
      <c r="HVB205" s="461"/>
      <c r="HVC205" s="458"/>
      <c r="HVD205" s="458"/>
      <c r="HVE205" s="458"/>
      <c r="HVF205" s="459"/>
      <c r="HVH205" s="457"/>
      <c r="HVI205" s="461"/>
      <c r="HVJ205" s="461"/>
      <c r="HVK205" s="458"/>
      <c r="HVL205" s="458"/>
      <c r="HVM205" s="458"/>
      <c r="HVN205" s="459"/>
      <c r="HVP205" s="457"/>
      <c r="HVQ205" s="461"/>
      <c r="HVR205" s="461"/>
      <c r="HVS205" s="458"/>
      <c r="HVT205" s="458"/>
      <c r="HVU205" s="458"/>
      <c r="HVV205" s="459"/>
      <c r="HVX205" s="457"/>
      <c r="HVY205" s="461"/>
      <c r="HVZ205" s="461"/>
      <c r="HWA205" s="458"/>
      <c r="HWB205" s="458"/>
      <c r="HWC205" s="458"/>
      <c r="HWD205" s="459"/>
      <c r="HWF205" s="457"/>
      <c r="HWG205" s="461"/>
      <c r="HWH205" s="461"/>
      <c r="HWI205" s="458"/>
      <c r="HWJ205" s="458"/>
      <c r="HWK205" s="458"/>
      <c r="HWL205" s="459"/>
      <c r="HWN205" s="457"/>
      <c r="HWO205" s="461"/>
      <c r="HWP205" s="461"/>
      <c r="HWQ205" s="458"/>
      <c r="HWR205" s="458"/>
      <c r="HWS205" s="458"/>
      <c r="HWT205" s="459"/>
      <c r="HWV205" s="457"/>
      <c r="HWW205" s="461"/>
      <c r="HWX205" s="461"/>
      <c r="HWY205" s="458"/>
      <c r="HWZ205" s="458"/>
      <c r="HXA205" s="458"/>
      <c r="HXB205" s="459"/>
      <c r="HXD205" s="457"/>
      <c r="HXE205" s="461"/>
      <c r="HXF205" s="461"/>
      <c r="HXG205" s="458"/>
      <c r="HXH205" s="458"/>
      <c r="HXI205" s="458"/>
      <c r="HXJ205" s="459"/>
      <c r="HXL205" s="457"/>
      <c r="HXM205" s="461"/>
      <c r="HXN205" s="461"/>
      <c r="HXO205" s="458"/>
      <c r="HXP205" s="458"/>
      <c r="HXQ205" s="458"/>
      <c r="HXR205" s="459"/>
      <c r="HXT205" s="457"/>
      <c r="HXU205" s="461"/>
      <c r="HXV205" s="461"/>
      <c r="HXW205" s="458"/>
      <c r="HXX205" s="458"/>
      <c r="HXY205" s="458"/>
      <c r="HXZ205" s="459"/>
      <c r="HYB205" s="457"/>
      <c r="HYC205" s="461"/>
      <c r="HYD205" s="461"/>
      <c r="HYE205" s="458"/>
      <c r="HYF205" s="458"/>
      <c r="HYG205" s="458"/>
      <c r="HYH205" s="459"/>
      <c r="HYJ205" s="457"/>
      <c r="HYK205" s="461"/>
      <c r="HYL205" s="461"/>
      <c r="HYM205" s="458"/>
      <c r="HYN205" s="458"/>
      <c r="HYO205" s="458"/>
      <c r="HYP205" s="459"/>
      <c r="HYR205" s="457"/>
      <c r="HYS205" s="461"/>
      <c r="HYT205" s="461"/>
      <c r="HYU205" s="458"/>
      <c r="HYV205" s="458"/>
      <c r="HYW205" s="458"/>
      <c r="HYX205" s="459"/>
      <c r="HYZ205" s="457"/>
      <c r="HZA205" s="461"/>
      <c r="HZB205" s="461"/>
      <c r="HZC205" s="458"/>
      <c r="HZD205" s="458"/>
      <c r="HZE205" s="458"/>
      <c r="HZF205" s="459"/>
      <c r="HZH205" s="457"/>
      <c r="HZI205" s="461"/>
      <c r="HZJ205" s="461"/>
      <c r="HZK205" s="458"/>
      <c r="HZL205" s="458"/>
      <c r="HZM205" s="458"/>
      <c r="HZN205" s="459"/>
      <c r="HZP205" s="457"/>
      <c r="HZQ205" s="461"/>
      <c r="HZR205" s="461"/>
      <c r="HZS205" s="458"/>
      <c r="HZT205" s="458"/>
      <c r="HZU205" s="458"/>
      <c r="HZV205" s="459"/>
      <c r="HZX205" s="457"/>
      <c r="HZY205" s="461"/>
      <c r="HZZ205" s="461"/>
      <c r="IAA205" s="458"/>
      <c r="IAB205" s="458"/>
      <c r="IAC205" s="458"/>
      <c r="IAD205" s="459"/>
      <c r="IAF205" s="457"/>
      <c r="IAG205" s="461"/>
      <c r="IAH205" s="461"/>
      <c r="IAI205" s="458"/>
      <c r="IAJ205" s="458"/>
      <c r="IAK205" s="458"/>
      <c r="IAL205" s="459"/>
      <c r="IAN205" s="457"/>
      <c r="IAO205" s="461"/>
      <c r="IAP205" s="461"/>
      <c r="IAQ205" s="458"/>
      <c r="IAR205" s="458"/>
      <c r="IAS205" s="458"/>
      <c r="IAT205" s="459"/>
      <c r="IAV205" s="457"/>
      <c r="IAW205" s="461"/>
      <c r="IAX205" s="461"/>
      <c r="IAY205" s="458"/>
      <c r="IAZ205" s="458"/>
      <c r="IBA205" s="458"/>
      <c r="IBB205" s="459"/>
      <c r="IBD205" s="457"/>
      <c r="IBE205" s="461"/>
      <c r="IBF205" s="461"/>
      <c r="IBG205" s="458"/>
      <c r="IBH205" s="458"/>
      <c r="IBI205" s="458"/>
      <c r="IBJ205" s="459"/>
      <c r="IBL205" s="457"/>
      <c r="IBM205" s="461"/>
      <c r="IBN205" s="461"/>
      <c r="IBO205" s="458"/>
      <c r="IBP205" s="458"/>
      <c r="IBQ205" s="458"/>
      <c r="IBR205" s="459"/>
      <c r="IBT205" s="457"/>
      <c r="IBU205" s="461"/>
      <c r="IBV205" s="461"/>
      <c r="IBW205" s="458"/>
      <c r="IBX205" s="458"/>
      <c r="IBY205" s="458"/>
      <c r="IBZ205" s="459"/>
      <c r="ICB205" s="457"/>
      <c r="ICC205" s="461"/>
      <c r="ICD205" s="461"/>
      <c r="ICE205" s="458"/>
      <c r="ICF205" s="458"/>
      <c r="ICG205" s="458"/>
      <c r="ICH205" s="459"/>
      <c r="ICJ205" s="457"/>
      <c r="ICK205" s="461"/>
      <c r="ICL205" s="461"/>
      <c r="ICM205" s="458"/>
      <c r="ICN205" s="458"/>
      <c r="ICO205" s="458"/>
      <c r="ICP205" s="459"/>
      <c r="ICR205" s="457"/>
      <c r="ICS205" s="461"/>
      <c r="ICT205" s="461"/>
      <c r="ICU205" s="458"/>
      <c r="ICV205" s="458"/>
      <c r="ICW205" s="458"/>
      <c r="ICX205" s="459"/>
      <c r="ICZ205" s="457"/>
      <c r="IDA205" s="461"/>
      <c r="IDB205" s="461"/>
      <c r="IDC205" s="458"/>
      <c r="IDD205" s="458"/>
      <c r="IDE205" s="458"/>
      <c r="IDF205" s="459"/>
      <c r="IDH205" s="457"/>
      <c r="IDI205" s="461"/>
      <c r="IDJ205" s="461"/>
      <c r="IDK205" s="458"/>
      <c r="IDL205" s="458"/>
      <c r="IDM205" s="458"/>
      <c r="IDN205" s="459"/>
      <c r="IDP205" s="457"/>
      <c r="IDQ205" s="461"/>
      <c r="IDR205" s="461"/>
      <c r="IDS205" s="458"/>
      <c r="IDT205" s="458"/>
      <c r="IDU205" s="458"/>
      <c r="IDV205" s="459"/>
      <c r="IDX205" s="457"/>
      <c r="IDY205" s="461"/>
      <c r="IDZ205" s="461"/>
      <c r="IEA205" s="458"/>
      <c r="IEB205" s="458"/>
      <c r="IEC205" s="458"/>
      <c r="IED205" s="459"/>
      <c r="IEF205" s="457"/>
      <c r="IEG205" s="461"/>
      <c r="IEH205" s="461"/>
      <c r="IEI205" s="458"/>
      <c r="IEJ205" s="458"/>
      <c r="IEK205" s="458"/>
      <c r="IEL205" s="459"/>
      <c r="IEN205" s="457"/>
      <c r="IEO205" s="461"/>
      <c r="IEP205" s="461"/>
      <c r="IEQ205" s="458"/>
      <c r="IER205" s="458"/>
      <c r="IES205" s="458"/>
      <c r="IET205" s="459"/>
      <c r="IEV205" s="457"/>
      <c r="IEW205" s="461"/>
      <c r="IEX205" s="461"/>
      <c r="IEY205" s="458"/>
      <c r="IEZ205" s="458"/>
      <c r="IFA205" s="458"/>
      <c r="IFB205" s="459"/>
      <c r="IFD205" s="457"/>
      <c r="IFE205" s="461"/>
      <c r="IFF205" s="461"/>
      <c r="IFG205" s="458"/>
      <c r="IFH205" s="458"/>
      <c r="IFI205" s="458"/>
      <c r="IFJ205" s="459"/>
      <c r="IFL205" s="457"/>
      <c r="IFM205" s="461"/>
      <c r="IFN205" s="461"/>
      <c r="IFO205" s="458"/>
      <c r="IFP205" s="458"/>
      <c r="IFQ205" s="458"/>
      <c r="IFR205" s="459"/>
      <c r="IFT205" s="457"/>
      <c r="IFU205" s="461"/>
      <c r="IFV205" s="461"/>
      <c r="IFW205" s="458"/>
      <c r="IFX205" s="458"/>
      <c r="IFY205" s="458"/>
      <c r="IFZ205" s="459"/>
      <c r="IGB205" s="457"/>
      <c r="IGC205" s="461"/>
      <c r="IGD205" s="461"/>
      <c r="IGE205" s="458"/>
      <c r="IGF205" s="458"/>
      <c r="IGG205" s="458"/>
      <c r="IGH205" s="459"/>
      <c r="IGJ205" s="457"/>
      <c r="IGK205" s="461"/>
      <c r="IGL205" s="461"/>
      <c r="IGM205" s="458"/>
      <c r="IGN205" s="458"/>
      <c r="IGO205" s="458"/>
      <c r="IGP205" s="459"/>
      <c r="IGR205" s="457"/>
      <c r="IGS205" s="461"/>
      <c r="IGT205" s="461"/>
      <c r="IGU205" s="458"/>
      <c r="IGV205" s="458"/>
      <c r="IGW205" s="458"/>
      <c r="IGX205" s="459"/>
      <c r="IGZ205" s="457"/>
      <c r="IHA205" s="461"/>
      <c r="IHB205" s="461"/>
      <c r="IHC205" s="458"/>
      <c r="IHD205" s="458"/>
      <c r="IHE205" s="458"/>
      <c r="IHF205" s="459"/>
      <c r="IHH205" s="457"/>
      <c r="IHI205" s="461"/>
      <c r="IHJ205" s="461"/>
      <c r="IHK205" s="458"/>
      <c r="IHL205" s="458"/>
      <c r="IHM205" s="458"/>
      <c r="IHN205" s="459"/>
      <c r="IHP205" s="457"/>
      <c r="IHQ205" s="461"/>
      <c r="IHR205" s="461"/>
      <c r="IHS205" s="458"/>
      <c r="IHT205" s="458"/>
      <c r="IHU205" s="458"/>
      <c r="IHV205" s="459"/>
      <c r="IHX205" s="457"/>
      <c r="IHY205" s="461"/>
      <c r="IHZ205" s="461"/>
      <c r="IIA205" s="458"/>
      <c r="IIB205" s="458"/>
      <c r="IIC205" s="458"/>
      <c r="IID205" s="459"/>
      <c r="IIF205" s="457"/>
      <c r="IIG205" s="461"/>
      <c r="IIH205" s="461"/>
      <c r="III205" s="458"/>
      <c r="IIJ205" s="458"/>
      <c r="IIK205" s="458"/>
      <c r="IIL205" s="459"/>
      <c r="IIN205" s="457"/>
      <c r="IIO205" s="461"/>
      <c r="IIP205" s="461"/>
      <c r="IIQ205" s="458"/>
      <c r="IIR205" s="458"/>
      <c r="IIS205" s="458"/>
      <c r="IIT205" s="459"/>
      <c r="IIV205" s="457"/>
      <c r="IIW205" s="461"/>
      <c r="IIX205" s="461"/>
      <c r="IIY205" s="458"/>
      <c r="IIZ205" s="458"/>
      <c r="IJA205" s="458"/>
      <c r="IJB205" s="459"/>
      <c r="IJD205" s="457"/>
      <c r="IJE205" s="461"/>
      <c r="IJF205" s="461"/>
      <c r="IJG205" s="458"/>
      <c r="IJH205" s="458"/>
      <c r="IJI205" s="458"/>
      <c r="IJJ205" s="459"/>
      <c r="IJL205" s="457"/>
      <c r="IJM205" s="461"/>
      <c r="IJN205" s="461"/>
      <c r="IJO205" s="458"/>
      <c r="IJP205" s="458"/>
      <c r="IJQ205" s="458"/>
      <c r="IJR205" s="459"/>
      <c r="IJT205" s="457"/>
      <c r="IJU205" s="461"/>
      <c r="IJV205" s="461"/>
      <c r="IJW205" s="458"/>
      <c r="IJX205" s="458"/>
      <c r="IJY205" s="458"/>
      <c r="IJZ205" s="459"/>
      <c r="IKB205" s="457"/>
      <c r="IKC205" s="461"/>
      <c r="IKD205" s="461"/>
      <c r="IKE205" s="458"/>
      <c r="IKF205" s="458"/>
      <c r="IKG205" s="458"/>
      <c r="IKH205" s="459"/>
      <c r="IKJ205" s="457"/>
      <c r="IKK205" s="461"/>
      <c r="IKL205" s="461"/>
      <c r="IKM205" s="458"/>
      <c r="IKN205" s="458"/>
      <c r="IKO205" s="458"/>
      <c r="IKP205" s="459"/>
      <c r="IKR205" s="457"/>
      <c r="IKS205" s="461"/>
      <c r="IKT205" s="461"/>
      <c r="IKU205" s="458"/>
      <c r="IKV205" s="458"/>
      <c r="IKW205" s="458"/>
      <c r="IKX205" s="459"/>
      <c r="IKZ205" s="457"/>
      <c r="ILA205" s="461"/>
      <c r="ILB205" s="461"/>
      <c r="ILC205" s="458"/>
      <c r="ILD205" s="458"/>
      <c r="ILE205" s="458"/>
      <c r="ILF205" s="459"/>
      <c r="ILH205" s="457"/>
      <c r="ILI205" s="461"/>
      <c r="ILJ205" s="461"/>
      <c r="ILK205" s="458"/>
      <c r="ILL205" s="458"/>
      <c r="ILM205" s="458"/>
      <c r="ILN205" s="459"/>
      <c r="ILP205" s="457"/>
      <c r="ILQ205" s="461"/>
      <c r="ILR205" s="461"/>
      <c r="ILS205" s="458"/>
      <c r="ILT205" s="458"/>
      <c r="ILU205" s="458"/>
      <c r="ILV205" s="459"/>
      <c r="ILX205" s="457"/>
      <c r="ILY205" s="461"/>
      <c r="ILZ205" s="461"/>
      <c r="IMA205" s="458"/>
      <c r="IMB205" s="458"/>
      <c r="IMC205" s="458"/>
      <c r="IMD205" s="459"/>
      <c r="IMF205" s="457"/>
      <c r="IMG205" s="461"/>
      <c r="IMH205" s="461"/>
      <c r="IMI205" s="458"/>
      <c r="IMJ205" s="458"/>
      <c r="IMK205" s="458"/>
      <c r="IML205" s="459"/>
      <c r="IMN205" s="457"/>
      <c r="IMO205" s="461"/>
      <c r="IMP205" s="461"/>
      <c r="IMQ205" s="458"/>
      <c r="IMR205" s="458"/>
      <c r="IMS205" s="458"/>
      <c r="IMT205" s="459"/>
      <c r="IMV205" s="457"/>
      <c r="IMW205" s="461"/>
      <c r="IMX205" s="461"/>
      <c r="IMY205" s="458"/>
      <c r="IMZ205" s="458"/>
      <c r="INA205" s="458"/>
      <c r="INB205" s="459"/>
      <c r="IND205" s="457"/>
      <c r="INE205" s="461"/>
      <c r="INF205" s="461"/>
      <c r="ING205" s="458"/>
      <c r="INH205" s="458"/>
      <c r="INI205" s="458"/>
      <c r="INJ205" s="459"/>
      <c r="INL205" s="457"/>
      <c r="INM205" s="461"/>
      <c r="INN205" s="461"/>
      <c r="INO205" s="458"/>
      <c r="INP205" s="458"/>
      <c r="INQ205" s="458"/>
      <c r="INR205" s="459"/>
      <c r="INT205" s="457"/>
      <c r="INU205" s="461"/>
      <c r="INV205" s="461"/>
      <c r="INW205" s="458"/>
      <c r="INX205" s="458"/>
      <c r="INY205" s="458"/>
      <c r="INZ205" s="459"/>
      <c r="IOB205" s="457"/>
      <c r="IOC205" s="461"/>
      <c r="IOD205" s="461"/>
      <c r="IOE205" s="458"/>
      <c r="IOF205" s="458"/>
      <c r="IOG205" s="458"/>
      <c r="IOH205" s="459"/>
      <c r="IOJ205" s="457"/>
      <c r="IOK205" s="461"/>
      <c r="IOL205" s="461"/>
      <c r="IOM205" s="458"/>
      <c r="ION205" s="458"/>
      <c r="IOO205" s="458"/>
      <c r="IOP205" s="459"/>
      <c r="IOR205" s="457"/>
      <c r="IOS205" s="461"/>
      <c r="IOT205" s="461"/>
      <c r="IOU205" s="458"/>
      <c r="IOV205" s="458"/>
      <c r="IOW205" s="458"/>
      <c r="IOX205" s="459"/>
      <c r="IOZ205" s="457"/>
      <c r="IPA205" s="461"/>
      <c r="IPB205" s="461"/>
      <c r="IPC205" s="458"/>
      <c r="IPD205" s="458"/>
      <c r="IPE205" s="458"/>
      <c r="IPF205" s="459"/>
      <c r="IPH205" s="457"/>
      <c r="IPI205" s="461"/>
      <c r="IPJ205" s="461"/>
      <c r="IPK205" s="458"/>
      <c r="IPL205" s="458"/>
      <c r="IPM205" s="458"/>
      <c r="IPN205" s="459"/>
      <c r="IPP205" s="457"/>
      <c r="IPQ205" s="461"/>
      <c r="IPR205" s="461"/>
      <c r="IPS205" s="458"/>
      <c r="IPT205" s="458"/>
      <c r="IPU205" s="458"/>
      <c r="IPV205" s="459"/>
      <c r="IPX205" s="457"/>
      <c r="IPY205" s="461"/>
      <c r="IPZ205" s="461"/>
      <c r="IQA205" s="458"/>
      <c r="IQB205" s="458"/>
      <c r="IQC205" s="458"/>
      <c r="IQD205" s="459"/>
      <c r="IQF205" s="457"/>
      <c r="IQG205" s="461"/>
      <c r="IQH205" s="461"/>
      <c r="IQI205" s="458"/>
      <c r="IQJ205" s="458"/>
      <c r="IQK205" s="458"/>
      <c r="IQL205" s="459"/>
      <c r="IQN205" s="457"/>
      <c r="IQO205" s="461"/>
      <c r="IQP205" s="461"/>
      <c r="IQQ205" s="458"/>
      <c r="IQR205" s="458"/>
      <c r="IQS205" s="458"/>
      <c r="IQT205" s="459"/>
      <c r="IQV205" s="457"/>
      <c r="IQW205" s="461"/>
      <c r="IQX205" s="461"/>
      <c r="IQY205" s="458"/>
      <c r="IQZ205" s="458"/>
      <c r="IRA205" s="458"/>
      <c r="IRB205" s="459"/>
      <c r="IRD205" s="457"/>
      <c r="IRE205" s="461"/>
      <c r="IRF205" s="461"/>
      <c r="IRG205" s="458"/>
      <c r="IRH205" s="458"/>
      <c r="IRI205" s="458"/>
      <c r="IRJ205" s="459"/>
      <c r="IRL205" s="457"/>
      <c r="IRM205" s="461"/>
      <c r="IRN205" s="461"/>
      <c r="IRO205" s="458"/>
      <c r="IRP205" s="458"/>
      <c r="IRQ205" s="458"/>
      <c r="IRR205" s="459"/>
      <c r="IRT205" s="457"/>
      <c r="IRU205" s="461"/>
      <c r="IRV205" s="461"/>
      <c r="IRW205" s="458"/>
      <c r="IRX205" s="458"/>
      <c r="IRY205" s="458"/>
      <c r="IRZ205" s="459"/>
      <c r="ISB205" s="457"/>
      <c r="ISC205" s="461"/>
      <c r="ISD205" s="461"/>
      <c r="ISE205" s="458"/>
      <c r="ISF205" s="458"/>
      <c r="ISG205" s="458"/>
      <c r="ISH205" s="459"/>
      <c r="ISJ205" s="457"/>
      <c r="ISK205" s="461"/>
      <c r="ISL205" s="461"/>
      <c r="ISM205" s="458"/>
      <c r="ISN205" s="458"/>
      <c r="ISO205" s="458"/>
      <c r="ISP205" s="459"/>
      <c r="ISR205" s="457"/>
      <c r="ISS205" s="461"/>
      <c r="IST205" s="461"/>
      <c r="ISU205" s="458"/>
      <c r="ISV205" s="458"/>
      <c r="ISW205" s="458"/>
      <c r="ISX205" s="459"/>
      <c r="ISZ205" s="457"/>
      <c r="ITA205" s="461"/>
      <c r="ITB205" s="461"/>
      <c r="ITC205" s="458"/>
      <c r="ITD205" s="458"/>
      <c r="ITE205" s="458"/>
      <c r="ITF205" s="459"/>
      <c r="ITH205" s="457"/>
      <c r="ITI205" s="461"/>
      <c r="ITJ205" s="461"/>
      <c r="ITK205" s="458"/>
      <c r="ITL205" s="458"/>
      <c r="ITM205" s="458"/>
      <c r="ITN205" s="459"/>
      <c r="ITP205" s="457"/>
      <c r="ITQ205" s="461"/>
      <c r="ITR205" s="461"/>
      <c r="ITS205" s="458"/>
      <c r="ITT205" s="458"/>
      <c r="ITU205" s="458"/>
      <c r="ITV205" s="459"/>
      <c r="ITX205" s="457"/>
      <c r="ITY205" s="461"/>
      <c r="ITZ205" s="461"/>
      <c r="IUA205" s="458"/>
      <c r="IUB205" s="458"/>
      <c r="IUC205" s="458"/>
      <c r="IUD205" s="459"/>
      <c r="IUF205" s="457"/>
      <c r="IUG205" s="461"/>
      <c r="IUH205" s="461"/>
      <c r="IUI205" s="458"/>
      <c r="IUJ205" s="458"/>
      <c r="IUK205" s="458"/>
      <c r="IUL205" s="459"/>
      <c r="IUN205" s="457"/>
      <c r="IUO205" s="461"/>
      <c r="IUP205" s="461"/>
      <c r="IUQ205" s="458"/>
      <c r="IUR205" s="458"/>
      <c r="IUS205" s="458"/>
      <c r="IUT205" s="459"/>
      <c r="IUV205" s="457"/>
      <c r="IUW205" s="461"/>
      <c r="IUX205" s="461"/>
      <c r="IUY205" s="458"/>
      <c r="IUZ205" s="458"/>
      <c r="IVA205" s="458"/>
      <c r="IVB205" s="459"/>
      <c r="IVD205" s="457"/>
      <c r="IVE205" s="461"/>
      <c r="IVF205" s="461"/>
      <c r="IVG205" s="458"/>
      <c r="IVH205" s="458"/>
      <c r="IVI205" s="458"/>
      <c r="IVJ205" s="459"/>
      <c r="IVL205" s="457"/>
      <c r="IVM205" s="461"/>
      <c r="IVN205" s="461"/>
      <c r="IVO205" s="458"/>
      <c r="IVP205" s="458"/>
      <c r="IVQ205" s="458"/>
      <c r="IVR205" s="459"/>
      <c r="IVT205" s="457"/>
      <c r="IVU205" s="461"/>
      <c r="IVV205" s="461"/>
      <c r="IVW205" s="458"/>
      <c r="IVX205" s="458"/>
      <c r="IVY205" s="458"/>
      <c r="IVZ205" s="459"/>
      <c r="IWB205" s="457"/>
      <c r="IWC205" s="461"/>
      <c r="IWD205" s="461"/>
      <c r="IWE205" s="458"/>
      <c r="IWF205" s="458"/>
      <c r="IWG205" s="458"/>
      <c r="IWH205" s="459"/>
      <c r="IWJ205" s="457"/>
      <c r="IWK205" s="461"/>
      <c r="IWL205" s="461"/>
      <c r="IWM205" s="458"/>
      <c r="IWN205" s="458"/>
      <c r="IWO205" s="458"/>
      <c r="IWP205" s="459"/>
      <c r="IWR205" s="457"/>
      <c r="IWS205" s="461"/>
      <c r="IWT205" s="461"/>
      <c r="IWU205" s="458"/>
      <c r="IWV205" s="458"/>
      <c r="IWW205" s="458"/>
      <c r="IWX205" s="459"/>
      <c r="IWZ205" s="457"/>
      <c r="IXA205" s="461"/>
      <c r="IXB205" s="461"/>
      <c r="IXC205" s="458"/>
      <c r="IXD205" s="458"/>
      <c r="IXE205" s="458"/>
      <c r="IXF205" s="459"/>
      <c r="IXH205" s="457"/>
      <c r="IXI205" s="461"/>
      <c r="IXJ205" s="461"/>
      <c r="IXK205" s="458"/>
      <c r="IXL205" s="458"/>
      <c r="IXM205" s="458"/>
      <c r="IXN205" s="459"/>
      <c r="IXP205" s="457"/>
      <c r="IXQ205" s="461"/>
      <c r="IXR205" s="461"/>
      <c r="IXS205" s="458"/>
      <c r="IXT205" s="458"/>
      <c r="IXU205" s="458"/>
      <c r="IXV205" s="459"/>
      <c r="IXX205" s="457"/>
      <c r="IXY205" s="461"/>
      <c r="IXZ205" s="461"/>
      <c r="IYA205" s="458"/>
      <c r="IYB205" s="458"/>
      <c r="IYC205" s="458"/>
      <c r="IYD205" s="459"/>
      <c r="IYF205" s="457"/>
      <c r="IYG205" s="461"/>
      <c r="IYH205" s="461"/>
      <c r="IYI205" s="458"/>
      <c r="IYJ205" s="458"/>
      <c r="IYK205" s="458"/>
      <c r="IYL205" s="459"/>
      <c r="IYN205" s="457"/>
      <c r="IYO205" s="461"/>
      <c r="IYP205" s="461"/>
      <c r="IYQ205" s="458"/>
      <c r="IYR205" s="458"/>
      <c r="IYS205" s="458"/>
      <c r="IYT205" s="459"/>
      <c r="IYV205" s="457"/>
      <c r="IYW205" s="461"/>
      <c r="IYX205" s="461"/>
      <c r="IYY205" s="458"/>
      <c r="IYZ205" s="458"/>
      <c r="IZA205" s="458"/>
      <c r="IZB205" s="459"/>
      <c r="IZD205" s="457"/>
      <c r="IZE205" s="461"/>
      <c r="IZF205" s="461"/>
      <c r="IZG205" s="458"/>
      <c r="IZH205" s="458"/>
      <c r="IZI205" s="458"/>
      <c r="IZJ205" s="459"/>
      <c r="IZL205" s="457"/>
      <c r="IZM205" s="461"/>
      <c r="IZN205" s="461"/>
      <c r="IZO205" s="458"/>
      <c r="IZP205" s="458"/>
      <c r="IZQ205" s="458"/>
      <c r="IZR205" s="459"/>
      <c r="IZT205" s="457"/>
      <c r="IZU205" s="461"/>
      <c r="IZV205" s="461"/>
      <c r="IZW205" s="458"/>
      <c r="IZX205" s="458"/>
      <c r="IZY205" s="458"/>
      <c r="IZZ205" s="459"/>
      <c r="JAB205" s="457"/>
      <c r="JAC205" s="461"/>
      <c r="JAD205" s="461"/>
      <c r="JAE205" s="458"/>
      <c r="JAF205" s="458"/>
      <c r="JAG205" s="458"/>
      <c r="JAH205" s="459"/>
      <c r="JAJ205" s="457"/>
      <c r="JAK205" s="461"/>
      <c r="JAL205" s="461"/>
      <c r="JAM205" s="458"/>
      <c r="JAN205" s="458"/>
      <c r="JAO205" s="458"/>
      <c r="JAP205" s="459"/>
      <c r="JAR205" s="457"/>
      <c r="JAS205" s="461"/>
      <c r="JAT205" s="461"/>
      <c r="JAU205" s="458"/>
      <c r="JAV205" s="458"/>
      <c r="JAW205" s="458"/>
      <c r="JAX205" s="459"/>
      <c r="JAZ205" s="457"/>
      <c r="JBA205" s="461"/>
      <c r="JBB205" s="461"/>
      <c r="JBC205" s="458"/>
      <c r="JBD205" s="458"/>
      <c r="JBE205" s="458"/>
      <c r="JBF205" s="459"/>
      <c r="JBH205" s="457"/>
      <c r="JBI205" s="461"/>
      <c r="JBJ205" s="461"/>
      <c r="JBK205" s="458"/>
      <c r="JBL205" s="458"/>
      <c r="JBM205" s="458"/>
      <c r="JBN205" s="459"/>
      <c r="JBP205" s="457"/>
      <c r="JBQ205" s="461"/>
      <c r="JBR205" s="461"/>
      <c r="JBS205" s="458"/>
      <c r="JBT205" s="458"/>
      <c r="JBU205" s="458"/>
      <c r="JBV205" s="459"/>
      <c r="JBX205" s="457"/>
      <c r="JBY205" s="461"/>
      <c r="JBZ205" s="461"/>
      <c r="JCA205" s="458"/>
      <c r="JCB205" s="458"/>
      <c r="JCC205" s="458"/>
      <c r="JCD205" s="459"/>
      <c r="JCF205" s="457"/>
      <c r="JCG205" s="461"/>
      <c r="JCH205" s="461"/>
      <c r="JCI205" s="458"/>
      <c r="JCJ205" s="458"/>
      <c r="JCK205" s="458"/>
      <c r="JCL205" s="459"/>
      <c r="JCN205" s="457"/>
      <c r="JCO205" s="461"/>
      <c r="JCP205" s="461"/>
      <c r="JCQ205" s="458"/>
      <c r="JCR205" s="458"/>
      <c r="JCS205" s="458"/>
      <c r="JCT205" s="459"/>
      <c r="JCV205" s="457"/>
      <c r="JCW205" s="461"/>
      <c r="JCX205" s="461"/>
      <c r="JCY205" s="458"/>
      <c r="JCZ205" s="458"/>
      <c r="JDA205" s="458"/>
      <c r="JDB205" s="459"/>
      <c r="JDD205" s="457"/>
      <c r="JDE205" s="461"/>
      <c r="JDF205" s="461"/>
      <c r="JDG205" s="458"/>
      <c r="JDH205" s="458"/>
      <c r="JDI205" s="458"/>
      <c r="JDJ205" s="459"/>
      <c r="JDL205" s="457"/>
      <c r="JDM205" s="461"/>
      <c r="JDN205" s="461"/>
      <c r="JDO205" s="458"/>
      <c r="JDP205" s="458"/>
      <c r="JDQ205" s="458"/>
      <c r="JDR205" s="459"/>
      <c r="JDT205" s="457"/>
      <c r="JDU205" s="461"/>
      <c r="JDV205" s="461"/>
      <c r="JDW205" s="458"/>
      <c r="JDX205" s="458"/>
      <c r="JDY205" s="458"/>
      <c r="JDZ205" s="459"/>
      <c r="JEB205" s="457"/>
      <c r="JEC205" s="461"/>
      <c r="JED205" s="461"/>
      <c r="JEE205" s="458"/>
      <c r="JEF205" s="458"/>
      <c r="JEG205" s="458"/>
      <c r="JEH205" s="459"/>
      <c r="JEJ205" s="457"/>
      <c r="JEK205" s="461"/>
      <c r="JEL205" s="461"/>
      <c r="JEM205" s="458"/>
      <c r="JEN205" s="458"/>
      <c r="JEO205" s="458"/>
      <c r="JEP205" s="459"/>
      <c r="JER205" s="457"/>
      <c r="JES205" s="461"/>
      <c r="JET205" s="461"/>
      <c r="JEU205" s="458"/>
      <c r="JEV205" s="458"/>
      <c r="JEW205" s="458"/>
      <c r="JEX205" s="459"/>
      <c r="JEZ205" s="457"/>
      <c r="JFA205" s="461"/>
      <c r="JFB205" s="461"/>
      <c r="JFC205" s="458"/>
      <c r="JFD205" s="458"/>
      <c r="JFE205" s="458"/>
      <c r="JFF205" s="459"/>
      <c r="JFH205" s="457"/>
      <c r="JFI205" s="461"/>
      <c r="JFJ205" s="461"/>
      <c r="JFK205" s="458"/>
      <c r="JFL205" s="458"/>
      <c r="JFM205" s="458"/>
      <c r="JFN205" s="459"/>
      <c r="JFP205" s="457"/>
      <c r="JFQ205" s="461"/>
      <c r="JFR205" s="461"/>
      <c r="JFS205" s="458"/>
      <c r="JFT205" s="458"/>
      <c r="JFU205" s="458"/>
      <c r="JFV205" s="459"/>
      <c r="JFX205" s="457"/>
      <c r="JFY205" s="461"/>
      <c r="JFZ205" s="461"/>
      <c r="JGA205" s="458"/>
      <c r="JGB205" s="458"/>
      <c r="JGC205" s="458"/>
      <c r="JGD205" s="459"/>
      <c r="JGF205" s="457"/>
      <c r="JGG205" s="461"/>
      <c r="JGH205" s="461"/>
      <c r="JGI205" s="458"/>
      <c r="JGJ205" s="458"/>
      <c r="JGK205" s="458"/>
      <c r="JGL205" s="459"/>
      <c r="JGN205" s="457"/>
      <c r="JGO205" s="461"/>
      <c r="JGP205" s="461"/>
      <c r="JGQ205" s="458"/>
      <c r="JGR205" s="458"/>
      <c r="JGS205" s="458"/>
      <c r="JGT205" s="459"/>
      <c r="JGV205" s="457"/>
      <c r="JGW205" s="461"/>
      <c r="JGX205" s="461"/>
      <c r="JGY205" s="458"/>
      <c r="JGZ205" s="458"/>
      <c r="JHA205" s="458"/>
      <c r="JHB205" s="459"/>
      <c r="JHD205" s="457"/>
      <c r="JHE205" s="461"/>
      <c r="JHF205" s="461"/>
      <c r="JHG205" s="458"/>
      <c r="JHH205" s="458"/>
      <c r="JHI205" s="458"/>
      <c r="JHJ205" s="459"/>
      <c r="JHL205" s="457"/>
      <c r="JHM205" s="461"/>
      <c r="JHN205" s="461"/>
      <c r="JHO205" s="458"/>
      <c r="JHP205" s="458"/>
      <c r="JHQ205" s="458"/>
      <c r="JHR205" s="459"/>
      <c r="JHT205" s="457"/>
      <c r="JHU205" s="461"/>
      <c r="JHV205" s="461"/>
      <c r="JHW205" s="458"/>
      <c r="JHX205" s="458"/>
      <c r="JHY205" s="458"/>
      <c r="JHZ205" s="459"/>
      <c r="JIB205" s="457"/>
      <c r="JIC205" s="461"/>
      <c r="JID205" s="461"/>
      <c r="JIE205" s="458"/>
      <c r="JIF205" s="458"/>
      <c r="JIG205" s="458"/>
      <c r="JIH205" s="459"/>
      <c r="JIJ205" s="457"/>
      <c r="JIK205" s="461"/>
      <c r="JIL205" s="461"/>
      <c r="JIM205" s="458"/>
      <c r="JIN205" s="458"/>
      <c r="JIO205" s="458"/>
      <c r="JIP205" s="459"/>
      <c r="JIR205" s="457"/>
      <c r="JIS205" s="461"/>
      <c r="JIT205" s="461"/>
      <c r="JIU205" s="458"/>
      <c r="JIV205" s="458"/>
      <c r="JIW205" s="458"/>
      <c r="JIX205" s="459"/>
      <c r="JIZ205" s="457"/>
      <c r="JJA205" s="461"/>
      <c r="JJB205" s="461"/>
      <c r="JJC205" s="458"/>
      <c r="JJD205" s="458"/>
      <c r="JJE205" s="458"/>
      <c r="JJF205" s="459"/>
      <c r="JJH205" s="457"/>
      <c r="JJI205" s="461"/>
      <c r="JJJ205" s="461"/>
      <c r="JJK205" s="458"/>
      <c r="JJL205" s="458"/>
      <c r="JJM205" s="458"/>
      <c r="JJN205" s="459"/>
      <c r="JJP205" s="457"/>
      <c r="JJQ205" s="461"/>
      <c r="JJR205" s="461"/>
      <c r="JJS205" s="458"/>
      <c r="JJT205" s="458"/>
      <c r="JJU205" s="458"/>
      <c r="JJV205" s="459"/>
      <c r="JJX205" s="457"/>
      <c r="JJY205" s="461"/>
      <c r="JJZ205" s="461"/>
      <c r="JKA205" s="458"/>
      <c r="JKB205" s="458"/>
      <c r="JKC205" s="458"/>
      <c r="JKD205" s="459"/>
      <c r="JKF205" s="457"/>
      <c r="JKG205" s="461"/>
      <c r="JKH205" s="461"/>
      <c r="JKI205" s="458"/>
      <c r="JKJ205" s="458"/>
      <c r="JKK205" s="458"/>
      <c r="JKL205" s="459"/>
      <c r="JKN205" s="457"/>
      <c r="JKO205" s="461"/>
      <c r="JKP205" s="461"/>
      <c r="JKQ205" s="458"/>
      <c r="JKR205" s="458"/>
      <c r="JKS205" s="458"/>
      <c r="JKT205" s="459"/>
      <c r="JKV205" s="457"/>
      <c r="JKW205" s="461"/>
      <c r="JKX205" s="461"/>
      <c r="JKY205" s="458"/>
      <c r="JKZ205" s="458"/>
      <c r="JLA205" s="458"/>
      <c r="JLB205" s="459"/>
      <c r="JLD205" s="457"/>
      <c r="JLE205" s="461"/>
      <c r="JLF205" s="461"/>
      <c r="JLG205" s="458"/>
      <c r="JLH205" s="458"/>
      <c r="JLI205" s="458"/>
      <c r="JLJ205" s="459"/>
      <c r="JLL205" s="457"/>
      <c r="JLM205" s="461"/>
      <c r="JLN205" s="461"/>
      <c r="JLO205" s="458"/>
      <c r="JLP205" s="458"/>
      <c r="JLQ205" s="458"/>
      <c r="JLR205" s="459"/>
      <c r="JLT205" s="457"/>
      <c r="JLU205" s="461"/>
      <c r="JLV205" s="461"/>
      <c r="JLW205" s="458"/>
      <c r="JLX205" s="458"/>
      <c r="JLY205" s="458"/>
      <c r="JLZ205" s="459"/>
      <c r="JMB205" s="457"/>
      <c r="JMC205" s="461"/>
      <c r="JMD205" s="461"/>
      <c r="JME205" s="458"/>
      <c r="JMF205" s="458"/>
      <c r="JMG205" s="458"/>
      <c r="JMH205" s="459"/>
      <c r="JMJ205" s="457"/>
      <c r="JMK205" s="461"/>
      <c r="JML205" s="461"/>
      <c r="JMM205" s="458"/>
      <c r="JMN205" s="458"/>
      <c r="JMO205" s="458"/>
      <c r="JMP205" s="459"/>
      <c r="JMR205" s="457"/>
      <c r="JMS205" s="461"/>
      <c r="JMT205" s="461"/>
      <c r="JMU205" s="458"/>
      <c r="JMV205" s="458"/>
      <c r="JMW205" s="458"/>
      <c r="JMX205" s="459"/>
      <c r="JMZ205" s="457"/>
      <c r="JNA205" s="461"/>
      <c r="JNB205" s="461"/>
      <c r="JNC205" s="458"/>
      <c r="JND205" s="458"/>
      <c r="JNE205" s="458"/>
      <c r="JNF205" s="459"/>
      <c r="JNH205" s="457"/>
      <c r="JNI205" s="461"/>
      <c r="JNJ205" s="461"/>
      <c r="JNK205" s="458"/>
      <c r="JNL205" s="458"/>
      <c r="JNM205" s="458"/>
      <c r="JNN205" s="459"/>
      <c r="JNP205" s="457"/>
      <c r="JNQ205" s="461"/>
      <c r="JNR205" s="461"/>
      <c r="JNS205" s="458"/>
      <c r="JNT205" s="458"/>
      <c r="JNU205" s="458"/>
      <c r="JNV205" s="459"/>
      <c r="JNX205" s="457"/>
      <c r="JNY205" s="461"/>
      <c r="JNZ205" s="461"/>
      <c r="JOA205" s="458"/>
      <c r="JOB205" s="458"/>
      <c r="JOC205" s="458"/>
      <c r="JOD205" s="459"/>
      <c r="JOF205" s="457"/>
      <c r="JOG205" s="461"/>
      <c r="JOH205" s="461"/>
      <c r="JOI205" s="458"/>
      <c r="JOJ205" s="458"/>
      <c r="JOK205" s="458"/>
      <c r="JOL205" s="459"/>
      <c r="JON205" s="457"/>
      <c r="JOO205" s="461"/>
      <c r="JOP205" s="461"/>
      <c r="JOQ205" s="458"/>
      <c r="JOR205" s="458"/>
      <c r="JOS205" s="458"/>
      <c r="JOT205" s="459"/>
      <c r="JOV205" s="457"/>
      <c r="JOW205" s="461"/>
      <c r="JOX205" s="461"/>
      <c r="JOY205" s="458"/>
      <c r="JOZ205" s="458"/>
      <c r="JPA205" s="458"/>
      <c r="JPB205" s="459"/>
      <c r="JPD205" s="457"/>
      <c r="JPE205" s="461"/>
      <c r="JPF205" s="461"/>
      <c r="JPG205" s="458"/>
      <c r="JPH205" s="458"/>
      <c r="JPI205" s="458"/>
      <c r="JPJ205" s="459"/>
      <c r="JPL205" s="457"/>
      <c r="JPM205" s="461"/>
      <c r="JPN205" s="461"/>
      <c r="JPO205" s="458"/>
      <c r="JPP205" s="458"/>
      <c r="JPQ205" s="458"/>
      <c r="JPR205" s="459"/>
      <c r="JPT205" s="457"/>
      <c r="JPU205" s="461"/>
      <c r="JPV205" s="461"/>
      <c r="JPW205" s="458"/>
      <c r="JPX205" s="458"/>
      <c r="JPY205" s="458"/>
      <c r="JPZ205" s="459"/>
      <c r="JQB205" s="457"/>
      <c r="JQC205" s="461"/>
      <c r="JQD205" s="461"/>
      <c r="JQE205" s="458"/>
      <c r="JQF205" s="458"/>
      <c r="JQG205" s="458"/>
      <c r="JQH205" s="459"/>
      <c r="JQJ205" s="457"/>
      <c r="JQK205" s="461"/>
      <c r="JQL205" s="461"/>
      <c r="JQM205" s="458"/>
      <c r="JQN205" s="458"/>
      <c r="JQO205" s="458"/>
      <c r="JQP205" s="459"/>
      <c r="JQR205" s="457"/>
      <c r="JQS205" s="461"/>
      <c r="JQT205" s="461"/>
      <c r="JQU205" s="458"/>
      <c r="JQV205" s="458"/>
      <c r="JQW205" s="458"/>
      <c r="JQX205" s="459"/>
      <c r="JQZ205" s="457"/>
      <c r="JRA205" s="461"/>
      <c r="JRB205" s="461"/>
      <c r="JRC205" s="458"/>
      <c r="JRD205" s="458"/>
      <c r="JRE205" s="458"/>
      <c r="JRF205" s="459"/>
      <c r="JRH205" s="457"/>
      <c r="JRI205" s="461"/>
      <c r="JRJ205" s="461"/>
      <c r="JRK205" s="458"/>
      <c r="JRL205" s="458"/>
      <c r="JRM205" s="458"/>
      <c r="JRN205" s="459"/>
      <c r="JRP205" s="457"/>
      <c r="JRQ205" s="461"/>
      <c r="JRR205" s="461"/>
      <c r="JRS205" s="458"/>
      <c r="JRT205" s="458"/>
      <c r="JRU205" s="458"/>
      <c r="JRV205" s="459"/>
      <c r="JRX205" s="457"/>
      <c r="JRY205" s="461"/>
      <c r="JRZ205" s="461"/>
      <c r="JSA205" s="458"/>
      <c r="JSB205" s="458"/>
      <c r="JSC205" s="458"/>
      <c r="JSD205" s="459"/>
      <c r="JSF205" s="457"/>
      <c r="JSG205" s="461"/>
      <c r="JSH205" s="461"/>
      <c r="JSI205" s="458"/>
      <c r="JSJ205" s="458"/>
      <c r="JSK205" s="458"/>
      <c r="JSL205" s="459"/>
      <c r="JSN205" s="457"/>
      <c r="JSO205" s="461"/>
      <c r="JSP205" s="461"/>
      <c r="JSQ205" s="458"/>
      <c r="JSR205" s="458"/>
      <c r="JSS205" s="458"/>
      <c r="JST205" s="459"/>
      <c r="JSV205" s="457"/>
      <c r="JSW205" s="461"/>
      <c r="JSX205" s="461"/>
      <c r="JSY205" s="458"/>
      <c r="JSZ205" s="458"/>
      <c r="JTA205" s="458"/>
      <c r="JTB205" s="459"/>
      <c r="JTD205" s="457"/>
      <c r="JTE205" s="461"/>
      <c r="JTF205" s="461"/>
      <c r="JTG205" s="458"/>
      <c r="JTH205" s="458"/>
      <c r="JTI205" s="458"/>
      <c r="JTJ205" s="459"/>
      <c r="JTL205" s="457"/>
      <c r="JTM205" s="461"/>
      <c r="JTN205" s="461"/>
      <c r="JTO205" s="458"/>
      <c r="JTP205" s="458"/>
      <c r="JTQ205" s="458"/>
      <c r="JTR205" s="459"/>
      <c r="JTT205" s="457"/>
      <c r="JTU205" s="461"/>
      <c r="JTV205" s="461"/>
      <c r="JTW205" s="458"/>
      <c r="JTX205" s="458"/>
      <c r="JTY205" s="458"/>
      <c r="JTZ205" s="459"/>
      <c r="JUB205" s="457"/>
      <c r="JUC205" s="461"/>
      <c r="JUD205" s="461"/>
      <c r="JUE205" s="458"/>
      <c r="JUF205" s="458"/>
      <c r="JUG205" s="458"/>
      <c r="JUH205" s="459"/>
      <c r="JUJ205" s="457"/>
      <c r="JUK205" s="461"/>
      <c r="JUL205" s="461"/>
      <c r="JUM205" s="458"/>
      <c r="JUN205" s="458"/>
      <c r="JUO205" s="458"/>
      <c r="JUP205" s="459"/>
      <c r="JUR205" s="457"/>
      <c r="JUS205" s="461"/>
      <c r="JUT205" s="461"/>
      <c r="JUU205" s="458"/>
      <c r="JUV205" s="458"/>
      <c r="JUW205" s="458"/>
      <c r="JUX205" s="459"/>
      <c r="JUZ205" s="457"/>
      <c r="JVA205" s="461"/>
      <c r="JVB205" s="461"/>
      <c r="JVC205" s="458"/>
      <c r="JVD205" s="458"/>
      <c r="JVE205" s="458"/>
      <c r="JVF205" s="459"/>
      <c r="JVH205" s="457"/>
      <c r="JVI205" s="461"/>
      <c r="JVJ205" s="461"/>
      <c r="JVK205" s="458"/>
      <c r="JVL205" s="458"/>
      <c r="JVM205" s="458"/>
      <c r="JVN205" s="459"/>
      <c r="JVP205" s="457"/>
      <c r="JVQ205" s="461"/>
      <c r="JVR205" s="461"/>
      <c r="JVS205" s="458"/>
      <c r="JVT205" s="458"/>
      <c r="JVU205" s="458"/>
      <c r="JVV205" s="459"/>
      <c r="JVX205" s="457"/>
      <c r="JVY205" s="461"/>
      <c r="JVZ205" s="461"/>
      <c r="JWA205" s="458"/>
      <c r="JWB205" s="458"/>
      <c r="JWC205" s="458"/>
      <c r="JWD205" s="459"/>
      <c r="JWF205" s="457"/>
      <c r="JWG205" s="461"/>
      <c r="JWH205" s="461"/>
      <c r="JWI205" s="458"/>
      <c r="JWJ205" s="458"/>
      <c r="JWK205" s="458"/>
      <c r="JWL205" s="459"/>
      <c r="JWN205" s="457"/>
      <c r="JWO205" s="461"/>
      <c r="JWP205" s="461"/>
      <c r="JWQ205" s="458"/>
      <c r="JWR205" s="458"/>
      <c r="JWS205" s="458"/>
      <c r="JWT205" s="459"/>
      <c r="JWV205" s="457"/>
      <c r="JWW205" s="461"/>
      <c r="JWX205" s="461"/>
      <c r="JWY205" s="458"/>
      <c r="JWZ205" s="458"/>
      <c r="JXA205" s="458"/>
      <c r="JXB205" s="459"/>
      <c r="JXD205" s="457"/>
      <c r="JXE205" s="461"/>
      <c r="JXF205" s="461"/>
      <c r="JXG205" s="458"/>
      <c r="JXH205" s="458"/>
      <c r="JXI205" s="458"/>
      <c r="JXJ205" s="459"/>
      <c r="JXL205" s="457"/>
      <c r="JXM205" s="461"/>
      <c r="JXN205" s="461"/>
      <c r="JXO205" s="458"/>
      <c r="JXP205" s="458"/>
      <c r="JXQ205" s="458"/>
      <c r="JXR205" s="459"/>
      <c r="JXT205" s="457"/>
      <c r="JXU205" s="461"/>
      <c r="JXV205" s="461"/>
      <c r="JXW205" s="458"/>
      <c r="JXX205" s="458"/>
      <c r="JXY205" s="458"/>
      <c r="JXZ205" s="459"/>
      <c r="JYB205" s="457"/>
      <c r="JYC205" s="461"/>
      <c r="JYD205" s="461"/>
      <c r="JYE205" s="458"/>
      <c r="JYF205" s="458"/>
      <c r="JYG205" s="458"/>
      <c r="JYH205" s="459"/>
      <c r="JYJ205" s="457"/>
      <c r="JYK205" s="461"/>
      <c r="JYL205" s="461"/>
      <c r="JYM205" s="458"/>
      <c r="JYN205" s="458"/>
      <c r="JYO205" s="458"/>
      <c r="JYP205" s="459"/>
      <c r="JYR205" s="457"/>
      <c r="JYS205" s="461"/>
      <c r="JYT205" s="461"/>
      <c r="JYU205" s="458"/>
      <c r="JYV205" s="458"/>
      <c r="JYW205" s="458"/>
      <c r="JYX205" s="459"/>
      <c r="JYZ205" s="457"/>
      <c r="JZA205" s="461"/>
      <c r="JZB205" s="461"/>
      <c r="JZC205" s="458"/>
      <c r="JZD205" s="458"/>
      <c r="JZE205" s="458"/>
      <c r="JZF205" s="459"/>
      <c r="JZH205" s="457"/>
      <c r="JZI205" s="461"/>
      <c r="JZJ205" s="461"/>
      <c r="JZK205" s="458"/>
      <c r="JZL205" s="458"/>
      <c r="JZM205" s="458"/>
      <c r="JZN205" s="459"/>
      <c r="JZP205" s="457"/>
      <c r="JZQ205" s="461"/>
      <c r="JZR205" s="461"/>
      <c r="JZS205" s="458"/>
      <c r="JZT205" s="458"/>
      <c r="JZU205" s="458"/>
      <c r="JZV205" s="459"/>
      <c r="JZX205" s="457"/>
      <c r="JZY205" s="461"/>
      <c r="JZZ205" s="461"/>
      <c r="KAA205" s="458"/>
      <c r="KAB205" s="458"/>
      <c r="KAC205" s="458"/>
      <c r="KAD205" s="459"/>
      <c r="KAF205" s="457"/>
      <c r="KAG205" s="461"/>
      <c r="KAH205" s="461"/>
      <c r="KAI205" s="458"/>
      <c r="KAJ205" s="458"/>
      <c r="KAK205" s="458"/>
      <c r="KAL205" s="459"/>
      <c r="KAN205" s="457"/>
      <c r="KAO205" s="461"/>
      <c r="KAP205" s="461"/>
      <c r="KAQ205" s="458"/>
      <c r="KAR205" s="458"/>
      <c r="KAS205" s="458"/>
      <c r="KAT205" s="459"/>
      <c r="KAV205" s="457"/>
      <c r="KAW205" s="461"/>
      <c r="KAX205" s="461"/>
      <c r="KAY205" s="458"/>
      <c r="KAZ205" s="458"/>
      <c r="KBA205" s="458"/>
      <c r="KBB205" s="459"/>
      <c r="KBD205" s="457"/>
      <c r="KBE205" s="461"/>
      <c r="KBF205" s="461"/>
      <c r="KBG205" s="458"/>
      <c r="KBH205" s="458"/>
      <c r="KBI205" s="458"/>
      <c r="KBJ205" s="459"/>
      <c r="KBL205" s="457"/>
      <c r="KBM205" s="461"/>
      <c r="KBN205" s="461"/>
      <c r="KBO205" s="458"/>
      <c r="KBP205" s="458"/>
      <c r="KBQ205" s="458"/>
      <c r="KBR205" s="459"/>
      <c r="KBT205" s="457"/>
      <c r="KBU205" s="461"/>
      <c r="KBV205" s="461"/>
      <c r="KBW205" s="458"/>
      <c r="KBX205" s="458"/>
      <c r="KBY205" s="458"/>
      <c r="KBZ205" s="459"/>
      <c r="KCB205" s="457"/>
      <c r="KCC205" s="461"/>
      <c r="KCD205" s="461"/>
      <c r="KCE205" s="458"/>
      <c r="KCF205" s="458"/>
      <c r="KCG205" s="458"/>
      <c r="KCH205" s="459"/>
      <c r="KCJ205" s="457"/>
      <c r="KCK205" s="461"/>
      <c r="KCL205" s="461"/>
      <c r="KCM205" s="458"/>
      <c r="KCN205" s="458"/>
      <c r="KCO205" s="458"/>
      <c r="KCP205" s="459"/>
      <c r="KCR205" s="457"/>
      <c r="KCS205" s="461"/>
      <c r="KCT205" s="461"/>
      <c r="KCU205" s="458"/>
      <c r="KCV205" s="458"/>
      <c r="KCW205" s="458"/>
      <c r="KCX205" s="459"/>
      <c r="KCZ205" s="457"/>
      <c r="KDA205" s="461"/>
      <c r="KDB205" s="461"/>
      <c r="KDC205" s="458"/>
      <c r="KDD205" s="458"/>
      <c r="KDE205" s="458"/>
      <c r="KDF205" s="459"/>
      <c r="KDH205" s="457"/>
      <c r="KDI205" s="461"/>
      <c r="KDJ205" s="461"/>
      <c r="KDK205" s="458"/>
      <c r="KDL205" s="458"/>
      <c r="KDM205" s="458"/>
      <c r="KDN205" s="459"/>
      <c r="KDP205" s="457"/>
      <c r="KDQ205" s="461"/>
      <c r="KDR205" s="461"/>
      <c r="KDS205" s="458"/>
      <c r="KDT205" s="458"/>
      <c r="KDU205" s="458"/>
      <c r="KDV205" s="459"/>
      <c r="KDX205" s="457"/>
      <c r="KDY205" s="461"/>
      <c r="KDZ205" s="461"/>
      <c r="KEA205" s="458"/>
      <c r="KEB205" s="458"/>
      <c r="KEC205" s="458"/>
      <c r="KED205" s="459"/>
      <c r="KEF205" s="457"/>
      <c r="KEG205" s="461"/>
      <c r="KEH205" s="461"/>
      <c r="KEI205" s="458"/>
      <c r="KEJ205" s="458"/>
      <c r="KEK205" s="458"/>
      <c r="KEL205" s="459"/>
      <c r="KEN205" s="457"/>
      <c r="KEO205" s="461"/>
      <c r="KEP205" s="461"/>
      <c r="KEQ205" s="458"/>
      <c r="KER205" s="458"/>
      <c r="KES205" s="458"/>
      <c r="KET205" s="459"/>
      <c r="KEV205" s="457"/>
      <c r="KEW205" s="461"/>
      <c r="KEX205" s="461"/>
      <c r="KEY205" s="458"/>
      <c r="KEZ205" s="458"/>
      <c r="KFA205" s="458"/>
      <c r="KFB205" s="459"/>
      <c r="KFD205" s="457"/>
      <c r="KFE205" s="461"/>
      <c r="KFF205" s="461"/>
      <c r="KFG205" s="458"/>
      <c r="KFH205" s="458"/>
      <c r="KFI205" s="458"/>
      <c r="KFJ205" s="459"/>
      <c r="KFL205" s="457"/>
      <c r="KFM205" s="461"/>
      <c r="KFN205" s="461"/>
      <c r="KFO205" s="458"/>
      <c r="KFP205" s="458"/>
      <c r="KFQ205" s="458"/>
      <c r="KFR205" s="459"/>
      <c r="KFT205" s="457"/>
      <c r="KFU205" s="461"/>
      <c r="KFV205" s="461"/>
      <c r="KFW205" s="458"/>
      <c r="KFX205" s="458"/>
      <c r="KFY205" s="458"/>
      <c r="KFZ205" s="459"/>
      <c r="KGB205" s="457"/>
      <c r="KGC205" s="461"/>
      <c r="KGD205" s="461"/>
      <c r="KGE205" s="458"/>
      <c r="KGF205" s="458"/>
      <c r="KGG205" s="458"/>
      <c r="KGH205" s="459"/>
      <c r="KGJ205" s="457"/>
      <c r="KGK205" s="461"/>
      <c r="KGL205" s="461"/>
      <c r="KGM205" s="458"/>
      <c r="KGN205" s="458"/>
      <c r="KGO205" s="458"/>
      <c r="KGP205" s="459"/>
      <c r="KGR205" s="457"/>
      <c r="KGS205" s="461"/>
      <c r="KGT205" s="461"/>
      <c r="KGU205" s="458"/>
      <c r="KGV205" s="458"/>
      <c r="KGW205" s="458"/>
      <c r="KGX205" s="459"/>
      <c r="KGZ205" s="457"/>
      <c r="KHA205" s="461"/>
      <c r="KHB205" s="461"/>
      <c r="KHC205" s="458"/>
      <c r="KHD205" s="458"/>
      <c r="KHE205" s="458"/>
      <c r="KHF205" s="459"/>
      <c r="KHH205" s="457"/>
      <c r="KHI205" s="461"/>
      <c r="KHJ205" s="461"/>
      <c r="KHK205" s="458"/>
      <c r="KHL205" s="458"/>
      <c r="KHM205" s="458"/>
      <c r="KHN205" s="459"/>
      <c r="KHP205" s="457"/>
      <c r="KHQ205" s="461"/>
      <c r="KHR205" s="461"/>
      <c r="KHS205" s="458"/>
      <c r="KHT205" s="458"/>
      <c r="KHU205" s="458"/>
      <c r="KHV205" s="459"/>
      <c r="KHX205" s="457"/>
      <c r="KHY205" s="461"/>
      <c r="KHZ205" s="461"/>
      <c r="KIA205" s="458"/>
      <c r="KIB205" s="458"/>
      <c r="KIC205" s="458"/>
      <c r="KID205" s="459"/>
      <c r="KIF205" s="457"/>
      <c r="KIG205" s="461"/>
      <c r="KIH205" s="461"/>
      <c r="KII205" s="458"/>
      <c r="KIJ205" s="458"/>
      <c r="KIK205" s="458"/>
      <c r="KIL205" s="459"/>
      <c r="KIN205" s="457"/>
      <c r="KIO205" s="461"/>
      <c r="KIP205" s="461"/>
      <c r="KIQ205" s="458"/>
      <c r="KIR205" s="458"/>
      <c r="KIS205" s="458"/>
      <c r="KIT205" s="459"/>
      <c r="KIV205" s="457"/>
      <c r="KIW205" s="461"/>
      <c r="KIX205" s="461"/>
      <c r="KIY205" s="458"/>
      <c r="KIZ205" s="458"/>
      <c r="KJA205" s="458"/>
      <c r="KJB205" s="459"/>
      <c r="KJD205" s="457"/>
      <c r="KJE205" s="461"/>
      <c r="KJF205" s="461"/>
      <c r="KJG205" s="458"/>
      <c r="KJH205" s="458"/>
      <c r="KJI205" s="458"/>
      <c r="KJJ205" s="459"/>
      <c r="KJL205" s="457"/>
      <c r="KJM205" s="461"/>
      <c r="KJN205" s="461"/>
      <c r="KJO205" s="458"/>
      <c r="KJP205" s="458"/>
      <c r="KJQ205" s="458"/>
      <c r="KJR205" s="459"/>
      <c r="KJT205" s="457"/>
      <c r="KJU205" s="461"/>
      <c r="KJV205" s="461"/>
      <c r="KJW205" s="458"/>
      <c r="KJX205" s="458"/>
      <c r="KJY205" s="458"/>
      <c r="KJZ205" s="459"/>
      <c r="KKB205" s="457"/>
      <c r="KKC205" s="461"/>
      <c r="KKD205" s="461"/>
      <c r="KKE205" s="458"/>
      <c r="KKF205" s="458"/>
      <c r="KKG205" s="458"/>
      <c r="KKH205" s="459"/>
      <c r="KKJ205" s="457"/>
      <c r="KKK205" s="461"/>
      <c r="KKL205" s="461"/>
      <c r="KKM205" s="458"/>
      <c r="KKN205" s="458"/>
      <c r="KKO205" s="458"/>
      <c r="KKP205" s="459"/>
      <c r="KKR205" s="457"/>
      <c r="KKS205" s="461"/>
      <c r="KKT205" s="461"/>
      <c r="KKU205" s="458"/>
      <c r="KKV205" s="458"/>
      <c r="KKW205" s="458"/>
      <c r="KKX205" s="459"/>
      <c r="KKZ205" s="457"/>
      <c r="KLA205" s="461"/>
      <c r="KLB205" s="461"/>
      <c r="KLC205" s="458"/>
      <c r="KLD205" s="458"/>
      <c r="KLE205" s="458"/>
      <c r="KLF205" s="459"/>
      <c r="KLH205" s="457"/>
      <c r="KLI205" s="461"/>
      <c r="KLJ205" s="461"/>
      <c r="KLK205" s="458"/>
      <c r="KLL205" s="458"/>
      <c r="KLM205" s="458"/>
      <c r="KLN205" s="459"/>
      <c r="KLP205" s="457"/>
      <c r="KLQ205" s="461"/>
      <c r="KLR205" s="461"/>
      <c r="KLS205" s="458"/>
      <c r="KLT205" s="458"/>
      <c r="KLU205" s="458"/>
      <c r="KLV205" s="459"/>
      <c r="KLX205" s="457"/>
      <c r="KLY205" s="461"/>
      <c r="KLZ205" s="461"/>
      <c r="KMA205" s="458"/>
      <c r="KMB205" s="458"/>
      <c r="KMC205" s="458"/>
      <c r="KMD205" s="459"/>
      <c r="KMF205" s="457"/>
      <c r="KMG205" s="461"/>
      <c r="KMH205" s="461"/>
      <c r="KMI205" s="458"/>
      <c r="KMJ205" s="458"/>
      <c r="KMK205" s="458"/>
      <c r="KML205" s="459"/>
      <c r="KMN205" s="457"/>
      <c r="KMO205" s="461"/>
      <c r="KMP205" s="461"/>
      <c r="KMQ205" s="458"/>
      <c r="KMR205" s="458"/>
      <c r="KMS205" s="458"/>
      <c r="KMT205" s="459"/>
      <c r="KMV205" s="457"/>
      <c r="KMW205" s="461"/>
      <c r="KMX205" s="461"/>
      <c r="KMY205" s="458"/>
      <c r="KMZ205" s="458"/>
      <c r="KNA205" s="458"/>
      <c r="KNB205" s="459"/>
      <c r="KND205" s="457"/>
      <c r="KNE205" s="461"/>
      <c r="KNF205" s="461"/>
      <c r="KNG205" s="458"/>
      <c r="KNH205" s="458"/>
      <c r="KNI205" s="458"/>
      <c r="KNJ205" s="459"/>
      <c r="KNL205" s="457"/>
      <c r="KNM205" s="461"/>
      <c r="KNN205" s="461"/>
      <c r="KNO205" s="458"/>
      <c r="KNP205" s="458"/>
      <c r="KNQ205" s="458"/>
      <c r="KNR205" s="459"/>
      <c r="KNT205" s="457"/>
      <c r="KNU205" s="461"/>
      <c r="KNV205" s="461"/>
      <c r="KNW205" s="458"/>
      <c r="KNX205" s="458"/>
      <c r="KNY205" s="458"/>
      <c r="KNZ205" s="459"/>
      <c r="KOB205" s="457"/>
      <c r="KOC205" s="461"/>
      <c r="KOD205" s="461"/>
      <c r="KOE205" s="458"/>
      <c r="KOF205" s="458"/>
      <c r="KOG205" s="458"/>
      <c r="KOH205" s="459"/>
      <c r="KOJ205" s="457"/>
      <c r="KOK205" s="461"/>
      <c r="KOL205" s="461"/>
      <c r="KOM205" s="458"/>
      <c r="KON205" s="458"/>
      <c r="KOO205" s="458"/>
      <c r="KOP205" s="459"/>
      <c r="KOR205" s="457"/>
      <c r="KOS205" s="461"/>
      <c r="KOT205" s="461"/>
      <c r="KOU205" s="458"/>
      <c r="KOV205" s="458"/>
      <c r="KOW205" s="458"/>
      <c r="KOX205" s="459"/>
      <c r="KOZ205" s="457"/>
      <c r="KPA205" s="461"/>
      <c r="KPB205" s="461"/>
      <c r="KPC205" s="458"/>
      <c r="KPD205" s="458"/>
      <c r="KPE205" s="458"/>
      <c r="KPF205" s="459"/>
      <c r="KPH205" s="457"/>
      <c r="KPI205" s="461"/>
      <c r="KPJ205" s="461"/>
      <c r="KPK205" s="458"/>
      <c r="KPL205" s="458"/>
      <c r="KPM205" s="458"/>
      <c r="KPN205" s="459"/>
      <c r="KPP205" s="457"/>
      <c r="KPQ205" s="461"/>
      <c r="KPR205" s="461"/>
      <c r="KPS205" s="458"/>
      <c r="KPT205" s="458"/>
      <c r="KPU205" s="458"/>
      <c r="KPV205" s="459"/>
      <c r="KPX205" s="457"/>
      <c r="KPY205" s="461"/>
      <c r="KPZ205" s="461"/>
      <c r="KQA205" s="458"/>
      <c r="KQB205" s="458"/>
      <c r="KQC205" s="458"/>
      <c r="KQD205" s="459"/>
      <c r="KQF205" s="457"/>
      <c r="KQG205" s="461"/>
      <c r="KQH205" s="461"/>
      <c r="KQI205" s="458"/>
      <c r="KQJ205" s="458"/>
      <c r="KQK205" s="458"/>
      <c r="KQL205" s="459"/>
      <c r="KQN205" s="457"/>
      <c r="KQO205" s="461"/>
      <c r="KQP205" s="461"/>
      <c r="KQQ205" s="458"/>
      <c r="KQR205" s="458"/>
      <c r="KQS205" s="458"/>
      <c r="KQT205" s="459"/>
      <c r="KQV205" s="457"/>
      <c r="KQW205" s="461"/>
      <c r="KQX205" s="461"/>
      <c r="KQY205" s="458"/>
      <c r="KQZ205" s="458"/>
      <c r="KRA205" s="458"/>
      <c r="KRB205" s="459"/>
      <c r="KRD205" s="457"/>
      <c r="KRE205" s="461"/>
      <c r="KRF205" s="461"/>
      <c r="KRG205" s="458"/>
      <c r="KRH205" s="458"/>
      <c r="KRI205" s="458"/>
      <c r="KRJ205" s="459"/>
      <c r="KRL205" s="457"/>
      <c r="KRM205" s="461"/>
      <c r="KRN205" s="461"/>
      <c r="KRO205" s="458"/>
      <c r="KRP205" s="458"/>
      <c r="KRQ205" s="458"/>
      <c r="KRR205" s="459"/>
      <c r="KRT205" s="457"/>
      <c r="KRU205" s="461"/>
      <c r="KRV205" s="461"/>
      <c r="KRW205" s="458"/>
      <c r="KRX205" s="458"/>
      <c r="KRY205" s="458"/>
      <c r="KRZ205" s="459"/>
      <c r="KSB205" s="457"/>
      <c r="KSC205" s="461"/>
      <c r="KSD205" s="461"/>
      <c r="KSE205" s="458"/>
      <c r="KSF205" s="458"/>
      <c r="KSG205" s="458"/>
      <c r="KSH205" s="459"/>
      <c r="KSJ205" s="457"/>
      <c r="KSK205" s="461"/>
      <c r="KSL205" s="461"/>
      <c r="KSM205" s="458"/>
      <c r="KSN205" s="458"/>
      <c r="KSO205" s="458"/>
      <c r="KSP205" s="459"/>
      <c r="KSR205" s="457"/>
      <c r="KSS205" s="461"/>
      <c r="KST205" s="461"/>
      <c r="KSU205" s="458"/>
      <c r="KSV205" s="458"/>
      <c r="KSW205" s="458"/>
      <c r="KSX205" s="459"/>
      <c r="KSZ205" s="457"/>
      <c r="KTA205" s="461"/>
      <c r="KTB205" s="461"/>
      <c r="KTC205" s="458"/>
      <c r="KTD205" s="458"/>
      <c r="KTE205" s="458"/>
      <c r="KTF205" s="459"/>
      <c r="KTH205" s="457"/>
      <c r="KTI205" s="461"/>
      <c r="KTJ205" s="461"/>
      <c r="KTK205" s="458"/>
      <c r="KTL205" s="458"/>
      <c r="KTM205" s="458"/>
      <c r="KTN205" s="459"/>
      <c r="KTP205" s="457"/>
      <c r="KTQ205" s="461"/>
      <c r="KTR205" s="461"/>
      <c r="KTS205" s="458"/>
      <c r="KTT205" s="458"/>
      <c r="KTU205" s="458"/>
      <c r="KTV205" s="459"/>
      <c r="KTX205" s="457"/>
      <c r="KTY205" s="461"/>
      <c r="KTZ205" s="461"/>
      <c r="KUA205" s="458"/>
      <c r="KUB205" s="458"/>
      <c r="KUC205" s="458"/>
      <c r="KUD205" s="459"/>
      <c r="KUF205" s="457"/>
      <c r="KUG205" s="461"/>
      <c r="KUH205" s="461"/>
      <c r="KUI205" s="458"/>
      <c r="KUJ205" s="458"/>
      <c r="KUK205" s="458"/>
      <c r="KUL205" s="459"/>
      <c r="KUN205" s="457"/>
      <c r="KUO205" s="461"/>
      <c r="KUP205" s="461"/>
      <c r="KUQ205" s="458"/>
      <c r="KUR205" s="458"/>
      <c r="KUS205" s="458"/>
      <c r="KUT205" s="459"/>
      <c r="KUV205" s="457"/>
      <c r="KUW205" s="461"/>
      <c r="KUX205" s="461"/>
      <c r="KUY205" s="458"/>
      <c r="KUZ205" s="458"/>
      <c r="KVA205" s="458"/>
      <c r="KVB205" s="459"/>
      <c r="KVD205" s="457"/>
      <c r="KVE205" s="461"/>
      <c r="KVF205" s="461"/>
      <c r="KVG205" s="458"/>
      <c r="KVH205" s="458"/>
      <c r="KVI205" s="458"/>
      <c r="KVJ205" s="459"/>
      <c r="KVL205" s="457"/>
      <c r="KVM205" s="461"/>
      <c r="KVN205" s="461"/>
      <c r="KVO205" s="458"/>
      <c r="KVP205" s="458"/>
      <c r="KVQ205" s="458"/>
      <c r="KVR205" s="459"/>
      <c r="KVT205" s="457"/>
      <c r="KVU205" s="461"/>
      <c r="KVV205" s="461"/>
      <c r="KVW205" s="458"/>
      <c r="KVX205" s="458"/>
      <c r="KVY205" s="458"/>
      <c r="KVZ205" s="459"/>
      <c r="KWB205" s="457"/>
      <c r="KWC205" s="461"/>
      <c r="KWD205" s="461"/>
      <c r="KWE205" s="458"/>
      <c r="KWF205" s="458"/>
      <c r="KWG205" s="458"/>
      <c r="KWH205" s="459"/>
      <c r="KWJ205" s="457"/>
      <c r="KWK205" s="461"/>
      <c r="KWL205" s="461"/>
      <c r="KWM205" s="458"/>
      <c r="KWN205" s="458"/>
      <c r="KWO205" s="458"/>
      <c r="KWP205" s="459"/>
      <c r="KWR205" s="457"/>
      <c r="KWS205" s="461"/>
      <c r="KWT205" s="461"/>
      <c r="KWU205" s="458"/>
      <c r="KWV205" s="458"/>
      <c r="KWW205" s="458"/>
      <c r="KWX205" s="459"/>
      <c r="KWZ205" s="457"/>
      <c r="KXA205" s="461"/>
      <c r="KXB205" s="461"/>
      <c r="KXC205" s="458"/>
      <c r="KXD205" s="458"/>
      <c r="KXE205" s="458"/>
      <c r="KXF205" s="459"/>
      <c r="KXH205" s="457"/>
      <c r="KXI205" s="461"/>
      <c r="KXJ205" s="461"/>
      <c r="KXK205" s="458"/>
      <c r="KXL205" s="458"/>
      <c r="KXM205" s="458"/>
      <c r="KXN205" s="459"/>
      <c r="KXP205" s="457"/>
      <c r="KXQ205" s="461"/>
      <c r="KXR205" s="461"/>
      <c r="KXS205" s="458"/>
      <c r="KXT205" s="458"/>
      <c r="KXU205" s="458"/>
      <c r="KXV205" s="459"/>
      <c r="KXX205" s="457"/>
      <c r="KXY205" s="461"/>
      <c r="KXZ205" s="461"/>
      <c r="KYA205" s="458"/>
      <c r="KYB205" s="458"/>
      <c r="KYC205" s="458"/>
      <c r="KYD205" s="459"/>
      <c r="KYF205" s="457"/>
      <c r="KYG205" s="461"/>
      <c r="KYH205" s="461"/>
      <c r="KYI205" s="458"/>
      <c r="KYJ205" s="458"/>
      <c r="KYK205" s="458"/>
      <c r="KYL205" s="459"/>
      <c r="KYN205" s="457"/>
      <c r="KYO205" s="461"/>
      <c r="KYP205" s="461"/>
      <c r="KYQ205" s="458"/>
      <c r="KYR205" s="458"/>
      <c r="KYS205" s="458"/>
      <c r="KYT205" s="459"/>
      <c r="KYV205" s="457"/>
      <c r="KYW205" s="461"/>
      <c r="KYX205" s="461"/>
      <c r="KYY205" s="458"/>
      <c r="KYZ205" s="458"/>
      <c r="KZA205" s="458"/>
      <c r="KZB205" s="459"/>
      <c r="KZD205" s="457"/>
      <c r="KZE205" s="461"/>
      <c r="KZF205" s="461"/>
      <c r="KZG205" s="458"/>
      <c r="KZH205" s="458"/>
      <c r="KZI205" s="458"/>
      <c r="KZJ205" s="459"/>
      <c r="KZL205" s="457"/>
      <c r="KZM205" s="461"/>
      <c r="KZN205" s="461"/>
      <c r="KZO205" s="458"/>
      <c r="KZP205" s="458"/>
      <c r="KZQ205" s="458"/>
      <c r="KZR205" s="459"/>
      <c r="KZT205" s="457"/>
      <c r="KZU205" s="461"/>
      <c r="KZV205" s="461"/>
      <c r="KZW205" s="458"/>
      <c r="KZX205" s="458"/>
      <c r="KZY205" s="458"/>
      <c r="KZZ205" s="459"/>
      <c r="LAB205" s="457"/>
      <c r="LAC205" s="461"/>
      <c r="LAD205" s="461"/>
      <c r="LAE205" s="458"/>
      <c r="LAF205" s="458"/>
      <c r="LAG205" s="458"/>
      <c r="LAH205" s="459"/>
      <c r="LAJ205" s="457"/>
      <c r="LAK205" s="461"/>
      <c r="LAL205" s="461"/>
      <c r="LAM205" s="458"/>
      <c r="LAN205" s="458"/>
      <c r="LAO205" s="458"/>
      <c r="LAP205" s="459"/>
      <c r="LAR205" s="457"/>
      <c r="LAS205" s="461"/>
      <c r="LAT205" s="461"/>
      <c r="LAU205" s="458"/>
      <c r="LAV205" s="458"/>
      <c r="LAW205" s="458"/>
      <c r="LAX205" s="459"/>
      <c r="LAZ205" s="457"/>
      <c r="LBA205" s="461"/>
      <c r="LBB205" s="461"/>
      <c r="LBC205" s="458"/>
      <c r="LBD205" s="458"/>
      <c r="LBE205" s="458"/>
      <c r="LBF205" s="459"/>
      <c r="LBH205" s="457"/>
      <c r="LBI205" s="461"/>
      <c r="LBJ205" s="461"/>
      <c r="LBK205" s="458"/>
      <c r="LBL205" s="458"/>
      <c r="LBM205" s="458"/>
      <c r="LBN205" s="459"/>
      <c r="LBP205" s="457"/>
      <c r="LBQ205" s="461"/>
      <c r="LBR205" s="461"/>
      <c r="LBS205" s="458"/>
      <c r="LBT205" s="458"/>
      <c r="LBU205" s="458"/>
      <c r="LBV205" s="459"/>
      <c r="LBX205" s="457"/>
      <c r="LBY205" s="461"/>
      <c r="LBZ205" s="461"/>
      <c r="LCA205" s="458"/>
      <c r="LCB205" s="458"/>
      <c r="LCC205" s="458"/>
      <c r="LCD205" s="459"/>
      <c r="LCF205" s="457"/>
      <c r="LCG205" s="461"/>
      <c r="LCH205" s="461"/>
      <c r="LCI205" s="458"/>
      <c r="LCJ205" s="458"/>
      <c r="LCK205" s="458"/>
      <c r="LCL205" s="459"/>
      <c r="LCN205" s="457"/>
      <c r="LCO205" s="461"/>
      <c r="LCP205" s="461"/>
      <c r="LCQ205" s="458"/>
      <c r="LCR205" s="458"/>
      <c r="LCS205" s="458"/>
      <c r="LCT205" s="459"/>
      <c r="LCV205" s="457"/>
      <c r="LCW205" s="461"/>
      <c r="LCX205" s="461"/>
      <c r="LCY205" s="458"/>
      <c r="LCZ205" s="458"/>
      <c r="LDA205" s="458"/>
      <c r="LDB205" s="459"/>
      <c r="LDD205" s="457"/>
      <c r="LDE205" s="461"/>
      <c r="LDF205" s="461"/>
      <c r="LDG205" s="458"/>
      <c r="LDH205" s="458"/>
      <c r="LDI205" s="458"/>
      <c r="LDJ205" s="459"/>
      <c r="LDL205" s="457"/>
      <c r="LDM205" s="461"/>
      <c r="LDN205" s="461"/>
      <c r="LDO205" s="458"/>
      <c r="LDP205" s="458"/>
      <c r="LDQ205" s="458"/>
      <c r="LDR205" s="459"/>
      <c r="LDT205" s="457"/>
      <c r="LDU205" s="461"/>
      <c r="LDV205" s="461"/>
      <c r="LDW205" s="458"/>
      <c r="LDX205" s="458"/>
      <c r="LDY205" s="458"/>
      <c r="LDZ205" s="459"/>
      <c r="LEB205" s="457"/>
      <c r="LEC205" s="461"/>
      <c r="LED205" s="461"/>
      <c r="LEE205" s="458"/>
      <c r="LEF205" s="458"/>
      <c r="LEG205" s="458"/>
      <c r="LEH205" s="459"/>
      <c r="LEJ205" s="457"/>
      <c r="LEK205" s="461"/>
      <c r="LEL205" s="461"/>
      <c r="LEM205" s="458"/>
      <c r="LEN205" s="458"/>
      <c r="LEO205" s="458"/>
      <c r="LEP205" s="459"/>
      <c r="LER205" s="457"/>
      <c r="LES205" s="461"/>
      <c r="LET205" s="461"/>
      <c r="LEU205" s="458"/>
      <c r="LEV205" s="458"/>
      <c r="LEW205" s="458"/>
      <c r="LEX205" s="459"/>
      <c r="LEZ205" s="457"/>
      <c r="LFA205" s="461"/>
      <c r="LFB205" s="461"/>
      <c r="LFC205" s="458"/>
      <c r="LFD205" s="458"/>
      <c r="LFE205" s="458"/>
      <c r="LFF205" s="459"/>
      <c r="LFH205" s="457"/>
      <c r="LFI205" s="461"/>
      <c r="LFJ205" s="461"/>
      <c r="LFK205" s="458"/>
      <c r="LFL205" s="458"/>
      <c r="LFM205" s="458"/>
      <c r="LFN205" s="459"/>
      <c r="LFP205" s="457"/>
      <c r="LFQ205" s="461"/>
      <c r="LFR205" s="461"/>
      <c r="LFS205" s="458"/>
      <c r="LFT205" s="458"/>
      <c r="LFU205" s="458"/>
      <c r="LFV205" s="459"/>
      <c r="LFX205" s="457"/>
      <c r="LFY205" s="461"/>
      <c r="LFZ205" s="461"/>
      <c r="LGA205" s="458"/>
      <c r="LGB205" s="458"/>
      <c r="LGC205" s="458"/>
      <c r="LGD205" s="459"/>
      <c r="LGF205" s="457"/>
      <c r="LGG205" s="461"/>
      <c r="LGH205" s="461"/>
      <c r="LGI205" s="458"/>
      <c r="LGJ205" s="458"/>
      <c r="LGK205" s="458"/>
      <c r="LGL205" s="459"/>
      <c r="LGN205" s="457"/>
      <c r="LGO205" s="461"/>
      <c r="LGP205" s="461"/>
      <c r="LGQ205" s="458"/>
      <c r="LGR205" s="458"/>
      <c r="LGS205" s="458"/>
      <c r="LGT205" s="459"/>
      <c r="LGV205" s="457"/>
      <c r="LGW205" s="461"/>
      <c r="LGX205" s="461"/>
      <c r="LGY205" s="458"/>
      <c r="LGZ205" s="458"/>
      <c r="LHA205" s="458"/>
      <c r="LHB205" s="459"/>
      <c r="LHD205" s="457"/>
      <c r="LHE205" s="461"/>
      <c r="LHF205" s="461"/>
      <c r="LHG205" s="458"/>
      <c r="LHH205" s="458"/>
      <c r="LHI205" s="458"/>
      <c r="LHJ205" s="459"/>
      <c r="LHL205" s="457"/>
      <c r="LHM205" s="461"/>
      <c r="LHN205" s="461"/>
      <c r="LHO205" s="458"/>
      <c r="LHP205" s="458"/>
      <c r="LHQ205" s="458"/>
      <c r="LHR205" s="459"/>
      <c r="LHT205" s="457"/>
      <c r="LHU205" s="461"/>
      <c r="LHV205" s="461"/>
      <c r="LHW205" s="458"/>
      <c r="LHX205" s="458"/>
      <c r="LHY205" s="458"/>
      <c r="LHZ205" s="459"/>
      <c r="LIB205" s="457"/>
      <c r="LIC205" s="461"/>
      <c r="LID205" s="461"/>
      <c r="LIE205" s="458"/>
      <c r="LIF205" s="458"/>
      <c r="LIG205" s="458"/>
      <c r="LIH205" s="459"/>
      <c r="LIJ205" s="457"/>
      <c r="LIK205" s="461"/>
      <c r="LIL205" s="461"/>
      <c r="LIM205" s="458"/>
      <c r="LIN205" s="458"/>
      <c r="LIO205" s="458"/>
      <c r="LIP205" s="459"/>
      <c r="LIR205" s="457"/>
      <c r="LIS205" s="461"/>
      <c r="LIT205" s="461"/>
      <c r="LIU205" s="458"/>
      <c r="LIV205" s="458"/>
      <c r="LIW205" s="458"/>
      <c r="LIX205" s="459"/>
      <c r="LIZ205" s="457"/>
      <c r="LJA205" s="461"/>
      <c r="LJB205" s="461"/>
      <c r="LJC205" s="458"/>
      <c r="LJD205" s="458"/>
      <c r="LJE205" s="458"/>
      <c r="LJF205" s="459"/>
      <c r="LJH205" s="457"/>
      <c r="LJI205" s="461"/>
      <c r="LJJ205" s="461"/>
      <c r="LJK205" s="458"/>
      <c r="LJL205" s="458"/>
      <c r="LJM205" s="458"/>
      <c r="LJN205" s="459"/>
      <c r="LJP205" s="457"/>
      <c r="LJQ205" s="461"/>
      <c r="LJR205" s="461"/>
      <c r="LJS205" s="458"/>
      <c r="LJT205" s="458"/>
      <c r="LJU205" s="458"/>
      <c r="LJV205" s="459"/>
      <c r="LJX205" s="457"/>
      <c r="LJY205" s="461"/>
      <c r="LJZ205" s="461"/>
      <c r="LKA205" s="458"/>
      <c r="LKB205" s="458"/>
      <c r="LKC205" s="458"/>
      <c r="LKD205" s="459"/>
      <c r="LKF205" s="457"/>
      <c r="LKG205" s="461"/>
      <c r="LKH205" s="461"/>
      <c r="LKI205" s="458"/>
      <c r="LKJ205" s="458"/>
      <c r="LKK205" s="458"/>
      <c r="LKL205" s="459"/>
      <c r="LKN205" s="457"/>
      <c r="LKO205" s="461"/>
      <c r="LKP205" s="461"/>
      <c r="LKQ205" s="458"/>
      <c r="LKR205" s="458"/>
      <c r="LKS205" s="458"/>
      <c r="LKT205" s="459"/>
      <c r="LKV205" s="457"/>
      <c r="LKW205" s="461"/>
      <c r="LKX205" s="461"/>
      <c r="LKY205" s="458"/>
      <c r="LKZ205" s="458"/>
      <c r="LLA205" s="458"/>
      <c r="LLB205" s="459"/>
      <c r="LLD205" s="457"/>
      <c r="LLE205" s="461"/>
      <c r="LLF205" s="461"/>
      <c r="LLG205" s="458"/>
      <c r="LLH205" s="458"/>
      <c r="LLI205" s="458"/>
      <c r="LLJ205" s="459"/>
      <c r="LLL205" s="457"/>
      <c r="LLM205" s="461"/>
      <c r="LLN205" s="461"/>
      <c r="LLO205" s="458"/>
      <c r="LLP205" s="458"/>
      <c r="LLQ205" s="458"/>
      <c r="LLR205" s="459"/>
      <c r="LLT205" s="457"/>
      <c r="LLU205" s="461"/>
      <c r="LLV205" s="461"/>
      <c r="LLW205" s="458"/>
      <c r="LLX205" s="458"/>
      <c r="LLY205" s="458"/>
      <c r="LLZ205" s="459"/>
      <c r="LMB205" s="457"/>
      <c r="LMC205" s="461"/>
      <c r="LMD205" s="461"/>
      <c r="LME205" s="458"/>
      <c r="LMF205" s="458"/>
      <c r="LMG205" s="458"/>
      <c r="LMH205" s="459"/>
      <c r="LMJ205" s="457"/>
      <c r="LMK205" s="461"/>
      <c r="LML205" s="461"/>
      <c r="LMM205" s="458"/>
      <c r="LMN205" s="458"/>
      <c r="LMO205" s="458"/>
      <c r="LMP205" s="459"/>
      <c r="LMR205" s="457"/>
      <c r="LMS205" s="461"/>
      <c r="LMT205" s="461"/>
      <c r="LMU205" s="458"/>
      <c r="LMV205" s="458"/>
      <c r="LMW205" s="458"/>
      <c r="LMX205" s="459"/>
      <c r="LMZ205" s="457"/>
      <c r="LNA205" s="461"/>
      <c r="LNB205" s="461"/>
      <c r="LNC205" s="458"/>
      <c r="LND205" s="458"/>
      <c r="LNE205" s="458"/>
      <c r="LNF205" s="459"/>
      <c r="LNH205" s="457"/>
      <c r="LNI205" s="461"/>
      <c r="LNJ205" s="461"/>
      <c r="LNK205" s="458"/>
      <c r="LNL205" s="458"/>
      <c r="LNM205" s="458"/>
      <c r="LNN205" s="459"/>
      <c r="LNP205" s="457"/>
      <c r="LNQ205" s="461"/>
      <c r="LNR205" s="461"/>
      <c r="LNS205" s="458"/>
      <c r="LNT205" s="458"/>
      <c r="LNU205" s="458"/>
      <c r="LNV205" s="459"/>
      <c r="LNX205" s="457"/>
      <c r="LNY205" s="461"/>
      <c r="LNZ205" s="461"/>
      <c r="LOA205" s="458"/>
      <c r="LOB205" s="458"/>
      <c r="LOC205" s="458"/>
      <c r="LOD205" s="459"/>
      <c r="LOF205" s="457"/>
      <c r="LOG205" s="461"/>
      <c r="LOH205" s="461"/>
      <c r="LOI205" s="458"/>
      <c r="LOJ205" s="458"/>
      <c r="LOK205" s="458"/>
      <c r="LOL205" s="459"/>
      <c r="LON205" s="457"/>
      <c r="LOO205" s="461"/>
      <c r="LOP205" s="461"/>
      <c r="LOQ205" s="458"/>
      <c r="LOR205" s="458"/>
      <c r="LOS205" s="458"/>
      <c r="LOT205" s="459"/>
      <c r="LOV205" s="457"/>
      <c r="LOW205" s="461"/>
      <c r="LOX205" s="461"/>
      <c r="LOY205" s="458"/>
      <c r="LOZ205" s="458"/>
      <c r="LPA205" s="458"/>
      <c r="LPB205" s="459"/>
      <c r="LPD205" s="457"/>
      <c r="LPE205" s="461"/>
      <c r="LPF205" s="461"/>
      <c r="LPG205" s="458"/>
      <c r="LPH205" s="458"/>
      <c r="LPI205" s="458"/>
      <c r="LPJ205" s="459"/>
      <c r="LPL205" s="457"/>
      <c r="LPM205" s="461"/>
      <c r="LPN205" s="461"/>
      <c r="LPO205" s="458"/>
      <c r="LPP205" s="458"/>
      <c r="LPQ205" s="458"/>
      <c r="LPR205" s="459"/>
      <c r="LPT205" s="457"/>
      <c r="LPU205" s="461"/>
      <c r="LPV205" s="461"/>
      <c r="LPW205" s="458"/>
      <c r="LPX205" s="458"/>
      <c r="LPY205" s="458"/>
      <c r="LPZ205" s="459"/>
      <c r="LQB205" s="457"/>
      <c r="LQC205" s="461"/>
      <c r="LQD205" s="461"/>
      <c r="LQE205" s="458"/>
      <c r="LQF205" s="458"/>
      <c r="LQG205" s="458"/>
      <c r="LQH205" s="459"/>
      <c r="LQJ205" s="457"/>
      <c r="LQK205" s="461"/>
      <c r="LQL205" s="461"/>
      <c r="LQM205" s="458"/>
      <c r="LQN205" s="458"/>
      <c r="LQO205" s="458"/>
      <c r="LQP205" s="459"/>
      <c r="LQR205" s="457"/>
      <c r="LQS205" s="461"/>
      <c r="LQT205" s="461"/>
      <c r="LQU205" s="458"/>
      <c r="LQV205" s="458"/>
      <c r="LQW205" s="458"/>
      <c r="LQX205" s="459"/>
      <c r="LQZ205" s="457"/>
      <c r="LRA205" s="461"/>
      <c r="LRB205" s="461"/>
      <c r="LRC205" s="458"/>
      <c r="LRD205" s="458"/>
      <c r="LRE205" s="458"/>
      <c r="LRF205" s="459"/>
      <c r="LRH205" s="457"/>
      <c r="LRI205" s="461"/>
      <c r="LRJ205" s="461"/>
      <c r="LRK205" s="458"/>
      <c r="LRL205" s="458"/>
      <c r="LRM205" s="458"/>
      <c r="LRN205" s="459"/>
      <c r="LRP205" s="457"/>
      <c r="LRQ205" s="461"/>
      <c r="LRR205" s="461"/>
      <c r="LRS205" s="458"/>
      <c r="LRT205" s="458"/>
      <c r="LRU205" s="458"/>
      <c r="LRV205" s="459"/>
      <c r="LRX205" s="457"/>
      <c r="LRY205" s="461"/>
      <c r="LRZ205" s="461"/>
      <c r="LSA205" s="458"/>
      <c r="LSB205" s="458"/>
      <c r="LSC205" s="458"/>
      <c r="LSD205" s="459"/>
      <c r="LSF205" s="457"/>
      <c r="LSG205" s="461"/>
      <c r="LSH205" s="461"/>
      <c r="LSI205" s="458"/>
      <c r="LSJ205" s="458"/>
      <c r="LSK205" s="458"/>
      <c r="LSL205" s="459"/>
      <c r="LSN205" s="457"/>
      <c r="LSO205" s="461"/>
      <c r="LSP205" s="461"/>
      <c r="LSQ205" s="458"/>
      <c r="LSR205" s="458"/>
      <c r="LSS205" s="458"/>
      <c r="LST205" s="459"/>
      <c r="LSV205" s="457"/>
      <c r="LSW205" s="461"/>
      <c r="LSX205" s="461"/>
      <c r="LSY205" s="458"/>
      <c r="LSZ205" s="458"/>
      <c r="LTA205" s="458"/>
      <c r="LTB205" s="459"/>
      <c r="LTD205" s="457"/>
      <c r="LTE205" s="461"/>
      <c r="LTF205" s="461"/>
      <c r="LTG205" s="458"/>
      <c r="LTH205" s="458"/>
      <c r="LTI205" s="458"/>
      <c r="LTJ205" s="459"/>
      <c r="LTL205" s="457"/>
      <c r="LTM205" s="461"/>
      <c r="LTN205" s="461"/>
      <c r="LTO205" s="458"/>
      <c r="LTP205" s="458"/>
      <c r="LTQ205" s="458"/>
      <c r="LTR205" s="459"/>
      <c r="LTT205" s="457"/>
      <c r="LTU205" s="461"/>
      <c r="LTV205" s="461"/>
      <c r="LTW205" s="458"/>
      <c r="LTX205" s="458"/>
      <c r="LTY205" s="458"/>
      <c r="LTZ205" s="459"/>
      <c r="LUB205" s="457"/>
      <c r="LUC205" s="461"/>
      <c r="LUD205" s="461"/>
      <c r="LUE205" s="458"/>
      <c r="LUF205" s="458"/>
      <c r="LUG205" s="458"/>
      <c r="LUH205" s="459"/>
      <c r="LUJ205" s="457"/>
      <c r="LUK205" s="461"/>
      <c r="LUL205" s="461"/>
      <c r="LUM205" s="458"/>
      <c r="LUN205" s="458"/>
      <c r="LUO205" s="458"/>
      <c r="LUP205" s="459"/>
      <c r="LUR205" s="457"/>
      <c r="LUS205" s="461"/>
      <c r="LUT205" s="461"/>
      <c r="LUU205" s="458"/>
      <c r="LUV205" s="458"/>
      <c r="LUW205" s="458"/>
      <c r="LUX205" s="459"/>
      <c r="LUZ205" s="457"/>
      <c r="LVA205" s="461"/>
      <c r="LVB205" s="461"/>
      <c r="LVC205" s="458"/>
      <c r="LVD205" s="458"/>
      <c r="LVE205" s="458"/>
      <c r="LVF205" s="459"/>
      <c r="LVH205" s="457"/>
      <c r="LVI205" s="461"/>
      <c r="LVJ205" s="461"/>
      <c r="LVK205" s="458"/>
      <c r="LVL205" s="458"/>
      <c r="LVM205" s="458"/>
      <c r="LVN205" s="459"/>
      <c r="LVP205" s="457"/>
      <c r="LVQ205" s="461"/>
      <c r="LVR205" s="461"/>
      <c r="LVS205" s="458"/>
      <c r="LVT205" s="458"/>
      <c r="LVU205" s="458"/>
      <c r="LVV205" s="459"/>
      <c r="LVX205" s="457"/>
      <c r="LVY205" s="461"/>
      <c r="LVZ205" s="461"/>
      <c r="LWA205" s="458"/>
      <c r="LWB205" s="458"/>
      <c r="LWC205" s="458"/>
      <c r="LWD205" s="459"/>
      <c r="LWF205" s="457"/>
      <c r="LWG205" s="461"/>
      <c r="LWH205" s="461"/>
      <c r="LWI205" s="458"/>
      <c r="LWJ205" s="458"/>
      <c r="LWK205" s="458"/>
      <c r="LWL205" s="459"/>
      <c r="LWN205" s="457"/>
      <c r="LWO205" s="461"/>
      <c r="LWP205" s="461"/>
      <c r="LWQ205" s="458"/>
      <c r="LWR205" s="458"/>
      <c r="LWS205" s="458"/>
      <c r="LWT205" s="459"/>
      <c r="LWV205" s="457"/>
      <c r="LWW205" s="461"/>
      <c r="LWX205" s="461"/>
      <c r="LWY205" s="458"/>
      <c r="LWZ205" s="458"/>
      <c r="LXA205" s="458"/>
      <c r="LXB205" s="459"/>
      <c r="LXD205" s="457"/>
      <c r="LXE205" s="461"/>
      <c r="LXF205" s="461"/>
      <c r="LXG205" s="458"/>
      <c r="LXH205" s="458"/>
      <c r="LXI205" s="458"/>
      <c r="LXJ205" s="459"/>
      <c r="LXL205" s="457"/>
      <c r="LXM205" s="461"/>
      <c r="LXN205" s="461"/>
      <c r="LXO205" s="458"/>
      <c r="LXP205" s="458"/>
      <c r="LXQ205" s="458"/>
      <c r="LXR205" s="459"/>
      <c r="LXT205" s="457"/>
      <c r="LXU205" s="461"/>
      <c r="LXV205" s="461"/>
      <c r="LXW205" s="458"/>
      <c r="LXX205" s="458"/>
      <c r="LXY205" s="458"/>
      <c r="LXZ205" s="459"/>
      <c r="LYB205" s="457"/>
      <c r="LYC205" s="461"/>
      <c r="LYD205" s="461"/>
      <c r="LYE205" s="458"/>
      <c r="LYF205" s="458"/>
      <c r="LYG205" s="458"/>
      <c r="LYH205" s="459"/>
      <c r="LYJ205" s="457"/>
      <c r="LYK205" s="461"/>
      <c r="LYL205" s="461"/>
      <c r="LYM205" s="458"/>
      <c r="LYN205" s="458"/>
      <c r="LYO205" s="458"/>
      <c r="LYP205" s="459"/>
      <c r="LYR205" s="457"/>
      <c r="LYS205" s="461"/>
      <c r="LYT205" s="461"/>
      <c r="LYU205" s="458"/>
      <c r="LYV205" s="458"/>
      <c r="LYW205" s="458"/>
      <c r="LYX205" s="459"/>
      <c r="LYZ205" s="457"/>
      <c r="LZA205" s="461"/>
      <c r="LZB205" s="461"/>
      <c r="LZC205" s="458"/>
      <c r="LZD205" s="458"/>
      <c r="LZE205" s="458"/>
      <c r="LZF205" s="459"/>
      <c r="LZH205" s="457"/>
      <c r="LZI205" s="461"/>
      <c r="LZJ205" s="461"/>
      <c r="LZK205" s="458"/>
      <c r="LZL205" s="458"/>
      <c r="LZM205" s="458"/>
      <c r="LZN205" s="459"/>
      <c r="LZP205" s="457"/>
      <c r="LZQ205" s="461"/>
      <c r="LZR205" s="461"/>
      <c r="LZS205" s="458"/>
      <c r="LZT205" s="458"/>
      <c r="LZU205" s="458"/>
      <c r="LZV205" s="459"/>
      <c r="LZX205" s="457"/>
      <c r="LZY205" s="461"/>
      <c r="LZZ205" s="461"/>
      <c r="MAA205" s="458"/>
      <c r="MAB205" s="458"/>
      <c r="MAC205" s="458"/>
      <c r="MAD205" s="459"/>
      <c r="MAF205" s="457"/>
      <c r="MAG205" s="461"/>
      <c r="MAH205" s="461"/>
      <c r="MAI205" s="458"/>
      <c r="MAJ205" s="458"/>
      <c r="MAK205" s="458"/>
      <c r="MAL205" s="459"/>
      <c r="MAN205" s="457"/>
      <c r="MAO205" s="461"/>
      <c r="MAP205" s="461"/>
      <c r="MAQ205" s="458"/>
      <c r="MAR205" s="458"/>
      <c r="MAS205" s="458"/>
      <c r="MAT205" s="459"/>
      <c r="MAV205" s="457"/>
      <c r="MAW205" s="461"/>
      <c r="MAX205" s="461"/>
      <c r="MAY205" s="458"/>
      <c r="MAZ205" s="458"/>
      <c r="MBA205" s="458"/>
      <c r="MBB205" s="459"/>
      <c r="MBD205" s="457"/>
      <c r="MBE205" s="461"/>
      <c r="MBF205" s="461"/>
      <c r="MBG205" s="458"/>
      <c r="MBH205" s="458"/>
      <c r="MBI205" s="458"/>
      <c r="MBJ205" s="459"/>
      <c r="MBL205" s="457"/>
      <c r="MBM205" s="461"/>
      <c r="MBN205" s="461"/>
      <c r="MBO205" s="458"/>
      <c r="MBP205" s="458"/>
      <c r="MBQ205" s="458"/>
      <c r="MBR205" s="459"/>
      <c r="MBT205" s="457"/>
      <c r="MBU205" s="461"/>
      <c r="MBV205" s="461"/>
      <c r="MBW205" s="458"/>
      <c r="MBX205" s="458"/>
      <c r="MBY205" s="458"/>
      <c r="MBZ205" s="459"/>
      <c r="MCB205" s="457"/>
      <c r="MCC205" s="461"/>
      <c r="MCD205" s="461"/>
      <c r="MCE205" s="458"/>
      <c r="MCF205" s="458"/>
      <c r="MCG205" s="458"/>
      <c r="MCH205" s="459"/>
      <c r="MCJ205" s="457"/>
      <c r="MCK205" s="461"/>
      <c r="MCL205" s="461"/>
      <c r="MCM205" s="458"/>
      <c r="MCN205" s="458"/>
      <c r="MCO205" s="458"/>
      <c r="MCP205" s="459"/>
      <c r="MCR205" s="457"/>
      <c r="MCS205" s="461"/>
      <c r="MCT205" s="461"/>
      <c r="MCU205" s="458"/>
      <c r="MCV205" s="458"/>
      <c r="MCW205" s="458"/>
      <c r="MCX205" s="459"/>
      <c r="MCZ205" s="457"/>
      <c r="MDA205" s="461"/>
      <c r="MDB205" s="461"/>
      <c r="MDC205" s="458"/>
      <c r="MDD205" s="458"/>
      <c r="MDE205" s="458"/>
      <c r="MDF205" s="459"/>
      <c r="MDH205" s="457"/>
      <c r="MDI205" s="461"/>
      <c r="MDJ205" s="461"/>
      <c r="MDK205" s="458"/>
      <c r="MDL205" s="458"/>
      <c r="MDM205" s="458"/>
      <c r="MDN205" s="459"/>
      <c r="MDP205" s="457"/>
      <c r="MDQ205" s="461"/>
      <c r="MDR205" s="461"/>
      <c r="MDS205" s="458"/>
      <c r="MDT205" s="458"/>
      <c r="MDU205" s="458"/>
      <c r="MDV205" s="459"/>
      <c r="MDX205" s="457"/>
      <c r="MDY205" s="461"/>
      <c r="MDZ205" s="461"/>
      <c r="MEA205" s="458"/>
      <c r="MEB205" s="458"/>
      <c r="MEC205" s="458"/>
      <c r="MED205" s="459"/>
      <c r="MEF205" s="457"/>
      <c r="MEG205" s="461"/>
      <c r="MEH205" s="461"/>
      <c r="MEI205" s="458"/>
      <c r="MEJ205" s="458"/>
      <c r="MEK205" s="458"/>
      <c r="MEL205" s="459"/>
      <c r="MEN205" s="457"/>
      <c r="MEO205" s="461"/>
      <c r="MEP205" s="461"/>
      <c r="MEQ205" s="458"/>
      <c r="MER205" s="458"/>
      <c r="MES205" s="458"/>
      <c r="MET205" s="459"/>
      <c r="MEV205" s="457"/>
      <c r="MEW205" s="461"/>
      <c r="MEX205" s="461"/>
      <c r="MEY205" s="458"/>
      <c r="MEZ205" s="458"/>
      <c r="MFA205" s="458"/>
      <c r="MFB205" s="459"/>
      <c r="MFD205" s="457"/>
      <c r="MFE205" s="461"/>
      <c r="MFF205" s="461"/>
      <c r="MFG205" s="458"/>
      <c r="MFH205" s="458"/>
      <c r="MFI205" s="458"/>
      <c r="MFJ205" s="459"/>
      <c r="MFL205" s="457"/>
      <c r="MFM205" s="461"/>
      <c r="MFN205" s="461"/>
      <c r="MFO205" s="458"/>
      <c r="MFP205" s="458"/>
      <c r="MFQ205" s="458"/>
      <c r="MFR205" s="459"/>
      <c r="MFT205" s="457"/>
      <c r="MFU205" s="461"/>
      <c r="MFV205" s="461"/>
      <c r="MFW205" s="458"/>
      <c r="MFX205" s="458"/>
      <c r="MFY205" s="458"/>
      <c r="MFZ205" s="459"/>
      <c r="MGB205" s="457"/>
      <c r="MGC205" s="461"/>
      <c r="MGD205" s="461"/>
      <c r="MGE205" s="458"/>
      <c r="MGF205" s="458"/>
      <c r="MGG205" s="458"/>
      <c r="MGH205" s="459"/>
      <c r="MGJ205" s="457"/>
      <c r="MGK205" s="461"/>
      <c r="MGL205" s="461"/>
      <c r="MGM205" s="458"/>
      <c r="MGN205" s="458"/>
      <c r="MGO205" s="458"/>
      <c r="MGP205" s="459"/>
      <c r="MGR205" s="457"/>
      <c r="MGS205" s="461"/>
      <c r="MGT205" s="461"/>
      <c r="MGU205" s="458"/>
      <c r="MGV205" s="458"/>
      <c r="MGW205" s="458"/>
      <c r="MGX205" s="459"/>
      <c r="MGZ205" s="457"/>
      <c r="MHA205" s="461"/>
      <c r="MHB205" s="461"/>
      <c r="MHC205" s="458"/>
      <c r="MHD205" s="458"/>
      <c r="MHE205" s="458"/>
      <c r="MHF205" s="459"/>
      <c r="MHH205" s="457"/>
      <c r="MHI205" s="461"/>
      <c r="MHJ205" s="461"/>
      <c r="MHK205" s="458"/>
      <c r="MHL205" s="458"/>
      <c r="MHM205" s="458"/>
      <c r="MHN205" s="459"/>
      <c r="MHP205" s="457"/>
      <c r="MHQ205" s="461"/>
      <c r="MHR205" s="461"/>
      <c r="MHS205" s="458"/>
      <c r="MHT205" s="458"/>
      <c r="MHU205" s="458"/>
      <c r="MHV205" s="459"/>
      <c r="MHX205" s="457"/>
      <c r="MHY205" s="461"/>
      <c r="MHZ205" s="461"/>
      <c r="MIA205" s="458"/>
      <c r="MIB205" s="458"/>
      <c r="MIC205" s="458"/>
      <c r="MID205" s="459"/>
      <c r="MIF205" s="457"/>
      <c r="MIG205" s="461"/>
      <c r="MIH205" s="461"/>
      <c r="MII205" s="458"/>
      <c r="MIJ205" s="458"/>
      <c r="MIK205" s="458"/>
      <c r="MIL205" s="459"/>
      <c r="MIN205" s="457"/>
      <c r="MIO205" s="461"/>
      <c r="MIP205" s="461"/>
      <c r="MIQ205" s="458"/>
      <c r="MIR205" s="458"/>
      <c r="MIS205" s="458"/>
      <c r="MIT205" s="459"/>
      <c r="MIV205" s="457"/>
      <c r="MIW205" s="461"/>
      <c r="MIX205" s="461"/>
      <c r="MIY205" s="458"/>
      <c r="MIZ205" s="458"/>
      <c r="MJA205" s="458"/>
      <c r="MJB205" s="459"/>
      <c r="MJD205" s="457"/>
      <c r="MJE205" s="461"/>
      <c r="MJF205" s="461"/>
      <c r="MJG205" s="458"/>
      <c r="MJH205" s="458"/>
      <c r="MJI205" s="458"/>
      <c r="MJJ205" s="459"/>
      <c r="MJL205" s="457"/>
      <c r="MJM205" s="461"/>
      <c r="MJN205" s="461"/>
      <c r="MJO205" s="458"/>
      <c r="MJP205" s="458"/>
      <c r="MJQ205" s="458"/>
      <c r="MJR205" s="459"/>
      <c r="MJT205" s="457"/>
      <c r="MJU205" s="461"/>
      <c r="MJV205" s="461"/>
      <c r="MJW205" s="458"/>
      <c r="MJX205" s="458"/>
      <c r="MJY205" s="458"/>
      <c r="MJZ205" s="459"/>
      <c r="MKB205" s="457"/>
      <c r="MKC205" s="461"/>
      <c r="MKD205" s="461"/>
      <c r="MKE205" s="458"/>
      <c r="MKF205" s="458"/>
      <c r="MKG205" s="458"/>
      <c r="MKH205" s="459"/>
      <c r="MKJ205" s="457"/>
      <c r="MKK205" s="461"/>
      <c r="MKL205" s="461"/>
      <c r="MKM205" s="458"/>
      <c r="MKN205" s="458"/>
      <c r="MKO205" s="458"/>
      <c r="MKP205" s="459"/>
      <c r="MKR205" s="457"/>
      <c r="MKS205" s="461"/>
      <c r="MKT205" s="461"/>
      <c r="MKU205" s="458"/>
      <c r="MKV205" s="458"/>
      <c r="MKW205" s="458"/>
      <c r="MKX205" s="459"/>
      <c r="MKZ205" s="457"/>
      <c r="MLA205" s="461"/>
      <c r="MLB205" s="461"/>
      <c r="MLC205" s="458"/>
      <c r="MLD205" s="458"/>
      <c r="MLE205" s="458"/>
      <c r="MLF205" s="459"/>
      <c r="MLH205" s="457"/>
      <c r="MLI205" s="461"/>
      <c r="MLJ205" s="461"/>
      <c r="MLK205" s="458"/>
      <c r="MLL205" s="458"/>
      <c r="MLM205" s="458"/>
      <c r="MLN205" s="459"/>
      <c r="MLP205" s="457"/>
      <c r="MLQ205" s="461"/>
      <c r="MLR205" s="461"/>
      <c r="MLS205" s="458"/>
      <c r="MLT205" s="458"/>
      <c r="MLU205" s="458"/>
      <c r="MLV205" s="459"/>
      <c r="MLX205" s="457"/>
      <c r="MLY205" s="461"/>
      <c r="MLZ205" s="461"/>
      <c r="MMA205" s="458"/>
      <c r="MMB205" s="458"/>
      <c r="MMC205" s="458"/>
      <c r="MMD205" s="459"/>
      <c r="MMF205" s="457"/>
      <c r="MMG205" s="461"/>
      <c r="MMH205" s="461"/>
      <c r="MMI205" s="458"/>
      <c r="MMJ205" s="458"/>
      <c r="MMK205" s="458"/>
      <c r="MML205" s="459"/>
      <c r="MMN205" s="457"/>
      <c r="MMO205" s="461"/>
      <c r="MMP205" s="461"/>
      <c r="MMQ205" s="458"/>
      <c r="MMR205" s="458"/>
      <c r="MMS205" s="458"/>
      <c r="MMT205" s="459"/>
      <c r="MMV205" s="457"/>
      <c r="MMW205" s="461"/>
      <c r="MMX205" s="461"/>
      <c r="MMY205" s="458"/>
      <c r="MMZ205" s="458"/>
      <c r="MNA205" s="458"/>
      <c r="MNB205" s="459"/>
      <c r="MND205" s="457"/>
      <c r="MNE205" s="461"/>
      <c r="MNF205" s="461"/>
      <c r="MNG205" s="458"/>
      <c r="MNH205" s="458"/>
      <c r="MNI205" s="458"/>
      <c r="MNJ205" s="459"/>
      <c r="MNL205" s="457"/>
      <c r="MNM205" s="461"/>
      <c r="MNN205" s="461"/>
      <c r="MNO205" s="458"/>
      <c r="MNP205" s="458"/>
      <c r="MNQ205" s="458"/>
      <c r="MNR205" s="459"/>
      <c r="MNT205" s="457"/>
      <c r="MNU205" s="461"/>
      <c r="MNV205" s="461"/>
      <c r="MNW205" s="458"/>
      <c r="MNX205" s="458"/>
      <c r="MNY205" s="458"/>
      <c r="MNZ205" s="459"/>
      <c r="MOB205" s="457"/>
      <c r="MOC205" s="461"/>
      <c r="MOD205" s="461"/>
      <c r="MOE205" s="458"/>
      <c r="MOF205" s="458"/>
      <c r="MOG205" s="458"/>
      <c r="MOH205" s="459"/>
      <c r="MOJ205" s="457"/>
      <c r="MOK205" s="461"/>
      <c r="MOL205" s="461"/>
      <c r="MOM205" s="458"/>
      <c r="MON205" s="458"/>
      <c r="MOO205" s="458"/>
      <c r="MOP205" s="459"/>
      <c r="MOR205" s="457"/>
      <c r="MOS205" s="461"/>
      <c r="MOT205" s="461"/>
      <c r="MOU205" s="458"/>
      <c r="MOV205" s="458"/>
      <c r="MOW205" s="458"/>
      <c r="MOX205" s="459"/>
      <c r="MOZ205" s="457"/>
      <c r="MPA205" s="461"/>
      <c r="MPB205" s="461"/>
      <c r="MPC205" s="458"/>
      <c r="MPD205" s="458"/>
      <c r="MPE205" s="458"/>
      <c r="MPF205" s="459"/>
      <c r="MPH205" s="457"/>
      <c r="MPI205" s="461"/>
      <c r="MPJ205" s="461"/>
      <c r="MPK205" s="458"/>
      <c r="MPL205" s="458"/>
      <c r="MPM205" s="458"/>
      <c r="MPN205" s="459"/>
      <c r="MPP205" s="457"/>
      <c r="MPQ205" s="461"/>
      <c r="MPR205" s="461"/>
      <c r="MPS205" s="458"/>
      <c r="MPT205" s="458"/>
      <c r="MPU205" s="458"/>
      <c r="MPV205" s="459"/>
      <c r="MPX205" s="457"/>
      <c r="MPY205" s="461"/>
      <c r="MPZ205" s="461"/>
      <c r="MQA205" s="458"/>
      <c r="MQB205" s="458"/>
      <c r="MQC205" s="458"/>
      <c r="MQD205" s="459"/>
      <c r="MQF205" s="457"/>
      <c r="MQG205" s="461"/>
      <c r="MQH205" s="461"/>
      <c r="MQI205" s="458"/>
      <c r="MQJ205" s="458"/>
      <c r="MQK205" s="458"/>
      <c r="MQL205" s="459"/>
      <c r="MQN205" s="457"/>
      <c r="MQO205" s="461"/>
      <c r="MQP205" s="461"/>
      <c r="MQQ205" s="458"/>
      <c r="MQR205" s="458"/>
      <c r="MQS205" s="458"/>
      <c r="MQT205" s="459"/>
      <c r="MQV205" s="457"/>
      <c r="MQW205" s="461"/>
      <c r="MQX205" s="461"/>
      <c r="MQY205" s="458"/>
      <c r="MQZ205" s="458"/>
      <c r="MRA205" s="458"/>
      <c r="MRB205" s="459"/>
      <c r="MRD205" s="457"/>
      <c r="MRE205" s="461"/>
      <c r="MRF205" s="461"/>
      <c r="MRG205" s="458"/>
      <c r="MRH205" s="458"/>
      <c r="MRI205" s="458"/>
      <c r="MRJ205" s="459"/>
      <c r="MRL205" s="457"/>
      <c r="MRM205" s="461"/>
      <c r="MRN205" s="461"/>
      <c r="MRO205" s="458"/>
      <c r="MRP205" s="458"/>
      <c r="MRQ205" s="458"/>
      <c r="MRR205" s="459"/>
      <c r="MRT205" s="457"/>
      <c r="MRU205" s="461"/>
      <c r="MRV205" s="461"/>
      <c r="MRW205" s="458"/>
      <c r="MRX205" s="458"/>
      <c r="MRY205" s="458"/>
      <c r="MRZ205" s="459"/>
      <c r="MSB205" s="457"/>
      <c r="MSC205" s="461"/>
      <c r="MSD205" s="461"/>
      <c r="MSE205" s="458"/>
      <c r="MSF205" s="458"/>
      <c r="MSG205" s="458"/>
      <c r="MSH205" s="459"/>
      <c r="MSJ205" s="457"/>
      <c r="MSK205" s="461"/>
      <c r="MSL205" s="461"/>
      <c r="MSM205" s="458"/>
      <c r="MSN205" s="458"/>
      <c r="MSO205" s="458"/>
      <c r="MSP205" s="459"/>
      <c r="MSR205" s="457"/>
      <c r="MSS205" s="461"/>
      <c r="MST205" s="461"/>
      <c r="MSU205" s="458"/>
      <c r="MSV205" s="458"/>
      <c r="MSW205" s="458"/>
      <c r="MSX205" s="459"/>
      <c r="MSZ205" s="457"/>
      <c r="MTA205" s="461"/>
      <c r="MTB205" s="461"/>
      <c r="MTC205" s="458"/>
      <c r="MTD205" s="458"/>
      <c r="MTE205" s="458"/>
      <c r="MTF205" s="459"/>
      <c r="MTH205" s="457"/>
      <c r="MTI205" s="461"/>
      <c r="MTJ205" s="461"/>
      <c r="MTK205" s="458"/>
      <c r="MTL205" s="458"/>
      <c r="MTM205" s="458"/>
      <c r="MTN205" s="459"/>
      <c r="MTP205" s="457"/>
      <c r="MTQ205" s="461"/>
      <c r="MTR205" s="461"/>
      <c r="MTS205" s="458"/>
      <c r="MTT205" s="458"/>
      <c r="MTU205" s="458"/>
      <c r="MTV205" s="459"/>
      <c r="MTX205" s="457"/>
      <c r="MTY205" s="461"/>
      <c r="MTZ205" s="461"/>
      <c r="MUA205" s="458"/>
      <c r="MUB205" s="458"/>
      <c r="MUC205" s="458"/>
      <c r="MUD205" s="459"/>
      <c r="MUF205" s="457"/>
      <c r="MUG205" s="461"/>
      <c r="MUH205" s="461"/>
      <c r="MUI205" s="458"/>
      <c r="MUJ205" s="458"/>
      <c r="MUK205" s="458"/>
      <c r="MUL205" s="459"/>
      <c r="MUN205" s="457"/>
      <c r="MUO205" s="461"/>
      <c r="MUP205" s="461"/>
      <c r="MUQ205" s="458"/>
      <c r="MUR205" s="458"/>
      <c r="MUS205" s="458"/>
      <c r="MUT205" s="459"/>
      <c r="MUV205" s="457"/>
      <c r="MUW205" s="461"/>
      <c r="MUX205" s="461"/>
      <c r="MUY205" s="458"/>
      <c r="MUZ205" s="458"/>
      <c r="MVA205" s="458"/>
      <c r="MVB205" s="459"/>
      <c r="MVD205" s="457"/>
      <c r="MVE205" s="461"/>
      <c r="MVF205" s="461"/>
      <c r="MVG205" s="458"/>
      <c r="MVH205" s="458"/>
      <c r="MVI205" s="458"/>
      <c r="MVJ205" s="459"/>
      <c r="MVL205" s="457"/>
      <c r="MVM205" s="461"/>
      <c r="MVN205" s="461"/>
      <c r="MVO205" s="458"/>
      <c r="MVP205" s="458"/>
      <c r="MVQ205" s="458"/>
      <c r="MVR205" s="459"/>
      <c r="MVT205" s="457"/>
      <c r="MVU205" s="461"/>
      <c r="MVV205" s="461"/>
      <c r="MVW205" s="458"/>
      <c r="MVX205" s="458"/>
      <c r="MVY205" s="458"/>
      <c r="MVZ205" s="459"/>
      <c r="MWB205" s="457"/>
      <c r="MWC205" s="461"/>
      <c r="MWD205" s="461"/>
      <c r="MWE205" s="458"/>
      <c r="MWF205" s="458"/>
      <c r="MWG205" s="458"/>
      <c r="MWH205" s="459"/>
      <c r="MWJ205" s="457"/>
      <c r="MWK205" s="461"/>
      <c r="MWL205" s="461"/>
      <c r="MWM205" s="458"/>
      <c r="MWN205" s="458"/>
      <c r="MWO205" s="458"/>
      <c r="MWP205" s="459"/>
      <c r="MWR205" s="457"/>
      <c r="MWS205" s="461"/>
      <c r="MWT205" s="461"/>
      <c r="MWU205" s="458"/>
      <c r="MWV205" s="458"/>
      <c r="MWW205" s="458"/>
      <c r="MWX205" s="459"/>
      <c r="MWZ205" s="457"/>
      <c r="MXA205" s="461"/>
      <c r="MXB205" s="461"/>
      <c r="MXC205" s="458"/>
      <c r="MXD205" s="458"/>
      <c r="MXE205" s="458"/>
      <c r="MXF205" s="459"/>
      <c r="MXH205" s="457"/>
      <c r="MXI205" s="461"/>
      <c r="MXJ205" s="461"/>
      <c r="MXK205" s="458"/>
      <c r="MXL205" s="458"/>
      <c r="MXM205" s="458"/>
      <c r="MXN205" s="459"/>
      <c r="MXP205" s="457"/>
      <c r="MXQ205" s="461"/>
      <c r="MXR205" s="461"/>
      <c r="MXS205" s="458"/>
      <c r="MXT205" s="458"/>
      <c r="MXU205" s="458"/>
      <c r="MXV205" s="459"/>
      <c r="MXX205" s="457"/>
      <c r="MXY205" s="461"/>
      <c r="MXZ205" s="461"/>
      <c r="MYA205" s="458"/>
      <c r="MYB205" s="458"/>
      <c r="MYC205" s="458"/>
      <c r="MYD205" s="459"/>
      <c r="MYF205" s="457"/>
      <c r="MYG205" s="461"/>
      <c r="MYH205" s="461"/>
      <c r="MYI205" s="458"/>
      <c r="MYJ205" s="458"/>
      <c r="MYK205" s="458"/>
      <c r="MYL205" s="459"/>
      <c r="MYN205" s="457"/>
      <c r="MYO205" s="461"/>
      <c r="MYP205" s="461"/>
      <c r="MYQ205" s="458"/>
      <c r="MYR205" s="458"/>
      <c r="MYS205" s="458"/>
      <c r="MYT205" s="459"/>
      <c r="MYV205" s="457"/>
      <c r="MYW205" s="461"/>
      <c r="MYX205" s="461"/>
      <c r="MYY205" s="458"/>
      <c r="MYZ205" s="458"/>
      <c r="MZA205" s="458"/>
      <c r="MZB205" s="459"/>
      <c r="MZD205" s="457"/>
      <c r="MZE205" s="461"/>
      <c r="MZF205" s="461"/>
      <c r="MZG205" s="458"/>
      <c r="MZH205" s="458"/>
      <c r="MZI205" s="458"/>
      <c r="MZJ205" s="459"/>
      <c r="MZL205" s="457"/>
      <c r="MZM205" s="461"/>
      <c r="MZN205" s="461"/>
      <c r="MZO205" s="458"/>
      <c r="MZP205" s="458"/>
      <c r="MZQ205" s="458"/>
      <c r="MZR205" s="459"/>
      <c r="MZT205" s="457"/>
      <c r="MZU205" s="461"/>
      <c r="MZV205" s="461"/>
      <c r="MZW205" s="458"/>
      <c r="MZX205" s="458"/>
      <c r="MZY205" s="458"/>
      <c r="MZZ205" s="459"/>
      <c r="NAB205" s="457"/>
      <c r="NAC205" s="461"/>
      <c r="NAD205" s="461"/>
      <c r="NAE205" s="458"/>
      <c r="NAF205" s="458"/>
      <c r="NAG205" s="458"/>
      <c r="NAH205" s="459"/>
      <c r="NAJ205" s="457"/>
      <c r="NAK205" s="461"/>
      <c r="NAL205" s="461"/>
      <c r="NAM205" s="458"/>
      <c r="NAN205" s="458"/>
      <c r="NAO205" s="458"/>
      <c r="NAP205" s="459"/>
      <c r="NAR205" s="457"/>
      <c r="NAS205" s="461"/>
      <c r="NAT205" s="461"/>
      <c r="NAU205" s="458"/>
      <c r="NAV205" s="458"/>
      <c r="NAW205" s="458"/>
      <c r="NAX205" s="459"/>
      <c r="NAZ205" s="457"/>
      <c r="NBA205" s="461"/>
      <c r="NBB205" s="461"/>
      <c r="NBC205" s="458"/>
      <c r="NBD205" s="458"/>
      <c r="NBE205" s="458"/>
      <c r="NBF205" s="459"/>
      <c r="NBH205" s="457"/>
      <c r="NBI205" s="461"/>
      <c r="NBJ205" s="461"/>
      <c r="NBK205" s="458"/>
      <c r="NBL205" s="458"/>
      <c r="NBM205" s="458"/>
      <c r="NBN205" s="459"/>
      <c r="NBP205" s="457"/>
      <c r="NBQ205" s="461"/>
      <c r="NBR205" s="461"/>
      <c r="NBS205" s="458"/>
      <c r="NBT205" s="458"/>
      <c r="NBU205" s="458"/>
      <c r="NBV205" s="459"/>
      <c r="NBX205" s="457"/>
      <c r="NBY205" s="461"/>
      <c r="NBZ205" s="461"/>
      <c r="NCA205" s="458"/>
      <c r="NCB205" s="458"/>
      <c r="NCC205" s="458"/>
      <c r="NCD205" s="459"/>
      <c r="NCF205" s="457"/>
      <c r="NCG205" s="461"/>
      <c r="NCH205" s="461"/>
      <c r="NCI205" s="458"/>
      <c r="NCJ205" s="458"/>
      <c r="NCK205" s="458"/>
      <c r="NCL205" s="459"/>
      <c r="NCN205" s="457"/>
      <c r="NCO205" s="461"/>
      <c r="NCP205" s="461"/>
      <c r="NCQ205" s="458"/>
      <c r="NCR205" s="458"/>
      <c r="NCS205" s="458"/>
      <c r="NCT205" s="459"/>
      <c r="NCV205" s="457"/>
      <c r="NCW205" s="461"/>
      <c r="NCX205" s="461"/>
      <c r="NCY205" s="458"/>
      <c r="NCZ205" s="458"/>
      <c r="NDA205" s="458"/>
      <c r="NDB205" s="459"/>
      <c r="NDD205" s="457"/>
      <c r="NDE205" s="461"/>
      <c r="NDF205" s="461"/>
      <c r="NDG205" s="458"/>
      <c r="NDH205" s="458"/>
      <c r="NDI205" s="458"/>
      <c r="NDJ205" s="459"/>
      <c r="NDL205" s="457"/>
      <c r="NDM205" s="461"/>
      <c r="NDN205" s="461"/>
      <c r="NDO205" s="458"/>
      <c r="NDP205" s="458"/>
      <c r="NDQ205" s="458"/>
      <c r="NDR205" s="459"/>
      <c r="NDT205" s="457"/>
      <c r="NDU205" s="461"/>
      <c r="NDV205" s="461"/>
      <c r="NDW205" s="458"/>
      <c r="NDX205" s="458"/>
      <c r="NDY205" s="458"/>
      <c r="NDZ205" s="459"/>
      <c r="NEB205" s="457"/>
      <c r="NEC205" s="461"/>
      <c r="NED205" s="461"/>
      <c r="NEE205" s="458"/>
      <c r="NEF205" s="458"/>
      <c r="NEG205" s="458"/>
      <c r="NEH205" s="459"/>
      <c r="NEJ205" s="457"/>
      <c r="NEK205" s="461"/>
      <c r="NEL205" s="461"/>
      <c r="NEM205" s="458"/>
      <c r="NEN205" s="458"/>
      <c r="NEO205" s="458"/>
      <c r="NEP205" s="459"/>
      <c r="NER205" s="457"/>
      <c r="NES205" s="461"/>
      <c r="NET205" s="461"/>
      <c r="NEU205" s="458"/>
      <c r="NEV205" s="458"/>
      <c r="NEW205" s="458"/>
      <c r="NEX205" s="459"/>
      <c r="NEZ205" s="457"/>
      <c r="NFA205" s="461"/>
      <c r="NFB205" s="461"/>
      <c r="NFC205" s="458"/>
      <c r="NFD205" s="458"/>
      <c r="NFE205" s="458"/>
      <c r="NFF205" s="459"/>
      <c r="NFH205" s="457"/>
      <c r="NFI205" s="461"/>
      <c r="NFJ205" s="461"/>
      <c r="NFK205" s="458"/>
      <c r="NFL205" s="458"/>
      <c r="NFM205" s="458"/>
      <c r="NFN205" s="459"/>
      <c r="NFP205" s="457"/>
      <c r="NFQ205" s="461"/>
      <c r="NFR205" s="461"/>
      <c r="NFS205" s="458"/>
      <c r="NFT205" s="458"/>
      <c r="NFU205" s="458"/>
      <c r="NFV205" s="459"/>
      <c r="NFX205" s="457"/>
      <c r="NFY205" s="461"/>
      <c r="NFZ205" s="461"/>
      <c r="NGA205" s="458"/>
      <c r="NGB205" s="458"/>
      <c r="NGC205" s="458"/>
      <c r="NGD205" s="459"/>
      <c r="NGF205" s="457"/>
      <c r="NGG205" s="461"/>
      <c r="NGH205" s="461"/>
      <c r="NGI205" s="458"/>
      <c r="NGJ205" s="458"/>
      <c r="NGK205" s="458"/>
      <c r="NGL205" s="459"/>
      <c r="NGN205" s="457"/>
      <c r="NGO205" s="461"/>
      <c r="NGP205" s="461"/>
      <c r="NGQ205" s="458"/>
      <c r="NGR205" s="458"/>
      <c r="NGS205" s="458"/>
      <c r="NGT205" s="459"/>
      <c r="NGV205" s="457"/>
      <c r="NGW205" s="461"/>
      <c r="NGX205" s="461"/>
      <c r="NGY205" s="458"/>
      <c r="NGZ205" s="458"/>
      <c r="NHA205" s="458"/>
      <c r="NHB205" s="459"/>
      <c r="NHD205" s="457"/>
      <c r="NHE205" s="461"/>
      <c r="NHF205" s="461"/>
      <c r="NHG205" s="458"/>
      <c r="NHH205" s="458"/>
      <c r="NHI205" s="458"/>
      <c r="NHJ205" s="459"/>
      <c r="NHL205" s="457"/>
      <c r="NHM205" s="461"/>
      <c r="NHN205" s="461"/>
      <c r="NHO205" s="458"/>
      <c r="NHP205" s="458"/>
      <c r="NHQ205" s="458"/>
      <c r="NHR205" s="459"/>
      <c r="NHT205" s="457"/>
      <c r="NHU205" s="461"/>
      <c r="NHV205" s="461"/>
      <c r="NHW205" s="458"/>
      <c r="NHX205" s="458"/>
      <c r="NHY205" s="458"/>
      <c r="NHZ205" s="459"/>
      <c r="NIB205" s="457"/>
      <c r="NIC205" s="461"/>
      <c r="NID205" s="461"/>
      <c r="NIE205" s="458"/>
      <c r="NIF205" s="458"/>
      <c r="NIG205" s="458"/>
      <c r="NIH205" s="459"/>
      <c r="NIJ205" s="457"/>
      <c r="NIK205" s="461"/>
      <c r="NIL205" s="461"/>
      <c r="NIM205" s="458"/>
      <c r="NIN205" s="458"/>
      <c r="NIO205" s="458"/>
      <c r="NIP205" s="459"/>
      <c r="NIR205" s="457"/>
      <c r="NIS205" s="461"/>
      <c r="NIT205" s="461"/>
      <c r="NIU205" s="458"/>
      <c r="NIV205" s="458"/>
      <c r="NIW205" s="458"/>
      <c r="NIX205" s="459"/>
      <c r="NIZ205" s="457"/>
      <c r="NJA205" s="461"/>
      <c r="NJB205" s="461"/>
      <c r="NJC205" s="458"/>
      <c r="NJD205" s="458"/>
      <c r="NJE205" s="458"/>
      <c r="NJF205" s="459"/>
      <c r="NJH205" s="457"/>
      <c r="NJI205" s="461"/>
      <c r="NJJ205" s="461"/>
      <c r="NJK205" s="458"/>
      <c r="NJL205" s="458"/>
      <c r="NJM205" s="458"/>
      <c r="NJN205" s="459"/>
      <c r="NJP205" s="457"/>
      <c r="NJQ205" s="461"/>
      <c r="NJR205" s="461"/>
      <c r="NJS205" s="458"/>
      <c r="NJT205" s="458"/>
      <c r="NJU205" s="458"/>
      <c r="NJV205" s="459"/>
      <c r="NJX205" s="457"/>
      <c r="NJY205" s="461"/>
      <c r="NJZ205" s="461"/>
      <c r="NKA205" s="458"/>
      <c r="NKB205" s="458"/>
      <c r="NKC205" s="458"/>
      <c r="NKD205" s="459"/>
      <c r="NKF205" s="457"/>
      <c r="NKG205" s="461"/>
      <c r="NKH205" s="461"/>
      <c r="NKI205" s="458"/>
      <c r="NKJ205" s="458"/>
      <c r="NKK205" s="458"/>
      <c r="NKL205" s="459"/>
      <c r="NKN205" s="457"/>
      <c r="NKO205" s="461"/>
      <c r="NKP205" s="461"/>
      <c r="NKQ205" s="458"/>
      <c r="NKR205" s="458"/>
      <c r="NKS205" s="458"/>
      <c r="NKT205" s="459"/>
      <c r="NKV205" s="457"/>
      <c r="NKW205" s="461"/>
      <c r="NKX205" s="461"/>
      <c r="NKY205" s="458"/>
      <c r="NKZ205" s="458"/>
      <c r="NLA205" s="458"/>
      <c r="NLB205" s="459"/>
      <c r="NLD205" s="457"/>
      <c r="NLE205" s="461"/>
      <c r="NLF205" s="461"/>
      <c r="NLG205" s="458"/>
      <c r="NLH205" s="458"/>
      <c r="NLI205" s="458"/>
      <c r="NLJ205" s="459"/>
      <c r="NLL205" s="457"/>
      <c r="NLM205" s="461"/>
      <c r="NLN205" s="461"/>
      <c r="NLO205" s="458"/>
      <c r="NLP205" s="458"/>
      <c r="NLQ205" s="458"/>
      <c r="NLR205" s="459"/>
      <c r="NLT205" s="457"/>
      <c r="NLU205" s="461"/>
      <c r="NLV205" s="461"/>
      <c r="NLW205" s="458"/>
      <c r="NLX205" s="458"/>
      <c r="NLY205" s="458"/>
      <c r="NLZ205" s="459"/>
      <c r="NMB205" s="457"/>
      <c r="NMC205" s="461"/>
      <c r="NMD205" s="461"/>
      <c r="NME205" s="458"/>
      <c r="NMF205" s="458"/>
      <c r="NMG205" s="458"/>
      <c r="NMH205" s="459"/>
      <c r="NMJ205" s="457"/>
      <c r="NMK205" s="461"/>
      <c r="NML205" s="461"/>
      <c r="NMM205" s="458"/>
      <c r="NMN205" s="458"/>
      <c r="NMO205" s="458"/>
      <c r="NMP205" s="459"/>
      <c r="NMR205" s="457"/>
      <c r="NMS205" s="461"/>
      <c r="NMT205" s="461"/>
      <c r="NMU205" s="458"/>
      <c r="NMV205" s="458"/>
      <c r="NMW205" s="458"/>
      <c r="NMX205" s="459"/>
      <c r="NMZ205" s="457"/>
      <c r="NNA205" s="461"/>
      <c r="NNB205" s="461"/>
      <c r="NNC205" s="458"/>
      <c r="NND205" s="458"/>
      <c r="NNE205" s="458"/>
      <c r="NNF205" s="459"/>
      <c r="NNH205" s="457"/>
      <c r="NNI205" s="461"/>
      <c r="NNJ205" s="461"/>
      <c r="NNK205" s="458"/>
      <c r="NNL205" s="458"/>
      <c r="NNM205" s="458"/>
      <c r="NNN205" s="459"/>
      <c r="NNP205" s="457"/>
      <c r="NNQ205" s="461"/>
      <c r="NNR205" s="461"/>
      <c r="NNS205" s="458"/>
      <c r="NNT205" s="458"/>
      <c r="NNU205" s="458"/>
      <c r="NNV205" s="459"/>
      <c r="NNX205" s="457"/>
      <c r="NNY205" s="461"/>
      <c r="NNZ205" s="461"/>
      <c r="NOA205" s="458"/>
      <c r="NOB205" s="458"/>
      <c r="NOC205" s="458"/>
      <c r="NOD205" s="459"/>
      <c r="NOF205" s="457"/>
      <c r="NOG205" s="461"/>
      <c r="NOH205" s="461"/>
      <c r="NOI205" s="458"/>
      <c r="NOJ205" s="458"/>
      <c r="NOK205" s="458"/>
      <c r="NOL205" s="459"/>
      <c r="NON205" s="457"/>
      <c r="NOO205" s="461"/>
      <c r="NOP205" s="461"/>
      <c r="NOQ205" s="458"/>
      <c r="NOR205" s="458"/>
      <c r="NOS205" s="458"/>
      <c r="NOT205" s="459"/>
      <c r="NOV205" s="457"/>
      <c r="NOW205" s="461"/>
      <c r="NOX205" s="461"/>
      <c r="NOY205" s="458"/>
      <c r="NOZ205" s="458"/>
      <c r="NPA205" s="458"/>
      <c r="NPB205" s="459"/>
      <c r="NPD205" s="457"/>
      <c r="NPE205" s="461"/>
      <c r="NPF205" s="461"/>
      <c r="NPG205" s="458"/>
      <c r="NPH205" s="458"/>
      <c r="NPI205" s="458"/>
      <c r="NPJ205" s="459"/>
      <c r="NPL205" s="457"/>
      <c r="NPM205" s="461"/>
      <c r="NPN205" s="461"/>
      <c r="NPO205" s="458"/>
      <c r="NPP205" s="458"/>
      <c r="NPQ205" s="458"/>
      <c r="NPR205" s="459"/>
      <c r="NPT205" s="457"/>
      <c r="NPU205" s="461"/>
      <c r="NPV205" s="461"/>
      <c r="NPW205" s="458"/>
      <c r="NPX205" s="458"/>
      <c r="NPY205" s="458"/>
      <c r="NPZ205" s="459"/>
      <c r="NQB205" s="457"/>
      <c r="NQC205" s="461"/>
      <c r="NQD205" s="461"/>
      <c r="NQE205" s="458"/>
      <c r="NQF205" s="458"/>
      <c r="NQG205" s="458"/>
      <c r="NQH205" s="459"/>
      <c r="NQJ205" s="457"/>
      <c r="NQK205" s="461"/>
      <c r="NQL205" s="461"/>
      <c r="NQM205" s="458"/>
      <c r="NQN205" s="458"/>
      <c r="NQO205" s="458"/>
      <c r="NQP205" s="459"/>
      <c r="NQR205" s="457"/>
      <c r="NQS205" s="461"/>
      <c r="NQT205" s="461"/>
      <c r="NQU205" s="458"/>
      <c r="NQV205" s="458"/>
      <c r="NQW205" s="458"/>
      <c r="NQX205" s="459"/>
      <c r="NQZ205" s="457"/>
      <c r="NRA205" s="461"/>
      <c r="NRB205" s="461"/>
      <c r="NRC205" s="458"/>
      <c r="NRD205" s="458"/>
      <c r="NRE205" s="458"/>
      <c r="NRF205" s="459"/>
      <c r="NRH205" s="457"/>
      <c r="NRI205" s="461"/>
      <c r="NRJ205" s="461"/>
      <c r="NRK205" s="458"/>
      <c r="NRL205" s="458"/>
      <c r="NRM205" s="458"/>
      <c r="NRN205" s="459"/>
      <c r="NRP205" s="457"/>
      <c r="NRQ205" s="461"/>
      <c r="NRR205" s="461"/>
      <c r="NRS205" s="458"/>
      <c r="NRT205" s="458"/>
      <c r="NRU205" s="458"/>
      <c r="NRV205" s="459"/>
      <c r="NRX205" s="457"/>
      <c r="NRY205" s="461"/>
      <c r="NRZ205" s="461"/>
      <c r="NSA205" s="458"/>
      <c r="NSB205" s="458"/>
      <c r="NSC205" s="458"/>
      <c r="NSD205" s="459"/>
      <c r="NSF205" s="457"/>
      <c r="NSG205" s="461"/>
      <c r="NSH205" s="461"/>
      <c r="NSI205" s="458"/>
      <c r="NSJ205" s="458"/>
      <c r="NSK205" s="458"/>
      <c r="NSL205" s="459"/>
      <c r="NSN205" s="457"/>
      <c r="NSO205" s="461"/>
      <c r="NSP205" s="461"/>
      <c r="NSQ205" s="458"/>
      <c r="NSR205" s="458"/>
      <c r="NSS205" s="458"/>
      <c r="NST205" s="459"/>
      <c r="NSV205" s="457"/>
      <c r="NSW205" s="461"/>
      <c r="NSX205" s="461"/>
      <c r="NSY205" s="458"/>
      <c r="NSZ205" s="458"/>
      <c r="NTA205" s="458"/>
      <c r="NTB205" s="459"/>
      <c r="NTD205" s="457"/>
      <c r="NTE205" s="461"/>
      <c r="NTF205" s="461"/>
      <c r="NTG205" s="458"/>
      <c r="NTH205" s="458"/>
      <c r="NTI205" s="458"/>
      <c r="NTJ205" s="459"/>
      <c r="NTL205" s="457"/>
      <c r="NTM205" s="461"/>
      <c r="NTN205" s="461"/>
      <c r="NTO205" s="458"/>
      <c r="NTP205" s="458"/>
      <c r="NTQ205" s="458"/>
      <c r="NTR205" s="459"/>
      <c r="NTT205" s="457"/>
      <c r="NTU205" s="461"/>
      <c r="NTV205" s="461"/>
      <c r="NTW205" s="458"/>
      <c r="NTX205" s="458"/>
      <c r="NTY205" s="458"/>
      <c r="NTZ205" s="459"/>
      <c r="NUB205" s="457"/>
      <c r="NUC205" s="461"/>
      <c r="NUD205" s="461"/>
      <c r="NUE205" s="458"/>
      <c r="NUF205" s="458"/>
      <c r="NUG205" s="458"/>
      <c r="NUH205" s="459"/>
      <c r="NUJ205" s="457"/>
      <c r="NUK205" s="461"/>
      <c r="NUL205" s="461"/>
      <c r="NUM205" s="458"/>
      <c r="NUN205" s="458"/>
      <c r="NUO205" s="458"/>
      <c r="NUP205" s="459"/>
      <c r="NUR205" s="457"/>
      <c r="NUS205" s="461"/>
      <c r="NUT205" s="461"/>
      <c r="NUU205" s="458"/>
      <c r="NUV205" s="458"/>
      <c r="NUW205" s="458"/>
      <c r="NUX205" s="459"/>
      <c r="NUZ205" s="457"/>
      <c r="NVA205" s="461"/>
      <c r="NVB205" s="461"/>
      <c r="NVC205" s="458"/>
      <c r="NVD205" s="458"/>
      <c r="NVE205" s="458"/>
      <c r="NVF205" s="459"/>
      <c r="NVH205" s="457"/>
      <c r="NVI205" s="461"/>
      <c r="NVJ205" s="461"/>
      <c r="NVK205" s="458"/>
      <c r="NVL205" s="458"/>
      <c r="NVM205" s="458"/>
      <c r="NVN205" s="459"/>
      <c r="NVP205" s="457"/>
      <c r="NVQ205" s="461"/>
      <c r="NVR205" s="461"/>
      <c r="NVS205" s="458"/>
      <c r="NVT205" s="458"/>
      <c r="NVU205" s="458"/>
      <c r="NVV205" s="459"/>
      <c r="NVX205" s="457"/>
      <c r="NVY205" s="461"/>
      <c r="NVZ205" s="461"/>
      <c r="NWA205" s="458"/>
      <c r="NWB205" s="458"/>
      <c r="NWC205" s="458"/>
      <c r="NWD205" s="459"/>
      <c r="NWF205" s="457"/>
      <c r="NWG205" s="461"/>
      <c r="NWH205" s="461"/>
      <c r="NWI205" s="458"/>
      <c r="NWJ205" s="458"/>
      <c r="NWK205" s="458"/>
      <c r="NWL205" s="459"/>
      <c r="NWN205" s="457"/>
      <c r="NWO205" s="461"/>
      <c r="NWP205" s="461"/>
      <c r="NWQ205" s="458"/>
      <c r="NWR205" s="458"/>
      <c r="NWS205" s="458"/>
      <c r="NWT205" s="459"/>
      <c r="NWV205" s="457"/>
      <c r="NWW205" s="461"/>
      <c r="NWX205" s="461"/>
      <c r="NWY205" s="458"/>
      <c r="NWZ205" s="458"/>
      <c r="NXA205" s="458"/>
      <c r="NXB205" s="459"/>
      <c r="NXD205" s="457"/>
      <c r="NXE205" s="461"/>
      <c r="NXF205" s="461"/>
      <c r="NXG205" s="458"/>
      <c r="NXH205" s="458"/>
      <c r="NXI205" s="458"/>
      <c r="NXJ205" s="459"/>
      <c r="NXL205" s="457"/>
      <c r="NXM205" s="461"/>
      <c r="NXN205" s="461"/>
      <c r="NXO205" s="458"/>
      <c r="NXP205" s="458"/>
      <c r="NXQ205" s="458"/>
      <c r="NXR205" s="459"/>
      <c r="NXT205" s="457"/>
      <c r="NXU205" s="461"/>
      <c r="NXV205" s="461"/>
      <c r="NXW205" s="458"/>
      <c r="NXX205" s="458"/>
      <c r="NXY205" s="458"/>
      <c r="NXZ205" s="459"/>
      <c r="NYB205" s="457"/>
      <c r="NYC205" s="461"/>
      <c r="NYD205" s="461"/>
      <c r="NYE205" s="458"/>
      <c r="NYF205" s="458"/>
      <c r="NYG205" s="458"/>
      <c r="NYH205" s="459"/>
      <c r="NYJ205" s="457"/>
      <c r="NYK205" s="461"/>
      <c r="NYL205" s="461"/>
      <c r="NYM205" s="458"/>
      <c r="NYN205" s="458"/>
      <c r="NYO205" s="458"/>
      <c r="NYP205" s="459"/>
      <c r="NYR205" s="457"/>
      <c r="NYS205" s="461"/>
      <c r="NYT205" s="461"/>
      <c r="NYU205" s="458"/>
      <c r="NYV205" s="458"/>
      <c r="NYW205" s="458"/>
      <c r="NYX205" s="459"/>
      <c r="NYZ205" s="457"/>
      <c r="NZA205" s="461"/>
      <c r="NZB205" s="461"/>
      <c r="NZC205" s="458"/>
      <c r="NZD205" s="458"/>
      <c r="NZE205" s="458"/>
      <c r="NZF205" s="459"/>
      <c r="NZH205" s="457"/>
      <c r="NZI205" s="461"/>
      <c r="NZJ205" s="461"/>
      <c r="NZK205" s="458"/>
      <c r="NZL205" s="458"/>
      <c r="NZM205" s="458"/>
      <c r="NZN205" s="459"/>
      <c r="NZP205" s="457"/>
      <c r="NZQ205" s="461"/>
      <c r="NZR205" s="461"/>
      <c r="NZS205" s="458"/>
      <c r="NZT205" s="458"/>
      <c r="NZU205" s="458"/>
      <c r="NZV205" s="459"/>
      <c r="NZX205" s="457"/>
      <c r="NZY205" s="461"/>
      <c r="NZZ205" s="461"/>
      <c r="OAA205" s="458"/>
      <c r="OAB205" s="458"/>
      <c r="OAC205" s="458"/>
      <c r="OAD205" s="459"/>
      <c r="OAF205" s="457"/>
      <c r="OAG205" s="461"/>
      <c r="OAH205" s="461"/>
      <c r="OAI205" s="458"/>
      <c r="OAJ205" s="458"/>
      <c r="OAK205" s="458"/>
      <c r="OAL205" s="459"/>
      <c r="OAN205" s="457"/>
      <c r="OAO205" s="461"/>
      <c r="OAP205" s="461"/>
      <c r="OAQ205" s="458"/>
      <c r="OAR205" s="458"/>
      <c r="OAS205" s="458"/>
      <c r="OAT205" s="459"/>
      <c r="OAV205" s="457"/>
      <c r="OAW205" s="461"/>
      <c r="OAX205" s="461"/>
      <c r="OAY205" s="458"/>
      <c r="OAZ205" s="458"/>
      <c r="OBA205" s="458"/>
      <c r="OBB205" s="459"/>
      <c r="OBD205" s="457"/>
      <c r="OBE205" s="461"/>
      <c r="OBF205" s="461"/>
      <c r="OBG205" s="458"/>
      <c r="OBH205" s="458"/>
      <c r="OBI205" s="458"/>
      <c r="OBJ205" s="459"/>
      <c r="OBL205" s="457"/>
      <c r="OBM205" s="461"/>
      <c r="OBN205" s="461"/>
      <c r="OBO205" s="458"/>
      <c r="OBP205" s="458"/>
      <c r="OBQ205" s="458"/>
      <c r="OBR205" s="459"/>
      <c r="OBT205" s="457"/>
      <c r="OBU205" s="461"/>
      <c r="OBV205" s="461"/>
      <c r="OBW205" s="458"/>
      <c r="OBX205" s="458"/>
      <c r="OBY205" s="458"/>
      <c r="OBZ205" s="459"/>
      <c r="OCB205" s="457"/>
      <c r="OCC205" s="461"/>
      <c r="OCD205" s="461"/>
      <c r="OCE205" s="458"/>
      <c r="OCF205" s="458"/>
      <c r="OCG205" s="458"/>
      <c r="OCH205" s="459"/>
      <c r="OCJ205" s="457"/>
      <c r="OCK205" s="461"/>
      <c r="OCL205" s="461"/>
      <c r="OCM205" s="458"/>
      <c r="OCN205" s="458"/>
      <c r="OCO205" s="458"/>
      <c r="OCP205" s="459"/>
      <c r="OCR205" s="457"/>
      <c r="OCS205" s="461"/>
      <c r="OCT205" s="461"/>
      <c r="OCU205" s="458"/>
      <c r="OCV205" s="458"/>
      <c r="OCW205" s="458"/>
      <c r="OCX205" s="459"/>
      <c r="OCZ205" s="457"/>
      <c r="ODA205" s="461"/>
      <c r="ODB205" s="461"/>
      <c r="ODC205" s="458"/>
      <c r="ODD205" s="458"/>
      <c r="ODE205" s="458"/>
      <c r="ODF205" s="459"/>
      <c r="ODH205" s="457"/>
      <c r="ODI205" s="461"/>
      <c r="ODJ205" s="461"/>
      <c r="ODK205" s="458"/>
      <c r="ODL205" s="458"/>
      <c r="ODM205" s="458"/>
      <c r="ODN205" s="459"/>
      <c r="ODP205" s="457"/>
      <c r="ODQ205" s="461"/>
      <c r="ODR205" s="461"/>
      <c r="ODS205" s="458"/>
      <c r="ODT205" s="458"/>
      <c r="ODU205" s="458"/>
      <c r="ODV205" s="459"/>
      <c r="ODX205" s="457"/>
      <c r="ODY205" s="461"/>
      <c r="ODZ205" s="461"/>
      <c r="OEA205" s="458"/>
      <c r="OEB205" s="458"/>
      <c r="OEC205" s="458"/>
      <c r="OED205" s="459"/>
      <c r="OEF205" s="457"/>
      <c r="OEG205" s="461"/>
      <c r="OEH205" s="461"/>
      <c r="OEI205" s="458"/>
      <c r="OEJ205" s="458"/>
      <c r="OEK205" s="458"/>
      <c r="OEL205" s="459"/>
      <c r="OEN205" s="457"/>
      <c r="OEO205" s="461"/>
      <c r="OEP205" s="461"/>
      <c r="OEQ205" s="458"/>
      <c r="OER205" s="458"/>
      <c r="OES205" s="458"/>
      <c r="OET205" s="459"/>
      <c r="OEV205" s="457"/>
      <c r="OEW205" s="461"/>
      <c r="OEX205" s="461"/>
      <c r="OEY205" s="458"/>
      <c r="OEZ205" s="458"/>
      <c r="OFA205" s="458"/>
      <c r="OFB205" s="459"/>
      <c r="OFD205" s="457"/>
      <c r="OFE205" s="461"/>
      <c r="OFF205" s="461"/>
      <c r="OFG205" s="458"/>
      <c r="OFH205" s="458"/>
      <c r="OFI205" s="458"/>
      <c r="OFJ205" s="459"/>
      <c r="OFL205" s="457"/>
      <c r="OFM205" s="461"/>
      <c r="OFN205" s="461"/>
      <c r="OFO205" s="458"/>
      <c r="OFP205" s="458"/>
      <c r="OFQ205" s="458"/>
      <c r="OFR205" s="459"/>
      <c r="OFT205" s="457"/>
      <c r="OFU205" s="461"/>
      <c r="OFV205" s="461"/>
      <c r="OFW205" s="458"/>
      <c r="OFX205" s="458"/>
      <c r="OFY205" s="458"/>
      <c r="OFZ205" s="459"/>
      <c r="OGB205" s="457"/>
      <c r="OGC205" s="461"/>
      <c r="OGD205" s="461"/>
      <c r="OGE205" s="458"/>
      <c r="OGF205" s="458"/>
      <c r="OGG205" s="458"/>
      <c r="OGH205" s="459"/>
      <c r="OGJ205" s="457"/>
      <c r="OGK205" s="461"/>
      <c r="OGL205" s="461"/>
      <c r="OGM205" s="458"/>
      <c r="OGN205" s="458"/>
      <c r="OGO205" s="458"/>
      <c r="OGP205" s="459"/>
      <c r="OGR205" s="457"/>
      <c r="OGS205" s="461"/>
      <c r="OGT205" s="461"/>
      <c r="OGU205" s="458"/>
      <c r="OGV205" s="458"/>
      <c r="OGW205" s="458"/>
      <c r="OGX205" s="459"/>
      <c r="OGZ205" s="457"/>
      <c r="OHA205" s="461"/>
      <c r="OHB205" s="461"/>
      <c r="OHC205" s="458"/>
      <c r="OHD205" s="458"/>
      <c r="OHE205" s="458"/>
      <c r="OHF205" s="459"/>
      <c r="OHH205" s="457"/>
      <c r="OHI205" s="461"/>
      <c r="OHJ205" s="461"/>
      <c r="OHK205" s="458"/>
      <c r="OHL205" s="458"/>
      <c r="OHM205" s="458"/>
      <c r="OHN205" s="459"/>
      <c r="OHP205" s="457"/>
      <c r="OHQ205" s="461"/>
      <c r="OHR205" s="461"/>
      <c r="OHS205" s="458"/>
      <c r="OHT205" s="458"/>
      <c r="OHU205" s="458"/>
      <c r="OHV205" s="459"/>
      <c r="OHX205" s="457"/>
      <c r="OHY205" s="461"/>
      <c r="OHZ205" s="461"/>
      <c r="OIA205" s="458"/>
      <c r="OIB205" s="458"/>
      <c r="OIC205" s="458"/>
      <c r="OID205" s="459"/>
      <c r="OIF205" s="457"/>
      <c r="OIG205" s="461"/>
      <c r="OIH205" s="461"/>
      <c r="OII205" s="458"/>
      <c r="OIJ205" s="458"/>
      <c r="OIK205" s="458"/>
      <c r="OIL205" s="459"/>
      <c r="OIN205" s="457"/>
      <c r="OIO205" s="461"/>
      <c r="OIP205" s="461"/>
      <c r="OIQ205" s="458"/>
      <c r="OIR205" s="458"/>
      <c r="OIS205" s="458"/>
      <c r="OIT205" s="459"/>
      <c r="OIV205" s="457"/>
      <c r="OIW205" s="461"/>
      <c r="OIX205" s="461"/>
      <c r="OIY205" s="458"/>
      <c r="OIZ205" s="458"/>
      <c r="OJA205" s="458"/>
      <c r="OJB205" s="459"/>
      <c r="OJD205" s="457"/>
      <c r="OJE205" s="461"/>
      <c r="OJF205" s="461"/>
      <c r="OJG205" s="458"/>
      <c r="OJH205" s="458"/>
      <c r="OJI205" s="458"/>
      <c r="OJJ205" s="459"/>
      <c r="OJL205" s="457"/>
      <c r="OJM205" s="461"/>
      <c r="OJN205" s="461"/>
      <c r="OJO205" s="458"/>
      <c r="OJP205" s="458"/>
      <c r="OJQ205" s="458"/>
      <c r="OJR205" s="459"/>
      <c r="OJT205" s="457"/>
      <c r="OJU205" s="461"/>
      <c r="OJV205" s="461"/>
      <c r="OJW205" s="458"/>
      <c r="OJX205" s="458"/>
      <c r="OJY205" s="458"/>
      <c r="OJZ205" s="459"/>
      <c r="OKB205" s="457"/>
      <c r="OKC205" s="461"/>
      <c r="OKD205" s="461"/>
      <c r="OKE205" s="458"/>
      <c r="OKF205" s="458"/>
      <c r="OKG205" s="458"/>
      <c r="OKH205" s="459"/>
      <c r="OKJ205" s="457"/>
      <c r="OKK205" s="461"/>
      <c r="OKL205" s="461"/>
      <c r="OKM205" s="458"/>
      <c r="OKN205" s="458"/>
      <c r="OKO205" s="458"/>
      <c r="OKP205" s="459"/>
      <c r="OKR205" s="457"/>
      <c r="OKS205" s="461"/>
      <c r="OKT205" s="461"/>
      <c r="OKU205" s="458"/>
      <c r="OKV205" s="458"/>
      <c r="OKW205" s="458"/>
      <c r="OKX205" s="459"/>
      <c r="OKZ205" s="457"/>
      <c r="OLA205" s="461"/>
      <c r="OLB205" s="461"/>
      <c r="OLC205" s="458"/>
      <c r="OLD205" s="458"/>
      <c r="OLE205" s="458"/>
      <c r="OLF205" s="459"/>
      <c r="OLH205" s="457"/>
      <c r="OLI205" s="461"/>
      <c r="OLJ205" s="461"/>
      <c r="OLK205" s="458"/>
      <c r="OLL205" s="458"/>
      <c r="OLM205" s="458"/>
      <c r="OLN205" s="459"/>
      <c r="OLP205" s="457"/>
      <c r="OLQ205" s="461"/>
      <c r="OLR205" s="461"/>
      <c r="OLS205" s="458"/>
      <c r="OLT205" s="458"/>
      <c r="OLU205" s="458"/>
      <c r="OLV205" s="459"/>
      <c r="OLX205" s="457"/>
      <c r="OLY205" s="461"/>
      <c r="OLZ205" s="461"/>
      <c r="OMA205" s="458"/>
      <c r="OMB205" s="458"/>
      <c r="OMC205" s="458"/>
      <c r="OMD205" s="459"/>
      <c r="OMF205" s="457"/>
      <c r="OMG205" s="461"/>
      <c r="OMH205" s="461"/>
      <c r="OMI205" s="458"/>
      <c r="OMJ205" s="458"/>
      <c r="OMK205" s="458"/>
      <c r="OML205" s="459"/>
      <c r="OMN205" s="457"/>
      <c r="OMO205" s="461"/>
      <c r="OMP205" s="461"/>
      <c r="OMQ205" s="458"/>
      <c r="OMR205" s="458"/>
      <c r="OMS205" s="458"/>
      <c r="OMT205" s="459"/>
      <c r="OMV205" s="457"/>
      <c r="OMW205" s="461"/>
      <c r="OMX205" s="461"/>
      <c r="OMY205" s="458"/>
      <c r="OMZ205" s="458"/>
      <c r="ONA205" s="458"/>
      <c r="ONB205" s="459"/>
      <c r="OND205" s="457"/>
      <c r="ONE205" s="461"/>
      <c r="ONF205" s="461"/>
      <c r="ONG205" s="458"/>
      <c r="ONH205" s="458"/>
      <c r="ONI205" s="458"/>
      <c r="ONJ205" s="459"/>
      <c r="ONL205" s="457"/>
      <c r="ONM205" s="461"/>
      <c r="ONN205" s="461"/>
      <c r="ONO205" s="458"/>
      <c r="ONP205" s="458"/>
      <c r="ONQ205" s="458"/>
      <c r="ONR205" s="459"/>
      <c r="ONT205" s="457"/>
      <c r="ONU205" s="461"/>
      <c r="ONV205" s="461"/>
      <c r="ONW205" s="458"/>
      <c r="ONX205" s="458"/>
      <c r="ONY205" s="458"/>
      <c r="ONZ205" s="459"/>
      <c r="OOB205" s="457"/>
      <c r="OOC205" s="461"/>
      <c r="OOD205" s="461"/>
      <c r="OOE205" s="458"/>
      <c r="OOF205" s="458"/>
      <c r="OOG205" s="458"/>
      <c r="OOH205" s="459"/>
      <c r="OOJ205" s="457"/>
      <c r="OOK205" s="461"/>
      <c r="OOL205" s="461"/>
      <c r="OOM205" s="458"/>
      <c r="OON205" s="458"/>
      <c r="OOO205" s="458"/>
      <c r="OOP205" s="459"/>
      <c r="OOR205" s="457"/>
      <c r="OOS205" s="461"/>
      <c r="OOT205" s="461"/>
      <c r="OOU205" s="458"/>
      <c r="OOV205" s="458"/>
      <c r="OOW205" s="458"/>
      <c r="OOX205" s="459"/>
      <c r="OOZ205" s="457"/>
      <c r="OPA205" s="461"/>
      <c r="OPB205" s="461"/>
      <c r="OPC205" s="458"/>
      <c r="OPD205" s="458"/>
      <c r="OPE205" s="458"/>
      <c r="OPF205" s="459"/>
      <c r="OPH205" s="457"/>
      <c r="OPI205" s="461"/>
      <c r="OPJ205" s="461"/>
      <c r="OPK205" s="458"/>
      <c r="OPL205" s="458"/>
      <c r="OPM205" s="458"/>
      <c r="OPN205" s="459"/>
      <c r="OPP205" s="457"/>
      <c r="OPQ205" s="461"/>
      <c r="OPR205" s="461"/>
      <c r="OPS205" s="458"/>
      <c r="OPT205" s="458"/>
      <c r="OPU205" s="458"/>
      <c r="OPV205" s="459"/>
      <c r="OPX205" s="457"/>
      <c r="OPY205" s="461"/>
      <c r="OPZ205" s="461"/>
      <c r="OQA205" s="458"/>
      <c r="OQB205" s="458"/>
      <c r="OQC205" s="458"/>
      <c r="OQD205" s="459"/>
      <c r="OQF205" s="457"/>
      <c r="OQG205" s="461"/>
      <c r="OQH205" s="461"/>
      <c r="OQI205" s="458"/>
      <c r="OQJ205" s="458"/>
      <c r="OQK205" s="458"/>
      <c r="OQL205" s="459"/>
      <c r="OQN205" s="457"/>
      <c r="OQO205" s="461"/>
      <c r="OQP205" s="461"/>
      <c r="OQQ205" s="458"/>
      <c r="OQR205" s="458"/>
      <c r="OQS205" s="458"/>
      <c r="OQT205" s="459"/>
      <c r="OQV205" s="457"/>
      <c r="OQW205" s="461"/>
      <c r="OQX205" s="461"/>
      <c r="OQY205" s="458"/>
      <c r="OQZ205" s="458"/>
      <c r="ORA205" s="458"/>
      <c r="ORB205" s="459"/>
      <c r="ORD205" s="457"/>
      <c r="ORE205" s="461"/>
      <c r="ORF205" s="461"/>
      <c r="ORG205" s="458"/>
      <c r="ORH205" s="458"/>
      <c r="ORI205" s="458"/>
      <c r="ORJ205" s="459"/>
      <c r="ORL205" s="457"/>
      <c r="ORM205" s="461"/>
      <c r="ORN205" s="461"/>
      <c r="ORO205" s="458"/>
      <c r="ORP205" s="458"/>
      <c r="ORQ205" s="458"/>
      <c r="ORR205" s="459"/>
      <c r="ORT205" s="457"/>
      <c r="ORU205" s="461"/>
      <c r="ORV205" s="461"/>
      <c r="ORW205" s="458"/>
      <c r="ORX205" s="458"/>
      <c r="ORY205" s="458"/>
      <c r="ORZ205" s="459"/>
      <c r="OSB205" s="457"/>
      <c r="OSC205" s="461"/>
      <c r="OSD205" s="461"/>
      <c r="OSE205" s="458"/>
      <c r="OSF205" s="458"/>
      <c r="OSG205" s="458"/>
      <c r="OSH205" s="459"/>
      <c r="OSJ205" s="457"/>
      <c r="OSK205" s="461"/>
      <c r="OSL205" s="461"/>
      <c r="OSM205" s="458"/>
      <c r="OSN205" s="458"/>
      <c r="OSO205" s="458"/>
      <c r="OSP205" s="459"/>
      <c r="OSR205" s="457"/>
      <c r="OSS205" s="461"/>
      <c r="OST205" s="461"/>
      <c r="OSU205" s="458"/>
      <c r="OSV205" s="458"/>
      <c r="OSW205" s="458"/>
      <c r="OSX205" s="459"/>
      <c r="OSZ205" s="457"/>
      <c r="OTA205" s="461"/>
      <c r="OTB205" s="461"/>
      <c r="OTC205" s="458"/>
      <c r="OTD205" s="458"/>
      <c r="OTE205" s="458"/>
      <c r="OTF205" s="459"/>
      <c r="OTH205" s="457"/>
      <c r="OTI205" s="461"/>
      <c r="OTJ205" s="461"/>
      <c r="OTK205" s="458"/>
      <c r="OTL205" s="458"/>
      <c r="OTM205" s="458"/>
      <c r="OTN205" s="459"/>
      <c r="OTP205" s="457"/>
      <c r="OTQ205" s="461"/>
      <c r="OTR205" s="461"/>
      <c r="OTS205" s="458"/>
      <c r="OTT205" s="458"/>
      <c r="OTU205" s="458"/>
      <c r="OTV205" s="459"/>
      <c r="OTX205" s="457"/>
      <c r="OTY205" s="461"/>
      <c r="OTZ205" s="461"/>
      <c r="OUA205" s="458"/>
      <c r="OUB205" s="458"/>
      <c r="OUC205" s="458"/>
      <c r="OUD205" s="459"/>
      <c r="OUF205" s="457"/>
      <c r="OUG205" s="461"/>
      <c r="OUH205" s="461"/>
      <c r="OUI205" s="458"/>
      <c r="OUJ205" s="458"/>
      <c r="OUK205" s="458"/>
      <c r="OUL205" s="459"/>
      <c r="OUN205" s="457"/>
      <c r="OUO205" s="461"/>
      <c r="OUP205" s="461"/>
      <c r="OUQ205" s="458"/>
      <c r="OUR205" s="458"/>
      <c r="OUS205" s="458"/>
      <c r="OUT205" s="459"/>
      <c r="OUV205" s="457"/>
      <c r="OUW205" s="461"/>
      <c r="OUX205" s="461"/>
      <c r="OUY205" s="458"/>
      <c r="OUZ205" s="458"/>
      <c r="OVA205" s="458"/>
      <c r="OVB205" s="459"/>
      <c r="OVD205" s="457"/>
      <c r="OVE205" s="461"/>
      <c r="OVF205" s="461"/>
      <c r="OVG205" s="458"/>
      <c r="OVH205" s="458"/>
      <c r="OVI205" s="458"/>
      <c r="OVJ205" s="459"/>
      <c r="OVL205" s="457"/>
      <c r="OVM205" s="461"/>
      <c r="OVN205" s="461"/>
      <c r="OVO205" s="458"/>
      <c r="OVP205" s="458"/>
      <c r="OVQ205" s="458"/>
      <c r="OVR205" s="459"/>
      <c r="OVT205" s="457"/>
      <c r="OVU205" s="461"/>
      <c r="OVV205" s="461"/>
      <c r="OVW205" s="458"/>
      <c r="OVX205" s="458"/>
      <c r="OVY205" s="458"/>
      <c r="OVZ205" s="459"/>
      <c r="OWB205" s="457"/>
      <c r="OWC205" s="461"/>
      <c r="OWD205" s="461"/>
      <c r="OWE205" s="458"/>
      <c r="OWF205" s="458"/>
      <c r="OWG205" s="458"/>
      <c r="OWH205" s="459"/>
      <c r="OWJ205" s="457"/>
      <c r="OWK205" s="461"/>
      <c r="OWL205" s="461"/>
      <c r="OWM205" s="458"/>
      <c r="OWN205" s="458"/>
      <c r="OWO205" s="458"/>
      <c r="OWP205" s="459"/>
      <c r="OWR205" s="457"/>
      <c r="OWS205" s="461"/>
      <c r="OWT205" s="461"/>
      <c r="OWU205" s="458"/>
      <c r="OWV205" s="458"/>
      <c r="OWW205" s="458"/>
      <c r="OWX205" s="459"/>
      <c r="OWZ205" s="457"/>
      <c r="OXA205" s="461"/>
      <c r="OXB205" s="461"/>
      <c r="OXC205" s="458"/>
      <c r="OXD205" s="458"/>
      <c r="OXE205" s="458"/>
      <c r="OXF205" s="459"/>
      <c r="OXH205" s="457"/>
      <c r="OXI205" s="461"/>
      <c r="OXJ205" s="461"/>
      <c r="OXK205" s="458"/>
      <c r="OXL205" s="458"/>
      <c r="OXM205" s="458"/>
      <c r="OXN205" s="459"/>
      <c r="OXP205" s="457"/>
      <c r="OXQ205" s="461"/>
      <c r="OXR205" s="461"/>
      <c r="OXS205" s="458"/>
      <c r="OXT205" s="458"/>
      <c r="OXU205" s="458"/>
      <c r="OXV205" s="459"/>
      <c r="OXX205" s="457"/>
      <c r="OXY205" s="461"/>
      <c r="OXZ205" s="461"/>
      <c r="OYA205" s="458"/>
      <c r="OYB205" s="458"/>
      <c r="OYC205" s="458"/>
      <c r="OYD205" s="459"/>
      <c r="OYF205" s="457"/>
      <c r="OYG205" s="461"/>
      <c r="OYH205" s="461"/>
      <c r="OYI205" s="458"/>
      <c r="OYJ205" s="458"/>
      <c r="OYK205" s="458"/>
      <c r="OYL205" s="459"/>
      <c r="OYN205" s="457"/>
      <c r="OYO205" s="461"/>
      <c r="OYP205" s="461"/>
      <c r="OYQ205" s="458"/>
      <c r="OYR205" s="458"/>
      <c r="OYS205" s="458"/>
      <c r="OYT205" s="459"/>
      <c r="OYV205" s="457"/>
      <c r="OYW205" s="461"/>
      <c r="OYX205" s="461"/>
      <c r="OYY205" s="458"/>
      <c r="OYZ205" s="458"/>
      <c r="OZA205" s="458"/>
      <c r="OZB205" s="459"/>
      <c r="OZD205" s="457"/>
      <c r="OZE205" s="461"/>
      <c r="OZF205" s="461"/>
      <c r="OZG205" s="458"/>
      <c r="OZH205" s="458"/>
      <c r="OZI205" s="458"/>
      <c r="OZJ205" s="459"/>
      <c r="OZL205" s="457"/>
      <c r="OZM205" s="461"/>
      <c r="OZN205" s="461"/>
      <c r="OZO205" s="458"/>
      <c r="OZP205" s="458"/>
      <c r="OZQ205" s="458"/>
      <c r="OZR205" s="459"/>
      <c r="OZT205" s="457"/>
      <c r="OZU205" s="461"/>
      <c r="OZV205" s="461"/>
      <c r="OZW205" s="458"/>
      <c r="OZX205" s="458"/>
      <c r="OZY205" s="458"/>
      <c r="OZZ205" s="459"/>
      <c r="PAB205" s="457"/>
      <c r="PAC205" s="461"/>
      <c r="PAD205" s="461"/>
      <c r="PAE205" s="458"/>
      <c r="PAF205" s="458"/>
      <c r="PAG205" s="458"/>
      <c r="PAH205" s="459"/>
      <c r="PAJ205" s="457"/>
      <c r="PAK205" s="461"/>
      <c r="PAL205" s="461"/>
      <c r="PAM205" s="458"/>
      <c r="PAN205" s="458"/>
      <c r="PAO205" s="458"/>
      <c r="PAP205" s="459"/>
      <c r="PAR205" s="457"/>
      <c r="PAS205" s="461"/>
      <c r="PAT205" s="461"/>
      <c r="PAU205" s="458"/>
      <c r="PAV205" s="458"/>
      <c r="PAW205" s="458"/>
      <c r="PAX205" s="459"/>
      <c r="PAZ205" s="457"/>
      <c r="PBA205" s="461"/>
      <c r="PBB205" s="461"/>
      <c r="PBC205" s="458"/>
      <c r="PBD205" s="458"/>
      <c r="PBE205" s="458"/>
      <c r="PBF205" s="459"/>
      <c r="PBH205" s="457"/>
      <c r="PBI205" s="461"/>
      <c r="PBJ205" s="461"/>
      <c r="PBK205" s="458"/>
      <c r="PBL205" s="458"/>
      <c r="PBM205" s="458"/>
      <c r="PBN205" s="459"/>
      <c r="PBP205" s="457"/>
      <c r="PBQ205" s="461"/>
      <c r="PBR205" s="461"/>
      <c r="PBS205" s="458"/>
      <c r="PBT205" s="458"/>
      <c r="PBU205" s="458"/>
      <c r="PBV205" s="459"/>
      <c r="PBX205" s="457"/>
      <c r="PBY205" s="461"/>
      <c r="PBZ205" s="461"/>
      <c r="PCA205" s="458"/>
      <c r="PCB205" s="458"/>
      <c r="PCC205" s="458"/>
      <c r="PCD205" s="459"/>
      <c r="PCF205" s="457"/>
      <c r="PCG205" s="461"/>
      <c r="PCH205" s="461"/>
      <c r="PCI205" s="458"/>
      <c r="PCJ205" s="458"/>
      <c r="PCK205" s="458"/>
      <c r="PCL205" s="459"/>
      <c r="PCN205" s="457"/>
      <c r="PCO205" s="461"/>
      <c r="PCP205" s="461"/>
      <c r="PCQ205" s="458"/>
      <c r="PCR205" s="458"/>
      <c r="PCS205" s="458"/>
      <c r="PCT205" s="459"/>
      <c r="PCV205" s="457"/>
      <c r="PCW205" s="461"/>
      <c r="PCX205" s="461"/>
      <c r="PCY205" s="458"/>
      <c r="PCZ205" s="458"/>
      <c r="PDA205" s="458"/>
      <c r="PDB205" s="459"/>
      <c r="PDD205" s="457"/>
      <c r="PDE205" s="461"/>
      <c r="PDF205" s="461"/>
      <c r="PDG205" s="458"/>
      <c r="PDH205" s="458"/>
      <c r="PDI205" s="458"/>
      <c r="PDJ205" s="459"/>
      <c r="PDL205" s="457"/>
      <c r="PDM205" s="461"/>
      <c r="PDN205" s="461"/>
      <c r="PDO205" s="458"/>
      <c r="PDP205" s="458"/>
      <c r="PDQ205" s="458"/>
      <c r="PDR205" s="459"/>
      <c r="PDT205" s="457"/>
      <c r="PDU205" s="461"/>
      <c r="PDV205" s="461"/>
      <c r="PDW205" s="458"/>
      <c r="PDX205" s="458"/>
      <c r="PDY205" s="458"/>
      <c r="PDZ205" s="459"/>
      <c r="PEB205" s="457"/>
      <c r="PEC205" s="461"/>
      <c r="PED205" s="461"/>
      <c r="PEE205" s="458"/>
      <c r="PEF205" s="458"/>
      <c r="PEG205" s="458"/>
      <c r="PEH205" s="459"/>
      <c r="PEJ205" s="457"/>
      <c r="PEK205" s="461"/>
      <c r="PEL205" s="461"/>
      <c r="PEM205" s="458"/>
      <c r="PEN205" s="458"/>
      <c r="PEO205" s="458"/>
      <c r="PEP205" s="459"/>
      <c r="PER205" s="457"/>
      <c r="PES205" s="461"/>
      <c r="PET205" s="461"/>
      <c r="PEU205" s="458"/>
      <c r="PEV205" s="458"/>
      <c r="PEW205" s="458"/>
      <c r="PEX205" s="459"/>
      <c r="PEZ205" s="457"/>
      <c r="PFA205" s="461"/>
      <c r="PFB205" s="461"/>
      <c r="PFC205" s="458"/>
      <c r="PFD205" s="458"/>
      <c r="PFE205" s="458"/>
      <c r="PFF205" s="459"/>
      <c r="PFH205" s="457"/>
      <c r="PFI205" s="461"/>
      <c r="PFJ205" s="461"/>
      <c r="PFK205" s="458"/>
      <c r="PFL205" s="458"/>
      <c r="PFM205" s="458"/>
      <c r="PFN205" s="459"/>
      <c r="PFP205" s="457"/>
      <c r="PFQ205" s="461"/>
      <c r="PFR205" s="461"/>
      <c r="PFS205" s="458"/>
      <c r="PFT205" s="458"/>
      <c r="PFU205" s="458"/>
      <c r="PFV205" s="459"/>
      <c r="PFX205" s="457"/>
      <c r="PFY205" s="461"/>
      <c r="PFZ205" s="461"/>
      <c r="PGA205" s="458"/>
      <c r="PGB205" s="458"/>
      <c r="PGC205" s="458"/>
      <c r="PGD205" s="459"/>
      <c r="PGF205" s="457"/>
      <c r="PGG205" s="461"/>
      <c r="PGH205" s="461"/>
      <c r="PGI205" s="458"/>
      <c r="PGJ205" s="458"/>
      <c r="PGK205" s="458"/>
      <c r="PGL205" s="459"/>
      <c r="PGN205" s="457"/>
      <c r="PGO205" s="461"/>
      <c r="PGP205" s="461"/>
      <c r="PGQ205" s="458"/>
      <c r="PGR205" s="458"/>
      <c r="PGS205" s="458"/>
      <c r="PGT205" s="459"/>
      <c r="PGV205" s="457"/>
      <c r="PGW205" s="461"/>
      <c r="PGX205" s="461"/>
      <c r="PGY205" s="458"/>
      <c r="PGZ205" s="458"/>
      <c r="PHA205" s="458"/>
      <c r="PHB205" s="459"/>
      <c r="PHD205" s="457"/>
      <c r="PHE205" s="461"/>
      <c r="PHF205" s="461"/>
      <c r="PHG205" s="458"/>
      <c r="PHH205" s="458"/>
      <c r="PHI205" s="458"/>
      <c r="PHJ205" s="459"/>
      <c r="PHL205" s="457"/>
      <c r="PHM205" s="461"/>
      <c r="PHN205" s="461"/>
      <c r="PHO205" s="458"/>
      <c r="PHP205" s="458"/>
      <c r="PHQ205" s="458"/>
      <c r="PHR205" s="459"/>
      <c r="PHT205" s="457"/>
      <c r="PHU205" s="461"/>
      <c r="PHV205" s="461"/>
      <c r="PHW205" s="458"/>
      <c r="PHX205" s="458"/>
      <c r="PHY205" s="458"/>
      <c r="PHZ205" s="459"/>
      <c r="PIB205" s="457"/>
      <c r="PIC205" s="461"/>
      <c r="PID205" s="461"/>
      <c r="PIE205" s="458"/>
      <c r="PIF205" s="458"/>
      <c r="PIG205" s="458"/>
      <c r="PIH205" s="459"/>
      <c r="PIJ205" s="457"/>
      <c r="PIK205" s="461"/>
      <c r="PIL205" s="461"/>
      <c r="PIM205" s="458"/>
      <c r="PIN205" s="458"/>
      <c r="PIO205" s="458"/>
      <c r="PIP205" s="459"/>
      <c r="PIR205" s="457"/>
      <c r="PIS205" s="461"/>
      <c r="PIT205" s="461"/>
      <c r="PIU205" s="458"/>
      <c r="PIV205" s="458"/>
      <c r="PIW205" s="458"/>
      <c r="PIX205" s="459"/>
      <c r="PIZ205" s="457"/>
      <c r="PJA205" s="461"/>
      <c r="PJB205" s="461"/>
      <c r="PJC205" s="458"/>
      <c r="PJD205" s="458"/>
      <c r="PJE205" s="458"/>
      <c r="PJF205" s="459"/>
      <c r="PJH205" s="457"/>
      <c r="PJI205" s="461"/>
      <c r="PJJ205" s="461"/>
      <c r="PJK205" s="458"/>
      <c r="PJL205" s="458"/>
      <c r="PJM205" s="458"/>
      <c r="PJN205" s="459"/>
      <c r="PJP205" s="457"/>
      <c r="PJQ205" s="461"/>
      <c r="PJR205" s="461"/>
      <c r="PJS205" s="458"/>
      <c r="PJT205" s="458"/>
      <c r="PJU205" s="458"/>
      <c r="PJV205" s="459"/>
      <c r="PJX205" s="457"/>
      <c r="PJY205" s="461"/>
      <c r="PJZ205" s="461"/>
      <c r="PKA205" s="458"/>
      <c r="PKB205" s="458"/>
      <c r="PKC205" s="458"/>
      <c r="PKD205" s="459"/>
      <c r="PKF205" s="457"/>
      <c r="PKG205" s="461"/>
      <c r="PKH205" s="461"/>
      <c r="PKI205" s="458"/>
      <c r="PKJ205" s="458"/>
      <c r="PKK205" s="458"/>
      <c r="PKL205" s="459"/>
      <c r="PKN205" s="457"/>
      <c r="PKO205" s="461"/>
      <c r="PKP205" s="461"/>
      <c r="PKQ205" s="458"/>
      <c r="PKR205" s="458"/>
      <c r="PKS205" s="458"/>
      <c r="PKT205" s="459"/>
      <c r="PKV205" s="457"/>
      <c r="PKW205" s="461"/>
      <c r="PKX205" s="461"/>
      <c r="PKY205" s="458"/>
      <c r="PKZ205" s="458"/>
      <c r="PLA205" s="458"/>
      <c r="PLB205" s="459"/>
      <c r="PLD205" s="457"/>
      <c r="PLE205" s="461"/>
      <c r="PLF205" s="461"/>
      <c r="PLG205" s="458"/>
      <c r="PLH205" s="458"/>
      <c r="PLI205" s="458"/>
      <c r="PLJ205" s="459"/>
      <c r="PLL205" s="457"/>
      <c r="PLM205" s="461"/>
      <c r="PLN205" s="461"/>
      <c r="PLO205" s="458"/>
      <c r="PLP205" s="458"/>
      <c r="PLQ205" s="458"/>
      <c r="PLR205" s="459"/>
      <c r="PLT205" s="457"/>
      <c r="PLU205" s="461"/>
      <c r="PLV205" s="461"/>
      <c r="PLW205" s="458"/>
      <c r="PLX205" s="458"/>
      <c r="PLY205" s="458"/>
      <c r="PLZ205" s="459"/>
      <c r="PMB205" s="457"/>
      <c r="PMC205" s="461"/>
      <c r="PMD205" s="461"/>
      <c r="PME205" s="458"/>
      <c r="PMF205" s="458"/>
      <c r="PMG205" s="458"/>
      <c r="PMH205" s="459"/>
      <c r="PMJ205" s="457"/>
      <c r="PMK205" s="461"/>
      <c r="PML205" s="461"/>
      <c r="PMM205" s="458"/>
      <c r="PMN205" s="458"/>
      <c r="PMO205" s="458"/>
      <c r="PMP205" s="459"/>
      <c r="PMR205" s="457"/>
      <c r="PMS205" s="461"/>
      <c r="PMT205" s="461"/>
      <c r="PMU205" s="458"/>
      <c r="PMV205" s="458"/>
      <c r="PMW205" s="458"/>
      <c r="PMX205" s="459"/>
      <c r="PMZ205" s="457"/>
      <c r="PNA205" s="461"/>
      <c r="PNB205" s="461"/>
      <c r="PNC205" s="458"/>
      <c r="PND205" s="458"/>
      <c r="PNE205" s="458"/>
      <c r="PNF205" s="459"/>
      <c r="PNH205" s="457"/>
      <c r="PNI205" s="461"/>
      <c r="PNJ205" s="461"/>
      <c r="PNK205" s="458"/>
      <c r="PNL205" s="458"/>
      <c r="PNM205" s="458"/>
      <c r="PNN205" s="459"/>
      <c r="PNP205" s="457"/>
      <c r="PNQ205" s="461"/>
      <c r="PNR205" s="461"/>
      <c r="PNS205" s="458"/>
      <c r="PNT205" s="458"/>
      <c r="PNU205" s="458"/>
      <c r="PNV205" s="459"/>
      <c r="PNX205" s="457"/>
      <c r="PNY205" s="461"/>
      <c r="PNZ205" s="461"/>
      <c r="POA205" s="458"/>
      <c r="POB205" s="458"/>
      <c r="POC205" s="458"/>
      <c r="POD205" s="459"/>
      <c r="POF205" s="457"/>
      <c r="POG205" s="461"/>
      <c r="POH205" s="461"/>
      <c r="POI205" s="458"/>
      <c r="POJ205" s="458"/>
      <c r="POK205" s="458"/>
      <c r="POL205" s="459"/>
      <c r="PON205" s="457"/>
      <c r="POO205" s="461"/>
      <c r="POP205" s="461"/>
      <c r="POQ205" s="458"/>
      <c r="POR205" s="458"/>
      <c r="POS205" s="458"/>
      <c r="POT205" s="459"/>
      <c r="POV205" s="457"/>
      <c r="POW205" s="461"/>
      <c r="POX205" s="461"/>
      <c r="POY205" s="458"/>
      <c r="POZ205" s="458"/>
      <c r="PPA205" s="458"/>
      <c r="PPB205" s="459"/>
      <c r="PPD205" s="457"/>
      <c r="PPE205" s="461"/>
      <c r="PPF205" s="461"/>
      <c r="PPG205" s="458"/>
      <c r="PPH205" s="458"/>
      <c r="PPI205" s="458"/>
      <c r="PPJ205" s="459"/>
      <c r="PPL205" s="457"/>
      <c r="PPM205" s="461"/>
      <c r="PPN205" s="461"/>
      <c r="PPO205" s="458"/>
      <c r="PPP205" s="458"/>
      <c r="PPQ205" s="458"/>
      <c r="PPR205" s="459"/>
      <c r="PPT205" s="457"/>
      <c r="PPU205" s="461"/>
      <c r="PPV205" s="461"/>
      <c r="PPW205" s="458"/>
      <c r="PPX205" s="458"/>
      <c r="PPY205" s="458"/>
      <c r="PPZ205" s="459"/>
      <c r="PQB205" s="457"/>
      <c r="PQC205" s="461"/>
      <c r="PQD205" s="461"/>
      <c r="PQE205" s="458"/>
      <c r="PQF205" s="458"/>
      <c r="PQG205" s="458"/>
      <c r="PQH205" s="459"/>
      <c r="PQJ205" s="457"/>
      <c r="PQK205" s="461"/>
      <c r="PQL205" s="461"/>
      <c r="PQM205" s="458"/>
      <c r="PQN205" s="458"/>
      <c r="PQO205" s="458"/>
      <c r="PQP205" s="459"/>
      <c r="PQR205" s="457"/>
      <c r="PQS205" s="461"/>
      <c r="PQT205" s="461"/>
      <c r="PQU205" s="458"/>
      <c r="PQV205" s="458"/>
      <c r="PQW205" s="458"/>
      <c r="PQX205" s="459"/>
      <c r="PQZ205" s="457"/>
      <c r="PRA205" s="461"/>
      <c r="PRB205" s="461"/>
      <c r="PRC205" s="458"/>
      <c r="PRD205" s="458"/>
      <c r="PRE205" s="458"/>
      <c r="PRF205" s="459"/>
      <c r="PRH205" s="457"/>
      <c r="PRI205" s="461"/>
      <c r="PRJ205" s="461"/>
      <c r="PRK205" s="458"/>
      <c r="PRL205" s="458"/>
      <c r="PRM205" s="458"/>
      <c r="PRN205" s="459"/>
      <c r="PRP205" s="457"/>
      <c r="PRQ205" s="461"/>
      <c r="PRR205" s="461"/>
      <c r="PRS205" s="458"/>
      <c r="PRT205" s="458"/>
      <c r="PRU205" s="458"/>
      <c r="PRV205" s="459"/>
      <c r="PRX205" s="457"/>
      <c r="PRY205" s="461"/>
      <c r="PRZ205" s="461"/>
      <c r="PSA205" s="458"/>
      <c r="PSB205" s="458"/>
      <c r="PSC205" s="458"/>
      <c r="PSD205" s="459"/>
      <c r="PSF205" s="457"/>
      <c r="PSG205" s="461"/>
      <c r="PSH205" s="461"/>
      <c r="PSI205" s="458"/>
      <c r="PSJ205" s="458"/>
      <c r="PSK205" s="458"/>
      <c r="PSL205" s="459"/>
      <c r="PSN205" s="457"/>
      <c r="PSO205" s="461"/>
      <c r="PSP205" s="461"/>
      <c r="PSQ205" s="458"/>
      <c r="PSR205" s="458"/>
      <c r="PSS205" s="458"/>
      <c r="PST205" s="459"/>
      <c r="PSV205" s="457"/>
      <c r="PSW205" s="461"/>
      <c r="PSX205" s="461"/>
      <c r="PSY205" s="458"/>
      <c r="PSZ205" s="458"/>
      <c r="PTA205" s="458"/>
      <c r="PTB205" s="459"/>
      <c r="PTD205" s="457"/>
      <c r="PTE205" s="461"/>
      <c r="PTF205" s="461"/>
      <c r="PTG205" s="458"/>
      <c r="PTH205" s="458"/>
      <c r="PTI205" s="458"/>
      <c r="PTJ205" s="459"/>
      <c r="PTL205" s="457"/>
      <c r="PTM205" s="461"/>
      <c r="PTN205" s="461"/>
      <c r="PTO205" s="458"/>
      <c r="PTP205" s="458"/>
      <c r="PTQ205" s="458"/>
      <c r="PTR205" s="459"/>
      <c r="PTT205" s="457"/>
      <c r="PTU205" s="461"/>
      <c r="PTV205" s="461"/>
      <c r="PTW205" s="458"/>
      <c r="PTX205" s="458"/>
      <c r="PTY205" s="458"/>
      <c r="PTZ205" s="459"/>
      <c r="PUB205" s="457"/>
      <c r="PUC205" s="461"/>
      <c r="PUD205" s="461"/>
      <c r="PUE205" s="458"/>
      <c r="PUF205" s="458"/>
      <c r="PUG205" s="458"/>
      <c r="PUH205" s="459"/>
      <c r="PUJ205" s="457"/>
      <c r="PUK205" s="461"/>
      <c r="PUL205" s="461"/>
      <c r="PUM205" s="458"/>
      <c r="PUN205" s="458"/>
      <c r="PUO205" s="458"/>
      <c r="PUP205" s="459"/>
      <c r="PUR205" s="457"/>
      <c r="PUS205" s="461"/>
      <c r="PUT205" s="461"/>
      <c r="PUU205" s="458"/>
      <c r="PUV205" s="458"/>
      <c r="PUW205" s="458"/>
      <c r="PUX205" s="459"/>
      <c r="PUZ205" s="457"/>
      <c r="PVA205" s="461"/>
      <c r="PVB205" s="461"/>
      <c r="PVC205" s="458"/>
      <c r="PVD205" s="458"/>
      <c r="PVE205" s="458"/>
      <c r="PVF205" s="459"/>
      <c r="PVH205" s="457"/>
      <c r="PVI205" s="461"/>
      <c r="PVJ205" s="461"/>
      <c r="PVK205" s="458"/>
      <c r="PVL205" s="458"/>
      <c r="PVM205" s="458"/>
      <c r="PVN205" s="459"/>
      <c r="PVP205" s="457"/>
      <c r="PVQ205" s="461"/>
      <c r="PVR205" s="461"/>
      <c r="PVS205" s="458"/>
      <c r="PVT205" s="458"/>
      <c r="PVU205" s="458"/>
      <c r="PVV205" s="459"/>
      <c r="PVX205" s="457"/>
      <c r="PVY205" s="461"/>
      <c r="PVZ205" s="461"/>
      <c r="PWA205" s="458"/>
      <c r="PWB205" s="458"/>
      <c r="PWC205" s="458"/>
      <c r="PWD205" s="459"/>
      <c r="PWF205" s="457"/>
      <c r="PWG205" s="461"/>
      <c r="PWH205" s="461"/>
      <c r="PWI205" s="458"/>
      <c r="PWJ205" s="458"/>
      <c r="PWK205" s="458"/>
      <c r="PWL205" s="459"/>
      <c r="PWN205" s="457"/>
      <c r="PWO205" s="461"/>
      <c r="PWP205" s="461"/>
      <c r="PWQ205" s="458"/>
      <c r="PWR205" s="458"/>
      <c r="PWS205" s="458"/>
      <c r="PWT205" s="459"/>
      <c r="PWV205" s="457"/>
      <c r="PWW205" s="461"/>
      <c r="PWX205" s="461"/>
      <c r="PWY205" s="458"/>
      <c r="PWZ205" s="458"/>
      <c r="PXA205" s="458"/>
      <c r="PXB205" s="459"/>
      <c r="PXD205" s="457"/>
      <c r="PXE205" s="461"/>
      <c r="PXF205" s="461"/>
      <c r="PXG205" s="458"/>
      <c r="PXH205" s="458"/>
      <c r="PXI205" s="458"/>
      <c r="PXJ205" s="459"/>
      <c r="PXL205" s="457"/>
      <c r="PXM205" s="461"/>
      <c r="PXN205" s="461"/>
      <c r="PXO205" s="458"/>
      <c r="PXP205" s="458"/>
      <c r="PXQ205" s="458"/>
      <c r="PXR205" s="459"/>
      <c r="PXT205" s="457"/>
      <c r="PXU205" s="461"/>
      <c r="PXV205" s="461"/>
      <c r="PXW205" s="458"/>
      <c r="PXX205" s="458"/>
      <c r="PXY205" s="458"/>
      <c r="PXZ205" s="459"/>
      <c r="PYB205" s="457"/>
      <c r="PYC205" s="461"/>
      <c r="PYD205" s="461"/>
      <c r="PYE205" s="458"/>
      <c r="PYF205" s="458"/>
      <c r="PYG205" s="458"/>
      <c r="PYH205" s="459"/>
      <c r="PYJ205" s="457"/>
      <c r="PYK205" s="461"/>
      <c r="PYL205" s="461"/>
      <c r="PYM205" s="458"/>
      <c r="PYN205" s="458"/>
      <c r="PYO205" s="458"/>
      <c r="PYP205" s="459"/>
      <c r="PYR205" s="457"/>
      <c r="PYS205" s="461"/>
      <c r="PYT205" s="461"/>
      <c r="PYU205" s="458"/>
      <c r="PYV205" s="458"/>
      <c r="PYW205" s="458"/>
      <c r="PYX205" s="459"/>
      <c r="PYZ205" s="457"/>
      <c r="PZA205" s="461"/>
      <c r="PZB205" s="461"/>
      <c r="PZC205" s="458"/>
      <c r="PZD205" s="458"/>
      <c r="PZE205" s="458"/>
      <c r="PZF205" s="459"/>
      <c r="PZH205" s="457"/>
      <c r="PZI205" s="461"/>
      <c r="PZJ205" s="461"/>
      <c r="PZK205" s="458"/>
      <c r="PZL205" s="458"/>
      <c r="PZM205" s="458"/>
      <c r="PZN205" s="459"/>
      <c r="PZP205" s="457"/>
      <c r="PZQ205" s="461"/>
      <c r="PZR205" s="461"/>
      <c r="PZS205" s="458"/>
      <c r="PZT205" s="458"/>
      <c r="PZU205" s="458"/>
      <c r="PZV205" s="459"/>
      <c r="PZX205" s="457"/>
      <c r="PZY205" s="461"/>
      <c r="PZZ205" s="461"/>
      <c r="QAA205" s="458"/>
      <c r="QAB205" s="458"/>
      <c r="QAC205" s="458"/>
      <c r="QAD205" s="459"/>
      <c r="QAF205" s="457"/>
      <c r="QAG205" s="461"/>
      <c r="QAH205" s="461"/>
      <c r="QAI205" s="458"/>
      <c r="QAJ205" s="458"/>
      <c r="QAK205" s="458"/>
      <c r="QAL205" s="459"/>
      <c r="QAN205" s="457"/>
      <c r="QAO205" s="461"/>
      <c r="QAP205" s="461"/>
      <c r="QAQ205" s="458"/>
      <c r="QAR205" s="458"/>
      <c r="QAS205" s="458"/>
      <c r="QAT205" s="459"/>
      <c r="QAV205" s="457"/>
      <c r="QAW205" s="461"/>
      <c r="QAX205" s="461"/>
      <c r="QAY205" s="458"/>
      <c r="QAZ205" s="458"/>
      <c r="QBA205" s="458"/>
      <c r="QBB205" s="459"/>
      <c r="QBD205" s="457"/>
      <c r="QBE205" s="461"/>
      <c r="QBF205" s="461"/>
      <c r="QBG205" s="458"/>
      <c r="QBH205" s="458"/>
      <c r="QBI205" s="458"/>
      <c r="QBJ205" s="459"/>
      <c r="QBL205" s="457"/>
      <c r="QBM205" s="461"/>
      <c r="QBN205" s="461"/>
      <c r="QBO205" s="458"/>
      <c r="QBP205" s="458"/>
      <c r="QBQ205" s="458"/>
      <c r="QBR205" s="459"/>
      <c r="QBT205" s="457"/>
      <c r="QBU205" s="461"/>
      <c r="QBV205" s="461"/>
      <c r="QBW205" s="458"/>
      <c r="QBX205" s="458"/>
      <c r="QBY205" s="458"/>
      <c r="QBZ205" s="459"/>
      <c r="QCB205" s="457"/>
      <c r="QCC205" s="461"/>
      <c r="QCD205" s="461"/>
      <c r="QCE205" s="458"/>
      <c r="QCF205" s="458"/>
      <c r="QCG205" s="458"/>
      <c r="QCH205" s="459"/>
      <c r="QCJ205" s="457"/>
      <c r="QCK205" s="461"/>
      <c r="QCL205" s="461"/>
      <c r="QCM205" s="458"/>
      <c r="QCN205" s="458"/>
      <c r="QCO205" s="458"/>
      <c r="QCP205" s="459"/>
      <c r="QCR205" s="457"/>
      <c r="QCS205" s="461"/>
      <c r="QCT205" s="461"/>
      <c r="QCU205" s="458"/>
      <c r="QCV205" s="458"/>
      <c r="QCW205" s="458"/>
      <c r="QCX205" s="459"/>
      <c r="QCZ205" s="457"/>
      <c r="QDA205" s="461"/>
      <c r="QDB205" s="461"/>
      <c r="QDC205" s="458"/>
      <c r="QDD205" s="458"/>
      <c r="QDE205" s="458"/>
      <c r="QDF205" s="459"/>
      <c r="QDH205" s="457"/>
      <c r="QDI205" s="461"/>
      <c r="QDJ205" s="461"/>
      <c r="QDK205" s="458"/>
      <c r="QDL205" s="458"/>
      <c r="QDM205" s="458"/>
      <c r="QDN205" s="459"/>
      <c r="QDP205" s="457"/>
      <c r="QDQ205" s="461"/>
      <c r="QDR205" s="461"/>
      <c r="QDS205" s="458"/>
      <c r="QDT205" s="458"/>
      <c r="QDU205" s="458"/>
      <c r="QDV205" s="459"/>
      <c r="QDX205" s="457"/>
      <c r="QDY205" s="461"/>
      <c r="QDZ205" s="461"/>
      <c r="QEA205" s="458"/>
      <c r="QEB205" s="458"/>
      <c r="QEC205" s="458"/>
      <c r="QED205" s="459"/>
      <c r="QEF205" s="457"/>
      <c r="QEG205" s="461"/>
      <c r="QEH205" s="461"/>
      <c r="QEI205" s="458"/>
      <c r="QEJ205" s="458"/>
      <c r="QEK205" s="458"/>
      <c r="QEL205" s="459"/>
      <c r="QEN205" s="457"/>
      <c r="QEO205" s="461"/>
      <c r="QEP205" s="461"/>
      <c r="QEQ205" s="458"/>
      <c r="QER205" s="458"/>
      <c r="QES205" s="458"/>
      <c r="QET205" s="459"/>
      <c r="QEV205" s="457"/>
      <c r="QEW205" s="461"/>
      <c r="QEX205" s="461"/>
      <c r="QEY205" s="458"/>
      <c r="QEZ205" s="458"/>
      <c r="QFA205" s="458"/>
      <c r="QFB205" s="459"/>
      <c r="QFD205" s="457"/>
      <c r="QFE205" s="461"/>
      <c r="QFF205" s="461"/>
      <c r="QFG205" s="458"/>
      <c r="QFH205" s="458"/>
      <c r="QFI205" s="458"/>
      <c r="QFJ205" s="459"/>
      <c r="QFL205" s="457"/>
      <c r="QFM205" s="461"/>
      <c r="QFN205" s="461"/>
      <c r="QFO205" s="458"/>
      <c r="QFP205" s="458"/>
      <c r="QFQ205" s="458"/>
      <c r="QFR205" s="459"/>
      <c r="QFT205" s="457"/>
      <c r="QFU205" s="461"/>
      <c r="QFV205" s="461"/>
      <c r="QFW205" s="458"/>
      <c r="QFX205" s="458"/>
      <c r="QFY205" s="458"/>
      <c r="QFZ205" s="459"/>
      <c r="QGB205" s="457"/>
      <c r="QGC205" s="461"/>
      <c r="QGD205" s="461"/>
      <c r="QGE205" s="458"/>
      <c r="QGF205" s="458"/>
      <c r="QGG205" s="458"/>
      <c r="QGH205" s="459"/>
      <c r="QGJ205" s="457"/>
      <c r="QGK205" s="461"/>
      <c r="QGL205" s="461"/>
      <c r="QGM205" s="458"/>
      <c r="QGN205" s="458"/>
      <c r="QGO205" s="458"/>
      <c r="QGP205" s="459"/>
      <c r="QGR205" s="457"/>
      <c r="QGS205" s="461"/>
      <c r="QGT205" s="461"/>
      <c r="QGU205" s="458"/>
      <c r="QGV205" s="458"/>
      <c r="QGW205" s="458"/>
      <c r="QGX205" s="459"/>
      <c r="QGZ205" s="457"/>
      <c r="QHA205" s="461"/>
      <c r="QHB205" s="461"/>
      <c r="QHC205" s="458"/>
      <c r="QHD205" s="458"/>
      <c r="QHE205" s="458"/>
      <c r="QHF205" s="459"/>
      <c r="QHH205" s="457"/>
      <c r="QHI205" s="461"/>
      <c r="QHJ205" s="461"/>
      <c r="QHK205" s="458"/>
      <c r="QHL205" s="458"/>
      <c r="QHM205" s="458"/>
      <c r="QHN205" s="459"/>
      <c r="QHP205" s="457"/>
      <c r="QHQ205" s="461"/>
      <c r="QHR205" s="461"/>
      <c r="QHS205" s="458"/>
      <c r="QHT205" s="458"/>
      <c r="QHU205" s="458"/>
      <c r="QHV205" s="459"/>
      <c r="QHX205" s="457"/>
      <c r="QHY205" s="461"/>
      <c r="QHZ205" s="461"/>
      <c r="QIA205" s="458"/>
      <c r="QIB205" s="458"/>
      <c r="QIC205" s="458"/>
      <c r="QID205" s="459"/>
      <c r="QIF205" s="457"/>
      <c r="QIG205" s="461"/>
      <c r="QIH205" s="461"/>
      <c r="QII205" s="458"/>
      <c r="QIJ205" s="458"/>
      <c r="QIK205" s="458"/>
      <c r="QIL205" s="459"/>
      <c r="QIN205" s="457"/>
      <c r="QIO205" s="461"/>
      <c r="QIP205" s="461"/>
      <c r="QIQ205" s="458"/>
      <c r="QIR205" s="458"/>
      <c r="QIS205" s="458"/>
      <c r="QIT205" s="459"/>
      <c r="QIV205" s="457"/>
      <c r="QIW205" s="461"/>
      <c r="QIX205" s="461"/>
      <c r="QIY205" s="458"/>
      <c r="QIZ205" s="458"/>
      <c r="QJA205" s="458"/>
      <c r="QJB205" s="459"/>
      <c r="QJD205" s="457"/>
      <c r="QJE205" s="461"/>
      <c r="QJF205" s="461"/>
      <c r="QJG205" s="458"/>
      <c r="QJH205" s="458"/>
      <c r="QJI205" s="458"/>
      <c r="QJJ205" s="459"/>
      <c r="QJL205" s="457"/>
      <c r="QJM205" s="461"/>
      <c r="QJN205" s="461"/>
      <c r="QJO205" s="458"/>
      <c r="QJP205" s="458"/>
      <c r="QJQ205" s="458"/>
      <c r="QJR205" s="459"/>
      <c r="QJT205" s="457"/>
      <c r="QJU205" s="461"/>
      <c r="QJV205" s="461"/>
      <c r="QJW205" s="458"/>
      <c r="QJX205" s="458"/>
      <c r="QJY205" s="458"/>
      <c r="QJZ205" s="459"/>
      <c r="QKB205" s="457"/>
      <c r="QKC205" s="461"/>
      <c r="QKD205" s="461"/>
      <c r="QKE205" s="458"/>
      <c r="QKF205" s="458"/>
      <c r="QKG205" s="458"/>
      <c r="QKH205" s="459"/>
      <c r="QKJ205" s="457"/>
      <c r="QKK205" s="461"/>
      <c r="QKL205" s="461"/>
      <c r="QKM205" s="458"/>
      <c r="QKN205" s="458"/>
      <c r="QKO205" s="458"/>
      <c r="QKP205" s="459"/>
      <c r="QKR205" s="457"/>
      <c r="QKS205" s="461"/>
      <c r="QKT205" s="461"/>
      <c r="QKU205" s="458"/>
      <c r="QKV205" s="458"/>
      <c r="QKW205" s="458"/>
      <c r="QKX205" s="459"/>
      <c r="QKZ205" s="457"/>
      <c r="QLA205" s="461"/>
      <c r="QLB205" s="461"/>
      <c r="QLC205" s="458"/>
      <c r="QLD205" s="458"/>
      <c r="QLE205" s="458"/>
      <c r="QLF205" s="459"/>
      <c r="QLH205" s="457"/>
      <c r="QLI205" s="461"/>
      <c r="QLJ205" s="461"/>
      <c r="QLK205" s="458"/>
      <c r="QLL205" s="458"/>
      <c r="QLM205" s="458"/>
      <c r="QLN205" s="459"/>
      <c r="QLP205" s="457"/>
      <c r="QLQ205" s="461"/>
      <c r="QLR205" s="461"/>
      <c r="QLS205" s="458"/>
      <c r="QLT205" s="458"/>
      <c r="QLU205" s="458"/>
      <c r="QLV205" s="459"/>
      <c r="QLX205" s="457"/>
      <c r="QLY205" s="461"/>
      <c r="QLZ205" s="461"/>
      <c r="QMA205" s="458"/>
      <c r="QMB205" s="458"/>
      <c r="QMC205" s="458"/>
      <c r="QMD205" s="459"/>
      <c r="QMF205" s="457"/>
      <c r="QMG205" s="461"/>
      <c r="QMH205" s="461"/>
      <c r="QMI205" s="458"/>
      <c r="QMJ205" s="458"/>
      <c r="QMK205" s="458"/>
      <c r="QML205" s="459"/>
      <c r="QMN205" s="457"/>
      <c r="QMO205" s="461"/>
      <c r="QMP205" s="461"/>
      <c r="QMQ205" s="458"/>
      <c r="QMR205" s="458"/>
      <c r="QMS205" s="458"/>
      <c r="QMT205" s="459"/>
      <c r="QMV205" s="457"/>
      <c r="QMW205" s="461"/>
      <c r="QMX205" s="461"/>
      <c r="QMY205" s="458"/>
      <c r="QMZ205" s="458"/>
      <c r="QNA205" s="458"/>
      <c r="QNB205" s="459"/>
      <c r="QND205" s="457"/>
      <c r="QNE205" s="461"/>
      <c r="QNF205" s="461"/>
      <c r="QNG205" s="458"/>
      <c r="QNH205" s="458"/>
      <c r="QNI205" s="458"/>
      <c r="QNJ205" s="459"/>
      <c r="QNL205" s="457"/>
      <c r="QNM205" s="461"/>
      <c r="QNN205" s="461"/>
      <c r="QNO205" s="458"/>
      <c r="QNP205" s="458"/>
      <c r="QNQ205" s="458"/>
      <c r="QNR205" s="459"/>
      <c r="QNT205" s="457"/>
      <c r="QNU205" s="461"/>
      <c r="QNV205" s="461"/>
      <c r="QNW205" s="458"/>
      <c r="QNX205" s="458"/>
      <c r="QNY205" s="458"/>
      <c r="QNZ205" s="459"/>
      <c r="QOB205" s="457"/>
      <c r="QOC205" s="461"/>
      <c r="QOD205" s="461"/>
      <c r="QOE205" s="458"/>
      <c r="QOF205" s="458"/>
      <c r="QOG205" s="458"/>
      <c r="QOH205" s="459"/>
      <c r="QOJ205" s="457"/>
      <c r="QOK205" s="461"/>
      <c r="QOL205" s="461"/>
      <c r="QOM205" s="458"/>
      <c r="QON205" s="458"/>
      <c r="QOO205" s="458"/>
      <c r="QOP205" s="459"/>
      <c r="QOR205" s="457"/>
      <c r="QOS205" s="461"/>
      <c r="QOT205" s="461"/>
      <c r="QOU205" s="458"/>
      <c r="QOV205" s="458"/>
      <c r="QOW205" s="458"/>
      <c r="QOX205" s="459"/>
      <c r="QOZ205" s="457"/>
      <c r="QPA205" s="461"/>
      <c r="QPB205" s="461"/>
      <c r="QPC205" s="458"/>
      <c r="QPD205" s="458"/>
      <c r="QPE205" s="458"/>
      <c r="QPF205" s="459"/>
      <c r="QPH205" s="457"/>
      <c r="QPI205" s="461"/>
      <c r="QPJ205" s="461"/>
      <c r="QPK205" s="458"/>
      <c r="QPL205" s="458"/>
      <c r="QPM205" s="458"/>
      <c r="QPN205" s="459"/>
      <c r="QPP205" s="457"/>
      <c r="QPQ205" s="461"/>
      <c r="QPR205" s="461"/>
      <c r="QPS205" s="458"/>
      <c r="QPT205" s="458"/>
      <c r="QPU205" s="458"/>
      <c r="QPV205" s="459"/>
      <c r="QPX205" s="457"/>
      <c r="QPY205" s="461"/>
      <c r="QPZ205" s="461"/>
      <c r="QQA205" s="458"/>
      <c r="QQB205" s="458"/>
      <c r="QQC205" s="458"/>
      <c r="QQD205" s="459"/>
      <c r="QQF205" s="457"/>
      <c r="QQG205" s="461"/>
      <c r="QQH205" s="461"/>
      <c r="QQI205" s="458"/>
      <c r="QQJ205" s="458"/>
      <c r="QQK205" s="458"/>
      <c r="QQL205" s="459"/>
      <c r="QQN205" s="457"/>
      <c r="QQO205" s="461"/>
      <c r="QQP205" s="461"/>
      <c r="QQQ205" s="458"/>
      <c r="QQR205" s="458"/>
      <c r="QQS205" s="458"/>
      <c r="QQT205" s="459"/>
      <c r="QQV205" s="457"/>
      <c r="QQW205" s="461"/>
      <c r="QQX205" s="461"/>
      <c r="QQY205" s="458"/>
      <c r="QQZ205" s="458"/>
      <c r="QRA205" s="458"/>
      <c r="QRB205" s="459"/>
      <c r="QRD205" s="457"/>
      <c r="QRE205" s="461"/>
      <c r="QRF205" s="461"/>
      <c r="QRG205" s="458"/>
      <c r="QRH205" s="458"/>
      <c r="QRI205" s="458"/>
      <c r="QRJ205" s="459"/>
      <c r="QRL205" s="457"/>
      <c r="QRM205" s="461"/>
      <c r="QRN205" s="461"/>
      <c r="QRO205" s="458"/>
      <c r="QRP205" s="458"/>
      <c r="QRQ205" s="458"/>
      <c r="QRR205" s="459"/>
      <c r="QRT205" s="457"/>
      <c r="QRU205" s="461"/>
      <c r="QRV205" s="461"/>
      <c r="QRW205" s="458"/>
      <c r="QRX205" s="458"/>
      <c r="QRY205" s="458"/>
      <c r="QRZ205" s="459"/>
      <c r="QSB205" s="457"/>
      <c r="QSC205" s="461"/>
      <c r="QSD205" s="461"/>
      <c r="QSE205" s="458"/>
      <c r="QSF205" s="458"/>
      <c r="QSG205" s="458"/>
      <c r="QSH205" s="459"/>
      <c r="QSJ205" s="457"/>
      <c r="QSK205" s="461"/>
      <c r="QSL205" s="461"/>
      <c r="QSM205" s="458"/>
      <c r="QSN205" s="458"/>
      <c r="QSO205" s="458"/>
      <c r="QSP205" s="459"/>
      <c r="QSR205" s="457"/>
      <c r="QSS205" s="461"/>
      <c r="QST205" s="461"/>
      <c r="QSU205" s="458"/>
      <c r="QSV205" s="458"/>
      <c r="QSW205" s="458"/>
      <c r="QSX205" s="459"/>
      <c r="QSZ205" s="457"/>
      <c r="QTA205" s="461"/>
      <c r="QTB205" s="461"/>
      <c r="QTC205" s="458"/>
      <c r="QTD205" s="458"/>
      <c r="QTE205" s="458"/>
      <c r="QTF205" s="459"/>
      <c r="QTH205" s="457"/>
      <c r="QTI205" s="461"/>
      <c r="QTJ205" s="461"/>
      <c r="QTK205" s="458"/>
      <c r="QTL205" s="458"/>
      <c r="QTM205" s="458"/>
      <c r="QTN205" s="459"/>
      <c r="QTP205" s="457"/>
      <c r="QTQ205" s="461"/>
      <c r="QTR205" s="461"/>
      <c r="QTS205" s="458"/>
      <c r="QTT205" s="458"/>
      <c r="QTU205" s="458"/>
      <c r="QTV205" s="459"/>
      <c r="QTX205" s="457"/>
      <c r="QTY205" s="461"/>
      <c r="QTZ205" s="461"/>
      <c r="QUA205" s="458"/>
      <c r="QUB205" s="458"/>
      <c r="QUC205" s="458"/>
      <c r="QUD205" s="459"/>
      <c r="QUF205" s="457"/>
      <c r="QUG205" s="461"/>
      <c r="QUH205" s="461"/>
      <c r="QUI205" s="458"/>
      <c r="QUJ205" s="458"/>
      <c r="QUK205" s="458"/>
      <c r="QUL205" s="459"/>
      <c r="QUN205" s="457"/>
      <c r="QUO205" s="461"/>
      <c r="QUP205" s="461"/>
      <c r="QUQ205" s="458"/>
      <c r="QUR205" s="458"/>
      <c r="QUS205" s="458"/>
      <c r="QUT205" s="459"/>
      <c r="QUV205" s="457"/>
      <c r="QUW205" s="461"/>
      <c r="QUX205" s="461"/>
      <c r="QUY205" s="458"/>
      <c r="QUZ205" s="458"/>
      <c r="QVA205" s="458"/>
      <c r="QVB205" s="459"/>
      <c r="QVD205" s="457"/>
      <c r="QVE205" s="461"/>
      <c r="QVF205" s="461"/>
      <c r="QVG205" s="458"/>
      <c r="QVH205" s="458"/>
      <c r="QVI205" s="458"/>
      <c r="QVJ205" s="459"/>
      <c r="QVL205" s="457"/>
      <c r="QVM205" s="461"/>
      <c r="QVN205" s="461"/>
      <c r="QVO205" s="458"/>
      <c r="QVP205" s="458"/>
      <c r="QVQ205" s="458"/>
      <c r="QVR205" s="459"/>
      <c r="QVT205" s="457"/>
      <c r="QVU205" s="461"/>
      <c r="QVV205" s="461"/>
      <c r="QVW205" s="458"/>
      <c r="QVX205" s="458"/>
      <c r="QVY205" s="458"/>
      <c r="QVZ205" s="459"/>
      <c r="QWB205" s="457"/>
      <c r="QWC205" s="461"/>
      <c r="QWD205" s="461"/>
      <c r="QWE205" s="458"/>
      <c r="QWF205" s="458"/>
      <c r="QWG205" s="458"/>
      <c r="QWH205" s="459"/>
      <c r="QWJ205" s="457"/>
      <c r="QWK205" s="461"/>
      <c r="QWL205" s="461"/>
      <c r="QWM205" s="458"/>
      <c r="QWN205" s="458"/>
      <c r="QWO205" s="458"/>
      <c r="QWP205" s="459"/>
      <c r="QWR205" s="457"/>
      <c r="QWS205" s="461"/>
      <c r="QWT205" s="461"/>
      <c r="QWU205" s="458"/>
      <c r="QWV205" s="458"/>
      <c r="QWW205" s="458"/>
      <c r="QWX205" s="459"/>
      <c r="QWZ205" s="457"/>
      <c r="QXA205" s="461"/>
      <c r="QXB205" s="461"/>
      <c r="QXC205" s="458"/>
      <c r="QXD205" s="458"/>
      <c r="QXE205" s="458"/>
      <c r="QXF205" s="459"/>
      <c r="QXH205" s="457"/>
      <c r="QXI205" s="461"/>
      <c r="QXJ205" s="461"/>
      <c r="QXK205" s="458"/>
      <c r="QXL205" s="458"/>
      <c r="QXM205" s="458"/>
      <c r="QXN205" s="459"/>
      <c r="QXP205" s="457"/>
      <c r="QXQ205" s="461"/>
      <c r="QXR205" s="461"/>
      <c r="QXS205" s="458"/>
      <c r="QXT205" s="458"/>
      <c r="QXU205" s="458"/>
      <c r="QXV205" s="459"/>
      <c r="QXX205" s="457"/>
      <c r="QXY205" s="461"/>
      <c r="QXZ205" s="461"/>
      <c r="QYA205" s="458"/>
      <c r="QYB205" s="458"/>
      <c r="QYC205" s="458"/>
      <c r="QYD205" s="459"/>
      <c r="QYF205" s="457"/>
      <c r="QYG205" s="461"/>
      <c r="QYH205" s="461"/>
      <c r="QYI205" s="458"/>
      <c r="QYJ205" s="458"/>
      <c r="QYK205" s="458"/>
      <c r="QYL205" s="459"/>
      <c r="QYN205" s="457"/>
      <c r="QYO205" s="461"/>
      <c r="QYP205" s="461"/>
      <c r="QYQ205" s="458"/>
      <c r="QYR205" s="458"/>
      <c r="QYS205" s="458"/>
      <c r="QYT205" s="459"/>
      <c r="QYV205" s="457"/>
      <c r="QYW205" s="461"/>
      <c r="QYX205" s="461"/>
      <c r="QYY205" s="458"/>
      <c r="QYZ205" s="458"/>
      <c r="QZA205" s="458"/>
      <c r="QZB205" s="459"/>
      <c r="QZD205" s="457"/>
      <c r="QZE205" s="461"/>
      <c r="QZF205" s="461"/>
      <c r="QZG205" s="458"/>
      <c r="QZH205" s="458"/>
      <c r="QZI205" s="458"/>
      <c r="QZJ205" s="459"/>
      <c r="QZL205" s="457"/>
      <c r="QZM205" s="461"/>
      <c r="QZN205" s="461"/>
      <c r="QZO205" s="458"/>
      <c r="QZP205" s="458"/>
      <c r="QZQ205" s="458"/>
      <c r="QZR205" s="459"/>
      <c r="QZT205" s="457"/>
      <c r="QZU205" s="461"/>
      <c r="QZV205" s="461"/>
      <c r="QZW205" s="458"/>
      <c r="QZX205" s="458"/>
      <c r="QZY205" s="458"/>
      <c r="QZZ205" s="459"/>
      <c r="RAB205" s="457"/>
      <c r="RAC205" s="461"/>
      <c r="RAD205" s="461"/>
      <c r="RAE205" s="458"/>
      <c r="RAF205" s="458"/>
      <c r="RAG205" s="458"/>
      <c r="RAH205" s="459"/>
      <c r="RAJ205" s="457"/>
      <c r="RAK205" s="461"/>
      <c r="RAL205" s="461"/>
      <c r="RAM205" s="458"/>
      <c r="RAN205" s="458"/>
      <c r="RAO205" s="458"/>
      <c r="RAP205" s="459"/>
      <c r="RAR205" s="457"/>
      <c r="RAS205" s="461"/>
      <c r="RAT205" s="461"/>
      <c r="RAU205" s="458"/>
      <c r="RAV205" s="458"/>
      <c r="RAW205" s="458"/>
      <c r="RAX205" s="459"/>
      <c r="RAZ205" s="457"/>
      <c r="RBA205" s="461"/>
      <c r="RBB205" s="461"/>
      <c r="RBC205" s="458"/>
      <c r="RBD205" s="458"/>
      <c r="RBE205" s="458"/>
      <c r="RBF205" s="459"/>
      <c r="RBH205" s="457"/>
      <c r="RBI205" s="461"/>
      <c r="RBJ205" s="461"/>
      <c r="RBK205" s="458"/>
      <c r="RBL205" s="458"/>
      <c r="RBM205" s="458"/>
      <c r="RBN205" s="459"/>
      <c r="RBP205" s="457"/>
      <c r="RBQ205" s="461"/>
      <c r="RBR205" s="461"/>
      <c r="RBS205" s="458"/>
      <c r="RBT205" s="458"/>
      <c r="RBU205" s="458"/>
      <c r="RBV205" s="459"/>
      <c r="RBX205" s="457"/>
      <c r="RBY205" s="461"/>
      <c r="RBZ205" s="461"/>
      <c r="RCA205" s="458"/>
      <c r="RCB205" s="458"/>
      <c r="RCC205" s="458"/>
      <c r="RCD205" s="459"/>
      <c r="RCF205" s="457"/>
      <c r="RCG205" s="461"/>
      <c r="RCH205" s="461"/>
      <c r="RCI205" s="458"/>
      <c r="RCJ205" s="458"/>
      <c r="RCK205" s="458"/>
      <c r="RCL205" s="459"/>
      <c r="RCN205" s="457"/>
      <c r="RCO205" s="461"/>
      <c r="RCP205" s="461"/>
      <c r="RCQ205" s="458"/>
      <c r="RCR205" s="458"/>
      <c r="RCS205" s="458"/>
      <c r="RCT205" s="459"/>
      <c r="RCV205" s="457"/>
      <c r="RCW205" s="461"/>
      <c r="RCX205" s="461"/>
      <c r="RCY205" s="458"/>
      <c r="RCZ205" s="458"/>
      <c r="RDA205" s="458"/>
      <c r="RDB205" s="459"/>
      <c r="RDD205" s="457"/>
      <c r="RDE205" s="461"/>
      <c r="RDF205" s="461"/>
      <c r="RDG205" s="458"/>
      <c r="RDH205" s="458"/>
      <c r="RDI205" s="458"/>
      <c r="RDJ205" s="459"/>
      <c r="RDL205" s="457"/>
      <c r="RDM205" s="461"/>
      <c r="RDN205" s="461"/>
      <c r="RDO205" s="458"/>
      <c r="RDP205" s="458"/>
      <c r="RDQ205" s="458"/>
      <c r="RDR205" s="459"/>
      <c r="RDT205" s="457"/>
      <c r="RDU205" s="461"/>
      <c r="RDV205" s="461"/>
      <c r="RDW205" s="458"/>
      <c r="RDX205" s="458"/>
      <c r="RDY205" s="458"/>
      <c r="RDZ205" s="459"/>
      <c r="REB205" s="457"/>
      <c r="REC205" s="461"/>
      <c r="RED205" s="461"/>
      <c r="REE205" s="458"/>
      <c r="REF205" s="458"/>
      <c r="REG205" s="458"/>
      <c r="REH205" s="459"/>
      <c r="REJ205" s="457"/>
      <c r="REK205" s="461"/>
      <c r="REL205" s="461"/>
      <c r="REM205" s="458"/>
      <c r="REN205" s="458"/>
      <c r="REO205" s="458"/>
      <c r="REP205" s="459"/>
      <c r="RER205" s="457"/>
      <c r="RES205" s="461"/>
      <c r="RET205" s="461"/>
      <c r="REU205" s="458"/>
      <c r="REV205" s="458"/>
      <c r="REW205" s="458"/>
      <c r="REX205" s="459"/>
      <c r="REZ205" s="457"/>
      <c r="RFA205" s="461"/>
      <c r="RFB205" s="461"/>
      <c r="RFC205" s="458"/>
      <c r="RFD205" s="458"/>
      <c r="RFE205" s="458"/>
      <c r="RFF205" s="459"/>
      <c r="RFH205" s="457"/>
      <c r="RFI205" s="461"/>
      <c r="RFJ205" s="461"/>
      <c r="RFK205" s="458"/>
      <c r="RFL205" s="458"/>
      <c r="RFM205" s="458"/>
      <c r="RFN205" s="459"/>
      <c r="RFP205" s="457"/>
      <c r="RFQ205" s="461"/>
      <c r="RFR205" s="461"/>
      <c r="RFS205" s="458"/>
      <c r="RFT205" s="458"/>
      <c r="RFU205" s="458"/>
      <c r="RFV205" s="459"/>
      <c r="RFX205" s="457"/>
      <c r="RFY205" s="461"/>
      <c r="RFZ205" s="461"/>
      <c r="RGA205" s="458"/>
      <c r="RGB205" s="458"/>
      <c r="RGC205" s="458"/>
      <c r="RGD205" s="459"/>
      <c r="RGF205" s="457"/>
      <c r="RGG205" s="461"/>
      <c r="RGH205" s="461"/>
      <c r="RGI205" s="458"/>
      <c r="RGJ205" s="458"/>
      <c r="RGK205" s="458"/>
      <c r="RGL205" s="459"/>
      <c r="RGN205" s="457"/>
      <c r="RGO205" s="461"/>
      <c r="RGP205" s="461"/>
      <c r="RGQ205" s="458"/>
      <c r="RGR205" s="458"/>
      <c r="RGS205" s="458"/>
      <c r="RGT205" s="459"/>
      <c r="RGV205" s="457"/>
      <c r="RGW205" s="461"/>
      <c r="RGX205" s="461"/>
      <c r="RGY205" s="458"/>
      <c r="RGZ205" s="458"/>
      <c r="RHA205" s="458"/>
      <c r="RHB205" s="459"/>
      <c r="RHD205" s="457"/>
      <c r="RHE205" s="461"/>
      <c r="RHF205" s="461"/>
      <c r="RHG205" s="458"/>
      <c r="RHH205" s="458"/>
      <c r="RHI205" s="458"/>
      <c r="RHJ205" s="459"/>
      <c r="RHL205" s="457"/>
      <c r="RHM205" s="461"/>
      <c r="RHN205" s="461"/>
      <c r="RHO205" s="458"/>
      <c r="RHP205" s="458"/>
      <c r="RHQ205" s="458"/>
      <c r="RHR205" s="459"/>
      <c r="RHT205" s="457"/>
      <c r="RHU205" s="461"/>
      <c r="RHV205" s="461"/>
      <c r="RHW205" s="458"/>
      <c r="RHX205" s="458"/>
      <c r="RHY205" s="458"/>
      <c r="RHZ205" s="459"/>
      <c r="RIB205" s="457"/>
      <c r="RIC205" s="461"/>
      <c r="RID205" s="461"/>
      <c r="RIE205" s="458"/>
      <c r="RIF205" s="458"/>
      <c r="RIG205" s="458"/>
      <c r="RIH205" s="459"/>
      <c r="RIJ205" s="457"/>
      <c r="RIK205" s="461"/>
      <c r="RIL205" s="461"/>
      <c r="RIM205" s="458"/>
      <c r="RIN205" s="458"/>
      <c r="RIO205" s="458"/>
      <c r="RIP205" s="459"/>
      <c r="RIR205" s="457"/>
      <c r="RIS205" s="461"/>
      <c r="RIT205" s="461"/>
      <c r="RIU205" s="458"/>
      <c r="RIV205" s="458"/>
      <c r="RIW205" s="458"/>
      <c r="RIX205" s="459"/>
      <c r="RIZ205" s="457"/>
      <c r="RJA205" s="461"/>
      <c r="RJB205" s="461"/>
      <c r="RJC205" s="458"/>
      <c r="RJD205" s="458"/>
      <c r="RJE205" s="458"/>
      <c r="RJF205" s="459"/>
      <c r="RJH205" s="457"/>
      <c r="RJI205" s="461"/>
      <c r="RJJ205" s="461"/>
      <c r="RJK205" s="458"/>
      <c r="RJL205" s="458"/>
      <c r="RJM205" s="458"/>
      <c r="RJN205" s="459"/>
      <c r="RJP205" s="457"/>
      <c r="RJQ205" s="461"/>
      <c r="RJR205" s="461"/>
      <c r="RJS205" s="458"/>
      <c r="RJT205" s="458"/>
      <c r="RJU205" s="458"/>
      <c r="RJV205" s="459"/>
      <c r="RJX205" s="457"/>
      <c r="RJY205" s="461"/>
      <c r="RJZ205" s="461"/>
      <c r="RKA205" s="458"/>
      <c r="RKB205" s="458"/>
      <c r="RKC205" s="458"/>
      <c r="RKD205" s="459"/>
      <c r="RKF205" s="457"/>
      <c r="RKG205" s="461"/>
      <c r="RKH205" s="461"/>
      <c r="RKI205" s="458"/>
      <c r="RKJ205" s="458"/>
      <c r="RKK205" s="458"/>
      <c r="RKL205" s="459"/>
      <c r="RKN205" s="457"/>
      <c r="RKO205" s="461"/>
      <c r="RKP205" s="461"/>
      <c r="RKQ205" s="458"/>
      <c r="RKR205" s="458"/>
      <c r="RKS205" s="458"/>
      <c r="RKT205" s="459"/>
      <c r="RKV205" s="457"/>
      <c r="RKW205" s="461"/>
      <c r="RKX205" s="461"/>
      <c r="RKY205" s="458"/>
      <c r="RKZ205" s="458"/>
      <c r="RLA205" s="458"/>
      <c r="RLB205" s="459"/>
      <c r="RLD205" s="457"/>
      <c r="RLE205" s="461"/>
      <c r="RLF205" s="461"/>
      <c r="RLG205" s="458"/>
      <c r="RLH205" s="458"/>
      <c r="RLI205" s="458"/>
      <c r="RLJ205" s="459"/>
      <c r="RLL205" s="457"/>
      <c r="RLM205" s="461"/>
      <c r="RLN205" s="461"/>
      <c r="RLO205" s="458"/>
      <c r="RLP205" s="458"/>
      <c r="RLQ205" s="458"/>
      <c r="RLR205" s="459"/>
      <c r="RLT205" s="457"/>
      <c r="RLU205" s="461"/>
      <c r="RLV205" s="461"/>
      <c r="RLW205" s="458"/>
      <c r="RLX205" s="458"/>
      <c r="RLY205" s="458"/>
      <c r="RLZ205" s="459"/>
      <c r="RMB205" s="457"/>
      <c r="RMC205" s="461"/>
      <c r="RMD205" s="461"/>
      <c r="RME205" s="458"/>
      <c r="RMF205" s="458"/>
      <c r="RMG205" s="458"/>
      <c r="RMH205" s="459"/>
      <c r="RMJ205" s="457"/>
      <c r="RMK205" s="461"/>
      <c r="RML205" s="461"/>
      <c r="RMM205" s="458"/>
      <c r="RMN205" s="458"/>
      <c r="RMO205" s="458"/>
      <c r="RMP205" s="459"/>
      <c r="RMR205" s="457"/>
      <c r="RMS205" s="461"/>
      <c r="RMT205" s="461"/>
      <c r="RMU205" s="458"/>
      <c r="RMV205" s="458"/>
      <c r="RMW205" s="458"/>
      <c r="RMX205" s="459"/>
      <c r="RMZ205" s="457"/>
      <c r="RNA205" s="461"/>
      <c r="RNB205" s="461"/>
      <c r="RNC205" s="458"/>
      <c r="RND205" s="458"/>
      <c r="RNE205" s="458"/>
      <c r="RNF205" s="459"/>
      <c r="RNH205" s="457"/>
      <c r="RNI205" s="461"/>
      <c r="RNJ205" s="461"/>
      <c r="RNK205" s="458"/>
      <c r="RNL205" s="458"/>
      <c r="RNM205" s="458"/>
      <c r="RNN205" s="459"/>
      <c r="RNP205" s="457"/>
      <c r="RNQ205" s="461"/>
      <c r="RNR205" s="461"/>
      <c r="RNS205" s="458"/>
      <c r="RNT205" s="458"/>
      <c r="RNU205" s="458"/>
      <c r="RNV205" s="459"/>
      <c r="RNX205" s="457"/>
      <c r="RNY205" s="461"/>
      <c r="RNZ205" s="461"/>
      <c r="ROA205" s="458"/>
      <c r="ROB205" s="458"/>
      <c r="ROC205" s="458"/>
      <c r="ROD205" s="459"/>
      <c r="ROF205" s="457"/>
      <c r="ROG205" s="461"/>
      <c r="ROH205" s="461"/>
      <c r="ROI205" s="458"/>
      <c r="ROJ205" s="458"/>
      <c r="ROK205" s="458"/>
      <c r="ROL205" s="459"/>
      <c r="RON205" s="457"/>
      <c r="ROO205" s="461"/>
      <c r="ROP205" s="461"/>
      <c r="ROQ205" s="458"/>
      <c r="ROR205" s="458"/>
      <c r="ROS205" s="458"/>
      <c r="ROT205" s="459"/>
      <c r="ROV205" s="457"/>
      <c r="ROW205" s="461"/>
      <c r="ROX205" s="461"/>
      <c r="ROY205" s="458"/>
      <c r="ROZ205" s="458"/>
      <c r="RPA205" s="458"/>
      <c r="RPB205" s="459"/>
      <c r="RPD205" s="457"/>
      <c r="RPE205" s="461"/>
      <c r="RPF205" s="461"/>
      <c r="RPG205" s="458"/>
      <c r="RPH205" s="458"/>
      <c r="RPI205" s="458"/>
      <c r="RPJ205" s="459"/>
      <c r="RPL205" s="457"/>
      <c r="RPM205" s="461"/>
      <c r="RPN205" s="461"/>
      <c r="RPO205" s="458"/>
      <c r="RPP205" s="458"/>
      <c r="RPQ205" s="458"/>
      <c r="RPR205" s="459"/>
      <c r="RPT205" s="457"/>
      <c r="RPU205" s="461"/>
      <c r="RPV205" s="461"/>
      <c r="RPW205" s="458"/>
      <c r="RPX205" s="458"/>
      <c r="RPY205" s="458"/>
      <c r="RPZ205" s="459"/>
      <c r="RQB205" s="457"/>
      <c r="RQC205" s="461"/>
      <c r="RQD205" s="461"/>
      <c r="RQE205" s="458"/>
      <c r="RQF205" s="458"/>
      <c r="RQG205" s="458"/>
      <c r="RQH205" s="459"/>
      <c r="RQJ205" s="457"/>
      <c r="RQK205" s="461"/>
      <c r="RQL205" s="461"/>
      <c r="RQM205" s="458"/>
      <c r="RQN205" s="458"/>
      <c r="RQO205" s="458"/>
      <c r="RQP205" s="459"/>
      <c r="RQR205" s="457"/>
      <c r="RQS205" s="461"/>
      <c r="RQT205" s="461"/>
      <c r="RQU205" s="458"/>
      <c r="RQV205" s="458"/>
      <c r="RQW205" s="458"/>
      <c r="RQX205" s="459"/>
      <c r="RQZ205" s="457"/>
      <c r="RRA205" s="461"/>
      <c r="RRB205" s="461"/>
      <c r="RRC205" s="458"/>
      <c r="RRD205" s="458"/>
      <c r="RRE205" s="458"/>
      <c r="RRF205" s="459"/>
      <c r="RRH205" s="457"/>
      <c r="RRI205" s="461"/>
      <c r="RRJ205" s="461"/>
      <c r="RRK205" s="458"/>
      <c r="RRL205" s="458"/>
      <c r="RRM205" s="458"/>
      <c r="RRN205" s="459"/>
      <c r="RRP205" s="457"/>
      <c r="RRQ205" s="461"/>
      <c r="RRR205" s="461"/>
      <c r="RRS205" s="458"/>
      <c r="RRT205" s="458"/>
      <c r="RRU205" s="458"/>
      <c r="RRV205" s="459"/>
      <c r="RRX205" s="457"/>
      <c r="RRY205" s="461"/>
      <c r="RRZ205" s="461"/>
      <c r="RSA205" s="458"/>
      <c r="RSB205" s="458"/>
      <c r="RSC205" s="458"/>
      <c r="RSD205" s="459"/>
      <c r="RSF205" s="457"/>
      <c r="RSG205" s="461"/>
      <c r="RSH205" s="461"/>
      <c r="RSI205" s="458"/>
      <c r="RSJ205" s="458"/>
      <c r="RSK205" s="458"/>
      <c r="RSL205" s="459"/>
      <c r="RSN205" s="457"/>
      <c r="RSO205" s="461"/>
      <c r="RSP205" s="461"/>
      <c r="RSQ205" s="458"/>
      <c r="RSR205" s="458"/>
      <c r="RSS205" s="458"/>
      <c r="RST205" s="459"/>
      <c r="RSV205" s="457"/>
      <c r="RSW205" s="461"/>
      <c r="RSX205" s="461"/>
      <c r="RSY205" s="458"/>
      <c r="RSZ205" s="458"/>
      <c r="RTA205" s="458"/>
      <c r="RTB205" s="459"/>
      <c r="RTD205" s="457"/>
      <c r="RTE205" s="461"/>
      <c r="RTF205" s="461"/>
      <c r="RTG205" s="458"/>
      <c r="RTH205" s="458"/>
      <c r="RTI205" s="458"/>
      <c r="RTJ205" s="459"/>
      <c r="RTL205" s="457"/>
      <c r="RTM205" s="461"/>
      <c r="RTN205" s="461"/>
      <c r="RTO205" s="458"/>
      <c r="RTP205" s="458"/>
      <c r="RTQ205" s="458"/>
      <c r="RTR205" s="459"/>
      <c r="RTT205" s="457"/>
      <c r="RTU205" s="461"/>
      <c r="RTV205" s="461"/>
      <c r="RTW205" s="458"/>
      <c r="RTX205" s="458"/>
      <c r="RTY205" s="458"/>
      <c r="RTZ205" s="459"/>
      <c r="RUB205" s="457"/>
      <c r="RUC205" s="461"/>
      <c r="RUD205" s="461"/>
      <c r="RUE205" s="458"/>
      <c r="RUF205" s="458"/>
      <c r="RUG205" s="458"/>
      <c r="RUH205" s="459"/>
      <c r="RUJ205" s="457"/>
      <c r="RUK205" s="461"/>
      <c r="RUL205" s="461"/>
      <c r="RUM205" s="458"/>
      <c r="RUN205" s="458"/>
      <c r="RUO205" s="458"/>
      <c r="RUP205" s="459"/>
      <c r="RUR205" s="457"/>
      <c r="RUS205" s="461"/>
      <c r="RUT205" s="461"/>
      <c r="RUU205" s="458"/>
      <c r="RUV205" s="458"/>
      <c r="RUW205" s="458"/>
      <c r="RUX205" s="459"/>
      <c r="RUZ205" s="457"/>
      <c r="RVA205" s="461"/>
      <c r="RVB205" s="461"/>
      <c r="RVC205" s="458"/>
      <c r="RVD205" s="458"/>
      <c r="RVE205" s="458"/>
      <c r="RVF205" s="459"/>
      <c r="RVH205" s="457"/>
      <c r="RVI205" s="461"/>
      <c r="RVJ205" s="461"/>
      <c r="RVK205" s="458"/>
      <c r="RVL205" s="458"/>
      <c r="RVM205" s="458"/>
      <c r="RVN205" s="459"/>
      <c r="RVP205" s="457"/>
      <c r="RVQ205" s="461"/>
      <c r="RVR205" s="461"/>
      <c r="RVS205" s="458"/>
      <c r="RVT205" s="458"/>
      <c r="RVU205" s="458"/>
      <c r="RVV205" s="459"/>
      <c r="RVX205" s="457"/>
      <c r="RVY205" s="461"/>
      <c r="RVZ205" s="461"/>
      <c r="RWA205" s="458"/>
      <c r="RWB205" s="458"/>
      <c r="RWC205" s="458"/>
      <c r="RWD205" s="459"/>
      <c r="RWF205" s="457"/>
      <c r="RWG205" s="461"/>
      <c r="RWH205" s="461"/>
      <c r="RWI205" s="458"/>
      <c r="RWJ205" s="458"/>
      <c r="RWK205" s="458"/>
      <c r="RWL205" s="459"/>
      <c r="RWN205" s="457"/>
      <c r="RWO205" s="461"/>
      <c r="RWP205" s="461"/>
      <c r="RWQ205" s="458"/>
      <c r="RWR205" s="458"/>
      <c r="RWS205" s="458"/>
      <c r="RWT205" s="459"/>
      <c r="RWV205" s="457"/>
      <c r="RWW205" s="461"/>
      <c r="RWX205" s="461"/>
      <c r="RWY205" s="458"/>
      <c r="RWZ205" s="458"/>
      <c r="RXA205" s="458"/>
      <c r="RXB205" s="459"/>
      <c r="RXD205" s="457"/>
      <c r="RXE205" s="461"/>
      <c r="RXF205" s="461"/>
      <c r="RXG205" s="458"/>
      <c r="RXH205" s="458"/>
      <c r="RXI205" s="458"/>
      <c r="RXJ205" s="459"/>
      <c r="RXL205" s="457"/>
      <c r="RXM205" s="461"/>
      <c r="RXN205" s="461"/>
      <c r="RXO205" s="458"/>
      <c r="RXP205" s="458"/>
      <c r="RXQ205" s="458"/>
      <c r="RXR205" s="459"/>
      <c r="RXT205" s="457"/>
      <c r="RXU205" s="461"/>
      <c r="RXV205" s="461"/>
      <c r="RXW205" s="458"/>
      <c r="RXX205" s="458"/>
      <c r="RXY205" s="458"/>
      <c r="RXZ205" s="459"/>
      <c r="RYB205" s="457"/>
      <c r="RYC205" s="461"/>
      <c r="RYD205" s="461"/>
      <c r="RYE205" s="458"/>
      <c r="RYF205" s="458"/>
      <c r="RYG205" s="458"/>
      <c r="RYH205" s="459"/>
      <c r="RYJ205" s="457"/>
      <c r="RYK205" s="461"/>
      <c r="RYL205" s="461"/>
      <c r="RYM205" s="458"/>
      <c r="RYN205" s="458"/>
      <c r="RYO205" s="458"/>
      <c r="RYP205" s="459"/>
      <c r="RYR205" s="457"/>
      <c r="RYS205" s="461"/>
      <c r="RYT205" s="461"/>
      <c r="RYU205" s="458"/>
      <c r="RYV205" s="458"/>
      <c r="RYW205" s="458"/>
      <c r="RYX205" s="459"/>
      <c r="RYZ205" s="457"/>
      <c r="RZA205" s="461"/>
      <c r="RZB205" s="461"/>
      <c r="RZC205" s="458"/>
      <c r="RZD205" s="458"/>
      <c r="RZE205" s="458"/>
      <c r="RZF205" s="459"/>
      <c r="RZH205" s="457"/>
      <c r="RZI205" s="461"/>
      <c r="RZJ205" s="461"/>
      <c r="RZK205" s="458"/>
      <c r="RZL205" s="458"/>
      <c r="RZM205" s="458"/>
      <c r="RZN205" s="459"/>
      <c r="RZP205" s="457"/>
      <c r="RZQ205" s="461"/>
      <c r="RZR205" s="461"/>
      <c r="RZS205" s="458"/>
      <c r="RZT205" s="458"/>
      <c r="RZU205" s="458"/>
      <c r="RZV205" s="459"/>
      <c r="RZX205" s="457"/>
      <c r="RZY205" s="461"/>
      <c r="RZZ205" s="461"/>
      <c r="SAA205" s="458"/>
      <c r="SAB205" s="458"/>
      <c r="SAC205" s="458"/>
      <c r="SAD205" s="459"/>
      <c r="SAF205" s="457"/>
      <c r="SAG205" s="461"/>
      <c r="SAH205" s="461"/>
      <c r="SAI205" s="458"/>
      <c r="SAJ205" s="458"/>
      <c r="SAK205" s="458"/>
      <c r="SAL205" s="459"/>
      <c r="SAN205" s="457"/>
      <c r="SAO205" s="461"/>
      <c r="SAP205" s="461"/>
      <c r="SAQ205" s="458"/>
      <c r="SAR205" s="458"/>
      <c r="SAS205" s="458"/>
      <c r="SAT205" s="459"/>
      <c r="SAV205" s="457"/>
      <c r="SAW205" s="461"/>
      <c r="SAX205" s="461"/>
      <c r="SAY205" s="458"/>
      <c r="SAZ205" s="458"/>
      <c r="SBA205" s="458"/>
      <c r="SBB205" s="459"/>
      <c r="SBD205" s="457"/>
      <c r="SBE205" s="461"/>
      <c r="SBF205" s="461"/>
      <c r="SBG205" s="458"/>
      <c r="SBH205" s="458"/>
      <c r="SBI205" s="458"/>
      <c r="SBJ205" s="459"/>
      <c r="SBL205" s="457"/>
      <c r="SBM205" s="461"/>
      <c r="SBN205" s="461"/>
      <c r="SBO205" s="458"/>
      <c r="SBP205" s="458"/>
      <c r="SBQ205" s="458"/>
      <c r="SBR205" s="459"/>
      <c r="SBT205" s="457"/>
      <c r="SBU205" s="461"/>
      <c r="SBV205" s="461"/>
      <c r="SBW205" s="458"/>
      <c r="SBX205" s="458"/>
      <c r="SBY205" s="458"/>
      <c r="SBZ205" s="459"/>
      <c r="SCB205" s="457"/>
      <c r="SCC205" s="461"/>
      <c r="SCD205" s="461"/>
      <c r="SCE205" s="458"/>
      <c r="SCF205" s="458"/>
      <c r="SCG205" s="458"/>
      <c r="SCH205" s="459"/>
      <c r="SCJ205" s="457"/>
      <c r="SCK205" s="461"/>
      <c r="SCL205" s="461"/>
      <c r="SCM205" s="458"/>
      <c r="SCN205" s="458"/>
      <c r="SCO205" s="458"/>
      <c r="SCP205" s="459"/>
      <c r="SCR205" s="457"/>
      <c r="SCS205" s="461"/>
      <c r="SCT205" s="461"/>
      <c r="SCU205" s="458"/>
      <c r="SCV205" s="458"/>
      <c r="SCW205" s="458"/>
      <c r="SCX205" s="459"/>
      <c r="SCZ205" s="457"/>
      <c r="SDA205" s="461"/>
      <c r="SDB205" s="461"/>
      <c r="SDC205" s="458"/>
      <c r="SDD205" s="458"/>
      <c r="SDE205" s="458"/>
      <c r="SDF205" s="459"/>
      <c r="SDH205" s="457"/>
      <c r="SDI205" s="461"/>
      <c r="SDJ205" s="461"/>
      <c r="SDK205" s="458"/>
      <c r="SDL205" s="458"/>
      <c r="SDM205" s="458"/>
      <c r="SDN205" s="459"/>
      <c r="SDP205" s="457"/>
      <c r="SDQ205" s="461"/>
      <c r="SDR205" s="461"/>
      <c r="SDS205" s="458"/>
      <c r="SDT205" s="458"/>
      <c r="SDU205" s="458"/>
      <c r="SDV205" s="459"/>
      <c r="SDX205" s="457"/>
      <c r="SDY205" s="461"/>
      <c r="SDZ205" s="461"/>
      <c r="SEA205" s="458"/>
      <c r="SEB205" s="458"/>
      <c r="SEC205" s="458"/>
      <c r="SED205" s="459"/>
      <c r="SEF205" s="457"/>
      <c r="SEG205" s="461"/>
      <c r="SEH205" s="461"/>
      <c r="SEI205" s="458"/>
      <c r="SEJ205" s="458"/>
      <c r="SEK205" s="458"/>
      <c r="SEL205" s="459"/>
      <c r="SEN205" s="457"/>
      <c r="SEO205" s="461"/>
      <c r="SEP205" s="461"/>
      <c r="SEQ205" s="458"/>
      <c r="SER205" s="458"/>
      <c r="SES205" s="458"/>
      <c r="SET205" s="459"/>
      <c r="SEV205" s="457"/>
      <c r="SEW205" s="461"/>
      <c r="SEX205" s="461"/>
      <c r="SEY205" s="458"/>
      <c r="SEZ205" s="458"/>
      <c r="SFA205" s="458"/>
      <c r="SFB205" s="459"/>
      <c r="SFD205" s="457"/>
      <c r="SFE205" s="461"/>
      <c r="SFF205" s="461"/>
      <c r="SFG205" s="458"/>
      <c r="SFH205" s="458"/>
      <c r="SFI205" s="458"/>
      <c r="SFJ205" s="459"/>
      <c r="SFL205" s="457"/>
      <c r="SFM205" s="461"/>
      <c r="SFN205" s="461"/>
      <c r="SFO205" s="458"/>
      <c r="SFP205" s="458"/>
      <c r="SFQ205" s="458"/>
      <c r="SFR205" s="459"/>
      <c r="SFT205" s="457"/>
      <c r="SFU205" s="461"/>
      <c r="SFV205" s="461"/>
      <c r="SFW205" s="458"/>
      <c r="SFX205" s="458"/>
      <c r="SFY205" s="458"/>
      <c r="SFZ205" s="459"/>
      <c r="SGB205" s="457"/>
      <c r="SGC205" s="461"/>
      <c r="SGD205" s="461"/>
      <c r="SGE205" s="458"/>
      <c r="SGF205" s="458"/>
      <c r="SGG205" s="458"/>
      <c r="SGH205" s="459"/>
      <c r="SGJ205" s="457"/>
      <c r="SGK205" s="461"/>
      <c r="SGL205" s="461"/>
      <c r="SGM205" s="458"/>
      <c r="SGN205" s="458"/>
      <c r="SGO205" s="458"/>
      <c r="SGP205" s="459"/>
      <c r="SGR205" s="457"/>
      <c r="SGS205" s="461"/>
      <c r="SGT205" s="461"/>
      <c r="SGU205" s="458"/>
      <c r="SGV205" s="458"/>
      <c r="SGW205" s="458"/>
      <c r="SGX205" s="459"/>
      <c r="SGZ205" s="457"/>
      <c r="SHA205" s="461"/>
      <c r="SHB205" s="461"/>
      <c r="SHC205" s="458"/>
      <c r="SHD205" s="458"/>
      <c r="SHE205" s="458"/>
      <c r="SHF205" s="459"/>
      <c r="SHH205" s="457"/>
      <c r="SHI205" s="461"/>
      <c r="SHJ205" s="461"/>
      <c r="SHK205" s="458"/>
      <c r="SHL205" s="458"/>
      <c r="SHM205" s="458"/>
      <c r="SHN205" s="459"/>
      <c r="SHP205" s="457"/>
      <c r="SHQ205" s="461"/>
      <c r="SHR205" s="461"/>
      <c r="SHS205" s="458"/>
      <c r="SHT205" s="458"/>
      <c r="SHU205" s="458"/>
      <c r="SHV205" s="459"/>
      <c r="SHX205" s="457"/>
      <c r="SHY205" s="461"/>
      <c r="SHZ205" s="461"/>
      <c r="SIA205" s="458"/>
      <c r="SIB205" s="458"/>
      <c r="SIC205" s="458"/>
      <c r="SID205" s="459"/>
      <c r="SIF205" s="457"/>
      <c r="SIG205" s="461"/>
      <c r="SIH205" s="461"/>
      <c r="SII205" s="458"/>
      <c r="SIJ205" s="458"/>
      <c r="SIK205" s="458"/>
      <c r="SIL205" s="459"/>
      <c r="SIN205" s="457"/>
      <c r="SIO205" s="461"/>
      <c r="SIP205" s="461"/>
      <c r="SIQ205" s="458"/>
      <c r="SIR205" s="458"/>
      <c r="SIS205" s="458"/>
      <c r="SIT205" s="459"/>
      <c r="SIV205" s="457"/>
      <c r="SIW205" s="461"/>
      <c r="SIX205" s="461"/>
      <c r="SIY205" s="458"/>
      <c r="SIZ205" s="458"/>
      <c r="SJA205" s="458"/>
      <c r="SJB205" s="459"/>
      <c r="SJD205" s="457"/>
      <c r="SJE205" s="461"/>
      <c r="SJF205" s="461"/>
      <c r="SJG205" s="458"/>
      <c r="SJH205" s="458"/>
      <c r="SJI205" s="458"/>
      <c r="SJJ205" s="459"/>
      <c r="SJL205" s="457"/>
      <c r="SJM205" s="461"/>
      <c r="SJN205" s="461"/>
      <c r="SJO205" s="458"/>
      <c r="SJP205" s="458"/>
      <c r="SJQ205" s="458"/>
      <c r="SJR205" s="459"/>
      <c r="SJT205" s="457"/>
      <c r="SJU205" s="461"/>
      <c r="SJV205" s="461"/>
      <c r="SJW205" s="458"/>
      <c r="SJX205" s="458"/>
      <c r="SJY205" s="458"/>
      <c r="SJZ205" s="459"/>
      <c r="SKB205" s="457"/>
      <c r="SKC205" s="461"/>
      <c r="SKD205" s="461"/>
      <c r="SKE205" s="458"/>
      <c r="SKF205" s="458"/>
      <c r="SKG205" s="458"/>
      <c r="SKH205" s="459"/>
      <c r="SKJ205" s="457"/>
      <c r="SKK205" s="461"/>
      <c r="SKL205" s="461"/>
      <c r="SKM205" s="458"/>
      <c r="SKN205" s="458"/>
      <c r="SKO205" s="458"/>
      <c r="SKP205" s="459"/>
      <c r="SKR205" s="457"/>
      <c r="SKS205" s="461"/>
      <c r="SKT205" s="461"/>
      <c r="SKU205" s="458"/>
      <c r="SKV205" s="458"/>
      <c r="SKW205" s="458"/>
      <c r="SKX205" s="459"/>
      <c r="SKZ205" s="457"/>
      <c r="SLA205" s="461"/>
      <c r="SLB205" s="461"/>
      <c r="SLC205" s="458"/>
      <c r="SLD205" s="458"/>
      <c r="SLE205" s="458"/>
      <c r="SLF205" s="459"/>
      <c r="SLH205" s="457"/>
      <c r="SLI205" s="461"/>
      <c r="SLJ205" s="461"/>
      <c r="SLK205" s="458"/>
      <c r="SLL205" s="458"/>
      <c r="SLM205" s="458"/>
      <c r="SLN205" s="459"/>
      <c r="SLP205" s="457"/>
      <c r="SLQ205" s="461"/>
      <c r="SLR205" s="461"/>
      <c r="SLS205" s="458"/>
      <c r="SLT205" s="458"/>
      <c r="SLU205" s="458"/>
      <c r="SLV205" s="459"/>
      <c r="SLX205" s="457"/>
      <c r="SLY205" s="461"/>
      <c r="SLZ205" s="461"/>
      <c r="SMA205" s="458"/>
      <c r="SMB205" s="458"/>
      <c r="SMC205" s="458"/>
      <c r="SMD205" s="459"/>
      <c r="SMF205" s="457"/>
      <c r="SMG205" s="461"/>
      <c r="SMH205" s="461"/>
      <c r="SMI205" s="458"/>
      <c r="SMJ205" s="458"/>
      <c r="SMK205" s="458"/>
      <c r="SML205" s="459"/>
      <c r="SMN205" s="457"/>
      <c r="SMO205" s="461"/>
      <c r="SMP205" s="461"/>
      <c r="SMQ205" s="458"/>
      <c r="SMR205" s="458"/>
      <c r="SMS205" s="458"/>
      <c r="SMT205" s="459"/>
      <c r="SMV205" s="457"/>
      <c r="SMW205" s="461"/>
      <c r="SMX205" s="461"/>
      <c r="SMY205" s="458"/>
      <c r="SMZ205" s="458"/>
      <c r="SNA205" s="458"/>
      <c r="SNB205" s="459"/>
      <c r="SND205" s="457"/>
      <c r="SNE205" s="461"/>
      <c r="SNF205" s="461"/>
      <c r="SNG205" s="458"/>
      <c r="SNH205" s="458"/>
      <c r="SNI205" s="458"/>
      <c r="SNJ205" s="459"/>
      <c r="SNL205" s="457"/>
      <c r="SNM205" s="461"/>
      <c r="SNN205" s="461"/>
      <c r="SNO205" s="458"/>
      <c r="SNP205" s="458"/>
      <c r="SNQ205" s="458"/>
      <c r="SNR205" s="459"/>
      <c r="SNT205" s="457"/>
      <c r="SNU205" s="461"/>
      <c r="SNV205" s="461"/>
      <c r="SNW205" s="458"/>
      <c r="SNX205" s="458"/>
      <c r="SNY205" s="458"/>
      <c r="SNZ205" s="459"/>
      <c r="SOB205" s="457"/>
      <c r="SOC205" s="461"/>
      <c r="SOD205" s="461"/>
      <c r="SOE205" s="458"/>
      <c r="SOF205" s="458"/>
      <c r="SOG205" s="458"/>
      <c r="SOH205" s="459"/>
      <c r="SOJ205" s="457"/>
      <c r="SOK205" s="461"/>
      <c r="SOL205" s="461"/>
      <c r="SOM205" s="458"/>
      <c r="SON205" s="458"/>
      <c r="SOO205" s="458"/>
      <c r="SOP205" s="459"/>
      <c r="SOR205" s="457"/>
      <c r="SOS205" s="461"/>
      <c r="SOT205" s="461"/>
      <c r="SOU205" s="458"/>
      <c r="SOV205" s="458"/>
      <c r="SOW205" s="458"/>
      <c r="SOX205" s="459"/>
      <c r="SOZ205" s="457"/>
      <c r="SPA205" s="461"/>
      <c r="SPB205" s="461"/>
      <c r="SPC205" s="458"/>
      <c r="SPD205" s="458"/>
      <c r="SPE205" s="458"/>
      <c r="SPF205" s="459"/>
      <c r="SPH205" s="457"/>
      <c r="SPI205" s="461"/>
      <c r="SPJ205" s="461"/>
      <c r="SPK205" s="458"/>
      <c r="SPL205" s="458"/>
      <c r="SPM205" s="458"/>
      <c r="SPN205" s="459"/>
      <c r="SPP205" s="457"/>
      <c r="SPQ205" s="461"/>
      <c r="SPR205" s="461"/>
      <c r="SPS205" s="458"/>
      <c r="SPT205" s="458"/>
      <c r="SPU205" s="458"/>
      <c r="SPV205" s="459"/>
      <c r="SPX205" s="457"/>
      <c r="SPY205" s="461"/>
      <c r="SPZ205" s="461"/>
      <c r="SQA205" s="458"/>
      <c r="SQB205" s="458"/>
      <c r="SQC205" s="458"/>
      <c r="SQD205" s="459"/>
      <c r="SQF205" s="457"/>
      <c r="SQG205" s="461"/>
      <c r="SQH205" s="461"/>
      <c r="SQI205" s="458"/>
      <c r="SQJ205" s="458"/>
      <c r="SQK205" s="458"/>
      <c r="SQL205" s="459"/>
      <c r="SQN205" s="457"/>
      <c r="SQO205" s="461"/>
      <c r="SQP205" s="461"/>
      <c r="SQQ205" s="458"/>
      <c r="SQR205" s="458"/>
      <c r="SQS205" s="458"/>
      <c r="SQT205" s="459"/>
      <c r="SQV205" s="457"/>
      <c r="SQW205" s="461"/>
      <c r="SQX205" s="461"/>
      <c r="SQY205" s="458"/>
      <c r="SQZ205" s="458"/>
      <c r="SRA205" s="458"/>
      <c r="SRB205" s="459"/>
      <c r="SRD205" s="457"/>
      <c r="SRE205" s="461"/>
      <c r="SRF205" s="461"/>
      <c r="SRG205" s="458"/>
      <c r="SRH205" s="458"/>
      <c r="SRI205" s="458"/>
      <c r="SRJ205" s="459"/>
      <c r="SRL205" s="457"/>
      <c r="SRM205" s="461"/>
      <c r="SRN205" s="461"/>
      <c r="SRO205" s="458"/>
      <c r="SRP205" s="458"/>
      <c r="SRQ205" s="458"/>
      <c r="SRR205" s="459"/>
      <c r="SRT205" s="457"/>
      <c r="SRU205" s="461"/>
      <c r="SRV205" s="461"/>
      <c r="SRW205" s="458"/>
      <c r="SRX205" s="458"/>
      <c r="SRY205" s="458"/>
      <c r="SRZ205" s="459"/>
      <c r="SSB205" s="457"/>
      <c r="SSC205" s="461"/>
      <c r="SSD205" s="461"/>
      <c r="SSE205" s="458"/>
      <c r="SSF205" s="458"/>
      <c r="SSG205" s="458"/>
      <c r="SSH205" s="459"/>
      <c r="SSJ205" s="457"/>
      <c r="SSK205" s="461"/>
      <c r="SSL205" s="461"/>
      <c r="SSM205" s="458"/>
      <c r="SSN205" s="458"/>
      <c r="SSO205" s="458"/>
      <c r="SSP205" s="459"/>
      <c r="SSR205" s="457"/>
      <c r="SSS205" s="461"/>
      <c r="SST205" s="461"/>
      <c r="SSU205" s="458"/>
      <c r="SSV205" s="458"/>
      <c r="SSW205" s="458"/>
      <c r="SSX205" s="459"/>
      <c r="SSZ205" s="457"/>
      <c r="STA205" s="461"/>
      <c r="STB205" s="461"/>
      <c r="STC205" s="458"/>
      <c r="STD205" s="458"/>
      <c r="STE205" s="458"/>
      <c r="STF205" s="459"/>
      <c r="STH205" s="457"/>
      <c r="STI205" s="461"/>
      <c r="STJ205" s="461"/>
      <c r="STK205" s="458"/>
      <c r="STL205" s="458"/>
      <c r="STM205" s="458"/>
      <c r="STN205" s="459"/>
      <c r="STP205" s="457"/>
      <c r="STQ205" s="461"/>
      <c r="STR205" s="461"/>
      <c r="STS205" s="458"/>
      <c r="STT205" s="458"/>
      <c r="STU205" s="458"/>
      <c r="STV205" s="459"/>
      <c r="STX205" s="457"/>
      <c r="STY205" s="461"/>
      <c r="STZ205" s="461"/>
      <c r="SUA205" s="458"/>
      <c r="SUB205" s="458"/>
      <c r="SUC205" s="458"/>
      <c r="SUD205" s="459"/>
      <c r="SUF205" s="457"/>
      <c r="SUG205" s="461"/>
      <c r="SUH205" s="461"/>
      <c r="SUI205" s="458"/>
      <c r="SUJ205" s="458"/>
      <c r="SUK205" s="458"/>
      <c r="SUL205" s="459"/>
      <c r="SUN205" s="457"/>
      <c r="SUO205" s="461"/>
      <c r="SUP205" s="461"/>
      <c r="SUQ205" s="458"/>
      <c r="SUR205" s="458"/>
      <c r="SUS205" s="458"/>
      <c r="SUT205" s="459"/>
      <c r="SUV205" s="457"/>
      <c r="SUW205" s="461"/>
      <c r="SUX205" s="461"/>
      <c r="SUY205" s="458"/>
      <c r="SUZ205" s="458"/>
      <c r="SVA205" s="458"/>
      <c r="SVB205" s="459"/>
      <c r="SVD205" s="457"/>
      <c r="SVE205" s="461"/>
      <c r="SVF205" s="461"/>
      <c r="SVG205" s="458"/>
      <c r="SVH205" s="458"/>
      <c r="SVI205" s="458"/>
      <c r="SVJ205" s="459"/>
      <c r="SVL205" s="457"/>
      <c r="SVM205" s="461"/>
      <c r="SVN205" s="461"/>
      <c r="SVO205" s="458"/>
      <c r="SVP205" s="458"/>
      <c r="SVQ205" s="458"/>
      <c r="SVR205" s="459"/>
      <c r="SVT205" s="457"/>
      <c r="SVU205" s="461"/>
      <c r="SVV205" s="461"/>
      <c r="SVW205" s="458"/>
      <c r="SVX205" s="458"/>
      <c r="SVY205" s="458"/>
      <c r="SVZ205" s="459"/>
      <c r="SWB205" s="457"/>
      <c r="SWC205" s="461"/>
      <c r="SWD205" s="461"/>
      <c r="SWE205" s="458"/>
      <c r="SWF205" s="458"/>
      <c r="SWG205" s="458"/>
      <c r="SWH205" s="459"/>
      <c r="SWJ205" s="457"/>
      <c r="SWK205" s="461"/>
      <c r="SWL205" s="461"/>
      <c r="SWM205" s="458"/>
      <c r="SWN205" s="458"/>
      <c r="SWO205" s="458"/>
      <c r="SWP205" s="459"/>
      <c r="SWR205" s="457"/>
      <c r="SWS205" s="461"/>
      <c r="SWT205" s="461"/>
      <c r="SWU205" s="458"/>
      <c r="SWV205" s="458"/>
      <c r="SWW205" s="458"/>
      <c r="SWX205" s="459"/>
      <c r="SWZ205" s="457"/>
      <c r="SXA205" s="461"/>
      <c r="SXB205" s="461"/>
      <c r="SXC205" s="458"/>
      <c r="SXD205" s="458"/>
      <c r="SXE205" s="458"/>
      <c r="SXF205" s="459"/>
      <c r="SXH205" s="457"/>
      <c r="SXI205" s="461"/>
      <c r="SXJ205" s="461"/>
      <c r="SXK205" s="458"/>
      <c r="SXL205" s="458"/>
      <c r="SXM205" s="458"/>
      <c r="SXN205" s="459"/>
      <c r="SXP205" s="457"/>
      <c r="SXQ205" s="461"/>
      <c r="SXR205" s="461"/>
      <c r="SXS205" s="458"/>
      <c r="SXT205" s="458"/>
      <c r="SXU205" s="458"/>
      <c r="SXV205" s="459"/>
      <c r="SXX205" s="457"/>
      <c r="SXY205" s="461"/>
      <c r="SXZ205" s="461"/>
      <c r="SYA205" s="458"/>
      <c r="SYB205" s="458"/>
      <c r="SYC205" s="458"/>
      <c r="SYD205" s="459"/>
      <c r="SYF205" s="457"/>
      <c r="SYG205" s="461"/>
      <c r="SYH205" s="461"/>
      <c r="SYI205" s="458"/>
      <c r="SYJ205" s="458"/>
      <c r="SYK205" s="458"/>
      <c r="SYL205" s="459"/>
      <c r="SYN205" s="457"/>
      <c r="SYO205" s="461"/>
      <c r="SYP205" s="461"/>
      <c r="SYQ205" s="458"/>
      <c r="SYR205" s="458"/>
      <c r="SYS205" s="458"/>
      <c r="SYT205" s="459"/>
      <c r="SYV205" s="457"/>
      <c r="SYW205" s="461"/>
      <c r="SYX205" s="461"/>
      <c r="SYY205" s="458"/>
      <c r="SYZ205" s="458"/>
      <c r="SZA205" s="458"/>
      <c r="SZB205" s="459"/>
      <c r="SZD205" s="457"/>
      <c r="SZE205" s="461"/>
      <c r="SZF205" s="461"/>
      <c r="SZG205" s="458"/>
      <c r="SZH205" s="458"/>
      <c r="SZI205" s="458"/>
      <c r="SZJ205" s="459"/>
      <c r="SZL205" s="457"/>
      <c r="SZM205" s="461"/>
      <c r="SZN205" s="461"/>
      <c r="SZO205" s="458"/>
      <c r="SZP205" s="458"/>
      <c r="SZQ205" s="458"/>
      <c r="SZR205" s="459"/>
      <c r="SZT205" s="457"/>
      <c r="SZU205" s="461"/>
      <c r="SZV205" s="461"/>
      <c r="SZW205" s="458"/>
      <c r="SZX205" s="458"/>
      <c r="SZY205" s="458"/>
      <c r="SZZ205" s="459"/>
      <c r="TAB205" s="457"/>
      <c r="TAC205" s="461"/>
      <c r="TAD205" s="461"/>
      <c r="TAE205" s="458"/>
      <c r="TAF205" s="458"/>
      <c r="TAG205" s="458"/>
      <c r="TAH205" s="459"/>
      <c r="TAJ205" s="457"/>
      <c r="TAK205" s="461"/>
      <c r="TAL205" s="461"/>
      <c r="TAM205" s="458"/>
      <c r="TAN205" s="458"/>
      <c r="TAO205" s="458"/>
      <c r="TAP205" s="459"/>
      <c r="TAR205" s="457"/>
      <c r="TAS205" s="461"/>
      <c r="TAT205" s="461"/>
      <c r="TAU205" s="458"/>
      <c r="TAV205" s="458"/>
      <c r="TAW205" s="458"/>
      <c r="TAX205" s="459"/>
      <c r="TAZ205" s="457"/>
      <c r="TBA205" s="461"/>
      <c r="TBB205" s="461"/>
      <c r="TBC205" s="458"/>
      <c r="TBD205" s="458"/>
      <c r="TBE205" s="458"/>
      <c r="TBF205" s="459"/>
      <c r="TBH205" s="457"/>
      <c r="TBI205" s="461"/>
      <c r="TBJ205" s="461"/>
      <c r="TBK205" s="458"/>
      <c r="TBL205" s="458"/>
      <c r="TBM205" s="458"/>
      <c r="TBN205" s="459"/>
      <c r="TBP205" s="457"/>
      <c r="TBQ205" s="461"/>
      <c r="TBR205" s="461"/>
      <c r="TBS205" s="458"/>
      <c r="TBT205" s="458"/>
      <c r="TBU205" s="458"/>
      <c r="TBV205" s="459"/>
      <c r="TBX205" s="457"/>
      <c r="TBY205" s="461"/>
      <c r="TBZ205" s="461"/>
      <c r="TCA205" s="458"/>
      <c r="TCB205" s="458"/>
      <c r="TCC205" s="458"/>
      <c r="TCD205" s="459"/>
      <c r="TCF205" s="457"/>
      <c r="TCG205" s="461"/>
      <c r="TCH205" s="461"/>
      <c r="TCI205" s="458"/>
      <c r="TCJ205" s="458"/>
      <c r="TCK205" s="458"/>
      <c r="TCL205" s="459"/>
      <c r="TCN205" s="457"/>
      <c r="TCO205" s="461"/>
      <c r="TCP205" s="461"/>
      <c r="TCQ205" s="458"/>
      <c r="TCR205" s="458"/>
      <c r="TCS205" s="458"/>
      <c r="TCT205" s="459"/>
      <c r="TCV205" s="457"/>
      <c r="TCW205" s="461"/>
      <c r="TCX205" s="461"/>
      <c r="TCY205" s="458"/>
      <c r="TCZ205" s="458"/>
      <c r="TDA205" s="458"/>
      <c r="TDB205" s="459"/>
      <c r="TDD205" s="457"/>
      <c r="TDE205" s="461"/>
      <c r="TDF205" s="461"/>
      <c r="TDG205" s="458"/>
      <c r="TDH205" s="458"/>
      <c r="TDI205" s="458"/>
      <c r="TDJ205" s="459"/>
      <c r="TDL205" s="457"/>
      <c r="TDM205" s="461"/>
      <c r="TDN205" s="461"/>
      <c r="TDO205" s="458"/>
      <c r="TDP205" s="458"/>
      <c r="TDQ205" s="458"/>
      <c r="TDR205" s="459"/>
      <c r="TDT205" s="457"/>
      <c r="TDU205" s="461"/>
      <c r="TDV205" s="461"/>
      <c r="TDW205" s="458"/>
      <c r="TDX205" s="458"/>
      <c r="TDY205" s="458"/>
      <c r="TDZ205" s="459"/>
      <c r="TEB205" s="457"/>
      <c r="TEC205" s="461"/>
      <c r="TED205" s="461"/>
      <c r="TEE205" s="458"/>
      <c r="TEF205" s="458"/>
      <c r="TEG205" s="458"/>
      <c r="TEH205" s="459"/>
      <c r="TEJ205" s="457"/>
      <c r="TEK205" s="461"/>
      <c r="TEL205" s="461"/>
      <c r="TEM205" s="458"/>
      <c r="TEN205" s="458"/>
      <c r="TEO205" s="458"/>
      <c r="TEP205" s="459"/>
      <c r="TER205" s="457"/>
      <c r="TES205" s="461"/>
      <c r="TET205" s="461"/>
      <c r="TEU205" s="458"/>
      <c r="TEV205" s="458"/>
      <c r="TEW205" s="458"/>
      <c r="TEX205" s="459"/>
      <c r="TEZ205" s="457"/>
      <c r="TFA205" s="461"/>
      <c r="TFB205" s="461"/>
      <c r="TFC205" s="458"/>
      <c r="TFD205" s="458"/>
      <c r="TFE205" s="458"/>
      <c r="TFF205" s="459"/>
      <c r="TFH205" s="457"/>
      <c r="TFI205" s="461"/>
      <c r="TFJ205" s="461"/>
      <c r="TFK205" s="458"/>
      <c r="TFL205" s="458"/>
      <c r="TFM205" s="458"/>
      <c r="TFN205" s="459"/>
      <c r="TFP205" s="457"/>
      <c r="TFQ205" s="461"/>
      <c r="TFR205" s="461"/>
      <c r="TFS205" s="458"/>
      <c r="TFT205" s="458"/>
      <c r="TFU205" s="458"/>
      <c r="TFV205" s="459"/>
      <c r="TFX205" s="457"/>
      <c r="TFY205" s="461"/>
      <c r="TFZ205" s="461"/>
      <c r="TGA205" s="458"/>
      <c r="TGB205" s="458"/>
      <c r="TGC205" s="458"/>
      <c r="TGD205" s="459"/>
      <c r="TGF205" s="457"/>
      <c r="TGG205" s="461"/>
      <c r="TGH205" s="461"/>
      <c r="TGI205" s="458"/>
      <c r="TGJ205" s="458"/>
      <c r="TGK205" s="458"/>
      <c r="TGL205" s="459"/>
      <c r="TGN205" s="457"/>
      <c r="TGO205" s="461"/>
      <c r="TGP205" s="461"/>
      <c r="TGQ205" s="458"/>
      <c r="TGR205" s="458"/>
      <c r="TGS205" s="458"/>
      <c r="TGT205" s="459"/>
      <c r="TGV205" s="457"/>
      <c r="TGW205" s="461"/>
      <c r="TGX205" s="461"/>
      <c r="TGY205" s="458"/>
      <c r="TGZ205" s="458"/>
      <c r="THA205" s="458"/>
      <c r="THB205" s="459"/>
      <c r="THD205" s="457"/>
      <c r="THE205" s="461"/>
      <c r="THF205" s="461"/>
      <c r="THG205" s="458"/>
      <c r="THH205" s="458"/>
      <c r="THI205" s="458"/>
      <c r="THJ205" s="459"/>
      <c r="THL205" s="457"/>
      <c r="THM205" s="461"/>
      <c r="THN205" s="461"/>
      <c r="THO205" s="458"/>
      <c r="THP205" s="458"/>
      <c r="THQ205" s="458"/>
      <c r="THR205" s="459"/>
      <c r="THT205" s="457"/>
      <c r="THU205" s="461"/>
      <c r="THV205" s="461"/>
      <c r="THW205" s="458"/>
      <c r="THX205" s="458"/>
      <c r="THY205" s="458"/>
      <c r="THZ205" s="459"/>
      <c r="TIB205" s="457"/>
      <c r="TIC205" s="461"/>
      <c r="TID205" s="461"/>
      <c r="TIE205" s="458"/>
      <c r="TIF205" s="458"/>
      <c r="TIG205" s="458"/>
      <c r="TIH205" s="459"/>
      <c r="TIJ205" s="457"/>
      <c r="TIK205" s="461"/>
      <c r="TIL205" s="461"/>
      <c r="TIM205" s="458"/>
      <c r="TIN205" s="458"/>
      <c r="TIO205" s="458"/>
      <c r="TIP205" s="459"/>
      <c r="TIR205" s="457"/>
      <c r="TIS205" s="461"/>
      <c r="TIT205" s="461"/>
      <c r="TIU205" s="458"/>
      <c r="TIV205" s="458"/>
      <c r="TIW205" s="458"/>
      <c r="TIX205" s="459"/>
      <c r="TIZ205" s="457"/>
      <c r="TJA205" s="461"/>
      <c r="TJB205" s="461"/>
      <c r="TJC205" s="458"/>
      <c r="TJD205" s="458"/>
      <c r="TJE205" s="458"/>
      <c r="TJF205" s="459"/>
      <c r="TJH205" s="457"/>
      <c r="TJI205" s="461"/>
      <c r="TJJ205" s="461"/>
      <c r="TJK205" s="458"/>
      <c r="TJL205" s="458"/>
      <c r="TJM205" s="458"/>
      <c r="TJN205" s="459"/>
      <c r="TJP205" s="457"/>
      <c r="TJQ205" s="461"/>
      <c r="TJR205" s="461"/>
      <c r="TJS205" s="458"/>
      <c r="TJT205" s="458"/>
      <c r="TJU205" s="458"/>
      <c r="TJV205" s="459"/>
      <c r="TJX205" s="457"/>
      <c r="TJY205" s="461"/>
      <c r="TJZ205" s="461"/>
      <c r="TKA205" s="458"/>
      <c r="TKB205" s="458"/>
      <c r="TKC205" s="458"/>
      <c r="TKD205" s="459"/>
      <c r="TKF205" s="457"/>
      <c r="TKG205" s="461"/>
      <c r="TKH205" s="461"/>
      <c r="TKI205" s="458"/>
      <c r="TKJ205" s="458"/>
      <c r="TKK205" s="458"/>
      <c r="TKL205" s="459"/>
      <c r="TKN205" s="457"/>
      <c r="TKO205" s="461"/>
      <c r="TKP205" s="461"/>
      <c r="TKQ205" s="458"/>
      <c r="TKR205" s="458"/>
      <c r="TKS205" s="458"/>
      <c r="TKT205" s="459"/>
      <c r="TKV205" s="457"/>
      <c r="TKW205" s="461"/>
      <c r="TKX205" s="461"/>
      <c r="TKY205" s="458"/>
      <c r="TKZ205" s="458"/>
      <c r="TLA205" s="458"/>
      <c r="TLB205" s="459"/>
      <c r="TLD205" s="457"/>
      <c r="TLE205" s="461"/>
      <c r="TLF205" s="461"/>
      <c r="TLG205" s="458"/>
      <c r="TLH205" s="458"/>
      <c r="TLI205" s="458"/>
      <c r="TLJ205" s="459"/>
      <c r="TLL205" s="457"/>
      <c r="TLM205" s="461"/>
      <c r="TLN205" s="461"/>
      <c r="TLO205" s="458"/>
      <c r="TLP205" s="458"/>
      <c r="TLQ205" s="458"/>
      <c r="TLR205" s="459"/>
      <c r="TLT205" s="457"/>
      <c r="TLU205" s="461"/>
      <c r="TLV205" s="461"/>
      <c r="TLW205" s="458"/>
      <c r="TLX205" s="458"/>
      <c r="TLY205" s="458"/>
      <c r="TLZ205" s="459"/>
      <c r="TMB205" s="457"/>
      <c r="TMC205" s="461"/>
      <c r="TMD205" s="461"/>
      <c r="TME205" s="458"/>
      <c r="TMF205" s="458"/>
      <c r="TMG205" s="458"/>
      <c r="TMH205" s="459"/>
      <c r="TMJ205" s="457"/>
      <c r="TMK205" s="461"/>
      <c r="TML205" s="461"/>
      <c r="TMM205" s="458"/>
      <c r="TMN205" s="458"/>
      <c r="TMO205" s="458"/>
      <c r="TMP205" s="459"/>
      <c r="TMR205" s="457"/>
      <c r="TMS205" s="461"/>
      <c r="TMT205" s="461"/>
      <c r="TMU205" s="458"/>
      <c r="TMV205" s="458"/>
      <c r="TMW205" s="458"/>
      <c r="TMX205" s="459"/>
      <c r="TMZ205" s="457"/>
      <c r="TNA205" s="461"/>
      <c r="TNB205" s="461"/>
      <c r="TNC205" s="458"/>
      <c r="TND205" s="458"/>
      <c r="TNE205" s="458"/>
      <c r="TNF205" s="459"/>
      <c r="TNH205" s="457"/>
      <c r="TNI205" s="461"/>
      <c r="TNJ205" s="461"/>
      <c r="TNK205" s="458"/>
      <c r="TNL205" s="458"/>
      <c r="TNM205" s="458"/>
      <c r="TNN205" s="459"/>
      <c r="TNP205" s="457"/>
      <c r="TNQ205" s="461"/>
      <c r="TNR205" s="461"/>
      <c r="TNS205" s="458"/>
      <c r="TNT205" s="458"/>
      <c r="TNU205" s="458"/>
      <c r="TNV205" s="459"/>
      <c r="TNX205" s="457"/>
      <c r="TNY205" s="461"/>
      <c r="TNZ205" s="461"/>
      <c r="TOA205" s="458"/>
      <c r="TOB205" s="458"/>
      <c r="TOC205" s="458"/>
      <c r="TOD205" s="459"/>
      <c r="TOF205" s="457"/>
      <c r="TOG205" s="461"/>
      <c r="TOH205" s="461"/>
      <c r="TOI205" s="458"/>
      <c r="TOJ205" s="458"/>
      <c r="TOK205" s="458"/>
      <c r="TOL205" s="459"/>
      <c r="TON205" s="457"/>
      <c r="TOO205" s="461"/>
      <c r="TOP205" s="461"/>
      <c r="TOQ205" s="458"/>
      <c r="TOR205" s="458"/>
      <c r="TOS205" s="458"/>
      <c r="TOT205" s="459"/>
      <c r="TOV205" s="457"/>
      <c r="TOW205" s="461"/>
      <c r="TOX205" s="461"/>
      <c r="TOY205" s="458"/>
      <c r="TOZ205" s="458"/>
      <c r="TPA205" s="458"/>
      <c r="TPB205" s="459"/>
      <c r="TPD205" s="457"/>
      <c r="TPE205" s="461"/>
      <c r="TPF205" s="461"/>
      <c r="TPG205" s="458"/>
      <c r="TPH205" s="458"/>
      <c r="TPI205" s="458"/>
      <c r="TPJ205" s="459"/>
      <c r="TPL205" s="457"/>
      <c r="TPM205" s="461"/>
      <c r="TPN205" s="461"/>
      <c r="TPO205" s="458"/>
      <c r="TPP205" s="458"/>
      <c r="TPQ205" s="458"/>
      <c r="TPR205" s="459"/>
      <c r="TPT205" s="457"/>
      <c r="TPU205" s="461"/>
      <c r="TPV205" s="461"/>
      <c r="TPW205" s="458"/>
      <c r="TPX205" s="458"/>
      <c r="TPY205" s="458"/>
      <c r="TPZ205" s="459"/>
      <c r="TQB205" s="457"/>
      <c r="TQC205" s="461"/>
      <c r="TQD205" s="461"/>
      <c r="TQE205" s="458"/>
      <c r="TQF205" s="458"/>
      <c r="TQG205" s="458"/>
      <c r="TQH205" s="459"/>
      <c r="TQJ205" s="457"/>
      <c r="TQK205" s="461"/>
      <c r="TQL205" s="461"/>
      <c r="TQM205" s="458"/>
      <c r="TQN205" s="458"/>
      <c r="TQO205" s="458"/>
      <c r="TQP205" s="459"/>
      <c r="TQR205" s="457"/>
      <c r="TQS205" s="461"/>
      <c r="TQT205" s="461"/>
      <c r="TQU205" s="458"/>
      <c r="TQV205" s="458"/>
      <c r="TQW205" s="458"/>
      <c r="TQX205" s="459"/>
      <c r="TQZ205" s="457"/>
      <c r="TRA205" s="461"/>
      <c r="TRB205" s="461"/>
      <c r="TRC205" s="458"/>
      <c r="TRD205" s="458"/>
      <c r="TRE205" s="458"/>
      <c r="TRF205" s="459"/>
      <c r="TRH205" s="457"/>
      <c r="TRI205" s="461"/>
      <c r="TRJ205" s="461"/>
      <c r="TRK205" s="458"/>
      <c r="TRL205" s="458"/>
      <c r="TRM205" s="458"/>
      <c r="TRN205" s="459"/>
      <c r="TRP205" s="457"/>
      <c r="TRQ205" s="461"/>
      <c r="TRR205" s="461"/>
      <c r="TRS205" s="458"/>
      <c r="TRT205" s="458"/>
      <c r="TRU205" s="458"/>
      <c r="TRV205" s="459"/>
      <c r="TRX205" s="457"/>
      <c r="TRY205" s="461"/>
      <c r="TRZ205" s="461"/>
      <c r="TSA205" s="458"/>
      <c r="TSB205" s="458"/>
      <c r="TSC205" s="458"/>
      <c r="TSD205" s="459"/>
      <c r="TSF205" s="457"/>
      <c r="TSG205" s="461"/>
      <c r="TSH205" s="461"/>
      <c r="TSI205" s="458"/>
      <c r="TSJ205" s="458"/>
      <c r="TSK205" s="458"/>
      <c r="TSL205" s="459"/>
      <c r="TSN205" s="457"/>
      <c r="TSO205" s="461"/>
      <c r="TSP205" s="461"/>
      <c r="TSQ205" s="458"/>
      <c r="TSR205" s="458"/>
      <c r="TSS205" s="458"/>
      <c r="TST205" s="459"/>
      <c r="TSV205" s="457"/>
      <c r="TSW205" s="461"/>
      <c r="TSX205" s="461"/>
      <c r="TSY205" s="458"/>
      <c r="TSZ205" s="458"/>
      <c r="TTA205" s="458"/>
      <c r="TTB205" s="459"/>
      <c r="TTD205" s="457"/>
      <c r="TTE205" s="461"/>
      <c r="TTF205" s="461"/>
      <c r="TTG205" s="458"/>
      <c r="TTH205" s="458"/>
      <c r="TTI205" s="458"/>
      <c r="TTJ205" s="459"/>
      <c r="TTL205" s="457"/>
      <c r="TTM205" s="461"/>
      <c r="TTN205" s="461"/>
      <c r="TTO205" s="458"/>
      <c r="TTP205" s="458"/>
      <c r="TTQ205" s="458"/>
      <c r="TTR205" s="459"/>
      <c r="TTT205" s="457"/>
      <c r="TTU205" s="461"/>
      <c r="TTV205" s="461"/>
      <c r="TTW205" s="458"/>
      <c r="TTX205" s="458"/>
      <c r="TTY205" s="458"/>
      <c r="TTZ205" s="459"/>
      <c r="TUB205" s="457"/>
      <c r="TUC205" s="461"/>
      <c r="TUD205" s="461"/>
      <c r="TUE205" s="458"/>
      <c r="TUF205" s="458"/>
      <c r="TUG205" s="458"/>
      <c r="TUH205" s="459"/>
      <c r="TUJ205" s="457"/>
      <c r="TUK205" s="461"/>
      <c r="TUL205" s="461"/>
      <c r="TUM205" s="458"/>
      <c r="TUN205" s="458"/>
      <c r="TUO205" s="458"/>
      <c r="TUP205" s="459"/>
      <c r="TUR205" s="457"/>
      <c r="TUS205" s="461"/>
      <c r="TUT205" s="461"/>
      <c r="TUU205" s="458"/>
      <c r="TUV205" s="458"/>
      <c r="TUW205" s="458"/>
      <c r="TUX205" s="459"/>
      <c r="TUZ205" s="457"/>
      <c r="TVA205" s="461"/>
      <c r="TVB205" s="461"/>
      <c r="TVC205" s="458"/>
      <c r="TVD205" s="458"/>
      <c r="TVE205" s="458"/>
      <c r="TVF205" s="459"/>
      <c r="TVH205" s="457"/>
      <c r="TVI205" s="461"/>
      <c r="TVJ205" s="461"/>
      <c r="TVK205" s="458"/>
      <c r="TVL205" s="458"/>
      <c r="TVM205" s="458"/>
      <c r="TVN205" s="459"/>
      <c r="TVP205" s="457"/>
      <c r="TVQ205" s="461"/>
      <c r="TVR205" s="461"/>
      <c r="TVS205" s="458"/>
      <c r="TVT205" s="458"/>
      <c r="TVU205" s="458"/>
      <c r="TVV205" s="459"/>
      <c r="TVX205" s="457"/>
      <c r="TVY205" s="461"/>
      <c r="TVZ205" s="461"/>
      <c r="TWA205" s="458"/>
      <c r="TWB205" s="458"/>
      <c r="TWC205" s="458"/>
      <c r="TWD205" s="459"/>
      <c r="TWF205" s="457"/>
      <c r="TWG205" s="461"/>
      <c r="TWH205" s="461"/>
      <c r="TWI205" s="458"/>
      <c r="TWJ205" s="458"/>
      <c r="TWK205" s="458"/>
      <c r="TWL205" s="459"/>
      <c r="TWN205" s="457"/>
      <c r="TWO205" s="461"/>
      <c r="TWP205" s="461"/>
      <c r="TWQ205" s="458"/>
      <c r="TWR205" s="458"/>
      <c r="TWS205" s="458"/>
      <c r="TWT205" s="459"/>
      <c r="TWV205" s="457"/>
      <c r="TWW205" s="461"/>
      <c r="TWX205" s="461"/>
      <c r="TWY205" s="458"/>
      <c r="TWZ205" s="458"/>
      <c r="TXA205" s="458"/>
      <c r="TXB205" s="459"/>
      <c r="TXD205" s="457"/>
      <c r="TXE205" s="461"/>
      <c r="TXF205" s="461"/>
      <c r="TXG205" s="458"/>
      <c r="TXH205" s="458"/>
      <c r="TXI205" s="458"/>
      <c r="TXJ205" s="459"/>
      <c r="TXL205" s="457"/>
      <c r="TXM205" s="461"/>
      <c r="TXN205" s="461"/>
      <c r="TXO205" s="458"/>
      <c r="TXP205" s="458"/>
      <c r="TXQ205" s="458"/>
      <c r="TXR205" s="459"/>
      <c r="TXT205" s="457"/>
      <c r="TXU205" s="461"/>
      <c r="TXV205" s="461"/>
      <c r="TXW205" s="458"/>
      <c r="TXX205" s="458"/>
      <c r="TXY205" s="458"/>
      <c r="TXZ205" s="459"/>
      <c r="TYB205" s="457"/>
      <c r="TYC205" s="461"/>
      <c r="TYD205" s="461"/>
      <c r="TYE205" s="458"/>
      <c r="TYF205" s="458"/>
      <c r="TYG205" s="458"/>
      <c r="TYH205" s="459"/>
      <c r="TYJ205" s="457"/>
      <c r="TYK205" s="461"/>
      <c r="TYL205" s="461"/>
      <c r="TYM205" s="458"/>
      <c r="TYN205" s="458"/>
      <c r="TYO205" s="458"/>
      <c r="TYP205" s="459"/>
      <c r="TYR205" s="457"/>
      <c r="TYS205" s="461"/>
      <c r="TYT205" s="461"/>
      <c r="TYU205" s="458"/>
      <c r="TYV205" s="458"/>
      <c r="TYW205" s="458"/>
      <c r="TYX205" s="459"/>
      <c r="TYZ205" s="457"/>
      <c r="TZA205" s="461"/>
      <c r="TZB205" s="461"/>
      <c r="TZC205" s="458"/>
      <c r="TZD205" s="458"/>
      <c r="TZE205" s="458"/>
      <c r="TZF205" s="459"/>
      <c r="TZH205" s="457"/>
      <c r="TZI205" s="461"/>
      <c r="TZJ205" s="461"/>
      <c r="TZK205" s="458"/>
      <c r="TZL205" s="458"/>
      <c r="TZM205" s="458"/>
      <c r="TZN205" s="459"/>
      <c r="TZP205" s="457"/>
      <c r="TZQ205" s="461"/>
      <c r="TZR205" s="461"/>
      <c r="TZS205" s="458"/>
      <c r="TZT205" s="458"/>
      <c r="TZU205" s="458"/>
      <c r="TZV205" s="459"/>
      <c r="TZX205" s="457"/>
      <c r="TZY205" s="461"/>
      <c r="TZZ205" s="461"/>
      <c r="UAA205" s="458"/>
      <c r="UAB205" s="458"/>
      <c r="UAC205" s="458"/>
      <c r="UAD205" s="459"/>
      <c r="UAF205" s="457"/>
      <c r="UAG205" s="461"/>
      <c r="UAH205" s="461"/>
      <c r="UAI205" s="458"/>
      <c r="UAJ205" s="458"/>
      <c r="UAK205" s="458"/>
      <c r="UAL205" s="459"/>
      <c r="UAN205" s="457"/>
      <c r="UAO205" s="461"/>
      <c r="UAP205" s="461"/>
      <c r="UAQ205" s="458"/>
      <c r="UAR205" s="458"/>
      <c r="UAS205" s="458"/>
      <c r="UAT205" s="459"/>
      <c r="UAV205" s="457"/>
      <c r="UAW205" s="461"/>
      <c r="UAX205" s="461"/>
      <c r="UAY205" s="458"/>
      <c r="UAZ205" s="458"/>
      <c r="UBA205" s="458"/>
      <c r="UBB205" s="459"/>
      <c r="UBD205" s="457"/>
      <c r="UBE205" s="461"/>
      <c r="UBF205" s="461"/>
      <c r="UBG205" s="458"/>
      <c r="UBH205" s="458"/>
      <c r="UBI205" s="458"/>
      <c r="UBJ205" s="459"/>
      <c r="UBL205" s="457"/>
      <c r="UBM205" s="461"/>
      <c r="UBN205" s="461"/>
      <c r="UBO205" s="458"/>
      <c r="UBP205" s="458"/>
      <c r="UBQ205" s="458"/>
      <c r="UBR205" s="459"/>
      <c r="UBT205" s="457"/>
      <c r="UBU205" s="461"/>
      <c r="UBV205" s="461"/>
      <c r="UBW205" s="458"/>
      <c r="UBX205" s="458"/>
      <c r="UBY205" s="458"/>
      <c r="UBZ205" s="459"/>
      <c r="UCB205" s="457"/>
      <c r="UCC205" s="461"/>
      <c r="UCD205" s="461"/>
      <c r="UCE205" s="458"/>
      <c r="UCF205" s="458"/>
      <c r="UCG205" s="458"/>
      <c r="UCH205" s="459"/>
      <c r="UCJ205" s="457"/>
      <c r="UCK205" s="461"/>
      <c r="UCL205" s="461"/>
      <c r="UCM205" s="458"/>
      <c r="UCN205" s="458"/>
      <c r="UCO205" s="458"/>
      <c r="UCP205" s="459"/>
      <c r="UCR205" s="457"/>
      <c r="UCS205" s="461"/>
      <c r="UCT205" s="461"/>
      <c r="UCU205" s="458"/>
      <c r="UCV205" s="458"/>
      <c r="UCW205" s="458"/>
      <c r="UCX205" s="459"/>
      <c r="UCZ205" s="457"/>
      <c r="UDA205" s="461"/>
      <c r="UDB205" s="461"/>
      <c r="UDC205" s="458"/>
      <c r="UDD205" s="458"/>
      <c r="UDE205" s="458"/>
      <c r="UDF205" s="459"/>
      <c r="UDH205" s="457"/>
      <c r="UDI205" s="461"/>
      <c r="UDJ205" s="461"/>
      <c r="UDK205" s="458"/>
      <c r="UDL205" s="458"/>
      <c r="UDM205" s="458"/>
      <c r="UDN205" s="459"/>
      <c r="UDP205" s="457"/>
      <c r="UDQ205" s="461"/>
      <c r="UDR205" s="461"/>
      <c r="UDS205" s="458"/>
      <c r="UDT205" s="458"/>
      <c r="UDU205" s="458"/>
      <c r="UDV205" s="459"/>
      <c r="UDX205" s="457"/>
      <c r="UDY205" s="461"/>
      <c r="UDZ205" s="461"/>
      <c r="UEA205" s="458"/>
      <c r="UEB205" s="458"/>
      <c r="UEC205" s="458"/>
      <c r="UED205" s="459"/>
      <c r="UEF205" s="457"/>
      <c r="UEG205" s="461"/>
      <c r="UEH205" s="461"/>
      <c r="UEI205" s="458"/>
      <c r="UEJ205" s="458"/>
      <c r="UEK205" s="458"/>
      <c r="UEL205" s="459"/>
      <c r="UEN205" s="457"/>
      <c r="UEO205" s="461"/>
      <c r="UEP205" s="461"/>
      <c r="UEQ205" s="458"/>
      <c r="UER205" s="458"/>
      <c r="UES205" s="458"/>
      <c r="UET205" s="459"/>
      <c r="UEV205" s="457"/>
      <c r="UEW205" s="461"/>
      <c r="UEX205" s="461"/>
      <c r="UEY205" s="458"/>
      <c r="UEZ205" s="458"/>
      <c r="UFA205" s="458"/>
      <c r="UFB205" s="459"/>
      <c r="UFD205" s="457"/>
      <c r="UFE205" s="461"/>
      <c r="UFF205" s="461"/>
      <c r="UFG205" s="458"/>
      <c r="UFH205" s="458"/>
      <c r="UFI205" s="458"/>
      <c r="UFJ205" s="459"/>
      <c r="UFL205" s="457"/>
      <c r="UFM205" s="461"/>
      <c r="UFN205" s="461"/>
      <c r="UFO205" s="458"/>
      <c r="UFP205" s="458"/>
      <c r="UFQ205" s="458"/>
      <c r="UFR205" s="459"/>
      <c r="UFT205" s="457"/>
      <c r="UFU205" s="461"/>
      <c r="UFV205" s="461"/>
      <c r="UFW205" s="458"/>
      <c r="UFX205" s="458"/>
      <c r="UFY205" s="458"/>
      <c r="UFZ205" s="459"/>
      <c r="UGB205" s="457"/>
      <c r="UGC205" s="461"/>
      <c r="UGD205" s="461"/>
      <c r="UGE205" s="458"/>
      <c r="UGF205" s="458"/>
      <c r="UGG205" s="458"/>
      <c r="UGH205" s="459"/>
      <c r="UGJ205" s="457"/>
      <c r="UGK205" s="461"/>
      <c r="UGL205" s="461"/>
      <c r="UGM205" s="458"/>
      <c r="UGN205" s="458"/>
      <c r="UGO205" s="458"/>
      <c r="UGP205" s="459"/>
      <c r="UGR205" s="457"/>
      <c r="UGS205" s="461"/>
      <c r="UGT205" s="461"/>
      <c r="UGU205" s="458"/>
      <c r="UGV205" s="458"/>
      <c r="UGW205" s="458"/>
      <c r="UGX205" s="459"/>
      <c r="UGZ205" s="457"/>
      <c r="UHA205" s="461"/>
      <c r="UHB205" s="461"/>
      <c r="UHC205" s="458"/>
      <c r="UHD205" s="458"/>
      <c r="UHE205" s="458"/>
      <c r="UHF205" s="459"/>
      <c r="UHH205" s="457"/>
      <c r="UHI205" s="461"/>
      <c r="UHJ205" s="461"/>
      <c r="UHK205" s="458"/>
      <c r="UHL205" s="458"/>
      <c r="UHM205" s="458"/>
      <c r="UHN205" s="459"/>
      <c r="UHP205" s="457"/>
      <c r="UHQ205" s="461"/>
      <c r="UHR205" s="461"/>
      <c r="UHS205" s="458"/>
      <c r="UHT205" s="458"/>
      <c r="UHU205" s="458"/>
      <c r="UHV205" s="459"/>
      <c r="UHX205" s="457"/>
      <c r="UHY205" s="461"/>
      <c r="UHZ205" s="461"/>
      <c r="UIA205" s="458"/>
      <c r="UIB205" s="458"/>
      <c r="UIC205" s="458"/>
      <c r="UID205" s="459"/>
      <c r="UIF205" s="457"/>
      <c r="UIG205" s="461"/>
      <c r="UIH205" s="461"/>
      <c r="UII205" s="458"/>
      <c r="UIJ205" s="458"/>
      <c r="UIK205" s="458"/>
      <c r="UIL205" s="459"/>
      <c r="UIN205" s="457"/>
      <c r="UIO205" s="461"/>
      <c r="UIP205" s="461"/>
      <c r="UIQ205" s="458"/>
      <c r="UIR205" s="458"/>
      <c r="UIS205" s="458"/>
      <c r="UIT205" s="459"/>
      <c r="UIV205" s="457"/>
      <c r="UIW205" s="461"/>
      <c r="UIX205" s="461"/>
      <c r="UIY205" s="458"/>
      <c r="UIZ205" s="458"/>
      <c r="UJA205" s="458"/>
      <c r="UJB205" s="459"/>
      <c r="UJD205" s="457"/>
      <c r="UJE205" s="461"/>
      <c r="UJF205" s="461"/>
      <c r="UJG205" s="458"/>
      <c r="UJH205" s="458"/>
      <c r="UJI205" s="458"/>
      <c r="UJJ205" s="459"/>
      <c r="UJL205" s="457"/>
      <c r="UJM205" s="461"/>
      <c r="UJN205" s="461"/>
      <c r="UJO205" s="458"/>
      <c r="UJP205" s="458"/>
      <c r="UJQ205" s="458"/>
      <c r="UJR205" s="459"/>
      <c r="UJT205" s="457"/>
      <c r="UJU205" s="461"/>
      <c r="UJV205" s="461"/>
      <c r="UJW205" s="458"/>
      <c r="UJX205" s="458"/>
      <c r="UJY205" s="458"/>
      <c r="UJZ205" s="459"/>
      <c r="UKB205" s="457"/>
      <c r="UKC205" s="461"/>
      <c r="UKD205" s="461"/>
      <c r="UKE205" s="458"/>
      <c r="UKF205" s="458"/>
      <c r="UKG205" s="458"/>
      <c r="UKH205" s="459"/>
      <c r="UKJ205" s="457"/>
      <c r="UKK205" s="461"/>
      <c r="UKL205" s="461"/>
      <c r="UKM205" s="458"/>
      <c r="UKN205" s="458"/>
      <c r="UKO205" s="458"/>
      <c r="UKP205" s="459"/>
      <c r="UKR205" s="457"/>
      <c r="UKS205" s="461"/>
      <c r="UKT205" s="461"/>
      <c r="UKU205" s="458"/>
      <c r="UKV205" s="458"/>
      <c r="UKW205" s="458"/>
      <c r="UKX205" s="459"/>
      <c r="UKZ205" s="457"/>
      <c r="ULA205" s="461"/>
      <c r="ULB205" s="461"/>
      <c r="ULC205" s="458"/>
      <c r="ULD205" s="458"/>
      <c r="ULE205" s="458"/>
      <c r="ULF205" s="459"/>
      <c r="ULH205" s="457"/>
      <c r="ULI205" s="461"/>
      <c r="ULJ205" s="461"/>
      <c r="ULK205" s="458"/>
      <c r="ULL205" s="458"/>
      <c r="ULM205" s="458"/>
      <c r="ULN205" s="459"/>
      <c r="ULP205" s="457"/>
      <c r="ULQ205" s="461"/>
      <c r="ULR205" s="461"/>
      <c r="ULS205" s="458"/>
      <c r="ULT205" s="458"/>
      <c r="ULU205" s="458"/>
      <c r="ULV205" s="459"/>
      <c r="ULX205" s="457"/>
      <c r="ULY205" s="461"/>
      <c r="ULZ205" s="461"/>
      <c r="UMA205" s="458"/>
      <c r="UMB205" s="458"/>
      <c r="UMC205" s="458"/>
      <c r="UMD205" s="459"/>
      <c r="UMF205" s="457"/>
      <c r="UMG205" s="461"/>
      <c r="UMH205" s="461"/>
      <c r="UMI205" s="458"/>
      <c r="UMJ205" s="458"/>
      <c r="UMK205" s="458"/>
      <c r="UML205" s="459"/>
      <c r="UMN205" s="457"/>
      <c r="UMO205" s="461"/>
      <c r="UMP205" s="461"/>
      <c r="UMQ205" s="458"/>
      <c r="UMR205" s="458"/>
      <c r="UMS205" s="458"/>
      <c r="UMT205" s="459"/>
      <c r="UMV205" s="457"/>
      <c r="UMW205" s="461"/>
      <c r="UMX205" s="461"/>
      <c r="UMY205" s="458"/>
      <c r="UMZ205" s="458"/>
      <c r="UNA205" s="458"/>
      <c r="UNB205" s="459"/>
      <c r="UND205" s="457"/>
      <c r="UNE205" s="461"/>
      <c r="UNF205" s="461"/>
      <c r="UNG205" s="458"/>
      <c r="UNH205" s="458"/>
      <c r="UNI205" s="458"/>
      <c r="UNJ205" s="459"/>
      <c r="UNL205" s="457"/>
      <c r="UNM205" s="461"/>
      <c r="UNN205" s="461"/>
      <c r="UNO205" s="458"/>
      <c r="UNP205" s="458"/>
      <c r="UNQ205" s="458"/>
      <c r="UNR205" s="459"/>
      <c r="UNT205" s="457"/>
      <c r="UNU205" s="461"/>
      <c r="UNV205" s="461"/>
      <c r="UNW205" s="458"/>
      <c r="UNX205" s="458"/>
      <c r="UNY205" s="458"/>
      <c r="UNZ205" s="459"/>
      <c r="UOB205" s="457"/>
      <c r="UOC205" s="461"/>
      <c r="UOD205" s="461"/>
      <c r="UOE205" s="458"/>
      <c r="UOF205" s="458"/>
      <c r="UOG205" s="458"/>
      <c r="UOH205" s="459"/>
      <c r="UOJ205" s="457"/>
      <c r="UOK205" s="461"/>
      <c r="UOL205" s="461"/>
      <c r="UOM205" s="458"/>
      <c r="UON205" s="458"/>
      <c r="UOO205" s="458"/>
      <c r="UOP205" s="459"/>
      <c r="UOR205" s="457"/>
      <c r="UOS205" s="461"/>
      <c r="UOT205" s="461"/>
      <c r="UOU205" s="458"/>
      <c r="UOV205" s="458"/>
      <c r="UOW205" s="458"/>
      <c r="UOX205" s="459"/>
      <c r="UOZ205" s="457"/>
      <c r="UPA205" s="461"/>
      <c r="UPB205" s="461"/>
      <c r="UPC205" s="458"/>
      <c r="UPD205" s="458"/>
      <c r="UPE205" s="458"/>
      <c r="UPF205" s="459"/>
      <c r="UPH205" s="457"/>
      <c r="UPI205" s="461"/>
      <c r="UPJ205" s="461"/>
      <c r="UPK205" s="458"/>
      <c r="UPL205" s="458"/>
      <c r="UPM205" s="458"/>
      <c r="UPN205" s="459"/>
      <c r="UPP205" s="457"/>
      <c r="UPQ205" s="461"/>
      <c r="UPR205" s="461"/>
      <c r="UPS205" s="458"/>
      <c r="UPT205" s="458"/>
      <c r="UPU205" s="458"/>
      <c r="UPV205" s="459"/>
      <c r="UPX205" s="457"/>
      <c r="UPY205" s="461"/>
      <c r="UPZ205" s="461"/>
      <c r="UQA205" s="458"/>
      <c r="UQB205" s="458"/>
      <c r="UQC205" s="458"/>
      <c r="UQD205" s="459"/>
      <c r="UQF205" s="457"/>
      <c r="UQG205" s="461"/>
      <c r="UQH205" s="461"/>
      <c r="UQI205" s="458"/>
      <c r="UQJ205" s="458"/>
      <c r="UQK205" s="458"/>
      <c r="UQL205" s="459"/>
      <c r="UQN205" s="457"/>
      <c r="UQO205" s="461"/>
      <c r="UQP205" s="461"/>
      <c r="UQQ205" s="458"/>
      <c r="UQR205" s="458"/>
      <c r="UQS205" s="458"/>
      <c r="UQT205" s="459"/>
      <c r="UQV205" s="457"/>
      <c r="UQW205" s="461"/>
      <c r="UQX205" s="461"/>
      <c r="UQY205" s="458"/>
      <c r="UQZ205" s="458"/>
      <c r="URA205" s="458"/>
      <c r="URB205" s="459"/>
      <c r="URD205" s="457"/>
      <c r="URE205" s="461"/>
      <c r="URF205" s="461"/>
      <c r="URG205" s="458"/>
      <c r="URH205" s="458"/>
      <c r="URI205" s="458"/>
      <c r="URJ205" s="459"/>
      <c r="URL205" s="457"/>
      <c r="URM205" s="461"/>
      <c r="URN205" s="461"/>
      <c r="URO205" s="458"/>
      <c r="URP205" s="458"/>
      <c r="URQ205" s="458"/>
      <c r="URR205" s="459"/>
      <c r="URT205" s="457"/>
      <c r="URU205" s="461"/>
      <c r="URV205" s="461"/>
      <c r="URW205" s="458"/>
      <c r="URX205" s="458"/>
      <c r="URY205" s="458"/>
      <c r="URZ205" s="459"/>
      <c r="USB205" s="457"/>
      <c r="USC205" s="461"/>
      <c r="USD205" s="461"/>
      <c r="USE205" s="458"/>
      <c r="USF205" s="458"/>
      <c r="USG205" s="458"/>
      <c r="USH205" s="459"/>
      <c r="USJ205" s="457"/>
      <c r="USK205" s="461"/>
      <c r="USL205" s="461"/>
      <c r="USM205" s="458"/>
      <c r="USN205" s="458"/>
      <c r="USO205" s="458"/>
      <c r="USP205" s="459"/>
      <c r="USR205" s="457"/>
      <c r="USS205" s="461"/>
      <c r="UST205" s="461"/>
      <c r="USU205" s="458"/>
      <c r="USV205" s="458"/>
      <c r="USW205" s="458"/>
      <c r="USX205" s="459"/>
      <c r="USZ205" s="457"/>
      <c r="UTA205" s="461"/>
      <c r="UTB205" s="461"/>
      <c r="UTC205" s="458"/>
      <c r="UTD205" s="458"/>
      <c r="UTE205" s="458"/>
      <c r="UTF205" s="459"/>
      <c r="UTH205" s="457"/>
      <c r="UTI205" s="461"/>
      <c r="UTJ205" s="461"/>
      <c r="UTK205" s="458"/>
      <c r="UTL205" s="458"/>
      <c r="UTM205" s="458"/>
      <c r="UTN205" s="459"/>
      <c r="UTP205" s="457"/>
      <c r="UTQ205" s="461"/>
      <c r="UTR205" s="461"/>
      <c r="UTS205" s="458"/>
      <c r="UTT205" s="458"/>
      <c r="UTU205" s="458"/>
      <c r="UTV205" s="459"/>
      <c r="UTX205" s="457"/>
      <c r="UTY205" s="461"/>
      <c r="UTZ205" s="461"/>
      <c r="UUA205" s="458"/>
      <c r="UUB205" s="458"/>
      <c r="UUC205" s="458"/>
      <c r="UUD205" s="459"/>
      <c r="UUF205" s="457"/>
      <c r="UUG205" s="461"/>
      <c r="UUH205" s="461"/>
      <c r="UUI205" s="458"/>
      <c r="UUJ205" s="458"/>
      <c r="UUK205" s="458"/>
      <c r="UUL205" s="459"/>
      <c r="UUN205" s="457"/>
      <c r="UUO205" s="461"/>
      <c r="UUP205" s="461"/>
      <c r="UUQ205" s="458"/>
      <c r="UUR205" s="458"/>
      <c r="UUS205" s="458"/>
      <c r="UUT205" s="459"/>
      <c r="UUV205" s="457"/>
      <c r="UUW205" s="461"/>
      <c r="UUX205" s="461"/>
      <c r="UUY205" s="458"/>
      <c r="UUZ205" s="458"/>
      <c r="UVA205" s="458"/>
      <c r="UVB205" s="459"/>
      <c r="UVD205" s="457"/>
      <c r="UVE205" s="461"/>
      <c r="UVF205" s="461"/>
      <c r="UVG205" s="458"/>
      <c r="UVH205" s="458"/>
      <c r="UVI205" s="458"/>
      <c r="UVJ205" s="459"/>
      <c r="UVL205" s="457"/>
      <c r="UVM205" s="461"/>
      <c r="UVN205" s="461"/>
      <c r="UVO205" s="458"/>
      <c r="UVP205" s="458"/>
      <c r="UVQ205" s="458"/>
      <c r="UVR205" s="459"/>
      <c r="UVT205" s="457"/>
      <c r="UVU205" s="461"/>
      <c r="UVV205" s="461"/>
      <c r="UVW205" s="458"/>
      <c r="UVX205" s="458"/>
      <c r="UVY205" s="458"/>
      <c r="UVZ205" s="459"/>
      <c r="UWB205" s="457"/>
      <c r="UWC205" s="461"/>
      <c r="UWD205" s="461"/>
      <c r="UWE205" s="458"/>
      <c r="UWF205" s="458"/>
      <c r="UWG205" s="458"/>
      <c r="UWH205" s="459"/>
      <c r="UWJ205" s="457"/>
      <c r="UWK205" s="461"/>
      <c r="UWL205" s="461"/>
      <c r="UWM205" s="458"/>
      <c r="UWN205" s="458"/>
      <c r="UWO205" s="458"/>
      <c r="UWP205" s="459"/>
      <c r="UWR205" s="457"/>
      <c r="UWS205" s="461"/>
      <c r="UWT205" s="461"/>
      <c r="UWU205" s="458"/>
      <c r="UWV205" s="458"/>
      <c r="UWW205" s="458"/>
      <c r="UWX205" s="459"/>
      <c r="UWZ205" s="457"/>
      <c r="UXA205" s="461"/>
      <c r="UXB205" s="461"/>
      <c r="UXC205" s="458"/>
      <c r="UXD205" s="458"/>
      <c r="UXE205" s="458"/>
      <c r="UXF205" s="459"/>
      <c r="UXH205" s="457"/>
      <c r="UXI205" s="461"/>
      <c r="UXJ205" s="461"/>
      <c r="UXK205" s="458"/>
      <c r="UXL205" s="458"/>
      <c r="UXM205" s="458"/>
      <c r="UXN205" s="459"/>
      <c r="UXP205" s="457"/>
      <c r="UXQ205" s="461"/>
      <c r="UXR205" s="461"/>
      <c r="UXS205" s="458"/>
      <c r="UXT205" s="458"/>
      <c r="UXU205" s="458"/>
      <c r="UXV205" s="459"/>
      <c r="UXX205" s="457"/>
      <c r="UXY205" s="461"/>
      <c r="UXZ205" s="461"/>
      <c r="UYA205" s="458"/>
      <c r="UYB205" s="458"/>
      <c r="UYC205" s="458"/>
      <c r="UYD205" s="459"/>
      <c r="UYF205" s="457"/>
      <c r="UYG205" s="461"/>
      <c r="UYH205" s="461"/>
      <c r="UYI205" s="458"/>
      <c r="UYJ205" s="458"/>
      <c r="UYK205" s="458"/>
      <c r="UYL205" s="459"/>
      <c r="UYN205" s="457"/>
      <c r="UYO205" s="461"/>
      <c r="UYP205" s="461"/>
      <c r="UYQ205" s="458"/>
      <c r="UYR205" s="458"/>
      <c r="UYS205" s="458"/>
      <c r="UYT205" s="459"/>
      <c r="UYV205" s="457"/>
      <c r="UYW205" s="461"/>
      <c r="UYX205" s="461"/>
      <c r="UYY205" s="458"/>
      <c r="UYZ205" s="458"/>
      <c r="UZA205" s="458"/>
      <c r="UZB205" s="459"/>
      <c r="UZD205" s="457"/>
      <c r="UZE205" s="461"/>
      <c r="UZF205" s="461"/>
      <c r="UZG205" s="458"/>
      <c r="UZH205" s="458"/>
      <c r="UZI205" s="458"/>
      <c r="UZJ205" s="459"/>
      <c r="UZL205" s="457"/>
      <c r="UZM205" s="461"/>
      <c r="UZN205" s="461"/>
      <c r="UZO205" s="458"/>
      <c r="UZP205" s="458"/>
      <c r="UZQ205" s="458"/>
      <c r="UZR205" s="459"/>
      <c r="UZT205" s="457"/>
      <c r="UZU205" s="461"/>
      <c r="UZV205" s="461"/>
      <c r="UZW205" s="458"/>
      <c r="UZX205" s="458"/>
      <c r="UZY205" s="458"/>
      <c r="UZZ205" s="459"/>
      <c r="VAB205" s="457"/>
      <c r="VAC205" s="461"/>
      <c r="VAD205" s="461"/>
      <c r="VAE205" s="458"/>
      <c r="VAF205" s="458"/>
      <c r="VAG205" s="458"/>
      <c r="VAH205" s="459"/>
      <c r="VAJ205" s="457"/>
      <c r="VAK205" s="461"/>
      <c r="VAL205" s="461"/>
      <c r="VAM205" s="458"/>
      <c r="VAN205" s="458"/>
      <c r="VAO205" s="458"/>
      <c r="VAP205" s="459"/>
      <c r="VAR205" s="457"/>
      <c r="VAS205" s="461"/>
      <c r="VAT205" s="461"/>
      <c r="VAU205" s="458"/>
      <c r="VAV205" s="458"/>
      <c r="VAW205" s="458"/>
      <c r="VAX205" s="459"/>
      <c r="VAZ205" s="457"/>
      <c r="VBA205" s="461"/>
      <c r="VBB205" s="461"/>
      <c r="VBC205" s="458"/>
      <c r="VBD205" s="458"/>
      <c r="VBE205" s="458"/>
      <c r="VBF205" s="459"/>
      <c r="VBH205" s="457"/>
      <c r="VBI205" s="461"/>
      <c r="VBJ205" s="461"/>
      <c r="VBK205" s="458"/>
      <c r="VBL205" s="458"/>
      <c r="VBM205" s="458"/>
      <c r="VBN205" s="459"/>
      <c r="VBP205" s="457"/>
      <c r="VBQ205" s="461"/>
      <c r="VBR205" s="461"/>
      <c r="VBS205" s="458"/>
      <c r="VBT205" s="458"/>
      <c r="VBU205" s="458"/>
      <c r="VBV205" s="459"/>
      <c r="VBX205" s="457"/>
      <c r="VBY205" s="461"/>
      <c r="VBZ205" s="461"/>
      <c r="VCA205" s="458"/>
      <c r="VCB205" s="458"/>
      <c r="VCC205" s="458"/>
      <c r="VCD205" s="459"/>
      <c r="VCF205" s="457"/>
      <c r="VCG205" s="461"/>
      <c r="VCH205" s="461"/>
      <c r="VCI205" s="458"/>
      <c r="VCJ205" s="458"/>
      <c r="VCK205" s="458"/>
      <c r="VCL205" s="459"/>
      <c r="VCN205" s="457"/>
      <c r="VCO205" s="461"/>
      <c r="VCP205" s="461"/>
      <c r="VCQ205" s="458"/>
      <c r="VCR205" s="458"/>
      <c r="VCS205" s="458"/>
      <c r="VCT205" s="459"/>
      <c r="VCV205" s="457"/>
      <c r="VCW205" s="461"/>
      <c r="VCX205" s="461"/>
      <c r="VCY205" s="458"/>
      <c r="VCZ205" s="458"/>
      <c r="VDA205" s="458"/>
      <c r="VDB205" s="459"/>
      <c r="VDD205" s="457"/>
      <c r="VDE205" s="461"/>
      <c r="VDF205" s="461"/>
      <c r="VDG205" s="458"/>
      <c r="VDH205" s="458"/>
      <c r="VDI205" s="458"/>
      <c r="VDJ205" s="459"/>
      <c r="VDL205" s="457"/>
      <c r="VDM205" s="461"/>
      <c r="VDN205" s="461"/>
      <c r="VDO205" s="458"/>
      <c r="VDP205" s="458"/>
      <c r="VDQ205" s="458"/>
      <c r="VDR205" s="459"/>
      <c r="VDT205" s="457"/>
      <c r="VDU205" s="461"/>
      <c r="VDV205" s="461"/>
      <c r="VDW205" s="458"/>
      <c r="VDX205" s="458"/>
      <c r="VDY205" s="458"/>
      <c r="VDZ205" s="459"/>
      <c r="VEB205" s="457"/>
      <c r="VEC205" s="461"/>
      <c r="VED205" s="461"/>
      <c r="VEE205" s="458"/>
      <c r="VEF205" s="458"/>
      <c r="VEG205" s="458"/>
      <c r="VEH205" s="459"/>
      <c r="VEJ205" s="457"/>
      <c r="VEK205" s="461"/>
      <c r="VEL205" s="461"/>
      <c r="VEM205" s="458"/>
      <c r="VEN205" s="458"/>
      <c r="VEO205" s="458"/>
      <c r="VEP205" s="459"/>
      <c r="VER205" s="457"/>
      <c r="VES205" s="461"/>
      <c r="VET205" s="461"/>
      <c r="VEU205" s="458"/>
      <c r="VEV205" s="458"/>
      <c r="VEW205" s="458"/>
      <c r="VEX205" s="459"/>
      <c r="VEZ205" s="457"/>
      <c r="VFA205" s="461"/>
      <c r="VFB205" s="461"/>
      <c r="VFC205" s="458"/>
      <c r="VFD205" s="458"/>
      <c r="VFE205" s="458"/>
      <c r="VFF205" s="459"/>
      <c r="VFH205" s="457"/>
      <c r="VFI205" s="461"/>
      <c r="VFJ205" s="461"/>
      <c r="VFK205" s="458"/>
      <c r="VFL205" s="458"/>
      <c r="VFM205" s="458"/>
      <c r="VFN205" s="459"/>
      <c r="VFP205" s="457"/>
      <c r="VFQ205" s="461"/>
      <c r="VFR205" s="461"/>
      <c r="VFS205" s="458"/>
      <c r="VFT205" s="458"/>
      <c r="VFU205" s="458"/>
      <c r="VFV205" s="459"/>
      <c r="VFX205" s="457"/>
      <c r="VFY205" s="461"/>
      <c r="VFZ205" s="461"/>
      <c r="VGA205" s="458"/>
      <c r="VGB205" s="458"/>
      <c r="VGC205" s="458"/>
      <c r="VGD205" s="459"/>
      <c r="VGF205" s="457"/>
      <c r="VGG205" s="461"/>
      <c r="VGH205" s="461"/>
      <c r="VGI205" s="458"/>
      <c r="VGJ205" s="458"/>
      <c r="VGK205" s="458"/>
      <c r="VGL205" s="459"/>
      <c r="VGN205" s="457"/>
      <c r="VGO205" s="461"/>
      <c r="VGP205" s="461"/>
      <c r="VGQ205" s="458"/>
      <c r="VGR205" s="458"/>
      <c r="VGS205" s="458"/>
      <c r="VGT205" s="459"/>
      <c r="VGV205" s="457"/>
      <c r="VGW205" s="461"/>
      <c r="VGX205" s="461"/>
      <c r="VGY205" s="458"/>
      <c r="VGZ205" s="458"/>
      <c r="VHA205" s="458"/>
      <c r="VHB205" s="459"/>
      <c r="VHD205" s="457"/>
      <c r="VHE205" s="461"/>
      <c r="VHF205" s="461"/>
      <c r="VHG205" s="458"/>
      <c r="VHH205" s="458"/>
      <c r="VHI205" s="458"/>
      <c r="VHJ205" s="459"/>
      <c r="VHL205" s="457"/>
      <c r="VHM205" s="461"/>
      <c r="VHN205" s="461"/>
      <c r="VHO205" s="458"/>
      <c r="VHP205" s="458"/>
      <c r="VHQ205" s="458"/>
      <c r="VHR205" s="459"/>
      <c r="VHT205" s="457"/>
      <c r="VHU205" s="461"/>
      <c r="VHV205" s="461"/>
      <c r="VHW205" s="458"/>
      <c r="VHX205" s="458"/>
      <c r="VHY205" s="458"/>
      <c r="VHZ205" s="459"/>
      <c r="VIB205" s="457"/>
      <c r="VIC205" s="461"/>
      <c r="VID205" s="461"/>
      <c r="VIE205" s="458"/>
      <c r="VIF205" s="458"/>
      <c r="VIG205" s="458"/>
      <c r="VIH205" s="459"/>
      <c r="VIJ205" s="457"/>
      <c r="VIK205" s="461"/>
      <c r="VIL205" s="461"/>
      <c r="VIM205" s="458"/>
      <c r="VIN205" s="458"/>
      <c r="VIO205" s="458"/>
      <c r="VIP205" s="459"/>
      <c r="VIR205" s="457"/>
      <c r="VIS205" s="461"/>
      <c r="VIT205" s="461"/>
      <c r="VIU205" s="458"/>
      <c r="VIV205" s="458"/>
      <c r="VIW205" s="458"/>
      <c r="VIX205" s="459"/>
      <c r="VIZ205" s="457"/>
      <c r="VJA205" s="461"/>
      <c r="VJB205" s="461"/>
      <c r="VJC205" s="458"/>
      <c r="VJD205" s="458"/>
      <c r="VJE205" s="458"/>
      <c r="VJF205" s="459"/>
      <c r="VJH205" s="457"/>
      <c r="VJI205" s="461"/>
      <c r="VJJ205" s="461"/>
      <c r="VJK205" s="458"/>
      <c r="VJL205" s="458"/>
      <c r="VJM205" s="458"/>
      <c r="VJN205" s="459"/>
      <c r="VJP205" s="457"/>
      <c r="VJQ205" s="461"/>
      <c r="VJR205" s="461"/>
      <c r="VJS205" s="458"/>
      <c r="VJT205" s="458"/>
      <c r="VJU205" s="458"/>
      <c r="VJV205" s="459"/>
      <c r="VJX205" s="457"/>
      <c r="VJY205" s="461"/>
      <c r="VJZ205" s="461"/>
      <c r="VKA205" s="458"/>
      <c r="VKB205" s="458"/>
      <c r="VKC205" s="458"/>
      <c r="VKD205" s="459"/>
      <c r="VKF205" s="457"/>
      <c r="VKG205" s="461"/>
      <c r="VKH205" s="461"/>
      <c r="VKI205" s="458"/>
      <c r="VKJ205" s="458"/>
      <c r="VKK205" s="458"/>
      <c r="VKL205" s="459"/>
      <c r="VKN205" s="457"/>
      <c r="VKO205" s="461"/>
      <c r="VKP205" s="461"/>
      <c r="VKQ205" s="458"/>
      <c r="VKR205" s="458"/>
      <c r="VKS205" s="458"/>
      <c r="VKT205" s="459"/>
      <c r="VKV205" s="457"/>
      <c r="VKW205" s="461"/>
      <c r="VKX205" s="461"/>
      <c r="VKY205" s="458"/>
      <c r="VKZ205" s="458"/>
      <c r="VLA205" s="458"/>
      <c r="VLB205" s="459"/>
      <c r="VLD205" s="457"/>
      <c r="VLE205" s="461"/>
      <c r="VLF205" s="461"/>
      <c r="VLG205" s="458"/>
      <c r="VLH205" s="458"/>
      <c r="VLI205" s="458"/>
      <c r="VLJ205" s="459"/>
      <c r="VLL205" s="457"/>
      <c r="VLM205" s="461"/>
      <c r="VLN205" s="461"/>
      <c r="VLO205" s="458"/>
      <c r="VLP205" s="458"/>
      <c r="VLQ205" s="458"/>
      <c r="VLR205" s="459"/>
      <c r="VLT205" s="457"/>
      <c r="VLU205" s="461"/>
      <c r="VLV205" s="461"/>
      <c r="VLW205" s="458"/>
      <c r="VLX205" s="458"/>
      <c r="VLY205" s="458"/>
      <c r="VLZ205" s="459"/>
      <c r="VMB205" s="457"/>
      <c r="VMC205" s="461"/>
      <c r="VMD205" s="461"/>
      <c r="VME205" s="458"/>
      <c r="VMF205" s="458"/>
      <c r="VMG205" s="458"/>
      <c r="VMH205" s="459"/>
      <c r="VMJ205" s="457"/>
      <c r="VMK205" s="461"/>
      <c r="VML205" s="461"/>
      <c r="VMM205" s="458"/>
      <c r="VMN205" s="458"/>
      <c r="VMO205" s="458"/>
      <c r="VMP205" s="459"/>
      <c r="VMR205" s="457"/>
      <c r="VMS205" s="461"/>
      <c r="VMT205" s="461"/>
      <c r="VMU205" s="458"/>
      <c r="VMV205" s="458"/>
      <c r="VMW205" s="458"/>
      <c r="VMX205" s="459"/>
      <c r="VMZ205" s="457"/>
      <c r="VNA205" s="461"/>
      <c r="VNB205" s="461"/>
      <c r="VNC205" s="458"/>
      <c r="VND205" s="458"/>
      <c r="VNE205" s="458"/>
      <c r="VNF205" s="459"/>
      <c r="VNH205" s="457"/>
      <c r="VNI205" s="461"/>
      <c r="VNJ205" s="461"/>
      <c r="VNK205" s="458"/>
      <c r="VNL205" s="458"/>
      <c r="VNM205" s="458"/>
      <c r="VNN205" s="459"/>
      <c r="VNP205" s="457"/>
      <c r="VNQ205" s="461"/>
      <c r="VNR205" s="461"/>
      <c r="VNS205" s="458"/>
      <c r="VNT205" s="458"/>
      <c r="VNU205" s="458"/>
      <c r="VNV205" s="459"/>
      <c r="VNX205" s="457"/>
      <c r="VNY205" s="461"/>
      <c r="VNZ205" s="461"/>
      <c r="VOA205" s="458"/>
      <c r="VOB205" s="458"/>
      <c r="VOC205" s="458"/>
      <c r="VOD205" s="459"/>
      <c r="VOF205" s="457"/>
      <c r="VOG205" s="461"/>
      <c r="VOH205" s="461"/>
      <c r="VOI205" s="458"/>
      <c r="VOJ205" s="458"/>
      <c r="VOK205" s="458"/>
      <c r="VOL205" s="459"/>
      <c r="VON205" s="457"/>
      <c r="VOO205" s="461"/>
      <c r="VOP205" s="461"/>
      <c r="VOQ205" s="458"/>
      <c r="VOR205" s="458"/>
      <c r="VOS205" s="458"/>
      <c r="VOT205" s="459"/>
      <c r="VOV205" s="457"/>
      <c r="VOW205" s="461"/>
      <c r="VOX205" s="461"/>
      <c r="VOY205" s="458"/>
      <c r="VOZ205" s="458"/>
      <c r="VPA205" s="458"/>
      <c r="VPB205" s="459"/>
      <c r="VPD205" s="457"/>
      <c r="VPE205" s="461"/>
      <c r="VPF205" s="461"/>
      <c r="VPG205" s="458"/>
      <c r="VPH205" s="458"/>
      <c r="VPI205" s="458"/>
      <c r="VPJ205" s="459"/>
      <c r="VPL205" s="457"/>
      <c r="VPM205" s="461"/>
      <c r="VPN205" s="461"/>
      <c r="VPO205" s="458"/>
      <c r="VPP205" s="458"/>
      <c r="VPQ205" s="458"/>
      <c r="VPR205" s="459"/>
      <c r="VPT205" s="457"/>
      <c r="VPU205" s="461"/>
      <c r="VPV205" s="461"/>
      <c r="VPW205" s="458"/>
      <c r="VPX205" s="458"/>
      <c r="VPY205" s="458"/>
      <c r="VPZ205" s="459"/>
      <c r="VQB205" s="457"/>
      <c r="VQC205" s="461"/>
      <c r="VQD205" s="461"/>
      <c r="VQE205" s="458"/>
      <c r="VQF205" s="458"/>
      <c r="VQG205" s="458"/>
      <c r="VQH205" s="459"/>
      <c r="VQJ205" s="457"/>
      <c r="VQK205" s="461"/>
      <c r="VQL205" s="461"/>
      <c r="VQM205" s="458"/>
      <c r="VQN205" s="458"/>
      <c r="VQO205" s="458"/>
      <c r="VQP205" s="459"/>
      <c r="VQR205" s="457"/>
      <c r="VQS205" s="461"/>
      <c r="VQT205" s="461"/>
      <c r="VQU205" s="458"/>
      <c r="VQV205" s="458"/>
      <c r="VQW205" s="458"/>
      <c r="VQX205" s="459"/>
      <c r="VQZ205" s="457"/>
      <c r="VRA205" s="461"/>
      <c r="VRB205" s="461"/>
      <c r="VRC205" s="458"/>
      <c r="VRD205" s="458"/>
      <c r="VRE205" s="458"/>
      <c r="VRF205" s="459"/>
      <c r="VRH205" s="457"/>
      <c r="VRI205" s="461"/>
      <c r="VRJ205" s="461"/>
      <c r="VRK205" s="458"/>
      <c r="VRL205" s="458"/>
      <c r="VRM205" s="458"/>
      <c r="VRN205" s="459"/>
      <c r="VRP205" s="457"/>
      <c r="VRQ205" s="461"/>
      <c r="VRR205" s="461"/>
      <c r="VRS205" s="458"/>
      <c r="VRT205" s="458"/>
      <c r="VRU205" s="458"/>
      <c r="VRV205" s="459"/>
      <c r="VRX205" s="457"/>
      <c r="VRY205" s="461"/>
      <c r="VRZ205" s="461"/>
      <c r="VSA205" s="458"/>
      <c r="VSB205" s="458"/>
      <c r="VSC205" s="458"/>
      <c r="VSD205" s="459"/>
      <c r="VSF205" s="457"/>
      <c r="VSG205" s="461"/>
      <c r="VSH205" s="461"/>
      <c r="VSI205" s="458"/>
      <c r="VSJ205" s="458"/>
      <c r="VSK205" s="458"/>
      <c r="VSL205" s="459"/>
      <c r="VSN205" s="457"/>
      <c r="VSO205" s="461"/>
      <c r="VSP205" s="461"/>
      <c r="VSQ205" s="458"/>
      <c r="VSR205" s="458"/>
      <c r="VSS205" s="458"/>
      <c r="VST205" s="459"/>
      <c r="VSV205" s="457"/>
      <c r="VSW205" s="461"/>
      <c r="VSX205" s="461"/>
      <c r="VSY205" s="458"/>
      <c r="VSZ205" s="458"/>
      <c r="VTA205" s="458"/>
      <c r="VTB205" s="459"/>
      <c r="VTD205" s="457"/>
      <c r="VTE205" s="461"/>
      <c r="VTF205" s="461"/>
      <c r="VTG205" s="458"/>
      <c r="VTH205" s="458"/>
      <c r="VTI205" s="458"/>
      <c r="VTJ205" s="459"/>
      <c r="VTL205" s="457"/>
      <c r="VTM205" s="461"/>
      <c r="VTN205" s="461"/>
      <c r="VTO205" s="458"/>
      <c r="VTP205" s="458"/>
      <c r="VTQ205" s="458"/>
      <c r="VTR205" s="459"/>
      <c r="VTT205" s="457"/>
      <c r="VTU205" s="461"/>
      <c r="VTV205" s="461"/>
      <c r="VTW205" s="458"/>
      <c r="VTX205" s="458"/>
      <c r="VTY205" s="458"/>
      <c r="VTZ205" s="459"/>
      <c r="VUB205" s="457"/>
      <c r="VUC205" s="461"/>
      <c r="VUD205" s="461"/>
      <c r="VUE205" s="458"/>
      <c r="VUF205" s="458"/>
      <c r="VUG205" s="458"/>
      <c r="VUH205" s="459"/>
      <c r="VUJ205" s="457"/>
      <c r="VUK205" s="461"/>
      <c r="VUL205" s="461"/>
      <c r="VUM205" s="458"/>
      <c r="VUN205" s="458"/>
      <c r="VUO205" s="458"/>
      <c r="VUP205" s="459"/>
      <c r="VUR205" s="457"/>
      <c r="VUS205" s="461"/>
      <c r="VUT205" s="461"/>
      <c r="VUU205" s="458"/>
      <c r="VUV205" s="458"/>
      <c r="VUW205" s="458"/>
      <c r="VUX205" s="459"/>
      <c r="VUZ205" s="457"/>
      <c r="VVA205" s="461"/>
      <c r="VVB205" s="461"/>
      <c r="VVC205" s="458"/>
      <c r="VVD205" s="458"/>
      <c r="VVE205" s="458"/>
      <c r="VVF205" s="459"/>
      <c r="VVH205" s="457"/>
      <c r="VVI205" s="461"/>
      <c r="VVJ205" s="461"/>
      <c r="VVK205" s="458"/>
      <c r="VVL205" s="458"/>
      <c r="VVM205" s="458"/>
      <c r="VVN205" s="459"/>
      <c r="VVP205" s="457"/>
      <c r="VVQ205" s="461"/>
      <c r="VVR205" s="461"/>
      <c r="VVS205" s="458"/>
      <c r="VVT205" s="458"/>
      <c r="VVU205" s="458"/>
      <c r="VVV205" s="459"/>
      <c r="VVX205" s="457"/>
      <c r="VVY205" s="461"/>
      <c r="VVZ205" s="461"/>
      <c r="VWA205" s="458"/>
      <c r="VWB205" s="458"/>
      <c r="VWC205" s="458"/>
      <c r="VWD205" s="459"/>
      <c r="VWF205" s="457"/>
      <c r="VWG205" s="461"/>
      <c r="VWH205" s="461"/>
      <c r="VWI205" s="458"/>
      <c r="VWJ205" s="458"/>
      <c r="VWK205" s="458"/>
      <c r="VWL205" s="459"/>
      <c r="VWN205" s="457"/>
      <c r="VWO205" s="461"/>
      <c r="VWP205" s="461"/>
      <c r="VWQ205" s="458"/>
      <c r="VWR205" s="458"/>
      <c r="VWS205" s="458"/>
      <c r="VWT205" s="459"/>
      <c r="VWV205" s="457"/>
      <c r="VWW205" s="461"/>
      <c r="VWX205" s="461"/>
      <c r="VWY205" s="458"/>
      <c r="VWZ205" s="458"/>
      <c r="VXA205" s="458"/>
      <c r="VXB205" s="459"/>
      <c r="VXD205" s="457"/>
      <c r="VXE205" s="461"/>
      <c r="VXF205" s="461"/>
      <c r="VXG205" s="458"/>
      <c r="VXH205" s="458"/>
      <c r="VXI205" s="458"/>
      <c r="VXJ205" s="459"/>
      <c r="VXL205" s="457"/>
      <c r="VXM205" s="461"/>
      <c r="VXN205" s="461"/>
      <c r="VXO205" s="458"/>
      <c r="VXP205" s="458"/>
      <c r="VXQ205" s="458"/>
      <c r="VXR205" s="459"/>
      <c r="VXT205" s="457"/>
      <c r="VXU205" s="461"/>
      <c r="VXV205" s="461"/>
      <c r="VXW205" s="458"/>
      <c r="VXX205" s="458"/>
      <c r="VXY205" s="458"/>
      <c r="VXZ205" s="459"/>
      <c r="VYB205" s="457"/>
      <c r="VYC205" s="461"/>
      <c r="VYD205" s="461"/>
      <c r="VYE205" s="458"/>
      <c r="VYF205" s="458"/>
      <c r="VYG205" s="458"/>
      <c r="VYH205" s="459"/>
      <c r="VYJ205" s="457"/>
      <c r="VYK205" s="461"/>
      <c r="VYL205" s="461"/>
      <c r="VYM205" s="458"/>
      <c r="VYN205" s="458"/>
      <c r="VYO205" s="458"/>
      <c r="VYP205" s="459"/>
      <c r="VYR205" s="457"/>
      <c r="VYS205" s="461"/>
      <c r="VYT205" s="461"/>
      <c r="VYU205" s="458"/>
      <c r="VYV205" s="458"/>
      <c r="VYW205" s="458"/>
      <c r="VYX205" s="459"/>
      <c r="VYZ205" s="457"/>
      <c r="VZA205" s="461"/>
      <c r="VZB205" s="461"/>
      <c r="VZC205" s="458"/>
      <c r="VZD205" s="458"/>
      <c r="VZE205" s="458"/>
      <c r="VZF205" s="459"/>
      <c r="VZH205" s="457"/>
      <c r="VZI205" s="461"/>
      <c r="VZJ205" s="461"/>
      <c r="VZK205" s="458"/>
      <c r="VZL205" s="458"/>
      <c r="VZM205" s="458"/>
      <c r="VZN205" s="459"/>
      <c r="VZP205" s="457"/>
      <c r="VZQ205" s="461"/>
      <c r="VZR205" s="461"/>
      <c r="VZS205" s="458"/>
      <c r="VZT205" s="458"/>
      <c r="VZU205" s="458"/>
      <c r="VZV205" s="459"/>
      <c r="VZX205" s="457"/>
      <c r="VZY205" s="461"/>
      <c r="VZZ205" s="461"/>
      <c r="WAA205" s="458"/>
      <c r="WAB205" s="458"/>
      <c r="WAC205" s="458"/>
      <c r="WAD205" s="459"/>
      <c r="WAF205" s="457"/>
      <c r="WAG205" s="461"/>
      <c r="WAH205" s="461"/>
      <c r="WAI205" s="458"/>
      <c r="WAJ205" s="458"/>
      <c r="WAK205" s="458"/>
      <c r="WAL205" s="459"/>
      <c r="WAN205" s="457"/>
      <c r="WAO205" s="461"/>
      <c r="WAP205" s="461"/>
      <c r="WAQ205" s="458"/>
      <c r="WAR205" s="458"/>
      <c r="WAS205" s="458"/>
      <c r="WAT205" s="459"/>
      <c r="WAV205" s="457"/>
      <c r="WAW205" s="461"/>
      <c r="WAX205" s="461"/>
      <c r="WAY205" s="458"/>
      <c r="WAZ205" s="458"/>
      <c r="WBA205" s="458"/>
      <c r="WBB205" s="459"/>
      <c r="WBD205" s="457"/>
      <c r="WBE205" s="461"/>
      <c r="WBF205" s="461"/>
      <c r="WBG205" s="458"/>
      <c r="WBH205" s="458"/>
      <c r="WBI205" s="458"/>
      <c r="WBJ205" s="459"/>
      <c r="WBL205" s="457"/>
      <c r="WBM205" s="461"/>
      <c r="WBN205" s="461"/>
      <c r="WBO205" s="458"/>
      <c r="WBP205" s="458"/>
      <c r="WBQ205" s="458"/>
      <c r="WBR205" s="459"/>
      <c r="WBT205" s="457"/>
      <c r="WBU205" s="461"/>
      <c r="WBV205" s="461"/>
      <c r="WBW205" s="458"/>
      <c r="WBX205" s="458"/>
      <c r="WBY205" s="458"/>
      <c r="WBZ205" s="459"/>
      <c r="WCB205" s="457"/>
      <c r="WCC205" s="461"/>
      <c r="WCD205" s="461"/>
      <c r="WCE205" s="458"/>
      <c r="WCF205" s="458"/>
      <c r="WCG205" s="458"/>
      <c r="WCH205" s="459"/>
      <c r="WCJ205" s="457"/>
      <c r="WCK205" s="461"/>
      <c r="WCL205" s="461"/>
      <c r="WCM205" s="458"/>
      <c r="WCN205" s="458"/>
      <c r="WCO205" s="458"/>
      <c r="WCP205" s="459"/>
      <c r="WCR205" s="457"/>
      <c r="WCS205" s="461"/>
      <c r="WCT205" s="461"/>
      <c r="WCU205" s="458"/>
      <c r="WCV205" s="458"/>
      <c r="WCW205" s="458"/>
      <c r="WCX205" s="459"/>
      <c r="WCZ205" s="457"/>
      <c r="WDA205" s="461"/>
      <c r="WDB205" s="461"/>
      <c r="WDC205" s="458"/>
      <c r="WDD205" s="458"/>
      <c r="WDE205" s="458"/>
      <c r="WDF205" s="459"/>
      <c r="WDH205" s="457"/>
      <c r="WDI205" s="461"/>
      <c r="WDJ205" s="461"/>
      <c r="WDK205" s="458"/>
      <c r="WDL205" s="458"/>
      <c r="WDM205" s="458"/>
      <c r="WDN205" s="459"/>
      <c r="WDP205" s="457"/>
      <c r="WDQ205" s="461"/>
      <c r="WDR205" s="461"/>
      <c r="WDS205" s="458"/>
      <c r="WDT205" s="458"/>
      <c r="WDU205" s="458"/>
      <c r="WDV205" s="459"/>
      <c r="WDX205" s="457"/>
      <c r="WDY205" s="461"/>
      <c r="WDZ205" s="461"/>
      <c r="WEA205" s="458"/>
      <c r="WEB205" s="458"/>
      <c r="WEC205" s="458"/>
      <c r="WED205" s="459"/>
      <c r="WEF205" s="457"/>
      <c r="WEG205" s="461"/>
      <c r="WEH205" s="461"/>
      <c r="WEI205" s="458"/>
      <c r="WEJ205" s="458"/>
      <c r="WEK205" s="458"/>
      <c r="WEL205" s="459"/>
      <c r="WEN205" s="457"/>
      <c r="WEO205" s="461"/>
      <c r="WEP205" s="461"/>
      <c r="WEQ205" s="458"/>
      <c r="WER205" s="458"/>
      <c r="WES205" s="458"/>
      <c r="WET205" s="459"/>
      <c r="WEV205" s="457"/>
      <c r="WEW205" s="461"/>
      <c r="WEX205" s="461"/>
      <c r="WEY205" s="458"/>
      <c r="WEZ205" s="458"/>
      <c r="WFA205" s="458"/>
      <c r="WFB205" s="459"/>
      <c r="WFD205" s="457"/>
      <c r="WFE205" s="461"/>
      <c r="WFF205" s="461"/>
      <c r="WFG205" s="458"/>
      <c r="WFH205" s="458"/>
      <c r="WFI205" s="458"/>
      <c r="WFJ205" s="459"/>
      <c r="WFL205" s="457"/>
      <c r="WFM205" s="461"/>
      <c r="WFN205" s="461"/>
      <c r="WFO205" s="458"/>
      <c r="WFP205" s="458"/>
      <c r="WFQ205" s="458"/>
      <c r="WFR205" s="459"/>
      <c r="WFT205" s="457"/>
      <c r="WFU205" s="461"/>
      <c r="WFV205" s="461"/>
      <c r="WFW205" s="458"/>
      <c r="WFX205" s="458"/>
      <c r="WFY205" s="458"/>
      <c r="WFZ205" s="459"/>
      <c r="WGB205" s="457"/>
      <c r="WGC205" s="461"/>
      <c r="WGD205" s="461"/>
      <c r="WGE205" s="458"/>
      <c r="WGF205" s="458"/>
      <c r="WGG205" s="458"/>
      <c r="WGH205" s="459"/>
      <c r="WGJ205" s="457"/>
      <c r="WGK205" s="461"/>
      <c r="WGL205" s="461"/>
      <c r="WGM205" s="458"/>
      <c r="WGN205" s="458"/>
      <c r="WGO205" s="458"/>
      <c r="WGP205" s="459"/>
      <c r="WGR205" s="457"/>
      <c r="WGS205" s="461"/>
      <c r="WGT205" s="461"/>
      <c r="WGU205" s="458"/>
      <c r="WGV205" s="458"/>
      <c r="WGW205" s="458"/>
      <c r="WGX205" s="459"/>
      <c r="WGZ205" s="457"/>
      <c r="WHA205" s="461"/>
      <c r="WHB205" s="461"/>
      <c r="WHC205" s="458"/>
      <c r="WHD205" s="458"/>
      <c r="WHE205" s="458"/>
      <c r="WHF205" s="459"/>
      <c r="WHH205" s="457"/>
      <c r="WHI205" s="461"/>
      <c r="WHJ205" s="461"/>
      <c r="WHK205" s="458"/>
      <c r="WHL205" s="458"/>
      <c r="WHM205" s="458"/>
      <c r="WHN205" s="459"/>
      <c r="WHP205" s="457"/>
      <c r="WHQ205" s="461"/>
      <c r="WHR205" s="461"/>
      <c r="WHS205" s="458"/>
      <c r="WHT205" s="458"/>
      <c r="WHU205" s="458"/>
      <c r="WHV205" s="459"/>
      <c r="WHX205" s="457"/>
      <c r="WHY205" s="461"/>
      <c r="WHZ205" s="461"/>
      <c r="WIA205" s="458"/>
      <c r="WIB205" s="458"/>
      <c r="WIC205" s="458"/>
      <c r="WID205" s="459"/>
      <c r="WIF205" s="457"/>
      <c r="WIG205" s="461"/>
      <c r="WIH205" s="461"/>
      <c r="WII205" s="458"/>
      <c r="WIJ205" s="458"/>
      <c r="WIK205" s="458"/>
      <c r="WIL205" s="459"/>
      <c r="WIN205" s="457"/>
      <c r="WIO205" s="461"/>
      <c r="WIP205" s="461"/>
      <c r="WIQ205" s="458"/>
      <c r="WIR205" s="458"/>
      <c r="WIS205" s="458"/>
      <c r="WIT205" s="459"/>
      <c r="WIV205" s="457"/>
      <c r="WIW205" s="461"/>
      <c r="WIX205" s="461"/>
      <c r="WIY205" s="458"/>
      <c r="WIZ205" s="458"/>
      <c r="WJA205" s="458"/>
      <c r="WJB205" s="459"/>
      <c r="WJD205" s="457"/>
      <c r="WJE205" s="461"/>
      <c r="WJF205" s="461"/>
      <c r="WJG205" s="458"/>
      <c r="WJH205" s="458"/>
      <c r="WJI205" s="458"/>
      <c r="WJJ205" s="459"/>
      <c r="WJL205" s="457"/>
      <c r="WJM205" s="461"/>
      <c r="WJN205" s="461"/>
      <c r="WJO205" s="458"/>
      <c r="WJP205" s="458"/>
      <c r="WJQ205" s="458"/>
      <c r="WJR205" s="459"/>
      <c r="WJT205" s="457"/>
      <c r="WJU205" s="461"/>
      <c r="WJV205" s="461"/>
      <c r="WJW205" s="458"/>
      <c r="WJX205" s="458"/>
      <c r="WJY205" s="458"/>
      <c r="WJZ205" s="459"/>
      <c r="WKB205" s="457"/>
      <c r="WKC205" s="461"/>
      <c r="WKD205" s="461"/>
      <c r="WKE205" s="458"/>
      <c r="WKF205" s="458"/>
      <c r="WKG205" s="458"/>
      <c r="WKH205" s="459"/>
      <c r="WKJ205" s="457"/>
      <c r="WKK205" s="461"/>
      <c r="WKL205" s="461"/>
      <c r="WKM205" s="458"/>
      <c r="WKN205" s="458"/>
      <c r="WKO205" s="458"/>
      <c r="WKP205" s="459"/>
      <c r="WKR205" s="457"/>
      <c r="WKS205" s="461"/>
      <c r="WKT205" s="461"/>
      <c r="WKU205" s="458"/>
      <c r="WKV205" s="458"/>
      <c r="WKW205" s="458"/>
      <c r="WKX205" s="459"/>
      <c r="WKZ205" s="457"/>
      <c r="WLA205" s="461"/>
      <c r="WLB205" s="461"/>
      <c r="WLC205" s="458"/>
      <c r="WLD205" s="458"/>
      <c r="WLE205" s="458"/>
      <c r="WLF205" s="459"/>
      <c r="WLH205" s="457"/>
      <c r="WLI205" s="461"/>
      <c r="WLJ205" s="461"/>
      <c r="WLK205" s="458"/>
      <c r="WLL205" s="458"/>
      <c r="WLM205" s="458"/>
      <c r="WLN205" s="459"/>
      <c r="WLP205" s="457"/>
      <c r="WLQ205" s="461"/>
      <c r="WLR205" s="461"/>
      <c r="WLS205" s="458"/>
      <c r="WLT205" s="458"/>
      <c r="WLU205" s="458"/>
      <c r="WLV205" s="459"/>
      <c r="WLX205" s="457"/>
      <c r="WLY205" s="461"/>
      <c r="WLZ205" s="461"/>
      <c r="WMA205" s="458"/>
      <c r="WMB205" s="458"/>
      <c r="WMC205" s="458"/>
      <c r="WMD205" s="459"/>
      <c r="WMF205" s="457"/>
      <c r="WMG205" s="461"/>
      <c r="WMH205" s="461"/>
      <c r="WMI205" s="458"/>
      <c r="WMJ205" s="458"/>
      <c r="WMK205" s="458"/>
      <c r="WML205" s="459"/>
      <c r="WMN205" s="457"/>
      <c r="WMO205" s="461"/>
      <c r="WMP205" s="461"/>
      <c r="WMQ205" s="458"/>
      <c r="WMR205" s="458"/>
      <c r="WMS205" s="458"/>
      <c r="WMT205" s="459"/>
      <c r="WMV205" s="457"/>
      <c r="WMW205" s="461"/>
      <c r="WMX205" s="461"/>
      <c r="WMY205" s="458"/>
      <c r="WMZ205" s="458"/>
      <c r="WNA205" s="458"/>
      <c r="WNB205" s="459"/>
      <c r="WND205" s="457"/>
      <c r="WNE205" s="461"/>
      <c r="WNF205" s="461"/>
      <c r="WNG205" s="458"/>
      <c r="WNH205" s="458"/>
      <c r="WNI205" s="458"/>
      <c r="WNJ205" s="459"/>
      <c r="WNL205" s="457"/>
      <c r="WNM205" s="461"/>
      <c r="WNN205" s="461"/>
      <c r="WNO205" s="458"/>
      <c r="WNP205" s="458"/>
      <c r="WNQ205" s="458"/>
      <c r="WNR205" s="459"/>
      <c r="WNT205" s="457"/>
      <c r="WNU205" s="461"/>
      <c r="WNV205" s="461"/>
      <c r="WNW205" s="458"/>
      <c r="WNX205" s="458"/>
      <c r="WNY205" s="458"/>
      <c r="WNZ205" s="459"/>
      <c r="WOB205" s="457"/>
      <c r="WOC205" s="461"/>
      <c r="WOD205" s="461"/>
      <c r="WOE205" s="458"/>
      <c r="WOF205" s="458"/>
      <c r="WOG205" s="458"/>
      <c r="WOH205" s="459"/>
      <c r="WOJ205" s="457"/>
      <c r="WOK205" s="461"/>
      <c r="WOL205" s="461"/>
      <c r="WOM205" s="458"/>
      <c r="WON205" s="458"/>
      <c r="WOO205" s="458"/>
      <c r="WOP205" s="459"/>
      <c r="WOR205" s="457"/>
      <c r="WOS205" s="461"/>
      <c r="WOT205" s="461"/>
      <c r="WOU205" s="458"/>
      <c r="WOV205" s="458"/>
      <c r="WOW205" s="458"/>
      <c r="WOX205" s="459"/>
      <c r="WOZ205" s="457"/>
      <c r="WPA205" s="461"/>
      <c r="WPB205" s="461"/>
      <c r="WPC205" s="458"/>
      <c r="WPD205" s="458"/>
      <c r="WPE205" s="458"/>
      <c r="WPF205" s="459"/>
      <c r="WPH205" s="457"/>
      <c r="WPI205" s="461"/>
      <c r="WPJ205" s="461"/>
      <c r="WPK205" s="458"/>
      <c r="WPL205" s="458"/>
      <c r="WPM205" s="458"/>
      <c r="WPN205" s="459"/>
      <c r="WPP205" s="457"/>
      <c r="WPQ205" s="461"/>
      <c r="WPR205" s="461"/>
      <c r="WPS205" s="458"/>
      <c r="WPT205" s="458"/>
      <c r="WPU205" s="458"/>
      <c r="WPV205" s="459"/>
      <c r="WPX205" s="457"/>
      <c r="WPY205" s="461"/>
      <c r="WPZ205" s="461"/>
      <c r="WQA205" s="458"/>
      <c r="WQB205" s="458"/>
      <c r="WQC205" s="458"/>
      <c r="WQD205" s="459"/>
      <c r="WQF205" s="457"/>
      <c r="WQG205" s="461"/>
      <c r="WQH205" s="461"/>
      <c r="WQI205" s="458"/>
      <c r="WQJ205" s="458"/>
      <c r="WQK205" s="458"/>
      <c r="WQL205" s="459"/>
      <c r="WQN205" s="457"/>
      <c r="WQO205" s="461"/>
      <c r="WQP205" s="461"/>
      <c r="WQQ205" s="458"/>
      <c r="WQR205" s="458"/>
      <c r="WQS205" s="458"/>
      <c r="WQT205" s="459"/>
      <c r="WQV205" s="457"/>
      <c r="WQW205" s="461"/>
      <c r="WQX205" s="461"/>
      <c r="WQY205" s="458"/>
      <c r="WQZ205" s="458"/>
      <c r="WRA205" s="458"/>
      <c r="WRB205" s="459"/>
      <c r="WRD205" s="457"/>
      <c r="WRE205" s="461"/>
      <c r="WRF205" s="461"/>
      <c r="WRG205" s="458"/>
      <c r="WRH205" s="458"/>
      <c r="WRI205" s="458"/>
      <c r="WRJ205" s="459"/>
      <c r="WRL205" s="457"/>
      <c r="WRM205" s="461"/>
      <c r="WRN205" s="461"/>
      <c r="WRO205" s="458"/>
      <c r="WRP205" s="458"/>
      <c r="WRQ205" s="458"/>
      <c r="WRR205" s="459"/>
      <c r="WRT205" s="457"/>
      <c r="WRU205" s="461"/>
      <c r="WRV205" s="461"/>
      <c r="WRW205" s="458"/>
      <c r="WRX205" s="458"/>
      <c r="WRY205" s="458"/>
      <c r="WRZ205" s="459"/>
      <c r="WSB205" s="457"/>
      <c r="WSC205" s="461"/>
      <c r="WSD205" s="461"/>
      <c r="WSE205" s="458"/>
      <c r="WSF205" s="458"/>
      <c r="WSG205" s="458"/>
      <c r="WSH205" s="459"/>
      <c r="WSJ205" s="457"/>
      <c r="WSK205" s="461"/>
      <c r="WSL205" s="461"/>
      <c r="WSM205" s="458"/>
      <c r="WSN205" s="458"/>
      <c r="WSO205" s="458"/>
      <c r="WSP205" s="459"/>
      <c r="WSR205" s="457"/>
      <c r="WSS205" s="461"/>
      <c r="WST205" s="461"/>
      <c r="WSU205" s="458"/>
      <c r="WSV205" s="458"/>
      <c r="WSW205" s="458"/>
      <c r="WSX205" s="459"/>
      <c r="WSZ205" s="457"/>
      <c r="WTA205" s="461"/>
      <c r="WTB205" s="461"/>
      <c r="WTC205" s="458"/>
      <c r="WTD205" s="458"/>
      <c r="WTE205" s="458"/>
      <c r="WTF205" s="459"/>
      <c r="WTH205" s="457"/>
      <c r="WTI205" s="461"/>
      <c r="WTJ205" s="461"/>
      <c r="WTK205" s="458"/>
      <c r="WTL205" s="458"/>
      <c r="WTM205" s="458"/>
      <c r="WTN205" s="459"/>
      <c r="WTP205" s="457"/>
      <c r="WTQ205" s="461"/>
      <c r="WTR205" s="461"/>
      <c r="WTS205" s="458"/>
      <c r="WTT205" s="458"/>
      <c r="WTU205" s="458"/>
      <c r="WTV205" s="459"/>
      <c r="WTX205" s="457"/>
      <c r="WTY205" s="461"/>
      <c r="WTZ205" s="461"/>
      <c r="WUA205" s="458"/>
      <c r="WUB205" s="458"/>
      <c r="WUC205" s="458"/>
      <c r="WUD205" s="459"/>
      <c r="WUF205" s="457"/>
      <c r="WUG205" s="461"/>
      <c r="WUH205" s="461"/>
      <c r="WUI205" s="458"/>
      <c r="WUJ205" s="458"/>
      <c r="WUK205" s="458"/>
      <c r="WUL205" s="459"/>
      <c r="WUN205" s="457"/>
      <c r="WUO205" s="461"/>
      <c r="WUP205" s="461"/>
      <c r="WUQ205" s="458"/>
      <c r="WUR205" s="458"/>
      <c r="WUS205" s="458"/>
      <c r="WUT205" s="459"/>
      <c r="WUV205" s="457"/>
      <c r="WUW205" s="461"/>
      <c r="WUX205" s="461"/>
      <c r="WUY205" s="458"/>
      <c r="WUZ205" s="458"/>
      <c r="WVA205" s="458"/>
      <c r="WVB205" s="459"/>
      <c r="WVD205" s="457"/>
      <c r="WVE205" s="461"/>
      <c r="WVF205" s="461"/>
      <c r="WVG205" s="458"/>
      <c r="WVH205" s="458"/>
      <c r="WVI205" s="458"/>
      <c r="WVJ205" s="459"/>
      <c r="WVL205" s="457"/>
      <c r="WVM205" s="461"/>
      <c r="WVN205" s="461"/>
      <c r="WVO205" s="458"/>
      <c r="WVP205" s="458"/>
      <c r="WVQ205" s="458"/>
      <c r="WVR205" s="459"/>
      <c r="WVT205" s="457"/>
      <c r="WVU205" s="461"/>
      <c r="WVV205" s="461"/>
      <c r="WVW205" s="458"/>
      <c r="WVX205" s="458"/>
      <c r="WVY205" s="458"/>
      <c r="WVZ205" s="459"/>
      <c r="WWB205" s="457"/>
      <c r="WWC205" s="461"/>
      <c r="WWD205" s="461"/>
      <c r="WWE205" s="458"/>
      <c r="WWF205" s="458"/>
      <c r="WWG205" s="458"/>
      <c r="WWH205" s="459"/>
      <c r="WWJ205" s="457"/>
      <c r="WWK205" s="461"/>
      <c r="WWL205" s="461"/>
      <c r="WWM205" s="458"/>
      <c r="WWN205" s="458"/>
      <c r="WWO205" s="458"/>
      <c r="WWP205" s="459"/>
      <c r="WWR205" s="457"/>
      <c r="WWS205" s="461"/>
      <c r="WWT205" s="461"/>
      <c r="WWU205" s="458"/>
      <c r="WWV205" s="458"/>
      <c r="WWW205" s="458"/>
      <c r="WWX205" s="459"/>
      <c r="WWZ205" s="457"/>
      <c r="WXA205" s="461"/>
      <c r="WXB205" s="461"/>
      <c r="WXC205" s="458"/>
      <c r="WXD205" s="458"/>
      <c r="WXE205" s="458"/>
      <c r="WXF205" s="459"/>
      <c r="WXH205" s="457"/>
      <c r="WXI205" s="461"/>
      <c r="WXJ205" s="461"/>
      <c r="WXK205" s="458"/>
      <c r="WXL205" s="458"/>
      <c r="WXM205" s="458"/>
      <c r="WXN205" s="459"/>
      <c r="WXP205" s="457"/>
      <c r="WXQ205" s="461"/>
      <c r="WXR205" s="461"/>
      <c r="WXS205" s="458"/>
      <c r="WXT205" s="458"/>
      <c r="WXU205" s="458"/>
      <c r="WXV205" s="459"/>
      <c r="WXX205" s="457"/>
      <c r="WXY205" s="461"/>
      <c r="WXZ205" s="461"/>
      <c r="WYA205" s="458"/>
      <c r="WYB205" s="458"/>
      <c r="WYC205" s="458"/>
      <c r="WYD205" s="459"/>
      <c r="WYF205" s="457"/>
      <c r="WYG205" s="461"/>
      <c r="WYH205" s="461"/>
      <c r="WYI205" s="458"/>
      <c r="WYJ205" s="458"/>
      <c r="WYK205" s="458"/>
      <c r="WYL205" s="459"/>
      <c r="WYN205" s="457"/>
      <c r="WYO205" s="461"/>
      <c r="WYP205" s="461"/>
      <c r="WYQ205" s="458"/>
      <c r="WYR205" s="458"/>
      <c r="WYS205" s="458"/>
      <c r="WYT205" s="459"/>
      <c r="WYV205" s="457"/>
      <c r="WYW205" s="461"/>
      <c r="WYX205" s="461"/>
      <c r="WYY205" s="458"/>
      <c r="WYZ205" s="458"/>
      <c r="WZA205" s="458"/>
      <c r="WZB205" s="459"/>
      <c r="WZD205" s="457"/>
      <c r="WZE205" s="461"/>
      <c r="WZF205" s="461"/>
      <c r="WZG205" s="458"/>
      <c r="WZH205" s="458"/>
      <c r="WZI205" s="458"/>
      <c r="WZJ205" s="459"/>
      <c r="WZL205" s="457"/>
      <c r="WZM205" s="461"/>
      <c r="WZN205" s="461"/>
      <c r="WZO205" s="458"/>
      <c r="WZP205" s="458"/>
      <c r="WZQ205" s="458"/>
      <c r="WZR205" s="459"/>
      <c r="WZT205" s="457"/>
      <c r="WZU205" s="461"/>
      <c r="WZV205" s="461"/>
      <c r="WZW205" s="458"/>
      <c r="WZX205" s="458"/>
      <c r="WZY205" s="458"/>
      <c r="WZZ205" s="459"/>
      <c r="XAB205" s="457"/>
      <c r="XAC205" s="461"/>
      <c r="XAD205" s="461"/>
      <c r="XAE205" s="458"/>
      <c r="XAF205" s="458"/>
      <c r="XAG205" s="458"/>
      <c r="XAH205" s="459"/>
      <c r="XAJ205" s="457"/>
      <c r="XAK205" s="461"/>
      <c r="XAL205" s="461"/>
      <c r="XAM205" s="458"/>
      <c r="XAN205" s="458"/>
      <c r="XAO205" s="458"/>
      <c r="XAP205" s="459"/>
      <c r="XAR205" s="457"/>
      <c r="XAS205" s="461"/>
      <c r="XAT205" s="461"/>
      <c r="XAU205" s="458"/>
      <c r="XAV205" s="458"/>
      <c r="XAW205" s="458"/>
      <c r="XAX205" s="459"/>
      <c r="XAZ205" s="457"/>
      <c r="XBA205" s="461"/>
      <c r="XBB205" s="461"/>
      <c r="XBC205" s="458"/>
      <c r="XBD205" s="458"/>
      <c r="XBE205" s="458"/>
      <c r="XBF205" s="459"/>
      <c r="XBH205" s="457"/>
      <c r="XBI205" s="461"/>
      <c r="XBJ205" s="461"/>
      <c r="XBK205" s="458"/>
      <c r="XBL205" s="458"/>
      <c r="XBM205" s="458"/>
      <c r="XBN205" s="459"/>
      <c r="XBP205" s="457"/>
      <c r="XBQ205" s="461"/>
      <c r="XBR205" s="461"/>
      <c r="XBS205" s="458"/>
      <c r="XBT205" s="458"/>
      <c r="XBU205" s="458"/>
      <c r="XBV205" s="459"/>
      <c r="XBX205" s="457"/>
      <c r="XBY205" s="461"/>
      <c r="XBZ205" s="461"/>
      <c r="XCA205" s="458"/>
      <c r="XCB205" s="458"/>
      <c r="XCC205" s="458"/>
      <c r="XCD205" s="459"/>
      <c r="XCF205" s="457"/>
      <c r="XCG205" s="461"/>
      <c r="XCH205" s="461"/>
      <c r="XCI205" s="458"/>
      <c r="XCJ205" s="458"/>
      <c r="XCK205" s="458"/>
      <c r="XCL205" s="459"/>
      <c r="XCN205" s="457"/>
      <c r="XCO205" s="461"/>
      <c r="XCP205" s="461"/>
      <c r="XCQ205" s="458"/>
      <c r="XCR205" s="458"/>
      <c r="XCS205" s="458"/>
      <c r="XCT205" s="459"/>
      <c r="XCV205" s="457"/>
      <c r="XCW205" s="461"/>
      <c r="XCX205" s="461"/>
      <c r="XCY205" s="458"/>
      <c r="XCZ205" s="458"/>
      <c r="XDA205" s="458"/>
      <c r="XDB205" s="459"/>
      <c r="XDD205" s="457"/>
      <c r="XDE205" s="461"/>
      <c r="XDF205" s="461"/>
      <c r="XDG205" s="458"/>
      <c r="XDH205" s="458"/>
      <c r="XDI205" s="458"/>
      <c r="XDJ205" s="459"/>
      <c r="XDL205" s="457"/>
      <c r="XDM205" s="461"/>
      <c r="XDN205" s="461"/>
      <c r="XDO205" s="458"/>
      <c r="XDP205" s="458"/>
      <c r="XDQ205" s="458"/>
      <c r="XDR205" s="459"/>
      <c r="XDT205" s="457"/>
      <c r="XDU205" s="461"/>
      <c r="XDV205" s="461"/>
      <c r="XDW205" s="458"/>
      <c r="XDX205" s="458"/>
      <c r="XDY205" s="458"/>
      <c r="XDZ205" s="459"/>
      <c r="XEB205" s="457"/>
      <c r="XEC205" s="461"/>
      <c r="XED205" s="461"/>
      <c r="XEE205" s="458"/>
      <c r="XEF205" s="458"/>
      <c r="XEG205" s="458"/>
      <c r="XEH205" s="459"/>
      <c r="XEJ205" s="457"/>
      <c r="XEK205" s="461"/>
      <c r="XEL205" s="461"/>
      <c r="XEM205" s="458"/>
      <c r="XEN205" s="458"/>
      <c r="XEO205" s="458"/>
      <c r="XEP205" s="459"/>
      <c r="XER205" s="457"/>
      <c r="XES205" s="461"/>
      <c r="XET205" s="461"/>
      <c r="XEU205" s="458"/>
      <c r="XEV205" s="458"/>
      <c r="XEW205" s="458"/>
      <c r="XEX205" s="459"/>
      <c r="XEZ205" s="457"/>
      <c r="XFA205" s="461"/>
      <c r="XFB205" s="461"/>
      <c r="XFC205" s="458"/>
      <c r="XFD205" s="458"/>
    </row>
    <row r="206" spans="1:16384" ht="19.5" customHeight="1">
      <c r="A206" s="508">
        <f t="shared" si="48"/>
        <v>197</v>
      </c>
      <c r="B206" s="737" t="s">
        <v>487</v>
      </c>
      <c r="C206" s="738"/>
      <c r="D206" s="738"/>
      <c r="E206" s="738"/>
      <c r="F206" s="739"/>
      <c r="G206" s="726" t="s">
        <v>450</v>
      </c>
      <c r="H206" s="665" t="s">
        <v>830</v>
      </c>
      <c r="I206" s="476"/>
      <c r="J206" s="476"/>
      <c r="K206" s="477"/>
      <c r="L206" s="456"/>
    </row>
    <row r="207" spans="1:16384" ht="19.5" customHeight="1">
      <c r="A207" s="508">
        <f t="shared" si="48"/>
        <v>198</v>
      </c>
      <c r="B207" s="794"/>
      <c r="C207" s="795"/>
      <c r="D207" s="795"/>
      <c r="E207" s="795"/>
      <c r="F207" s="796"/>
      <c r="G207" s="726"/>
      <c r="H207" s="666"/>
      <c r="I207" s="476"/>
      <c r="J207" s="476"/>
      <c r="K207" s="478"/>
      <c r="L207" s="456"/>
    </row>
    <row r="208" spans="1:16384" ht="30" customHeight="1">
      <c r="A208" s="508">
        <f t="shared" si="48"/>
        <v>199</v>
      </c>
      <c r="B208" s="797"/>
      <c r="C208" s="703" t="s">
        <v>174</v>
      </c>
      <c r="D208" s="663"/>
      <c r="E208" s="663"/>
      <c r="F208" s="704"/>
      <c r="G208" s="479">
        <f>SUM(G209:G222)</f>
        <v>0</v>
      </c>
      <c r="H208" s="479">
        <f>SUM(H209:H222)</f>
        <v>0</v>
      </c>
      <c r="I208" s="476"/>
      <c r="J208" s="476"/>
      <c r="K208" s="478"/>
      <c r="L208" s="456"/>
    </row>
    <row r="209" spans="1:12" ht="21" customHeight="1">
      <c r="A209" s="508">
        <f t="shared" si="48"/>
        <v>200</v>
      </c>
      <c r="B209" s="798"/>
      <c r="C209" s="706"/>
      <c r="D209" s="684" t="s">
        <v>780</v>
      </c>
      <c r="E209" s="685"/>
      <c r="F209" s="686"/>
      <c r="G209" s="450"/>
      <c r="H209" s="450"/>
      <c r="I209" s="480"/>
      <c r="J209" s="480"/>
      <c r="K209" s="478"/>
      <c r="L209" s="456"/>
    </row>
    <row r="210" spans="1:12" ht="33" customHeight="1">
      <c r="A210" s="508">
        <f t="shared" si="48"/>
        <v>201</v>
      </c>
      <c r="B210" s="798"/>
      <c r="C210" s="707"/>
      <c r="D210" s="684" t="s">
        <v>642</v>
      </c>
      <c r="E210" s="685"/>
      <c r="F210" s="686"/>
      <c r="G210" s="450"/>
      <c r="H210" s="450"/>
      <c r="I210" s="480"/>
      <c r="J210" s="480"/>
      <c r="K210" s="478"/>
      <c r="L210" s="456"/>
    </row>
    <row r="211" spans="1:12" ht="17.25" customHeight="1">
      <c r="A211" s="508">
        <f t="shared" si="48"/>
        <v>202</v>
      </c>
      <c r="B211" s="798"/>
      <c r="C211" s="707"/>
      <c r="D211" s="684" t="s">
        <v>21</v>
      </c>
      <c r="E211" s="685"/>
      <c r="F211" s="686"/>
      <c r="G211" s="450"/>
      <c r="H211" s="450"/>
      <c r="I211" s="480"/>
      <c r="J211" s="480"/>
      <c r="K211" s="478"/>
      <c r="L211" s="456"/>
    </row>
    <row r="212" spans="1:12" ht="20.25" customHeight="1">
      <c r="A212" s="508">
        <f t="shared" si="48"/>
        <v>203</v>
      </c>
      <c r="B212" s="798"/>
      <c r="C212" s="707"/>
      <c r="D212" s="684" t="s">
        <v>22</v>
      </c>
      <c r="E212" s="685"/>
      <c r="F212" s="686"/>
      <c r="G212" s="450"/>
      <c r="H212" s="450"/>
      <c r="I212" s="480"/>
      <c r="J212" s="480"/>
      <c r="K212" s="478"/>
      <c r="L212" s="456"/>
    </row>
    <row r="213" spans="1:12" ht="24" customHeight="1">
      <c r="A213" s="508">
        <f t="shared" si="48"/>
        <v>204</v>
      </c>
      <c r="B213" s="798"/>
      <c r="C213" s="707"/>
      <c r="D213" s="684" t="s">
        <v>23</v>
      </c>
      <c r="E213" s="685"/>
      <c r="F213" s="686"/>
      <c r="G213" s="450"/>
      <c r="H213" s="450"/>
      <c r="I213" s="480"/>
      <c r="J213" s="480"/>
      <c r="K213" s="478"/>
      <c r="L213" s="456"/>
    </row>
    <row r="214" spans="1:12" ht="21" customHeight="1">
      <c r="A214" s="508">
        <f t="shared" si="48"/>
        <v>205</v>
      </c>
      <c r="B214" s="798"/>
      <c r="C214" s="707"/>
      <c r="D214" s="684" t="s">
        <v>175</v>
      </c>
      <c r="E214" s="685"/>
      <c r="F214" s="686"/>
      <c r="G214" s="450"/>
      <c r="H214" s="450"/>
      <c r="I214" s="480"/>
      <c r="J214" s="480"/>
      <c r="K214" s="478"/>
      <c r="L214" s="456"/>
    </row>
    <row r="215" spans="1:12" ht="20.25" customHeight="1">
      <c r="A215" s="508">
        <f t="shared" si="48"/>
        <v>206</v>
      </c>
      <c r="B215" s="798"/>
      <c r="C215" s="707"/>
      <c r="D215" s="684" t="s">
        <v>24</v>
      </c>
      <c r="E215" s="685"/>
      <c r="F215" s="686"/>
      <c r="G215" s="450"/>
      <c r="H215" s="450"/>
      <c r="I215" s="480"/>
      <c r="J215" s="480"/>
      <c r="K215" s="478"/>
      <c r="L215" s="456"/>
    </row>
    <row r="216" spans="1:12" ht="25.5" customHeight="1">
      <c r="A216" s="508">
        <f t="shared" si="48"/>
        <v>207</v>
      </c>
      <c r="B216" s="798"/>
      <c r="C216" s="707"/>
      <c r="D216" s="684" t="s">
        <v>25</v>
      </c>
      <c r="E216" s="685"/>
      <c r="F216" s="686"/>
      <c r="G216" s="450"/>
      <c r="H216" s="450"/>
      <c r="I216" s="480"/>
      <c r="J216" s="480"/>
      <c r="K216" s="478"/>
      <c r="L216" s="456"/>
    </row>
    <row r="217" spans="1:12" ht="18.75" customHeight="1">
      <c r="A217" s="508">
        <f t="shared" si="48"/>
        <v>208</v>
      </c>
      <c r="B217" s="798"/>
      <c r="C217" s="707"/>
      <c r="D217" s="684" t="s">
        <v>26</v>
      </c>
      <c r="E217" s="685"/>
      <c r="F217" s="686"/>
      <c r="G217" s="450"/>
      <c r="H217" s="450"/>
      <c r="I217" s="480"/>
      <c r="J217" s="480"/>
      <c r="K217" s="478"/>
      <c r="L217" s="456"/>
    </row>
    <row r="218" spans="1:12" ht="20.25" customHeight="1">
      <c r="A218" s="508">
        <f t="shared" si="48"/>
        <v>209</v>
      </c>
      <c r="B218" s="798"/>
      <c r="C218" s="707"/>
      <c r="D218" s="684" t="s">
        <v>176</v>
      </c>
      <c r="E218" s="685"/>
      <c r="F218" s="686"/>
      <c r="G218" s="450"/>
      <c r="H218" s="450"/>
      <c r="I218" s="480"/>
      <c r="J218" s="480"/>
      <c r="K218" s="478"/>
      <c r="L218" s="456"/>
    </row>
    <row r="219" spans="1:12" ht="20.25" customHeight="1">
      <c r="A219" s="508">
        <f t="shared" si="48"/>
        <v>210</v>
      </c>
      <c r="B219" s="798"/>
      <c r="C219" s="707"/>
      <c r="D219" s="684" t="s">
        <v>825</v>
      </c>
      <c r="E219" s="685"/>
      <c r="F219" s="686"/>
      <c r="G219" s="450"/>
      <c r="H219" s="450"/>
      <c r="I219" s="480"/>
      <c r="J219" s="480"/>
      <c r="K219" s="478"/>
      <c r="L219" s="456"/>
    </row>
    <row r="220" spans="1:12" ht="22.5" customHeight="1">
      <c r="A220" s="508">
        <f t="shared" si="48"/>
        <v>211</v>
      </c>
      <c r="B220" s="798"/>
      <c r="C220" s="707"/>
      <c r="D220" s="684" t="s">
        <v>305</v>
      </c>
      <c r="E220" s="685"/>
      <c r="F220" s="686"/>
      <c r="G220" s="450"/>
      <c r="H220" s="450"/>
      <c r="I220" s="480"/>
      <c r="J220" s="480"/>
      <c r="K220" s="478"/>
      <c r="L220" s="456"/>
    </row>
    <row r="221" spans="1:12" ht="18.75" customHeight="1">
      <c r="A221" s="508">
        <f t="shared" si="48"/>
        <v>212</v>
      </c>
      <c r="B221" s="798"/>
      <c r="C221" s="707"/>
      <c r="D221" s="684" t="s">
        <v>306</v>
      </c>
      <c r="E221" s="685"/>
      <c r="F221" s="686"/>
      <c r="G221" s="450"/>
      <c r="H221" s="450"/>
      <c r="I221" s="480"/>
      <c r="J221" s="480"/>
      <c r="K221" s="478"/>
      <c r="L221" s="456"/>
    </row>
    <row r="222" spans="1:12" ht="33" customHeight="1">
      <c r="A222" s="508">
        <f t="shared" si="48"/>
        <v>213</v>
      </c>
      <c r="B222" s="798"/>
      <c r="C222" s="708"/>
      <c r="D222" s="684" t="s">
        <v>643</v>
      </c>
      <c r="E222" s="685"/>
      <c r="F222" s="686"/>
      <c r="G222" s="450"/>
      <c r="H222" s="450"/>
      <c r="I222" s="480"/>
      <c r="J222" s="480"/>
      <c r="K222" s="478"/>
      <c r="L222" s="456"/>
    </row>
    <row r="223" spans="1:12" ht="23.25" customHeight="1">
      <c r="A223" s="508">
        <f t="shared" si="48"/>
        <v>214</v>
      </c>
      <c r="B223" s="798"/>
      <c r="C223" s="703" t="s">
        <v>27</v>
      </c>
      <c r="D223" s="663"/>
      <c r="E223" s="663"/>
      <c r="F223" s="704"/>
      <c r="G223" s="479">
        <f>G224+G225-G226-G227</f>
        <v>0</v>
      </c>
      <c r="H223" s="479">
        <f>H224+H225-H226-H227</f>
        <v>0</v>
      </c>
      <c r="I223" s="480"/>
      <c r="J223" s="480"/>
      <c r="K223" s="478"/>
      <c r="L223" s="456"/>
    </row>
    <row r="224" spans="1:12" ht="27.75" customHeight="1">
      <c r="A224" s="508">
        <f t="shared" si="48"/>
        <v>215</v>
      </c>
      <c r="B224" s="798"/>
      <c r="C224" s="700"/>
      <c r="D224" s="727" t="s">
        <v>644</v>
      </c>
      <c r="E224" s="685"/>
      <c r="F224" s="686"/>
      <c r="G224" s="481"/>
      <c r="H224" s="481"/>
      <c r="I224" s="480"/>
      <c r="J224" s="480"/>
      <c r="K224" s="478"/>
      <c r="L224" s="456"/>
    </row>
    <row r="225" spans="1:12" ht="30.75" customHeight="1">
      <c r="A225" s="508">
        <f t="shared" si="48"/>
        <v>216</v>
      </c>
      <c r="B225" s="798"/>
      <c r="C225" s="701"/>
      <c r="D225" s="727" t="s">
        <v>177</v>
      </c>
      <c r="E225" s="685"/>
      <c r="F225" s="686"/>
      <c r="G225" s="481"/>
      <c r="H225" s="481"/>
      <c r="I225" s="480"/>
      <c r="J225" s="480"/>
      <c r="K225" s="478"/>
      <c r="L225" s="456"/>
    </row>
    <row r="226" spans="1:12" ht="34.5" customHeight="1">
      <c r="A226" s="508">
        <f t="shared" si="48"/>
        <v>217</v>
      </c>
      <c r="B226" s="798"/>
      <c r="C226" s="701"/>
      <c r="D226" s="780" t="s">
        <v>284</v>
      </c>
      <c r="E226" s="777"/>
      <c r="F226" s="778"/>
      <c r="G226" s="481"/>
      <c r="H226" s="481"/>
      <c r="I226" s="480"/>
      <c r="J226" s="480"/>
      <c r="K226" s="478"/>
      <c r="L226" s="456"/>
    </row>
    <row r="227" spans="1:12" ht="32.25" customHeight="1">
      <c r="A227" s="508">
        <f t="shared" si="48"/>
        <v>218</v>
      </c>
      <c r="B227" s="798"/>
      <c r="C227" s="702"/>
      <c r="D227" s="780" t="s">
        <v>285</v>
      </c>
      <c r="E227" s="777"/>
      <c r="F227" s="778"/>
      <c r="G227" s="481"/>
      <c r="H227" s="481"/>
      <c r="I227" s="480"/>
      <c r="J227" s="480"/>
      <c r="K227" s="478"/>
      <c r="L227" s="456"/>
    </row>
    <row r="228" spans="1:12" ht="25.5" customHeight="1">
      <c r="A228" s="508">
        <f t="shared" si="48"/>
        <v>219</v>
      </c>
      <c r="B228" s="798"/>
      <c r="C228" s="703" t="s">
        <v>28</v>
      </c>
      <c r="D228" s="663"/>
      <c r="E228" s="663"/>
      <c r="F228" s="704"/>
      <c r="G228" s="479">
        <f>G229+G230+G231+G232-G233-G234-G235</f>
        <v>0</v>
      </c>
      <c r="H228" s="479">
        <f>H229+H231+H232-H233-H234-H235</f>
        <v>0</v>
      </c>
      <c r="I228" s="480"/>
      <c r="J228" s="480"/>
      <c r="K228" s="478"/>
      <c r="L228" s="456"/>
    </row>
    <row r="229" spans="1:12" ht="40.5" customHeight="1">
      <c r="A229" s="508">
        <f t="shared" si="48"/>
        <v>220</v>
      </c>
      <c r="B229" s="798"/>
      <c r="C229" s="700"/>
      <c r="D229" s="727" t="s">
        <v>868</v>
      </c>
      <c r="E229" s="685"/>
      <c r="F229" s="686"/>
      <c r="G229" s="450"/>
      <c r="H229" s="450"/>
      <c r="I229" s="480"/>
      <c r="J229" s="480"/>
      <c r="K229" s="478"/>
      <c r="L229" s="456"/>
    </row>
    <row r="230" spans="1:12" ht="32.25" customHeight="1">
      <c r="A230" s="508">
        <f t="shared" si="48"/>
        <v>221</v>
      </c>
      <c r="B230" s="798"/>
      <c r="C230" s="700"/>
      <c r="D230" s="727" t="s">
        <v>867</v>
      </c>
      <c r="E230" s="685"/>
      <c r="F230" s="686"/>
      <c r="G230" s="450"/>
      <c r="H230" s="450"/>
      <c r="I230" s="480"/>
      <c r="J230" s="480"/>
      <c r="K230" s="478"/>
      <c r="L230" s="456"/>
    </row>
    <row r="231" spans="1:12" ht="34.5" customHeight="1">
      <c r="A231" s="508">
        <f t="shared" si="48"/>
        <v>222</v>
      </c>
      <c r="B231" s="798"/>
      <c r="C231" s="701"/>
      <c r="D231" s="727" t="s">
        <v>178</v>
      </c>
      <c r="E231" s="685"/>
      <c r="F231" s="686"/>
      <c r="G231" s="450"/>
      <c r="H231" s="450"/>
      <c r="I231" s="480"/>
      <c r="J231" s="480"/>
      <c r="K231" s="478"/>
      <c r="L231" s="456"/>
    </row>
    <row r="232" spans="1:12" ht="20.25" customHeight="1">
      <c r="A232" s="508">
        <f t="shared" si="48"/>
        <v>223</v>
      </c>
      <c r="B232" s="798"/>
      <c r="C232" s="701"/>
      <c r="D232" s="727" t="s">
        <v>645</v>
      </c>
      <c r="E232" s="685"/>
      <c r="F232" s="686"/>
      <c r="G232" s="450"/>
      <c r="H232" s="450"/>
      <c r="I232" s="480"/>
      <c r="J232" s="480"/>
      <c r="K232" s="478"/>
      <c r="L232" s="456"/>
    </row>
    <row r="233" spans="1:12" ht="21.75" customHeight="1">
      <c r="A233" s="508">
        <f t="shared" si="48"/>
        <v>224</v>
      </c>
      <c r="B233" s="798"/>
      <c r="C233" s="701"/>
      <c r="D233" s="780" t="s">
        <v>286</v>
      </c>
      <c r="E233" s="777"/>
      <c r="F233" s="778"/>
      <c r="G233" s="450"/>
      <c r="H233" s="450"/>
      <c r="I233" s="480"/>
      <c r="J233" s="480"/>
      <c r="K233" s="478"/>
      <c r="L233" s="456"/>
    </row>
    <row r="234" spans="1:12" ht="32.25" customHeight="1">
      <c r="A234" s="508">
        <f t="shared" si="48"/>
        <v>225</v>
      </c>
      <c r="B234" s="798"/>
      <c r="C234" s="701"/>
      <c r="D234" s="780" t="s">
        <v>287</v>
      </c>
      <c r="E234" s="777"/>
      <c r="F234" s="778"/>
      <c r="G234" s="450"/>
      <c r="H234" s="450"/>
      <c r="I234" s="480"/>
      <c r="J234" s="480"/>
      <c r="K234" s="478"/>
      <c r="L234" s="456"/>
    </row>
    <row r="235" spans="1:12" ht="35.25" customHeight="1">
      <c r="A235" s="508">
        <f t="shared" si="48"/>
        <v>226</v>
      </c>
      <c r="B235" s="798"/>
      <c r="C235" s="702"/>
      <c r="D235" s="780" t="s">
        <v>646</v>
      </c>
      <c r="E235" s="777"/>
      <c r="F235" s="778"/>
      <c r="G235" s="450"/>
      <c r="H235" s="450"/>
      <c r="I235" s="480"/>
      <c r="J235" s="480"/>
      <c r="K235" s="478"/>
      <c r="L235" s="456"/>
    </row>
    <row r="236" spans="1:12" ht="38.25" customHeight="1">
      <c r="A236" s="508">
        <f t="shared" si="48"/>
        <v>227</v>
      </c>
      <c r="B236" s="798"/>
      <c r="C236" s="751" t="s">
        <v>488</v>
      </c>
      <c r="D236" s="685"/>
      <c r="E236" s="685"/>
      <c r="F236" s="686"/>
      <c r="G236" s="479">
        <f>G237-G238</f>
        <v>0</v>
      </c>
      <c r="H236" s="479">
        <f>H237-H238</f>
        <v>0</v>
      </c>
      <c r="I236" s="480"/>
      <c r="J236" s="480"/>
      <c r="K236" s="478"/>
      <c r="L236" s="456"/>
    </row>
    <row r="237" spans="1:12" ht="22.5" customHeight="1">
      <c r="A237" s="508">
        <f t="shared" si="48"/>
        <v>228</v>
      </c>
      <c r="B237" s="798"/>
      <c r="C237" s="779"/>
      <c r="D237" s="727" t="s">
        <v>489</v>
      </c>
      <c r="E237" s="685"/>
      <c r="F237" s="686"/>
      <c r="G237" s="450"/>
      <c r="H237" s="450"/>
      <c r="I237" s="480"/>
      <c r="J237" s="480"/>
      <c r="K237" s="478"/>
      <c r="L237" s="456"/>
    </row>
    <row r="238" spans="1:12" ht="24" customHeight="1">
      <c r="A238" s="508">
        <f t="shared" si="48"/>
        <v>229</v>
      </c>
      <c r="B238" s="798"/>
      <c r="C238" s="702"/>
      <c r="D238" s="780" t="s">
        <v>634</v>
      </c>
      <c r="E238" s="777"/>
      <c r="F238" s="778"/>
      <c r="G238" s="450"/>
      <c r="H238" s="450"/>
      <c r="I238" s="480"/>
      <c r="J238" s="480"/>
      <c r="K238" s="478"/>
      <c r="L238" s="456"/>
    </row>
    <row r="239" spans="1:12" ht="21" customHeight="1">
      <c r="A239" s="508">
        <f t="shared" si="48"/>
        <v>230</v>
      </c>
      <c r="B239" s="798"/>
      <c r="C239" s="751" t="s">
        <v>179</v>
      </c>
      <c r="D239" s="685"/>
      <c r="E239" s="685"/>
      <c r="F239" s="686"/>
      <c r="G239" s="479">
        <f>G240-G241</f>
        <v>0</v>
      </c>
      <c r="H239" s="479">
        <f>H240-H241</f>
        <v>0</v>
      </c>
      <c r="I239" s="480"/>
      <c r="J239" s="480"/>
      <c r="K239" s="482"/>
      <c r="L239" s="456"/>
    </row>
    <row r="240" spans="1:12" ht="25.5" customHeight="1">
      <c r="A240" s="508">
        <f t="shared" si="48"/>
        <v>231</v>
      </c>
      <c r="B240" s="798"/>
      <c r="C240" s="779"/>
      <c r="D240" s="727" t="s">
        <v>567</v>
      </c>
      <c r="E240" s="685"/>
      <c r="F240" s="686"/>
      <c r="G240" s="483"/>
      <c r="H240" s="483"/>
      <c r="I240" s="480"/>
      <c r="J240" s="480"/>
      <c r="K240" s="478"/>
      <c r="L240" s="456"/>
    </row>
    <row r="241" spans="1:16384" ht="21.75" customHeight="1">
      <c r="A241" s="508">
        <f t="shared" si="48"/>
        <v>232</v>
      </c>
      <c r="B241" s="798"/>
      <c r="C241" s="702"/>
      <c r="D241" s="780" t="s">
        <v>566</v>
      </c>
      <c r="E241" s="777"/>
      <c r="F241" s="778"/>
      <c r="G241" s="483"/>
      <c r="H241" s="483"/>
      <c r="I241" s="480"/>
      <c r="J241" s="480"/>
      <c r="K241" s="478"/>
      <c r="L241" s="456"/>
    </row>
    <row r="242" spans="1:16384" ht="21.75" customHeight="1">
      <c r="A242" s="508">
        <f t="shared" si="48"/>
        <v>233</v>
      </c>
      <c r="B242" s="799"/>
      <c r="C242" s="800" t="s">
        <v>180</v>
      </c>
      <c r="D242" s="801"/>
      <c r="E242" s="801"/>
      <c r="F242" s="802"/>
      <c r="G242" s="507">
        <f>G208+G223+G228+G236+G239</f>
        <v>0</v>
      </c>
      <c r="H242" s="507">
        <f>H208+H223+H228+H236+H239</f>
        <v>0</v>
      </c>
      <c r="I242" s="480"/>
      <c r="J242" s="480"/>
      <c r="K242" s="484"/>
      <c r="L242" s="456"/>
    </row>
    <row r="243" spans="1:16384" ht="30.75" customHeight="1">
      <c r="A243" s="508">
        <f t="shared" si="48"/>
        <v>234</v>
      </c>
      <c r="B243" s="688" t="s">
        <v>796</v>
      </c>
      <c r="C243" s="689"/>
      <c r="D243" s="689"/>
      <c r="E243" s="689"/>
      <c r="F243" s="689"/>
      <c r="G243" s="485" t="s">
        <v>450</v>
      </c>
      <c r="H243" s="485" t="s">
        <v>830</v>
      </c>
      <c r="I243" s="486"/>
      <c r="J243" s="487"/>
      <c r="K243" s="488" t="s">
        <v>404</v>
      </c>
      <c r="L243" s="489"/>
      <c r="M243" s="456"/>
      <c r="N243" s="456"/>
      <c r="O243" s="456"/>
      <c r="W243" s="443"/>
      <c r="X243" s="443"/>
      <c r="Y243" s="443"/>
    </row>
    <row r="244" spans="1:16384" s="460" customFormat="1" ht="75" customHeight="1">
      <c r="A244" s="508">
        <f t="shared" si="48"/>
        <v>235</v>
      </c>
      <c r="B244" s="669"/>
      <c r="C244" s="781" t="s">
        <v>0</v>
      </c>
      <c r="D244" s="782"/>
      <c r="E244" s="724" t="s">
        <v>172</v>
      </c>
      <c r="F244" s="724"/>
      <c r="G244" s="490"/>
      <c r="H244" s="490"/>
      <c r="I244" s="491"/>
      <c r="J244" s="491"/>
      <c r="K244" s="492"/>
      <c r="L244" s="458"/>
      <c r="M244" s="459"/>
      <c r="O244" s="457"/>
      <c r="P244" s="461"/>
      <c r="Q244" s="461"/>
      <c r="R244" s="458"/>
      <c r="S244" s="458"/>
      <c r="T244" s="458"/>
      <c r="U244" s="459"/>
      <c r="W244" s="457"/>
      <c r="X244" s="461"/>
      <c r="Y244" s="461"/>
      <c r="Z244" s="458"/>
      <c r="AA244" s="458"/>
      <c r="AB244" s="458"/>
      <c r="AC244" s="459"/>
      <c r="AE244" s="457"/>
      <c r="AF244" s="461"/>
      <c r="AG244" s="461"/>
      <c r="AH244" s="458"/>
      <c r="AI244" s="458"/>
      <c r="AJ244" s="458"/>
      <c r="AK244" s="459"/>
      <c r="AM244" s="457"/>
      <c r="AN244" s="461"/>
      <c r="AO244" s="461"/>
      <c r="AP244" s="458"/>
      <c r="AQ244" s="458"/>
      <c r="AR244" s="458"/>
      <c r="AS244" s="459"/>
      <c r="AU244" s="457"/>
      <c r="AV244" s="461"/>
      <c r="AW244" s="461"/>
      <c r="AX244" s="458"/>
      <c r="AY244" s="458"/>
      <c r="AZ244" s="458"/>
      <c r="BA244" s="459"/>
      <c r="BC244" s="457"/>
      <c r="BD244" s="461"/>
      <c r="BE244" s="461"/>
      <c r="BF244" s="458"/>
      <c r="BG244" s="458"/>
      <c r="BH244" s="458"/>
      <c r="BI244" s="459"/>
      <c r="BK244" s="457"/>
      <c r="BL244" s="461"/>
      <c r="BM244" s="461"/>
      <c r="BN244" s="458"/>
      <c r="BO244" s="458"/>
      <c r="BP244" s="458"/>
      <c r="BQ244" s="459"/>
      <c r="BS244" s="457"/>
      <c r="BT244" s="461"/>
      <c r="BU244" s="461"/>
      <c r="BV244" s="458"/>
      <c r="BW244" s="458"/>
      <c r="BX244" s="458"/>
      <c r="BY244" s="459"/>
      <c r="CA244" s="457"/>
      <c r="CB244" s="461"/>
      <c r="CC244" s="461"/>
      <c r="CD244" s="458"/>
      <c r="CE244" s="458"/>
      <c r="CF244" s="458"/>
      <c r="CG244" s="459"/>
      <c r="CI244" s="457"/>
      <c r="CJ244" s="461"/>
      <c r="CK244" s="461"/>
      <c r="CL244" s="458"/>
      <c r="CM244" s="458"/>
      <c r="CN244" s="458"/>
      <c r="CO244" s="459"/>
      <c r="CQ244" s="457"/>
      <c r="CR244" s="461"/>
      <c r="CS244" s="461"/>
      <c r="CT244" s="458"/>
      <c r="CU244" s="458"/>
      <c r="CV244" s="458"/>
      <c r="CW244" s="459"/>
      <c r="CY244" s="457"/>
      <c r="CZ244" s="461"/>
      <c r="DA244" s="461"/>
      <c r="DB244" s="458"/>
      <c r="DC244" s="458"/>
      <c r="DD244" s="458"/>
      <c r="DE244" s="459"/>
      <c r="DG244" s="457"/>
      <c r="DH244" s="461"/>
      <c r="DI244" s="461"/>
      <c r="DJ244" s="458"/>
      <c r="DK244" s="458"/>
      <c r="DL244" s="458"/>
      <c r="DM244" s="459"/>
      <c r="DO244" s="457"/>
      <c r="DP244" s="461"/>
      <c r="DQ244" s="461"/>
      <c r="DR244" s="458"/>
      <c r="DS244" s="458"/>
      <c r="DT244" s="458"/>
      <c r="DU244" s="459"/>
      <c r="DW244" s="457"/>
      <c r="DX244" s="461"/>
      <c r="DY244" s="461"/>
      <c r="DZ244" s="458"/>
      <c r="EA244" s="458"/>
      <c r="EB244" s="458"/>
      <c r="EC244" s="459"/>
      <c r="EE244" s="457"/>
      <c r="EF244" s="461"/>
      <c r="EG244" s="461"/>
      <c r="EH244" s="458"/>
      <c r="EI244" s="458"/>
      <c r="EJ244" s="458"/>
      <c r="EK244" s="459"/>
      <c r="EM244" s="457"/>
      <c r="EN244" s="461"/>
      <c r="EO244" s="461"/>
      <c r="EP244" s="458"/>
      <c r="EQ244" s="458"/>
      <c r="ER244" s="458"/>
      <c r="ES244" s="459"/>
      <c r="EU244" s="457"/>
      <c r="EV244" s="461"/>
      <c r="EW244" s="461"/>
      <c r="EX244" s="458"/>
      <c r="EY244" s="458"/>
      <c r="EZ244" s="458"/>
      <c r="FA244" s="459"/>
      <c r="FC244" s="457"/>
      <c r="FD244" s="461"/>
      <c r="FE244" s="461"/>
      <c r="FF244" s="458"/>
      <c r="FG244" s="458"/>
      <c r="FH244" s="458"/>
      <c r="FI244" s="459"/>
      <c r="FK244" s="457"/>
      <c r="FL244" s="461"/>
      <c r="FM244" s="461"/>
      <c r="FN244" s="458"/>
      <c r="FO244" s="458"/>
      <c r="FP244" s="458"/>
      <c r="FQ244" s="459"/>
      <c r="FS244" s="457"/>
      <c r="FT244" s="461"/>
      <c r="FU244" s="461"/>
      <c r="FV244" s="458"/>
      <c r="FW244" s="458"/>
      <c r="FX244" s="458"/>
      <c r="FY244" s="459"/>
      <c r="GA244" s="457"/>
      <c r="GB244" s="461"/>
      <c r="GC244" s="461"/>
      <c r="GD244" s="458"/>
      <c r="GE244" s="458"/>
      <c r="GF244" s="458"/>
      <c r="GG244" s="459"/>
      <c r="GI244" s="457"/>
      <c r="GJ244" s="461"/>
      <c r="GK244" s="461"/>
      <c r="GL244" s="458"/>
      <c r="GM244" s="458"/>
      <c r="GN244" s="458"/>
      <c r="GO244" s="459"/>
      <c r="GQ244" s="457"/>
      <c r="GR244" s="461"/>
      <c r="GS244" s="461"/>
      <c r="GT244" s="458"/>
      <c r="GU244" s="458"/>
      <c r="GV244" s="458"/>
      <c r="GW244" s="459"/>
      <c r="GY244" s="457"/>
      <c r="GZ244" s="461"/>
      <c r="HA244" s="461"/>
      <c r="HB244" s="458"/>
      <c r="HC244" s="458"/>
      <c r="HD244" s="458"/>
      <c r="HE244" s="459"/>
      <c r="HG244" s="457"/>
      <c r="HH244" s="461"/>
      <c r="HI244" s="461"/>
      <c r="HJ244" s="458"/>
      <c r="HK244" s="458"/>
      <c r="HL244" s="458"/>
      <c r="HM244" s="459"/>
      <c r="HO244" s="457"/>
      <c r="HP244" s="461"/>
      <c r="HQ244" s="461"/>
      <c r="HR244" s="458"/>
      <c r="HS244" s="458"/>
      <c r="HT244" s="458"/>
      <c r="HU244" s="459"/>
      <c r="HW244" s="457"/>
      <c r="HX244" s="461"/>
      <c r="HY244" s="461"/>
      <c r="HZ244" s="458"/>
      <c r="IA244" s="458"/>
      <c r="IB244" s="458"/>
      <c r="IC244" s="459"/>
      <c r="IE244" s="457"/>
      <c r="IF244" s="461"/>
      <c r="IG244" s="461"/>
      <c r="IH244" s="458"/>
      <c r="II244" s="458"/>
      <c r="IJ244" s="458"/>
      <c r="IK244" s="459"/>
      <c r="IM244" s="457"/>
      <c r="IN244" s="461"/>
      <c r="IO244" s="461"/>
      <c r="IP244" s="458"/>
      <c r="IQ244" s="458"/>
      <c r="IR244" s="458"/>
      <c r="IS244" s="459"/>
      <c r="IU244" s="457"/>
      <c r="IV244" s="461"/>
      <c r="IW244" s="461"/>
      <c r="IX244" s="458"/>
      <c r="IY244" s="458"/>
      <c r="IZ244" s="458"/>
      <c r="JA244" s="459"/>
      <c r="JC244" s="457"/>
      <c r="JD244" s="461"/>
      <c r="JE244" s="461"/>
      <c r="JF244" s="458"/>
      <c r="JG244" s="458"/>
      <c r="JH244" s="458"/>
      <c r="JI244" s="459"/>
      <c r="JK244" s="457"/>
      <c r="JL244" s="461"/>
      <c r="JM244" s="461"/>
      <c r="JN244" s="458"/>
      <c r="JO244" s="458"/>
      <c r="JP244" s="458"/>
      <c r="JQ244" s="459"/>
      <c r="JS244" s="457"/>
      <c r="JT244" s="461"/>
      <c r="JU244" s="461"/>
      <c r="JV244" s="458"/>
      <c r="JW244" s="458"/>
      <c r="JX244" s="458"/>
      <c r="JY244" s="459"/>
      <c r="KA244" s="457"/>
      <c r="KB244" s="461"/>
      <c r="KC244" s="461"/>
      <c r="KD244" s="458"/>
      <c r="KE244" s="458"/>
      <c r="KF244" s="458"/>
      <c r="KG244" s="459"/>
      <c r="KI244" s="457"/>
      <c r="KJ244" s="461"/>
      <c r="KK244" s="461"/>
      <c r="KL244" s="458"/>
      <c r="KM244" s="458"/>
      <c r="KN244" s="458"/>
      <c r="KO244" s="459"/>
      <c r="KQ244" s="457"/>
      <c r="KR244" s="461"/>
      <c r="KS244" s="461"/>
      <c r="KT244" s="458"/>
      <c r="KU244" s="458"/>
      <c r="KV244" s="458"/>
      <c r="KW244" s="459"/>
      <c r="KY244" s="457"/>
      <c r="KZ244" s="461"/>
      <c r="LA244" s="461"/>
      <c r="LB244" s="458"/>
      <c r="LC244" s="458"/>
      <c r="LD244" s="458"/>
      <c r="LE244" s="459"/>
      <c r="LG244" s="457"/>
      <c r="LH244" s="461"/>
      <c r="LI244" s="461"/>
      <c r="LJ244" s="458"/>
      <c r="LK244" s="458"/>
      <c r="LL244" s="458"/>
      <c r="LM244" s="459"/>
      <c r="LO244" s="457"/>
      <c r="LP244" s="461"/>
      <c r="LQ244" s="461"/>
      <c r="LR244" s="458"/>
      <c r="LS244" s="458"/>
      <c r="LT244" s="458"/>
      <c r="LU244" s="459"/>
      <c r="LW244" s="457"/>
      <c r="LX244" s="461"/>
      <c r="LY244" s="461"/>
      <c r="LZ244" s="458"/>
      <c r="MA244" s="458"/>
      <c r="MB244" s="458"/>
      <c r="MC244" s="459"/>
      <c r="ME244" s="457"/>
      <c r="MF244" s="461"/>
      <c r="MG244" s="461"/>
      <c r="MH244" s="458"/>
      <c r="MI244" s="458"/>
      <c r="MJ244" s="458"/>
      <c r="MK244" s="459"/>
      <c r="MM244" s="457"/>
      <c r="MN244" s="461"/>
      <c r="MO244" s="461"/>
      <c r="MP244" s="458"/>
      <c r="MQ244" s="458"/>
      <c r="MR244" s="458"/>
      <c r="MS244" s="459"/>
      <c r="MU244" s="457"/>
      <c r="MV244" s="461"/>
      <c r="MW244" s="461"/>
      <c r="MX244" s="458"/>
      <c r="MY244" s="458"/>
      <c r="MZ244" s="458"/>
      <c r="NA244" s="459"/>
      <c r="NC244" s="457"/>
      <c r="ND244" s="461"/>
      <c r="NE244" s="461"/>
      <c r="NF244" s="458"/>
      <c r="NG244" s="458"/>
      <c r="NH244" s="458"/>
      <c r="NI244" s="459"/>
      <c r="NK244" s="457"/>
      <c r="NL244" s="461"/>
      <c r="NM244" s="461"/>
      <c r="NN244" s="458"/>
      <c r="NO244" s="458"/>
      <c r="NP244" s="458"/>
      <c r="NQ244" s="459"/>
      <c r="NS244" s="457"/>
      <c r="NT244" s="461"/>
      <c r="NU244" s="461"/>
      <c r="NV244" s="458"/>
      <c r="NW244" s="458"/>
      <c r="NX244" s="458"/>
      <c r="NY244" s="459"/>
      <c r="OA244" s="457"/>
      <c r="OB244" s="461"/>
      <c r="OC244" s="461"/>
      <c r="OD244" s="458"/>
      <c r="OE244" s="458"/>
      <c r="OF244" s="458"/>
      <c r="OG244" s="459"/>
      <c r="OI244" s="457"/>
      <c r="OJ244" s="461"/>
      <c r="OK244" s="461"/>
      <c r="OL244" s="458"/>
      <c r="OM244" s="458"/>
      <c r="ON244" s="458"/>
      <c r="OO244" s="459"/>
      <c r="OQ244" s="457"/>
      <c r="OR244" s="461"/>
      <c r="OS244" s="461"/>
      <c r="OT244" s="458"/>
      <c r="OU244" s="458"/>
      <c r="OV244" s="458"/>
      <c r="OW244" s="459"/>
      <c r="OY244" s="457"/>
      <c r="OZ244" s="461"/>
      <c r="PA244" s="461"/>
      <c r="PB244" s="458"/>
      <c r="PC244" s="458"/>
      <c r="PD244" s="458"/>
      <c r="PE244" s="459"/>
      <c r="PG244" s="457"/>
      <c r="PH244" s="461"/>
      <c r="PI244" s="461"/>
      <c r="PJ244" s="458"/>
      <c r="PK244" s="458"/>
      <c r="PL244" s="458"/>
      <c r="PM244" s="459"/>
      <c r="PO244" s="457"/>
      <c r="PP244" s="461"/>
      <c r="PQ244" s="461"/>
      <c r="PR244" s="458"/>
      <c r="PS244" s="458"/>
      <c r="PT244" s="458"/>
      <c r="PU244" s="459"/>
      <c r="PW244" s="457"/>
      <c r="PX244" s="461"/>
      <c r="PY244" s="461"/>
      <c r="PZ244" s="458"/>
      <c r="QA244" s="458"/>
      <c r="QB244" s="458"/>
      <c r="QC244" s="459"/>
      <c r="QE244" s="457"/>
      <c r="QF244" s="461"/>
      <c r="QG244" s="461"/>
      <c r="QH244" s="458"/>
      <c r="QI244" s="458"/>
      <c r="QJ244" s="458"/>
      <c r="QK244" s="459"/>
      <c r="QM244" s="457"/>
      <c r="QN244" s="461"/>
      <c r="QO244" s="461"/>
      <c r="QP244" s="458"/>
      <c r="QQ244" s="458"/>
      <c r="QR244" s="458"/>
      <c r="QS244" s="459"/>
      <c r="QU244" s="457"/>
      <c r="QV244" s="461"/>
      <c r="QW244" s="461"/>
      <c r="QX244" s="458"/>
      <c r="QY244" s="458"/>
      <c r="QZ244" s="458"/>
      <c r="RA244" s="459"/>
      <c r="RC244" s="457"/>
      <c r="RD244" s="461"/>
      <c r="RE244" s="461"/>
      <c r="RF244" s="458"/>
      <c r="RG244" s="458"/>
      <c r="RH244" s="458"/>
      <c r="RI244" s="459"/>
      <c r="RK244" s="457"/>
      <c r="RL244" s="461"/>
      <c r="RM244" s="461"/>
      <c r="RN244" s="458"/>
      <c r="RO244" s="458"/>
      <c r="RP244" s="458"/>
      <c r="RQ244" s="459"/>
      <c r="RS244" s="457"/>
      <c r="RT244" s="461"/>
      <c r="RU244" s="461"/>
      <c r="RV244" s="458"/>
      <c r="RW244" s="458"/>
      <c r="RX244" s="458"/>
      <c r="RY244" s="459"/>
      <c r="SA244" s="457"/>
      <c r="SB244" s="461"/>
      <c r="SC244" s="461"/>
      <c r="SD244" s="458"/>
      <c r="SE244" s="458"/>
      <c r="SF244" s="458"/>
      <c r="SG244" s="459"/>
      <c r="SI244" s="457"/>
      <c r="SJ244" s="461"/>
      <c r="SK244" s="461"/>
      <c r="SL244" s="458"/>
      <c r="SM244" s="458"/>
      <c r="SN244" s="458"/>
      <c r="SO244" s="459"/>
      <c r="SQ244" s="457"/>
      <c r="SR244" s="461"/>
      <c r="SS244" s="461"/>
      <c r="ST244" s="458"/>
      <c r="SU244" s="458"/>
      <c r="SV244" s="458"/>
      <c r="SW244" s="459"/>
      <c r="SY244" s="457"/>
      <c r="SZ244" s="461"/>
      <c r="TA244" s="461"/>
      <c r="TB244" s="458"/>
      <c r="TC244" s="458"/>
      <c r="TD244" s="458"/>
      <c r="TE244" s="459"/>
      <c r="TG244" s="457"/>
      <c r="TH244" s="461"/>
      <c r="TI244" s="461"/>
      <c r="TJ244" s="458"/>
      <c r="TK244" s="458"/>
      <c r="TL244" s="458"/>
      <c r="TM244" s="459"/>
      <c r="TO244" s="457"/>
      <c r="TP244" s="461"/>
      <c r="TQ244" s="461"/>
      <c r="TR244" s="458"/>
      <c r="TS244" s="458"/>
      <c r="TT244" s="458"/>
      <c r="TU244" s="459"/>
      <c r="TW244" s="457"/>
      <c r="TX244" s="461"/>
      <c r="TY244" s="461"/>
      <c r="TZ244" s="458"/>
      <c r="UA244" s="458"/>
      <c r="UB244" s="458"/>
      <c r="UC244" s="459"/>
      <c r="UE244" s="457"/>
      <c r="UF244" s="461"/>
      <c r="UG244" s="461"/>
      <c r="UH244" s="458"/>
      <c r="UI244" s="458"/>
      <c r="UJ244" s="458"/>
      <c r="UK244" s="459"/>
      <c r="UM244" s="457"/>
      <c r="UN244" s="461"/>
      <c r="UO244" s="461"/>
      <c r="UP244" s="458"/>
      <c r="UQ244" s="458"/>
      <c r="UR244" s="458"/>
      <c r="US244" s="459"/>
      <c r="UU244" s="457"/>
      <c r="UV244" s="461"/>
      <c r="UW244" s="461"/>
      <c r="UX244" s="458"/>
      <c r="UY244" s="458"/>
      <c r="UZ244" s="458"/>
      <c r="VA244" s="459"/>
      <c r="VC244" s="457"/>
      <c r="VD244" s="461"/>
      <c r="VE244" s="461"/>
      <c r="VF244" s="458"/>
      <c r="VG244" s="458"/>
      <c r="VH244" s="458"/>
      <c r="VI244" s="459"/>
      <c r="VK244" s="457"/>
      <c r="VL244" s="461"/>
      <c r="VM244" s="461"/>
      <c r="VN244" s="458"/>
      <c r="VO244" s="458"/>
      <c r="VP244" s="458"/>
      <c r="VQ244" s="459"/>
      <c r="VS244" s="457"/>
      <c r="VT244" s="461"/>
      <c r="VU244" s="461"/>
      <c r="VV244" s="458"/>
      <c r="VW244" s="458"/>
      <c r="VX244" s="458"/>
      <c r="VY244" s="459"/>
      <c r="WA244" s="457"/>
      <c r="WB244" s="461"/>
      <c r="WC244" s="461"/>
      <c r="WD244" s="458"/>
      <c r="WE244" s="458"/>
      <c r="WF244" s="458"/>
      <c r="WG244" s="459"/>
      <c r="WI244" s="457"/>
      <c r="WJ244" s="461"/>
      <c r="WK244" s="461"/>
      <c r="WL244" s="458"/>
      <c r="WM244" s="458"/>
      <c r="WN244" s="458"/>
      <c r="WO244" s="459"/>
      <c r="WQ244" s="457"/>
      <c r="WR244" s="461"/>
      <c r="WS244" s="461"/>
      <c r="WT244" s="458"/>
      <c r="WU244" s="458"/>
      <c r="WV244" s="458"/>
      <c r="WW244" s="459"/>
      <c r="WY244" s="457"/>
      <c r="WZ244" s="461"/>
      <c r="XA244" s="461"/>
      <c r="XB244" s="458"/>
      <c r="XC244" s="458"/>
      <c r="XD244" s="458"/>
      <c r="XE244" s="459"/>
      <c r="XG244" s="457"/>
      <c r="XH244" s="461"/>
      <c r="XI244" s="461"/>
      <c r="XJ244" s="458"/>
      <c r="XK244" s="458"/>
      <c r="XL244" s="458"/>
      <c r="XM244" s="459"/>
      <c r="XO244" s="457"/>
      <c r="XP244" s="461"/>
      <c r="XQ244" s="461"/>
      <c r="XR244" s="458"/>
      <c r="XS244" s="458"/>
      <c r="XT244" s="458"/>
      <c r="XU244" s="459"/>
      <c r="XW244" s="457"/>
      <c r="XX244" s="461"/>
      <c r="XY244" s="461"/>
      <c r="XZ244" s="458"/>
      <c r="YA244" s="458"/>
      <c r="YB244" s="458"/>
      <c r="YC244" s="459"/>
      <c r="YE244" s="457"/>
      <c r="YF244" s="461"/>
      <c r="YG244" s="461"/>
      <c r="YH244" s="458"/>
      <c r="YI244" s="458"/>
      <c r="YJ244" s="458"/>
      <c r="YK244" s="459"/>
      <c r="YM244" s="457"/>
      <c r="YN244" s="461"/>
      <c r="YO244" s="461"/>
      <c r="YP244" s="458"/>
      <c r="YQ244" s="458"/>
      <c r="YR244" s="458"/>
      <c r="YS244" s="459"/>
      <c r="YU244" s="457"/>
      <c r="YV244" s="461"/>
      <c r="YW244" s="461"/>
      <c r="YX244" s="458"/>
      <c r="YY244" s="458"/>
      <c r="YZ244" s="458"/>
      <c r="ZA244" s="459"/>
      <c r="ZC244" s="457"/>
      <c r="ZD244" s="461"/>
      <c r="ZE244" s="461"/>
      <c r="ZF244" s="458"/>
      <c r="ZG244" s="458"/>
      <c r="ZH244" s="458"/>
      <c r="ZI244" s="459"/>
      <c r="ZK244" s="457"/>
      <c r="ZL244" s="461"/>
      <c r="ZM244" s="461"/>
      <c r="ZN244" s="458"/>
      <c r="ZO244" s="458"/>
      <c r="ZP244" s="458"/>
      <c r="ZQ244" s="459"/>
      <c r="ZS244" s="457"/>
      <c r="ZT244" s="461"/>
      <c r="ZU244" s="461"/>
      <c r="ZV244" s="458"/>
      <c r="ZW244" s="458"/>
      <c r="ZX244" s="458"/>
      <c r="ZY244" s="459"/>
      <c r="AAA244" s="457"/>
      <c r="AAB244" s="461"/>
      <c r="AAC244" s="461"/>
      <c r="AAD244" s="458"/>
      <c r="AAE244" s="458"/>
      <c r="AAF244" s="458"/>
      <c r="AAG244" s="459"/>
      <c r="AAI244" s="457"/>
      <c r="AAJ244" s="461"/>
      <c r="AAK244" s="461"/>
      <c r="AAL244" s="458"/>
      <c r="AAM244" s="458"/>
      <c r="AAN244" s="458"/>
      <c r="AAO244" s="459"/>
      <c r="AAQ244" s="457"/>
      <c r="AAR244" s="461"/>
      <c r="AAS244" s="461"/>
      <c r="AAT244" s="458"/>
      <c r="AAU244" s="458"/>
      <c r="AAV244" s="458"/>
      <c r="AAW244" s="459"/>
      <c r="AAY244" s="457"/>
      <c r="AAZ244" s="461"/>
      <c r="ABA244" s="461"/>
      <c r="ABB244" s="458"/>
      <c r="ABC244" s="458"/>
      <c r="ABD244" s="458"/>
      <c r="ABE244" s="459"/>
      <c r="ABG244" s="457"/>
      <c r="ABH244" s="461"/>
      <c r="ABI244" s="461"/>
      <c r="ABJ244" s="458"/>
      <c r="ABK244" s="458"/>
      <c r="ABL244" s="458"/>
      <c r="ABM244" s="459"/>
      <c r="ABO244" s="457"/>
      <c r="ABP244" s="461"/>
      <c r="ABQ244" s="461"/>
      <c r="ABR244" s="458"/>
      <c r="ABS244" s="458"/>
      <c r="ABT244" s="458"/>
      <c r="ABU244" s="459"/>
      <c r="ABW244" s="457"/>
      <c r="ABX244" s="461"/>
      <c r="ABY244" s="461"/>
      <c r="ABZ244" s="458"/>
      <c r="ACA244" s="458"/>
      <c r="ACB244" s="458"/>
      <c r="ACC244" s="459"/>
      <c r="ACE244" s="457"/>
      <c r="ACF244" s="461"/>
      <c r="ACG244" s="461"/>
      <c r="ACH244" s="458"/>
      <c r="ACI244" s="458"/>
      <c r="ACJ244" s="458"/>
      <c r="ACK244" s="459"/>
      <c r="ACM244" s="457"/>
      <c r="ACN244" s="461"/>
      <c r="ACO244" s="461"/>
      <c r="ACP244" s="458"/>
      <c r="ACQ244" s="458"/>
      <c r="ACR244" s="458"/>
      <c r="ACS244" s="459"/>
      <c r="ACU244" s="457"/>
      <c r="ACV244" s="461"/>
      <c r="ACW244" s="461"/>
      <c r="ACX244" s="458"/>
      <c r="ACY244" s="458"/>
      <c r="ACZ244" s="458"/>
      <c r="ADA244" s="459"/>
      <c r="ADC244" s="457"/>
      <c r="ADD244" s="461"/>
      <c r="ADE244" s="461"/>
      <c r="ADF244" s="458"/>
      <c r="ADG244" s="458"/>
      <c r="ADH244" s="458"/>
      <c r="ADI244" s="459"/>
      <c r="ADK244" s="457"/>
      <c r="ADL244" s="461"/>
      <c r="ADM244" s="461"/>
      <c r="ADN244" s="458"/>
      <c r="ADO244" s="458"/>
      <c r="ADP244" s="458"/>
      <c r="ADQ244" s="459"/>
      <c r="ADS244" s="457"/>
      <c r="ADT244" s="461"/>
      <c r="ADU244" s="461"/>
      <c r="ADV244" s="458"/>
      <c r="ADW244" s="458"/>
      <c r="ADX244" s="458"/>
      <c r="ADY244" s="459"/>
      <c r="AEA244" s="457"/>
      <c r="AEB244" s="461"/>
      <c r="AEC244" s="461"/>
      <c r="AED244" s="458"/>
      <c r="AEE244" s="458"/>
      <c r="AEF244" s="458"/>
      <c r="AEG244" s="459"/>
      <c r="AEI244" s="457"/>
      <c r="AEJ244" s="461"/>
      <c r="AEK244" s="461"/>
      <c r="AEL244" s="458"/>
      <c r="AEM244" s="458"/>
      <c r="AEN244" s="458"/>
      <c r="AEO244" s="459"/>
      <c r="AEQ244" s="457"/>
      <c r="AER244" s="461"/>
      <c r="AES244" s="461"/>
      <c r="AET244" s="458"/>
      <c r="AEU244" s="458"/>
      <c r="AEV244" s="458"/>
      <c r="AEW244" s="459"/>
      <c r="AEY244" s="457"/>
      <c r="AEZ244" s="461"/>
      <c r="AFA244" s="461"/>
      <c r="AFB244" s="458"/>
      <c r="AFC244" s="458"/>
      <c r="AFD244" s="458"/>
      <c r="AFE244" s="459"/>
      <c r="AFG244" s="457"/>
      <c r="AFH244" s="461"/>
      <c r="AFI244" s="461"/>
      <c r="AFJ244" s="458"/>
      <c r="AFK244" s="458"/>
      <c r="AFL244" s="458"/>
      <c r="AFM244" s="459"/>
      <c r="AFO244" s="457"/>
      <c r="AFP244" s="461"/>
      <c r="AFQ244" s="461"/>
      <c r="AFR244" s="458"/>
      <c r="AFS244" s="458"/>
      <c r="AFT244" s="458"/>
      <c r="AFU244" s="459"/>
      <c r="AFW244" s="457"/>
      <c r="AFX244" s="461"/>
      <c r="AFY244" s="461"/>
      <c r="AFZ244" s="458"/>
      <c r="AGA244" s="458"/>
      <c r="AGB244" s="458"/>
      <c r="AGC244" s="459"/>
      <c r="AGE244" s="457"/>
      <c r="AGF244" s="461"/>
      <c r="AGG244" s="461"/>
      <c r="AGH244" s="458"/>
      <c r="AGI244" s="458"/>
      <c r="AGJ244" s="458"/>
      <c r="AGK244" s="459"/>
      <c r="AGM244" s="457"/>
      <c r="AGN244" s="461"/>
      <c r="AGO244" s="461"/>
      <c r="AGP244" s="458"/>
      <c r="AGQ244" s="458"/>
      <c r="AGR244" s="458"/>
      <c r="AGS244" s="459"/>
      <c r="AGU244" s="457"/>
      <c r="AGV244" s="461"/>
      <c r="AGW244" s="461"/>
      <c r="AGX244" s="458"/>
      <c r="AGY244" s="458"/>
      <c r="AGZ244" s="458"/>
      <c r="AHA244" s="459"/>
      <c r="AHC244" s="457"/>
      <c r="AHD244" s="461"/>
      <c r="AHE244" s="461"/>
      <c r="AHF244" s="458"/>
      <c r="AHG244" s="458"/>
      <c r="AHH244" s="458"/>
      <c r="AHI244" s="459"/>
      <c r="AHK244" s="457"/>
      <c r="AHL244" s="461"/>
      <c r="AHM244" s="461"/>
      <c r="AHN244" s="458"/>
      <c r="AHO244" s="458"/>
      <c r="AHP244" s="458"/>
      <c r="AHQ244" s="459"/>
      <c r="AHS244" s="457"/>
      <c r="AHT244" s="461"/>
      <c r="AHU244" s="461"/>
      <c r="AHV244" s="458"/>
      <c r="AHW244" s="458"/>
      <c r="AHX244" s="458"/>
      <c r="AHY244" s="459"/>
      <c r="AIA244" s="457"/>
      <c r="AIB244" s="461"/>
      <c r="AIC244" s="461"/>
      <c r="AID244" s="458"/>
      <c r="AIE244" s="458"/>
      <c r="AIF244" s="458"/>
      <c r="AIG244" s="459"/>
      <c r="AII244" s="457"/>
      <c r="AIJ244" s="461"/>
      <c r="AIK244" s="461"/>
      <c r="AIL244" s="458"/>
      <c r="AIM244" s="458"/>
      <c r="AIN244" s="458"/>
      <c r="AIO244" s="459"/>
      <c r="AIQ244" s="457"/>
      <c r="AIR244" s="461"/>
      <c r="AIS244" s="461"/>
      <c r="AIT244" s="458"/>
      <c r="AIU244" s="458"/>
      <c r="AIV244" s="458"/>
      <c r="AIW244" s="459"/>
      <c r="AIY244" s="457"/>
      <c r="AIZ244" s="461"/>
      <c r="AJA244" s="461"/>
      <c r="AJB244" s="458"/>
      <c r="AJC244" s="458"/>
      <c r="AJD244" s="458"/>
      <c r="AJE244" s="459"/>
      <c r="AJG244" s="457"/>
      <c r="AJH244" s="461"/>
      <c r="AJI244" s="461"/>
      <c r="AJJ244" s="458"/>
      <c r="AJK244" s="458"/>
      <c r="AJL244" s="458"/>
      <c r="AJM244" s="459"/>
      <c r="AJO244" s="457"/>
      <c r="AJP244" s="461"/>
      <c r="AJQ244" s="461"/>
      <c r="AJR244" s="458"/>
      <c r="AJS244" s="458"/>
      <c r="AJT244" s="458"/>
      <c r="AJU244" s="459"/>
      <c r="AJW244" s="457"/>
      <c r="AJX244" s="461"/>
      <c r="AJY244" s="461"/>
      <c r="AJZ244" s="458"/>
      <c r="AKA244" s="458"/>
      <c r="AKB244" s="458"/>
      <c r="AKC244" s="459"/>
      <c r="AKE244" s="457"/>
      <c r="AKF244" s="461"/>
      <c r="AKG244" s="461"/>
      <c r="AKH244" s="458"/>
      <c r="AKI244" s="458"/>
      <c r="AKJ244" s="458"/>
      <c r="AKK244" s="459"/>
      <c r="AKM244" s="457"/>
      <c r="AKN244" s="461"/>
      <c r="AKO244" s="461"/>
      <c r="AKP244" s="458"/>
      <c r="AKQ244" s="458"/>
      <c r="AKR244" s="458"/>
      <c r="AKS244" s="459"/>
      <c r="AKU244" s="457"/>
      <c r="AKV244" s="461"/>
      <c r="AKW244" s="461"/>
      <c r="AKX244" s="458"/>
      <c r="AKY244" s="458"/>
      <c r="AKZ244" s="458"/>
      <c r="ALA244" s="459"/>
      <c r="ALC244" s="457"/>
      <c r="ALD244" s="461"/>
      <c r="ALE244" s="461"/>
      <c r="ALF244" s="458"/>
      <c r="ALG244" s="458"/>
      <c r="ALH244" s="458"/>
      <c r="ALI244" s="459"/>
      <c r="ALK244" s="457"/>
      <c r="ALL244" s="461"/>
      <c r="ALM244" s="461"/>
      <c r="ALN244" s="458"/>
      <c r="ALO244" s="458"/>
      <c r="ALP244" s="458"/>
      <c r="ALQ244" s="459"/>
      <c r="ALS244" s="457"/>
      <c r="ALT244" s="461"/>
      <c r="ALU244" s="461"/>
      <c r="ALV244" s="458"/>
      <c r="ALW244" s="458"/>
      <c r="ALX244" s="458"/>
      <c r="ALY244" s="459"/>
      <c r="AMA244" s="457"/>
      <c r="AMB244" s="461"/>
      <c r="AMC244" s="461"/>
      <c r="AMD244" s="458"/>
      <c r="AME244" s="458"/>
      <c r="AMF244" s="458"/>
      <c r="AMG244" s="459"/>
      <c r="AMI244" s="457"/>
      <c r="AMJ244" s="461"/>
      <c r="AMK244" s="461"/>
      <c r="AML244" s="458"/>
      <c r="AMM244" s="458"/>
      <c r="AMN244" s="458"/>
      <c r="AMO244" s="459"/>
      <c r="AMQ244" s="457"/>
      <c r="AMR244" s="461"/>
      <c r="AMS244" s="461"/>
      <c r="AMT244" s="458"/>
      <c r="AMU244" s="458"/>
      <c r="AMV244" s="458"/>
      <c r="AMW244" s="459"/>
      <c r="AMY244" s="457"/>
      <c r="AMZ244" s="461"/>
      <c r="ANA244" s="461"/>
      <c r="ANB244" s="458"/>
      <c r="ANC244" s="458"/>
      <c r="AND244" s="458"/>
      <c r="ANE244" s="459"/>
      <c r="ANG244" s="457"/>
      <c r="ANH244" s="461"/>
      <c r="ANI244" s="461"/>
      <c r="ANJ244" s="458"/>
      <c r="ANK244" s="458"/>
      <c r="ANL244" s="458"/>
      <c r="ANM244" s="459"/>
      <c r="ANO244" s="457"/>
      <c r="ANP244" s="461"/>
      <c r="ANQ244" s="461"/>
      <c r="ANR244" s="458"/>
      <c r="ANS244" s="458"/>
      <c r="ANT244" s="458"/>
      <c r="ANU244" s="459"/>
      <c r="ANW244" s="457"/>
      <c r="ANX244" s="461"/>
      <c r="ANY244" s="461"/>
      <c r="ANZ244" s="458"/>
      <c r="AOA244" s="458"/>
      <c r="AOB244" s="458"/>
      <c r="AOC244" s="459"/>
      <c r="AOE244" s="457"/>
      <c r="AOF244" s="461"/>
      <c r="AOG244" s="461"/>
      <c r="AOH244" s="458"/>
      <c r="AOI244" s="458"/>
      <c r="AOJ244" s="458"/>
      <c r="AOK244" s="459"/>
      <c r="AOM244" s="457"/>
      <c r="AON244" s="461"/>
      <c r="AOO244" s="461"/>
      <c r="AOP244" s="458"/>
      <c r="AOQ244" s="458"/>
      <c r="AOR244" s="458"/>
      <c r="AOS244" s="459"/>
      <c r="AOU244" s="457"/>
      <c r="AOV244" s="461"/>
      <c r="AOW244" s="461"/>
      <c r="AOX244" s="458"/>
      <c r="AOY244" s="458"/>
      <c r="AOZ244" s="458"/>
      <c r="APA244" s="459"/>
      <c r="APC244" s="457"/>
      <c r="APD244" s="461"/>
      <c r="APE244" s="461"/>
      <c r="APF244" s="458"/>
      <c r="APG244" s="458"/>
      <c r="APH244" s="458"/>
      <c r="API244" s="459"/>
      <c r="APK244" s="457"/>
      <c r="APL244" s="461"/>
      <c r="APM244" s="461"/>
      <c r="APN244" s="458"/>
      <c r="APO244" s="458"/>
      <c r="APP244" s="458"/>
      <c r="APQ244" s="459"/>
      <c r="APS244" s="457"/>
      <c r="APT244" s="461"/>
      <c r="APU244" s="461"/>
      <c r="APV244" s="458"/>
      <c r="APW244" s="458"/>
      <c r="APX244" s="458"/>
      <c r="APY244" s="459"/>
      <c r="AQA244" s="457"/>
      <c r="AQB244" s="461"/>
      <c r="AQC244" s="461"/>
      <c r="AQD244" s="458"/>
      <c r="AQE244" s="458"/>
      <c r="AQF244" s="458"/>
      <c r="AQG244" s="459"/>
      <c r="AQI244" s="457"/>
      <c r="AQJ244" s="461"/>
      <c r="AQK244" s="461"/>
      <c r="AQL244" s="458"/>
      <c r="AQM244" s="458"/>
      <c r="AQN244" s="458"/>
      <c r="AQO244" s="459"/>
      <c r="AQQ244" s="457"/>
      <c r="AQR244" s="461"/>
      <c r="AQS244" s="461"/>
      <c r="AQT244" s="458"/>
      <c r="AQU244" s="458"/>
      <c r="AQV244" s="458"/>
      <c r="AQW244" s="459"/>
      <c r="AQY244" s="457"/>
      <c r="AQZ244" s="461"/>
      <c r="ARA244" s="461"/>
      <c r="ARB244" s="458"/>
      <c r="ARC244" s="458"/>
      <c r="ARD244" s="458"/>
      <c r="ARE244" s="459"/>
      <c r="ARG244" s="457"/>
      <c r="ARH244" s="461"/>
      <c r="ARI244" s="461"/>
      <c r="ARJ244" s="458"/>
      <c r="ARK244" s="458"/>
      <c r="ARL244" s="458"/>
      <c r="ARM244" s="459"/>
      <c r="ARO244" s="457"/>
      <c r="ARP244" s="461"/>
      <c r="ARQ244" s="461"/>
      <c r="ARR244" s="458"/>
      <c r="ARS244" s="458"/>
      <c r="ART244" s="458"/>
      <c r="ARU244" s="459"/>
      <c r="ARW244" s="457"/>
      <c r="ARX244" s="461"/>
      <c r="ARY244" s="461"/>
      <c r="ARZ244" s="458"/>
      <c r="ASA244" s="458"/>
      <c r="ASB244" s="458"/>
      <c r="ASC244" s="459"/>
      <c r="ASE244" s="457"/>
      <c r="ASF244" s="461"/>
      <c r="ASG244" s="461"/>
      <c r="ASH244" s="458"/>
      <c r="ASI244" s="458"/>
      <c r="ASJ244" s="458"/>
      <c r="ASK244" s="459"/>
      <c r="ASM244" s="457"/>
      <c r="ASN244" s="461"/>
      <c r="ASO244" s="461"/>
      <c r="ASP244" s="458"/>
      <c r="ASQ244" s="458"/>
      <c r="ASR244" s="458"/>
      <c r="ASS244" s="459"/>
      <c r="ASU244" s="457"/>
      <c r="ASV244" s="461"/>
      <c r="ASW244" s="461"/>
      <c r="ASX244" s="458"/>
      <c r="ASY244" s="458"/>
      <c r="ASZ244" s="458"/>
      <c r="ATA244" s="459"/>
      <c r="ATC244" s="457"/>
      <c r="ATD244" s="461"/>
      <c r="ATE244" s="461"/>
      <c r="ATF244" s="458"/>
      <c r="ATG244" s="458"/>
      <c r="ATH244" s="458"/>
      <c r="ATI244" s="459"/>
      <c r="ATK244" s="457"/>
      <c r="ATL244" s="461"/>
      <c r="ATM244" s="461"/>
      <c r="ATN244" s="458"/>
      <c r="ATO244" s="458"/>
      <c r="ATP244" s="458"/>
      <c r="ATQ244" s="459"/>
      <c r="ATS244" s="457"/>
      <c r="ATT244" s="461"/>
      <c r="ATU244" s="461"/>
      <c r="ATV244" s="458"/>
      <c r="ATW244" s="458"/>
      <c r="ATX244" s="458"/>
      <c r="ATY244" s="459"/>
      <c r="AUA244" s="457"/>
      <c r="AUB244" s="461"/>
      <c r="AUC244" s="461"/>
      <c r="AUD244" s="458"/>
      <c r="AUE244" s="458"/>
      <c r="AUF244" s="458"/>
      <c r="AUG244" s="459"/>
      <c r="AUI244" s="457"/>
      <c r="AUJ244" s="461"/>
      <c r="AUK244" s="461"/>
      <c r="AUL244" s="458"/>
      <c r="AUM244" s="458"/>
      <c r="AUN244" s="458"/>
      <c r="AUO244" s="459"/>
      <c r="AUQ244" s="457"/>
      <c r="AUR244" s="461"/>
      <c r="AUS244" s="461"/>
      <c r="AUT244" s="458"/>
      <c r="AUU244" s="458"/>
      <c r="AUV244" s="458"/>
      <c r="AUW244" s="459"/>
      <c r="AUY244" s="457"/>
      <c r="AUZ244" s="461"/>
      <c r="AVA244" s="461"/>
      <c r="AVB244" s="458"/>
      <c r="AVC244" s="458"/>
      <c r="AVD244" s="458"/>
      <c r="AVE244" s="459"/>
      <c r="AVG244" s="457"/>
      <c r="AVH244" s="461"/>
      <c r="AVI244" s="461"/>
      <c r="AVJ244" s="458"/>
      <c r="AVK244" s="458"/>
      <c r="AVL244" s="458"/>
      <c r="AVM244" s="459"/>
      <c r="AVO244" s="457"/>
      <c r="AVP244" s="461"/>
      <c r="AVQ244" s="461"/>
      <c r="AVR244" s="458"/>
      <c r="AVS244" s="458"/>
      <c r="AVT244" s="458"/>
      <c r="AVU244" s="459"/>
      <c r="AVW244" s="457"/>
      <c r="AVX244" s="461"/>
      <c r="AVY244" s="461"/>
      <c r="AVZ244" s="458"/>
      <c r="AWA244" s="458"/>
      <c r="AWB244" s="458"/>
      <c r="AWC244" s="459"/>
      <c r="AWE244" s="457"/>
      <c r="AWF244" s="461"/>
      <c r="AWG244" s="461"/>
      <c r="AWH244" s="458"/>
      <c r="AWI244" s="458"/>
      <c r="AWJ244" s="458"/>
      <c r="AWK244" s="459"/>
      <c r="AWM244" s="457"/>
      <c r="AWN244" s="461"/>
      <c r="AWO244" s="461"/>
      <c r="AWP244" s="458"/>
      <c r="AWQ244" s="458"/>
      <c r="AWR244" s="458"/>
      <c r="AWS244" s="459"/>
      <c r="AWU244" s="457"/>
      <c r="AWV244" s="461"/>
      <c r="AWW244" s="461"/>
      <c r="AWX244" s="458"/>
      <c r="AWY244" s="458"/>
      <c r="AWZ244" s="458"/>
      <c r="AXA244" s="459"/>
      <c r="AXC244" s="457"/>
      <c r="AXD244" s="461"/>
      <c r="AXE244" s="461"/>
      <c r="AXF244" s="458"/>
      <c r="AXG244" s="458"/>
      <c r="AXH244" s="458"/>
      <c r="AXI244" s="459"/>
      <c r="AXK244" s="457"/>
      <c r="AXL244" s="461"/>
      <c r="AXM244" s="461"/>
      <c r="AXN244" s="458"/>
      <c r="AXO244" s="458"/>
      <c r="AXP244" s="458"/>
      <c r="AXQ244" s="459"/>
      <c r="AXS244" s="457"/>
      <c r="AXT244" s="461"/>
      <c r="AXU244" s="461"/>
      <c r="AXV244" s="458"/>
      <c r="AXW244" s="458"/>
      <c r="AXX244" s="458"/>
      <c r="AXY244" s="459"/>
      <c r="AYA244" s="457"/>
      <c r="AYB244" s="461"/>
      <c r="AYC244" s="461"/>
      <c r="AYD244" s="458"/>
      <c r="AYE244" s="458"/>
      <c r="AYF244" s="458"/>
      <c r="AYG244" s="459"/>
      <c r="AYI244" s="457"/>
      <c r="AYJ244" s="461"/>
      <c r="AYK244" s="461"/>
      <c r="AYL244" s="458"/>
      <c r="AYM244" s="458"/>
      <c r="AYN244" s="458"/>
      <c r="AYO244" s="459"/>
      <c r="AYQ244" s="457"/>
      <c r="AYR244" s="461"/>
      <c r="AYS244" s="461"/>
      <c r="AYT244" s="458"/>
      <c r="AYU244" s="458"/>
      <c r="AYV244" s="458"/>
      <c r="AYW244" s="459"/>
      <c r="AYY244" s="457"/>
      <c r="AYZ244" s="461"/>
      <c r="AZA244" s="461"/>
      <c r="AZB244" s="458"/>
      <c r="AZC244" s="458"/>
      <c r="AZD244" s="458"/>
      <c r="AZE244" s="459"/>
      <c r="AZG244" s="457"/>
      <c r="AZH244" s="461"/>
      <c r="AZI244" s="461"/>
      <c r="AZJ244" s="458"/>
      <c r="AZK244" s="458"/>
      <c r="AZL244" s="458"/>
      <c r="AZM244" s="459"/>
      <c r="AZO244" s="457"/>
      <c r="AZP244" s="461"/>
      <c r="AZQ244" s="461"/>
      <c r="AZR244" s="458"/>
      <c r="AZS244" s="458"/>
      <c r="AZT244" s="458"/>
      <c r="AZU244" s="459"/>
      <c r="AZW244" s="457"/>
      <c r="AZX244" s="461"/>
      <c r="AZY244" s="461"/>
      <c r="AZZ244" s="458"/>
      <c r="BAA244" s="458"/>
      <c r="BAB244" s="458"/>
      <c r="BAC244" s="459"/>
      <c r="BAE244" s="457"/>
      <c r="BAF244" s="461"/>
      <c r="BAG244" s="461"/>
      <c r="BAH244" s="458"/>
      <c r="BAI244" s="458"/>
      <c r="BAJ244" s="458"/>
      <c r="BAK244" s="459"/>
      <c r="BAM244" s="457"/>
      <c r="BAN244" s="461"/>
      <c r="BAO244" s="461"/>
      <c r="BAP244" s="458"/>
      <c r="BAQ244" s="458"/>
      <c r="BAR244" s="458"/>
      <c r="BAS244" s="459"/>
      <c r="BAU244" s="457"/>
      <c r="BAV244" s="461"/>
      <c r="BAW244" s="461"/>
      <c r="BAX244" s="458"/>
      <c r="BAY244" s="458"/>
      <c r="BAZ244" s="458"/>
      <c r="BBA244" s="459"/>
      <c r="BBC244" s="457"/>
      <c r="BBD244" s="461"/>
      <c r="BBE244" s="461"/>
      <c r="BBF244" s="458"/>
      <c r="BBG244" s="458"/>
      <c r="BBH244" s="458"/>
      <c r="BBI244" s="459"/>
      <c r="BBK244" s="457"/>
      <c r="BBL244" s="461"/>
      <c r="BBM244" s="461"/>
      <c r="BBN244" s="458"/>
      <c r="BBO244" s="458"/>
      <c r="BBP244" s="458"/>
      <c r="BBQ244" s="459"/>
      <c r="BBS244" s="457"/>
      <c r="BBT244" s="461"/>
      <c r="BBU244" s="461"/>
      <c r="BBV244" s="458"/>
      <c r="BBW244" s="458"/>
      <c r="BBX244" s="458"/>
      <c r="BBY244" s="459"/>
      <c r="BCA244" s="457"/>
      <c r="BCB244" s="461"/>
      <c r="BCC244" s="461"/>
      <c r="BCD244" s="458"/>
      <c r="BCE244" s="458"/>
      <c r="BCF244" s="458"/>
      <c r="BCG244" s="459"/>
      <c r="BCI244" s="457"/>
      <c r="BCJ244" s="461"/>
      <c r="BCK244" s="461"/>
      <c r="BCL244" s="458"/>
      <c r="BCM244" s="458"/>
      <c r="BCN244" s="458"/>
      <c r="BCO244" s="459"/>
      <c r="BCQ244" s="457"/>
      <c r="BCR244" s="461"/>
      <c r="BCS244" s="461"/>
      <c r="BCT244" s="458"/>
      <c r="BCU244" s="458"/>
      <c r="BCV244" s="458"/>
      <c r="BCW244" s="459"/>
      <c r="BCY244" s="457"/>
      <c r="BCZ244" s="461"/>
      <c r="BDA244" s="461"/>
      <c r="BDB244" s="458"/>
      <c r="BDC244" s="458"/>
      <c r="BDD244" s="458"/>
      <c r="BDE244" s="459"/>
      <c r="BDG244" s="457"/>
      <c r="BDH244" s="461"/>
      <c r="BDI244" s="461"/>
      <c r="BDJ244" s="458"/>
      <c r="BDK244" s="458"/>
      <c r="BDL244" s="458"/>
      <c r="BDM244" s="459"/>
      <c r="BDO244" s="457"/>
      <c r="BDP244" s="461"/>
      <c r="BDQ244" s="461"/>
      <c r="BDR244" s="458"/>
      <c r="BDS244" s="458"/>
      <c r="BDT244" s="458"/>
      <c r="BDU244" s="459"/>
      <c r="BDW244" s="457"/>
      <c r="BDX244" s="461"/>
      <c r="BDY244" s="461"/>
      <c r="BDZ244" s="458"/>
      <c r="BEA244" s="458"/>
      <c r="BEB244" s="458"/>
      <c r="BEC244" s="459"/>
      <c r="BEE244" s="457"/>
      <c r="BEF244" s="461"/>
      <c r="BEG244" s="461"/>
      <c r="BEH244" s="458"/>
      <c r="BEI244" s="458"/>
      <c r="BEJ244" s="458"/>
      <c r="BEK244" s="459"/>
      <c r="BEM244" s="457"/>
      <c r="BEN244" s="461"/>
      <c r="BEO244" s="461"/>
      <c r="BEP244" s="458"/>
      <c r="BEQ244" s="458"/>
      <c r="BER244" s="458"/>
      <c r="BES244" s="459"/>
      <c r="BEU244" s="457"/>
      <c r="BEV244" s="461"/>
      <c r="BEW244" s="461"/>
      <c r="BEX244" s="458"/>
      <c r="BEY244" s="458"/>
      <c r="BEZ244" s="458"/>
      <c r="BFA244" s="459"/>
      <c r="BFC244" s="457"/>
      <c r="BFD244" s="461"/>
      <c r="BFE244" s="461"/>
      <c r="BFF244" s="458"/>
      <c r="BFG244" s="458"/>
      <c r="BFH244" s="458"/>
      <c r="BFI244" s="459"/>
      <c r="BFK244" s="457"/>
      <c r="BFL244" s="461"/>
      <c r="BFM244" s="461"/>
      <c r="BFN244" s="458"/>
      <c r="BFO244" s="458"/>
      <c r="BFP244" s="458"/>
      <c r="BFQ244" s="459"/>
      <c r="BFS244" s="457"/>
      <c r="BFT244" s="461"/>
      <c r="BFU244" s="461"/>
      <c r="BFV244" s="458"/>
      <c r="BFW244" s="458"/>
      <c r="BFX244" s="458"/>
      <c r="BFY244" s="459"/>
      <c r="BGA244" s="457"/>
      <c r="BGB244" s="461"/>
      <c r="BGC244" s="461"/>
      <c r="BGD244" s="458"/>
      <c r="BGE244" s="458"/>
      <c r="BGF244" s="458"/>
      <c r="BGG244" s="459"/>
      <c r="BGI244" s="457"/>
      <c r="BGJ244" s="461"/>
      <c r="BGK244" s="461"/>
      <c r="BGL244" s="458"/>
      <c r="BGM244" s="458"/>
      <c r="BGN244" s="458"/>
      <c r="BGO244" s="459"/>
      <c r="BGQ244" s="457"/>
      <c r="BGR244" s="461"/>
      <c r="BGS244" s="461"/>
      <c r="BGT244" s="458"/>
      <c r="BGU244" s="458"/>
      <c r="BGV244" s="458"/>
      <c r="BGW244" s="459"/>
      <c r="BGY244" s="457"/>
      <c r="BGZ244" s="461"/>
      <c r="BHA244" s="461"/>
      <c r="BHB244" s="458"/>
      <c r="BHC244" s="458"/>
      <c r="BHD244" s="458"/>
      <c r="BHE244" s="459"/>
      <c r="BHG244" s="457"/>
      <c r="BHH244" s="461"/>
      <c r="BHI244" s="461"/>
      <c r="BHJ244" s="458"/>
      <c r="BHK244" s="458"/>
      <c r="BHL244" s="458"/>
      <c r="BHM244" s="459"/>
      <c r="BHO244" s="457"/>
      <c r="BHP244" s="461"/>
      <c r="BHQ244" s="461"/>
      <c r="BHR244" s="458"/>
      <c r="BHS244" s="458"/>
      <c r="BHT244" s="458"/>
      <c r="BHU244" s="459"/>
      <c r="BHW244" s="457"/>
      <c r="BHX244" s="461"/>
      <c r="BHY244" s="461"/>
      <c r="BHZ244" s="458"/>
      <c r="BIA244" s="458"/>
      <c r="BIB244" s="458"/>
      <c r="BIC244" s="459"/>
      <c r="BIE244" s="457"/>
      <c r="BIF244" s="461"/>
      <c r="BIG244" s="461"/>
      <c r="BIH244" s="458"/>
      <c r="BII244" s="458"/>
      <c r="BIJ244" s="458"/>
      <c r="BIK244" s="459"/>
      <c r="BIM244" s="457"/>
      <c r="BIN244" s="461"/>
      <c r="BIO244" s="461"/>
      <c r="BIP244" s="458"/>
      <c r="BIQ244" s="458"/>
      <c r="BIR244" s="458"/>
      <c r="BIS244" s="459"/>
      <c r="BIU244" s="457"/>
      <c r="BIV244" s="461"/>
      <c r="BIW244" s="461"/>
      <c r="BIX244" s="458"/>
      <c r="BIY244" s="458"/>
      <c r="BIZ244" s="458"/>
      <c r="BJA244" s="459"/>
      <c r="BJC244" s="457"/>
      <c r="BJD244" s="461"/>
      <c r="BJE244" s="461"/>
      <c r="BJF244" s="458"/>
      <c r="BJG244" s="458"/>
      <c r="BJH244" s="458"/>
      <c r="BJI244" s="459"/>
      <c r="BJK244" s="457"/>
      <c r="BJL244" s="461"/>
      <c r="BJM244" s="461"/>
      <c r="BJN244" s="458"/>
      <c r="BJO244" s="458"/>
      <c r="BJP244" s="458"/>
      <c r="BJQ244" s="459"/>
      <c r="BJS244" s="457"/>
      <c r="BJT244" s="461"/>
      <c r="BJU244" s="461"/>
      <c r="BJV244" s="458"/>
      <c r="BJW244" s="458"/>
      <c r="BJX244" s="458"/>
      <c r="BJY244" s="459"/>
      <c r="BKA244" s="457"/>
      <c r="BKB244" s="461"/>
      <c r="BKC244" s="461"/>
      <c r="BKD244" s="458"/>
      <c r="BKE244" s="458"/>
      <c r="BKF244" s="458"/>
      <c r="BKG244" s="459"/>
      <c r="BKI244" s="457"/>
      <c r="BKJ244" s="461"/>
      <c r="BKK244" s="461"/>
      <c r="BKL244" s="458"/>
      <c r="BKM244" s="458"/>
      <c r="BKN244" s="458"/>
      <c r="BKO244" s="459"/>
      <c r="BKQ244" s="457"/>
      <c r="BKR244" s="461"/>
      <c r="BKS244" s="461"/>
      <c r="BKT244" s="458"/>
      <c r="BKU244" s="458"/>
      <c r="BKV244" s="458"/>
      <c r="BKW244" s="459"/>
      <c r="BKY244" s="457"/>
      <c r="BKZ244" s="461"/>
      <c r="BLA244" s="461"/>
      <c r="BLB244" s="458"/>
      <c r="BLC244" s="458"/>
      <c r="BLD244" s="458"/>
      <c r="BLE244" s="459"/>
      <c r="BLG244" s="457"/>
      <c r="BLH244" s="461"/>
      <c r="BLI244" s="461"/>
      <c r="BLJ244" s="458"/>
      <c r="BLK244" s="458"/>
      <c r="BLL244" s="458"/>
      <c r="BLM244" s="459"/>
      <c r="BLO244" s="457"/>
      <c r="BLP244" s="461"/>
      <c r="BLQ244" s="461"/>
      <c r="BLR244" s="458"/>
      <c r="BLS244" s="458"/>
      <c r="BLT244" s="458"/>
      <c r="BLU244" s="459"/>
      <c r="BLW244" s="457"/>
      <c r="BLX244" s="461"/>
      <c r="BLY244" s="461"/>
      <c r="BLZ244" s="458"/>
      <c r="BMA244" s="458"/>
      <c r="BMB244" s="458"/>
      <c r="BMC244" s="459"/>
      <c r="BME244" s="457"/>
      <c r="BMF244" s="461"/>
      <c r="BMG244" s="461"/>
      <c r="BMH244" s="458"/>
      <c r="BMI244" s="458"/>
      <c r="BMJ244" s="458"/>
      <c r="BMK244" s="459"/>
      <c r="BMM244" s="457"/>
      <c r="BMN244" s="461"/>
      <c r="BMO244" s="461"/>
      <c r="BMP244" s="458"/>
      <c r="BMQ244" s="458"/>
      <c r="BMR244" s="458"/>
      <c r="BMS244" s="459"/>
      <c r="BMU244" s="457"/>
      <c r="BMV244" s="461"/>
      <c r="BMW244" s="461"/>
      <c r="BMX244" s="458"/>
      <c r="BMY244" s="458"/>
      <c r="BMZ244" s="458"/>
      <c r="BNA244" s="459"/>
      <c r="BNC244" s="457"/>
      <c r="BND244" s="461"/>
      <c r="BNE244" s="461"/>
      <c r="BNF244" s="458"/>
      <c r="BNG244" s="458"/>
      <c r="BNH244" s="458"/>
      <c r="BNI244" s="459"/>
      <c r="BNK244" s="457"/>
      <c r="BNL244" s="461"/>
      <c r="BNM244" s="461"/>
      <c r="BNN244" s="458"/>
      <c r="BNO244" s="458"/>
      <c r="BNP244" s="458"/>
      <c r="BNQ244" s="459"/>
      <c r="BNS244" s="457"/>
      <c r="BNT244" s="461"/>
      <c r="BNU244" s="461"/>
      <c r="BNV244" s="458"/>
      <c r="BNW244" s="458"/>
      <c r="BNX244" s="458"/>
      <c r="BNY244" s="459"/>
      <c r="BOA244" s="457"/>
      <c r="BOB244" s="461"/>
      <c r="BOC244" s="461"/>
      <c r="BOD244" s="458"/>
      <c r="BOE244" s="458"/>
      <c r="BOF244" s="458"/>
      <c r="BOG244" s="459"/>
      <c r="BOI244" s="457"/>
      <c r="BOJ244" s="461"/>
      <c r="BOK244" s="461"/>
      <c r="BOL244" s="458"/>
      <c r="BOM244" s="458"/>
      <c r="BON244" s="458"/>
      <c r="BOO244" s="459"/>
      <c r="BOQ244" s="457"/>
      <c r="BOR244" s="461"/>
      <c r="BOS244" s="461"/>
      <c r="BOT244" s="458"/>
      <c r="BOU244" s="458"/>
      <c r="BOV244" s="458"/>
      <c r="BOW244" s="459"/>
      <c r="BOY244" s="457"/>
      <c r="BOZ244" s="461"/>
      <c r="BPA244" s="461"/>
      <c r="BPB244" s="458"/>
      <c r="BPC244" s="458"/>
      <c r="BPD244" s="458"/>
      <c r="BPE244" s="459"/>
      <c r="BPG244" s="457"/>
      <c r="BPH244" s="461"/>
      <c r="BPI244" s="461"/>
      <c r="BPJ244" s="458"/>
      <c r="BPK244" s="458"/>
      <c r="BPL244" s="458"/>
      <c r="BPM244" s="459"/>
      <c r="BPO244" s="457"/>
      <c r="BPP244" s="461"/>
      <c r="BPQ244" s="461"/>
      <c r="BPR244" s="458"/>
      <c r="BPS244" s="458"/>
      <c r="BPT244" s="458"/>
      <c r="BPU244" s="459"/>
      <c r="BPW244" s="457"/>
      <c r="BPX244" s="461"/>
      <c r="BPY244" s="461"/>
      <c r="BPZ244" s="458"/>
      <c r="BQA244" s="458"/>
      <c r="BQB244" s="458"/>
      <c r="BQC244" s="459"/>
      <c r="BQE244" s="457"/>
      <c r="BQF244" s="461"/>
      <c r="BQG244" s="461"/>
      <c r="BQH244" s="458"/>
      <c r="BQI244" s="458"/>
      <c r="BQJ244" s="458"/>
      <c r="BQK244" s="459"/>
      <c r="BQM244" s="457"/>
      <c r="BQN244" s="461"/>
      <c r="BQO244" s="461"/>
      <c r="BQP244" s="458"/>
      <c r="BQQ244" s="458"/>
      <c r="BQR244" s="458"/>
      <c r="BQS244" s="459"/>
      <c r="BQU244" s="457"/>
      <c r="BQV244" s="461"/>
      <c r="BQW244" s="461"/>
      <c r="BQX244" s="458"/>
      <c r="BQY244" s="458"/>
      <c r="BQZ244" s="458"/>
      <c r="BRA244" s="459"/>
      <c r="BRC244" s="457"/>
      <c r="BRD244" s="461"/>
      <c r="BRE244" s="461"/>
      <c r="BRF244" s="458"/>
      <c r="BRG244" s="458"/>
      <c r="BRH244" s="458"/>
      <c r="BRI244" s="459"/>
      <c r="BRK244" s="457"/>
      <c r="BRL244" s="461"/>
      <c r="BRM244" s="461"/>
      <c r="BRN244" s="458"/>
      <c r="BRO244" s="458"/>
      <c r="BRP244" s="458"/>
      <c r="BRQ244" s="459"/>
      <c r="BRS244" s="457"/>
      <c r="BRT244" s="461"/>
      <c r="BRU244" s="461"/>
      <c r="BRV244" s="458"/>
      <c r="BRW244" s="458"/>
      <c r="BRX244" s="458"/>
      <c r="BRY244" s="459"/>
      <c r="BSA244" s="457"/>
      <c r="BSB244" s="461"/>
      <c r="BSC244" s="461"/>
      <c r="BSD244" s="458"/>
      <c r="BSE244" s="458"/>
      <c r="BSF244" s="458"/>
      <c r="BSG244" s="459"/>
      <c r="BSI244" s="457"/>
      <c r="BSJ244" s="461"/>
      <c r="BSK244" s="461"/>
      <c r="BSL244" s="458"/>
      <c r="BSM244" s="458"/>
      <c r="BSN244" s="458"/>
      <c r="BSO244" s="459"/>
      <c r="BSQ244" s="457"/>
      <c r="BSR244" s="461"/>
      <c r="BSS244" s="461"/>
      <c r="BST244" s="458"/>
      <c r="BSU244" s="458"/>
      <c r="BSV244" s="458"/>
      <c r="BSW244" s="459"/>
      <c r="BSY244" s="457"/>
      <c r="BSZ244" s="461"/>
      <c r="BTA244" s="461"/>
      <c r="BTB244" s="458"/>
      <c r="BTC244" s="458"/>
      <c r="BTD244" s="458"/>
      <c r="BTE244" s="459"/>
      <c r="BTG244" s="457"/>
      <c r="BTH244" s="461"/>
      <c r="BTI244" s="461"/>
      <c r="BTJ244" s="458"/>
      <c r="BTK244" s="458"/>
      <c r="BTL244" s="458"/>
      <c r="BTM244" s="459"/>
      <c r="BTO244" s="457"/>
      <c r="BTP244" s="461"/>
      <c r="BTQ244" s="461"/>
      <c r="BTR244" s="458"/>
      <c r="BTS244" s="458"/>
      <c r="BTT244" s="458"/>
      <c r="BTU244" s="459"/>
      <c r="BTW244" s="457"/>
      <c r="BTX244" s="461"/>
      <c r="BTY244" s="461"/>
      <c r="BTZ244" s="458"/>
      <c r="BUA244" s="458"/>
      <c r="BUB244" s="458"/>
      <c r="BUC244" s="459"/>
      <c r="BUE244" s="457"/>
      <c r="BUF244" s="461"/>
      <c r="BUG244" s="461"/>
      <c r="BUH244" s="458"/>
      <c r="BUI244" s="458"/>
      <c r="BUJ244" s="458"/>
      <c r="BUK244" s="459"/>
      <c r="BUM244" s="457"/>
      <c r="BUN244" s="461"/>
      <c r="BUO244" s="461"/>
      <c r="BUP244" s="458"/>
      <c r="BUQ244" s="458"/>
      <c r="BUR244" s="458"/>
      <c r="BUS244" s="459"/>
      <c r="BUU244" s="457"/>
      <c r="BUV244" s="461"/>
      <c r="BUW244" s="461"/>
      <c r="BUX244" s="458"/>
      <c r="BUY244" s="458"/>
      <c r="BUZ244" s="458"/>
      <c r="BVA244" s="459"/>
      <c r="BVC244" s="457"/>
      <c r="BVD244" s="461"/>
      <c r="BVE244" s="461"/>
      <c r="BVF244" s="458"/>
      <c r="BVG244" s="458"/>
      <c r="BVH244" s="458"/>
      <c r="BVI244" s="459"/>
      <c r="BVK244" s="457"/>
      <c r="BVL244" s="461"/>
      <c r="BVM244" s="461"/>
      <c r="BVN244" s="458"/>
      <c r="BVO244" s="458"/>
      <c r="BVP244" s="458"/>
      <c r="BVQ244" s="459"/>
      <c r="BVS244" s="457"/>
      <c r="BVT244" s="461"/>
      <c r="BVU244" s="461"/>
      <c r="BVV244" s="458"/>
      <c r="BVW244" s="458"/>
      <c r="BVX244" s="458"/>
      <c r="BVY244" s="459"/>
      <c r="BWA244" s="457"/>
      <c r="BWB244" s="461"/>
      <c r="BWC244" s="461"/>
      <c r="BWD244" s="458"/>
      <c r="BWE244" s="458"/>
      <c r="BWF244" s="458"/>
      <c r="BWG244" s="459"/>
      <c r="BWI244" s="457"/>
      <c r="BWJ244" s="461"/>
      <c r="BWK244" s="461"/>
      <c r="BWL244" s="458"/>
      <c r="BWM244" s="458"/>
      <c r="BWN244" s="458"/>
      <c r="BWO244" s="459"/>
      <c r="BWQ244" s="457"/>
      <c r="BWR244" s="461"/>
      <c r="BWS244" s="461"/>
      <c r="BWT244" s="458"/>
      <c r="BWU244" s="458"/>
      <c r="BWV244" s="458"/>
      <c r="BWW244" s="459"/>
      <c r="BWY244" s="457"/>
      <c r="BWZ244" s="461"/>
      <c r="BXA244" s="461"/>
      <c r="BXB244" s="458"/>
      <c r="BXC244" s="458"/>
      <c r="BXD244" s="458"/>
      <c r="BXE244" s="459"/>
      <c r="BXG244" s="457"/>
      <c r="BXH244" s="461"/>
      <c r="BXI244" s="461"/>
      <c r="BXJ244" s="458"/>
      <c r="BXK244" s="458"/>
      <c r="BXL244" s="458"/>
      <c r="BXM244" s="459"/>
      <c r="BXO244" s="457"/>
      <c r="BXP244" s="461"/>
      <c r="BXQ244" s="461"/>
      <c r="BXR244" s="458"/>
      <c r="BXS244" s="458"/>
      <c r="BXT244" s="458"/>
      <c r="BXU244" s="459"/>
      <c r="BXW244" s="457"/>
      <c r="BXX244" s="461"/>
      <c r="BXY244" s="461"/>
      <c r="BXZ244" s="458"/>
      <c r="BYA244" s="458"/>
      <c r="BYB244" s="458"/>
      <c r="BYC244" s="459"/>
      <c r="BYE244" s="457"/>
      <c r="BYF244" s="461"/>
      <c r="BYG244" s="461"/>
      <c r="BYH244" s="458"/>
      <c r="BYI244" s="458"/>
      <c r="BYJ244" s="458"/>
      <c r="BYK244" s="459"/>
      <c r="BYM244" s="457"/>
      <c r="BYN244" s="461"/>
      <c r="BYO244" s="461"/>
      <c r="BYP244" s="458"/>
      <c r="BYQ244" s="458"/>
      <c r="BYR244" s="458"/>
      <c r="BYS244" s="459"/>
      <c r="BYU244" s="457"/>
      <c r="BYV244" s="461"/>
      <c r="BYW244" s="461"/>
      <c r="BYX244" s="458"/>
      <c r="BYY244" s="458"/>
      <c r="BYZ244" s="458"/>
      <c r="BZA244" s="459"/>
      <c r="BZC244" s="457"/>
      <c r="BZD244" s="461"/>
      <c r="BZE244" s="461"/>
      <c r="BZF244" s="458"/>
      <c r="BZG244" s="458"/>
      <c r="BZH244" s="458"/>
      <c r="BZI244" s="459"/>
      <c r="BZK244" s="457"/>
      <c r="BZL244" s="461"/>
      <c r="BZM244" s="461"/>
      <c r="BZN244" s="458"/>
      <c r="BZO244" s="458"/>
      <c r="BZP244" s="458"/>
      <c r="BZQ244" s="459"/>
      <c r="BZS244" s="457"/>
      <c r="BZT244" s="461"/>
      <c r="BZU244" s="461"/>
      <c r="BZV244" s="458"/>
      <c r="BZW244" s="458"/>
      <c r="BZX244" s="458"/>
      <c r="BZY244" s="459"/>
      <c r="CAA244" s="457"/>
      <c r="CAB244" s="461"/>
      <c r="CAC244" s="461"/>
      <c r="CAD244" s="458"/>
      <c r="CAE244" s="458"/>
      <c r="CAF244" s="458"/>
      <c r="CAG244" s="459"/>
      <c r="CAI244" s="457"/>
      <c r="CAJ244" s="461"/>
      <c r="CAK244" s="461"/>
      <c r="CAL244" s="458"/>
      <c r="CAM244" s="458"/>
      <c r="CAN244" s="458"/>
      <c r="CAO244" s="459"/>
      <c r="CAQ244" s="457"/>
      <c r="CAR244" s="461"/>
      <c r="CAS244" s="461"/>
      <c r="CAT244" s="458"/>
      <c r="CAU244" s="458"/>
      <c r="CAV244" s="458"/>
      <c r="CAW244" s="459"/>
      <c r="CAY244" s="457"/>
      <c r="CAZ244" s="461"/>
      <c r="CBA244" s="461"/>
      <c r="CBB244" s="458"/>
      <c r="CBC244" s="458"/>
      <c r="CBD244" s="458"/>
      <c r="CBE244" s="459"/>
      <c r="CBG244" s="457"/>
      <c r="CBH244" s="461"/>
      <c r="CBI244" s="461"/>
      <c r="CBJ244" s="458"/>
      <c r="CBK244" s="458"/>
      <c r="CBL244" s="458"/>
      <c r="CBM244" s="459"/>
      <c r="CBO244" s="457"/>
      <c r="CBP244" s="461"/>
      <c r="CBQ244" s="461"/>
      <c r="CBR244" s="458"/>
      <c r="CBS244" s="458"/>
      <c r="CBT244" s="458"/>
      <c r="CBU244" s="459"/>
      <c r="CBW244" s="457"/>
      <c r="CBX244" s="461"/>
      <c r="CBY244" s="461"/>
      <c r="CBZ244" s="458"/>
      <c r="CCA244" s="458"/>
      <c r="CCB244" s="458"/>
      <c r="CCC244" s="459"/>
      <c r="CCE244" s="457"/>
      <c r="CCF244" s="461"/>
      <c r="CCG244" s="461"/>
      <c r="CCH244" s="458"/>
      <c r="CCI244" s="458"/>
      <c r="CCJ244" s="458"/>
      <c r="CCK244" s="459"/>
      <c r="CCM244" s="457"/>
      <c r="CCN244" s="461"/>
      <c r="CCO244" s="461"/>
      <c r="CCP244" s="458"/>
      <c r="CCQ244" s="458"/>
      <c r="CCR244" s="458"/>
      <c r="CCS244" s="459"/>
      <c r="CCU244" s="457"/>
      <c r="CCV244" s="461"/>
      <c r="CCW244" s="461"/>
      <c r="CCX244" s="458"/>
      <c r="CCY244" s="458"/>
      <c r="CCZ244" s="458"/>
      <c r="CDA244" s="459"/>
      <c r="CDC244" s="457"/>
      <c r="CDD244" s="461"/>
      <c r="CDE244" s="461"/>
      <c r="CDF244" s="458"/>
      <c r="CDG244" s="458"/>
      <c r="CDH244" s="458"/>
      <c r="CDI244" s="459"/>
      <c r="CDK244" s="457"/>
      <c r="CDL244" s="461"/>
      <c r="CDM244" s="461"/>
      <c r="CDN244" s="458"/>
      <c r="CDO244" s="458"/>
      <c r="CDP244" s="458"/>
      <c r="CDQ244" s="459"/>
      <c r="CDS244" s="457"/>
      <c r="CDT244" s="461"/>
      <c r="CDU244" s="461"/>
      <c r="CDV244" s="458"/>
      <c r="CDW244" s="458"/>
      <c r="CDX244" s="458"/>
      <c r="CDY244" s="459"/>
      <c r="CEA244" s="457"/>
      <c r="CEB244" s="461"/>
      <c r="CEC244" s="461"/>
      <c r="CED244" s="458"/>
      <c r="CEE244" s="458"/>
      <c r="CEF244" s="458"/>
      <c r="CEG244" s="459"/>
      <c r="CEI244" s="457"/>
      <c r="CEJ244" s="461"/>
      <c r="CEK244" s="461"/>
      <c r="CEL244" s="458"/>
      <c r="CEM244" s="458"/>
      <c r="CEN244" s="458"/>
      <c r="CEO244" s="459"/>
      <c r="CEQ244" s="457"/>
      <c r="CER244" s="461"/>
      <c r="CES244" s="461"/>
      <c r="CET244" s="458"/>
      <c r="CEU244" s="458"/>
      <c r="CEV244" s="458"/>
      <c r="CEW244" s="459"/>
      <c r="CEY244" s="457"/>
      <c r="CEZ244" s="461"/>
      <c r="CFA244" s="461"/>
      <c r="CFB244" s="458"/>
      <c r="CFC244" s="458"/>
      <c r="CFD244" s="458"/>
      <c r="CFE244" s="459"/>
      <c r="CFG244" s="457"/>
      <c r="CFH244" s="461"/>
      <c r="CFI244" s="461"/>
      <c r="CFJ244" s="458"/>
      <c r="CFK244" s="458"/>
      <c r="CFL244" s="458"/>
      <c r="CFM244" s="459"/>
      <c r="CFO244" s="457"/>
      <c r="CFP244" s="461"/>
      <c r="CFQ244" s="461"/>
      <c r="CFR244" s="458"/>
      <c r="CFS244" s="458"/>
      <c r="CFT244" s="458"/>
      <c r="CFU244" s="459"/>
      <c r="CFW244" s="457"/>
      <c r="CFX244" s="461"/>
      <c r="CFY244" s="461"/>
      <c r="CFZ244" s="458"/>
      <c r="CGA244" s="458"/>
      <c r="CGB244" s="458"/>
      <c r="CGC244" s="459"/>
      <c r="CGE244" s="457"/>
      <c r="CGF244" s="461"/>
      <c r="CGG244" s="461"/>
      <c r="CGH244" s="458"/>
      <c r="CGI244" s="458"/>
      <c r="CGJ244" s="458"/>
      <c r="CGK244" s="459"/>
      <c r="CGM244" s="457"/>
      <c r="CGN244" s="461"/>
      <c r="CGO244" s="461"/>
      <c r="CGP244" s="458"/>
      <c r="CGQ244" s="458"/>
      <c r="CGR244" s="458"/>
      <c r="CGS244" s="459"/>
      <c r="CGU244" s="457"/>
      <c r="CGV244" s="461"/>
      <c r="CGW244" s="461"/>
      <c r="CGX244" s="458"/>
      <c r="CGY244" s="458"/>
      <c r="CGZ244" s="458"/>
      <c r="CHA244" s="459"/>
      <c r="CHC244" s="457"/>
      <c r="CHD244" s="461"/>
      <c r="CHE244" s="461"/>
      <c r="CHF244" s="458"/>
      <c r="CHG244" s="458"/>
      <c r="CHH244" s="458"/>
      <c r="CHI244" s="459"/>
      <c r="CHK244" s="457"/>
      <c r="CHL244" s="461"/>
      <c r="CHM244" s="461"/>
      <c r="CHN244" s="458"/>
      <c r="CHO244" s="458"/>
      <c r="CHP244" s="458"/>
      <c r="CHQ244" s="459"/>
      <c r="CHS244" s="457"/>
      <c r="CHT244" s="461"/>
      <c r="CHU244" s="461"/>
      <c r="CHV244" s="458"/>
      <c r="CHW244" s="458"/>
      <c r="CHX244" s="458"/>
      <c r="CHY244" s="459"/>
      <c r="CIA244" s="457"/>
      <c r="CIB244" s="461"/>
      <c r="CIC244" s="461"/>
      <c r="CID244" s="458"/>
      <c r="CIE244" s="458"/>
      <c r="CIF244" s="458"/>
      <c r="CIG244" s="459"/>
      <c r="CII244" s="457"/>
      <c r="CIJ244" s="461"/>
      <c r="CIK244" s="461"/>
      <c r="CIL244" s="458"/>
      <c r="CIM244" s="458"/>
      <c r="CIN244" s="458"/>
      <c r="CIO244" s="459"/>
      <c r="CIQ244" s="457"/>
      <c r="CIR244" s="461"/>
      <c r="CIS244" s="461"/>
      <c r="CIT244" s="458"/>
      <c r="CIU244" s="458"/>
      <c r="CIV244" s="458"/>
      <c r="CIW244" s="459"/>
      <c r="CIY244" s="457"/>
      <c r="CIZ244" s="461"/>
      <c r="CJA244" s="461"/>
      <c r="CJB244" s="458"/>
      <c r="CJC244" s="458"/>
      <c r="CJD244" s="458"/>
      <c r="CJE244" s="459"/>
      <c r="CJG244" s="457"/>
      <c r="CJH244" s="461"/>
      <c r="CJI244" s="461"/>
      <c r="CJJ244" s="458"/>
      <c r="CJK244" s="458"/>
      <c r="CJL244" s="458"/>
      <c r="CJM244" s="459"/>
      <c r="CJO244" s="457"/>
      <c r="CJP244" s="461"/>
      <c r="CJQ244" s="461"/>
      <c r="CJR244" s="458"/>
      <c r="CJS244" s="458"/>
      <c r="CJT244" s="458"/>
      <c r="CJU244" s="459"/>
      <c r="CJW244" s="457"/>
      <c r="CJX244" s="461"/>
      <c r="CJY244" s="461"/>
      <c r="CJZ244" s="458"/>
      <c r="CKA244" s="458"/>
      <c r="CKB244" s="458"/>
      <c r="CKC244" s="459"/>
      <c r="CKE244" s="457"/>
      <c r="CKF244" s="461"/>
      <c r="CKG244" s="461"/>
      <c r="CKH244" s="458"/>
      <c r="CKI244" s="458"/>
      <c r="CKJ244" s="458"/>
      <c r="CKK244" s="459"/>
      <c r="CKM244" s="457"/>
      <c r="CKN244" s="461"/>
      <c r="CKO244" s="461"/>
      <c r="CKP244" s="458"/>
      <c r="CKQ244" s="458"/>
      <c r="CKR244" s="458"/>
      <c r="CKS244" s="459"/>
      <c r="CKU244" s="457"/>
      <c r="CKV244" s="461"/>
      <c r="CKW244" s="461"/>
      <c r="CKX244" s="458"/>
      <c r="CKY244" s="458"/>
      <c r="CKZ244" s="458"/>
      <c r="CLA244" s="459"/>
      <c r="CLC244" s="457"/>
      <c r="CLD244" s="461"/>
      <c r="CLE244" s="461"/>
      <c r="CLF244" s="458"/>
      <c r="CLG244" s="458"/>
      <c r="CLH244" s="458"/>
      <c r="CLI244" s="459"/>
      <c r="CLK244" s="457"/>
      <c r="CLL244" s="461"/>
      <c r="CLM244" s="461"/>
      <c r="CLN244" s="458"/>
      <c r="CLO244" s="458"/>
      <c r="CLP244" s="458"/>
      <c r="CLQ244" s="459"/>
      <c r="CLS244" s="457"/>
      <c r="CLT244" s="461"/>
      <c r="CLU244" s="461"/>
      <c r="CLV244" s="458"/>
      <c r="CLW244" s="458"/>
      <c r="CLX244" s="458"/>
      <c r="CLY244" s="459"/>
      <c r="CMA244" s="457"/>
      <c r="CMB244" s="461"/>
      <c r="CMC244" s="461"/>
      <c r="CMD244" s="458"/>
      <c r="CME244" s="458"/>
      <c r="CMF244" s="458"/>
      <c r="CMG244" s="459"/>
      <c r="CMI244" s="457"/>
      <c r="CMJ244" s="461"/>
      <c r="CMK244" s="461"/>
      <c r="CML244" s="458"/>
      <c r="CMM244" s="458"/>
      <c r="CMN244" s="458"/>
      <c r="CMO244" s="459"/>
      <c r="CMQ244" s="457"/>
      <c r="CMR244" s="461"/>
      <c r="CMS244" s="461"/>
      <c r="CMT244" s="458"/>
      <c r="CMU244" s="458"/>
      <c r="CMV244" s="458"/>
      <c r="CMW244" s="459"/>
      <c r="CMY244" s="457"/>
      <c r="CMZ244" s="461"/>
      <c r="CNA244" s="461"/>
      <c r="CNB244" s="458"/>
      <c r="CNC244" s="458"/>
      <c r="CND244" s="458"/>
      <c r="CNE244" s="459"/>
      <c r="CNG244" s="457"/>
      <c r="CNH244" s="461"/>
      <c r="CNI244" s="461"/>
      <c r="CNJ244" s="458"/>
      <c r="CNK244" s="458"/>
      <c r="CNL244" s="458"/>
      <c r="CNM244" s="459"/>
      <c r="CNO244" s="457"/>
      <c r="CNP244" s="461"/>
      <c r="CNQ244" s="461"/>
      <c r="CNR244" s="458"/>
      <c r="CNS244" s="458"/>
      <c r="CNT244" s="458"/>
      <c r="CNU244" s="459"/>
      <c r="CNW244" s="457"/>
      <c r="CNX244" s="461"/>
      <c r="CNY244" s="461"/>
      <c r="CNZ244" s="458"/>
      <c r="COA244" s="458"/>
      <c r="COB244" s="458"/>
      <c r="COC244" s="459"/>
      <c r="COE244" s="457"/>
      <c r="COF244" s="461"/>
      <c r="COG244" s="461"/>
      <c r="COH244" s="458"/>
      <c r="COI244" s="458"/>
      <c r="COJ244" s="458"/>
      <c r="COK244" s="459"/>
      <c r="COM244" s="457"/>
      <c r="CON244" s="461"/>
      <c r="COO244" s="461"/>
      <c r="COP244" s="458"/>
      <c r="COQ244" s="458"/>
      <c r="COR244" s="458"/>
      <c r="COS244" s="459"/>
      <c r="COU244" s="457"/>
      <c r="COV244" s="461"/>
      <c r="COW244" s="461"/>
      <c r="COX244" s="458"/>
      <c r="COY244" s="458"/>
      <c r="COZ244" s="458"/>
      <c r="CPA244" s="459"/>
      <c r="CPC244" s="457"/>
      <c r="CPD244" s="461"/>
      <c r="CPE244" s="461"/>
      <c r="CPF244" s="458"/>
      <c r="CPG244" s="458"/>
      <c r="CPH244" s="458"/>
      <c r="CPI244" s="459"/>
      <c r="CPK244" s="457"/>
      <c r="CPL244" s="461"/>
      <c r="CPM244" s="461"/>
      <c r="CPN244" s="458"/>
      <c r="CPO244" s="458"/>
      <c r="CPP244" s="458"/>
      <c r="CPQ244" s="459"/>
      <c r="CPS244" s="457"/>
      <c r="CPT244" s="461"/>
      <c r="CPU244" s="461"/>
      <c r="CPV244" s="458"/>
      <c r="CPW244" s="458"/>
      <c r="CPX244" s="458"/>
      <c r="CPY244" s="459"/>
      <c r="CQA244" s="457"/>
      <c r="CQB244" s="461"/>
      <c r="CQC244" s="461"/>
      <c r="CQD244" s="458"/>
      <c r="CQE244" s="458"/>
      <c r="CQF244" s="458"/>
      <c r="CQG244" s="459"/>
      <c r="CQI244" s="457"/>
      <c r="CQJ244" s="461"/>
      <c r="CQK244" s="461"/>
      <c r="CQL244" s="458"/>
      <c r="CQM244" s="458"/>
      <c r="CQN244" s="458"/>
      <c r="CQO244" s="459"/>
      <c r="CQQ244" s="457"/>
      <c r="CQR244" s="461"/>
      <c r="CQS244" s="461"/>
      <c r="CQT244" s="458"/>
      <c r="CQU244" s="458"/>
      <c r="CQV244" s="458"/>
      <c r="CQW244" s="459"/>
      <c r="CQY244" s="457"/>
      <c r="CQZ244" s="461"/>
      <c r="CRA244" s="461"/>
      <c r="CRB244" s="458"/>
      <c r="CRC244" s="458"/>
      <c r="CRD244" s="458"/>
      <c r="CRE244" s="459"/>
      <c r="CRG244" s="457"/>
      <c r="CRH244" s="461"/>
      <c r="CRI244" s="461"/>
      <c r="CRJ244" s="458"/>
      <c r="CRK244" s="458"/>
      <c r="CRL244" s="458"/>
      <c r="CRM244" s="459"/>
      <c r="CRO244" s="457"/>
      <c r="CRP244" s="461"/>
      <c r="CRQ244" s="461"/>
      <c r="CRR244" s="458"/>
      <c r="CRS244" s="458"/>
      <c r="CRT244" s="458"/>
      <c r="CRU244" s="459"/>
      <c r="CRW244" s="457"/>
      <c r="CRX244" s="461"/>
      <c r="CRY244" s="461"/>
      <c r="CRZ244" s="458"/>
      <c r="CSA244" s="458"/>
      <c r="CSB244" s="458"/>
      <c r="CSC244" s="459"/>
      <c r="CSE244" s="457"/>
      <c r="CSF244" s="461"/>
      <c r="CSG244" s="461"/>
      <c r="CSH244" s="458"/>
      <c r="CSI244" s="458"/>
      <c r="CSJ244" s="458"/>
      <c r="CSK244" s="459"/>
      <c r="CSM244" s="457"/>
      <c r="CSN244" s="461"/>
      <c r="CSO244" s="461"/>
      <c r="CSP244" s="458"/>
      <c r="CSQ244" s="458"/>
      <c r="CSR244" s="458"/>
      <c r="CSS244" s="459"/>
      <c r="CSU244" s="457"/>
      <c r="CSV244" s="461"/>
      <c r="CSW244" s="461"/>
      <c r="CSX244" s="458"/>
      <c r="CSY244" s="458"/>
      <c r="CSZ244" s="458"/>
      <c r="CTA244" s="459"/>
      <c r="CTC244" s="457"/>
      <c r="CTD244" s="461"/>
      <c r="CTE244" s="461"/>
      <c r="CTF244" s="458"/>
      <c r="CTG244" s="458"/>
      <c r="CTH244" s="458"/>
      <c r="CTI244" s="459"/>
      <c r="CTK244" s="457"/>
      <c r="CTL244" s="461"/>
      <c r="CTM244" s="461"/>
      <c r="CTN244" s="458"/>
      <c r="CTO244" s="458"/>
      <c r="CTP244" s="458"/>
      <c r="CTQ244" s="459"/>
      <c r="CTS244" s="457"/>
      <c r="CTT244" s="461"/>
      <c r="CTU244" s="461"/>
      <c r="CTV244" s="458"/>
      <c r="CTW244" s="458"/>
      <c r="CTX244" s="458"/>
      <c r="CTY244" s="459"/>
      <c r="CUA244" s="457"/>
      <c r="CUB244" s="461"/>
      <c r="CUC244" s="461"/>
      <c r="CUD244" s="458"/>
      <c r="CUE244" s="458"/>
      <c r="CUF244" s="458"/>
      <c r="CUG244" s="459"/>
      <c r="CUI244" s="457"/>
      <c r="CUJ244" s="461"/>
      <c r="CUK244" s="461"/>
      <c r="CUL244" s="458"/>
      <c r="CUM244" s="458"/>
      <c r="CUN244" s="458"/>
      <c r="CUO244" s="459"/>
      <c r="CUQ244" s="457"/>
      <c r="CUR244" s="461"/>
      <c r="CUS244" s="461"/>
      <c r="CUT244" s="458"/>
      <c r="CUU244" s="458"/>
      <c r="CUV244" s="458"/>
      <c r="CUW244" s="459"/>
      <c r="CUY244" s="457"/>
      <c r="CUZ244" s="461"/>
      <c r="CVA244" s="461"/>
      <c r="CVB244" s="458"/>
      <c r="CVC244" s="458"/>
      <c r="CVD244" s="458"/>
      <c r="CVE244" s="459"/>
      <c r="CVG244" s="457"/>
      <c r="CVH244" s="461"/>
      <c r="CVI244" s="461"/>
      <c r="CVJ244" s="458"/>
      <c r="CVK244" s="458"/>
      <c r="CVL244" s="458"/>
      <c r="CVM244" s="459"/>
      <c r="CVO244" s="457"/>
      <c r="CVP244" s="461"/>
      <c r="CVQ244" s="461"/>
      <c r="CVR244" s="458"/>
      <c r="CVS244" s="458"/>
      <c r="CVT244" s="458"/>
      <c r="CVU244" s="459"/>
      <c r="CVW244" s="457"/>
      <c r="CVX244" s="461"/>
      <c r="CVY244" s="461"/>
      <c r="CVZ244" s="458"/>
      <c r="CWA244" s="458"/>
      <c r="CWB244" s="458"/>
      <c r="CWC244" s="459"/>
      <c r="CWE244" s="457"/>
      <c r="CWF244" s="461"/>
      <c r="CWG244" s="461"/>
      <c r="CWH244" s="458"/>
      <c r="CWI244" s="458"/>
      <c r="CWJ244" s="458"/>
      <c r="CWK244" s="459"/>
      <c r="CWM244" s="457"/>
      <c r="CWN244" s="461"/>
      <c r="CWO244" s="461"/>
      <c r="CWP244" s="458"/>
      <c r="CWQ244" s="458"/>
      <c r="CWR244" s="458"/>
      <c r="CWS244" s="459"/>
      <c r="CWU244" s="457"/>
      <c r="CWV244" s="461"/>
      <c r="CWW244" s="461"/>
      <c r="CWX244" s="458"/>
      <c r="CWY244" s="458"/>
      <c r="CWZ244" s="458"/>
      <c r="CXA244" s="459"/>
      <c r="CXC244" s="457"/>
      <c r="CXD244" s="461"/>
      <c r="CXE244" s="461"/>
      <c r="CXF244" s="458"/>
      <c r="CXG244" s="458"/>
      <c r="CXH244" s="458"/>
      <c r="CXI244" s="459"/>
      <c r="CXK244" s="457"/>
      <c r="CXL244" s="461"/>
      <c r="CXM244" s="461"/>
      <c r="CXN244" s="458"/>
      <c r="CXO244" s="458"/>
      <c r="CXP244" s="458"/>
      <c r="CXQ244" s="459"/>
      <c r="CXS244" s="457"/>
      <c r="CXT244" s="461"/>
      <c r="CXU244" s="461"/>
      <c r="CXV244" s="458"/>
      <c r="CXW244" s="458"/>
      <c r="CXX244" s="458"/>
      <c r="CXY244" s="459"/>
      <c r="CYA244" s="457"/>
      <c r="CYB244" s="461"/>
      <c r="CYC244" s="461"/>
      <c r="CYD244" s="458"/>
      <c r="CYE244" s="458"/>
      <c r="CYF244" s="458"/>
      <c r="CYG244" s="459"/>
      <c r="CYI244" s="457"/>
      <c r="CYJ244" s="461"/>
      <c r="CYK244" s="461"/>
      <c r="CYL244" s="458"/>
      <c r="CYM244" s="458"/>
      <c r="CYN244" s="458"/>
      <c r="CYO244" s="459"/>
      <c r="CYQ244" s="457"/>
      <c r="CYR244" s="461"/>
      <c r="CYS244" s="461"/>
      <c r="CYT244" s="458"/>
      <c r="CYU244" s="458"/>
      <c r="CYV244" s="458"/>
      <c r="CYW244" s="459"/>
      <c r="CYY244" s="457"/>
      <c r="CYZ244" s="461"/>
      <c r="CZA244" s="461"/>
      <c r="CZB244" s="458"/>
      <c r="CZC244" s="458"/>
      <c r="CZD244" s="458"/>
      <c r="CZE244" s="459"/>
      <c r="CZG244" s="457"/>
      <c r="CZH244" s="461"/>
      <c r="CZI244" s="461"/>
      <c r="CZJ244" s="458"/>
      <c r="CZK244" s="458"/>
      <c r="CZL244" s="458"/>
      <c r="CZM244" s="459"/>
      <c r="CZO244" s="457"/>
      <c r="CZP244" s="461"/>
      <c r="CZQ244" s="461"/>
      <c r="CZR244" s="458"/>
      <c r="CZS244" s="458"/>
      <c r="CZT244" s="458"/>
      <c r="CZU244" s="459"/>
      <c r="CZW244" s="457"/>
      <c r="CZX244" s="461"/>
      <c r="CZY244" s="461"/>
      <c r="CZZ244" s="458"/>
      <c r="DAA244" s="458"/>
      <c r="DAB244" s="458"/>
      <c r="DAC244" s="459"/>
      <c r="DAE244" s="457"/>
      <c r="DAF244" s="461"/>
      <c r="DAG244" s="461"/>
      <c r="DAH244" s="458"/>
      <c r="DAI244" s="458"/>
      <c r="DAJ244" s="458"/>
      <c r="DAK244" s="459"/>
      <c r="DAM244" s="457"/>
      <c r="DAN244" s="461"/>
      <c r="DAO244" s="461"/>
      <c r="DAP244" s="458"/>
      <c r="DAQ244" s="458"/>
      <c r="DAR244" s="458"/>
      <c r="DAS244" s="459"/>
      <c r="DAU244" s="457"/>
      <c r="DAV244" s="461"/>
      <c r="DAW244" s="461"/>
      <c r="DAX244" s="458"/>
      <c r="DAY244" s="458"/>
      <c r="DAZ244" s="458"/>
      <c r="DBA244" s="459"/>
      <c r="DBC244" s="457"/>
      <c r="DBD244" s="461"/>
      <c r="DBE244" s="461"/>
      <c r="DBF244" s="458"/>
      <c r="DBG244" s="458"/>
      <c r="DBH244" s="458"/>
      <c r="DBI244" s="459"/>
      <c r="DBK244" s="457"/>
      <c r="DBL244" s="461"/>
      <c r="DBM244" s="461"/>
      <c r="DBN244" s="458"/>
      <c r="DBO244" s="458"/>
      <c r="DBP244" s="458"/>
      <c r="DBQ244" s="459"/>
      <c r="DBS244" s="457"/>
      <c r="DBT244" s="461"/>
      <c r="DBU244" s="461"/>
      <c r="DBV244" s="458"/>
      <c r="DBW244" s="458"/>
      <c r="DBX244" s="458"/>
      <c r="DBY244" s="459"/>
      <c r="DCA244" s="457"/>
      <c r="DCB244" s="461"/>
      <c r="DCC244" s="461"/>
      <c r="DCD244" s="458"/>
      <c r="DCE244" s="458"/>
      <c r="DCF244" s="458"/>
      <c r="DCG244" s="459"/>
      <c r="DCI244" s="457"/>
      <c r="DCJ244" s="461"/>
      <c r="DCK244" s="461"/>
      <c r="DCL244" s="458"/>
      <c r="DCM244" s="458"/>
      <c r="DCN244" s="458"/>
      <c r="DCO244" s="459"/>
      <c r="DCQ244" s="457"/>
      <c r="DCR244" s="461"/>
      <c r="DCS244" s="461"/>
      <c r="DCT244" s="458"/>
      <c r="DCU244" s="458"/>
      <c r="DCV244" s="458"/>
      <c r="DCW244" s="459"/>
      <c r="DCY244" s="457"/>
      <c r="DCZ244" s="461"/>
      <c r="DDA244" s="461"/>
      <c r="DDB244" s="458"/>
      <c r="DDC244" s="458"/>
      <c r="DDD244" s="458"/>
      <c r="DDE244" s="459"/>
      <c r="DDG244" s="457"/>
      <c r="DDH244" s="461"/>
      <c r="DDI244" s="461"/>
      <c r="DDJ244" s="458"/>
      <c r="DDK244" s="458"/>
      <c r="DDL244" s="458"/>
      <c r="DDM244" s="459"/>
      <c r="DDO244" s="457"/>
      <c r="DDP244" s="461"/>
      <c r="DDQ244" s="461"/>
      <c r="DDR244" s="458"/>
      <c r="DDS244" s="458"/>
      <c r="DDT244" s="458"/>
      <c r="DDU244" s="459"/>
      <c r="DDW244" s="457"/>
      <c r="DDX244" s="461"/>
      <c r="DDY244" s="461"/>
      <c r="DDZ244" s="458"/>
      <c r="DEA244" s="458"/>
      <c r="DEB244" s="458"/>
      <c r="DEC244" s="459"/>
      <c r="DEE244" s="457"/>
      <c r="DEF244" s="461"/>
      <c r="DEG244" s="461"/>
      <c r="DEH244" s="458"/>
      <c r="DEI244" s="458"/>
      <c r="DEJ244" s="458"/>
      <c r="DEK244" s="459"/>
      <c r="DEM244" s="457"/>
      <c r="DEN244" s="461"/>
      <c r="DEO244" s="461"/>
      <c r="DEP244" s="458"/>
      <c r="DEQ244" s="458"/>
      <c r="DER244" s="458"/>
      <c r="DES244" s="459"/>
      <c r="DEU244" s="457"/>
      <c r="DEV244" s="461"/>
      <c r="DEW244" s="461"/>
      <c r="DEX244" s="458"/>
      <c r="DEY244" s="458"/>
      <c r="DEZ244" s="458"/>
      <c r="DFA244" s="459"/>
      <c r="DFC244" s="457"/>
      <c r="DFD244" s="461"/>
      <c r="DFE244" s="461"/>
      <c r="DFF244" s="458"/>
      <c r="DFG244" s="458"/>
      <c r="DFH244" s="458"/>
      <c r="DFI244" s="459"/>
      <c r="DFK244" s="457"/>
      <c r="DFL244" s="461"/>
      <c r="DFM244" s="461"/>
      <c r="DFN244" s="458"/>
      <c r="DFO244" s="458"/>
      <c r="DFP244" s="458"/>
      <c r="DFQ244" s="459"/>
      <c r="DFS244" s="457"/>
      <c r="DFT244" s="461"/>
      <c r="DFU244" s="461"/>
      <c r="DFV244" s="458"/>
      <c r="DFW244" s="458"/>
      <c r="DFX244" s="458"/>
      <c r="DFY244" s="459"/>
      <c r="DGA244" s="457"/>
      <c r="DGB244" s="461"/>
      <c r="DGC244" s="461"/>
      <c r="DGD244" s="458"/>
      <c r="DGE244" s="458"/>
      <c r="DGF244" s="458"/>
      <c r="DGG244" s="459"/>
      <c r="DGI244" s="457"/>
      <c r="DGJ244" s="461"/>
      <c r="DGK244" s="461"/>
      <c r="DGL244" s="458"/>
      <c r="DGM244" s="458"/>
      <c r="DGN244" s="458"/>
      <c r="DGO244" s="459"/>
      <c r="DGQ244" s="457"/>
      <c r="DGR244" s="461"/>
      <c r="DGS244" s="461"/>
      <c r="DGT244" s="458"/>
      <c r="DGU244" s="458"/>
      <c r="DGV244" s="458"/>
      <c r="DGW244" s="459"/>
      <c r="DGY244" s="457"/>
      <c r="DGZ244" s="461"/>
      <c r="DHA244" s="461"/>
      <c r="DHB244" s="458"/>
      <c r="DHC244" s="458"/>
      <c r="DHD244" s="458"/>
      <c r="DHE244" s="459"/>
      <c r="DHG244" s="457"/>
      <c r="DHH244" s="461"/>
      <c r="DHI244" s="461"/>
      <c r="DHJ244" s="458"/>
      <c r="DHK244" s="458"/>
      <c r="DHL244" s="458"/>
      <c r="DHM244" s="459"/>
      <c r="DHO244" s="457"/>
      <c r="DHP244" s="461"/>
      <c r="DHQ244" s="461"/>
      <c r="DHR244" s="458"/>
      <c r="DHS244" s="458"/>
      <c r="DHT244" s="458"/>
      <c r="DHU244" s="459"/>
      <c r="DHW244" s="457"/>
      <c r="DHX244" s="461"/>
      <c r="DHY244" s="461"/>
      <c r="DHZ244" s="458"/>
      <c r="DIA244" s="458"/>
      <c r="DIB244" s="458"/>
      <c r="DIC244" s="459"/>
      <c r="DIE244" s="457"/>
      <c r="DIF244" s="461"/>
      <c r="DIG244" s="461"/>
      <c r="DIH244" s="458"/>
      <c r="DII244" s="458"/>
      <c r="DIJ244" s="458"/>
      <c r="DIK244" s="459"/>
      <c r="DIM244" s="457"/>
      <c r="DIN244" s="461"/>
      <c r="DIO244" s="461"/>
      <c r="DIP244" s="458"/>
      <c r="DIQ244" s="458"/>
      <c r="DIR244" s="458"/>
      <c r="DIS244" s="459"/>
      <c r="DIU244" s="457"/>
      <c r="DIV244" s="461"/>
      <c r="DIW244" s="461"/>
      <c r="DIX244" s="458"/>
      <c r="DIY244" s="458"/>
      <c r="DIZ244" s="458"/>
      <c r="DJA244" s="459"/>
      <c r="DJC244" s="457"/>
      <c r="DJD244" s="461"/>
      <c r="DJE244" s="461"/>
      <c r="DJF244" s="458"/>
      <c r="DJG244" s="458"/>
      <c r="DJH244" s="458"/>
      <c r="DJI244" s="459"/>
      <c r="DJK244" s="457"/>
      <c r="DJL244" s="461"/>
      <c r="DJM244" s="461"/>
      <c r="DJN244" s="458"/>
      <c r="DJO244" s="458"/>
      <c r="DJP244" s="458"/>
      <c r="DJQ244" s="459"/>
      <c r="DJS244" s="457"/>
      <c r="DJT244" s="461"/>
      <c r="DJU244" s="461"/>
      <c r="DJV244" s="458"/>
      <c r="DJW244" s="458"/>
      <c r="DJX244" s="458"/>
      <c r="DJY244" s="459"/>
      <c r="DKA244" s="457"/>
      <c r="DKB244" s="461"/>
      <c r="DKC244" s="461"/>
      <c r="DKD244" s="458"/>
      <c r="DKE244" s="458"/>
      <c r="DKF244" s="458"/>
      <c r="DKG244" s="459"/>
      <c r="DKI244" s="457"/>
      <c r="DKJ244" s="461"/>
      <c r="DKK244" s="461"/>
      <c r="DKL244" s="458"/>
      <c r="DKM244" s="458"/>
      <c r="DKN244" s="458"/>
      <c r="DKO244" s="459"/>
      <c r="DKQ244" s="457"/>
      <c r="DKR244" s="461"/>
      <c r="DKS244" s="461"/>
      <c r="DKT244" s="458"/>
      <c r="DKU244" s="458"/>
      <c r="DKV244" s="458"/>
      <c r="DKW244" s="459"/>
      <c r="DKY244" s="457"/>
      <c r="DKZ244" s="461"/>
      <c r="DLA244" s="461"/>
      <c r="DLB244" s="458"/>
      <c r="DLC244" s="458"/>
      <c r="DLD244" s="458"/>
      <c r="DLE244" s="459"/>
      <c r="DLG244" s="457"/>
      <c r="DLH244" s="461"/>
      <c r="DLI244" s="461"/>
      <c r="DLJ244" s="458"/>
      <c r="DLK244" s="458"/>
      <c r="DLL244" s="458"/>
      <c r="DLM244" s="459"/>
      <c r="DLO244" s="457"/>
      <c r="DLP244" s="461"/>
      <c r="DLQ244" s="461"/>
      <c r="DLR244" s="458"/>
      <c r="DLS244" s="458"/>
      <c r="DLT244" s="458"/>
      <c r="DLU244" s="459"/>
      <c r="DLW244" s="457"/>
      <c r="DLX244" s="461"/>
      <c r="DLY244" s="461"/>
      <c r="DLZ244" s="458"/>
      <c r="DMA244" s="458"/>
      <c r="DMB244" s="458"/>
      <c r="DMC244" s="459"/>
      <c r="DME244" s="457"/>
      <c r="DMF244" s="461"/>
      <c r="DMG244" s="461"/>
      <c r="DMH244" s="458"/>
      <c r="DMI244" s="458"/>
      <c r="DMJ244" s="458"/>
      <c r="DMK244" s="459"/>
      <c r="DMM244" s="457"/>
      <c r="DMN244" s="461"/>
      <c r="DMO244" s="461"/>
      <c r="DMP244" s="458"/>
      <c r="DMQ244" s="458"/>
      <c r="DMR244" s="458"/>
      <c r="DMS244" s="459"/>
      <c r="DMU244" s="457"/>
      <c r="DMV244" s="461"/>
      <c r="DMW244" s="461"/>
      <c r="DMX244" s="458"/>
      <c r="DMY244" s="458"/>
      <c r="DMZ244" s="458"/>
      <c r="DNA244" s="459"/>
      <c r="DNC244" s="457"/>
      <c r="DND244" s="461"/>
      <c r="DNE244" s="461"/>
      <c r="DNF244" s="458"/>
      <c r="DNG244" s="458"/>
      <c r="DNH244" s="458"/>
      <c r="DNI244" s="459"/>
      <c r="DNK244" s="457"/>
      <c r="DNL244" s="461"/>
      <c r="DNM244" s="461"/>
      <c r="DNN244" s="458"/>
      <c r="DNO244" s="458"/>
      <c r="DNP244" s="458"/>
      <c r="DNQ244" s="459"/>
      <c r="DNS244" s="457"/>
      <c r="DNT244" s="461"/>
      <c r="DNU244" s="461"/>
      <c r="DNV244" s="458"/>
      <c r="DNW244" s="458"/>
      <c r="DNX244" s="458"/>
      <c r="DNY244" s="459"/>
      <c r="DOA244" s="457"/>
      <c r="DOB244" s="461"/>
      <c r="DOC244" s="461"/>
      <c r="DOD244" s="458"/>
      <c r="DOE244" s="458"/>
      <c r="DOF244" s="458"/>
      <c r="DOG244" s="459"/>
      <c r="DOI244" s="457"/>
      <c r="DOJ244" s="461"/>
      <c r="DOK244" s="461"/>
      <c r="DOL244" s="458"/>
      <c r="DOM244" s="458"/>
      <c r="DON244" s="458"/>
      <c r="DOO244" s="459"/>
      <c r="DOQ244" s="457"/>
      <c r="DOR244" s="461"/>
      <c r="DOS244" s="461"/>
      <c r="DOT244" s="458"/>
      <c r="DOU244" s="458"/>
      <c r="DOV244" s="458"/>
      <c r="DOW244" s="459"/>
      <c r="DOY244" s="457"/>
      <c r="DOZ244" s="461"/>
      <c r="DPA244" s="461"/>
      <c r="DPB244" s="458"/>
      <c r="DPC244" s="458"/>
      <c r="DPD244" s="458"/>
      <c r="DPE244" s="459"/>
      <c r="DPG244" s="457"/>
      <c r="DPH244" s="461"/>
      <c r="DPI244" s="461"/>
      <c r="DPJ244" s="458"/>
      <c r="DPK244" s="458"/>
      <c r="DPL244" s="458"/>
      <c r="DPM244" s="459"/>
      <c r="DPO244" s="457"/>
      <c r="DPP244" s="461"/>
      <c r="DPQ244" s="461"/>
      <c r="DPR244" s="458"/>
      <c r="DPS244" s="458"/>
      <c r="DPT244" s="458"/>
      <c r="DPU244" s="459"/>
      <c r="DPW244" s="457"/>
      <c r="DPX244" s="461"/>
      <c r="DPY244" s="461"/>
      <c r="DPZ244" s="458"/>
      <c r="DQA244" s="458"/>
      <c r="DQB244" s="458"/>
      <c r="DQC244" s="459"/>
      <c r="DQE244" s="457"/>
      <c r="DQF244" s="461"/>
      <c r="DQG244" s="461"/>
      <c r="DQH244" s="458"/>
      <c r="DQI244" s="458"/>
      <c r="DQJ244" s="458"/>
      <c r="DQK244" s="459"/>
      <c r="DQM244" s="457"/>
      <c r="DQN244" s="461"/>
      <c r="DQO244" s="461"/>
      <c r="DQP244" s="458"/>
      <c r="DQQ244" s="458"/>
      <c r="DQR244" s="458"/>
      <c r="DQS244" s="459"/>
      <c r="DQU244" s="457"/>
      <c r="DQV244" s="461"/>
      <c r="DQW244" s="461"/>
      <c r="DQX244" s="458"/>
      <c r="DQY244" s="458"/>
      <c r="DQZ244" s="458"/>
      <c r="DRA244" s="459"/>
      <c r="DRC244" s="457"/>
      <c r="DRD244" s="461"/>
      <c r="DRE244" s="461"/>
      <c r="DRF244" s="458"/>
      <c r="DRG244" s="458"/>
      <c r="DRH244" s="458"/>
      <c r="DRI244" s="459"/>
      <c r="DRK244" s="457"/>
      <c r="DRL244" s="461"/>
      <c r="DRM244" s="461"/>
      <c r="DRN244" s="458"/>
      <c r="DRO244" s="458"/>
      <c r="DRP244" s="458"/>
      <c r="DRQ244" s="459"/>
      <c r="DRS244" s="457"/>
      <c r="DRT244" s="461"/>
      <c r="DRU244" s="461"/>
      <c r="DRV244" s="458"/>
      <c r="DRW244" s="458"/>
      <c r="DRX244" s="458"/>
      <c r="DRY244" s="459"/>
      <c r="DSA244" s="457"/>
      <c r="DSB244" s="461"/>
      <c r="DSC244" s="461"/>
      <c r="DSD244" s="458"/>
      <c r="DSE244" s="458"/>
      <c r="DSF244" s="458"/>
      <c r="DSG244" s="459"/>
      <c r="DSI244" s="457"/>
      <c r="DSJ244" s="461"/>
      <c r="DSK244" s="461"/>
      <c r="DSL244" s="458"/>
      <c r="DSM244" s="458"/>
      <c r="DSN244" s="458"/>
      <c r="DSO244" s="459"/>
      <c r="DSQ244" s="457"/>
      <c r="DSR244" s="461"/>
      <c r="DSS244" s="461"/>
      <c r="DST244" s="458"/>
      <c r="DSU244" s="458"/>
      <c r="DSV244" s="458"/>
      <c r="DSW244" s="459"/>
      <c r="DSY244" s="457"/>
      <c r="DSZ244" s="461"/>
      <c r="DTA244" s="461"/>
      <c r="DTB244" s="458"/>
      <c r="DTC244" s="458"/>
      <c r="DTD244" s="458"/>
      <c r="DTE244" s="459"/>
      <c r="DTG244" s="457"/>
      <c r="DTH244" s="461"/>
      <c r="DTI244" s="461"/>
      <c r="DTJ244" s="458"/>
      <c r="DTK244" s="458"/>
      <c r="DTL244" s="458"/>
      <c r="DTM244" s="459"/>
      <c r="DTO244" s="457"/>
      <c r="DTP244" s="461"/>
      <c r="DTQ244" s="461"/>
      <c r="DTR244" s="458"/>
      <c r="DTS244" s="458"/>
      <c r="DTT244" s="458"/>
      <c r="DTU244" s="459"/>
      <c r="DTW244" s="457"/>
      <c r="DTX244" s="461"/>
      <c r="DTY244" s="461"/>
      <c r="DTZ244" s="458"/>
      <c r="DUA244" s="458"/>
      <c r="DUB244" s="458"/>
      <c r="DUC244" s="459"/>
      <c r="DUE244" s="457"/>
      <c r="DUF244" s="461"/>
      <c r="DUG244" s="461"/>
      <c r="DUH244" s="458"/>
      <c r="DUI244" s="458"/>
      <c r="DUJ244" s="458"/>
      <c r="DUK244" s="459"/>
      <c r="DUM244" s="457"/>
      <c r="DUN244" s="461"/>
      <c r="DUO244" s="461"/>
      <c r="DUP244" s="458"/>
      <c r="DUQ244" s="458"/>
      <c r="DUR244" s="458"/>
      <c r="DUS244" s="459"/>
      <c r="DUU244" s="457"/>
      <c r="DUV244" s="461"/>
      <c r="DUW244" s="461"/>
      <c r="DUX244" s="458"/>
      <c r="DUY244" s="458"/>
      <c r="DUZ244" s="458"/>
      <c r="DVA244" s="459"/>
      <c r="DVC244" s="457"/>
      <c r="DVD244" s="461"/>
      <c r="DVE244" s="461"/>
      <c r="DVF244" s="458"/>
      <c r="DVG244" s="458"/>
      <c r="DVH244" s="458"/>
      <c r="DVI244" s="459"/>
      <c r="DVK244" s="457"/>
      <c r="DVL244" s="461"/>
      <c r="DVM244" s="461"/>
      <c r="DVN244" s="458"/>
      <c r="DVO244" s="458"/>
      <c r="DVP244" s="458"/>
      <c r="DVQ244" s="459"/>
      <c r="DVS244" s="457"/>
      <c r="DVT244" s="461"/>
      <c r="DVU244" s="461"/>
      <c r="DVV244" s="458"/>
      <c r="DVW244" s="458"/>
      <c r="DVX244" s="458"/>
      <c r="DVY244" s="459"/>
      <c r="DWA244" s="457"/>
      <c r="DWB244" s="461"/>
      <c r="DWC244" s="461"/>
      <c r="DWD244" s="458"/>
      <c r="DWE244" s="458"/>
      <c r="DWF244" s="458"/>
      <c r="DWG244" s="459"/>
      <c r="DWI244" s="457"/>
      <c r="DWJ244" s="461"/>
      <c r="DWK244" s="461"/>
      <c r="DWL244" s="458"/>
      <c r="DWM244" s="458"/>
      <c r="DWN244" s="458"/>
      <c r="DWO244" s="459"/>
      <c r="DWQ244" s="457"/>
      <c r="DWR244" s="461"/>
      <c r="DWS244" s="461"/>
      <c r="DWT244" s="458"/>
      <c r="DWU244" s="458"/>
      <c r="DWV244" s="458"/>
      <c r="DWW244" s="459"/>
      <c r="DWY244" s="457"/>
      <c r="DWZ244" s="461"/>
      <c r="DXA244" s="461"/>
      <c r="DXB244" s="458"/>
      <c r="DXC244" s="458"/>
      <c r="DXD244" s="458"/>
      <c r="DXE244" s="459"/>
      <c r="DXG244" s="457"/>
      <c r="DXH244" s="461"/>
      <c r="DXI244" s="461"/>
      <c r="DXJ244" s="458"/>
      <c r="DXK244" s="458"/>
      <c r="DXL244" s="458"/>
      <c r="DXM244" s="459"/>
      <c r="DXO244" s="457"/>
      <c r="DXP244" s="461"/>
      <c r="DXQ244" s="461"/>
      <c r="DXR244" s="458"/>
      <c r="DXS244" s="458"/>
      <c r="DXT244" s="458"/>
      <c r="DXU244" s="459"/>
      <c r="DXW244" s="457"/>
      <c r="DXX244" s="461"/>
      <c r="DXY244" s="461"/>
      <c r="DXZ244" s="458"/>
      <c r="DYA244" s="458"/>
      <c r="DYB244" s="458"/>
      <c r="DYC244" s="459"/>
      <c r="DYE244" s="457"/>
      <c r="DYF244" s="461"/>
      <c r="DYG244" s="461"/>
      <c r="DYH244" s="458"/>
      <c r="DYI244" s="458"/>
      <c r="DYJ244" s="458"/>
      <c r="DYK244" s="459"/>
      <c r="DYM244" s="457"/>
      <c r="DYN244" s="461"/>
      <c r="DYO244" s="461"/>
      <c r="DYP244" s="458"/>
      <c r="DYQ244" s="458"/>
      <c r="DYR244" s="458"/>
      <c r="DYS244" s="459"/>
      <c r="DYU244" s="457"/>
      <c r="DYV244" s="461"/>
      <c r="DYW244" s="461"/>
      <c r="DYX244" s="458"/>
      <c r="DYY244" s="458"/>
      <c r="DYZ244" s="458"/>
      <c r="DZA244" s="459"/>
      <c r="DZC244" s="457"/>
      <c r="DZD244" s="461"/>
      <c r="DZE244" s="461"/>
      <c r="DZF244" s="458"/>
      <c r="DZG244" s="458"/>
      <c r="DZH244" s="458"/>
      <c r="DZI244" s="459"/>
      <c r="DZK244" s="457"/>
      <c r="DZL244" s="461"/>
      <c r="DZM244" s="461"/>
      <c r="DZN244" s="458"/>
      <c r="DZO244" s="458"/>
      <c r="DZP244" s="458"/>
      <c r="DZQ244" s="459"/>
      <c r="DZS244" s="457"/>
      <c r="DZT244" s="461"/>
      <c r="DZU244" s="461"/>
      <c r="DZV244" s="458"/>
      <c r="DZW244" s="458"/>
      <c r="DZX244" s="458"/>
      <c r="DZY244" s="459"/>
      <c r="EAA244" s="457"/>
      <c r="EAB244" s="461"/>
      <c r="EAC244" s="461"/>
      <c r="EAD244" s="458"/>
      <c r="EAE244" s="458"/>
      <c r="EAF244" s="458"/>
      <c r="EAG244" s="459"/>
      <c r="EAI244" s="457"/>
      <c r="EAJ244" s="461"/>
      <c r="EAK244" s="461"/>
      <c r="EAL244" s="458"/>
      <c r="EAM244" s="458"/>
      <c r="EAN244" s="458"/>
      <c r="EAO244" s="459"/>
      <c r="EAQ244" s="457"/>
      <c r="EAR244" s="461"/>
      <c r="EAS244" s="461"/>
      <c r="EAT244" s="458"/>
      <c r="EAU244" s="458"/>
      <c r="EAV244" s="458"/>
      <c r="EAW244" s="459"/>
      <c r="EAY244" s="457"/>
      <c r="EAZ244" s="461"/>
      <c r="EBA244" s="461"/>
      <c r="EBB244" s="458"/>
      <c r="EBC244" s="458"/>
      <c r="EBD244" s="458"/>
      <c r="EBE244" s="459"/>
      <c r="EBG244" s="457"/>
      <c r="EBH244" s="461"/>
      <c r="EBI244" s="461"/>
      <c r="EBJ244" s="458"/>
      <c r="EBK244" s="458"/>
      <c r="EBL244" s="458"/>
      <c r="EBM244" s="459"/>
      <c r="EBO244" s="457"/>
      <c r="EBP244" s="461"/>
      <c r="EBQ244" s="461"/>
      <c r="EBR244" s="458"/>
      <c r="EBS244" s="458"/>
      <c r="EBT244" s="458"/>
      <c r="EBU244" s="459"/>
      <c r="EBW244" s="457"/>
      <c r="EBX244" s="461"/>
      <c r="EBY244" s="461"/>
      <c r="EBZ244" s="458"/>
      <c r="ECA244" s="458"/>
      <c r="ECB244" s="458"/>
      <c r="ECC244" s="459"/>
      <c r="ECE244" s="457"/>
      <c r="ECF244" s="461"/>
      <c r="ECG244" s="461"/>
      <c r="ECH244" s="458"/>
      <c r="ECI244" s="458"/>
      <c r="ECJ244" s="458"/>
      <c r="ECK244" s="459"/>
      <c r="ECM244" s="457"/>
      <c r="ECN244" s="461"/>
      <c r="ECO244" s="461"/>
      <c r="ECP244" s="458"/>
      <c r="ECQ244" s="458"/>
      <c r="ECR244" s="458"/>
      <c r="ECS244" s="459"/>
      <c r="ECU244" s="457"/>
      <c r="ECV244" s="461"/>
      <c r="ECW244" s="461"/>
      <c r="ECX244" s="458"/>
      <c r="ECY244" s="458"/>
      <c r="ECZ244" s="458"/>
      <c r="EDA244" s="459"/>
      <c r="EDC244" s="457"/>
      <c r="EDD244" s="461"/>
      <c r="EDE244" s="461"/>
      <c r="EDF244" s="458"/>
      <c r="EDG244" s="458"/>
      <c r="EDH244" s="458"/>
      <c r="EDI244" s="459"/>
      <c r="EDK244" s="457"/>
      <c r="EDL244" s="461"/>
      <c r="EDM244" s="461"/>
      <c r="EDN244" s="458"/>
      <c r="EDO244" s="458"/>
      <c r="EDP244" s="458"/>
      <c r="EDQ244" s="459"/>
      <c r="EDS244" s="457"/>
      <c r="EDT244" s="461"/>
      <c r="EDU244" s="461"/>
      <c r="EDV244" s="458"/>
      <c r="EDW244" s="458"/>
      <c r="EDX244" s="458"/>
      <c r="EDY244" s="459"/>
      <c r="EEA244" s="457"/>
      <c r="EEB244" s="461"/>
      <c r="EEC244" s="461"/>
      <c r="EED244" s="458"/>
      <c r="EEE244" s="458"/>
      <c r="EEF244" s="458"/>
      <c r="EEG244" s="459"/>
      <c r="EEI244" s="457"/>
      <c r="EEJ244" s="461"/>
      <c r="EEK244" s="461"/>
      <c r="EEL244" s="458"/>
      <c r="EEM244" s="458"/>
      <c r="EEN244" s="458"/>
      <c r="EEO244" s="459"/>
      <c r="EEQ244" s="457"/>
      <c r="EER244" s="461"/>
      <c r="EES244" s="461"/>
      <c r="EET244" s="458"/>
      <c r="EEU244" s="458"/>
      <c r="EEV244" s="458"/>
      <c r="EEW244" s="459"/>
      <c r="EEY244" s="457"/>
      <c r="EEZ244" s="461"/>
      <c r="EFA244" s="461"/>
      <c r="EFB244" s="458"/>
      <c r="EFC244" s="458"/>
      <c r="EFD244" s="458"/>
      <c r="EFE244" s="459"/>
      <c r="EFG244" s="457"/>
      <c r="EFH244" s="461"/>
      <c r="EFI244" s="461"/>
      <c r="EFJ244" s="458"/>
      <c r="EFK244" s="458"/>
      <c r="EFL244" s="458"/>
      <c r="EFM244" s="459"/>
      <c r="EFO244" s="457"/>
      <c r="EFP244" s="461"/>
      <c r="EFQ244" s="461"/>
      <c r="EFR244" s="458"/>
      <c r="EFS244" s="458"/>
      <c r="EFT244" s="458"/>
      <c r="EFU244" s="459"/>
      <c r="EFW244" s="457"/>
      <c r="EFX244" s="461"/>
      <c r="EFY244" s="461"/>
      <c r="EFZ244" s="458"/>
      <c r="EGA244" s="458"/>
      <c r="EGB244" s="458"/>
      <c r="EGC244" s="459"/>
      <c r="EGE244" s="457"/>
      <c r="EGF244" s="461"/>
      <c r="EGG244" s="461"/>
      <c r="EGH244" s="458"/>
      <c r="EGI244" s="458"/>
      <c r="EGJ244" s="458"/>
      <c r="EGK244" s="459"/>
      <c r="EGM244" s="457"/>
      <c r="EGN244" s="461"/>
      <c r="EGO244" s="461"/>
      <c r="EGP244" s="458"/>
      <c r="EGQ244" s="458"/>
      <c r="EGR244" s="458"/>
      <c r="EGS244" s="459"/>
      <c r="EGU244" s="457"/>
      <c r="EGV244" s="461"/>
      <c r="EGW244" s="461"/>
      <c r="EGX244" s="458"/>
      <c r="EGY244" s="458"/>
      <c r="EGZ244" s="458"/>
      <c r="EHA244" s="459"/>
      <c r="EHC244" s="457"/>
      <c r="EHD244" s="461"/>
      <c r="EHE244" s="461"/>
      <c r="EHF244" s="458"/>
      <c r="EHG244" s="458"/>
      <c r="EHH244" s="458"/>
      <c r="EHI244" s="459"/>
      <c r="EHK244" s="457"/>
      <c r="EHL244" s="461"/>
      <c r="EHM244" s="461"/>
      <c r="EHN244" s="458"/>
      <c r="EHO244" s="458"/>
      <c r="EHP244" s="458"/>
      <c r="EHQ244" s="459"/>
      <c r="EHS244" s="457"/>
      <c r="EHT244" s="461"/>
      <c r="EHU244" s="461"/>
      <c r="EHV244" s="458"/>
      <c r="EHW244" s="458"/>
      <c r="EHX244" s="458"/>
      <c r="EHY244" s="459"/>
      <c r="EIA244" s="457"/>
      <c r="EIB244" s="461"/>
      <c r="EIC244" s="461"/>
      <c r="EID244" s="458"/>
      <c r="EIE244" s="458"/>
      <c r="EIF244" s="458"/>
      <c r="EIG244" s="459"/>
      <c r="EII244" s="457"/>
      <c r="EIJ244" s="461"/>
      <c r="EIK244" s="461"/>
      <c r="EIL244" s="458"/>
      <c r="EIM244" s="458"/>
      <c r="EIN244" s="458"/>
      <c r="EIO244" s="459"/>
      <c r="EIQ244" s="457"/>
      <c r="EIR244" s="461"/>
      <c r="EIS244" s="461"/>
      <c r="EIT244" s="458"/>
      <c r="EIU244" s="458"/>
      <c r="EIV244" s="458"/>
      <c r="EIW244" s="459"/>
      <c r="EIY244" s="457"/>
      <c r="EIZ244" s="461"/>
      <c r="EJA244" s="461"/>
      <c r="EJB244" s="458"/>
      <c r="EJC244" s="458"/>
      <c r="EJD244" s="458"/>
      <c r="EJE244" s="459"/>
      <c r="EJG244" s="457"/>
      <c r="EJH244" s="461"/>
      <c r="EJI244" s="461"/>
      <c r="EJJ244" s="458"/>
      <c r="EJK244" s="458"/>
      <c r="EJL244" s="458"/>
      <c r="EJM244" s="459"/>
      <c r="EJO244" s="457"/>
      <c r="EJP244" s="461"/>
      <c r="EJQ244" s="461"/>
      <c r="EJR244" s="458"/>
      <c r="EJS244" s="458"/>
      <c r="EJT244" s="458"/>
      <c r="EJU244" s="459"/>
      <c r="EJW244" s="457"/>
      <c r="EJX244" s="461"/>
      <c r="EJY244" s="461"/>
      <c r="EJZ244" s="458"/>
      <c r="EKA244" s="458"/>
      <c r="EKB244" s="458"/>
      <c r="EKC244" s="459"/>
      <c r="EKE244" s="457"/>
      <c r="EKF244" s="461"/>
      <c r="EKG244" s="461"/>
      <c r="EKH244" s="458"/>
      <c r="EKI244" s="458"/>
      <c r="EKJ244" s="458"/>
      <c r="EKK244" s="459"/>
      <c r="EKM244" s="457"/>
      <c r="EKN244" s="461"/>
      <c r="EKO244" s="461"/>
      <c r="EKP244" s="458"/>
      <c r="EKQ244" s="458"/>
      <c r="EKR244" s="458"/>
      <c r="EKS244" s="459"/>
      <c r="EKU244" s="457"/>
      <c r="EKV244" s="461"/>
      <c r="EKW244" s="461"/>
      <c r="EKX244" s="458"/>
      <c r="EKY244" s="458"/>
      <c r="EKZ244" s="458"/>
      <c r="ELA244" s="459"/>
      <c r="ELC244" s="457"/>
      <c r="ELD244" s="461"/>
      <c r="ELE244" s="461"/>
      <c r="ELF244" s="458"/>
      <c r="ELG244" s="458"/>
      <c r="ELH244" s="458"/>
      <c r="ELI244" s="459"/>
      <c r="ELK244" s="457"/>
      <c r="ELL244" s="461"/>
      <c r="ELM244" s="461"/>
      <c r="ELN244" s="458"/>
      <c r="ELO244" s="458"/>
      <c r="ELP244" s="458"/>
      <c r="ELQ244" s="459"/>
      <c r="ELS244" s="457"/>
      <c r="ELT244" s="461"/>
      <c r="ELU244" s="461"/>
      <c r="ELV244" s="458"/>
      <c r="ELW244" s="458"/>
      <c r="ELX244" s="458"/>
      <c r="ELY244" s="459"/>
      <c r="EMA244" s="457"/>
      <c r="EMB244" s="461"/>
      <c r="EMC244" s="461"/>
      <c r="EMD244" s="458"/>
      <c r="EME244" s="458"/>
      <c r="EMF244" s="458"/>
      <c r="EMG244" s="459"/>
      <c r="EMI244" s="457"/>
      <c r="EMJ244" s="461"/>
      <c r="EMK244" s="461"/>
      <c r="EML244" s="458"/>
      <c r="EMM244" s="458"/>
      <c r="EMN244" s="458"/>
      <c r="EMO244" s="459"/>
      <c r="EMQ244" s="457"/>
      <c r="EMR244" s="461"/>
      <c r="EMS244" s="461"/>
      <c r="EMT244" s="458"/>
      <c r="EMU244" s="458"/>
      <c r="EMV244" s="458"/>
      <c r="EMW244" s="459"/>
      <c r="EMY244" s="457"/>
      <c r="EMZ244" s="461"/>
      <c r="ENA244" s="461"/>
      <c r="ENB244" s="458"/>
      <c r="ENC244" s="458"/>
      <c r="END244" s="458"/>
      <c r="ENE244" s="459"/>
      <c r="ENG244" s="457"/>
      <c r="ENH244" s="461"/>
      <c r="ENI244" s="461"/>
      <c r="ENJ244" s="458"/>
      <c r="ENK244" s="458"/>
      <c r="ENL244" s="458"/>
      <c r="ENM244" s="459"/>
      <c r="ENO244" s="457"/>
      <c r="ENP244" s="461"/>
      <c r="ENQ244" s="461"/>
      <c r="ENR244" s="458"/>
      <c r="ENS244" s="458"/>
      <c r="ENT244" s="458"/>
      <c r="ENU244" s="459"/>
      <c r="ENW244" s="457"/>
      <c r="ENX244" s="461"/>
      <c r="ENY244" s="461"/>
      <c r="ENZ244" s="458"/>
      <c r="EOA244" s="458"/>
      <c r="EOB244" s="458"/>
      <c r="EOC244" s="459"/>
      <c r="EOE244" s="457"/>
      <c r="EOF244" s="461"/>
      <c r="EOG244" s="461"/>
      <c r="EOH244" s="458"/>
      <c r="EOI244" s="458"/>
      <c r="EOJ244" s="458"/>
      <c r="EOK244" s="459"/>
      <c r="EOM244" s="457"/>
      <c r="EON244" s="461"/>
      <c r="EOO244" s="461"/>
      <c r="EOP244" s="458"/>
      <c r="EOQ244" s="458"/>
      <c r="EOR244" s="458"/>
      <c r="EOS244" s="459"/>
      <c r="EOU244" s="457"/>
      <c r="EOV244" s="461"/>
      <c r="EOW244" s="461"/>
      <c r="EOX244" s="458"/>
      <c r="EOY244" s="458"/>
      <c r="EOZ244" s="458"/>
      <c r="EPA244" s="459"/>
      <c r="EPC244" s="457"/>
      <c r="EPD244" s="461"/>
      <c r="EPE244" s="461"/>
      <c r="EPF244" s="458"/>
      <c r="EPG244" s="458"/>
      <c r="EPH244" s="458"/>
      <c r="EPI244" s="459"/>
      <c r="EPK244" s="457"/>
      <c r="EPL244" s="461"/>
      <c r="EPM244" s="461"/>
      <c r="EPN244" s="458"/>
      <c r="EPO244" s="458"/>
      <c r="EPP244" s="458"/>
      <c r="EPQ244" s="459"/>
      <c r="EPS244" s="457"/>
      <c r="EPT244" s="461"/>
      <c r="EPU244" s="461"/>
      <c r="EPV244" s="458"/>
      <c r="EPW244" s="458"/>
      <c r="EPX244" s="458"/>
      <c r="EPY244" s="459"/>
      <c r="EQA244" s="457"/>
      <c r="EQB244" s="461"/>
      <c r="EQC244" s="461"/>
      <c r="EQD244" s="458"/>
      <c r="EQE244" s="458"/>
      <c r="EQF244" s="458"/>
      <c r="EQG244" s="459"/>
      <c r="EQI244" s="457"/>
      <c r="EQJ244" s="461"/>
      <c r="EQK244" s="461"/>
      <c r="EQL244" s="458"/>
      <c r="EQM244" s="458"/>
      <c r="EQN244" s="458"/>
      <c r="EQO244" s="459"/>
      <c r="EQQ244" s="457"/>
      <c r="EQR244" s="461"/>
      <c r="EQS244" s="461"/>
      <c r="EQT244" s="458"/>
      <c r="EQU244" s="458"/>
      <c r="EQV244" s="458"/>
      <c r="EQW244" s="459"/>
      <c r="EQY244" s="457"/>
      <c r="EQZ244" s="461"/>
      <c r="ERA244" s="461"/>
      <c r="ERB244" s="458"/>
      <c r="ERC244" s="458"/>
      <c r="ERD244" s="458"/>
      <c r="ERE244" s="459"/>
      <c r="ERG244" s="457"/>
      <c r="ERH244" s="461"/>
      <c r="ERI244" s="461"/>
      <c r="ERJ244" s="458"/>
      <c r="ERK244" s="458"/>
      <c r="ERL244" s="458"/>
      <c r="ERM244" s="459"/>
      <c r="ERO244" s="457"/>
      <c r="ERP244" s="461"/>
      <c r="ERQ244" s="461"/>
      <c r="ERR244" s="458"/>
      <c r="ERS244" s="458"/>
      <c r="ERT244" s="458"/>
      <c r="ERU244" s="459"/>
      <c r="ERW244" s="457"/>
      <c r="ERX244" s="461"/>
      <c r="ERY244" s="461"/>
      <c r="ERZ244" s="458"/>
      <c r="ESA244" s="458"/>
      <c r="ESB244" s="458"/>
      <c r="ESC244" s="459"/>
      <c r="ESE244" s="457"/>
      <c r="ESF244" s="461"/>
      <c r="ESG244" s="461"/>
      <c r="ESH244" s="458"/>
      <c r="ESI244" s="458"/>
      <c r="ESJ244" s="458"/>
      <c r="ESK244" s="459"/>
      <c r="ESM244" s="457"/>
      <c r="ESN244" s="461"/>
      <c r="ESO244" s="461"/>
      <c r="ESP244" s="458"/>
      <c r="ESQ244" s="458"/>
      <c r="ESR244" s="458"/>
      <c r="ESS244" s="459"/>
      <c r="ESU244" s="457"/>
      <c r="ESV244" s="461"/>
      <c r="ESW244" s="461"/>
      <c r="ESX244" s="458"/>
      <c r="ESY244" s="458"/>
      <c r="ESZ244" s="458"/>
      <c r="ETA244" s="459"/>
      <c r="ETC244" s="457"/>
      <c r="ETD244" s="461"/>
      <c r="ETE244" s="461"/>
      <c r="ETF244" s="458"/>
      <c r="ETG244" s="458"/>
      <c r="ETH244" s="458"/>
      <c r="ETI244" s="459"/>
      <c r="ETK244" s="457"/>
      <c r="ETL244" s="461"/>
      <c r="ETM244" s="461"/>
      <c r="ETN244" s="458"/>
      <c r="ETO244" s="458"/>
      <c r="ETP244" s="458"/>
      <c r="ETQ244" s="459"/>
      <c r="ETS244" s="457"/>
      <c r="ETT244" s="461"/>
      <c r="ETU244" s="461"/>
      <c r="ETV244" s="458"/>
      <c r="ETW244" s="458"/>
      <c r="ETX244" s="458"/>
      <c r="ETY244" s="459"/>
      <c r="EUA244" s="457"/>
      <c r="EUB244" s="461"/>
      <c r="EUC244" s="461"/>
      <c r="EUD244" s="458"/>
      <c r="EUE244" s="458"/>
      <c r="EUF244" s="458"/>
      <c r="EUG244" s="459"/>
      <c r="EUI244" s="457"/>
      <c r="EUJ244" s="461"/>
      <c r="EUK244" s="461"/>
      <c r="EUL244" s="458"/>
      <c r="EUM244" s="458"/>
      <c r="EUN244" s="458"/>
      <c r="EUO244" s="459"/>
      <c r="EUQ244" s="457"/>
      <c r="EUR244" s="461"/>
      <c r="EUS244" s="461"/>
      <c r="EUT244" s="458"/>
      <c r="EUU244" s="458"/>
      <c r="EUV244" s="458"/>
      <c r="EUW244" s="459"/>
      <c r="EUY244" s="457"/>
      <c r="EUZ244" s="461"/>
      <c r="EVA244" s="461"/>
      <c r="EVB244" s="458"/>
      <c r="EVC244" s="458"/>
      <c r="EVD244" s="458"/>
      <c r="EVE244" s="459"/>
      <c r="EVG244" s="457"/>
      <c r="EVH244" s="461"/>
      <c r="EVI244" s="461"/>
      <c r="EVJ244" s="458"/>
      <c r="EVK244" s="458"/>
      <c r="EVL244" s="458"/>
      <c r="EVM244" s="459"/>
      <c r="EVO244" s="457"/>
      <c r="EVP244" s="461"/>
      <c r="EVQ244" s="461"/>
      <c r="EVR244" s="458"/>
      <c r="EVS244" s="458"/>
      <c r="EVT244" s="458"/>
      <c r="EVU244" s="459"/>
      <c r="EVW244" s="457"/>
      <c r="EVX244" s="461"/>
      <c r="EVY244" s="461"/>
      <c r="EVZ244" s="458"/>
      <c r="EWA244" s="458"/>
      <c r="EWB244" s="458"/>
      <c r="EWC244" s="459"/>
      <c r="EWE244" s="457"/>
      <c r="EWF244" s="461"/>
      <c r="EWG244" s="461"/>
      <c r="EWH244" s="458"/>
      <c r="EWI244" s="458"/>
      <c r="EWJ244" s="458"/>
      <c r="EWK244" s="459"/>
      <c r="EWM244" s="457"/>
      <c r="EWN244" s="461"/>
      <c r="EWO244" s="461"/>
      <c r="EWP244" s="458"/>
      <c r="EWQ244" s="458"/>
      <c r="EWR244" s="458"/>
      <c r="EWS244" s="459"/>
      <c r="EWU244" s="457"/>
      <c r="EWV244" s="461"/>
      <c r="EWW244" s="461"/>
      <c r="EWX244" s="458"/>
      <c r="EWY244" s="458"/>
      <c r="EWZ244" s="458"/>
      <c r="EXA244" s="459"/>
      <c r="EXC244" s="457"/>
      <c r="EXD244" s="461"/>
      <c r="EXE244" s="461"/>
      <c r="EXF244" s="458"/>
      <c r="EXG244" s="458"/>
      <c r="EXH244" s="458"/>
      <c r="EXI244" s="459"/>
      <c r="EXK244" s="457"/>
      <c r="EXL244" s="461"/>
      <c r="EXM244" s="461"/>
      <c r="EXN244" s="458"/>
      <c r="EXO244" s="458"/>
      <c r="EXP244" s="458"/>
      <c r="EXQ244" s="459"/>
      <c r="EXS244" s="457"/>
      <c r="EXT244" s="461"/>
      <c r="EXU244" s="461"/>
      <c r="EXV244" s="458"/>
      <c r="EXW244" s="458"/>
      <c r="EXX244" s="458"/>
      <c r="EXY244" s="459"/>
      <c r="EYA244" s="457"/>
      <c r="EYB244" s="461"/>
      <c r="EYC244" s="461"/>
      <c r="EYD244" s="458"/>
      <c r="EYE244" s="458"/>
      <c r="EYF244" s="458"/>
      <c r="EYG244" s="459"/>
      <c r="EYI244" s="457"/>
      <c r="EYJ244" s="461"/>
      <c r="EYK244" s="461"/>
      <c r="EYL244" s="458"/>
      <c r="EYM244" s="458"/>
      <c r="EYN244" s="458"/>
      <c r="EYO244" s="459"/>
      <c r="EYQ244" s="457"/>
      <c r="EYR244" s="461"/>
      <c r="EYS244" s="461"/>
      <c r="EYT244" s="458"/>
      <c r="EYU244" s="458"/>
      <c r="EYV244" s="458"/>
      <c r="EYW244" s="459"/>
      <c r="EYY244" s="457"/>
      <c r="EYZ244" s="461"/>
      <c r="EZA244" s="461"/>
      <c r="EZB244" s="458"/>
      <c r="EZC244" s="458"/>
      <c r="EZD244" s="458"/>
      <c r="EZE244" s="459"/>
      <c r="EZG244" s="457"/>
      <c r="EZH244" s="461"/>
      <c r="EZI244" s="461"/>
      <c r="EZJ244" s="458"/>
      <c r="EZK244" s="458"/>
      <c r="EZL244" s="458"/>
      <c r="EZM244" s="459"/>
      <c r="EZO244" s="457"/>
      <c r="EZP244" s="461"/>
      <c r="EZQ244" s="461"/>
      <c r="EZR244" s="458"/>
      <c r="EZS244" s="458"/>
      <c r="EZT244" s="458"/>
      <c r="EZU244" s="459"/>
      <c r="EZW244" s="457"/>
      <c r="EZX244" s="461"/>
      <c r="EZY244" s="461"/>
      <c r="EZZ244" s="458"/>
      <c r="FAA244" s="458"/>
      <c r="FAB244" s="458"/>
      <c r="FAC244" s="459"/>
      <c r="FAE244" s="457"/>
      <c r="FAF244" s="461"/>
      <c r="FAG244" s="461"/>
      <c r="FAH244" s="458"/>
      <c r="FAI244" s="458"/>
      <c r="FAJ244" s="458"/>
      <c r="FAK244" s="459"/>
      <c r="FAM244" s="457"/>
      <c r="FAN244" s="461"/>
      <c r="FAO244" s="461"/>
      <c r="FAP244" s="458"/>
      <c r="FAQ244" s="458"/>
      <c r="FAR244" s="458"/>
      <c r="FAS244" s="459"/>
      <c r="FAU244" s="457"/>
      <c r="FAV244" s="461"/>
      <c r="FAW244" s="461"/>
      <c r="FAX244" s="458"/>
      <c r="FAY244" s="458"/>
      <c r="FAZ244" s="458"/>
      <c r="FBA244" s="459"/>
      <c r="FBC244" s="457"/>
      <c r="FBD244" s="461"/>
      <c r="FBE244" s="461"/>
      <c r="FBF244" s="458"/>
      <c r="FBG244" s="458"/>
      <c r="FBH244" s="458"/>
      <c r="FBI244" s="459"/>
      <c r="FBK244" s="457"/>
      <c r="FBL244" s="461"/>
      <c r="FBM244" s="461"/>
      <c r="FBN244" s="458"/>
      <c r="FBO244" s="458"/>
      <c r="FBP244" s="458"/>
      <c r="FBQ244" s="459"/>
      <c r="FBS244" s="457"/>
      <c r="FBT244" s="461"/>
      <c r="FBU244" s="461"/>
      <c r="FBV244" s="458"/>
      <c r="FBW244" s="458"/>
      <c r="FBX244" s="458"/>
      <c r="FBY244" s="459"/>
      <c r="FCA244" s="457"/>
      <c r="FCB244" s="461"/>
      <c r="FCC244" s="461"/>
      <c r="FCD244" s="458"/>
      <c r="FCE244" s="458"/>
      <c r="FCF244" s="458"/>
      <c r="FCG244" s="459"/>
      <c r="FCI244" s="457"/>
      <c r="FCJ244" s="461"/>
      <c r="FCK244" s="461"/>
      <c r="FCL244" s="458"/>
      <c r="FCM244" s="458"/>
      <c r="FCN244" s="458"/>
      <c r="FCO244" s="459"/>
      <c r="FCQ244" s="457"/>
      <c r="FCR244" s="461"/>
      <c r="FCS244" s="461"/>
      <c r="FCT244" s="458"/>
      <c r="FCU244" s="458"/>
      <c r="FCV244" s="458"/>
      <c r="FCW244" s="459"/>
      <c r="FCY244" s="457"/>
      <c r="FCZ244" s="461"/>
      <c r="FDA244" s="461"/>
      <c r="FDB244" s="458"/>
      <c r="FDC244" s="458"/>
      <c r="FDD244" s="458"/>
      <c r="FDE244" s="459"/>
      <c r="FDG244" s="457"/>
      <c r="FDH244" s="461"/>
      <c r="FDI244" s="461"/>
      <c r="FDJ244" s="458"/>
      <c r="FDK244" s="458"/>
      <c r="FDL244" s="458"/>
      <c r="FDM244" s="459"/>
      <c r="FDO244" s="457"/>
      <c r="FDP244" s="461"/>
      <c r="FDQ244" s="461"/>
      <c r="FDR244" s="458"/>
      <c r="FDS244" s="458"/>
      <c r="FDT244" s="458"/>
      <c r="FDU244" s="459"/>
      <c r="FDW244" s="457"/>
      <c r="FDX244" s="461"/>
      <c r="FDY244" s="461"/>
      <c r="FDZ244" s="458"/>
      <c r="FEA244" s="458"/>
      <c r="FEB244" s="458"/>
      <c r="FEC244" s="459"/>
      <c r="FEE244" s="457"/>
      <c r="FEF244" s="461"/>
      <c r="FEG244" s="461"/>
      <c r="FEH244" s="458"/>
      <c r="FEI244" s="458"/>
      <c r="FEJ244" s="458"/>
      <c r="FEK244" s="459"/>
      <c r="FEM244" s="457"/>
      <c r="FEN244" s="461"/>
      <c r="FEO244" s="461"/>
      <c r="FEP244" s="458"/>
      <c r="FEQ244" s="458"/>
      <c r="FER244" s="458"/>
      <c r="FES244" s="459"/>
      <c r="FEU244" s="457"/>
      <c r="FEV244" s="461"/>
      <c r="FEW244" s="461"/>
      <c r="FEX244" s="458"/>
      <c r="FEY244" s="458"/>
      <c r="FEZ244" s="458"/>
      <c r="FFA244" s="459"/>
      <c r="FFC244" s="457"/>
      <c r="FFD244" s="461"/>
      <c r="FFE244" s="461"/>
      <c r="FFF244" s="458"/>
      <c r="FFG244" s="458"/>
      <c r="FFH244" s="458"/>
      <c r="FFI244" s="459"/>
      <c r="FFK244" s="457"/>
      <c r="FFL244" s="461"/>
      <c r="FFM244" s="461"/>
      <c r="FFN244" s="458"/>
      <c r="FFO244" s="458"/>
      <c r="FFP244" s="458"/>
      <c r="FFQ244" s="459"/>
      <c r="FFS244" s="457"/>
      <c r="FFT244" s="461"/>
      <c r="FFU244" s="461"/>
      <c r="FFV244" s="458"/>
      <c r="FFW244" s="458"/>
      <c r="FFX244" s="458"/>
      <c r="FFY244" s="459"/>
      <c r="FGA244" s="457"/>
      <c r="FGB244" s="461"/>
      <c r="FGC244" s="461"/>
      <c r="FGD244" s="458"/>
      <c r="FGE244" s="458"/>
      <c r="FGF244" s="458"/>
      <c r="FGG244" s="459"/>
      <c r="FGI244" s="457"/>
      <c r="FGJ244" s="461"/>
      <c r="FGK244" s="461"/>
      <c r="FGL244" s="458"/>
      <c r="FGM244" s="458"/>
      <c r="FGN244" s="458"/>
      <c r="FGO244" s="459"/>
      <c r="FGQ244" s="457"/>
      <c r="FGR244" s="461"/>
      <c r="FGS244" s="461"/>
      <c r="FGT244" s="458"/>
      <c r="FGU244" s="458"/>
      <c r="FGV244" s="458"/>
      <c r="FGW244" s="459"/>
      <c r="FGY244" s="457"/>
      <c r="FGZ244" s="461"/>
      <c r="FHA244" s="461"/>
      <c r="FHB244" s="458"/>
      <c r="FHC244" s="458"/>
      <c r="FHD244" s="458"/>
      <c r="FHE244" s="459"/>
      <c r="FHG244" s="457"/>
      <c r="FHH244" s="461"/>
      <c r="FHI244" s="461"/>
      <c r="FHJ244" s="458"/>
      <c r="FHK244" s="458"/>
      <c r="FHL244" s="458"/>
      <c r="FHM244" s="459"/>
      <c r="FHO244" s="457"/>
      <c r="FHP244" s="461"/>
      <c r="FHQ244" s="461"/>
      <c r="FHR244" s="458"/>
      <c r="FHS244" s="458"/>
      <c r="FHT244" s="458"/>
      <c r="FHU244" s="459"/>
      <c r="FHW244" s="457"/>
      <c r="FHX244" s="461"/>
      <c r="FHY244" s="461"/>
      <c r="FHZ244" s="458"/>
      <c r="FIA244" s="458"/>
      <c r="FIB244" s="458"/>
      <c r="FIC244" s="459"/>
      <c r="FIE244" s="457"/>
      <c r="FIF244" s="461"/>
      <c r="FIG244" s="461"/>
      <c r="FIH244" s="458"/>
      <c r="FII244" s="458"/>
      <c r="FIJ244" s="458"/>
      <c r="FIK244" s="459"/>
      <c r="FIM244" s="457"/>
      <c r="FIN244" s="461"/>
      <c r="FIO244" s="461"/>
      <c r="FIP244" s="458"/>
      <c r="FIQ244" s="458"/>
      <c r="FIR244" s="458"/>
      <c r="FIS244" s="459"/>
      <c r="FIU244" s="457"/>
      <c r="FIV244" s="461"/>
      <c r="FIW244" s="461"/>
      <c r="FIX244" s="458"/>
      <c r="FIY244" s="458"/>
      <c r="FIZ244" s="458"/>
      <c r="FJA244" s="459"/>
      <c r="FJC244" s="457"/>
      <c r="FJD244" s="461"/>
      <c r="FJE244" s="461"/>
      <c r="FJF244" s="458"/>
      <c r="FJG244" s="458"/>
      <c r="FJH244" s="458"/>
      <c r="FJI244" s="459"/>
      <c r="FJK244" s="457"/>
      <c r="FJL244" s="461"/>
      <c r="FJM244" s="461"/>
      <c r="FJN244" s="458"/>
      <c r="FJO244" s="458"/>
      <c r="FJP244" s="458"/>
      <c r="FJQ244" s="459"/>
      <c r="FJS244" s="457"/>
      <c r="FJT244" s="461"/>
      <c r="FJU244" s="461"/>
      <c r="FJV244" s="458"/>
      <c r="FJW244" s="458"/>
      <c r="FJX244" s="458"/>
      <c r="FJY244" s="459"/>
      <c r="FKA244" s="457"/>
      <c r="FKB244" s="461"/>
      <c r="FKC244" s="461"/>
      <c r="FKD244" s="458"/>
      <c r="FKE244" s="458"/>
      <c r="FKF244" s="458"/>
      <c r="FKG244" s="459"/>
      <c r="FKI244" s="457"/>
      <c r="FKJ244" s="461"/>
      <c r="FKK244" s="461"/>
      <c r="FKL244" s="458"/>
      <c r="FKM244" s="458"/>
      <c r="FKN244" s="458"/>
      <c r="FKO244" s="459"/>
      <c r="FKQ244" s="457"/>
      <c r="FKR244" s="461"/>
      <c r="FKS244" s="461"/>
      <c r="FKT244" s="458"/>
      <c r="FKU244" s="458"/>
      <c r="FKV244" s="458"/>
      <c r="FKW244" s="459"/>
      <c r="FKY244" s="457"/>
      <c r="FKZ244" s="461"/>
      <c r="FLA244" s="461"/>
      <c r="FLB244" s="458"/>
      <c r="FLC244" s="458"/>
      <c r="FLD244" s="458"/>
      <c r="FLE244" s="459"/>
      <c r="FLG244" s="457"/>
      <c r="FLH244" s="461"/>
      <c r="FLI244" s="461"/>
      <c r="FLJ244" s="458"/>
      <c r="FLK244" s="458"/>
      <c r="FLL244" s="458"/>
      <c r="FLM244" s="459"/>
      <c r="FLO244" s="457"/>
      <c r="FLP244" s="461"/>
      <c r="FLQ244" s="461"/>
      <c r="FLR244" s="458"/>
      <c r="FLS244" s="458"/>
      <c r="FLT244" s="458"/>
      <c r="FLU244" s="459"/>
      <c r="FLW244" s="457"/>
      <c r="FLX244" s="461"/>
      <c r="FLY244" s="461"/>
      <c r="FLZ244" s="458"/>
      <c r="FMA244" s="458"/>
      <c r="FMB244" s="458"/>
      <c r="FMC244" s="459"/>
      <c r="FME244" s="457"/>
      <c r="FMF244" s="461"/>
      <c r="FMG244" s="461"/>
      <c r="FMH244" s="458"/>
      <c r="FMI244" s="458"/>
      <c r="FMJ244" s="458"/>
      <c r="FMK244" s="459"/>
      <c r="FMM244" s="457"/>
      <c r="FMN244" s="461"/>
      <c r="FMO244" s="461"/>
      <c r="FMP244" s="458"/>
      <c r="FMQ244" s="458"/>
      <c r="FMR244" s="458"/>
      <c r="FMS244" s="459"/>
      <c r="FMU244" s="457"/>
      <c r="FMV244" s="461"/>
      <c r="FMW244" s="461"/>
      <c r="FMX244" s="458"/>
      <c r="FMY244" s="458"/>
      <c r="FMZ244" s="458"/>
      <c r="FNA244" s="459"/>
      <c r="FNC244" s="457"/>
      <c r="FND244" s="461"/>
      <c r="FNE244" s="461"/>
      <c r="FNF244" s="458"/>
      <c r="FNG244" s="458"/>
      <c r="FNH244" s="458"/>
      <c r="FNI244" s="459"/>
      <c r="FNK244" s="457"/>
      <c r="FNL244" s="461"/>
      <c r="FNM244" s="461"/>
      <c r="FNN244" s="458"/>
      <c r="FNO244" s="458"/>
      <c r="FNP244" s="458"/>
      <c r="FNQ244" s="459"/>
      <c r="FNS244" s="457"/>
      <c r="FNT244" s="461"/>
      <c r="FNU244" s="461"/>
      <c r="FNV244" s="458"/>
      <c r="FNW244" s="458"/>
      <c r="FNX244" s="458"/>
      <c r="FNY244" s="459"/>
      <c r="FOA244" s="457"/>
      <c r="FOB244" s="461"/>
      <c r="FOC244" s="461"/>
      <c r="FOD244" s="458"/>
      <c r="FOE244" s="458"/>
      <c r="FOF244" s="458"/>
      <c r="FOG244" s="459"/>
      <c r="FOI244" s="457"/>
      <c r="FOJ244" s="461"/>
      <c r="FOK244" s="461"/>
      <c r="FOL244" s="458"/>
      <c r="FOM244" s="458"/>
      <c r="FON244" s="458"/>
      <c r="FOO244" s="459"/>
      <c r="FOQ244" s="457"/>
      <c r="FOR244" s="461"/>
      <c r="FOS244" s="461"/>
      <c r="FOT244" s="458"/>
      <c r="FOU244" s="458"/>
      <c r="FOV244" s="458"/>
      <c r="FOW244" s="459"/>
      <c r="FOY244" s="457"/>
      <c r="FOZ244" s="461"/>
      <c r="FPA244" s="461"/>
      <c r="FPB244" s="458"/>
      <c r="FPC244" s="458"/>
      <c r="FPD244" s="458"/>
      <c r="FPE244" s="459"/>
      <c r="FPG244" s="457"/>
      <c r="FPH244" s="461"/>
      <c r="FPI244" s="461"/>
      <c r="FPJ244" s="458"/>
      <c r="FPK244" s="458"/>
      <c r="FPL244" s="458"/>
      <c r="FPM244" s="459"/>
      <c r="FPO244" s="457"/>
      <c r="FPP244" s="461"/>
      <c r="FPQ244" s="461"/>
      <c r="FPR244" s="458"/>
      <c r="FPS244" s="458"/>
      <c r="FPT244" s="458"/>
      <c r="FPU244" s="459"/>
      <c r="FPW244" s="457"/>
      <c r="FPX244" s="461"/>
      <c r="FPY244" s="461"/>
      <c r="FPZ244" s="458"/>
      <c r="FQA244" s="458"/>
      <c r="FQB244" s="458"/>
      <c r="FQC244" s="459"/>
      <c r="FQE244" s="457"/>
      <c r="FQF244" s="461"/>
      <c r="FQG244" s="461"/>
      <c r="FQH244" s="458"/>
      <c r="FQI244" s="458"/>
      <c r="FQJ244" s="458"/>
      <c r="FQK244" s="459"/>
      <c r="FQM244" s="457"/>
      <c r="FQN244" s="461"/>
      <c r="FQO244" s="461"/>
      <c r="FQP244" s="458"/>
      <c r="FQQ244" s="458"/>
      <c r="FQR244" s="458"/>
      <c r="FQS244" s="459"/>
      <c r="FQU244" s="457"/>
      <c r="FQV244" s="461"/>
      <c r="FQW244" s="461"/>
      <c r="FQX244" s="458"/>
      <c r="FQY244" s="458"/>
      <c r="FQZ244" s="458"/>
      <c r="FRA244" s="459"/>
      <c r="FRC244" s="457"/>
      <c r="FRD244" s="461"/>
      <c r="FRE244" s="461"/>
      <c r="FRF244" s="458"/>
      <c r="FRG244" s="458"/>
      <c r="FRH244" s="458"/>
      <c r="FRI244" s="459"/>
      <c r="FRK244" s="457"/>
      <c r="FRL244" s="461"/>
      <c r="FRM244" s="461"/>
      <c r="FRN244" s="458"/>
      <c r="FRO244" s="458"/>
      <c r="FRP244" s="458"/>
      <c r="FRQ244" s="459"/>
      <c r="FRS244" s="457"/>
      <c r="FRT244" s="461"/>
      <c r="FRU244" s="461"/>
      <c r="FRV244" s="458"/>
      <c r="FRW244" s="458"/>
      <c r="FRX244" s="458"/>
      <c r="FRY244" s="459"/>
      <c r="FSA244" s="457"/>
      <c r="FSB244" s="461"/>
      <c r="FSC244" s="461"/>
      <c r="FSD244" s="458"/>
      <c r="FSE244" s="458"/>
      <c r="FSF244" s="458"/>
      <c r="FSG244" s="459"/>
      <c r="FSI244" s="457"/>
      <c r="FSJ244" s="461"/>
      <c r="FSK244" s="461"/>
      <c r="FSL244" s="458"/>
      <c r="FSM244" s="458"/>
      <c r="FSN244" s="458"/>
      <c r="FSO244" s="459"/>
      <c r="FSQ244" s="457"/>
      <c r="FSR244" s="461"/>
      <c r="FSS244" s="461"/>
      <c r="FST244" s="458"/>
      <c r="FSU244" s="458"/>
      <c r="FSV244" s="458"/>
      <c r="FSW244" s="459"/>
      <c r="FSY244" s="457"/>
      <c r="FSZ244" s="461"/>
      <c r="FTA244" s="461"/>
      <c r="FTB244" s="458"/>
      <c r="FTC244" s="458"/>
      <c r="FTD244" s="458"/>
      <c r="FTE244" s="459"/>
      <c r="FTG244" s="457"/>
      <c r="FTH244" s="461"/>
      <c r="FTI244" s="461"/>
      <c r="FTJ244" s="458"/>
      <c r="FTK244" s="458"/>
      <c r="FTL244" s="458"/>
      <c r="FTM244" s="459"/>
      <c r="FTO244" s="457"/>
      <c r="FTP244" s="461"/>
      <c r="FTQ244" s="461"/>
      <c r="FTR244" s="458"/>
      <c r="FTS244" s="458"/>
      <c r="FTT244" s="458"/>
      <c r="FTU244" s="459"/>
      <c r="FTW244" s="457"/>
      <c r="FTX244" s="461"/>
      <c r="FTY244" s="461"/>
      <c r="FTZ244" s="458"/>
      <c r="FUA244" s="458"/>
      <c r="FUB244" s="458"/>
      <c r="FUC244" s="459"/>
      <c r="FUE244" s="457"/>
      <c r="FUF244" s="461"/>
      <c r="FUG244" s="461"/>
      <c r="FUH244" s="458"/>
      <c r="FUI244" s="458"/>
      <c r="FUJ244" s="458"/>
      <c r="FUK244" s="459"/>
      <c r="FUM244" s="457"/>
      <c r="FUN244" s="461"/>
      <c r="FUO244" s="461"/>
      <c r="FUP244" s="458"/>
      <c r="FUQ244" s="458"/>
      <c r="FUR244" s="458"/>
      <c r="FUS244" s="459"/>
      <c r="FUU244" s="457"/>
      <c r="FUV244" s="461"/>
      <c r="FUW244" s="461"/>
      <c r="FUX244" s="458"/>
      <c r="FUY244" s="458"/>
      <c r="FUZ244" s="458"/>
      <c r="FVA244" s="459"/>
      <c r="FVC244" s="457"/>
      <c r="FVD244" s="461"/>
      <c r="FVE244" s="461"/>
      <c r="FVF244" s="458"/>
      <c r="FVG244" s="458"/>
      <c r="FVH244" s="458"/>
      <c r="FVI244" s="459"/>
      <c r="FVK244" s="457"/>
      <c r="FVL244" s="461"/>
      <c r="FVM244" s="461"/>
      <c r="FVN244" s="458"/>
      <c r="FVO244" s="458"/>
      <c r="FVP244" s="458"/>
      <c r="FVQ244" s="459"/>
      <c r="FVS244" s="457"/>
      <c r="FVT244" s="461"/>
      <c r="FVU244" s="461"/>
      <c r="FVV244" s="458"/>
      <c r="FVW244" s="458"/>
      <c r="FVX244" s="458"/>
      <c r="FVY244" s="459"/>
      <c r="FWA244" s="457"/>
      <c r="FWB244" s="461"/>
      <c r="FWC244" s="461"/>
      <c r="FWD244" s="458"/>
      <c r="FWE244" s="458"/>
      <c r="FWF244" s="458"/>
      <c r="FWG244" s="459"/>
      <c r="FWI244" s="457"/>
      <c r="FWJ244" s="461"/>
      <c r="FWK244" s="461"/>
      <c r="FWL244" s="458"/>
      <c r="FWM244" s="458"/>
      <c r="FWN244" s="458"/>
      <c r="FWO244" s="459"/>
      <c r="FWQ244" s="457"/>
      <c r="FWR244" s="461"/>
      <c r="FWS244" s="461"/>
      <c r="FWT244" s="458"/>
      <c r="FWU244" s="458"/>
      <c r="FWV244" s="458"/>
      <c r="FWW244" s="459"/>
      <c r="FWY244" s="457"/>
      <c r="FWZ244" s="461"/>
      <c r="FXA244" s="461"/>
      <c r="FXB244" s="458"/>
      <c r="FXC244" s="458"/>
      <c r="FXD244" s="458"/>
      <c r="FXE244" s="459"/>
      <c r="FXG244" s="457"/>
      <c r="FXH244" s="461"/>
      <c r="FXI244" s="461"/>
      <c r="FXJ244" s="458"/>
      <c r="FXK244" s="458"/>
      <c r="FXL244" s="458"/>
      <c r="FXM244" s="459"/>
      <c r="FXO244" s="457"/>
      <c r="FXP244" s="461"/>
      <c r="FXQ244" s="461"/>
      <c r="FXR244" s="458"/>
      <c r="FXS244" s="458"/>
      <c r="FXT244" s="458"/>
      <c r="FXU244" s="459"/>
      <c r="FXW244" s="457"/>
      <c r="FXX244" s="461"/>
      <c r="FXY244" s="461"/>
      <c r="FXZ244" s="458"/>
      <c r="FYA244" s="458"/>
      <c r="FYB244" s="458"/>
      <c r="FYC244" s="459"/>
      <c r="FYE244" s="457"/>
      <c r="FYF244" s="461"/>
      <c r="FYG244" s="461"/>
      <c r="FYH244" s="458"/>
      <c r="FYI244" s="458"/>
      <c r="FYJ244" s="458"/>
      <c r="FYK244" s="459"/>
      <c r="FYM244" s="457"/>
      <c r="FYN244" s="461"/>
      <c r="FYO244" s="461"/>
      <c r="FYP244" s="458"/>
      <c r="FYQ244" s="458"/>
      <c r="FYR244" s="458"/>
      <c r="FYS244" s="459"/>
      <c r="FYU244" s="457"/>
      <c r="FYV244" s="461"/>
      <c r="FYW244" s="461"/>
      <c r="FYX244" s="458"/>
      <c r="FYY244" s="458"/>
      <c r="FYZ244" s="458"/>
      <c r="FZA244" s="459"/>
      <c r="FZC244" s="457"/>
      <c r="FZD244" s="461"/>
      <c r="FZE244" s="461"/>
      <c r="FZF244" s="458"/>
      <c r="FZG244" s="458"/>
      <c r="FZH244" s="458"/>
      <c r="FZI244" s="459"/>
      <c r="FZK244" s="457"/>
      <c r="FZL244" s="461"/>
      <c r="FZM244" s="461"/>
      <c r="FZN244" s="458"/>
      <c r="FZO244" s="458"/>
      <c r="FZP244" s="458"/>
      <c r="FZQ244" s="459"/>
      <c r="FZS244" s="457"/>
      <c r="FZT244" s="461"/>
      <c r="FZU244" s="461"/>
      <c r="FZV244" s="458"/>
      <c r="FZW244" s="458"/>
      <c r="FZX244" s="458"/>
      <c r="FZY244" s="459"/>
      <c r="GAA244" s="457"/>
      <c r="GAB244" s="461"/>
      <c r="GAC244" s="461"/>
      <c r="GAD244" s="458"/>
      <c r="GAE244" s="458"/>
      <c r="GAF244" s="458"/>
      <c r="GAG244" s="459"/>
      <c r="GAI244" s="457"/>
      <c r="GAJ244" s="461"/>
      <c r="GAK244" s="461"/>
      <c r="GAL244" s="458"/>
      <c r="GAM244" s="458"/>
      <c r="GAN244" s="458"/>
      <c r="GAO244" s="459"/>
      <c r="GAQ244" s="457"/>
      <c r="GAR244" s="461"/>
      <c r="GAS244" s="461"/>
      <c r="GAT244" s="458"/>
      <c r="GAU244" s="458"/>
      <c r="GAV244" s="458"/>
      <c r="GAW244" s="459"/>
      <c r="GAY244" s="457"/>
      <c r="GAZ244" s="461"/>
      <c r="GBA244" s="461"/>
      <c r="GBB244" s="458"/>
      <c r="GBC244" s="458"/>
      <c r="GBD244" s="458"/>
      <c r="GBE244" s="459"/>
      <c r="GBG244" s="457"/>
      <c r="GBH244" s="461"/>
      <c r="GBI244" s="461"/>
      <c r="GBJ244" s="458"/>
      <c r="GBK244" s="458"/>
      <c r="GBL244" s="458"/>
      <c r="GBM244" s="459"/>
      <c r="GBO244" s="457"/>
      <c r="GBP244" s="461"/>
      <c r="GBQ244" s="461"/>
      <c r="GBR244" s="458"/>
      <c r="GBS244" s="458"/>
      <c r="GBT244" s="458"/>
      <c r="GBU244" s="459"/>
      <c r="GBW244" s="457"/>
      <c r="GBX244" s="461"/>
      <c r="GBY244" s="461"/>
      <c r="GBZ244" s="458"/>
      <c r="GCA244" s="458"/>
      <c r="GCB244" s="458"/>
      <c r="GCC244" s="459"/>
      <c r="GCE244" s="457"/>
      <c r="GCF244" s="461"/>
      <c r="GCG244" s="461"/>
      <c r="GCH244" s="458"/>
      <c r="GCI244" s="458"/>
      <c r="GCJ244" s="458"/>
      <c r="GCK244" s="459"/>
      <c r="GCM244" s="457"/>
      <c r="GCN244" s="461"/>
      <c r="GCO244" s="461"/>
      <c r="GCP244" s="458"/>
      <c r="GCQ244" s="458"/>
      <c r="GCR244" s="458"/>
      <c r="GCS244" s="459"/>
      <c r="GCU244" s="457"/>
      <c r="GCV244" s="461"/>
      <c r="GCW244" s="461"/>
      <c r="GCX244" s="458"/>
      <c r="GCY244" s="458"/>
      <c r="GCZ244" s="458"/>
      <c r="GDA244" s="459"/>
      <c r="GDC244" s="457"/>
      <c r="GDD244" s="461"/>
      <c r="GDE244" s="461"/>
      <c r="GDF244" s="458"/>
      <c r="GDG244" s="458"/>
      <c r="GDH244" s="458"/>
      <c r="GDI244" s="459"/>
      <c r="GDK244" s="457"/>
      <c r="GDL244" s="461"/>
      <c r="GDM244" s="461"/>
      <c r="GDN244" s="458"/>
      <c r="GDO244" s="458"/>
      <c r="GDP244" s="458"/>
      <c r="GDQ244" s="459"/>
      <c r="GDS244" s="457"/>
      <c r="GDT244" s="461"/>
      <c r="GDU244" s="461"/>
      <c r="GDV244" s="458"/>
      <c r="GDW244" s="458"/>
      <c r="GDX244" s="458"/>
      <c r="GDY244" s="459"/>
      <c r="GEA244" s="457"/>
      <c r="GEB244" s="461"/>
      <c r="GEC244" s="461"/>
      <c r="GED244" s="458"/>
      <c r="GEE244" s="458"/>
      <c r="GEF244" s="458"/>
      <c r="GEG244" s="459"/>
      <c r="GEI244" s="457"/>
      <c r="GEJ244" s="461"/>
      <c r="GEK244" s="461"/>
      <c r="GEL244" s="458"/>
      <c r="GEM244" s="458"/>
      <c r="GEN244" s="458"/>
      <c r="GEO244" s="459"/>
      <c r="GEQ244" s="457"/>
      <c r="GER244" s="461"/>
      <c r="GES244" s="461"/>
      <c r="GET244" s="458"/>
      <c r="GEU244" s="458"/>
      <c r="GEV244" s="458"/>
      <c r="GEW244" s="459"/>
      <c r="GEY244" s="457"/>
      <c r="GEZ244" s="461"/>
      <c r="GFA244" s="461"/>
      <c r="GFB244" s="458"/>
      <c r="GFC244" s="458"/>
      <c r="GFD244" s="458"/>
      <c r="GFE244" s="459"/>
      <c r="GFG244" s="457"/>
      <c r="GFH244" s="461"/>
      <c r="GFI244" s="461"/>
      <c r="GFJ244" s="458"/>
      <c r="GFK244" s="458"/>
      <c r="GFL244" s="458"/>
      <c r="GFM244" s="459"/>
      <c r="GFO244" s="457"/>
      <c r="GFP244" s="461"/>
      <c r="GFQ244" s="461"/>
      <c r="GFR244" s="458"/>
      <c r="GFS244" s="458"/>
      <c r="GFT244" s="458"/>
      <c r="GFU244" s="459"/>
      <c r="GFW244" s="457"/>
      <c r="GFX244" s="461"/>
      <c r="GFY244" s="461"/>
      <c r="GFZ244" s="458"/>
      <c r="GGA244" s="458"/>
      <c r="GGB244" s="458"/>
      <c r="GGC244" s="459"/>
      <c r="GGE244" s="457"/>
      <c r="GGF244" s="461"/>
      <c r="GGG244" s="461"/>
      <c r="GGH244" s="458"/>
      <c r="GGI244" s="458"/>
      <c r="GGJ244" s="458"/>
      <c r="GGK244" s="459"/>
      <c r="GGM244" s="457"/>
      <c r="GGN244" s="461"/>
      <c r="GGO244" s="461"/>
      <c r="GGP244" s="458"/>
      <c r="GGQ244" s="458"/>
      <c r="GGR244" s="458"/>
      <c r="GGS244" s="459"/>
      <c r="GGU244" s="457"/>
      <c r="GGV244" s="461"/>
      <c r="GGW244" s="461"/>
      <c r="GGX244" s="458"/>
      <c r="GGY244" s="458"/>
      <c r="GGZ244" s="458"/>
      <c r="GHA244" s="459"/>
      <c r="GHC244" s="457"/>
      <c r="GHD244" s="461"/>
      <c r="GHE244" s="461"/>
      <c r="GHF244" s="458"/>
      <c r="GHG244" s="458"/>
      <c r="GHH244" s="458"/>
      <c r="GHI244" s="459"/>
      <c r="GHK244" s="457"/>
      <c r="GHL244" s="461"/>
      <c r="GHM244" s="461"/>
      <c r="GHN244" s="458"/>
      <c r="GHO244" s="458"/>
      <c r="GHP244" s="458"/>
      <c r="GHQ244" s="459"/>
      <c r="GHS244" s="457"/>
      <c r="GHT244" s="461"/>
      <c r="GHU244" s="461"/>
      <c r="GHV244" s="458"/>
      <c r="GHW244" s="458"/>
      <c r="GHX244" s="458"/>
      <c r="GHY244" s="459"/>
      <c r="GIA244" s="457"/>
      <c r="GIB244" s="461"/>
      <c r="GIC244" s="461"/>
      <c r="GID244" s="458"/>
      <c r="GIE244" s="458"/>
      <c r="GIF244" s="458"/>
      <c r="GIG244" s="459"/>
      <c r="GII244" s="457"/>
      <c r="GIJ244" s="461"/>
      <c r="GIK244" s="461"/>
      <c r="GIL244" s="458"/>
      <c r="GIM244" s="458"/>
      <c r="GIN244" s="458"/>
      <c r="GIO244" s="459"/>
      <c r="GIQ244" s="457"/>
      <c r="GIR244" s="461"/>
      <c r="GIS244" s="461"/>
      <c r="GIT244" s="458"/>
      <c r="GIU244" s="458"/>
      <c r="GIV244" s="458"/>
      <c r="GIW244" s="459"/>
      <c r="GIY244" s="457"/>
      <c r="GIZ244" s="461"/>
      <c r="GJA244" s="461"/>
      <c r="GJB244" s="458"/>
      <c r="GJC244" s="458"/>
      <c r="GJD244" s="458"/>
      <c r="GJE244" s="459"/>
      <c r="GJG244" s="457"/>
      <c r="GJH244" s="461"/>
      <c r="GJI244" s="461"/>
      <c r="GJJ244" s="458"/>
      <c r="GJK244" s="458"/>
      <c r="GJL244" s="458"/>
      <c r="GJM244" s="459"/>
      <c r="GJO244" s="457"/>
      <c r="GJP244" s="461"/>
      <c r="GJQ244" s="461"/>
      <c r="GJR244" s="458"/>
      <c r="GJS244" s="458"/>
      <c r="GJT244" s="458"/>
      <c r="GJU244" s="459"/>
      <c r="GJW244" s="457"/>
      <c r="GJX244" s="461"/>
      <c r="GJY244" s="461"/>
      <c r="GJZ244" s="458"/>
      <c r="GKA244" s="458"/>
      <c r="GKB244" s="458"/>
      <c r="GKC244" s="459"/>
      <c r="GKE244" s="457"/>
      <c r="GKF244" s="461"/>
      <c r="GKG244" s="461"/>
      <c r="GKH244" s="458"/>
      <c r="GKI244" s="458"/>
      <c r="GKJ244" s="458"/>
      <c r="GKK244" s="459"/>
      <c r="GKM244" s="457"/>
      <c r="GKN244" s="461"/>
      <c r="GKO244" s="461"/>
      <c r="GKP244" s="458"/>
      <c r="GKQ244" s="458"/>
      <c r="GKR244" s="458"/>
      <c r="GKS244" s="459"/>
      <c r="GKU244" s="457"/>
      <c r="GKV244" s="461"/>
      <c r="GKW244" s="461"/>
      <c r="GKX244" s="458"/>
      <c r="GKY244" s="458"/>
      <c r="GKZ244" s="458"/>
      <c r="GLA244" s="459"/>
      <c r="GLC244" s="457"/>
      <c r="GLD244" s="461"/>
      <c r="GLE244" s="461"/>
      <c r="GLF244" s="458"/>
      <c r="GLG244" s="458"/>
      <c r="GLH244" s="458"/>
      <c r="GLI244" s="459"/>
      <c r="GLK244" s="457"/>
      <c r="GLL244" s="461"/>
      <c r="GLM244" s="461"/>
      <c r="GLN244" s="458"/>
      <c r="GLO244" s="458"/>
      <c r="GLP244" s="458"/>
      <c r="GLQ244" s="459"/>
      <c r="GLS244" s="457"/>
      <c r="GLT244" s="461"/>
      <c r="GLU244" s="461"/>
      <c r="GLV244" s="458"/>
      <c r="GLW244" s="458"/>
      <c r="GLX244" s="458"/>
      <c r="GLY244" s="459"/>
      <c r="GMA244" s="457"/>
      <c r="GMB244" s="461"/>
      <c r="GMC244" s="461"/>
      <c r="GMD244" s="458"/>
      <c r="GME244" s="458"/>
      <c r="GMF244" s="458"/>
      <c r="GMG244" s="459"/>
      <c r="GMI244" s="457"/>
      <c r="GMJ244" s="461"/>
      <c r="GMK244" s="461"/>
      <c r="GML244" s="458"/>
      <c r="GMM244" s="458"/>
      <c r="GMN244" s="458"/>
      <c r="GMO244" s="459"/>
      <c r="GMQ244" s="457"/>
      <c r="GMR244" s="461"/>
      <c r="GMS244" s="461"/>
      <c r="GMT244" s="458"/>
      <c r="GMU244" s="458"/>
      <c r="GMV244" s="458"/>
      <c r="GMW244" s="459"/>
      <c r="GMY244" s="457"/>
      <c r="GMZ244" s="461"/>
      <c r="GNA244" s="461"/>
      <c r="GNB244" s="458"/>
      <c r="GNC244" s="458"/>
      <c r="GND244" s="458"/>
      <c r="GNE244" s="459"/>
      <c r="GNG244" s="457"/>
      <c r="GNH244" s="461"/>
      <c r="GNI244" s="461"/>
      <c r="GNJ244" s="458"/>
      <c r="GNK244" s="458"/>
      <c r="GNL244" s="458"/>
      <c r="GNM244" s="459"/>
      <c r="GNO244" s="457"/>
      <c r="GNP244" s="461"/>
      <c r="GNQ244" s="461"/>
      <c r="GNR244" s="458"/>
      <c r="GNS244" s="458"/>
      <c r="GNT244" s="458"/>
      <c r="GNU244" s="459"/>
      <c r="GNW244" s="457"/>
      <c r="GNX244" s="461"/>
      <c r="GNY244" s="461"/>
      <c r="GNZ244" s="458"/>
      <c r="GOA244" s="458"/>
      <c r="GOB244" s="458"/>
      <c r="GOC244" s="459"/>
      <c r="GOE244" s="457"/>
      <c r="GOF244" s="461"/>
      <c r="GOG244" s="461"/>
      <c r="GOH244" s="458"/>
      <c r="GOI244" s="458"/>
      <c r="GOJ244" s="458"/>
      <c r="GOK244" s="459"/>
      <c r="GOM244" s="457"/>
      <c r="GON244" s="461"/>
      <c r="GOO244" s="461"/>
      <c r="GOP244" s="458"/>
      <c r="GOQ244" s="458"/>
      <c r="GOR244" s="458"/>
      <c r="GOS244" s="459"/>
      <c r="GOU244" s="457"/>
      <c r="GOV244" s="461"/>
      <c r="GOW244" s="461"/>
      <c r="GOX244" s="458"/>
      <c r="GOY244" s="458"/>
      <c r="GOZ244" s="458"/>
      <c r="GPA244" s="459"/>
      <c r="GPC244" s="457"/>
      <c r="GPD244" s="461"/>
      <c r="GPE244" s="461"/>
      <c r="GPF244" s="458"/>
      <c r="GPG244" s="458"/>
      <c r="GPH244" s="458"/>
      <c r="GPI244" s="459"/>
      <c r="GPK244" s="457"/>
      <c r="GPL244" s="461"/>
      <c r="GPM244" s="461"/>
      <c r="GPN244" s="458"/>
      <c r="GPO244" s="458"/>
      <c r="GPP244" s="458"/>
      <c r="GPQ244" s="459"/>
      <c r="GPS244" s="457"/>
      <c r="GPT244" s="461"/>
      <c r="GPU244" s="461"/>
      <c r="GPV244" s="458"/>
      <c r="GPW244" s="458"/>
      <c r="GPX244" s="458"/>
      <c r="GPY244" s="459"/>
      <c r="GQA244" s="457"/>
      <c r="GQB244" s="461"/>
      <c r="GQC244" s="461"/>
      <c r="GQD244" s="458"/>
      <c r="GQE244" s="458"/>
      <c r="GQF244" s="458"/>
      <c r="GQG244" s="459"/>
      <c r="GQI244" s="457"/>
      <c r="GQJ244" s="461"/>
      <c r="GQK244" s="461"/>
      <c r="GQL244" s="458"/>
      <c r="GQM244" s="458"/>
      <c r="GQN244" s="458"/>
      <c r="GQO244" s="459"/>
      <c r="GQQ244" s="457"/>
      <c r="GQR244" s="461"/>
      <c r="GQS244" s="461"/>
      <c r="GQT244" s="458"/>
      <c r="GQU244" s="458"/>
      <c r="GQV244" s="458"/>
      <c r="GQW244" s="459"/>
      <c r="GQY244" s="457"/>
      <c r="GQZ244" s="461"/>
      <c r="GRA244" s="461"/>
      <c r="GRB244" s="458"/>
      <c r="GRC244" s="458"/>
      <c r="GRD244" s="458"/>
      <c r="GRE244" s="459"/>
      <c r="GRG244" s="457"/>
      <c r="GRH244" s="461"/>
      <c r="GRI244" s="461"/>
      <c r="GRJ244" s="458"/>
      <c r="GRK244" s="458"/>
      <c r="GRL244" s="458"/>
      <c r="GRM244" s="459"/>
      <c r="GRO244" s="457"/>
      <c r="GRP244" s="461"/>
      <c r="GRQ244" s="461"/>
      <c r="GRR244" s="458"/>
      <c r="GRS244" s="458"/>
      <c r="GRT244" s="458"/>
      <c r="GRU244" s="459"/>
      <c r="GRW244" s="457"/>
      <c r="GRX244" s="461"/>
      <c r="GRY244" s="461"/>
      <c r="GRZ244" s="458"/>
      <c r="GSA244" s="458"/>
      <c r="GSB244" s="458"/>
      <c r="GSC244" s="459"/>
      <c r="GSE244" s="457"/>
      <c r="GSF244" s="461"/>
      <c r="GSG244" s="461"/>
      <c r="GSH244" s="458"/>
      <c r="GSI244" s="458"/>
      <c r="GSJ244" s="458"/>
      <c r="GSK244" s="459"/>
      <c r="GSM244" s="457"/>
      <c r="GSN244" s="461"/>
      <c r="GSO244" s="461"/>
      <c r="GSP244" s="458"/>
      <c r="GSQ244" s="458"/>
      <c r="GSR244" s="458"/>
      <c r="GSS244" s="459"/>
      <c r="GSU244" s="457"/>
      <c r="GSV244" s="461"/>
      <c r="GSW244" s="461"/>
      <c r="GSX244" s="458"/>
      <c r="GSY244" s="458"/>
      <c r="GSZ244" s="458"/>
      <c r="GTA244" s="459"/>
      <c r="GTC244" s="457"/>
      <c r="GTD244" s="461"/>
      <c r="GTE244" s="461"/>
      <c r="GTF244" s="458"/>
      <c r="GTG244" s="458"/>
      <c r="GTH244" s="458"/>
      <c r="GTI244" s="459"/>
      <c r="GTK244" s="457"/>
      <c r="GTL244" s="461"/>
      <c r="GTM244" s="461"/>
      <c r="GTN244" s="458"/>
      <c r="GTO244" s="458"/>
      <c r="GTP244" s="458"/>
      <c r="GTQ244" s="459"/>
      <c r="GTS244" s="457"/>
      <c r="GTT244" s="461"/>
      <c r="GTU244" s="461"/>
      <c r="GTV244" s="458"/>
      <c r="GTW244" s="458"/>
      <c r="GTX244" s="458"/>
      <c r="GTY244" s="459"/>
      <c r="GUA244" s="457"/>
      <c r="GUB244" s="461"/>
      <c r="GUC244" s="461"/>
      <c r="GUD244" s="458"/>
      <c r="GUE244" s="458"/>
      <c r="GUF244" s="458"/>
      <c r="GUG244" s="459"/>
      <c r="GUI244" s="457"/>
      <c r="GUJ244" s="461"/>
      <c r="GUK244" s="461"/>
      <c r="GUL244" s="458"/>
      <c r="GUM244" s="458"/>
      <c r="GUN244" s="458"/>
      <c r="GUO244" s="459"/>
      <c r="GUQ244" s="457"/>
      <c r="GUR244" s="461"/>
      <c r="GUS244" s="461"/>
      <c r="GUT244" s="458"/>
      <c r="GUU244" s="458"/>
      <c r="GUV244" s="458"/>
      <c r="GUW244" s="459"/>
      <c r="GUY244" s="457"/>
      <c r="GUZ244" s="461"/>
      <c r="GVA244" s="461"/>
      <c r="GVB244" s="458"/>
      <c r="GVC244" s="458"/>
      <c r="GVD244" s="458"/>
      <c r="GVE244" s="459"/>
      <c r="GVG244" s="457"/>
      <c r="GVH244" s="461"/>
      <c r="GVI244" s="461"/>
      <c r="GVJ244" s="458"/>
      <c r="GVK244" s="458"/>
      <c r="GVL244" s="458"/>
      <c r="GVM244" s="459"/>
      <c r="GVO244" s="457"/>
      <c r="GVP244" s="461"/>
      <c r="GVQ244" s="461"/>
      <c r="GVR244" s="458"/>
      <c r="GVS244" s="458"/>
      <c r="GVT244" s="458"/>
      <c r="GVU244" s="459"/>
      <c r="GVW244" s="457"/>
      <c r="GVX244" s="461"/>
      <c r="GVY244" s="461"/>
      <c r="GVZ244" s="458"/>
      <c r="GWA244" s="458"/>
      <c r="GWB244" s="458"/>
      <c r="GWC244" s="459"/>
      <c r="GWE244" s="457"/>
      <c r="GWF244" s="461"/>
      <c r="GWG244" s="461"/>
      <c r="GWH244" s="458"/>
      <c r="GWI244" s="458"/>
      <c r="GWJ244" s="458"/>
      <c r="GWK244" s="459"/>
      <c r="GWM244" s="457"/>
      <c r="GWN244" s="461"/>
      <c r="GWO244" s="461"/>
      <c r="GWP244" s="458"/>
      <c r="GWQ244" s="458"/>
      <c r="GWR244" s="458"/>
      <c r="GWS244" s="459"/>
      <c r="GWU244" s="457"/>
      <c r="GWV244" s="461"/>
      <c r="GWW244" s="461"/>
      <c r="GWX244" s="458"/>
      <c r="GWY244" s="458"/>
      <c r="GWZ244" s="458"/>
      <c r="GXA244" s="459"/>
      <c r="GXC244" s="457"/>
      <c r="GXD244" s="461"/>
      <c r="GXE244" s="461"/>
      <c r="GXF244" s="458"/>
      <c r="GXG244" s="458"/>
      <c r="GXH244" s="458"/>
      <c r="GXI244" s="459"/>
      <c r="GXK244" s="457"/>
      <c r="GXL244" s="461"/>
      <c r="GXM244" s="461"/>
      <c r="GXN244" s="458"/>
      <c r="GXO244" s="458"/>
      <c r="GXP244" s="458"/>
      <c r="GXQ244" s="459"/>
      <c r="GXS244" s="457"/>
      <c r="GXT244" s="461"/>
      <c r="GXU244" s="461"/>
      <c r="GXV244" s="458"/>
      <c r="GXW244" s="458"/>
      <c r="GXX244" s="458"/>
      <c r="GXY244" s="459"/>
      <c r="GYA244" s="457"/>
      <c r="GYB244" s="461"/>
      <c r="GYC244" s="461"/>
      <c r="GYD244" s="458"/>
      <c r="GYE244" s="458"/>
      <c r="GYF244" s="458"/>
      <c r="GYG244" s="459"/>
      <c r="GYI244" s="457"/>
      <c r="GYJ244" s="461"/>
      <c r="GYK244" s="461"/>
      <c r="GYL244" s="458"/>
      <c r="GYM244" s="458"/>
      <c r="GYN244" s="458"/>
      <c r="GYO244" s="459"/>
      <c r="GYQ244" s="457"/>
      <c r="GYR244" s="461"/>
      <c r="GYS244" s="461"/>
      <c r="GYT244" s="458"/>
      <c r="GYU244" s="458"/>
      <c r="GYV244" s="458"/>
      <c r="GYW244" s="459"/>
      <c r="GYY244" s="457"/>
      <c r="GYZ244" s="461"/>
      <c r="GZA244" s="461"/>
      <c r="GZB244" s="458"/>
      <c r="GZC244" s="458"/>
      <c r="GZD244" s="458"/>
      <c r="GZE244" s="459"/>
      <c r="GZG244" s="457"/>
      <c r="GZH244" s="461"/>
      <c r="GZI244" s="461"/>
      <c r="GZJ244" s="458"/>
      <c r="GZK244" s="458"/>
      <c r="GZL244" s="458"/>
      <c r="GZM244" s="459"/>
      <c r="GZO244" s="457"/>
      <c r="GZP244" s="461"/>
      <c r="GZQ244" s="461"/>
      <c r="GZR244" s="458"/>
      <c r="GZS244" s="458"/>
      <c r="GZT244" s="458"/>
      <c r="GZU244" s="459"/>
      <c r="GZW244" s="457"/>
      <c r="GZX244" s="461"/>
      <c r="GZY244" s="461"/>
      <c r="GZZ244" s="458"/>
      <c r="HAA244" s="458"/>
      <c r="HAB244" s="458"/>
      <c r="HAC244" s="459"/>
      <c r="HAE244" s="457"/>
      <c r="HAF244" s="461"/>
      <c r="HAG244" s="461"/>
      <c r="HAH244" s="458"/>
      <c r="HAI244" s="458"/>
      <c r="HAJ244" s="458"/>
      <c r="HAK244" s="459"/>
      <c r="HAM244" s="457"/>
      <c r="HAN244" s="461"/>
      <c r="HAO244" s="461"/>
      <c r="HAP244" s="458"/>
      <c r="HAQ244" s="458"/>
      <c r="HAR244" s="458"/>
      <c r="HAS244" s="459"/>
      <c r="HAU244" s="457"/>
      <c r="HAV244" s="461"/>
      <c r="HAW244" s="461"/>
      <c r="HAX244" s="458"/>
      <c r="HAY244" s="458"/>
      <c r="HAZ244" s="458"/>
      <c r="HBA244" s="459"/>
      <c r="HBC244" s="457"/>
      <c r="HBD244" s="461"/>
      <c r="HBE244" s="461"/>
      <c r="HBF244" s="458"/>
      <c r="HBG244" s="458"/>
      <c r="HBH244" s="458"/>
      <c r="HBI244" s="459"/>
      <c r="HBK244" s="457"/>
      <c r="HBL244" s="461"/>
      <c r="HBM244" s="461"/>
      <c r="HBN244" s="458"/>
      <c r="HBO244" s="458"/>
      <c r="HBP244" s="458"/>
      <c r="HBQ244" s="459"/>
      <c r="HBS244" s="457"/>
      <c r="HBT244" s="461"/>
      <c r="HBU244" s="461"/>
      <c r="HBV244" s="458"/>
      <c r="HBW244" s="458"/>
      <c r="HBX244" s="458"/>
      <c r="HBY244" s="459"/>
      <c r="HCA244" s="457"/>
      <c r="HCB244" s="461"/>
      <c r="HCC244" s="461"/>
      <c r="HCD244" s="458"/>
      <c r="HCE244" s="458"/>
      <c r="HCF244" s="458"/>
      <c r="HCG244" s="459"/>
      <c r="HCI244" s="457"/>
      <c r="HCJ244" s="461"/>
      <c r="HCK244" s="461"/>
      <c r="HCL244" s="458"/>
      <c r="HCM244" s="458"/>
      <c r="HCN244" s="458"/>
      <c r="HCO244" s="459"/>
      <c r="HCQ244" s="457"/>
      <c r="HCR244" s="461"/>
      <c r="HCS244" s="461"/>
      <c r="HCT244" s="458"/>
      <c r="HCU244" s="458"/>
      <c r="HCV244" s="458"/>
      <c r="HCW244" s="459"/>
      <c r="HCY244" s="457"/>
      <c r="HCZ244" s="461"/>
      <c r="HDA244" s="461"/>
      <c r="HDB244" s="458"/>
      <c r="HDC244" s="458"/>
      <c r="HDD244" s="458"/>
      <c r="HDE244" s="459"/>
      <c r="HDG244" s="457"/>
      <c r="HDH244" s="461"/>
      <c r="HDI244" s="461"/>
      <c r="HDJ244" s="458"/>
      <c r="HDK244" s="458"/>
      <c r="HDL244" s="458"/>
      <c r="HDM244" s="459"/>
      <c r="HDO244" s="457"/>
      <c r="HDP244" s="461"/>
      <c r="HDQ244" s="461"/>
      <c r="HDR244" s="458"/>
      <c r="HDS244" s="458"/>
      <c r="HDT244" s="458"/>
      <c r="HDU244" s="459"/>
      <c r="HDW244" s="457"/>
      <c r="HDX244" s="461"/>
      <c r="HDY244" s="461"/>
      <c r="HDZ244" s="458"/>
      <c r="HEA244" s="458"/>
      <c r="HEB244" s="458"/>
      <c r="HEC244" s="459"/>
      <c r="HEE244" s="457"/>
      <c r="HEF244" s="461"/>
      <c r="HEG244" s="461"/>
      <c r="HEH244" s="458"/>
      <c r="HEI244" s="458"/>
      <c r="HEJ244" s="458"/>
      <c r="HEK244" s="459"/>
      <c r="HEM244" s="457"/>
      <c r="HEN244" s="461"/>
      <c r="HEO244" s="461"/>
      <c r="HEP244" s="458"/>
      <c r="HEQ244" s="458"/>
      <c r="HER244" s="458"/>
      <c r="HES244" s="459"/>
      <c r="HEU244" s="457"/>
      <c r="HEV244" s="461"/>
      <c r="HEW244" s="461"/>
      <c r="HEX244" s="458"/>
      <c r="HEY244" s="458"/>
      <c r="HEZ244" s="458"/>
      <c r="HFA244" s="459"/>
      <c r="HFC244" s="457"/>
      <c r="HFD244" s="461"/>
      <c r="HFE244" s="461"/>
      <c r="HFF244" s="458"/>
      <c r="HFG244" s="458"/>
      <c r="HFH244" s="458"/>
      <c r="HFI244" s="459"/>
      <c r="HFK244" s="457"/>
      <c r="HFL244" s="461"/>
      <c r="HFM244" s="461"/>
      <c r="HFN244" s="458"/>
      <c r="HFO244" s="458"/>
      <c r="HFP244" s="458"/>
      <c r="HFQ244" s="459"/>
      <c r="HFS244" s="457"/>
      <c r="HFT244" s="461"/>
      <c r="HFU244" s="461"/>
      <c r="HFV244" s="458"/>
      <c r="HFW244" s="458"/>
      <c r="HFX244" s="458"/>
      <c r="HFY244" s="459"/>
      <c r="HGA244" s="457"/>
      <c r="HGB244" s="461"/>
      <c r="HGC244" s="461"/>
      <c r="HGD244" s="458"/>
      <c r="HGE244" s="458"/>
      <c r="HGF244" s="458"/>
      <c r="HGG244" s="459"/>
      <c r="HGI244" s="457"/>
      <c r="HGJ244" s="461"/>
      <c r="HGK244" s="461"/>
      <c r="HGL244" s="458"/>
      <c r="HGM244" s="458"/>
      <c r="HGN244" s="458"/>
      <c r="HGO244" s="459"/>
      <c r="HGQ244" s="457"/>
      <c r="HGR244" s="461"/>
      <c r="HGS244" s="461"/>
      <c r="HGT244" s="458"/>
      <c r="HGU244" s="458"/>
      <c r="HGV244" s="458"/>
      <c r="HGW244" s="459"/>
      <c r="HGY244" s="457"/>
      <c r="HGZ244" s="461"/>
      <c r="HHA244" s="461"/>
      <c r="HHB244" s="458"/>
      <c r="HHC244" s="458"/>
      <c r="HHD244" s="458"/>
      <c r="HHE244" s="459"/>
      <c r="HHG244" s="457"/>
      <c r="HHH244" s="461"/>
      <c r="HHI244" s="461"/>
      <c r="HHJ244" s="458"/>
      <c r="HHK244" s="458"/>
      <c r="HHL244" s="458"/>
      <c r="HHM244" s="459"/>
      <c r="HHO244" s="457"/>
      <c r="HHP244" s="461"/>
      <c r="HHQ244" s="461"/>
      <c r="HHR244" s="458"/>
      <c r="HHS244" s="458"/>
      <c r="HHT244" s="458"/>
      <c r="HHU244" s="459"/>
      <c r="HHW244" s="457"/>
      <c r="HHX244" s="461"/>
      <c r="HHY244" s="461"/>
      <c r="HHZ244" s="458"/>
      <c r="HIA244" s="458"/>
      <c r="HIB244" s="458"/>
      <c r="HIC244" s="459"/>
      <c r="HIE244" s="457"/>
      <c r="HIF244" s="461"/>
      <c r="HIG244" s="461"/>
      <c r="HIH244" s="458"/>
      <c r="HII244" s="458"/>
      <c r="HIJ244" s="458"/>
      <c r="HIK244" s="459"/>
      <c r="HIM244" s="457"/>
      <c r="HIN244" s="461"/>
      <c r="HIO244" s="461"/>
      <c r="HIP244" s="458"/>
      <c r="HIQ244" s="458"/>
      <c r="HIR244" s="458"/>
      <c r="HIS244" s="459"/>
      <c r="HIU244" s="457"/>
      <c r="HIV244" s="461"/>
      <c r="HIW244" s="461"/>
      <c r="HIX244" s="458"/>
      <c r="HIY244" s="458"/>
      <c r="HIZ244" s="458"/>
      <c r="HJA244" s="459"/>
      <c r="HJC244" s="457"/>
      <c r="HJD244" s="461"/>
      <c r="HJE244" s="461"/>
      <c r="HJF244" s="458"/>
      <c r="HJG244" s="458"/>
      <c r="HJH244" s="458"/>
      <c r="HJI244" s="459"/>
      <c r="HJK244" s="457"/>
      <c r="HJL244" s="461"/>
      <c r="HJM244" s="461"/>
      <c r="HJN244" s="458"/>
      <c r="HJO244" s="458"/>
      <c r="HJP244" s="458"/>
      <c r="HJQ244" s="459"/>
      <c r="HJS244" s="457"/>
      <c r="HJT244" s="461"/>
      <c r="HJU244" s="461"/>
      <c r="HJV244" s="458"/>
      <c r="HJW244" s="458"/>
      <c r="HJX244" s="458"/>
      <c r="HJY244" s="459"/>
      <c r="HKA244" s="457"/>
      <c r="HKB244" s="461"/>
      <c r="HKC244" s="461"/>
      <c r="HKD244" s="458"/>
      <c r="HKE244" s="458"/>
      <c r="HKF244" s="458"/>
      <c r="HKG244" s="459"/>
      <c r="HKI244" s="457"/>
      <c r="HKJ244" s="461"/>
      <c r="HKK244" s="461"/>
      <c r="HKL244" s="458"/>
      <c r="HKM244" s="458"/>
      <c r="HKN244" s="458"/>
      <c r="HKO244" s="459"/>
      <c r="HKQ244" s="457"/>
      <c r="HKR244" s="461"/>
      <c r="HKS244" s="461"/>
      <c r="HKT244" s="458"/>
      <c r="HKU244" s="458"/>
      <c r="HKV244" s="458"/>
      <c r="HKW244" s="459"/>
      <c r="HKY244" s="457"/>
      <c r="HKZ244" s="461"/>
      <c r="HLA244" s="461"/>
      <c r="HLB244" s="458"/>
      <c r="HLC244" s="458"/>
      <c r="HLD244" s="458"/>
      <c r="HLE244" s="459"/>
      <c r="HLG244" s="457"/>
      <c r="HLH244" s="461"/>
      <c r="HLI244" s="461"/>
      <c r="HLJ244" s="458"/>
      <c r="HLK244" s="458"/>
      <c r="HLL244" s="458"/>
      <c r="HLM244" s="459"/>
      <c r="HLO244" s="457"/>
      <c r="HLP244" s="461"/>
      <c r="HLQ244" s="461"/>
      <c r="HLR244" s="458"/>
      <c r="HLS244" s="458"/>
      <c r="HLT244" s="458"/>
      <c r="HLU244" s="459"/>
      <c r="HLW244" s="457"/>
      <c r="HLX244" s="461"/>
      <c r="HLY244" s="461"/>
      <c r="HLZ244" s="458"/>
      <c r="HMA244" s="458"/>
      <c r="HMB244" s="458"/>
      <c r="HMC244" s="459"/>
      <c r="HME244" s="457"/>
      <c r="HMF244" s="461"/>
      <c r="HMG244" s="461"/>
      <c r="HMH244" s="458"/>
      <c r="HMI244" s="458"/>
      <c r="HMJ244" s="458"/>
      <c r="HMK244" s="459"/>
      <c r="HMM244" s="457"/>
      <c r="HMN244" s="461"/>
      <c r="HMO244" s="461"/>
      <c r="HMP244" s="458"/>
      <c r="HMQ244" s="458"/>
      <c r="HMR244" s="458"/>
      <c r="HMS244" s="459"/>
      <c r="HMU244" s="457"/>
      <c r="HMV244" s="461"/>
      <c r="HMW244" s="461"/>
      <c r="HMX244" s="458"/>
      <c r="HMY244" s="458"/>
      <c r="HMZ244" s="458"/>
      <c r="HNA244" s="459"/>
      <c r="HNC244" s="457"/>
      <c r="HND244" s="461"/>
      <c r="HNE244" s="461"/>
      <c r="HNF244" s="458"/>
      <c r="HNG244" s="458"/>
      <c r="HNH244" s="458"/>
      <c r="HNI244" s="459"/>
      <c r="HNK244" s="457"/>
      <c r="HNL244" s="461"/>
      <c r="HNM244" s="461"/>
      <c r="HNN244" s="458"/>
      <c r="HNO244" s="458"/>
      <c r="HNP244" s="458"/>
      <c r="HNQ244" s="459"/>
      <c r="HNS244" s="457"/>
      <c r="HNT244" s="461"/>
      <c r="HNU244" s="461"/>
      <c r="HNV244" s="458"/>
      <c r="HNW244" s="458"/>
      <c r="HNX244" s="458"/>
      <c r="HNY244" s="459"/>
      <c r="HOA244" s="457"/>
      <c r="HOB244" s="461"/>
      <c r="HOC244" s="461"/>
      <c r="HOD244" s="458"/>
      <c r="HOE244" s="458"/>
      <c r="HOF244" s="458"/>
      <c r="HOG244" s="459"/>
      <c r="HOI244" s="457"/>
      <c r="HOJ244" s="461"/>
      <c r="HOK244" s="461"/>
      <c r="HOL244" s="458"/>
      <c r="HOM244" s="458"/>
      <c r="HON244" s="458"/>
      <c r="HOO244" s="459"/>
      <c r="HOQ244" s="457"/>
      <c r="HOR244" s="461"/>
      <c r="HOS244" s="461"/>
      <c r="HOT244" s="458"/>
      <c r="HOU244" s="458"/>
      <c r="HOV244" s="458"/>
      <c r="HOW244" s="459"/>
      <c r="HOY244" s="457"/>
      <c r="HOZ244" s="461"/>
      <c r="HPA244" s="461"/>
      <c r="HPB244" s="458"/>
      <c r="HPC244" s="458"/>
      <c r="HPD244" s="458"/>
      <c r="HPE244" s="459"/>
      <c r="HPG244" s="457"/>
      <c r="HPH244" s="461"/>
      <c r="HPI244" s="461"/>
      <c r="HPJ244" s="458"/>
      <c r="HPK244" s="458"/>
      <c r="HPL244" s="458"/>
      <c r="HPM244" s="459"/>
      <c r="HPO244" s="457"/>
      <c r="HPP244" s="461"/>
      <c r="HPQ244" s="461"/>
      <c r="HPR244" s="458"/>
      <c r="HPS244" s="458"/>
      <c r="HPT244" s="458"/>
      <c r="HPU244" s="459"/>
      <c r="HPW244" s="457"/>
      <c r="HPX244" s="461"/>
      <c r="HPY244" s="461"/>
      <c r="HPZ244" s="458"/>
      <c r="HQA244" s="458"/>
      <c r="HQB244" s="458"/>
      <c r="HQC244" s="459"/>
      <c r="HQE244" s="457"/>
      <c r="HQF244" s="461"/>
      <c r="HQG244" s="461"/>
      <c r="HQH244" s="458"/>
      <c r="HQI244" s="458"/>
      <c r="HQJ244" s="458"/>
      <c r="HQK244" s="459"/>
      <c r="HQM244" s="457"/>
      <c r="HQN244" s="461"/>
      <c r="HQO244" s="461"/>
      <c r="HQP244" s="458"/>
      <c r="HQQ244" s="458"/>
      <c r="HQR244" s="458"/>
      <c r="HQS244" s="459"/>
      <c r="HQU244" s="457"/>
      <c r="HQV244" s="461"/>
      <c r="HQW244" s="461"/>
      <c r="HQX244" s="458"/>
      <c r="HQY244" s="458"/>
      <c r="HQZ244" s="458"/>
      <c r="HRA244" s="459"/>
      <c r="HRC244" s="457"/>
      <c r="HRD244" s="461"/>
      <c r="HRE244" s="461"/>
      <c r="HRF244" s="458"/>
      <c r="HRG244" s="458"/>
      <c r="HRH244" s="458"/>
      <c r="HRI244" s="459"/>
      <c r="HRK244" s="457"/>
      <c r="HRL244" s="461"/>
      <c r="HRM244" s="461"/>
      <c r="HRN244" s="458"/>
      <c r="HRO244" s="458"/>
      <c r="HRP244" s="458"/>
      <c r="HRQ244" s="459"/>
      <c r="HRS244" s="457"/>
      <c r="HRT244" s="461"/>
      <c r="HRU244" s="461"/>
      <c r="HRV244" s="458"/>
      <c r="HRW244" s="458"/>
      <c r="HRX244" s="458"/>
      <c r="HRY244" s="459"/>
      <c r="HSA244" s="457"/>
      <c r="HSB244" s="461"/>
      <c r="HSC244" s="461"/>
      <c r="HSD244" s="458"/>
      <c r="HSE244" s="458"/>
      <c r="HSF244" s="458"/>
      <c r="HSG244" s="459"/>
      <c r="HSI244" s="457"/>
      <c r="HSJ244" s="461"/>
      <c r="HSK244" s="461"/>
      <c r="HSL244" s="458"/>
      <c r="HSM244" s="458"/>
      <c r="HSN244" s="458"/>
      <c r="HSO244" s="459"/>
      <c r="HSQ244" s="457"/>
      <c r="HSR244" s="461"/>
      <c r="HSS244" s="461"/>
      <c r="HST244" s="458"/>
      <c r="HSU244" s="458"/>
      <c r="HSV244" s="458"/>
      <c r="HSW244" s="459"/>
      <c r="HSY244" s="457"/>
      <c r="HSZ244" s="461"/>
      <c r="HTA244" s="461"/>
      <c r="HTB244" s="458"/>
      <c r="HTC244" s="458"/>
      <c r="HTD244" s="458"/>
      <c r="HTE244" s="459"/>
      <c r="HTG244" s="457"/>
      <c r="HTH244" s="461"/>
      <c r="HTI244" s="461"/>
      <c r="HTJ244" s="458"/>
      <c r="HTK244" s="458"/>
      <c r="HTL244" s="458"/>
      <c r="HTM244" s="459"/>
      <c r="HTO244" s="457"/>
      <c r="HTP244" s="461"/>
      <c r="HTQ244" s="461"/>
      <c r="HTR244" s="458"/>
      <c r="HTS244" s="458"/>
      <c r="HTT244" s="458"/>
      <c r="HTU244" s="459"/>
      <c r="HTW244" s="457"/>
      <c r="HTX244" s="461"/>
      <c r="HTY244" s="461"/>
      <c r="HTZ244" s="458"/>
      <c r="HUA244" s="458"/>
      <c r="HUB244" s="458"/>
      <c r="HUC244" s="459"/>
      <c r="HUE244" s="457"/>
      <c r="HUF244" s="461"/>
      <c r="HUG244" s="461"/>
      <c r="HUH244" s="458"/>
      <c r="HUI244" s="458"/>
      <c r="HUJ244" s="458"/>
      <c r="HUK244" s="459"/>
      <c r="HUM244" s="457"/>
      <c r="HUN244" s="461"/>
      <c r="HUO244" s="461"/>
      <c r="HUP244" s="458"/>
      <c r="HUQ244" s="458"/>
      <c r="HUR244" s="458"/>
      <c r="HUS244" s="459"/>
      <c r="HUU244" s="457"/>
      <c r="HUV244" s="461"/>
      <c r="HUW244" s="461"/>
      <c r="HUX244" s="458"/>
      <c r="HUY244" s="458"/>
      <c r="HUZ244" s="458"/>
      <c r="HVA244" s="459"/>
      <c r="HVC244" s="457"/>
      <c r="HVD244" s="461"/>
      <c r="HVE244" s="461"/>
      <c r="HVF244" s="458"/>
      <c r="HVG244" s="458"/>
      <c r="HVH244" s="458"/>
      <c r="HVI244" s="459"/>
      <c r="HVK244" s="457"/>
      <c r="HVL244" s="461"/>
      <c r="HVM244" s="461"/>
      <c r="HVN244" s="458"/>
      <c r="HVO244" s="458"/>
      <c r="HVP244" s="458"/>
      <c r="HVQ244" s="459"/>
      <c r="HVS244" s="457"/>
      <c r="HVT244" s="461"/>
      <c r="HVU244" s="461"/>
      <c r="HVV244" s="458"/>
      <c r="HVW244" s="458"/>
      <c r="HVX244" s="458"/>
      <c r="HVY244" s="459"/>
      <c r="HWA244" s="457"/>
      <c r="HWB244" s="461"/>
      <c r="HWC244" s="461"/>
      <c r="HWD244" s="458"/>
      <c r="HWE244" s="458"/>
      <c r="HWF244" s="458"/>
      <c r="HWG244" s="459"/>
      <c r="HWI244" s="457"/>
      <c r="HWJ244" s="461"/>
      <c r="HWK244" s="461"/>
      <c r="HWL244" s="458"/>
      <c r="HWM244" s="458"/>
      <c r="HWN244" s="458"/>
      <c r="HWO244" s="459"/>
      <c r="HWQ244" s="457"/>
      <c r="HWR244" s="461"/>
      <c r="HWS244" s="461"/>
      <c r="HWT244" s="458"/>
      <c r="HWU244" s="458"/>
      <c r="HWV244" s="458"/>
      <c r="HWW244" s="459"/>
      <c r="HWY244" s="457"/>
      <c r="HWZ244" s="461"/>
      <c r="HXA244" s="461"/>
      <c r="HXB244" s="458"/>
      <c r="HXC244" s="458"/>
      <c r="HXD244" s="458"/>
      <c r="HXE244" s="459"/>
      <c r="HXG244" s="457"/>
      <c r="HXH244" s="461"/>
      <c r="HXI244" s="461"/>
      <c r="HXJ244" s="458"/>
      <c r="HXK244" s="458"/>
      <c r="HXL244" s="458"/>
      <c r="HXM244" s="459"/>
      <c r="HXO244" s="457"/>
      <c r="HXP244" s="461"/>
      <c r="HXQ244" s="461"/>
      <c r="HXR244" s="458"/>
      <c r="HXS244" s="458"/>
      <c r="HXT244" s="458"/>
      <c r="HXU244" s="459"/>
      <c r="HXW244" s="457"/>
      <c r="HXX244" s="461"/>
      <c r="HXY244" s="461"/>
      <c r="HXZ244" s="458"/>
      <c r="HYA244" s="458"/>
      <c r="HYB244" s="458"/>
      <c r="HYC244" s="459"/>
      <c r="HYE244" s="457"/>
      <c r="HYF244" s="461"/>
      <c r="HYG244" s="461"/>
      <c r="HYH244" s="458"/>
      <c r="HYI244" s="458"/>
      <c r="HYJ244" s="458"/>
      <c r="HYK244" s="459"/>
      <c r="HYM244" s="457"/>
      <c r="HYN244" s="461"/>
      <c r="HYO244" s="461"/>
      <c r="HYP244" s="458"/>
      <c r="HYQ244" s="458"/>
      <c r="HYR244" s="458"/>
      <c r="HYS244" s="459"/>
      <c r="HYU244" s="457"/>
      <c r="HYV244" s="461"/>
      <c r="HYW244" s="461"/>
      <c r="HYX244" s="458"/>
      <c r="HYY244" s="458"/>
      <c r="HYZ244" s="458"/>
      <c r="HZA244" s="459"/>
      <c r="HZC244" s="457"/>
      <c r="HZD244" s="461"/>
      <c r="HZE244" s="461"/>
      <c r="HZF244" s="458"/>
      <c r="HZG244" s="458"/>
      <c r="HZH244" s="458"/>
      <c r="HZI244" s="459"/>
      <c r="HZK244" s="457"/>
      <c r="HZL244" s="461"/>
      <c r="HZM244" s="461"/>
      <c r="HZN244" s="458"/>
      <c r="HZO244" s="458"/>
      <c r="HZP244" s="458"/>
      <c r="HZQ244" s="459"/>
      <c r="HZS244" s="457"/>
      <c r="HZT244" s="461"/>
      <c r="HZU244" s="461"/>
      <c r="HZV244" s="458"/>
      <c r="HZW244" s="458"/>
      <c r="HZX244" s="458"/>
      <c r="HZY244" s="459"/>
      <c r="IAA244" s="457"/>
      <c r="IAB244" s="461"/>
      <c r="IAC244" s="461"/>
      <c r="IAD244" s="458"/>
      <c r="IAE244" s="458"/>
      <c r="IAF244" s="458"/>
      <c r="IAG244" s="459"/>
      <c r="IAI244" s="457"/>
      <c r="IAJ244" s="461"/>
      <c r="IAK244" s="461"/>
      <c r="IAL244" s="458"/>
      <c r="IAM244" s="458"/>
      <c r="IAN244" s="458"/>
      <c r="IAO244" s="459"/>
      <c r="IAQ244" s="457"/>
      <c r="IAR244" s="461"/>
      <c r="IAS244" s="461"/>
      <c r="IAT244" s="458"/>
      <c r="IAU244" s="458"/>
      <c r="IAV244" s="458"/>
      <c r="IAW244" s="459"/>
      <c r="IAY244" s="457"/>
      <c r="IAZ244" s="461"/>
      <c r="IBA244" s="461"/>
      <c r="IBB244" s="458"/>
      <c r="IBC244" s="458"/>
      <c r="IBD244" s="458"/>
      <c r="IBE244" s="459"/>
      <c r="IBG244" s="457"/>
      <c r="IBH244" s="461"/>
      <c r="IBI244" s="461"/>
      <c r="IBJ244" s="458"/>
      <c r="IBK244" s="458"/>
      <c r="IBL244" s="458"/>
      <c r="IBM244" s="459"/>
      <c r="IBO244" s="457"/>
      <c r="IBP244" s="461"/>
      <c r="IBQ244" s="461"/>
      <c r="IBR244" s="458"/>
      <c r="IBS244" s="458"/>
      <c r="IBT244" s="458"/>
      <c r="IBU244" s="459"/>
      <c r="IBW244" s="457"/>
      <c r="IBX244" s="461"/>
      <c r="IBY244" s="461"/>
      <c r="IBZ244" s="458"/>
      <c r="ICA244" s="458"/>
      <c r="ICB244" s="458"/>
      <c r="ICC244" s="459"/>
      <c r="ICE244" s="457"/>
      <c r="ICF244" s="461"/>
      <c r="ICG244" s="461"/>
      <c r="ICH244" s="458"/>
      <c r="ICI244" s="458"/>
      <c r="ICJ244" s="458"/>
      <c r="ICK244" s="459"/>
      <c r="ICM244" s="457"/>
      <c r="ICN244" s="461"/>
      <c r="ICO244" s="461"/>
      <c r="ICP244" s="458"/>
      <c r="ICQ244" s="458"/>
      <c r="ICR244" s="458"/>
      <c r="ICS244" s="459"/>
      <c r="ICU244" s="457"/>
      <c r="ICV244" s="461"/>
      <c r="ICW244" s="461"/>
      <c r="ICX244" s="458"/>
      <c r="ICY244" s="458"/>
      <c r="ICZ244" s="458"/>
      <c r="IDA244" s="459"/>
      <c r="IDC244" s="457"/>
      <c r="IDD244" s="461"/>
      <c r="IDE244" s="461"/>
      <c r="IDF244" s="458"/>
      <c r="IDG244" s="458"/>
      <c r="IDH244" s="458"/>
      <c r="IDI244" s="459"/>
      <c r="IDK244" s="457"/>
      <c r="IDL244" s="461"/>
      <c r="IDM244" s="461"/>
      <c r="IDN244" s="458"/>
      <c r="IDO244" s="458"/>
      <c r="IDP244" s="458"/>
      <c r="IDQ244" s="459"/>
      <c r="IDS244" s="457"/>
      <c r="IDT244" s="461"/>
      <c r="IDU244" s="461"/>
      <c r="IDV244" s="458"/>
      <c r="IDW244" s="458"/>
      <c r="IDX244" s="458"/>
      <c r="IDY244" s="459"/>
      <c r="IEA244" s="457"/>
      <c r="IEB244" s="461"/>
      <c r="IEC244" s="461"/>
      <c r="IED244" s="458"/>
      <c r="IEE244" s="458"/>
      <c r="IEF244" s="458"/>
      <c r="IEG244" s="459"/>
      <c r="IEI244" s="457"/>
      <c r="IEJ244" s="461"/>
      <c r="IEK244" s="461"/>
      <c r="IEL244" s="458"/>
      <c r="IEM244" s="458"/>
      <c r="IEN244" s="458"/>
      <c r="IEO244" s="459"/>
      <c r="IEQ244" s="457"/>
      <c r="IER244" s="461"/>
      <c r="IES244" s="461"/>
      <c r="IET244" s="458"/>
      <c r="IEU244" s="458"/>
      <c r="IEV244" s="458"/>
      <c r="IEW244" s="459"/>
      <c r="IEY244" s="457"/>
      <c r="IEZ244" s="461"/>
      <c r="IFA244" s="461"/>
      <c r="IFB244" s="458"/>
      <c r="IFC244" s="458"/>
      <c r="IFD244" s="458"/>
      <c r="IFE244" s="459"/>
      <c r="IFG244" s="457"/>
      <c r="IFH244" s="461"/>
      <c r="IFI244" s="461"/>
      <c r="IFJ244" s="458"/>
      <c r="IFK244" s="458"/>
      <c r="IFL244" s="458"/>
      <c r="IFM244" s="459"/>
      <c r="IFO244" s="457"/>
      <c r="IFP244" s="461"/>
      <c r="IFQ244" s="461"/>
      <c r="IFR244" s="458"/>
      <c r="IFS244" s="458"/>
      <c r="IFT244" s="458"/>
      <c r="IFU244" s="459"/>
      <c r="IFW244" s="457"/>
      <c r="IFX244" s="461"/>
      <c r="IFY244" s="461"/>
      <c r="IFZ244" s="458"/>
      <c r="IGA244" s="458"/>
      <c r="IGB244" s="458"/>
      <c r="IGC244" s="459"/>
      <c r="IGE244" s="457"/>
      <c r="IGF244" s="461"/>
      <c r="IGG244" s="461"/>
      <c r="IGH244" s="458"/>
      <c r="IGI244" s="458"/>
      <c r="IGJ244" s="458"/>
      <c r="IGK244" s="459"/>
      <c r="IGM244" s="457"/>
      <c r="IGN244" s="461"/>
      <c r="IGO244" s="461"/>
      <c r="IGP244" s="458"/>
      <c r="IGQ244" s="458"/>
      <c r="IGR244" s="458"/>
      <c r="IGS244" s="459"/>
      <c r="IGU244" s="457"/>
      <c r="IGV244" s="461"/>
      <c r="IGW244" s="461"/>
      <c r="IGX244" s="458"/>
      <c r="IGY244" s="458"/>
      <c r="IGZ244" s="458"/>
      <c r="IHA244" s="459"/>
      <c r="IHC244" s="457"/>
      <c r="IHD244" s="461"/>
      <c r="IHE244" s="461"/>
      <c r="IHF244" s="458"/>
      <c r="IHG244" s="458"/>
      <c r="IHH244" s="458"/>
      <c r="IHI244" s="459"/>
      <c r="IHK244" s="457"/>
      <c r="IHL244" s="461"/>
      <c r="IHM244" s="461"/>
      <c r="IHN244" s="458"/>
      <c r="IHO244" s="458"/>
      <c r="IHP244" s="458"/>
      <c r="IHQ244" s="459"/>
      <c r="IHS244" s="457"/>
      <c r="IHT244" s="461"/>
      <c r="IHU244" s="461"/>
      <c r="IHV244" s="458"/>
      <c r="IHW244" s="458"/>
      <c r="IHX244" s="458"/>
      <c r="IHY244" s="459"/>
      <c r="IIA244" s="457"/>
      <c r="IIB244" s="461"/>
      <c r="IIC244" s="461"/>
      <c r="IID244" s="458"/>
      <c r="IIE244" s="458"/>
      <c r="IIF244" s="458"/>
      <c r="IIG244" s="459"/>
      <c r="III244" s="457"/>
      <c r="IIJ244" s="461"/>
      <c r="IIK244" s="461"/>
      <c r="IIL244" s="458"/>
      <c r="IIM244" s="458"/>
      <c r="IIN244" s="458"/>
      <c r="IIO244" s="459"/>
      <c r="IIQ244" s="457"/>
      <c r="IIR244" s="461"/>
      <c r="IIS244" s="461"/>
      <c r="IIT244" s="458"/>
      <c r="IIU244" s="458"/>
      <c r="IIV244" s="458"/>
      <c r="IIW244" s="459"/>
      <c r="IIY244" s="457"/>
      <c r="IIZ244" s="461"/>
      <c r="IJA244" s="461"/>
      <c r="IJB244" s="458"/>
      <c r="IJC244" s="458"/>
      <c r="IJD244" s="458"/>
      <c r="IJE244" s="459"/>
      <c r="IJG244" s="457"/>
      <c r="IJH244" s="461"/>
      <c r="IJI244" s="461"/>
      <c r="IJJ244" s="458"/>
      <c r="IJK244" s="458"/>
      <c r="IJL244" s="458"/>
      <c r="IJM244" s="459"/>
      <c r="IJO244" s="457"/>
      <c r="IJP244" s="461"/>
      <c r="IJQ244" s="461"/>
      <c r="IJR244" s="458"/>
      <c r="IJS244" s="458"/>
      <c r="IJT244" s="458"/>
      <c r="IJU244" s="459"/>
      <c r="IJW244" s="457"/>
      <c r="IJX244" s="461"/>
      <c r="IJY244" s="461"/>
      <c r="IJZ244" s="458"/>
      <c r="IKA244" s="458"/>
      <c r="IKB244" s="458"/>
      <c r="IKC244" s="459"/>
      <c r="IKE244" s="457"/>
      <c r="IKF244" s="461"/>
      <c r="IKG244" s="461"/>
      <c r="IKH244" s="458"/>
      <c r="IKI244" s="458"/>
      <c r="IKJ244" s="458"/>
      <c r="IKK244" s="459"/>
      <c r="IKM244" s="457"/>
      <c r="IKN244" s="461"/>
      <c r="IKO244" s="461"/>
      <c r="IKP244" s="458"/>
      <c r="IKQ244" s="458"/>
      <c r="IKR244" s="458"/>
      <c r="IKS244" s="459"/>
      <c r="IKU244" s="457"/>
      <c r="IKV244" s="461"/>
      <c r="IKW244" s="461"/>
      <c r="IKX244" s="458"/>
      <c r="IKY244" s="458"/>
      <c r="IKZ244" s="458"/>
      <c r="ILA244" s="459"/>
      <c r="ILC244" s="457"/>
      <c r="ILD244" s="461"/>
      <c r="ILE244" s="461"/>
      <c r="ILF244" s="458"/>
      <c r="ILG244" s="458"/>
      <c r="ILH244" s="458"/>
      <c r="ILI244" s="459"/>
      <c r="ILK244" s="457"/>
      <c r="ILL244" s="461"/>
      <c r="ILM244" s="461"/>
      <c r="ILN244" s="458"/>
      <c r="ILO244" s="458"/>
      <c r="ILP244" s="458"/>
      <c r="ILQ244" s="459"/>
      <c r="ILS244" s="457"/>
      <c r="ILT244" s="461"/>
      <c r="ILU244" s="461"/>
      <c r="ILV244" s="458"/>
      <c r="ILW244" s="458"/>
      <c r="ILX244" s="458"/>
      <c r="ILY244" s="459"/>
      <c r="IMA244" s="457"/>
      <c r="IMB244" s="461"/>
      <c r="IMC244" s="461"/>
      <c r="IMD244" s="458"/>
      <c r="IME244" s="458"/>
      <c r="IMF244" s="458"/>
      <c r="IMG244" s="459"/>
      <c r="IMI244" s="457"/>
      <c r="IMJ244" s="461"/>
      <c r="IMK244" s="461"/>
      <c r="IML244" s="458"/>
      <c r="IMM244" s="458"/>
      <c r="IMN244" s="458"/>
      <c r="IMO244" s="459"/>
      <c r="IMQ244" s="457"/>
      <c r="IMR244" s="461"/>
      <c r="IMS244" s="461"/>
      <c r="IMT244" s="458"/>
      <c r="IMU244" s="458"/>
      <c r="IMV244" s="458"/>
      <c r="IMW244" s="459"/>
      <c r="IMY244" s="457"/>
      <c r="IMZ244" s="461"/>
      <c r="INA244" s="461"/>
      <c r="INB244" s="458"/>
      <c r="INC244" s="458"/>
      <c r="IND244" s="458"/>
      <c r="INE244" s="459"/>
      <c r="ING244" s="457"/>
      <c r="INH244" s="461"/>
      <c r="INI244" s="461"/>
      <c r="INJ244" s="458"/>
      <c r="INK244" s="458"/>
      <c r="INL244" s="458"/>
      <c r="INM244" s="459"/>
      <c r="INO244" s="457"/>
      <c r="INP244" s="461"/>
      <c r="INQ244" s="461"/>
      <c r="INR244" s="458"/>
      <c r="INS244" s="458"/>
      <c r="INT244" s="458"/>
      <c r="INU244" s="459"/>
      <c r="INW244" s="457"/>
      <c r="INX244" s="461"/>
      <c r="INY244" s="461"/>
      <c r="INZ244" s="458"/>
      <c r="IOA244" s="458"/>
      <c r="IOB244" s="458"/>
      <c r="IOC244" s="459"/>
      <c r="IOE244" s="457"/>
      <c r="IOF244" s="461"/>
      <c r="IOG244" s="461"/>
      <c r="IOH244" s="458"/>
      <c r="IOI244" s="458"/>
      <c r="IOJ244" s="458"/>
      <c r="IOK244" s="459"/>
      <c r="IOM244" s="457"/>
      <c r="ION244" s="461"/>
      <c r="IOO244" s="461"/>
      <c r="IOP244" s="458"/>
      <c r="IOQ244" s="458"/>
      <c r="IOR244" s="458"/>
      <c r="IOS244" s="459"/>
      <c r="IOU244" s="457"/>
      <c r="IOV244" s="461"/>
      <c r="IOW244" s="461"/>
      <c r="IOX244" s="458"/>
      <c r="IOY244" s="458"/>
      <c r="IOZ244" s="458"/>
      <c r="IPA244" s="459"/>
      <c r="IPC244" s="457"/>
      <c r="IPD244" s="461"/>
      <c r="IPE244" s="461"/>
      <c r="IPF244" s="458"/>
      <c r="IPG244" s="458"/>
      <c r="IPH244" s="458"/>
      <c r="IPI244" s="459"/>
      <c r="IPK244" s="457"/>
      <c r="IPL244" s="461"/>
      <c r="IPM244" s="461"/>
      <c r="IPN244" s="458"/>
      <c r="IPO244" s="458"/>
      <c r="IPP244" s="458"/>
      <c r="IPQ244" s="459"/>
      <c r="IPS244" s="457"/>
      <c r="IPT244" s="461"/>
      <c r="IPU244" s="461"/>
      <c r="IPV244" s="458"/>
      <c r="IPW244" s="458"/>
      <c r="IPX244" s="458"/>
      <c r="IPY244" s="459"/>
      <c r="IQA244" s="457"/>
      <c r="IQB244" s="461"/>
      <c r="IQC244" s="461"/>
      <c r="IQD244" s="458"/>
      <c r="IQE244" s="458"/>
      <c r="IQF244" s="458"/>
      <c r="IQG244" s="459"/>
      <c r="IQI244" s="457"/>
      <c r="IQJ244" s="461"/>
      <c r="IQK244" s="461"/>
      <c r="IQL244" s="458"/>
      <c r="IQM244" s="458"/>
      <c r="IQN244" s="458"/>
      <c r="IQO244" s="459"/>
      <c r="IQQ244" s="457"/>
      <c r="IQR244" s="461"/>
      <c r="IQS244" s="461"/>
      <c r="IQT244" s="458"/>
      <c r="IQU244" s="458"/>
      <c r="IQV244" s="458"/>
      <c r="IQW244" s="459"/>
      <c r="IQY244" s="457"/>
      <c r="IQZ244" s="461"/>
      <c r="IRA244" s="461"/>
      <c r="IRB244" s="458"/>
      <c r="IRC244" s="458"/>
      <c r="IRD244" s="458"/>
      <c r="IRE244" s="459"/>
      <c r="IRG244" s="457"/>
      <c r="IRH244" s="461"/>
      <c r="IRI244" s="461"/>
      <c r="IRJ244" s="458"/>
      <c r="IRK244" s="458"/>
      <c r="IRL244" s="458"/>
      <c r="IRM244" s="459"/>
      <c r="IRO244" s="457"/>
      <c r="IRP244" s="461"/>
      <c r="IRQ244" s="461"/>
      <c r="IRR244" s="458"/>
      <c r="IRS244" s="458"/>
      <c r="IRT244" s="458"/>
      <c r="IRU244" s="459"/>
      <c r="IRW244" s="457"/>
      <c r="IRX244" s="461"/>
      <c r="IRY244" s="461"/>
      <c r="IRZ244" s="458"/>
      <c r="ISA244" s="458"/>
      <c r="ISB244" s="458"/>
      <c r="ISC244" s="459"/>
      <c r="ISE244" s="457"/>
      <c r="ISF244" s="461"/>
      <c r="ISG244" s="461"/>
      <c r="ISH244" s="458"/>
      <c r="ISI244" s="458"/>
      <c r="ISJ244" s="458"/>
      <c r="ISK244" s="459"/>
      <c r="ISM244" s="457"/>
      <c r="ISN244" s="461"/>
      <c r="ISO244" s="461"/>
      <c r="ISP244" s="458"/>
      <c r="ISQ244" s="458"/>
      <c r="ISR244" s="458"/>
      <c r="ISS244" s="459"/>
      <c r="ISU244" s="457"/>
      <c r="ISV244" s="461"/>
      <c r="ISW244" s="461"/>
      <c r="ISX244" s="458"/>
      <c r="ISY244" s="458"/>
      <c r="ISZ244" s="458"/>
      <c r="ITA244" s="459"/>
      <c r="ITC244" s="457"/>
      <c r="ITD244" s="461"/>
      <c r="ITE244" s="461"/>
      <c r="ITF244" s="458"/>
      <c r="ITG244" s="458"/>
      <c r="ITH244" s="458"/>
      <c r="ITI244" s="459"/>
      <c r="ITK244" s="457"/>
      <c r="ITL244" s="461"/>
      <c r="ITM244" s="461"/>
      <c r="ITN244" s="458"/>
      <c r="ITO244" s="458"/>
      <c r="ITP244" s="458"/>
      <c r="ITQ244" s="459"/>
      <c r="ITS244" s="457"/>
      <c r="ITT244" s="461"/>
      <c r="ITU244" s="461"/>
      <c r="ITV244" s="458"/>
      <c r="ITW244" s="458"/>
      <c r="ITX244" s="458"/>
      <c r="ITY244" s="459"/>
      <c r="IUA244" s="457"/>
      <c r="IUB244" s="461"/>
      <c r="IUC244" s="461"/>
      <c r="IUD244" s="458"/>
      <c r="IUE244" s="458"/>
      <c r="IUF244" s="458"/>
      <c r="IUG244" s="459"/>
      <c r="IUI244" s="457"/>
      <c r="IUJ244" s="461"/>
      <c r="IUK244" s="461"/>
      <c r="IUL244" s="458"/>
      <c r="IUM244" s="458"/>
      <c r="IUN244" s="458"/>
      <c r="IUO244" s="459"/>
      <c r="IUQ244" s="457"/>
      <c r="IUR244" s="461"/>
      <c r="IUS244" s="461"/>
      <c r="IUT244" s="458"/>
      <c r="IUU244" s="458"/>
      <c r="IUV244" s="458"/>
      <c r="IUW244" s="459"/>
      <c r="IUY244" s="457"/>
      <c r="IUZ244" s="461"/>
      <c r="IVA244" s="461"/>
      <c r="IVB244" s="458"/>
      <c r="IVC244" s="458"/>
      <c r="IVD244" s="458"/>
      <c r="IVE244" s="459"/>
      <c r="IVG244" s="457"/>
      <c r="IVH244" s="461"/>
      <c r="IVI244" s="461"/>
      <c r="IVJ244" s="458"/>
      <c r="IVK244" s="458"/>
      <c r="IVL244" s="458"/>
      <c r="IVM244" s="459"/>
      <c r="IVO244" s="457"/>
      <c r="IVP244" s="461"/>
      <c r="IVQ244" s="461"/>
      <c r="IVR244" s="458"/>
      <c r="IVS244" s="458"/>
      <c r="IVT244" s="458"/>
      <c r="IVU244" s="459"/>
      <c r="IVW244" s="457"/>
      <c r="IVX244" s="461"/>
      <c r="IVY244" s="461"/>
      <c r="IVZ244" s="458"/>
      <c r="IWA244" s="458"/>
      <c r="IWB244" s="458"/>
      <c r="IWC244" s="459"/>
      <c r="IWE244" s="457"/>
      <c r="IWF244" s="461"/>
      <c r="IWG244" s="461"/>
      <c r="IWH244" s="458"/>
      <c r="IWI244" s="458"/>
      <c r="IWJ244" s="458"/>
      <c r="IWK244" s="459"/>
      <c r="IWM244" s="457"/>
      <c r="IWN244" s="461"/>
      <c r="IWO244" s="461"/>
      <c r="IWP244" s="458"/>
      <c r="IWQ244" s="458"/>
      <c r="IWR244" s="458"/>
      <c r="IWS244" s="459"/>
      <c r="IWU244" s="457"/>
      <c r="IWV244" s="461"/>
      <c r="IWW244" s="461"/>
      <c r="IWX244" s="458"/>
      <c r="IWY244" s="458"/>
      <c r="IWZ244" s="458"/>
      <c r="IXA244" s="459"/>
      <c r="IXC244" s="457"/>
      <c r="IXD244" s="461"/>
      <c r="IXE244" s="461"/>
      <c r="IXF244" s="458"/>
      <c r="IXG244" s="458"/>
      <c r="IXH244" s="458"/>
      <c r="IXI244" s="459"/>
      <c r="IXK244" s="457"/>
      <c r="IXL244" s="461"/>
      <c r="IXM244" s="461"/>
      <c r="IXN244" s="458"/>
      <c r="IXO244" s="458"/>
      <c r="IXP244" s="458"/>
      <c r="IXQ244" s="459"/>
      <c r="IXS244" s="457"/>
      <c r="IXT244" s="461"/>
      <c r="IXU244" s="461"/>
      <c r="IXV244" s="458"/>
      <c r="IXW244" s="458"/>
      <c r="IXX244" s="458"/>
      <c r="IXY244" s="459"/>
      <c r="IYA244" s="457"/>
      <c r="IYB244" s="461"/>
      <c r="IYC244" s="461"/>
      <c r="IYD244" s="458"/>
      <c r="IYE244" s="458"/>
      <c r="IYF244" s="458"/>
      <c r="IYG244" s="459"/>
      <c r="IYI244" s="457"/>
      <c r="IYJ244" s="461"/>
      <c r="IYK244" s="461"/>
      <c r="IYL244" s="458"/>
      <c r="IYM244" s="458"/>
      <c r="IYN244" s="458"/>
      <c r="IYO244" s="459"/>
      <c r="IYQ244" s="457"/>
      <c r="IYR244" s="461"/>
      <c r="IYS244" s="461"/>
      <c r="IYT244" s="458"/>
      <c r="IYU244" s="458"/>
      <c r="IYV244" s="458"/>
      <c r="IYW244" s="459"/>
      <c r="IYY244" s="457"/>
      <c r="IYZ244" s="461"/>
      <c r="IZA244" s="461"/>
      <c r="IZB244" s="458"/>
      <c r="IZC244" s="458"/>
      <c r="IZD244" s="458"/>
      <c r="IZE244" s="459"/>
      <c r="IZG244" s="457"/>
      <c r="IZH244" s="461"/>
      <c r="IZI244" s="461"/>
      <c r="IZJ244" s="458"/>
      <c r="IZK244" s="458"/>
      <c r="IZL244" s="458"/>
      <c r="IZM244" s="459"/>
      <c r="IZO244" s="457"/>
      <c r="IZP244" s="461"/>
      <c r="IZQ244" s="461"/>
      <c r="IZR244" s="458"/>
      <c r="IZS244" s="458"/>
      <c r="IZT244" s="458"/>
      <c r="IZU244" s="459"/>
      <c r="IZW244" s="457"/>
      <c r="IZX244" s="461"/>
      <c r="IZY244" s="461"/>
      <c r="IZZ244" s="458"/>
      <c r="JAA244" s="458"/>
      <c r="JAB244" s="458"/>
      <c r="JAC244" s="459"/>
      <c r="JAE244" s="457"/>
      <c r="JAF244" s="461"/>
      <c r="JAG244" s="461"/>
      <c r="JAH244" s="458"/>
      <c r="JAI244" s="458"/>
      <c r="JAJ244" s="458"/>
      <c r="JAK244" s="459"/>
      <c r="JAM244" s="457"/>
      <c r="JAN244" s="461"/>
      <c r="JAO244" s="461"/>
      <c r="JAP244" s="458"/>
      <c r="JAQ244" s="458"/>
      <c r="JAR244" s="458"/>
      <c r="JAS244" s="459"/>
      <c r="JAU244" s="457"/>
      <c r="JAV244" s="461"/>
      <c r="JAW244" s="461"/>
      <c r="JAX244" s="458"/>
      <c r="JAY244" s="458"/>
      <c r="JAZ244" s="458"/>
      <c r="JBA244" s="459"/>
      <c r="JBC244" s="457"/>
      <c r="JBD244" s="461"/>
      <c r="JBE244" s="461"/>
      <c r="JBF244" s="458"/>
      <c r="JBG244" s="458"/>
      <c r="JBH244" s="458"/>
      <c r="JBI244" s="459"/>
      <c r="JBK244" s="457"/>
      <c r="JBL244" s="461"/>
      <c r="JBM244" s="461"/>
      <c r="JBN244" s="458"/>
      <c r="JBO244" s="458"/>
      <c r="JBP244" s="458"/>
      <c r="JBQ244" s="459"/>
      <c r="JBS244" s="457"/>
      <c r="JBT244" s="461"/>
      <c r="JBU244" s="461"/>
      <c r="JBV244" s="458"/>
      <c r="JBW244" s="458"/>
      <c r="JBX244" s="458"/>
      <c r="JBY244" s="459"/>
      <c r="JCA244" s="457"/>
      <c r="JCB244" s="461"/>
      <c r="JCC244" s="461"/>
      <c r="JCD244" s="458"/>
      <c r="JCE244" s="458"/>
      <c r="JCF244" s="458"/>
      <c r="JCG244" s="459"/>
      <c r="JCI244" s="457"/>
      <c r="JCJ244" s="461"/>
      <c r="JCK244" s="461"/>
      <c r="JCL244" s="458"/>
      <c r="JCM244" s="458"/>
      <c r="JCN244" s="458"/>
      <c r="JCO244" s="459"/>
      <c r="JCQ244" s="457"/>
      <c r="JCR244" s="461"/>
      <c r="JCS244" s="461"/>
      <c r="JCT244" s="458"/>
      <c r="JCU244" s="458"/>
      <c r="JCV244" s="458"/>
      <c r="JCW244" s="459"/>
      <c r="JCY244" s="457"/>
      <c r="JCZ244" s="461"/>
      <c r="JDA244" s="461"/>
      <c r="JDB244" s="458"/>
      <c r="JDC244" s="458"/>
      <c r="JDD244" s="458"/>
      <c r="JDE244" s="459"/>
      <c r="JDG244" s="457"/>
      <c r="JDH244" s="461"/>
      <c r="JDI244" s="461"/>
      <c r="JDJ244" s="458"/>
      <c r="JDK244" s="458"/>
      <c r="JDL244" s="458"/>
      <c r="JDM244" s="459"/>
      <c r="JDO244" s="457"/>
      <c r="JDP244" s="461"/>
      <c r="JDQ244" s="461"/>
      <c r="JDR244" s="458"/>
      <c r="JDS244" s="458"/>
      <c r="JDT244" s="458"/>
      <c r="JDU244" s="459"/>
      <c r="JDW244" s="457"/>
      <c r="JDX244" s="461"/>
      <c r="JDY244" s="461"/>
      <c r="JDZ244" s="458"/>
      <c r="JEA244" s="458"/>
      <c r="JEB244" s="458"/>
      <c r="JEC244" s="459"/>
      <c r="JEE244" s="457"/>
      <c r="JEF244" s="461"/>
      <c r="JEG244" s="461"/>
      <c r="JEH244" s="458"/>
      <c r="JEI244" s="458"/>
      <c r="JEJ244" s="458"/>
      <c r="JEK244" s="459"/>
      <c r="JEM244" s="457"/>
      <c r="JEN244" s="461"/>
      <c r="JEO244" s="461"/>
      <c r="JEP244" s="458"/>
      <c r="JEQ244" s="458"/>
      <c r="JER244" s="458"/>
      <c r="JES244" s="459"/>
      <c r="JEU244" s="457"/>
      <c r="JEV244" s="461"/>
      <c r="JEW244" s="461"/>
      <c r="JEX244" s="458"/>
      <c r="JEY244" s="458"/>
      <c r="JEZ244" s="458"/>
      <c r="JFA244" s="459"/>
      <c r="JFC244" s="457"/>
      <c r="JFD244" s="461"/>
      <c r="JFE244" s="461"/>
      <c r="JFF244" s="458"/>
      <c r="JFG244" s="458"/>
      <c r="JFH244" s="458"/>
      <c r="JFI244" s="459"/>
      <c r="JFK244" s="457"/>
      <c r="JFL244" s="461"/>
      <c r="JFM244" s="461"/>
      <c r="JFN244" s="458"/>
      <c r="JFO244" s="458"/>
      <c r="JFP244" s="458"/>
      <c r="JFQ244" s="459"/>
      <c r="JFS244" s="457"/>
      <c r="JFT244" s="461"/>
      <c r="JFU244" s="461"/>
      <c r="JFV244" s="458"/>
      <c r="JFW244" s="458"/>
      <c r="JFX244" s="458"/>
      <c r="JFY244" s="459"/>
      <c r="JGA244" s="457"/>
      <c r="JGB244" s="461"/>
      <c r="JGC244" s="461"/>
      <c r="JGD244" s="458"/>
      <c r="JGE244" s="458"/>
      <c r="JGF244" s="458"/>
      <c r="JGG244" s="459"/>
      <c r="JGI244" s="457"/>
      <c r="JGJ244" s="461"/>
      <c r="JGK244" s="461"/>
      <c r="JGL244" s="458"/>
      <c r="JGM244" s="458"/>
      <c r="JGN244" s="458"/>
      <c r="JGO244" s="459"/>
      <c r="JGQ244" s="457"/>
      <c r="JGR244" s="461"/>
      <c r="JGS244" s="461"/>
      <c r="JGT244" s="458"/>
      <c r="JGU244" s="458"/>
      <c r="JGV244" s="458"/>
      <c r="JGW244" s="459"/>
      <c r="JGY244" s="457"/>
      <c r="JGZ244" s="461"/>
      <c r="JHA244" s="461"/>
      <c r="JHB244" s="458"/>
      <c r="JHC244" s="458"/>
      <c r="JHD244" s="458"/>
      <c r="JHE244" s="459"/>
      <c r="JHG244" s="457"/>
      <c r="JHH244" s="461"/>
      <c r="JHI244" s="461"/>
      <c r="JHJ244" s="458"/>
      <c r="JHK244" s="458"/>
      <c r="JHL244" s="458"/>
      <c r="JHM244" s="459"/>
      <c r="JHO244" s="457"/>
      <c r="JHP244" s="461"/>
      <c r="JHQ244" s="461"/>
      <c r="JHR244" s="458"/>
      <c r="JHS244" s="458"/>
      <c r="JHT244" s="458"/>
      <c r="JHU244" s="459"/>
      <c r="JHW244" s="457"/>
      <c r="JHX244" s="461"/>
      <c r="JHY244" s="461"/>
      <c r="JHZ244" s="458"/>
      <c r="JIA244" s="458"/>
      <c r="JIB244" s="458"/>
      <c r="JIC244" s="459"/>
      <c r="JIE244" s="457"/>
      <c r="JIF244" s="461"/>
      <c r="JIG244" s="461"/>
      <c r="JIH244" s="458"/>
      <c r="JII244" s="458"/>
      <c r="JIJ244" s="458"/>
      <c r="JIK244" s="459"/>
      <c r="JIM244" s="457"/>
      <c r="JIN244" s="461"/>
      <c r="JIO244" s="461"/>
      <c r="JIP244" s="458"/>
      <c r="JIQ244" s="458"/>
      <c r="JIR244" s="458"/>
      <c r="JIS244" s="459"/>
      <c r="JIU244" s="457"/>
      <c r="JIV244" s="461"/>
      <c r="JIW244" s="461"/>
      <c r="JIX244" s="458"/>
      <c r="JIY244" s="458"/>
      <c r="JIZ244" s="458"/>
      <c r="JJA244" s="459"/>
      <c r="JJC244" s="457"/>
      <c r="JJD244" s="461"/>
      <c r="JJE244" s="461"/>
      <c r="JJF244" s="458"/>
      <c r="JJG244" s="458"/>
      <c r="JJH244" s="458"/>
      <c r="JJI244" s="459"/>
      <c r="JJK244" s="457"/>
      <c r="JJL244" s="461"/>
      <c r="JJM244" s="461"/>
      <c r="JJN244" s="458"/>
      <c r="JJO244" s="458"/>
      <c r="JJP244" s="458"/>
      <c r="JJQ244" s="459"/>
      <c r="JJS244" s="457"/>
      <c r="JJT244" s="461"/>
      <c r="JJU244" s="461"/>
      <c r="JJV244" s="458"/>
      <c r="JJW244" s="458"/>
      <c r="JJX244" s="458"/>
      <c r="JJY244" s="459"/>
      <c r="JKA244" s="457"/>
      <c r="JKB244" s="461"/>
      <c r="JKC244" s="461"/>
      <c r="JKD244" s="458"/>
      <c r="JKE244" s="458"/>
      <c r="JKF244" s="458"/>
      <c r="JKG244" s="459"/>
      <c r="JKI244" s="457"/>
      <c r="JKJ244" s="461"/>
      <c r="JKK244" s="461"/>
      <c r="JKL244" s="458"/>
      <c r="JKM244" s="458"/>
      <c r="JKN244" s="458"/>
      <c r="JKO244" s="459"/>
      <c r="JKQ244" s="457"/>
      <c r="JKR244" s="461"/>
      <c r="JKS244" s="461"/>
      <c r="JKT244" s="458"/>
      <c r="JKU244" s="458"/>
      <c r="JKV244" s="458"/>
      <c r="JKW244" s="459"/>
      <c r="JKY244" s="457"/>
      <c r="JKZ244" s="461"/>
      <c r="JLA244" s="461"/>
      <c r="JLB244" s="458"/>
      <c r="JLC244" s="458"/>
      <c r="JLD244" s="458"/>
      <c r="JLE244" s="459"/>
      <c r="JLG244" s="457"/>
      <c r="JLH244" s="461"/>
      <c r="JLI244" s="461"/>
      <c r="JLJ244" s="458"/>
      <c r="JLK244" s="458"/>
      <c r="JLL244" s="458"/>
      <c r="JLM244" s="459"/>
      <c r="JLO244" s="457"/>
      <c r="JLP244" s="461"/>
      <c r="JLQ244" s="461"/>
      <c r="JLR244" s="458"/>
      <c r="JLS244" s="458"/>
      <c r="JLT244" s="458"/>
      <c r="JLU244" s="459"/>
      <c r="JLW244" s="457"/>
      <c r="JLX244" s="461"/>
      <c r="JLY244" s="461"/>
      <c r="JLZ244" s="458"/>
      <c r="JMA244" s="458"/>
      <c r="JMB244" s="458"/>
      <c r="JMC244" s="459"/>
      <c r="JME244" s="457"/>
      <c r="JMF244" s="461"/>
      <c r="JMG244" s="461"/>
      <c r="JMH244" s="458"/>
      <c r="JMI244" s="458"/>
      <c r="JMJ244" s="458"/>
      <c r="JMK244" s="459"/>
      <c r="JMM244" s="457"/>
      <c r="JMN244" s="461"/>
      <c r="JMO244" s="461"/>
      <c r="JMP244" s="458"/>
      <c r="JMQ244" s="458"/>
      <c r="JMR244" s="458"/>
      <c r="JMS244" s="459"/>
      <c r="JMU244" s="457"/>
      <c r="JMV244" s="461"/>
      <c r="JMW244" s="461"/>
      <c r="JMX244" s="458"/>
      <c r="JMY244" s="458"/>
      <c r="JMZ244" s="458"/>
      <c r="JNA244" s="459"/>
      <c r="JNC244" s="457"/>
      <c r="JND244" s="461"/>
      <c r="JNE244" s="461"/>
      <c r="JNF244" s="458"/>
      <c r="JNG244" s="458"/>
      <c r="JNH244" s="458"/>
      <c r="JNI244" s="459"/>
      <c r="JNK244" s="457"/>
      <c r="JNL244" s="461"/>
      <c r="JNM244" s="461"/>
      <c r="JNN244" s="458"/>
      <c r="JNO244" s="458"/>
      <c r="JNP244" s="458"/>
      <c r="JNQ244" s="459"/>
      <c r="JNS244" s="457"/>
      <c r="JNT244" s="461"/>
      <c r="JNU244" s="461"/>
      <c r="JNV244" s="458"/>
      <c r="JNW244" s="458"/>
      <c r="JNX244" s="458"/>
      <c r="JNY244" s="459"/>
      <c r="JOA244" s="457"/>
      <c r="JOB244" s="461"/>
      <c r="JOC244" s="461"/>
      <c r="JOD244" s="458"/>
      <c r="JOE244" s="458"/>
      <c r="JOF244" s="458"/>
      <c r="JOG244" s="459"/>
      <c r="JOI244" s="457"/>
      <c r="JOJ244" s="461"/>
      <c r="JOK244" s="461"/>
      <c r="JOL244" s="458"/>
      <c r="JOM244" s="458"/>
      <c r="JON244" s="458"/>
      <c r="JOO244" s="459"/>
      <c r="JOQ244" s="457"/>
      <c r="JOR244" s="461"/>
      <c r="JOS244" s="461"/>
      <c r="JOT244" s="458"/>
      <c r="JOU244" s="458"/>
      <c r="JOV244" s="458"/>
      <c r="JOW244" s="459"/>
      <c r="JOY244" s="457"/>
      <c r="JOZ244" s="461"/>
      <c r="JPA244" s="461"/>
      <c r="JPB244" s="458"/>
      <c r="JPC244" s="458"/>
      <c r="JPD244" s="458"/>
      <c r="JPE244" s="459"/>
      <c r="JPG244" s="457"/>
      <c r="JPH244" s="461"/>
      <c r="JPI244" s="461"/>
      <c r="JPJ244" s="458"/>
      <c r="JPK244" s="458"/>
      <c r="JPL244" s="458"/>
      <c r="JPM244" s="459"/>
      <c r="JPO244" s="457"/>
      <c r="JPP244" s="461"/>
      <c r="JPQ244" s="461"/>
      <c r="JPR244" s="458"/>
      <c r="JPS244" s="458"/>
      <c r="JPT244" s="458"/>
      <c r="JPU244" s="459"/>
      <c r="JPW244" s="457"/>
      <c r="JPX244" s="461"/>
      <c r="JPY244" s="461"/>
      <c r="JPZ244" s="458"/>
      <c r="JQA244" s="458"/>
      <c r="JQB244" s="458"/>
      <c r="JQC244" s="459"/>
      <c r="JQE244" s="457"/>
      <c r="JQF244" s="461"/>
      <c r="JQG244" s="461"/>
      <c r="JQH244" s="458"/>
      <c r="JQI244" s="458"/>
      <c r="JQJ244" s="458"/>
      <c r="JQK244" s="459"/>
      <c r="JQM244" s="457"/>
      <c r="JQN244" s="461"/>
      <c r="JQO244" s="461"/>
      <c r="JQP244" s="458"/>
      <c r="JQQ244" s="458"/>
      <c r="JQR244" s="458"/>
      <c r="JQS244" s="459"/>
      <c r="JQU244" s="457"/>
      <c r="JQV244" s="461"/>
      <c r="JQW244" s="461"/>
      <c r="JQX244" s="458"/>
      <c r="JQY244" s="458"/>
      <c r="JQZ244" s="458"/>
      <c r="JRA244" s="459"/>
      <c r="JRC244" s="457"/>
      <c r="JRD244" s="461"/>
      <c r="JRE244" s="461"/>
      <c r="JRF244" s="458"/>
      <c r="JRG244" s="458"/>
      <c r="JRH244" s="458"/>
      <c r="JRI244" s="459"/>
      <c r="JRK244" s="457"/>
      <c r="JRL244" s="461"/>
      <c r="JRM244" s="461"/>
      <c r="JRN244" s="458"/>
      <c r="JRO244" s="458"/>
      <c r="JRP244" s="458"/>
      <c r="JRQ244" s="459"/>
      <c r="JRS244" s="457"/>
      <c r="JRT244" s="461"/>
      <c r="JRU244" s="461"/>
      <c r="JRV244" s="458"/>
      <c r="JRW244" s="458"/>
      <c r="JRX244" s="458"/>
      <c r="JRY244" s="459"/>
      <c r="JSA244" s="457"/>
      <c r="JSB244" s="461"/>
      <c r="JSC244" s="461"/>
      <c r="JSD244" s="458"/>
      <c r="JSE244" s="458"/>
      <c r="JSF244" s="458"/>
      <c r="JSG244" s="459"/>
      <c r="JSI244" s="457"/>
      <c r="JSJ244" s="461"/>
      <c r="JSK244" s="461"/>
      <c r="JSL244" s="458"/>
      <c r="JSM244" s="458"/>
      <c r="JSN244" s="458"/>
      <c r="JSO244" s="459"/>
      <c r="JSQ244" s="457"/>
      <c r="JSR244" s="461"/>
      <c r="JSS244" s="461"/>
      <c r="JST244" s="458"/>
      <c r="JSU244" s="458"/>
      <c r="JSV244" s="458"/>
      <c r="JSW244" s="459"/>
      <c r="JSY244" s="457"/>
      <c r="JSZ244" s="461"/>
      <c r="JTA244" s="461"/>
      <c r="JTB244" s="458"/>
      <c r="JTC244" s="458"/>
      <c r="JTD244" s="458"/>
      <c r="JTE244" s="459"/>
      <c r="JTG244" s="457"/>
      <c r="JTH244" s="461"/>
      <c r="JTI244" s="461"/>
      <c r="JTJ244" s="458"/>
      <c r="JTK244" s="458"/>
      <c r="JTL244" s="458"/>
      <c r="JTM244" s="459"/>
      <c r="JTO244" s="457"/>
      <c r="JTP244" s="461"/>
      <c r="JTQ244" s="461"/>
      <c r="JTR244" s="458"/>
      <c r="JTS244" s="458"/>
      <c r="JTT244" s="458"/>
      <c r="JTU244" s="459"/>
      <c r="JTW244" s="457"/>
      <c r="JTX244" s="461"/>
      <c r="JTY244" s="461"/>
      <c r="JTZ244" s="458"/>
      <c r="JUA244" s="458"/>
      <c r="JUB244" s="458"/>
      <c r="JUC244" s="459"/>
      <c r="JUE244" s="457"/>
      <c r="JUF244" s="461"/>
      <c r="JUG244" s="461"/>
      <c r="JUH244" s="458"/>
      <c r="JUI244" s="458"/>
      <c r="JUJ244" s="458"/>
      <c r="JUK244" s="459"/>
      <c r="JUM244" s="457"/>
      <c r="JUN244" s="461"/>
      <c r="JUO244" s="461"/>
      <c r="JUP244" s="458"/>
      <c r="JUQ244" s="458"/>
      <c r="JUR244" s="458"/>
      <c r="JUS244" s="459"/>
      <c r="JUU244" s="457"/>
      <c r="JUV244" s="461"/>
      <c r="JUW244" s="461"/>
      <c r="JUX244" s="458"/>
      <c r="JUY244" s="458"/>
      <c r="JUZ244" s="458"/>
      <c r="JVA244" s="459"/>
      <c r="JVC244" s="457"/>
      <c r="JVD244" s="461"/>
      <c r="JVE244" s="461"/>
      <c r="JVF244" s="458"/>
      <c r="JVG244" s="458"/>
      <c r="JVH244" s="458"/>
      <c r="JVI244" s="459"/>
      <c r="JVK244" s="457"/>
      <c r="JVL244" s="461"/>
      <c r="JVM244" s="461"/>
      <c r="JVN244" s="458"/>
      <c r="JVO244" s="458"/>
      <c r="JVP244" s="458"/>
      <c r="JVQ244" s="459"/>
      <c r="JVS244" s="457"/>
      <c r="JVT244" s="461"/>
      <c r="JVU244" s="461"/>
      <c r="JVV244" s="458"/>
      <c r="JVW244" s="458"/>
      <c r="JVX244" s="458"/>
      <c r="JVY244" s="459"/>
      <c r="JWA244" s="457"/>
      <c r="JWB244" s="461"/>
      <c r="JWC244" s="461"/>
      <c r="JWD244" s="458"/>
      <c r="JWE244" s="458"/>
      <c r="JWF244" s="458"/>
      <c r="JWG244" s="459"/>
      <c r="JWI244" s="457"/>
      <c r="JWJ244" s="461"/>
      <c r="JWK244" s="461"/>
      <c r="JWL244" s="458"/>
      <c r="JWM244" s="458"/>
      <c r="JWN244" s="458"/>
      <c r="JWO244" s="459"/>
      <c r="JWQ244" s="457"/>
      <c r="JWR244" s="461"/>
      <c r="JWS244" s="461"/>
      <c r="JWT244" s="458"/>
      <c r="JWU244" s="458"/>
      <c r="JWV244" s="458"/>
      <c r="JWW244" s="459"/>
      <c r="JWY244" s="457"/>
      <c r="JWZ244" s="461"/>
      <c r="JXA244" s="461"/>
      <c r="JXB244" s="458"/>
      <c r="JXC244" s="458"/>
      <c r="JXD244" s="458"/>
      <c r="JXE244" s="459"/>
      <c r="JXG244" s="457"/>
      <c r="JXH244" s="461"/>
      <c r="JXI244" s="461"/>
      <c r="JXJ244" s="458"/>
      <c r="JXK244" s="458"/>
      <c r="JXL244" s="458"/>
      <c r="JXM244" s="459"/>
      <c r="JXO244" s="457"/>
      <c r="JXP244" s="461"/>
      <c r="JXQ244" s="461"/>
      <c r="JXR244" s="458"/>
      <c r="JXS244" s="458"/>
      <c r="JXT244" s="458"/>
      <c r="JXU244" s="459"/>
      <c r="JXW244" s="457"/>
      <c r="JXX244" s="461"/>
      <c r="JXY244" s="461"/>
      <c r="JXZ244" s="458"/>
      <c r="JYA244" s="458"/>
      <c r="JYB244" s="458"/>
      <c r="JYC244" s="459"/>
      <c r="JYE244" s="457"/>
      <c r="JYF244" s="461"/>
      <c r="JYG244" s="461"/>
      <c r="JYH244" s="458"/>
      <c r="JYI244" s="458"/>
      <c r="JYJ244" s="458"/>
      <c r="JYK244" s="459"/>
      <c r="JYM244" s="457"/>
      <c r="JYN244" s="461"/>
      <c r="JYO244" s="461"/>
      <c r="JYP244" s="458"/>
      <c r="JYQ244" s="458"/>
      <c r="JYR244" s="458"/>
      <c r="JYS244" s="459"/>
      <c r="JYU244" s="457"/>
      <c r="JYV244" s="461"/>
      <c r="JYW244" s="461"/>
      <c r="JYX244" s="458"/>
      <c r="JYY244" s="458"/>
      <c r="JYZ244" s="458"/>
      <c r="JZA244" s="459"/>
      <c r="JZC244" s="457"/>
      <c r="JZD244" s="461"/>
      <c r="JZE244" s="461"/>
      <c r="JZF244" s="458"/>
      <c r="JZG244" s="458"/>
      <c r="JZH244" s="458"/>
      <c r="JZI244" s="459"/>
      <c r="JZK244" s="457"/>
      <c r="JZL244" s="461"/>
      <c r="JZM244" s="461"/>
      <c r="JZN244" s="458"/>
      <c r="JZO244" s="458"/>
      <c r="JZP244" s="458"/>
      <c r="JZQ244" s="459"/>
      <c r="JZS244" s="457"/>
      <c r="JZT244" s="461"/>
      <c r="JZU244" s="461"/>
      <c r="JZV244" s="458"/>
      <c r="JZW244" s="458"/>
      <c r="JZX244" s="458"/>
      <c r="JZY244" s="459"/>
      <c r="KAA244" s="457"/>
      <c r="KAB244" s="461"/>
      <c r="KAC244" s="461"/>
      <c r="KAD244" s="458"/>
      <c r="KAE244" s="458"/>
      <c r="KAF244" s="458"/>
      <c r="KAG244" s="459"/>
      <c r="KAI244" s="457"/>
      <c r="KAJ244" s="461"/>
      <c r="KAK244" s="461"/>
      <c r="KAL244" s="458"/>
      <c r="KAM244" s="458"/>
      <c r="KAN244" s="458"/>
      <c r="KAO244" s="459"/>
      <c r="KAQ244" s="457"/>
      <c r="KAR244" s="461"/>
      <c r="KAS244" s="461"/>
      <c r="KAT244" s="458"/>
      <c r="KAU244" s="458"/>
      <c r="KAV244" s="458"/>
      <c r="KAW244" s="459"/>
      <c r="KAY244" s="457"/>
      <c r="KAZ244" s="461"/>
      <c r="KBA244" s="461"/>
      <c r="KBB244" s="458"/>
      <c r="KBC244" s="458"/>
      <c r="KBD244" s="458"/>
      <c r="KBE244" s="459"/>
      <c r="KBG244" s="457"/>
      <c r="KBH244" s="461"/>
      <c r="KBI244" s="461"/>
      <c r="KBJ244" s="458"/>
      <c r="KBK244" s="458"/>
      <c r="KBL244" s="458"/>
      <c r="KBM244" s="459"/>
      <c r="KBO244" s="457"/>
      <c r="KBP244" s="461"/>
      <c r="KBQ244" s="461"/>
      <c r="KBR244" s="458"/>
      <c r="KBS244" s="458"/>
      <c r="KBT244" s="458"/>
      <c r="KBU244" s="459"/>
      <c r="KBW244" s="457"/>
      <c r="KBX244" s="461"/>
      <c r="KBY244" s="461"/>
      <c r="KBZ244" s="458"/>
      <c r="KCA244" s="458"/>
      <c r="KCB244" s="458"/>
      <c r="KCC244" s="459"/>
      <c r="KCE244" s="457"/>
      <c r="KCF244" s="461"/>
      <c r="KCG244" s="461"/>
      <c r="KCH244" s="458"/>
      <c r="KCI244" s="458"/>
      <c r="KCJ244" s="458"/>
      <c r="KCK244" s="459"/>
      <c r="KCM244" s="457"/>
      <c r="KCN244" s="461"/>
      <c r="KCO244" s="461"/>
      <c r="KCP244" s="458"/>
      <c r="KCQ244" s="458"/>
      <c r="KCR244" s="458"/>
      <c r="KCS244" s="459"/>
      <c r="KCU244" s="457"/>
      <c r="KCV244" s="461"/>
      <c r="KCW244" s="461"/>
      <c r="KCX244" s="458"/>
      <c r="KCY244" s="458"/>
      <c r="KCZ244" s="458"/>
      <c r="KDA244" s="459"/>
      <c r="KDC244" s="457"/>
      <c r="KDD244" s="461"/>
      <c r="KDE244" s="461"/>
      <c r="KDF244" s="458"/>
      <c r="KDG244" s="458"/>
      <c r="KDH244" s="458"/>
      <c r="KDI244" s="459"/>
      <c r="KDK244" s="457"/>
      <c r="KDL244" s="461"/>
      <c r="KDM244" s="461"/>
      <c r="KDN244" s="458"/>
      <c r="KDO244" s="458"/>
      <c r="KDP244" s="458"/>
      <c r="KDQ244" s="459"/>
      <c r="KDS244" s="457"/>
      <c r="KDT244" s="461"/>
      <c r="KDU244" s="461"/>
      <c r="KDV244" s="458"/>
      <c r="KDW244" s="458"/>
      <c r="KDX244" s="458"/>
      <c r="KDY244" s="459"/>
      <c r="KEA244" s="457"/>
      <c r="KEB244" s="461"/>
      <c r="KEC244" s="461"/>
      <c r="KED244" s="458"/>
      <c r="KEE244" s="458"/>
      <c r="KEF244" s="458"/>
      <c r="KEG244" s="459"/>
      <c r="KEI244" s="457"/>
      <c r="KEJ244" s="461"/>
      <c r="KEK244" s="461"/>
      <c r="KEL244" s="458"/>
      <c r="KEM244" s="458"/>
      <c r="KEN244" s="458"/>
      <c r="KEO244" s="459"/>
      <c r="KEQ244" s="457"/>
      <c r="KER244" s="461"/>
      <c r="KES244" s="461"/>
      <c r="KET244" s="458"/>
      <c r="KEU244" s="458"/>
      <c r="KEV244" s="458"/>
      <c r="KEW244" s="459"/>
      <c r="KEY244" s="457"/>
      <c r="KEZ244" s="461"/>
      <c r="KFA244" s="461"/>
      <c r="KFB244" s="458"/>
      <c r="KFC244" s="458"/>
      <c r="KFD244" s="458"/>
      <c r="KFE244" s="459"/>
      <c r="KFG244" s="457"/>
      <c r="KFH244" s="461"/>
      <c r="KFI244" s="461"/>
      <c r="KFJ244" s="458"/>
      <c r="KFK244" s="458"/>
      <c r="KFL244" s="458"/>
      <c r="KFM244" s="459"/>
      <c r="KFO244" s="457"/>
      <c r="KFP244" s="461"/>
      <c r="KFQ244" s="461"/>
      <c r="KFR244" s="458"/>
      <c r="KFS244" s="458"/>
      <c r="KFT244" s="458"/>
      <c r="KFU244" s="459"/>
      <c r="KFW244" s="457"/>
      <c r="KFX244" s="461"/>
      <c r="KFY244" s="461"/>
      <c r="KFZ244" s="458"/>
      <c r="KGA244" s="458"/>
      <c r="KGB244" s="458"/>
      <c r="KGC244" s="459"/>
      <c r="KGE244" s="457"/>
      <c r="KGF244" s="461"/>
      <c r="KGG244" s="461"/>
      <c r="KGH244" s="458"/>
      <c r="KGI244" s="458"/>
      <c r="KGJ244" s="458"/>
      <c r="KGK244" s="459"/>
      <c r="KGM244" s="457"/>
      <c r="KGN244" s="461"/>
      <c r="KGO244" s="461"/>
      <c r="KGP244" s="458"/>
      <c r="KGQ244" s="458"/>
      <c r="KGR244" s="458"/>
      <c r="KGS244" s="459"/>
      <c r="KGU244" s="457"/>
      <c r="KGV244" s="461"/>
      <c r="KGW244" s="461"/>
      <c r="KGX244" s="458"/>
      <c r="KGY244" s="458"/>
      <c r="KGZ244" s="458"/>
      <c r="KHA244" s="459"/>
      <c r="KHC244" s="457"/>
      <c r="KHD244" s="461"/>
      <c r="KHE244" s="461"/>
      <c r="KHF244" s="458"/>
      <c r="KHG244" s="458"/>
      <c r="KHH244" s="458"/>
      <c r="KHI244" s="459"/>
      <c r="KHK244" s="457"/>
      <c r="KHL244" s="461"/>
      <c r="KHM244" s="461"/>
      <c r="KHN244" s="458"/>
      <c r="KHO244" s="458"/>
      <c r="KHP244" s="458"/>
      <c r="KHQ244" s="459"/>
      <c r="KHS244" s="457"/>
      <c r="KHT244" s="461"/>
      <c r="KHU244" s="461"/>
      <c r="KHV244" s="458"/>
      <c r="KHW244" s="458"/>
      <c r="KHX244" s="458"/>
      <c r="KHY244" s="459"/>
      <c r="KIA244" s="457"/>
      <c r="KIB244" s="461"/>
      <c r="KIC244" s="461"/>
      <c r="KID244" s="458"/>
      <c r="KIE244" s="458"/>
      <c r="KIF244" s="458"/>
      <c r="KIG244" s="459"/>
      <c r="KII244" s="457"/>
      <c r="KIJ244" s="461"/>
      <c r="KIK244" s="461"/>
      <c r="KIL244" s="458"/>
      <c r="KIM244" s="458"/>
      <c r="KIN244" s="458"/>
      <c r="KIO244" s="459"/>
      <c r="KIQ244" s="457"/>
      <c r="KIR244" s="461"/>
      <c r="KIS244" s="461"/>
      <c r="KIT244" s="458"/>
      <c r="KIU244" s="458"/>
      <c r="KIV244" s="458"/>
      <c r="KIW244" s="459"/>
      <c r="KIY244" s="457"/>
      <c r="KIZ244" s="461"/>
      <c r="KJA244" s="461"/>
      <c r="KJB244" s="458"/>
      <c r="KJC244" s="458"/>
      <c r="KJD244" s="458"/>
      <c r="KJE244" s="459"/>
      <c r="KJG244" s="457"/>
      <c r="KJH244" s="461"/>
      <c r="KJI244" s="461"/>
      <c r="KJJ244" s="458"/>
      <c r="KJK244" s="458"/>
      <c r="KJL244" s="458"/>
      <c r="KJM244" s="459"/>
      <c r="KJO244" s="457"/>
      <c r="KJP244" s="461"/>
      <c r="KJQ244" s="461"/>
      <c r="KJR244" s="458"/>
      <c r="KJS244" s="458"/>
      <c r="KJT244" s="458"/>
      <c r="KJU244" s="459"/>
      <c r="KJW244" s="457"/>
      <c r="KJX244" s="461"/>
      <c r="KJY244" s="461"/>
      <c r="KJZ244" s="458"/>
      <c r="KKA244" s="458"/>
      <c r="KKB244" s="458"/>
      <c r="KKC244" s="459"/>
      <c r="KKE244" s="457"/>
      <c r="KKF244" s="461"/>
      <c r="KKG244" s="461"/>
      <c r="KKH244" s="458"/>
      <c r="KKI244" s="458"/>
      <c r="KKJ244" s="458"/>
      <c r="KKK244" s="459"/>
      <c r="KKM244" s="457"/>
      <c r="KKN244" s="461"/>
      <c r="KKO244" s="461"/>
      <c r="KKP244" s="458"/>
      <c r="KKQ244" s="458"/>
      <c r="KKR244" s="458"/>
      <c r="KKS244" s="459"/>
      <c r="KKU244" s="457"/>
      <c r="KKV244" s="461"/>
      <c r="KKW244" s="461"/>
      <c r="KKX244" s="458"/>
      <c r="KKY244" s="458"/>
      <c r="KKZ244" s="458"/>
      <c r="KLA244" s="459"/>
      <c r="KLC244" s="457"/>
      <c r="KLD244" s="461"/>
      <c r="KLE244" s="461"/>
      <c r="KLF244" s="458"/>
      <c r="KLG244" s="458"/>
      <c r="KLH244" s="458"/>
      <c r="KLI244" s="459"/>
      <c r="KLK244" s="457"/>
      <c r="KLL244" s="461"/>
      <c r="KLM244" s="461"/>
      <c r="KLN244" s="458"/>
      <c r="KLO244" s="458"/>
      <c r="KLP244" s="458"/>
      <c r="KLQ244" s="459"/>
      <c r="KLS244" s="457"/>
      <c r="KLT244" s="461"/>
      <c r="KLU244" s="461"/>
      <c r="KLV244" s="458"/>
      <c r="KLW244" s="458"/>
      <c r="KLX244" s="458"/>
      <c r="KLY244" s="459"/>
      <c r="KMA244" s="457"/>
      <c r="KMB244" s="461"/>
      <c r="KMC244" s="461"/>
      <c r="KMD244" s="458"/>
      <c r="KME244" s="458"/>
      <c r="KMF244" s="458"/>
      <c r="KMG244" s="459"/>
      <c r="KMI244" s="457"/>
      <c r="KMJ244" s="461"/>
      <c r="KMK244" s="461"/>
      <c r="KML244" s="458"/>
      <c r="KMM244" s="458"/>
      <c r="KMN244" s="458"/>
      <c r="KMO244" s="459"/>
      <c r="KMQ244" s="457"/>
      <c r="KMR244" s="461"/>
      <c r="KMS244" s="461"/>
      <c r="KMT244" s="458"/>
      <c r="KMU244" s="458"/>
      <c r="KMV244" s="458"/>
      <c r="KMW244" s="459"/>
      <c r="KMY244" s="457"/>
      <c r="KMZ244" s="461"/>
      <c r="KNA244" s="461"/>
      <c r="KNB244" s="458"/>
      <c r="KNC244" s="458"/>
      <c r="KND244" s="458"/>
      <c r="KNE244" s="459"/>
      <c r="KNG244" s="457"/>
      <c r="KNH244" s="461"/>
      <c r="KNI244" s="461"/>
      <c r="KNJ244" s="458"/>
      <c r="KNK244" s="458"/>
      <c r="KNL244" s="458"/>
      <c r="KNM244" s="459"/>
      <c r="KNO244" s="457"/>
      <c r="KNP244" s="461"/>
      <c r="KNQ244" s="461"/>
      <c r="KNR244" s="458"/>
      <c r="KNS244" s="458"/>
      <c r="KNT244" s="458"/>
      <c r="KNU244" s="459"/>
      <c r="KNW244" s="457"/>
      <c r="KNX244" s="461"/>
      <c r="KNY244" s="461"/>
      <c r="KNZ244" s="458"/>
      <c r="KOA244" s="458"/>
      <c r="KOB244" s="458"/>
      <c r="KOC244" s="459"/>
      <c r="KOE244" s="457"/>
      <c r="KOF244" s="461"/>
      <c r="KOG244" s="461"/>
      <c r="KOH244" s="458"/>
      <c r="KOI244" s="458"/>
      <c r="KOJ244" s="458"/>
      <c r="KOK244" s="459"/>
      <c r="KOM244" s="457"/>
      <c r="KON244" s="461"/>
      <c r="KOO244" s="461"/>
      <c r="KOP244" s="458"/>
      <c r="KOQ244" s="458"/>
      <c r="KOR244" s="458"/>
      <c r="KOS244" s="459"/>
      <c r="KOU244" s="457"/>
      <c r="KOV244" s="461"/>
      <c r="KOW244" s="461"/>
      <c r="KOX244" s="458"/>
      <c r="KOY244" s="458"/>
      <c r="KOZ244" s="458"/>
      <c r="KPA244" s="459"/>
      <c r="KPC244" s="457"/>
      <c r="KPD244" s="461"/>
      <c r="KPE244" s="461"/>
      <c r="KPF244" s="458"/>
      <c r="KPG244" s="458"/>
      <c r="KPH244" s="458"/>
      <c r="KPI244" s="459"/>
      <c r="KPK244" s="457"/>
      <c r="KPL244" s="461"/>
      <c r="KPM244" s="461"/>
      <c r="KPN244" s="458"/>
      <c r="KPO244" s="458"/>
      <c r="KPP244" s="458"/>
      <c r="KPQ244" s="459"/>
      <c r="KPS244" s="457"/>
      <c r="KPT244" s="461"/>
      <c r="KPU244" s="461"/>
      <c r="KPV244" s="458"/>
      <c r="KPW244" s="458"/>
      <c r="KPX244" s="458"/>
      <c r="KPY244" s="459"/>
      <c r="KQA244" s="457"/>
      <c r="KQB244" s="461"/>
      <c r="KQC244" s="461"/>
      <c r="KQD244" s="458"/>
      <c r="KQE244" s="458"/>
      <c r="KQF244" s="458"/>
      <c r="KQG244" s="459"/>
      <c r="KQI244" s="457"/>
      <c r="KQJ244" s="461"/>
      <c r="KQK244" s="461"/>
      <c r="KQL244" s="458"/>
      <c r="KQM244" s="458"/>
      <c r="KQN244" s="458"/>
      <c r="KQO244" s="459"/>
      <c r="KQQ244" s="457"/>
      <c r="KQR244" s="461"/>
      <c r="KQS244" s="461"/>
      <c r="KQT244" s="458"/>
      <c r="KQU244" s="458"/>
      <c r="KQV244" s="458"/>
      <c r="KQW244" s="459"/>
      <c r="KQY244" s="457"/>
      <c r="KQZ244" s="461"/>
      <c r="KRA244" s="461"/>
      <c r="KRB244" s="458"/>
      <c r="KRC244" s="458"/>
      <c r="KRD244" s="458"/>
      <c r="KRE244" s="459"/>
      <c r="KRG244" s="457"/>
      <c r="KRH244" s="461"/>
      <c r="KRI244" s="461"/>
      <c r="KRJ244" s="458"/>
      <c r="KRK244" s="458"/>
      <c r="KRL244" s="458"/>
      <c r="KRM244" s="459"/>
      <c r="KRO244" s="457"/>
      <c r="KRP244" s="461"/>
      <c r="KRQ244" s="461"/>
      <c r="KRR244" s="458"/>
      <c r="KRS244" s="458"/>
      <c r="KRT244" s="458"/>
      <c r="KRU244" s="459"/>
      <c r="KRW244" s="457"/>
      <c r="KRX244" s="461"/>
      <c r="KRY244" s="461"/>
      <c r="KRZ244" s="458"/>
      <c r="KSA244" s="458"/>
      <c r="KSB244" s="458"/>
      <c r="KSC244" s="459"/>
      <c r="KSE244" s="457"/>
      <c r="KSF244" s="461"/>
      <c r="KSG244" s="461"/>
      <c r="KSH244" s="458"/>
      <c r="KSI244" s="458"/>
      <c r="KSJ244" s="458"/>
      <c r="KSK244" s="459"/>
      <c r="KSM244" s="457"/>
      <c r="KSN244" s="461"/>
      <c r="KSO244" s="461"/>
      <c r="KSP244" s="458"/>
      <c r="KSQ244" s="458"/>
      <c r="KSR244" s="458"/>
      <c r="KSS244" s="459"/>
      <c r="KSU244" s="457"/>
      <c r="KSV244" s="461"/>
      <c r="KSW244" s="461"/>
      <c r="KSX244" s="458"/>
      <c r="KSY244" s="458"/>
      <c r="KSZ244" s="458"/>
      <c r="KTA244" s="459"/>
      <c r="KTC244" s="457"/>
      <c r="KTD244" s="461"/>
      <c r="KTE244" s="461"/>
      <c r="KTF244" s="458"/>
      <c r="KTG244" s="458"/>
      <c r="KTH244" s="458"/>
      <c r="KTI244" s="459"/>
      <c r="KTK244" s="457"/>
      <c r="KTL244" s="461"/>
      <c r="KTM244" s="461"/>
      <c r="KTN244" s="458"/>
      <c r="KTO244" s="458"/>
      <c r="KTP244" s="458"/>
      <c r="KTQ244" s="459"/>
      <c r="KTS244" s="457"/>
      <c r="KTT244" s="461"/>
      <c r="KTU244" s="461"/>
      <c r="KTV244" s="458"/>
      <c r="KTW244" s="458"/>
      <c r="KTX244" s="458"/>
      <c r="KTY244" s="459"/>
      <c r="KUA244" s="457"/>
      <c r="KUB244" s="461"/>
      <c r="KUC244" s="461"/>
      <c r="KUD244" s="458"/>
      <c r="KUE244" s="458"/>
      <c r="KUF244" s="458"/>
      <c r="KUG244" s="459"/>
      <c r="KUI244" s="457"/>
      <c r="KUJ244" s="461"/>
      <c r="KUK244" s="461"/>
      <c r="KUL244" s="458"/>
      <c r="KUM244" s="458"/>
      <c r="KUN244" s="458"/>
      <c r="KUO244" s="459"/>
      <c r="KUQ244" s="457"/>
      <c r="KUR244" s="461"/>
      <c r="KUS244" s="461"/>
      <c r="KUT244" s="458"/>
      <c r="KUU244" s="458"/>
      <c r="KUV244" s="458"/>
      <c r="KUW244" s="459"/>
      <c r="KUY244" s="457"/>
      <c r="KUZ244" s="461"/>
      <c r="KVA244" s="461"/>
      <c r="KVB244" s="458"/>
      <c r="KVC244" s="458"/>
      <c r="KVD244" s="458"/>
      <c r="KVE244" s="459"/>
      <c r="KVG244" s="457"/>
      <c r="KVH244" s="461"/>
      <c r="KVI244" s="461"/>
      <c r="KVJ244" s="458"/>
      <c r="KVK244" s="458"/>
      <c r="KVL244" s="458"/>
      <c r="KVM244" s="459"/>
      <c r="KVO244" s="457"/>
      <c r="KVP244" s="461"/>
      <c r="KVQ244" s="461"/>
      <c r="KVR244" s="458"/>
      <c r="KVS244" s="458"/>
      <c r="KVT244" s="458"/>
      <c r="KVU244" s="459"/>
      <c r="KVW244" s="457"/>
      <c r="KVX244" s="461"/>
      <c r="KVY244" s="461"/>
      <c r="KVZ244" s="458"/>
      <c r="KWA244" s="458"/>
      <c r="KWB244" s="458"/>
      <c r="KWC244" s="459"/>
      <c r="KWE244" s="457"/>
      <c r="KWF244" s="461"/>
      <c r="KWG244" s="461"/>
      <c r="KWH244" s="458"/>
      <c r="KWI244" s="458"/>
      <c r="KWJ244" s="458"/>
      <c r="KWK244" s="459"/>
      <c r="KWM244" s="457"/>
      <c r="KWN244" s="461"/>
      <c r="KWO244" s="461"/>
      <c r="KWP244" s="458"/>
      <c r="KWQ244" s="458"/>
      <c r="KWR244" s="458"/>
      <c r="KWS244" s="459"/>
      <c r="KWU244" s="457"/>
      <c r="KWV244" s="461"/>
      <c r="KWW244" s="461"/>
      <c r="KWX244" s="458"/>
      <c r="KWY244" s="458"/>
      <c r="KWZ244" s="458"/>
      <c r="KXA244" s="459"/>
      <c r="KXC244" s="457"/>
      <c r="KXD244" s="461"/>
      <c r="KXE244" s="461"/>
      <c r="KXF244" s="458"/>
      <c r="KXG244" s="458"/>
      <c r="KXH244" s="458"/>
      <c r="KXI244" s="459"/>
      <c r="KXK244" s="457"/>
      <c r="KXL244" s="461"/>
      <c r="KXM244" s="461"/>
      <c r="KXN244" s="458"/>
      <c r="KXO244" s="458"/>
      <c r="KXP244" s="458"/>
      <c r="KXQ244" s="459"/>
      <c r="KXS244" s="457"/>
      <c r="KXT244" s="461"/>
      <c r="KXU244" s="461"/>
      <c r="KXV244" s="458"/>
      <c r="KXW244" s="458"/>
      <c r="KXX244" s="458"/>
      <c r="KXY244" s="459"/>
      <c r="KYA244" s="457"/>
      <c r="KYB244" s="461"/>
      <c r="KYC244" s="461"/>
      <c r="KYD244" s="458"/>
      <c r="KYE244" s="458"/>
      <c r="KYF244" s="458"/>
      <c r="KYG244" s="459"/>
      <c r="KYI244" s="457"/>
      <c r="KYJ244" s="461"/>
      <c r="KYK244" s="461"/>
      <c r="KYL244" s="458"/>
      <c r="KYM244" s="458"/>
      <c r="KYN244" s="458"/>
      <c r="KYO244" s="459"/>
      <c r="KYQ244" s="457"/>
      <c r="KYR244" s="461"/>
      <c r="KYS244" s="461"/>
      <c r="KYT244" s="458"/>
      <c r="KYU244" s="458"/>
      <c r="KYV244" s="458"/>
      <c r="KYW244" s="459"/>
      <c r="KYY244" s="457"/>
      <c r="KYZ244" s="461"/>
      <c r="KZA244" s="461"/>
      <c r="KZB244" s="458"/>
      <c r="KZC244" s="458"/>
      <c r="KZD244" s="458"/>
      <c r="KZE244" s="459"/>
      <c r="KZG244" s="457"/>
      <c r="KZH244" s="461"/>
      <c r="KZI244" s="461"/>
      <c r="KZJ244" s="458"/>
      <c r="KZK244" s="458"/>
      <c r="KZL244" s="458"/>
      <c r="KZM244" s="459"/>
      <c r="KZO244" s="457"/>
      <c r="KZP244" s="461"/>
      <c r="KZQ244" s="461"/>
      <c r="KZR244" s="458"/>
      <c r="KZS244" s="458"/>
      <c r="KZT244" s="458"/>
      <c r="KZU244" s="459"/>
      <c r="KZW244" s="457"/>
      <c r="KZX244" s="461"/>
      <c r="KZY244" s="461"/>
      <c r="KZZ244" s="458"/>
      <c r="LAA244" s="458"/>
      <c r="LAB244" s="458"/>
      <c r="LAC244" s="459"/>
      <c r="LAE244" s="457"/>
      <c r="LAF244" s="461"/>
      <c r="LAG244" s="461"/>
      <c r="LAH244" s="458"/>
      <c r="LAI244" s="458"/>
      <c r="LAJ244" s="458"/>
      <c r="LAK244" s="459"/>
      <c r="LAM244" s="457"/>
      <c r="LAN244" s="461"/>
      <c r="LAO244" s="461"/>
      <c r="LAP244" s="458"/>
      <c r="LAQ244" s="458"/>
      <c r="LAR244" s="458"/>
      <c r="LAS244" s="459"/>
      <c r="LAU244" s="457"/>
      <c r="LAV244" s="461"/>
      <c r="LAW244" s="461"/>
      <c r="LAX244" s="458"/>
      <c r="LAY244" s="458"/>
      <c r="LAZ244" s="458"/>
      <c r="LBA244" s="459"/>
      <c r="LBC244" s="457"/>
      <c r="LBD244" s="461"/>
      <c r="LBE244" s="461"/>
      <c r="LBF244" s="458"/>
      <c r="LBG244" s="458"/>
      <c r="LBH244" s="458"/>
      <c r="LBI244" s="459"/>
      <c r="LBK244" s="457"/>
      <c r="LBL244" s="461"/>
      <c r="LBM244" s="461"/>
      <c r="LBN244" s="458"/>
      <c r="LBO244" s="458"/>
      <c r="LBP244" s="458"/>
      <c r="LBQ244" s="459"/>
      <c r="LBS244" s="457"/>
      <c r="LBT244" s="461"/>
      <c r="LBU244" s="461"/>
      <c r="LBV244" s="458"/>
      <c r="LBW244" s="458"/>
      <c r="LBX244" s="458"/>
      <c r="LBY244" s="459"/>
      <c r="LCA244" s="457"/>
      <c r="LCB244" s="461"/>
      <c r="LCC244" s="461"/>
      <c r="LCD244" s="458"/>
      <c r="LCE244" s="458"/>
      <c r="LCF244" s="458"/>
      <c r="LCG244" s="459"/>
      <c r="LCI244" s="457"/>
      <c r="LCJ244" s="461"/>
      <c r="LCK244" s="461"/>
      <c r="LCL244" s="458"/>
      <c r="LCM244" s="458"/>
      <c r="LCN244" s="458"/>
      <c r="LCO244" s="459"/>
      <c r="LCQ244" s="457"/>
      <c r="LCR244" s="461"/>
      <c r="LCS244" s="461"/>
      <c r="LCT244" s="458"/>
      <c r="LCU244" s="458"/>
      <c r="LCV244" s="458"/>
      <c r="LCW244" s="459"/>
      <c r="LCY244" s="457"/>
      <c r="LCZ244" s="461"/>
      <c r="LDA244" s="461"/>
      <c r="LDB244" s="458"/>
      <c r="LDC244" s="458"/>
      <c r="LDD244" s="458"/>
      <c r="LDE244" s="459"/>
      <c r="LDG244" s="457"/>
      <c r="LDH244" s="461"/>
      <c r="LDI244" s="461"/>
      <c r="LDJ244" s="458"/>
      <c r="LDK244" s="458"/>
      <c r="LDL244" s="458"/>
      <c r="LDM244" s="459"/>
      <c r="LDO244" s="457"/>
      <c r="LDP244" s="461"/>
      <c r="LDQ244" s="461"/>
      <c r="LDR244" s="458"/>
      <c r="LDS244" s="458"/>
      <c r="LDT244" s="458"/>
      <c r="LDU244" s="459"/>
      <c r="LDW244" s="457"/>
      <c r="LDX244" s="461"/>
      <c r="LDY244" s="461"/>
      <c r="LDZ244" s="458"/>
      <c r="LEA244" s="458"/>
      <c r="LEB244" s="458"/>
      <c r="LEC244" s="459"/>
      <c r="LEE244" s="457"/>
      <c r="LEF244" s="461"/>
      <c r="LEG244" s="461"/>
      <c r="LEH244" s="458"/>
      <c r="LEI244" s="458"/>
      <c r="LEJ244" s="458"/>
      <c r="LEK244" s="459"/>
      <c r="LEM244" s="457"/>
      <c r="LEN244" s="461"/>
      <c r="LEO244" s="461"/>
      <c r="LEP244" s="458"/>
      <c r="LEQ244" s="458"/>
      <c r="LER244" s="458"/>
      <c r="LES244" s="459"/>
      <c r="LEU244" s="457"/>
      <c r="LEV244" s="461"/>
      <c r="LEW244" s="461"/>
      <c r="LEX244" s="458"/>
      <c r="LEY244" s="458"/>
      <c r="LEZ244" s="458"/>
      <c r="LFA244" s="459"/>
      <c r="LFC244" s="457"/>
      <c r="LFD244" s="461"/>
      <c r="LFE244" s="461"/>
      <c r="LFF244" s="458"/>
      <c r="LFG244" s="458"/>
      <c r="LFH244" s="458"/>
      <c r="LFI244" s="459"/>
      <c r="LFK244" s="457"/>
      <c r="LFL244" s="461"/>
      <c r="LFM244" s="461"/>
      <c r="LFN244" s="458"/>
      <c r="LFO244" s="458"/>
      <c r="LFP244" s="458"/>
      <c r="LFQ244" s="459"/>
      <c r="LFS244" s="457"/>
      <c r="LFT244" s="461"/>
      <c r="LFU244" s="461"/>
      <c r="LFV244" s="458"/>
      <c r="LFW244" s="458"/>
      <c r="LFX244" s="458"/>
      <c r="LFY244" s="459"/>
      <c r="LGA244" s="457"/>
      <c r="LGB244" s="461"/>
      <c r="LGC244" s="461"/>
      <c r="LGD244" s="458"/>
      <c r="LGE244" s="458"/>
      <c r="LGF244" s="458"/>
      <c r="LGG244" s="459"/>
      <c r="LGI244" s="457"/>
      <c r="LGJ244" s="461"/>
      <c r="LGK244" s="461"/>
      <c r="LGL244" s="458"/>
      <c r="LGM244" s="458"/>
      <c r="LGN244" s="458"/>
      <c r="LGO244" s="459"/>
      <c r="LGQ244" s="457"/>
      <c r="LGR244" s="461"/>
      <c r="LGS244" s="461"/>
      <c r="LGT244" s="458"/>
      <c r="LGU244" s="458"/>
      <c r="LGV244" s="458"/>
      <c r="LGW244" s="459"/>
      <c r="LGY244" s="457"/>
      <c r="LGZ244" s="461"/>
      <c r="LHA244" s="461"/>
      <c r="LHB244" s="458"/>
      <c r="LHC244" s="458"/>
      <c r="LHD244" s="458"/>
      <c r="LHE244" s="459"/>
      <c r="LHG244" s="457"/>
      <c r="LHH244" s="461"/>
      <c r="LHI244" s="461"/>
      <c r="LHJ244" s="458"/>
      <c r="LHK244" s="458"/>
      <c r="LHL244" s="458"/>
      <c r="LHM244" s="459"/>
      <c r="LHO244" s="457"/>
      <c r="LHP244" s="461"/>
      <c r="LHQ244" s="461"/>
      <c r="LHR244" s="458"/>
      <c r="LHS244" s="458"/>
      <c r="LHT244" s="458"/>
      <c r="LHU244" s="459"/>
      <c r="LHW244" s="457"/>
      <c r="LHX244" s="461"/>
      <c r="LHY244" s="461"/>
      <c r="LHZ244" s="458"/>
      <c r="LIA244" s="458"/>
      <c r="LIB244" s="458"/>
      <c r="LIC244" s="459"/>
      <c r="LIE244" s="457"/>
      <c r="LIF244" s="461"/>
      <c r="LIG244" s="461"/>
      <c r="LIH244" s="458"/>
      <c r="LII244" s="458"/>
      <c r="LIJ244" s="458"/>
      <c r="LIK244" s="459"/>
      <c r="LIM244" s="457"/>
      <c r="LIN244" s="461"/>
      <c r="LIO244" s="461"/>
      <c r="LIP244" s="458"/>
      <c r="LIQ244" s="458"/>
      <c r="LIR244" s="458"/>
      <c r="LIS244" s="459"/>
      <c r="LIU244" s="457"/>
      <c r="LIV244" s="461"/>
      <c r="LIW244" s="461"/>
      <c r="LIX244" s="458"/>
      <c r="LIY244" s="458"/>
      <c r="LIZ244" s="458"/>
      <c r="LJA244" s="459"/>
      <c r="LJC244" s="457"/>
      <c r="LJD244" s="461"/>
      <c r="LJE244" s="461"/>
      <c r="LJF244" s="458"/>
      <c r="LJG244" s="458"/>
      <c r="LJH244" s="458"/>
      <c r="LJI244" s="459"/>
      <c r="LJK244" s="457"/>
      <c r="LJL244" s="461"/>
      <c r="LJM244" s="461"/>
      <c r="LJN244" s="458"/>
      <c r="LJO244" s="458"/>
      <c r="LJP244" s="458"/>
      <c r="LJQ244" s="459"/>
      <c r="LJS244" s="457"/>
      <c r="LJT244" s="461"/>
      <c r="LJU244" s="461"/>
      <c r="LJV244" s="458"/>
      <c r="LJW244" s="458"/>
      <c r="LJX244" s="458"/>
      <c r="LJY244" s="459"/>
      <c r="LKA244" s="457"/>
      <c r="LKB244" s="461"/>
      <c r="LKC244" s="461"/>
      <c r="LKD244" s="458"/>
      <c r="LKE244" s="458"/>
      <c r="LKF244" s="458"/>
      <c r="LKG244" s="459"/>
      <c r="LKI244" s="457"/>
      <c r="LKJ244" s="461"/>
      <c r="LKK244" s="461"/>
      <c r="LKL244" s="458"/>
      <c r="LKM244" s="458"/>
      <c r="LKN244" s="458"/>
      <c r="LKO244" s="459"/>
      <c r="LKQ244" s="457"/>
      <c r="LKR244" s="461"/>
      <c r="LKS244" s="461"/>
      <c r="LKT244" s="458"/>
      <c r="LKU244" s="458"/>
      <c r="LKV244" s="458"/>
      <c r="LKW244" s="459"/>
      <c r="LKY244" s="457"/>
      <c r="LKZ244" s="461"/>
      <c r="LLA244" s="461"/>
      <c r="LLB244" s="458"/>
      <c r="LLC244" s="458"/>
      <c r="LLD244" s="458"/>
      <c r="LLE244" s="459"/>
      <c r="LLG244" s="457"/>
      <c r="LLH244" s="461"/>
      <c r="LLI244" s="461"/>
      <c r="LLJ244" s="458"/>
      <c r="LLK244" s="458"/>
      <c r="LLL244" s="458"/>
      <c r="LLM244" s="459"/>
      <c r="LLO244" s="457"/>
      <c r="LLP244" s="461"/>
      <c r="LLQ244" s="461"/>
      <c r="LLR244" s="458"/>
      <c r="LLS244" s="458"/>
      <c r="LLT244" s="458"/>
      <c r="LLU244" s="459"/>
      <c r="LLW244" s="457"/>
      <c r="LLX244" s="461"/>
      <c r="LLY244" s="461"/>
      <c r="LLZ244" s="458"/>
      <c r="LMA244" s="458"/>
      <c r="LMB244" s="458"/>
      <c r="LMC244" s="459"/>
      <c r="LME244" s="457"/>
      <c r="LMF244" s="461"/>
      <c r="LMG244" s="461"/>
      <c r="LMH244" s="458"/>
      <c r="LMI244" s="458"/>
      <c r="LMJ244" s="458"/>
      <c r="LMK244" s="459"/>
      <c r="LMM244" s="457"/>
      <c r="LMN244" s="461"/>
      <c r="LMO244" s="461"/>
      <c r="LMP244" s="458"/>
      <c r="LMQ244" s="458"/>
      <c r="LMR244" s="458"/>
      <c r="LMS244" s="459"/>
      <c r="LMU244" s="457"/>
      <c r="LMV244" s="461"/>
      <c r="LMW244" s="461"/>
      <c r="LMX244" s="458"/>
      <c r="LMY244" s="458"/>
      <c r="LMZ244" s="458"/>
      <c r="LNA244" s="459"/>
      <c r="LNC244" s="457"/>
      <c r="LND244" s="461"/>
      <c r="LNE244" s="461"/>
      <c r="LNF244" s="458"/>
      <c r="LNG244" s="458"/>
      <c r="LNH244" s="458"/>
      <c r="LNI244" s="459"/>
      <c r="LNK244" s="457"/>
      <c r="LNL244" s="461"/>
      <c r="LNM244" s="461"/>
      <c r="LNN244" s="458"/>
      <c r="LNO244" s="458"/>
      <c r="LNP244" s="458"/>
      <c r="LNQ244" s="459"/>
      <c r="LNS244" s="457"/>
      <c r="LNT244" s="461"/>
      <c r="LNU244" s="461"/>
      <c r="LNV244" s="458"/>
      <c r="LNW244" s="458"/>
      <c r="LNX244" s="458"/>
      <c r="LNY244" s="459"/>
      <c r="LOA244" s="457"/>
      <c r="LOB244" s="461"/>
      <c r="LOC244" s="461"/>
      <c r="LOD244" s="458"/>
      <c r="LOE244" s="458"/>
      <c r="LOF244" s="458"/>
      <c r="LOG244" s="459"/>
      <c r="LOI244" s="457"/>
      <c r="LOJ244" s="461"/>
      <c r="LOK244" s="461"/>
      <c r="LOL244" s="458"/>
      <c r="LOM244" s="458"/>
      <c r="LON244" s="458"/>
      <c r="LOO244" s="459"/>
      <c r="LOQ244" s="457"/>
      <c r="LOR244" s="461"/>
      <c r="LOS244" s="461"/>
      <c r="LOT244" s="458"/>
      <c r="LOU244" s="458"/>
      <c r="LOV244" s="458"/>
      <c r="LOW244" s="459"/>
      <c r="LOY244" s="457"/>
      <c r="LOZ244" s="461"/>
      <c r="LPA244" s="461"/>
      <c r="LPB244" s="458"/>
      <c r="LPC244" s="458"/>
      <c r="LPD244" s="458"/>
      <c r="LPE244" s="459"/>
      <c r="LPG244" s="457"/>
      <c r="LPH244" s="461"/>
      <c r="LPI244" s="461"/>
      <c r="LPJ244" s="458"/>
      <c r="LPK244" s="458"/>
      <c r="LPL244" s="458"/>
      <c r="LPM244" s="459"/>
      <c r="LPO244" s="457"/>
      <c r="LPP244" s="461"/>
      <c r="LPQ244" s="461"/>
      <c r="LPR244" s="458"/>
      <c r="LPS244" s="458"/>
      <c r="LPT244" s="458"/>
      <c r="LPU244" s="459"/>
      <c r="LPW244" s="457"/>
      <c r="LPX244" s="461"/>
      <c r="LPY244" s="461"/>
      <c r="LPZ244" s="458"/>
      <c r="LQA244" s="458"/>
      <c r="LQB244" s="458"/>
      <c r="LQC244" s="459"/>
      <c r="LQE244" s="457"/>
      <c r="LQF244" s="461"/>
      <c r="LQG244" s="461"/>
      <c r="LQH244" s="458"/>
      <c r="LQI244" s="458"/>
      <c r="LQJ244" s="458"/>
      <c r="LQK244" s="459"/>
      <c r="LQM244" s="457"/>
      <c r="LQN244" s="461"/>
      <c r="LQO244" s="461"/>
      <c r="LQP244" s="458"/>
      <c r="LQQ244" s="458"/>
      <c r="LQR244" s="458"/>
      <c r="LQS244" s="459"/>
      <c r="LQU244" s="457"/>
      <c r="LQV244" s="461"/>
      <c r="LQW244" s="461"/>
      <c r="LQX244" s="458"/>
      <c r="LQY244" s="458"/>
      <c r="LQZ244" s="458"/>
      <c r="LRA244" s="459"/>
      <c r="LRC244" s="457"/>
      <c r="LRD244" s="461"/>
      <c r="LRE244" s="461"/>
      <c r="LRF244" s="458"/>
      <c r="LRG244" s="458"/>
      <c r="LRH244" s="458"/>
      <c r="LRI244" s="459"/>
      <c r="LRK244" s="457"/>
      <c r="LRL244" s="461"/>
      <c r="LRM244" s="461"/>
      <c r="LRN244" s="458"/>
      <c r="LRO244" s="458"/>
      <c r="LRP244" s="458"/>
      <c r="LRQ244" s="459"/>
      <c r="LRS244" s="457"/>
      <c r="LRT244" s="461"/>
      <c r="LRU244" s="461"/>
      <c r="LRV244" s="458"/>
      <c r="LRW244" s="458"/>
      <c r="LRX244" s="458"/>
      <c r="LRY244" s="459"/>
      <c r="LSA244" s="457"/>
      <c r="LSB244" s="461"/>
      <c r="LSC244" s="461"/>
      <c r="LSD244" s="458"/>
      <c r="LSE244" s="458"/>
      <c r="LSF244" s="458"/>
      <c r="LSG244" s="459"/>
      <c r="LSI244" s="457"/>
      <c r="LSJ244" s="461"/>
      <c r="LSK244" s="461"/>
      <c r="LSL244" s="458"/>
      <c r="LSM244" s="458"/>
      <c r="LSN244" s="458"/>
      <c r="LSO244" s="459"/>
      <c r="LSQ244" s="457"/>
      <c r="LSR244" s="461"/>
      <c r="LSS244" s="461"/>
      <c r="LST244" s="458"/>
      <c r="LSU244" s="458"/>
      <c r="LSV244" s="458"/>
      <c r="LSW244" s="459"/>
      <c r="LSY244" s="457"/>
      <c r="LSZ244" s="461"/>
      <c r="LTA244" s="461"/>
      <c r="LTB244" s="458"/>
      <c r="LTC244" s="458"/>
      <c r="LTD244" s="458"/>
      <c r="LTE244" s="459"/>
      <c r="LTG244" s="457"/>
      <c r="LTH244" s="461"/>
      <c r="LTI244" s="461"/>
      <c r="LTJ244" s="458"/>
      <c r="LTK244" s="458"/>
      <c r="LTL244" s="458"/>
      <c r="LTM244" s="459"/>
      <c r="LTO244" s="457"/>
      <c r="LTP244" s="461"/>
      <c r="LTQ244" s="461"/>
      <c r="LTR244" s="458"/>
      <c r="LTS244" s="458"/>
      <c r="LTT244" s="458"/>
      <c r="LTU244" s="459"/>
      <c r="LTW244" s="457"/>
      <c r="LTX244" s="461"/>
      <c r="LTY244" s="461"/>
      <c r="LTZ244" s="458"/>
      <c r="LUA244" s="458"/>
      <c r="LUB244" s="458"/>
      <c r="LUC244" s="459"/>
      <c r="LUE244" s="457"/>
      <c r="LUF244" s="461"/>
      <c r="LUG244" s="461"/>
      <c r="LUH244" s="458"/>
      <c r="LUI244" s="458"/>
      <c r="LUJ244" s="458"/>
      <c r="LUK244" s="459"/>
      <c r="LUM244" s="457"/>
      <c r="LUN244" s="461"/>
      <c r="LUO244" s="461"/>
      <c r="LUP244" s="458"/>
      <c r="LUQ244" s="458"/>
      <c r="LUR244" s="458"/>
      <c r="LUS244" s="459"/>
      <c r="LUU244" s="457"/>
      <c r="LUV244" s="461"/>
      <c r="LUW244" s="461"/>
      <c r="LUX244" s="458"/>
      <c r="LUY244" s="458"/>
      <c r="LUZ244" s="458"/>
      <c r="LVA244" s="459"/>
      <c r="LVC244" s="457"/>
      <c r="LVD244" s="461"/>
      <c r="LVE244" s="461"/>
      <c r="LVF244" s="458"/>
      <c r="LVG244" s="458"/>
      <c r="LVH244" s="458"/>
      <c r="LVI244" s="459"/>
      <c r="LVK244" s="457"/>
      <c r="LVL244" s="461"/>
      <c r="LVM244" s="461"/>
      <c r="LVN244" s="458"/>
      <c r="LVO244" s="458"/>
      <c r="LVP244" s="458"/>
      <c r="LVQ244" s="459"/>
      <c r="LVS244" s="457"/>
      <c r="LVT244" s="461"/>
      <c r="LVU244" s="461"/>
      <c r="LVV244" s="458"/>
      <c r="LVW244" s="458"/>
      <c r="LVX244" s="458"/>
      <c r="LVY244" s="459"/>
      <c r="LWA244" s="457"/>
      <c r="LWB244" s="461"/>
      <c r="LWC244" s="461"/>
      <c r="LWD244" s="458"/>
      <c r="LWE244" s="458"/>
      <c r="LWF244" s="458"/>
      <c r="LWG244" s="459"/>
      <c r="LWI244" s="457"/>
      <c r="LWJ244" s="461"/>
      <c r="LWK244" s="461"/>
      <c r="LWL244" s="458"/>
      <c r="LWM244" s="458"/>
      <c r="LWN244" s="458"/>
      <c r="LWO244" s="459"/>
      <c r="LWQ244" s="457"/>
      <c r="LWR244" s="461"/>
      <c r="LWS244" s="461"/>
      <c r="LWT244" s="458"/>
      <c r="LWU244" s="458"/>
      <c r="LWV244" s="458"/>
      <c r="LWW244" s="459"/>
      <c r="LWY244" s="457"/>
      <c r="LWZ244" s="461"/>
      <c r="LXA244" s="461"/>
      <c r="LXB244" s="458"/>
      <c r="LXC244" s="458"/>
      <c r="LXD244" s="458"/>
      <c r="LXE244" s="459"/>
      <c r="LXG244" s="457"/>
      <c r="LXH244" s="461"/>
      <c r="LXI244" s="461"/>
      <c r="LXJ244" s="458"/>
      <c r="LXK244" s="458"/>
      <c r="LXL244" s="458"/>
      <c r="LXM244" s="459"/>
      <c r="LXO244" s="457"/>
      <c r="LXP244" s="461"/>
      <c r="LXQ244" s="461"/>
      <c r="LXR244" s="458"/>
      <c r="LXS244" s="458"/>
      <c r="LXT244" s="458"/>
      <c r="LXU244" s="459"/>
      <c r="LXW244" s="457"/>
      <c r="LXX244" s="461"/>
      <c r="LXY244" s="461"/>
      <c r="LXZ244" s="458"/>
      <c r="LYA244" s="458"/>
      <c r="LYB244" s="458"/>
      <c r="LYC244" s="459"/>
      <c r="LYE244" s="457"/>
      <c r="LYF244" s="461"/>
      <c r="LYG244" s="461"/>
      <c r="LYH244" s="458"/>
      <c r="LYI244" s="458"/>
      <c r="LYJ244" s="458"/>
      <c r="LYK244" s="459"/>
      <c r="LYM244" s="457"/>
      <c r="LYN244" s="461"/>
      <c r="LYO244" s="461"/>
      <c r="LYP244" s="458"/>
      <c r="LYQ244" s="458"/>
      <c r="LYR244" s="458"/>
      <c r="LYS244" s="459"/>
      <c r="LYU244" s="457"/>
      <c r="LYV244" s="461"/>
      <c r="LYW244" s="461"/>
      <c r="LYX244" s="458"/>
      <c r="LYY244" s="458"/>
      <c r="LYZ244" s="458"/>
      <c r="LZA244" s="459"/>
      <c r="LZC244" s="457"/>
      <c r="LZD244" s="461"/>
      <c r="LZE244" s="461"/>
      <c r="LZF244" s="458"/>
      <c r="LZG244" s="458"/>
      <c r="LZH244" s="458"/>
      <c r="LZI244" s="459"/>
      <c r="LZK244" s="457"/>
      <c r="LZL244" s="461"/>
      <c r="LZM244" s="461"/>
      <c r="LZN244" s="458"/>
      <c r="LZO244" s="458"/>
      <c r="LZP244" s="458"/>
      <c r="LZQ244" s="459"/>
      <c r="LZS244" s="457"/>
      <c r="LZT244" s="461"/>
      <c r="LZU244" s="461"/>
      <c r="LZV244" s="458"/>
      <c r="LZW244" s="458"/>
      <c r="LZX244" s="458"/>
      <c r="LZY244" s="459"/>
      <c r="MAA244" s="457"/>
      <c r="MAB244" s="461"/>
      <c r="MAC244" s="461"/>
      <c r="MAD244" s="458"/>
      <c r="MAE244" s="458"/>
      <c r="MAF244" s="458"/>
      <c r="MAG244" s="459"/>
      <c r="MAI244" s="457"/>
      <c r="MAJ244" s="461"/>
      <c r="MAK244" s="461"/>
      <c r="MAL244" s="458"/>
      <c r="MAM244" s="458"/>
      <c r="MAN244" s="458"/>
      <c r="MAO244" s="459"/>
      <c r="MAQ244" s="457"/>
      <c r="MAR244" s="461"/>
      <c r="MAS244" s="461"/>
      <c r="MAT244" s="458"/>
      <c r="MAU244" s="458"/>
      <c r="MAV244" s="458"/>
      <c r="MAW244" s="459"/>
      <c r="MAY244" s="457"/>
      <c r="MAZ244" s="461"/>
      <c r="MBA244" s="461"/>
      <c r="MBB244" s="458"/>
      <c r="MBC244" s="458"/>
      <c r="MBD244" s="458"/>
      <c r="MBE244" s="459"/>
      <c r="MBG244" s="457"/>
      <c r="MBH244" s="461"/>
      <c r="MBI244" s="461"/>
      <c r="MBJ244" s="458"/>
      <c r="MBK244" s="458"/>
      <c r="MBL244" s="458"/>
      <c r="MBM244" s="459"/>
      <c r="MBO244" s="457"/>
      <c r="MBP244" s="461"/>
      <c r="MBQ244" s="461"/>
      <c r="MBR244" s="458"/>
      <c r="MBS244" s="458"/>
      <c r="MBT244" s="458"/>
      <c r="MBU244" s="459"/>
      <c r="MBW244" s="457"/>
      <c r="MBX244" s="461"/>
      <c r="MBY244" s="461"/>
      <c r="MBZ244" s="458"/>
      <c r="MCA244" s="458"/>
      <c r="MCB244" s="458"/>
      <c r="MCC244" s="459"/>
      <c r="MCE244" s="457"/>
      <c r="MCF244" s="461"/>
      <c r="MCG244" s="461"/>
      <c r="MCH244" s="458"/>
      <c r="MCI244" s="458"/>
      <c r="MCJ244" s="458"/>
      <c r="MCK244" s="459"/>
      <c r="MCM244" s="457"/>
      <c r="MCN244" s="461"/>
      <c r="MCO244" s="461"/>
      <c r="MCP244" s="458"/>
      <c r="MCQ244" s="458"/>
      <c r="MCR244" s="458"/>
      <c r="MCS244" s="459"/>
      <c r="MCU244" s="457"/>
      <c r="MCV244" s="461"/>
      <c r="MCW244" s="461"/>
      <c r="MCX244" s="458"/>
      <c r="MCY244" s="458"/>
      <c r="MCZ244" s="458"/>
      <c r="MDA244" s="459"/>
      <c r="MDC244" s="457"/>
      <c r="MDD244" s="461"/>
      <c r="MDE244" s="461"/>
      <c r="MDF244" s="458"/>
      <c r="MDG244" s="458"/>
      <c r="MDH244" s="458"/>
      <c r="MDI244" s="459"/>
      <c r="MDK244" s="457"/>
      <c r="MDL244" s="461"/>
      <c r="MDM244" s="461"/>
      <c r="MDN244" s="458"/>
      <c r="MDO244" s="458"/>
      <c r="MDP244" s="458"/>
      <c r="MDQ244" s="459"/>
      <c r="MDS244" s="457"/>
      <c r="MDT244" s="461"/>
      <c r="MDU244" s="461"/>
      <c r="MDV244" s="458"/>
      <c r="MDW244" s="458"/>
      <c r="MDX244" s="458"/>
      <c r="MDY244" s="459"/>
      <c r="MEA244" s="457"/>
      <c r="MEB244" s="461"/>
      <c r="MEC244" s="461"/>
      <c r="MED244" s="458"/>
      <c r="MEE244" s="458"/>
      <c r="MEF244" s="458"/>
      <c r="MEG244" s="459"/>
      <c r="MEI244" s="457"/>
      <c r="MEJ244" s="461"/>
      <c r="MEK244" s="461"/>
      <c r="MEL244" s="458"/>
      <c r="MEM244" s="458"/>
      <c r="MEN244" s="458"/>
      <c r="MEO244" s="459"/>
      <c r="MEQ244" s="457"/>
      <c r="MER244" s="461"/>
      <c r="MES244" s="461"/>
      <c r="MET244" s="458"/>
      <c r="MEU244" s="458"/>
      <c r="MEV244" s="458"/>
      <c r="MEW244" s="459"/>
      <c r="MEY244" s="457"/>
      <c r="MEZ244" s="461"/>
      <c r="MFA244" s="461"/>
      <c r="MFB244" s="458"/>
      <c r="MFC244" s="458"/>
      <c r="MFD244" s="458"/>
      <c r="MFE244" s="459"/>
      <c r="MFG244" s="457"/>
      <c r="MFH244" s="461"/>
      <c r="MFI244" s="461"/>
      <c r="MFJ244" s="458"/>
      <c r="MFK244" s="458"/>
      <c r="MFL244" s="458"/>
      <c r="MFM244" s="459"/>
      <c r="MFO244" s="457"/>
      <c r="MFP244" s="461"/>
      <c r="MFQ244" s="461"/>
      <c r="MFR244" s="458"/>
      <c r="MFS244" s="458"/>
      <c r="MFT244" s="458"/>
      <c r="MFU244" s="459"/>
      <c r="MFW244" s="457"/>
      <c r="MFX244" s="461"/>
      <c r="MFY244" s="461"/>
      <c r="MFZ244" s="458"/>
      <c r="MGA244" s="458"/>
      <c r="MGB244" s="458"/>
      <c r="MGC244" s="459"/>
      <c r="MGE244" s="457"/>
      <c r="MGF244" s="461"/>
      <c r="MGG244" s="461"/>
      <c r="MGH244" s="458"/>
      <c r="MGI244" s="458"/>
      <c r="MGJ244" s="458"/>
      <c r="MGK244" s="459"/>
      <c r="MGM244" s="457"/>
      <c r="MGN244" s="461"/>
      <c r="MGO244" s="461"/>
      <c r="MGP244" s="458"/>
      <c r="MGQ244" s="458"/>
      <c r="MGR244" s="458"/>
      <c r="MGS244" s="459"/>
      <c r="MGU244" s="457"/>
      <c r="MGV244" s="461"/>
      <c r="MGW244" s="461"/>
      <c r="MGX244" s="458"/>
      <c r="MGY244" s="458"/>
      <c r="MGZ244" s="458"/>
      <c r="MHA244" s="459"/>
      <c r="MHC244" s="457"/>
      <c r="MHD244" s="461"/>
      <c r="MHE244" s="461"/>
      <c r="MHF244" s="458"/>
      <c r="MHG244" s="458"/>
      <c r="MHH244" s="458"/>
      <c r="MHI244" s="459"/>
      <c r="MHK244" s="457"/>
      <c r="MHL244" s="461"/>
      <c r="MHM244" s="461"/>
      <c r="MHN244" s="458"/>
      <c r="MHO244" s="458"/>
      <c r="MHP244" s="458"/>
      <c r="MHQ244" s="459"/>
      <c r="MHS244" s="457"/>
      <c r="MHT244" s="461"/>
      <c r="MHU244" s="461"/>
      <c r="MHV244" s="458"/>
      <c r="MHW244" s="458"/>
      <c r="MHX244" s="458"/>
      <c r="MHY244" s="459"/>
      <c r="MIA244" s="457"/>
      <c r="MIB244" s="461"/>
      <c r="MIC244" s="461"/>
      <c r="MID244" s="458"/>
      <c r="MIE244" s="458"/>
      <c r="MIF244" s="458"/>
      <c r="MIG244" s="459"/>
      <c r="MII244" s="457"/>
      <c r="MIJ244" s="461"/>
      <c r="MIK244" s="461"/>
      <c r="MIL244" s="458"/>
      <c r="MIM244" s="458"/>
      <c r="MIN244" s="458"/>
      <c r="MIO244" s="459"/>
      <c r="MIQ244" s="457"/>
      <c r="MIR244" s="461"/>
      <c r="MIS244" s="461"/>
      <c r="MIT244" s="458"/>
      <c r="MIU244" s="458"/>
      <c r="MIV244" s="458"/>
      <c r="MIW244" s="459"/>
      <c r="MIY244" s="457"/>
      <c r="MIZ244" s="461"/>
      <c r="MJA244" s="461"/>
      <c r="MJB244" s="458"/>
      <c r="MJC244" s="458"/>
      <c r="MJD244" s="458"/>
      <c r="MJE244" s="459"/>
      <c r="MJG244" s="457"/>
      <c r="MJH244" s="461"/>
      <c r="MJI244" s="461"/>
      <c r="MJJ244" s="458"/>
      <c r="MJK244" s="458"/>
      <c r="MJL244" s="458"/>
      <c r="MJM244" s="459"/>
      <c r="MJO244" s="457"/>
      <c r="MJP244" s="461"/>
      <c r="MJQ244" s="461"/>
      <c r="MJR244" s="458"/>
      <c r="MJS244" s="458"/>
      <c r="MJT244" s="458"/>
      <c r="MJU244" s="459"/>
      <c r="MJW244" s="457"/>
      <c r="MJX244" s="461"/>
      <c r="MJY244" s="461"/>
      <c r="MJZ244" s="458"/>
      <c r="MKA244" s="458"/>
      <c r="MKB244" s="458"/>
      <c r="MKC244" s="459"/>
      <c r="MKE244" s="457"/>
      <c r="MKF244" s="461"/>
      <c r="MKG244" s="461"/>
      <c r="MKH244" s="458"/>
      <c r="MKI244" s="458"/>
      <c r="MKJ244" s="458"/>
      <c r="MKK244" s="459"/>
      <c r="MKM244" s="457"/>
      <c r="MKN244" s="461"/>
      <c r="MKO244" s="461"/>
      <c r="MKP244" s="458"/>
      <c r="MKQ244" s="458"/>
      <c r="MKR244" s="458"/>
      <c r="MKS244" s="459"/>
      <c r="MKU244" s="457"/>
      <c r="MKV244" s="461"/>
      <c r="MKW244" s="461"/>
      <c r="MKX244" s="458"/>
      <c r="MKY244" s="458"/>
      <c r="MKZ244" s="458"/>
      <c r="MLA244" s="459"/>
      <c r="MLC244" s="457"/>
      <c r="MLD244" s="461"/>
      <c r="MLE244" s="461"/>
      <c r="MLF244" s="458"/>
      <c r="MLG244" s="458"/>
      <c r="MLH244" s="458"/>
      <c r="MLI244" s="459"/>
      <c r="MLK244" s="457"/>
      <c r="MLL244" s="461"/>
      <c r="MLM244" s="461"/>
      <c r="MLN244" s="458"/>
      <c r="MLO244" s="458"/>
      <c r="MLP244" s="458"/>
      <c r="MLQ244" s="459"/>
      <c r="MLS244" s="457"/>
      <c r="MLT244" s="461"/>
      <c r="MLU244" s="461"/>
      <c r="MLV244" s="458"/>
      <c r="MLW244" s="458"/>
      <c r="MLX244" s="458"/>
      <c r="MLY244" s="459"/>
      <c r="MMA244" s="457"/>
      <c r="MMB244" s="461"/>
      <c r="MMC244" s="461"/>
      <c r="MMD244" s="458"/>
      <c r="MME244" s="458"/>
      <c r="MMF244" s="458"/>
      <c r="MMG244" s="459"/>
      <c r="MMI244" s="457"/>
      <c r="MMJ244" s="461"/>
      <c r="MMK244" s="461"/>
      <c r="MML244" s="458"/>
      <c r="MMM244" s="458"/>
      <c r="MMN244" s="458"/>
      <c r="MMO244" s="459"/>
      <c r="MMQ244" s="457"/>
      <c r="MMR244" s="461"/>
      <c r="MMS244" s="461"/>
      <c r="MMT244" s="458"/>
      <c r="MMU244" s="458"/>
      <c r="MMV244" s="458"/>
      <c r="MMW244" s="459"/>
      <c r="MMY244" s="457"/>
      <c r="MMZ244" s="461"/>
      <c r="MNA244" s="461"/>
      <c r="MNB244" s="458"/>
      <c r="MNC244" s="458"/>
      <c r="MND244" s="458"/>
      <c r="MNE244" s="459"/>
      <c r="MNG244" s="457"/>
      <c r="MNH244" s="461"/>
      <c r="MNI244" s="461"/>
      <c r="MNJ244" s="458"/>
      <c r="MNK244" s="458"/>
      <c r="MNL244" s="458"/>
      <c r="MNM244" s="459"/>
      <c r="MNO244" s="457"/>
      <c r="MNP244" s="461"/>
      <c r="MNQ244" s="461"/>
      <c r="MNR244" s="458"/>
      <c r="MNS244" s="458"/>
      <c r="MNT244" s="458"/>
      <c r="MNU244" s="459"/>
      <c r="MNW244" s="457"/>
      <c r="MNX244" s="461"/>
      <c r="MNY244" s="461"/>
      <c r="MNZ244" s="458"/>
      <c r="MOA244" s="458"/>
      <c r="MOB244" s="458"/>
      <c r="MOC244" s="459"/>
      <c r="MOE244" s="457"/>
      <c r="MOF244" s="461"/>
      <c r="MOG244" s="461"/>
      <c r="MOH244" s="458"/>
      <c r="MOI244" s="458"/>
      <c r="MOJ244" s="458"/>
      <c r="MOK244" s="459"/>
      <c r="MOM244" s="457"/>
      <c r="MON244" s="461"/>
      <c r="MOO244" s="461"/>
      <c r="MOP244" s="458"/>
      <c r="MOQ244" s="458"/>
      <c r="MOR244" s="458"/>
      <c r="MOS244" s="459"/>
      <c r="MOU244" s="457"/>
      <c r="MOV244" s="461"/>
      <c r="MOW244" s="461"/>
      <c r="MOX244" s="458"/>
      <c r="MOY244" s="458"/>
      <c r="MOZ244" s="458"/>
      <c r="MPA244" s="459"/>
      <c r="MPC244" s="457"/>
      <c r="MPD244" s="461"/>
      <c r="MPE244" s="461"/>
      <c r="MPF244" s="458"/>
      <c r="MPG244" s="458"/>
      <c r="MPH244" s="458"/>
      <c r="MPI244" s="459"/>
      <c r="MPK244" s="457"/>
      <c r="MPL244" s="461"/>
      <c r="MPM244" s="461"/>
      <c r="MPN244" s="458"/>
      <c r="MPO244" s="458"/>
      <c r="MPP244" s="458"/>
      <c r="MPQ244" s="459"/>
      <c r="MPS244" s="457"/>
      <c r="MPT244" s="461"/>
      <c r="MPU244" s="461"/>
      <c r="MPV244" s="458"/>
      <c r="MPW244" s="458"/>
      <c r="MPX244" s="458"/>
      <c r="MPY244" s="459"/>
      <c r="MQA244" s="457"/>
      <c r="MQB244" s="461"/>
      <c r="MQC244" s="461"/>
      <c r="MQD244" s="458"/>
      <c r="MQE244" s="458"/>
      <c r="MQF244" s="458"/>
      <c r="MQG244" s="459"/>
      <c r="MQI244" s="457"/>
      <c r="MQJ244" s="461"/>
      <c r="MQK244" s="461"/>
      <c r="MQL244" s="458"/>
      <c r="MQM244" s="458"/>
      <c r="MQN244" s="458"/>
      <c r="MQO244" s="459"/>
      <c r="MQQ244" s="457"/>
      <c r="MQR244" s="461"/>
      <c r="MQS244" s="461"/>
      <c r="MQT244" s="458"/>
      <c r="MQU244" s="458"/>
      <c r="MQV244" s="458"/>
      <c r="MQW244" s="459"/>
      <c r="MQY244" s="457"/>
      <c r="MQZ244" s="461"/>
      <c r="MRA244" s="461"/>
      <c r="MRB244" s="458"/>
      <c r="MRC244" s="458"/>
      <c r="MRD244" s="458"/>
      <c r="MRE244" s="459"/>
      <c r="MRG244" s="457"/>
      <c r="MRH244" s="461"/>
      <c r="MRI244" s="461"/>
      <c r="MRJ244" s="458"/>
      <c r="MRK244" s="458"/>
      <c r="MRL244" s="458"/>
      <c r="MRM244" s="459"/>
      <c r="MRO244" s="457"/>
      <c r="MRP244" s="461"/>
      <c r="MRQ244" s="461"/>
      <c r="MRR244" s="458"/>
      <c r="MRS244" s="458"/>
      <c r="MRT244" s="458"/>
      <c r="MRU244" s="459"/>
      <c r="MRW244" s="457"/>
      <c r="MRX244" s="461"/>
      <c r="MRY244" s="461"/>
      <c r="MRZ244" s="458"/>
      <c r="MSA244" s="458"/>
      <c r="MSB244" s="458"/>
      <c r="MSC244" s="459"/>
      <c r="MSE244" s="457"/>
      <c r="MSF244" s="461"/>
      <c r="MSG244" s="461"/>
      <c r="MSH244" s="458"/>
      <c r="MSI244" s="458"/>
      <c r="MSJ244" s="458"/>
      <c r="MSK244" s="459"/>
      <c r="MSM244" s="457"/>
      <c r="MSN244" s="461"/>
      <c r="MSO244" s="461"/>
      <c r="MSP244" s="458"/>
      <c r="MSQ244" s="458"/>
      <c r="MSR244" s="458"/>
      <c r="MSS244" s="459"/>
      <c r="MSU244" s="457"/>
      <c r="MSV244" s="461"/>
      <c r="MSW244" s="461"/>
      <c r="MSX244" s="458"/>
      <c r="MSY244" s="458"/>
      <c r="MSZ244" s="458"/>
      <c r="MTA244" s="459"/>
      <c r="MTC244" s="457"/>
      <c r="MTD244" s="461"/>
      <c r="MTE244" s="461"/>
      <c r="MTF244" s="458"/>
      <c r="MTG244" s="458"/>
      <c r="MTH244" s="458"/>
      <c r="MTI244" s="459"/>
      <c r="MTK244" s="457"/>
      <c r="MTL244" s="461"/>
      <c r="MTM244" s="461"/>
      <c r="MTN244" s="458"/>
      <c r="MTO244" s="458"/>
      <c r="MTP244" s="458"/>
      <c r="MTQ244" s="459"/>
      <c r="MTS244" s="457"/>
      <c r="MTT244" s="461"/>
      <c r="MTU244" s="461"/>
      <c r="MTV244" s="458"/>
      <c r="MTW244" s="458"/>
      <c r="MTX244" s="458"/>
      <c r="MTY244" s="459"/>
      <c r="MUA244" s="457"/>
      <c r="MUB244" s="461"/>
      <c r="MUC244" s="461"/>
      <c r="MUD244" s="458"/>
      <c r="MUE244" s="458"/>
      <c r="MUF244" s="458"/>
      <c r="MUG244" s="459"/>
      <c r="MUI244" s="457"/>
      <c r="MUJ244" s="461"/>
      <c r="MUK244" s="461"/>
      <c r="MUL244" s="458"/>
      <c r="MUM244" s="458"/>
      <c r="MUN244" s="458"/>
      <c r="MUO244" s="459"/>
      <c r="MUQ244" s="457"/>
      <c r="MUR244" s="461"/>
      <c r="MUS244" s="461"/>
      <c r="MUT244" s="458"/>
      <c r="MUU244" s="458"/>
      <c r="MUV244" s="458"/>
      <c r="MUW244" s="459"/>
      <c r="MUY244" s="457"/>
      <c r="MUZ244" s="461"/>
      <c r="MVA244" s="461"/>
      <c r="MVB244" s="458"/>
      <c r="MVC244" s="458"/>
      <c r="MVD244" s="458"/>
      <c r="MVE244" s="459"/>
      <c r="MVG244" s="457"/>
      <c r="MVH244" s="461"/>
      <c r="MVI244" s="461"/>
      <c r="MVJ244" s="458"/>
      <c r="MVK244" s="458"/>
      <c r="MVL244" s="458"/>
      <c r="MVM244" s="459"/>
      <c r="MVO244" s="457"/>
      <c r="MVP244" s="461"/>
      <c r="MVQ244" s="461"/>
      <c r="MVR244" s="458"/>
      <c r="MVS244" s="458"/>
      <c r="MVT244" s="458"/>
      <c r="MVU244" s="459"/>
      <c r="MVW244" s="457"/>
      <c r="MVX244" s="461"/>
      <c r="MVY244" s="461"/>
      <c r="MVZ244" s="458"/>
      <c r="MWA244" s="458"/>
      <c r="MWB244" s="458"/>
      <c r="MWC244" s="459"/>
      <c r="MWE244" s="457"/>
      <c r="MWF244" s="461"/>
      <c r="MWG244" s="461"/>
      <c r="MWH244" s="458"/>
      <c r="MWI244" s="458"/>
      <c r="MWJ244" s="458"/>
      <c r="MWK244" s="459"/>
      <c r="MWM244" s="457"/>
      <c r="MWN244" s="461"/>
      <c r="MWO244" s="461"/>
      <c r="MWP244" s="458"/>
      <c r="MWQ244" s="458"/>
      <c r="MWR244" s="458"/>
      <c r="MWS244" s="459"/>
      <c r="MWU244" s="457"/>
      <c r="MWV244" s="461"/>
      <c r="MWW244" s="461"/>
      <c r="MWX244" s="458"/>
      <c r="MWY244" s="458"/>
      <c r="MWZ244" s="458"/>
      <c r="MXA244" s="459"/>
      <c r="MXC244" s="457"/>
      <c r="MXD244" s="461"/>
      <c r="MXE244" s="461"/>
      <c r="MXF244" s="458"/>
      <c r="MXG244" s="458"/>
      <c r="MXH244" s="458"/>
      <c r="MXI244" s="459"/>
      <c r="MXK244" s="457"/>
      <c r="MXL244" s="461"/>
      <c r="MXM244" s="461"/>
      <c r="MXN244" s="458"/>
      <c r="MXO244" s="458"/>
      <c r="MXP244" s="458"/>
      <c r="MXQ244" s="459"/>
      <c r="MXS244" s="457"/>
      <c r="MXT244" s="461"/>
      <c r="MXU244" s="461"/>
      <c r="MXV244" s="458"/>
      <c r="MXW244" s="458"/>
      <c r="MXX244" s="458"/>
      <c r="MXY244" s="459"/>
      <c r="MYA244" s="457"/>
      <c r="MYB244" s="461"/>
      <c r="MYC244" s="461"/>
      <c r="MYD244" s="458"/>
      <c r="MYE244" s="458"/>
      <c r="MYF244" s="458"/>
      <c r="MYG244" s="459"/>
      <c r="MYI244" s="457"/>
      <c r="MYJ244" s="461"/>
      <c r="MYK244" s="461"/>
      <c r="MYL244" s="458"/>
      <c r="MYM244" s="458"/>
      <c r="MYN244" s="458"/>
      <c r="MYO244" s="459"/>
      <c r="MYQ244" s="457"/>
      <c r="MYR244" s="461"/>
      <c r="MYS244" s="461"/>
      <c r="MYT244" s="458"/>
      <c r="MYU244" s="458"/>
      <c r="MYV244" s="458"/>
      <c r="MYW244" s="459"/>
      <c r="MYY244" s="457"/>
      <c r="MYZ244" s="461"/>
      <c r="MZA244" s="461"/>
      <c r="MZB244" s="458"/>
      <c r="MZC244" s="458"/>
      <c r="MZD244" s="458"/>
      <c r="MZE244" s="459"/>
      <c r="MZG244" s="457"/>
      <c r="MZH244" s="461"/>
      <c r="MZI244" s="461"/>
      <c r="MZJ244" s="458"/>
      <c r="MZK244" s="458"/>
      <c r="MZL244" s="458"/>
      <c r="MZM244" s="459"/>
      <c r="MZO244" s="457"/>
      <c r="MZP244" s="461"/>
      <c r="MZQ244" s="461"/>
      <c r="MZR244" s="458"/>
      <c r="MZS244" s="458"/>
      <c r="MZT244" s="458"/>
      <c r="MZU244" s="459"/>
      <c r="MZW244" s="457"/>
      <c r="MZX244" s="461"/>
      <c r="MZY244" s="461"/>
      <c r="MZZ244" s="458"/>
      <c r="NAA244" s="458"/>
      <c r="NAB244" s="458"/>
      <c r="NAC244" s="459"/>
      <c r="NAE244" s="457"/>
      <c r="NAF244" s="461"/>
      <c r="NAG244" s="461"/>
      <c r="NAH244" s="458"/>
      <c r="NAI244" s="458"/>
      <c r="NAJ244" s="458"/>
      <c r="NAK244" s="459"/>
      <c r="NAM244" s="457"/>
      <c r="NAN244" s="461"/>
      <c r="NAO244" s="461"/>
      <c r="NAP244" s="458"/>
      <c r="NAQ244" s="458"/>
      <c r="NAR244" s="458"/>
      <c r="NAS244" s="459"/>
      <c r="NAU244" s="457"/>
      <c r="NAV244" s="461"/>
      <c r="NAW244" s="461"/>
      <c r="NAX244" s="458"/>
      <c r="NAY244" s="458"/>
      <c r="NAZ244" s="458"/>
      <c r="NBA244" s="459"/>
      <c r="NBC244" s="457"/>
      <c r="NBD244" s="461"/>
      <c r="NBE244" s="461"/>
      <c r="NBF244" s="458"/>
      <c r="NBG244" s="458"/>
      <c r="NBH244" s="458"/>
      <c r="NBI244" s="459"/>
      <c r="NBK244" s="457"/>
      <c r="NBL244" s="461"/>
      <c r="NBM244" s="461"/>
      <c r="NBN244" s="458"/>
      <c r="NBO244" s="458"/>
      <c r="NBP244" s="458"/>
      <c r="NBQ244" s="459"/>
      <c r="NBS244" s="457"/>
      <c r="NBT244" s="461"/>
      <c r="NBU244" s="461"/>
      <c r="NBV244" s="458"/>
      <c r="NBW244" s="458"/>
      <c r="NBX244" s="458"/>
      <c r="NBY244" s="459"/>
      <c r="NCA244" s="457"/>
      <c r="NCB244" s="461"/>
      <c r="NCC244" s="461"/>
      <c r="NCD244" s="458"/>
      <c r="NCE244" s="458"/>
      <c r="NCF244" s="458"/>
      <c r="NCG244" s="459"/>
      <c r="NCI244" s="457"/>
      <c r="NCJ244" s="461"/>
      <c r="NCK244" s="461"/>
      <c r="NCL244" s="458"/>
      <c r="NCM244" s="458"/>
      <c r="NCN244" s="458"/>
      <c r="NCO244" s="459"/>
      <c r="NCQ244" s="457"/>
      <c r="NCR244" s="461"/>
      <c r="NCS244" s="461"/>
      <c r="NCT244" s="458"/>
      <c r="NCU244" s="458"/>
      <c r="NCV244" s="458"/>
      <c r="NCW244" s="459"/>
      <c r="NCY244" s="457"/>
      <c r="NCZ244" s="461"/>
      <c r="NDA244" s="461"/>
      <c r="NDB244" s="458"/>
      <c r="NDC244" s="458"/>
      <c r="NDD244" s="458"/>
      <c r="NDE244" s="459"/>
      <c r="NDG244" s="457"/>
      <c r="NDH244" s="461"/>
      <c r="NDI244" s="461"/>
      <c r="NDJ244" s="458"/>
      <c r="NDK244" s="458"/>
      <c r="NDL244" s="458"/>
      <c r="NDM244" s="459"/>
      <c r="NDO244" s="457"/>
      <c r="NDP244" s="461"/>
      <c r="NDQ244" s="461"/>
      <c r="NDR244" s="458"/>
      <c r="NDS244" s="458"/>
      <c r="NDT244" s="458"/>
      <c r="NDU244" s="459"/>
      <c r="NDW244" s="457"/>
      <c r="NDX244" s="461"/>
      <c r="NDY244" s="461"/>
      <c r="NDZ244" s="458"/>
      <c r="NEA244" s="458"/>
      <c r="NEB244" s="458"/>
      <c r="NEC244" s="459"/>
      <c r="NEE244" s="457"/>
      <c r="NEF244" s="461"/>
      <c r="NEG244" s="461"/>
      <c r="NEH244" s="458"/>
      <c r="NEI244" s="458"/>
      <c r="NEJ244" s="458"/>
      <c r="NEK244" s="459"/>
      <c r="NEM244" s="457"/>
      <c r="NEN244" s="461"/>
      <c r="NEO244" s="461"/>
      <c r="NEP244" s="458"/>
      <c r="NEQ244" s="458"/>
      <c r="NER244" s="458"/>
      <c r="NES244" s="459"/>
      <c r="NEU244" s="457"/>
      <c r="NEV244" s="461"/>
      <c r="NEW244" s="461"/>
      <c r="NEX244" s="458"/>
      <c r="NEY244" s="458"/>
      <c r="NEZ244" s="458"/>
      <c r="NFA244" s="459"/>
      <c r="NFC244" s="457"/>
      <c r="NFD244" s="461"/>
      <c r="NFE244" s="461"/>
      <c r="NFF244" s="458"/>
      <c r="NFG244" s="458"/>
      <c r="NFH244" s="458"/>
      <c r="NFI244" s="459"/>
      <c r="NFK244" s="457"/>
      <c r="NFL244" s="461"/>
      <c r="NFM244" s="461"/>
      <c r="NFN244" s="458"/>
      <c r="NFO244" s="458"/>
      <c r="NFP244" s="458"/>
      <c r="NFQ244" s="459"/>
      <c r="NFS244" s="457"/>
      <c r="NFT244" s="461"/>
      <c r="NFU244" s="461"/>
      <c r="NFV244" s="458"/>
      <c r="NFW244" s="458"/>
      <c r="NFX244" s="458"/>
      <c r="NFY244" s="459"/>
      <c r="NGA244" s="457"/>
      <c r="NGB244" s="461"/>
      <c r="NGC244" s="461"/>
      <c r="NGD244" s="458"/>
      <c r="NGE244" s="458"/>
      <c r="NGF244" s="458"/>
      <c r="NGG244" s="459"/>
      <c r="NGI244" s="457"/>
      <c r="NGJ244" s="461"/>
      <c r="NGK244" s="461"/>
      <c r="NGL244" s="458"/>
      <c r="NGM244" s="458"/>
      <c r="NGN244" s="458"/>
      <c r="NGO244" s="459"/>
      <c r="NGQ244" s="457"/>
      <c r="NGR244" s="461"/>
      <c r="NGS244" s="461"/>
      <c r="NGT244" s="458"/>
      <c r="NGU244" s="458"/>
      <c r="NGV244" s="458"/>
      <c r="NGW244" s="459"/>
      <c r="NGY244" s="457"/>
      <c r="NGZ244" s="461"/>
      <c r="NHA244" s="461"/>
      <c r="NHB244" s="458"/>
      <c r="NHC244" s="458"/>
      <c r="NHD244" s="458"/>
      <c r="NHE244" s="459"/>
      <c r="NHG244" s="457"/>
      <c r="NHH244" s="461"/>
      <c r="NHI244" s="461"/>
      <c r="NHJ244" s="458"/>
      <c r="NHK244" s="458"/>
      <c r="NHL244" s="458"/>
      <c r="NHM244" s="459"/>
      <c r="NHO244" s="457"/>
      <c r="NHP244" s="461"/>
      <c r="NHQ244" s="461"/>
      <c r="NHR244" s="458"/>
      <c r="NHS244" s="458"/>
      <c r="NHT244" s="458"/>
      <c r="NHU244" s="459"/>
      <c r="NHW244" s="457"/>
      <c r="NHX244" s="461"/>
      <c r="NHY244" s="461"/>
      <c r="NHZ244" s="458"/>
      <c r="NIA244" s="458"/>
      <c r="NIB244" s="458"/>
      <c r="NIC244" s="459"/>
      <c r="NIE244" s="457"/>
      <c r="NIF244" s="461"/>
      <c r="NIG244" s="461"/>
      <c r="NIH244" s="458"/>
      <c r="NII244" s="458"/>
      <c r="NIJ244" s="458"/>
      <c r="NIK244" s="459"/>
      <c r="NIM244" s="457"/>
      <c r="NIN244" s="461"/>
      <c r="NIO244" s="461"/>
      <c r="NIP244" s="458"/>
      <c r="NIQ244" s="458"/>
      <c r="NIR244" s="458"/>
      <c r="NIS244" s="459"/>
      <c r="NIU244" s="457"/>
      <c r="NIV244" s="461"/>
      <c r="NIW244" s="461"/>
      <c r="NIX244" s="458"/>
      <c r="NIY244" s="458"/>
      <c r="NIZ244" s="458"/>
      <c r="NJA244" s="459"/>
      <c r="NJC244" s="457"/>
      <c r="NJD244" s="461"/>
      <c r="NJE244" s="461"/>
      <c r="NJF244" s="458"/>
      <c r="NJG244" s="458"/>
      <c r="NJH244" s="458"/>
      <c r="NJI244" s="459"/>
      <c r="NJK244" s="457"/>
      <c r="NJL244" s="461"/>
      <c r="NJM244" s="461"/>
      <c r="NJN244" s="458"/>
      <c r="NJO244" s="458"/>
      <c r="NJP244" s="458"/>
      <c r="NJQ244" s="459"/>
      <c r="NJS244" s="457"/>
      <c r="NJT244" s="461"/>
      <c r="NJU244" s="461"/>
      <c r="NJV244" s="458"/>
      <c r="NJW244" s="458"/>
      <c r="NJX244" s="458"/>
      <c r="NJY244" s="459"/>
      <c r="NKA244" s="457"/>
      <c r="NKB244" s="461"/>
      <c r="NKC244" s="461"/>
      <c r="NKD244" s="458"/>
      <c r="NKE244" s="458"/>
      <c r="NKF244" s="458"/>
      <c r="NKG244" s="459"/>
      <c r="NKI244" s="457"/>
      <c r="NKJ244" s="461"/>
      <c r="NKK244" s="461"/>
      <c r="NKL244" s="458"/>
      <c r="NKM244" s="458"/>
      <c r="NKN244" s="458"/>
      <c r="NKO244" s="459"/>
      <c r="NKQ244" s="457"/>
      <c r="NKR244" s="461"/>
      <c r="NKS244" s="461"/>
      <c r="NKT244" s="458"/>
      <c r="NKU244" s="458"/>
      <c r="NKV244" s="458"/>
      <c r="NKW244" s="459"/>
      <c r="NKY244" s="457"/>
      <c r="NKZ244" s="461"/>
      <c r="NLA244" s="461"/>
      <c r="NLB244" s="458"/>
      <c r="NLC244" s="458"/>
      <c r="NLD244" s="458"/>
      <c r="NLE244" s="459"/>
      <c r="NLG244" s="457"/>
      <c r="NLH244" s="461"/>
      <c r="NLI244" s="461"/>
      <c r="NLJ244" s="458"/>
      <c r="NLK244" s="458"/>
      <c r="NLL244" s="458"/>
      <c r="NLM244" s="459"/>
      <c r="NLO244" s="457"/>
      <c r="NLP244" s="461"/>
      <c r="NLQ244" s="461"/>
      <c r="NLR244" s="458"/>
      <c r="NLS244" s="458"/>
      <c r="NLT244" s="458"/>
      <c r="NLU244" s="459"/>
      <c r="NLW244" s="457"/>
      <c r="NLX244" s="461"/>
      <c r="NLY244" s="461"/>
      <c r="NLZ244" s="458"/>
      <c r="NMA244" s="458"/>
      <c r="NMB244" s="458"/>
      <c r="NMC244" s="459"/>
      <c r="NME244" s="457"/>
      <c r="NMF244" s="461"/>
      <c r="NMG244" s="461"/>
      <c r="NMH244" s="458"/>
      <c r="NMI244" s="458"/>
      <c r="NMJ244" s="458"/>
      <c r="NMK244" s="459"/>
      <c r="NMM244" s="457"/>
      <c r="NMN244" s="461"/>
      <c r="NMO244" s="461"/>
      <c r="NMP244" s="458"/>
      <c r="NMQ244" s="458"/>
      <c r="NMR244" s="458"/>
      <c r="NMS244" s="459"/>
      <c r="NMU244" s="457"/>
      <c r="NMV244" s="461"/>
      <c r="NMW244" s="461"/>
      <c r="NMX244" s="458"/>
      <c r="NMY244" s="458"/>
      <c r="NMZ244" s="458"/>
      <c r="NNA244" s="459"/>
      <c r="NNC244" s="457"/>
      <c r="NND244" s="461"/>
      <c r="NNE244" s="461"/>
      <c r="NNF244" s="458"/>
      <c r="NNG244" s="458"/>
      <c r="NNH244" s="458"/>
      <c r="NNI244" s="459"/>
      <c r="NNK244" s="457"/>
      <c r="NNL244" s="461"/>
      <c r="NNM244" s="461"/>
      <c r="NNN244" s="458"/>
      <c r="NNO244" s="458"/>
      <c r="NNP244" s="458"/>
      <c r="NNQ244" s="459"/>
      <c r="NNS244" s="457"/>
      <c r="NNT244" s="461"/>
      <c r="NNU244" s="461"/>
      <c r="NNV244" s="458"/>
      <c r="NNW244" s="458"/>
      <c r="NNX244" s="458"/>
      <c r="NNY244" s="459"/>
      <c r="NOA244" s="457"/>
      <c r="NOB244" s="461"/>
      <c r="NOC244" s="461"/>
      <c r="NOD244" s="458"/>
      <c r="NOE244" s="458"/>
      <c r="NOF244" s="458"/>
      <c r="NOG244" s="459"/>
      <c r="NOI244" s="457"/>
      <c r="NOJ244" s="461"/>
      <c r="NOK244" s="461"/>
      <c r="NOL244" s="458"/>
      <c r="NOM244" s="458"/>
      <c r="NON244" s="458"/>
      <c r="NOO244" s="459"/>
      <c r="NOQ244" s="457"/>
      <c r="NOR244" s="461"/>
      <c r="NOS244" s="461"/>
      <c r="NOT244" s="458"/>
      <c r="NOU244" s="458"/>
      <c r="NOV244" s="458"/>
      <c r="NOW244" s="459"/>
      <c r="NOY244" s="457"/>
      <c r="NOZ244" s="461"/>
      <c r="NPA244" s="461"/>
      <c r="NPB244" s="458"/>
      <c r="NPC244" s="458"/>
      <c r="NPD244" s="458"/>
      <c r="NPE244" s="459"/>
      <c r="NPG244" s="457"/>
      <c r="NPH244" s="461"/>
      <c r="NPI244" s="461"/>
      <c r="NPJ244" s="458"/>
      <c r="NPK244" s="458"/>
      <c r="NPL244" s="458"/>
      <c r="NPM244" s="459"/>
      <c r="NPO244" s="457"/>
      <c r="NPP244" s="461"/>
      <c r="NPQ244" s="461"/>
      <c r="NPR244" s="458"/>
      <c r="NPS244" s="458"/>
      <c r="NPT244" s="458"/>
      <c r="NPU244" s="459"/>
      <c r="NPW244" s="457"/>
      <c r="NPX244" s="461"/>
      <c r="NPY244" s="461"/>
      <c r="NPZ244" s="458"/>
      <c r="NQA244" s="458"/>
      <c r="NQB244" s="458"/>
      <c r="NQC244" s="459"/>
      <c r="NQE244" s="457"/>
      <c r="NQF244" s="461"/>
      <c r="NQG244" s="461"/>
      <c r="NQH244" s="458"/>
      <c r="NQI244" s="458"/>
      <c r="NQJ244" s="458"/>
      <c r="NQK244" s="459"/>
      <c r="NQM244" s="457"/>
      <c r="NQN244" s="461"/>
      <c r="NQO244" s="461"/>
      <c r="NQP244" s="458"/>
      <c r="NQQ244" s="458"/>
      <c r="NQR244" s="458"/>
      <c r="NQS244" s="459"/>
      <c r="NQU244" s="457"/>
      <c r="NQV244" s="461"/>
      <c r="NQW244" s="461"/>
      <c r="NQX244" s="458"/>
      <c r="NQY244" s="458"/>
      <c r="NQZ244" s="458"/>
      <c r="NRA244" s="459"/>
      <c r="NRC244" s="457"/>
      <c r="NRD244" s="461"/>
      <c r="NRE244" s="461"/>
      <c r="NRF244" s="458"/>
      <c r="NRG244" s="458"/>
      <c r="NRH244" s="458"/>
      <c r="NRI244" s="459"/>
      <c r="NRK244" s="457"/>
      <c r="NRL244" s="461"/>
      <c r="NRM244" s="461"/>
      <c r="NRN244" s="458"/>
      <c r="NRO244" s="458"/>
      <c r="NRP244" s="458"/>
      <c r="NRQ244" s="459"/>
      <c r="NRS244" s="457"/>
      <c r="NRT244" s="461"/>
      <c r="NRU244" s="461"/>
      <c r="NRV244" s="458"/>
      <c r="NRW244" s="458"/>
      <c r="NRX244" s="458"/>
      <c r="NRY244" s="459"/>
      <c r="NSA244" s="457"/>
      <c r="NSB244" s="461"/>
      <c r="NSC244" s="461"/>
      <c r="NSD244" s="458"/>
      <c r="NSE244" s="458"/>
      <c r="NSF244" s="458"/>
      <c r="NSG244" s="459"/>
      <c r="NSI244" s="457"/>
      <c r="NSJ244" s="461"/>
      <c r="NSK244" s="461"/>
      <c r="NSL244" s="458"/>
      <c r="NSM244" s="458"/>
      <c r="NSN244" s="458"/>
      <c r="NSO244" s="459"/>
      <c r="NSQ244" s="457"/>
      <c r="NSR244" s="461"/>
      <c r="NSS244" s="461"/>
      <c r="NST244" s="458"/>
      <c r="NSU244" s="458"/>
      <c r="NSV244" s="458"/>
      <c r="NSW244" s="459"/>
      <c r="NSY244" s="457"/>
      <c r="NSZ244" s="461"/>
      <c r="NTA244" s="461"/>
      <c r="NTB244" s="458"/>
      <c r="NTC244" s="458"/>
      <c r="NTD244" s="458"/>
      <c r="NTE244" s="459"/>
      <c r="NTG244" s="457"/>
      <c r="NTH244" s="461"/>
      <c r="NTI244" s="461"/>
      <c r="NTJ244" s="458"/>
      <c r="NTK244" s="458"/>
      <c r="NTL244" s="458"/>
      <c r="NTM244" s="459"/>
      <c r="NTO244" s="457"/>
      <c r="NTP244" s="461"/>
      <c r="NTQ244" s="461"/>
      <c r="NTR244" s="458"/>
      <c r="NTS244" s="458"/>
      <c r="NTT244" s="458"/>
      <c r="NTU244" s="459"/>
      <c r="NTW244" s="457"/>
      <c r="NTX244" s="461"/>
      <c r="NTY244" s="461"/>
      <c r="NTZ244" s="458"/>
      <c r="NUA244" s="458"/>
      <c r="NUB244" s="458"/>
      <c r="NUC244" s="459"/>
      <c r="NUE244" s="457"/>
      <c r="NUF244" s="461"/>
      <c r="NUG244" s="461"/>
      <c r="NUH244" s="458"/>
      <c r="NUI244" s="458"/>
      <c r="NUJ244" s="458"/>
      <c r="NUK244" s="459"/>
      <c r="NUM244" s="457"/>
      <c r="NUN244" s="461"/>
      <c r="NUO244" s="461"/>
      <c r="NUP244" s="458"/>
      <c r="NUQ244" s="458"/>
      <c r="NUR244" s="458"/>
      <c r="NUS244" s="459"/>
      <c r="NUU244" s="457"/>
      <c r="NUV244" s="461"/>
      <c r="NUW244" s="461"/>
      <c r="NUX244" s="458"/>
      <c r="NUY244" s="458"/>
      <c r="NUZ244" s="458"/>
      <c r="NVA244" s="459"/>
      <c r="NVC244" s="457"/>
      <c r="NVD244" s="461"/>
      <c r="NVE244" s="461"/>
      <c r="NVF244" s="458"/>
      <c r="NVG244" s="458"/>
      <c r="NVH244" s="458"/>
      <c r="NVI244" s="459"/>
      <c r="NVK244" s="457"/>
      <c r="NVL244" s="461"/>
      <c r="NVM244" s="461"/>
      <c r="NVN244" s="458"/>
      <c r="NVO244" s="458"/>
      <c r="NVP244" s="458"/>
      <c r="NVQ244" s="459"/>
      <c r="NVS244" s="457"/>
      <c r="NVT244" s="461"/>
      <c r="NVU244" s="461"/>
      <c r="NVV244" s="458"/>
      <c r="NVW244" s="458"/>
      <c r="NVX244" s="458"/>
      <c r="NVY244" s="459"/>
      <c r="NWA244" s="457"/>
      <c r="NWB244" s="461"/>
      <c r="NWC244" s="461"/>
      <c r="NWD244" s="458"/>
      <c r="NWE244" s="458"/>
      <c r="NWF244" s="458"/>
      <c r="NWG244" s="459"/>
      <c r="NWI244" s="457"/>
      <c r="NWJ244" s="461"/>
      <c r="NWK244" s="461"/>
      <c r="NWL244" s="458"/>
      <c r="NWM244" s="458"/>
      <c r="NWN244" s="458"/>
      <c r="NWO244" s="459"/>
      <c r="NWQ244" s="457"/>
      <c r="NWR244" s="461"/>
      <c r="NWS244" s="461"/>
      <c r="NWT244" s="458"/>
      <c r="NWU244" s="458"/>
      <c r="NWV244" s="458"/>
      <c r="NWW244" s="459"/>
      <c r="NWY244" s="457"/>
      <c r="NWZ244" s="461"/>
      <c r="NXA244" s="461"/>
      <c r="NXB244" s="458"/>
      <c r="NXC244" s="458"/>
      <c r="NXD244" s="458"/>
      <c r="NXE244" s="459"/>
      <c r="NXG244" s="457"/>
      <c r="NXH244" s="461"/>
      <c r="NXI244" s="461"/>
      <c r="NXJ244" s="458"/>
      <c r="NXK244" s="458"/>
      <c r="NXL244" s="458"/>
      <c r="NXM244" s="459"/>
      <c r="NXO244" s="457"/>
      <c r="NXP244" s="461"/>
      <c r="NXQ244" s="461"/>
      <c r="NXR244" s="458"/>
      <c r="NXS244" s="458"/>
      <c r="NXT244" s="458"/>
      <c r="NXU244" s="459"/>
      <c r="NXW244" s="457"/>
      <c r="NXX244" s="461"/>
      <c r="NXY244" s="461"/>
      <c r="NXZ244" s="458"/>
      <c r="NYA244" s="458"/>
      <c r="NYB244" s="458"/>
      <c r="NYC244" s="459"/>
      <c r="NYE244" s="457"/>
      <c r="NYF244" s="461"/>
      <c r="NYG244" s="461"/>
      <c r="NYH244" s="458"/>
      <c r="NYI244" s="458"/>
      <c r="NYJ244" s="458"/>
      <c r="NYK244" s="459"/>
      <c r="NYM244" s="457"/>
      <c r="NYN244" s="461"/>
      <c r="NYO244" s="461"/>
      <c r="NYP244" s="458"/>
      <c r="NYQ244" s="458"/>
      <c r="NYR244" s="458"/>
      <c r="NYS244" s="459"/>
      <c r="NYU244" s="457"/>
      <c r="NYV244" s="461"/>
      <c r="NYW244" s="461"/>
      <c r="NYX244" s="458"/>
      <c r="NYY244" s="458"/>
      <c r="NYZ244" s="458"/>
      <c r="NZA244" s="459"/>
      <c r="NZC244" s="457"/>
      <c r="NZD244" s="461"/>
      <c r="NZE244" s="461"/>
      <c r="NZF244" s="458"/>
      <c r="NZG244" s="458"/>
      <c r="NZH244" s="458"/>
      <c r="NZI244" s="459"/>
      <c r="NZK244" s="457"/>
      <c r="NZL244" s="461"/>
      <c r="NZM244" s="461"/>
      <c r="NZN244" s="458"/>
      <c r="NZO244" s="458"/>
      <c r="NZP244" s="458"/>
      <c r="NZQ244" s="459"/>
      <c r="NZS244" s="457"/>
      <c r="NZT244" s="461"/>
      <c r="NZU244" s="461"/>
      <c r="NZV244" s="458"/>
      <c r="NZW244" s="458"/>
      <c r="NZX244" s="458"/>
      <c r="NZY244" s="459"/>
      <c r="OAA244" s="457"/>
      <c r="OAB244" s="461"/>
      <c r="OAC244" s="461"/>
      <c r="OAD244" s="458"/>
      <c r="OAE244" s="458"/>
      <c r="OAF244" s="458"/>
      <c r="OAG244" s="459"/>
      <c r="OAI244" s="457"/>
      <c r="OAJ244" s="461"/>
      <c r="OAK244" s="461"/>
      <c r="OAL244" s="458"/>
      <c r="OAM244" s="458"/>
      <c r="OAN244" s="458"/>
      <c r="OAO244" s="459"/>
      <c r="OAQ244" s="457"/>
      <c r="OAR244" s="461"/>
      <c r="OAS244" s="461"/>
      <c r="OAT244" s="458"/>
      <c r="OAU244" s="458"/>
      <c r="OAV244" s="458"/>
      <c r="OAW244" s="459"/>
      <c r="OAY244" s="457"/>
      <c r="OAZ244" s="461"/>
      <c r="OBA244" s="461"/>
      <c r="OBB244" s="458"/>
      <c r="OBC244" s="458"/>
      <c r="OBD244" s="458"/>
      <c r="OBE244" s="459"/>
      <c r="OBG244" s="457"/>
      <c r="OBH244" s="461"/>
      <c r="OBI244" s="461"/>
      <c r="OBJ244" s="458"/>
      <c r="OBK244" s="458"/>
      <c r="OBL244" s="458"/>
      <c r="OBM244" s="459"/>
      <c r="OBO244" s="457"/>
      <c r="OBP244" s="461"/>
      <c r="OBQ244" s="461"/>
      <c r="OBR244" s="458"/>
      <c r="OBS244" s="458"/>
      <c r="OBT244" s="458"/>
      <c r="OBU244" s="459"/>
      <c r="OBW244" s="457"/>
      <c r="OBX244" s="461"/>
      <c r="OBY244" s="461"/>
      <c r="OBZ244" s="458"/>
      <c r="OCA244" s="458"/>
      <c r="OCB244" s="458"/>
      <c r="OCC244" s="459"/>
      <c r="OCE244" s="457"/>
      <c r="OCF244" s="461"/>
      <c r="OCG244" s="461"/>
      <c r="OCH244" s="458"/>
      <c r="OCI244" s="458"/>
      <c r="OCJ244" s="458"/>
      <c r="OCK244" s="459"/>
      <c r="OCM244" s="457"/>
      <c r="OCN244" s="461"/>
      <c r="OCO244" s="461"/>
      <c r="OCP244" s="458"/>
      <c r="OCQ244" s="458"/>
      <c r="OCR244" s="458"/>
      <c r="OCS244" s="459"/>
      <c r="OCU244" s="457"/>
      <c r="OCV244" s="461"/>
      <c r="OCW244" s="461"/>
      <c r="OCX244" s="458"/>
      <c r="OCY244" s="458"/>
      <c r="OCZ244" s="458"/>
      <c r="ODA244" s="459"/>
      <c r="ODC244" s="457"/>
      <c r="ODD244" s="461"/>
      <c r="ODE244" s="461"/>
      <c r="ODF244" s="458"/>
      <c r="ODG244" s="458"/>
      <c r="ODH244" s="458"/>
      <c r="ODI244" s="459"/>
      <c r="ODK244" s="457"/>
      <c r="ODL244" s="461"/>
      <c r="ODM244" s="461"/>
      <c r="ODN244" s="458"/>
      <c r="ODO244" s="458"/>
      <c r="ODP244" s="458"/>
      <c r="ODQ244" s="459"/>
      <c r="ODS244" s="457"/>
      <c r="ODT244" s="461"/>
      <c r="ODU244" s="461"/>
      <c r="ODV244" s="458"/>
      <c r="ODW244" s="458"/>
      <c r="ODX244" s="458"/>
      <c r="ODY244" s="459"/>
      <c r="OEA244" s="457"/>
      <c r="OEB244" s="461"/>
      <c r="OEC244" s="461"/>
      <c r="OED244" s="458"/>
      <c r="OEE244" s="458"/>
      <c r="OEF244" s="458"/>
      <c r="OEG244" s="459"/>
      <c r="OEI244" s="457"/>
      <c r="OEJ244" s="461"/>
      <c r="OEK244" s="461"/>
      <c r="OEL244" s="458"/>
      <c r="OEM244" s="458"/>
      <c r="OEN244" s="458"/>
      <c r="OEO244" s="459"/>
      <c r="OEQ244" s="457"/>
      <c r="OER244" s="461"/>
      <c r="OES244" s="461"/>
      <c r="OET244" s="458"/>
      <c r="OEU244" s="458"/>
      <c r="OEV244" s="458"/>
      <c r="OEW244" s="459"/>
      <c r="OEY244" s="457"/>
      <c r="OEZ244" s="461"/>
      <c r="OFA244" s="461"/>
      <c r="OFB244" s="458"/>
      <c r="OFC244" s="458"/>
      <c r="OFD244" s="458"/>
      <c r="OFE244" s="459"/>
      <c r="OFG244" s="457"/>
      <c r="OFH244" s="461"/>
      <c r="OFI244" s="461"/>
      <c r="OFJ244" s="458"/>
      <c r="OFK244" s="458"/>
      <c r="OFL244" s="458"/>
      <c r="OFM244" s="459"/>
      <c r="OFO244" s="457"/>
      <c r="OFP244" s="461"/>
      <c r="OFQ244" s="461"/>
      <c r="OFR244" s="458"/>
      <c r="OFS244" s="458"/>
      <c r="OFT244" s="458"/>
      <c r="OFU244" s="459"/>
      <c r="OFW244" s="457"/>
      <c r="OFX244" s="461"/>
      <c r="OFY244" s="461"/>
      <c r="OFZ244" s="458"/>
      <c r="OGA244" s="458"/>
      <c r="OGB244" s="458"/>
      <c r="OGC244" s="459"/>
      <c r="OGE244" s="457"/>
      <c r="OGF244" s="461"/>
      <c r="OGG244" s="461"/>
      <c r="OGH244" s="458"/>
      <c r="OGI244" s="458"/>
      <c r="OGJ244" s="458"/>
      <c r="OGK244" s="459"/>
      <c r="OGM244" s="457"/>
      <c r="OGN244" s="461"/>
      <c r="OGO244" s="461"/>
      <c r="OGP244" s="458"/>
      <c r="OGQ244" s="458"/>
      <c r="OGR244" s="458"/>
      <c r="OGS244" s="459"/>
      <c r="OGU244" s="457"/>
      <c r="OGV244" s="461"/>
      <c r="OGW244" s="461"/>
      <c r="OGX244" s="458"/>
      <c r="OGY244" s="458"/>
      <c r="OGZ244" s="458"/>
      <c r="OHA244" s="459"/>
      <c r="OHC244" s="457"/>
      <c r="OHD244" s="461"/>
      <c r="OHE244" s="461"/>
      <c r="OHF244" s="458"/>
      <c r="OHG244" s="458"/>
      <c r="OHH244" s="458"/>
      <c r="OHI244" s="459"/>
      <c r="OHK244" s="457"/>
      <c r="OHL244" s="461"/>
      <c r="OHM244" s="461"/>
      <c r="OHN244" s="458"/>
      <c r="OHO244" s="458"/>
      <c r="OHP244" s="458"/>
      <c r="OHQ244" s="459"/>
      <c r="OHS244" s="457"/>
      <c r="OHT244" s="461"/>
      <c r="OHU244" s="461"/>
      <c r="OHV244" s="458"/>
      <c r="OHW244" s="458"/>
      <c r="OHX244" s="458"/>
      <c r="OHY244" s="459"/>
      <c r="OIA244" s="457"/>
      <c r="OIB244" s="461"/>
      <c r="OIC244" s="461"/>
      <c r="OID244" s="458"/>
      <c r="OIE244" s="458"/>
      <c r="OIF244" s="458"/>
      <c r="OIG244" s="459"/>
      <c r="OII244" s="457"/>
      <c r="OIJ244" s="461"/>
      <c r="OIK244" s="461"/>
      <c r="OIL244" s="458"/>
      <c r="OIM244" s="458"/>
      <c r="OIN244" s="458"/>
      <c r="OIO244" s="459"/>
      <c r="OIQ244" s="457"/>
      <c r="OIR244" s="461"/>
      <c r="OIS244" s="461"/>
      <c r="OIT244" s="458"/>
      <c r="OIU244" s="458"/>
      <c r="OIV244" s="458"/>
      <c r="OIW244" s="459"/>
      <c r="OIY244" s="457"/>
      <c r="OIZ244" s="461"/>
      <c r="OJA244" s="461"/>
      <c r="OJB244" s="458"/>
      <c r="OJC244" s="458"/>
      <c r="OJD244" s="458"/>
      <c r="OJE244" s="459"/>
      <c r="OJG244" s="457"/>
      <c r="OJH244" s="461"/>
      <c r="OJI244" s="461"/>
      <c r="OJJ244" s="458"/>
      <c r="OJK244" s="458"/>
      <c r="OJL244" s="458"/>
      <c r="OJM244" s="459"/>
      <c r="OJO244" s="457"/>
      <c r="OJP244" s="461"/>
      <c r="OJQ244" s="461"/>
      <c r="OJR244" s="458"/>
      <c r="OJS244" s="458"/>
      <c r="OJT244" s="458"/>
      <c r="OJU244" s="459"/>
      <c r="OJW244" s="457"/>
      <c r="OJX244" s="461"/>
      <c r="OJY244" s="461"/>
      <c r="OJZ244" s="458"/>
      <c r="OKA244" s="458"/>
      <c r="OKB244" s="458"/>
      <c r="OKC244" s="459"/>
      <c r="OKE244" s="457"/>
      <c r="OKF244" s="461"/>
      <c r="OKG244" s="461"/>
      <c r="OKH244" s="458"/>
      <c r="OKI244" s="458"/>
      <c r="OKJ244" s="458"/>
      <c r="OKK244" s="459"/>
      <c r="OKM244" s="457"/>
      <c r="OKN244" s="461"/>
      <c r="OKO244" s="461"/>
      <c r="OKP244" s="458"/>
      <c r="OKQ244" s="458"/>
      <c r="OKR244" s="458"/>
      <c r="OKS244" s="459"/>
      <c r="OKU244" s="457"/>
      <c r="OKV244" s="461"/>
      <c r="OKW244" s="461"/>
      <c r="OKX244" s="458"/>
      <c r="OKY244" s="458"/>
      <c r="OKZ244" s="458"/>
      <c r="OLA244" s="459"/>
      <c r="OLC244" s="457"/>
      <c r="OLD244" s="461"/>
      <c r="OLE244" s="461"/>
      <c r="OLF244" s="458"/>
      <c r="OLG244" s="458"/>
      <c r="OLH244" s="458"/>
      <c r="OLI244" s="459"/>
      <c r="OLK244" s="457"/>
      <c r="OLL244" s="461"/>
      <c r="OLM244" s="461"/>
      <c r="OLN244" s="458"/>
      <c r="OLO244" s="458"/>
      <c r="OLP244" s="458"/>
      <c r="OLQ244" s="459"/>
      <c r="OLS244" s="457"/>
      <c r="OLT244" s="461"/>
      <c r="OLU244" s="461"/>
      <c r="OLV244" s="458"/>
      <c r="OLW244" s="458"/>
      <c r="OLX244" s="458"/>
      <c r="OLY244" s="459"/>
      <c r="OMA244" s="457"/>
      <c r="OMB244" s="461"/>
      <c r="OMC244" s="461"/>
      <c r="OMD244" s="458"/>
      <c r="OME244" s="458"/>
      <c r="OMF244" s="458"/>
      <c r="OMG244" s="459"/>
      <c r="OMI244" s="457"/>
      <c r="OMJ244" s="461"/>
      <c r="OMK244" s="461"/>
      <c r="OML244" s="458"/>
      <c r="OMM244" s="458"/>
      <c r="OMN244" s="458"/>
      <c r="OMO244" s="459"/>
      <c r="OMQ244" s="457"/>
      <c r="OMR244" s="461"/>
      <c r="OMS244" s="461"/>
      <c r="OMT244" s="458"/>
      <c r="OMU244" s="458"/>
      <c r="OMV244" s="458"/>
      <c r="OMW244" s="459"/>
      <c r="OMY244" s="457"/>
      <c r="OMZ244" s="461"/>
      <c r="ONA244" s="461"/>
      <c r="ONB244" s="458"/>
      <c r="ONC244" s="458"/>
      <c r="OND244" s="458"/>
      <c r="ONE244" s="459"/>
      <c r="ONG244" s="457"/>
      <c r="ONH244" s="461"/>
      <c r="ONI244" s="461"/>
      <c r="ONJ244" s="458"/>
      <c r="ONK244" s="458"/>
      <c r="ONL244" s="458"/>
      <c r="ONM244" s="459"/>
      <c r="ONO244" s="457"/>
      <c r="ONP244" s="461"/>
      <c r="ONQ244" s="461"/>
      <c r="ONR244" s="458"/>
      <c r="ONS244" s="458"/>
      <c r="ONT244" s="458"/>
      <c r="ONU244" s="459"/>
      <c r="ONW244" s="457"/>
      <c r="ONX244" s="461"/>
      <c r="ONY244" s="461"/>
      <c r="ONZ244" s="458"/>
      <c r="OOA244" s="458"/>
      <c r="OOB244" s="458"/>
      <c r="OOC244" s="459"/>
      <c r="OOE244" s="457"/>
      <c r="OOF244" s="461"/>
      <c r="OOG244" s="461"/>
      <c r="OOH244" s="458"/>
      <c r="OOI244" s="458"/>
      <c r="OOJ244" s="458"/>
      <c r="OOK244" s="459"/>
      <c r="OOM244" s="457"/>
      <c r="OON244" s="461"/>
      <c r="OOO244" s="461"/>
      <c r="OOP244" s="458"/>
      <c r="OOQ244" s="458"/>
      <c r="OOR244" s="458"/>
      <c r="OOS244" s="459"/>
      <c r="OOU244" s="457"/>
      <c r="OOV244" s="461"/>
      <c r="OOW244" s="461"/>
      <c r="OOX244" s="458"/>
      <c r="OOY244" s="458"/>
      <c r="OOZ244" s="458"/>
      <c r="OPA244" s="459"/>
      <c r="OPC244" s="457"/>
      <c r="OPD244" s="461"/>
      <c r="OPE244" s="461"/>
      <c r="OPF244" s="458"/>
      <c r="OPG244" s="458"/>
      <c r="OPH244" s="458"/>
      <c r="OPI244" s="459"/>
      <c r="OPK244" s="457"/>
      <c r="OPL244" s="461"/>
      <c r="OPM244" s="461"/>
      <c r="OPN244" s="458"/>
      <c r="OPO244" s="458"/>
      <c r="OPP244" s="458"/>
      <c r="OPQ244" s="459"/>
      <c r="OPS244" s="457"/>
      <c r="OPT244" s="461"/>
      <c r="OPU244" s="461"/>
      <c r="OPV244" s="458"/>
      <c r="OPW244" s="458"/>
      <c r="OPX244" s="458"/>
      <c r="OPY244" s="459"/>
      <c r="OQA244" s="457"/>
      <c r="OQB244" s="461"/>
      <c r="OQC244" s="461"/>
      <c r="OQD244" s="458"/>
      <c r="OQE244" s="458"/>
      <c r="OQF244" s="458"/>
      <c r="OQG244" s="459"/>
      <c r="OQI244" s="457"/>
      <c r="OQJ244" s="461"/>
      <c r="OQK244" s="461"/>
      <c r="OQL244" s="458"/>
      <c r="OQM244" s="458"/>
      <c r="OQN244" s="458"/>
      <c r="OQO244" s="459"/>
      <c r="OQQ244" s="457"/>
      <c r="OQR244" s="461"/>
      <c r="OQS244" s="461"/>
      <c r="OQT244" s="458"/>
      <c r="OQU244" s="458"/>
      <c r="OQV244" s="458"/>
      <c r="OQW244" s="459"/>
      <c r="OQY244" s="457"/>
      <c r="OQZ244" s="461"/>
      <c r="ORA244" s="461"/>
      <c r="ORB244" s="458"/>
      <c r="ORC244" s="458"/>
      <c r="ORD244" s="458"/>
      <c r="ORE244" s="459"/>
      <c r="ORG244" s="457"/>
      <c r="ORH244" s="461"/>
      <c r="ORI244" s="461"/>
      <c r="ORJ244" s="458"/>
      <c r="ORK244" s="458"/>
      <c r="ORL244" s="458"/>
      <c r="ORM244" s="459"/>
      <c r="ORO244" s="457"/>
      <c r="ORP244" s="461"/>
      <c r="ORQ244" s="461"/>
      <c r="ORR244" s="458"/>
      <c r="ORS244" s="458"/>
      <c r="ORT244" s="458"/>
      <c r="ORU244" s="459"/>
      <c r="ORW244" s="457"/>
      <c r="ORX244" s="461"/>
      <c r="ORY244" s="461"/>
      <c r="ORZ244" s="458"/>
      <c r="OSA244" s="458"/>
      <c r="OSB244" s="458"/>
      <c r="OSC244" s="459"/>
      <c r="OSE244" s="457"/>
      <c r="OSF244" s="461"/>
      <c r="OSG244" s="461"/>
      <c r="OSH244" s="458"/>
      <c r="OSI244" s="458"/>
      <c r="OSJ244" s="458"/>
      <c r="OSK244" s="459"/>
      <c r="OSM244" s="457"/>
      <c r="OSN244" s="461"/>
      <c r="OSO244" s="461"/>
      <c r="OSP244" s="458"/>
      <c r="OSQ244" s="458"/>
      <c r="OSR244" s="458"/>
      <c r="OSS244" s="459"/>
      <c r="OSU244" s="457"/>
      <c r="OSV244" s="461"/>
      <c r="OSW244" s="461"/>
      <c r="OSX244" s="458"/>
      <c r="OSY244" s="458"/>
      <c r="OSZ244" s="458"/>
      <c r="OTA244" s="459"/>
      <c r="OTC244" s="457"/>
      <c r="OTD244" s="461"/>
      <c r="OTE244" s="461"/>
      <c r="OTF244" s="458"/>
      <c r="OTG244" s="458"/>
      <c r="OTH244" s="458"/>
      <c r="OTI244" s="459"/>
      <c r="OTK244" s="457"/>
      <c r="OTL244" s="461"/>
      <c r="OTM244" s="461"/>
      <c r="OTN244" s="458"/>
      <c r="OTO244" s="458"/>
      <c r="OTP244" s="458"/>
      <c r="OTQ244" s="459"/>
      <c r="OTS244" s="457"/>
      <c r="OTT244" s="461"/>
      <c r="OTU244" s="461"/>
      <c r="OTV244" s="458"/>
      <c r="OTW244" s="458"/>
      <c r="OTX244" s="458"/>
      <c r="OTY244" s="459"/>
      <c r="OUA244" s="457"/>
      <c r="OUB244" s="461"/>
      <c r="OUC244" s="461"/>
      <c r="OUD244" s="458"/>
      <c r="OUE244" s="458"/>
      <c r="OUF244" s="458"/>
      <c r="OUG244" s="459"/>
      <c r="OUI244" s="457"/>
      <c r="OUJ244" s="461"/>
      <c r="OUK244" s="461"/>
      <c r="OUL244" s="458"/>
      <c r="OUM244" s="458"/>
      <c r="OUN244" s="458"/>
      <c r="OUO244" s="459"/>
      <c r="OUQ244" s="457"/>
      <c r="OUR244" s="461"/>
      <c r="OUS244" s="461"/>
      <c r="OUT244" s="458"/>
      <c r="OUU244" s="458"/>
      <c r="OUV244" s="458"/>
      <c r="OUW244" s="459"/>
      <c r="OUY244" s="457"/>
      <c r="OUZ244" s="461"/>
      <c r="OVA244" s="461"/>
      <c r="OVB244" s="458"/>
      <c r="OVC244" s="458"/>
      <c r="OVD244" s="458"/>
      <c r="OVE244" s="459"/>
      <c r="OVG244" s="457"/>
      <c r="OVH244" s="461"/>
      <c r="OVI244" s="461"/>
      <c r="OVJ244" s="458"/>
      <c r="OVK244" s="458"/>
      <c r="OVL244" s="458"/>
      <c r="OVM244" s="459"/>
      <c r="OVO244" s="457"/>
      <c r="OVP244" s="461"/>
      <c r="OVQ244" s="461"/>
      <c r="OVR244" s="458"/>
      <c r="OVS244" s="458"/>
      <c r="OVT244" s="458"/>
      <c r="OVU244" s="459"/>
      <c r="OVW244" s="457"/>
      <c r="OVX244" s="461"/>
      <c r="OVY244" s="461"/>
      <c r="OVZ244" s="458"/>
      <c r="OWA244" s="458"/>
      <c r="OWB244" s="458"/>
      <c r="OWC244" s="459"/>
      <c r="OWE244" s="457"/>
      <c r="OWF244" s="461"/>
      <c r="OWG244" s="461"/>
      <c r="OWH244" s="458"/>
      <c r="OWI244" s="458"/>
      <c r="OWJ244" s="458"/>
      <c r="OWK244" s="459"/>
      <c r="OWM244" s="457"/>
      <c r="OWN244" s="461"/>
      <c r="OWO244" s="461"/>
      <c r="OWP244" s="458"/>
      <c r="OWQ244" s="458"/>
      <c r="OWR244" s="458"/>
      <c r="OWS244" s="459"/>
      <c r="OWU244" s="457"/>
      <c r="OWV244" s="461"/>
      <c r="OWW244" s="461"/>
      <c r="OWX244" s="458"/>
      <c r="OWY244" s="458"/>
      <c r="OWZ244" s="458"/>
      <c r="OXA244" s="459"/>
      <c r="OXC244" s="457"/>
      <c r="OXD244" s="461"/>
      <c r="OXE244" s="461"/>
      <c r="OXF244" s="458"/>
      <c r="OXG244" s="458"/>
      <c r="OXH244" s="458"/>
      <c r="OXI244" s="459"/>
      <c r="OXK244" s="457"/>
      <c r="OXL244" s="461"/>
      <c r="OXM244" s="461"/>
      <c r="OXN244" s="458"/>
      <c r="OXO244" s="458"/>
      <c r="OXP244" s="458"/>
      <c r="OXQ244" s="459"/>
      <c r="OXS244" s="457"/>
      <c r="OXT244" s="461"/>
      <c r="OXU244" s="461"/>
      <c r="OXV244" s="458"/>
      <c r="OXW244" s="458"/>
      <c r="OXX244" s="458"/>
      <c r="OXY244" s="459"/>
      <c r="OYA244" s="457"/>
      <c r="OYB244" s="461"/>
      <c r="OYC244" s="461"/>
      <c r="OYD244" s="458"/>
      <c r="OYE244" s="458"/>
      <c r="OYF244" s="458"/>
      <c r="OYG244" s="459"/>
      <c r="OYI244" s="457"/>
      <c r="OYJ244" s="461"/>
      <c r="OYK244" s="461"/>
      <c r="OYL244" s="458"/>
      <c r="OYM244" s="458"/>
      <c r="OYN244" s="458"/>
      <c r="OYO244" s="459"/>
      <c r="OYQ244" s="457"/>
      <c r="OYR244" s="461"/>
      <c r="OYS244" s="461"/>
      <c r="OYT244" s="458"/>
      <c r="OYU244" s="458"/>
      <c r="OYV244" s="458"/>
      <c r="OYW244" s="459"/>
      <c r="OYY244" s="457"/>
      <c r="OYZ244" s="461"/>
      <c r="OZA244" s="461"/>
      <c r="OZB244" s="458"/>
      <c r="OZC244" s="458"/>
      <c r="OZD244" s="458"/>
      <c r="OZE244" s="459"/>
      <c r="OZG244" s="457"/>
      <c r="OZH244" s="461"/>
      <c r="OZI244" s="461"/>
      <c r="OZJ244" s="458"/>
      <c r="OZK244" s="458"/>
      <c r="OZL244" s="458"/>
      <c r="OZM244" s="459"/>
      <c r="OZO244" s="457"/>
      <c r="OZP244" s="461"/>
      <c r="OZQ244" s="461"/>
      <c r="OZR244" s="458"/>
      <c r="OZS244" s="458"/>
      <c r="OZT244" s="458"/>
      <c r="OZU244" s="459"/>
      <c r="OZW244" s="457"/>
      <c r="OZX244" s="461"/>
      <c r="OZY244" s="461"/>
      <c r="OZZ244" s="458"/>
      <c r="PAA244" s="458"/>
      <c r="PAB244" s="458"/>
      <c r="PAC244" s="459"/>
      <c r="PAE244" s="457"/>
      <c r="PAF244" s="461"/>
      <c r="PAG244" s="461"/>
      <c r="PAH244" s="458"/>
      <c r="PAI244" s="458"/>
      <c r="PAJ244" s="458"/>
      <c r="PAK244" s="459"/>
      <c r="PAM244" s="457"/>
      <c r="PAN244" s="461"/>
      <c r="PAO244" s="461"/>
      <c r="PAP244" s="458"/>
      <c r="PAQ244" s="458"/>
      <c r="PAR244" s="458"/>
      <c r="PAS244" s="459"/>
      <c r="PAU244" s="457"/>
      <c r="PAV244" s="461"/>
      <c r="PAW244" s="461"/>
      <c r="PAX244" s="458"/>
      <c r="PAY244" s="458"/>
      <c r="PAZ244" s="458"/>
      <c r="PBA244" s="459"/>
      <c r="PBC244" s="457"/>
      <c r="PBD244" s="461"/>
      <c r="PBE244" s="461"/>
      <c r="PBF244" s="458"/>
      <c r="PBG244" s="458"/>
      <c r="PBH244" s="458"/>
      <c r="PBI244" s="459"/>
      <c r="PBK244" s="457"/>
      <c r="PBL244" s="461"/>
      <c r="PBM244" s="461"/>
      <c r="PBN244" s="458"/>
      <c r="PBO244" s="458"/>
      <c r="PBP244" s="458"/>
      <c r="PBQ244" s="459"/>
      <c r="PBS244" s="457"/>
      <c r="PBT244" s="461"/>
      <c r="PBU244" s="461"/>
      <c r="PBV244" s="458"/>
      <c r="PBW244" s="458"/>
      <c r="PBX244" s="458"/>
      <c r="PBY244" s="459"/>
      <c r="PCA244" s="457"/>
      <c r="PCB244" s="461"/>
      <c r="PCC244" s="461"/>
      <c r="PCD244" s="458"/>
      <c r="PCE244" s="458"/>
      <c r="PCF244" s="458"/>
      <c r="PCG244" s="459"/>
      <c r="PCI244" s="457"/>
      <c r="PCJ244" s="461"/>
      <c r="PCK244" s="461"/>
      <c r="PCL244" s="458"/>
      <c r="PCM244" s="458"/>
      <c r="PCN244" s="458"/>
      <c r="PCO244" s="459"/>
      <c r="PCQ244" s="457"/>
      <c r="PCR244" s="461"/>
      <c r="PCS244" s="461"/>
      <c r="PCT244" s="458"/>
      <c r="PCU244" s="458"/>
      <c r="PCV244" s="458"/>
      <c r="PCW244" s="459"/>
      <c r="PCY244" s="457"/>
      <c r="PCZ244" s="461"/>
      <c r="PDA244" s="461"/>
      <c r="PDB244" s="458"/>
      <c r="PDC244" s="458"/>
      <c r="PDD244" s="458"/>
      <c r="PDE244" s="459"/>
      <c r="PDG244" s="457"/>
      <c r="PDH244" s="461"/>
      <c r="PDI244" s="461"/>
      <c r="PDJ244" s="458"/>
      <c r="PDK244" s="458"/>
      <c r="PDL244" s="458"/>
      <c r="PDM244" s="459"/>
      <c r="PDO244" s="457"/>
      <c r="PDP244" s="461"/>
      <c r="PDQ244" s="461"/>
      <c r="PDR244" s="458"/>
      <c r="PDS244" s="458"/>
      <c r="PDT244" s="458"/>
      <c r="PDU244" s="459"/>
      <c r="PDW244" s="457"/>
      <c r="PDX244" s="461"/>
      <c r="PDY244" s="461"/>
      <c r="PDZ244" s="458"/>
      <c r="PEA244" s="458"/>
      <c r="PEB244" s="458"/>
      <c r="PEC244" s="459"/>
      <c r="PEE244" s="457"/>
      <c r="PEF244" s="461"/>
      <c r="PEG244" s="461"/>
      <c r="PEH244" s="458"/>
      <c r="PEI244" s="458"/>
      <c r="PEJ244" s="458"/>
      <c r="PEK244" s="459"/>
      <c r="PEM244" s="457"/>
      <c r="PEN244" s="461"/>
      <c r="PEO244" s="461"/>
      <c r="PEP244" s="458"/>
      <c r="PEQ244" s="458"/>
      <c r="PER244" s="458"/>
      <c r="PES244" s="459"/>
      <c r="PEU244" s="457"/>
      <c r="PEV244" s="461"/>
      <c r="PEW244" s="461"/>
      <c r="PEX244" s="458"/>
      <c r="PEY244" s="458"/>
      <c r="PEZ244" s="458"/>
      <c r="PFA244" s="459"/>
      <c r="PFC244" s="457"/>
      <c r="PFD244" s="461"/>
      <c r="PFE244" s="461"/>
      <c r="PFF244" s="458"/>
      <c r="PFG244" s="458"/>
      <c r="PFH244" s="458"/>
      <c r="PFI244" s="459"/>
      <c r="PFK244" s="457"/>
      <c r="PFL244" s="461"/>
      <c r="PFM244" s="461"/>
      <c r="PFN244" s="458"/>
      <c r="PFO244" s="458"/>
      <c r="PFP244" s="458"/>
      <c r="PFQ244" s="459"/>
      <c r="PFS244" s="457"/>
      <c r="PFT244" s="461"/>
      <c r="PFU244" s="461"/>
      <c r="PFV244" s="458"/>
      <c r="PFW244" s="458"/>
      <c r="PFX244" s="458"/>
      <c r="PFY244" s="459"/>
      <c r="PGA244" s="457"/>
      <c r="PGB244" s="461"/>
      <c r="PGC244" s="461"/>
      <c r="PGD244" s="458"/>
      <c r="PGE244" s="458"/>
      <c r="PGF244" s="458"/>
      <c r="PGG244" s="459"/>
      <c r="PGI244" s="457"/>
      <c r="PGJ244" s="461"/>
      <c r="PGK244" s="461"/>
      <c r="PGL244" s="458"/>
      <c r="PGM244" s="458"/>
      <c r="PGN244" s="458"/>
      <c r="PGO244" s="459"/>
      <c r="PGQ244" s="457"/>
      <c r="PGR244" s="461"/>
      <c r="PGS244" s="461"/>
      <c r="PGT244" s="458"/>
      <c r="PGU244" s="458"/>
      <c r="PGV244" s="458"/>
      <c r="PGW244" s="459"/>
      <c r="PGY244" s="457"/>
      <c r="PGZ244" s="461"/>
      <c r="PHA244" s="461"/>
      <c r="PHB244" s="458"/>
      <c r="PHC244" s="458"/>
      <c r="PHD244" s="458"/>
      <c r="PHE244" s="459"/>
      <c r="PHG244" s="457"/>
      <c r="PHH244" s="461"/>
      <c r="PHI244" s="461"/>
      <c r="PHJ244" s="458"/>
      <c r="PHK244" s="458"/>
      <c r="PHL244" s="458"/>
      <c r="PHM244" s="459"/>
      <c r="PHO244" s="457"/>
      <c r="PHP244" s="461"/>
      <c r="PHQ244" s="461"/>
      <c r="PHR244" s="458"/>
      <c r="PHS244" s="458"/>
      <c r="PHT244" s="458"/>
      <c r="PHU244" s="459"/>
      <c r="PHW244" s="457"/>
      <c r="PHX244" s="461"/>
      <c r="PHY244" s="461"/>
      <c r="PHZ244" s="458"/>
      <c r="PIA244" s="458"/>
      <c r="PIB244" s="458"/>
      <c r="PIC244" s="459"/>
      <c r="PIE244" s="457"/>
      <c r="PIF244" s="461"/>
      <c r="PIG244" s="461"/>
      <c r="PIH244" s="458"/>
      <c r="PII244" s="458"/>
      <c r="PIJ244" s="458"/>
      <c r="PIK244" s="459"/>
      <c r="PIM244" s="457"/>
      <c r="PIN244" s="461"/>
      <c r="PIO244" s="461"/>
      <c r="PIP244" s="458"/>
      <c r="PIQ244" s="458"/>
      <c r="PIR244" s="458"/>
      <c r="PIS244" s="459"/>
      <c r="PIU244" s="457"/>
      <c r="PIV244" s="461"/>
      <c r="PIW244" s="461"/>
      <c r="PIX244" s="458"/>
      <c r="PIY244" s="458"/>
      <c r="PIZ244" s="458"/>
      <c r="PJA244" s="459"/>
      <c r="PJC244" s="457"/>
      <c r="PJD244" s="461"/>
      <c r="PJE244" s="461"/>
      <c r="PJF244" s="458"/>
      <c r="PJG244" s="458"/>
      <c r="PJH244" s="458"/>
      <c r="PJI244" s="459"/>
      <c r="PJK244" s="457"/>
      <c r="PJL244" s="461"/>
      <c r="PJM244" s="461"/>
      <c r="PJN244" s="458"/>
      <c r="PJO244" s="458"/>
      <c r="PJP244" s="458"/>
      <c r="PJQ244" s="459"/>
      <c r="PJS244" s="457"/>
      <c r="PJT244" s="461"/>
      <c r="PJU244" s="461"/>
      <c r="PJV244" s="458"/>
      <c r="PJW244" s="458"/>
      <c r="PJX244" s="458"/>
      <c r="PJY244" s="459"/>
      <c r="PKA244" s="457"/>
      <c r="PKB244" s="461"/>
      <c r="PKC244" s="461"/>
      <c r="PKD244" s="458"/>
      <c r="PKE244" s="458"/>
      <c r="PKF244" s="458"/>
      <c r="PKG244" s="459"/>
      <c r="PKI244" s="457"/>
      <c r="PKJ244" s="461"/>
      <c r="PKK244" s="461"/>
      <c r="PKL244" s="458"/>
      <c r="PKM244" s="458"/>
      <c r="PKN244" s="458"/>
      <c r="PKO244" s="459"/>
      <c r="PKQ244" s="457"/>
      <c r="PKR244" s="461"/>
      <c r="PKS244" s="461"/>
      <c r="PKT244" s="458"/>
      <c r="PKU244" s="458"/>
      <c r="PKV244" s="458"/>
      <c r="PKW244" s="459"/>
      <c r="PKY244" s="457"/>
      <c r="PKZ244" s="461"/>
      <c r="PLA244" s="461"/>
      <c r="PLB244" s="458"/>
      <c r="PLC244" s="458"/>
      <c r="PLD244" s="458"/>
      <c r="PLE244" s="459"/>
      <c r="PLG244" s="457"/>
      <c r="PLH244" s="461"/>
      <c r="PLI244" s="461"/>
      <c r="PLJ244" s="458"/>
      <c r="PLK244" s="458"/>
      <c r="PLL244" s="458"/>
      <c r="PLM244" s="459"/>
      <c r="PLO244" s="457"/>
      <c r="PLP244" s="461"/>
      <c r="PLQ244" s="461"/>
      <c r="PLR244" s="458"/>
      <c r="PLS244" s="458"/>
      <c r="PLT244" s="458"/>
      <c r="PLU244" s="459"/>
      <c r="PLW244" s="457"/>
      <c r="PLX244" s="461"/>
      <c r="PLY244" s="461"/>
      <c r="PLZ244" s="458"/>
      <c r="PMA244" s="458"/>
      <c r="PMB244" s="458"/>
      <c r="PMC244" s="459"/>
      <c r="PME244" s="457"/>
      <c r="PMF244" s="461"/>
      <c r="PMG244" s="461"/>
      <c r="PMH244" s="458"/>
      <c r="PMI244" s="458"/>
      <c r="PMJ244" s="458"/>
      <c r="PMK244" s="459"/>
      <c r="PMM244" s="457"/>
      <c r="PMN244" s="461"/>
      <c r="PMO244" s="461"/>
      <c r="PMP244" s="458"/>
      <c r="PMQ244" s="458"/>
      <c r="PMR244" s="458"/>
      <c r="PMS244" s="459"/>
      <c r="PMU244" s="457"/>
      <c r="PMV244" s="461"/>
      <c r="PMW244" s="461"/>
      <c r="PMX244" s="458"/>
      <c r="PMY244" s="458"/>
      <c r="PMZ244" s="458"/>
      <c r="PNA244" s="459"/>
      <c r="PNC244" s="457"/>
      <c r="PND244" s="461"/>
      <c r="PNE244" s="461"/>
      <c r="PNF244" s="458"/>
      <c r="PNG244" s="458"/>
      <c r="PNH244" s="458"/>
      <c r="PNI244" s="459"/>
      <c r="PNK244" s="457"/>
      <c r="PNL244" s="461"/>
      <c r="PNM244" s="461"/>
      <c r="PNN244" s="458"/>
      <c r="PNO244" s="458"/>
      <c r="PNP244" s="458"/>
      <c r="PNQ244" s="459"/>
      <c r="PNS244" s="457"/>
      <c r="PNT244" s="461"/>
      <c r="PNU244" s="461"/>
      <c r="PNV244" s="458"/>
      <c r="PNW244" s="458"/>
      <c r="PNX244" s="458"/>
      <c r="PNY244" s="459"/>
      <c r="POA244" s="457"/>
      <c r="POB244" s="461"/>
      <c r="POC244" s="461"/>
      <c r="POD244" s="458"/>
      <c r="POE244" s="458"/>
      <c r="POF244" s="458"/>
      <c r="POG244" s="459"/>
      <c r="POI244" s="457"/>
      <c r="POJ244" s="461"/>
      <c r="POK244" s="461"/>
      <c r="POL244" s="458"/>
      <c r="POM244" s="458"/>
      <c r="PON244" s="458"/>
      <c r="POO244" s="459"/>
      <c r="POQ244" s="457"/>
      <c r="POR244" s="461"/>
      <c r="POS244" s="461"/>
      <c r="POT244" s="458"/>
      <c r="POU244" s="458"/>
      <c r="POV244" s="458"/>
      <c r="POW244" s="459"/>
      <c r="POY244" s="457"/>
      <c r="POZ244" s="461"/>
      <c r="PPA244" s="461"/>
      <c r="PPB244" s="458"/>
      <c r="PPC244" s="458"/>
      <c r="PPD244" s="458"/>
      <c r="PPE244" s="459"/>
      <c r="PPG244" s="457"/>
      <c r="PPH244" s="461"/>
      <c r="PPI244" s="461"/>
      <c r="PPJ244" s="458"/>
      <c r="PPK244" s="458"/>
      <c r="PPL244" s="458"/>
      <c r="PPM244" s="459"/>
      <c r="PPO244" s="457"/>
      <c r="PPP244" s="461"/>
      <c r="PPQ244" s="461"/>
      <c r="PPR244" s="458"/>
      <c r="PPS244" s="458"/>
      <c r="PPT244" s="458"/>
      <c r="PPU244" s="459"/>
      <c r="PPW244" s="457"/>
      <c r="PPX244" s="461"/>
      <c r="PPY244" s="461"/>
      <c r="PPZ244" s="458"/>
      <c r="PQA244" s="458"/>
      <c r="PQB244" s="458"/>
      <c r="PQC244" s="459"/>
      <c r="PQE244" s="457"/>
      <c r="PQF244" s="461"/>
      <c r="PQG244" s="461"/>
      <c r="PQH244" s="458"/>
      <c r="PQI244" s="458"/>
      <c r="PQJ244" s="458"/>
      <c r="PQK244" s="459"/>
      <c r="PQM244" s="457"/>
      <c r="PQN244" s="461"/>
      <c r="PQO244" s="461"/>
      <c r="PQP244" s="458"/>
      <c r="PQQ244" s="458"/>
      <c r="PQR244" s="458"/>
      <c r="PQS244" s="459"/>
      <c r="PQU244" s="457"/>
      <c r="PQV244" s="461"/>
      <c r="PQW244" s="461"/>
      <c r="PQX244" s="458"/>
      <c r="PQY244" s="458"/>
      <c r="PQZ244" s="458"/>
      <c r="PRA244" s="459"/>
      <c r="PRC244" s="457"/>
      <c r="PRD244" s="461"/>
      <c r="PRE244" s="461"/>
      <c r="PRF244" s="458"/>
      <c r="PRG244" s="458"/>
      <c r="PRH244" s="458"/>
      <c r="PRI244" s="459"/>
      <c r="PRK244" s="457"/>
      <c r="PRL244" s="461"/>
      <c r="PRM244" s="461"/>
      <c r="PRN244" s="458"/>
      <c r="PRO244" s="458"/>
      <c r="PRP244" s="458"/>
      <c r="PRQ244" s="459"/>
      <c r="PRS244" s="457"/>
      <c r="PRT244" s="461"/>
      <c r="PRU244" s="461"/>
      <c r="PRV244" s="458"/>
      <c r="PRW244" s="458"/>
      <c r="PRX244" s="458"/>
      <c r="PRY244" s="459"/>
      <c r="PSA244" s="457"/>
      <c r="PSB244" s="461"/>
      <c r="PSC244" s="461"/>
      <c r="PSD244" s="458"/>
      <c r="PSE244" s="458"/>
      <c r="PSF244" s="458"/>
      <c r="PSG244" s="459"/>
      <c r="PSI244" s="457"/>
      <c r="PSJ244" s="461"/>
      <c r="PSK244" s="461"/>
      <c r="PSL244" s="458"/>
      <c r="PSM244" s="458"/>
      <c r="PSN244" s="458"/>
      <c r="PSO244" s="459"/>
      <c r="PSQ244" s="457"/>
      <c r="PSR244" s="461"/>
      <c r="PSS244" s="461"/>
      <c r="PST244" s="458"/>
      <c r="PSU244" s="458"/>
      <c r="PSV244" s="458"/>
      <c r="PSW244" s="459"/>
      <c r="PSY244" s="457"/>
      <c r="PSZ244" s="461"/>
      <c r="PTA244" s="461"/>
      <c r="PTB244" s="458"/>
      <c r="PTC244" s="458"/>
      <c r="PTD244" s="458"/>
      <c r="PTE244" s="459"/>
      <c r="PTG244" s="457"/>
      <c r="PTH244" s="461"/>
      <c r="PTI244" s="461"/>
      <c r="PTJ244" s="458"/>
      <c r="PTK244" s="458"/>
      <c r="PTL244" s="458"/>
      <c r="PTM244" s="459"/>
      <c r="PTO244" s="457"/>
      <c r="PTP244" s="461"/>
      <c r="PTQ244" s="461"/>
      <c r="PTR244" s="458"/>
      <c r="PTS244" s="458"/>
      <c r="PTT244" s="458"/>
      <c r="PTU244" s="459"/>
      <c r="PTW244" s="457"/>
      <c r="PTX244" s="461"/>
      <c r="PTY244" s="461"/>
      <c r="PTZ244" s="458"/>
      <c r="PUA244" s="458"/>
      <c r="PUB244" s="458"/>
      <c r="PUC244" s="459"/>
      <c r="PUE244" s="457"/>
      <c r="PUF244" s="461"/>
      <c r="PUG244" s="461"/>
      <c r="PUH244" s="458"/>
      <c r="PUI244" s="458"/>
      <c r="PUJ244" s="458"/>
      <c r="PUK244" s="459"/>
      <c r="PUM244" s="457"/>
      <c r="PUN244" s="461"/>
      <c r="PUO244" s="461"/>
      <c r="PUP244" s="458"/>
      <c r="PUQ244" s="458"/>
      <c r="PUR244" s="458"/>
      <c r="PUS244" s="459"/>
      <c r="PUU244" s="457"/>
      <c r="PUV244" s="461"/>
      <c r="PUW244" s="461"/>
      <c r="PUX244" s="458"/>
      <c r="PUY244" s="458"/>
      <c r="PUZ244" s="458"/>
      <c r="PVA244" s="459"/>
      <c r="PVC244" s="457"/>
      <c r="PVD244" s="461"/>
      <c r="PVE244" s="461"/>
      <c r="PVF244" s="458"/>
      <c r="PVG244" s="458"/>
      <c r="PVH244" s="458"/>
      <c r="PVI244" s="459"/>
      <c r="PVK244" s="457"/>
      <c r="PVL244" s="461"/>
      <c r="PVM244" s="461"/>
      <c r="PVN244" s="458"/>
      <c r="PVO244" s="458"/>
      <c r="PVP244" s="458"/>
      <c r="PVQ244" s="459"/>
      <c r="PVS244" s="457"/>
      <c r="PVT244" s="461"/>
      <c r="PVU244" s="461"/>
      <c r="PVV244" s="458"/>
      <c r="PVW244" s="458"/>
      <c r="PVX244" s="458"/>
      <c r="PVY244" s="459"/>
      <c r="PWA244" s="457"/>
      <c r="PWB244" s="461"/>
      <c r="PWC244" s="461"/>
      <c r="PWD244" s="458"/>
      <c r="PWE244" s="458"/>
      <c r="PWF244" s="458"/>
      <c r="PWG244" s="459"/>
      <c r="PWI244" s="457"/>
      <c r="PWJ244" s="461"/>
      <c r="PWK244" s="461"/>
      <c r="PWL244" s="458"/>
      <c r="PWM244" s="458"/>
      <c r="PWN244" s="458"/>
      <c r="PWO244" s="459"/>
      <c r="PWQ244" s="457"/>
      <c r="PWR244" s="461"/>
      <c r="PWS244" s="461"/>
      <c r="PWT244" s="458"/>
      <c r="PWU244" s="458"/>
      <c r="PWV244" s="458"/>
      <c r="PWW244" s="459"/>
      <c r="PWY244" s="457"/>
      <c r="PWZ244" s="461"/>
      <c r="PXA244" s="461"/>
      <c r="PXB244" s="458"/>
      <c r="PXC244" s="458"/>
      <c r="PXD244" s="458"/>
      <c r="PXE244" s="459"/>
      <c r="PXG244" s="457"/>
      <c r="PXH244" s="461"/>
      <c r="PXI244" s="461"/>
      <c r="PXJ244" s="458"/>
      <c r="PXK244" s="458"/>
      <c r="PXL244" s="458"/>
      <c r="PXM244" s="459"/>
      <c r="PXO244" s="457"/>
      <c r="PXP244" s="461"/>
      <c r="PXQ244" s="461"/>
      <c r="PXR244" s="458"/>
      <c r="PXS244" s="458"/>
      <c r="PXT244" s="458"/>
      <c r="PXU244" s="459"/>
      <c r="PXW244" s="457"/>
      <c r="PXX244" s="461"/>
      <c r="PXY244" s="461"/>
      <c r="PXZ244" s="458"/>
      <c r="PYA244" s="458"/>
      <c r="PYB244" s="458"/>
      <c r="PYC244" s="459"/>
      <c r="PYE244" s="457"/>
      <c r="PYF244" s="461"/>
      <c r="PYG244" s="461"/>
      <c r="PYH244" s="458"/>
      <c r="PYI244" s="458"/>
      <c r="PYJ244" s="458"/>
      <c r="PYK244" s="459"/>
      <c r="PYM244" s="457"/>
      <c r="PYN244" s="461"/>
      <c r="PYO244" s="461"/>
      <c r="PYP244" s="458"/>
      <c r="PYQ244" s="458"/>
      <c r="PYR244" s="458"/>
      <c r="PYS244" s="459"/>
      <c r="PYU244" s="457"/>
      <c r="PYV244" s="461"/>
      <c r="PYW244" s="461"/>
      <c r="PYX244" s="458"/>
      <c r="PYY244" s="458"/>
      <c r="PYZ244" s="458"/>
      <c r="PZA244" s="459"/>
      <c r="PZC244" s="457"/>
      <c r="PZD244" s="461"/>
      <c r="PZE244" s="461"/>
      <c r="PZF244" s="458"/>
      <c r="PZG244" s="458"/>
      <c r="PZH244" s="458"/>
      <c r="PZI244" s="459"/>
      <c r="PZK244" s="457"/>
      <c r="PZL244" s="461"/>
      <c r="PZM244" s="461"/>
      <c r="PZN244" s="458"/>
      <c r="PZO244" s="458"/>
      <c r="PZP244" s="458"/>
      <c r="PZQ244" s="459"/>
      <c r="PZS244" s="457"/>
      <c r="PZT244" s="461"/>
      <c r="PZU244" s="461"/>
      <c r="PZV244" s="458"/>
      <c r="PZW244" s="458"/>
      <c r="PZX244" s="458"/>
      <c r="PZY244" s="459"/>
      <c r="QAA244" s="457"/>
      <c r="QAB244" s="461"/>
      <c r="QAC244" s="461"/>
      <c r="QAD244" s="458"/>
      <c r="QAE244" s="458"/>
      <c r="QAF244" s="458"/>
      <c r="QAG244" s="459"/>
      <c r="QAI244" s="457"/>
      <c r="QAJ244" s="461"/>
      <c r="QAK244" s="461"/>
      <c r="QAL244" s="458"/>
      <c r="QAM244" s="458"/>
      <c r="QAN244" s="458"/>
      <c r="QAO244" s="459"/>
      <c r="QAQ244" s="457"/>
      <c r="QAR244" s="461"/>
      <c r="QAS244" s="461"/>
      <c r="QAT244" s="458"/>
      <c r="QAU244" s="458"/>
      <c r="QAV244" s="458"/>
      <c r="QAW244" s="459"/>
      <c r="QAY244" s="457"/>
      <c r="QAZ244" s="461"/>
      <c r="QBA244" s="461"/>
      <c r="QBB244" s="458"/>
      <c r="QBC244" s="458"/>
      <c r="QBD244" s="458"/>
      <c r="QBE244" s="459"/>
      <c r="QBG244" s="457"/>
      <c r="QBH244" s="461"/>
      <c r="QBI244" s="461"/>
      <c r="QBJ244" s="458"/>
      <c r="QBK244" s="458"/>
      <c r="QBL244" s="458"/>
      <c r="QBM244" s="459"/>
      <c r="QBO244" s="457"/>
      <c r="QBP244" s="461"/>
      <c r="QBQ244" s="461"/>
      <c r="QBR244" s="458"/>
      <c r="QBS244" s="458"/>
      <c r="QBT244" s="458"/>
      <c r="QBU244" s="459"/>
      <c r="QBW244" s="457"/>
      <c r="QBX244" s="461"/>
      <c r="QBY244" s="461"/>
      <c r="QBZ244" s="458"/>
      <c r="QCA244" s="458"/>
      <c r="QCB244" s="458"/>
      <c r="QCC244" s="459"/>
      <c r="QCE244" s="457"/>
      <c r="QCF244" s="461"/>
      <c r="QCG244" s="461"/>
      <c r="QCH244" s="458"/>
      <c r="QCI244" s="458"/>
      <c r="QCJ244" s="458"/>
      <c r="QCK244" s="459"/>
      <c r="QCM244" s="457"/>
      <c r="QCN244" s="461"/>
      <c r="QCO244" s="461"/>
      <c r="QCP244" s="458"/>
      <c r="QCQ244" s="458"/>
      <c r="QCR244" s="458"/>
      <c r="QCS244" s="459"/>
      <c r="QCU244" s="457"/>
      <c r="QCV244" s="461"/>
      <c r="QCW244" s="461"/>
      <c r="QCX244" s="458"/>
      <c r="QCY244" s="458"/>
      <c r="QCZ244" s="458"/>
      <c r="QDA244" s="459"/>
      <c r="QDC244" s="457"/>
      <c r="QDD244" s="461"/>
      <c r="QDE244" s="461"/>
      <c r="QDF244" s="458"/>
      <c r="QDG244" s="458"/>
      <c r="QDH244" s="458"/>
      <c r="QDI244" s="459"/>
      <c r="QDK244" s="457"/>
      <c r="QDL244" s="461"/>
      <c r="QDM244" s="461"/>
      <c r="QDN244" s="458"/>
      <c r="QDO244" s="458"/>
      <c r="QDP244" s="458"/>
      <c r="QDQ244" s="459"/>
      <c r="QDS244" s="457"/>
      <c r="QDT244" s="461"/>
      <c r="QDU244" s="461"/>
      <c r="QDV244" s="458"/>
      <c r="QDW244" s="458"/>
      <c r="QDX244" s="458"/>
      <c r="QDY244" s="459"/>
      <c r="QEA244" s="457"/>
      <c r="QEB244" s="461"/>
      <c r="QEC244" s="461"/>
      <c r="QED244" s="458"/>
      <c r="QEE244" s="458"/>
      <c r="QEF244" s="458"/>
      <c r="QEG244" s="459"/>
      <c r="QEI244" s="457"/>
      <c r="QEJ244" s="461"/>
      <c r="QEK244" s="461"/>
      <c r="QEL244" s="458"/>
      <c r="QEM244" s="458"/>
      <c r="QEN244" s="458"/>
      <c r="QEO244" s="459"/>
      <c r="QEQ244" s="457"/>
      <c r="QER244" s="461"/>
      <c r="QES244" s="461"/>
      <c r="QET244" s="458"/>
      <c r="QEU244" s="458"/>
      <c r="QEV244" s="458"/>
      <c r="QEW244" s="459"/>
      <c r="QEY244" s="457"/>
      <c r="QEZ244" s="461"/>
      <c r="QFA244" s="461"/>
      <c r="QFB244" s="458"/>
      <c r="QFC244" s="458"/>
      <c r="QFD244" s="458"/>
      <c r="QFE244" s="459"/>
      <c r="QFG244" s="457"/>
      <c r="QFH244" s="461"/>
      <c r="QFI244" s="461"/>
      <c r="QFJ244" s="458"/>
      <c r="QFK244" s="458"/>
      <c r="QFL244" s="458"/>
      <c r="QFM244" s="459"/>
      <c r="QFO244" s="457"/>
      <c r="QFP244" s="461"/>
      <c r="QFQ244" s="461"/>
      <c r="QFR244" s="458"/>
      <c r="QFS244" s="458"/>
      <c r="QFT244" s="458"/>
      <c r="QFU244" s="459"/>
      <c r="QFW244" s="457"/>
      <c r="QFX244" s="461"/>
      <c r="QFY244" s="461"/>
      <c r="QFZ244" s="458"/>
      <c r="QGA244" s="458"/>
      <c r="QGB244" s="458"/>
      <c r="QGC244" s="459"/>
      <c r="QGE244" s="457"/>
      <c r="QGF244" s="461"/>
      <c r="QGG244" s="461"/>
      <c r="QGH244" s="458"/>
      <c r="QGI244" s="458"/>
      <c r="QGJ244" s="458"/>
      <c r="QGK244" s="459"/>
      <c r="QGM244" s="457"/>
      <c r="QGN244" s="461"/>
      <c r="QGO244" s="461"/>
      <c r="QGP244" s="458"/>
      <c r="QGQ244" s="458"/>
      <c r="QGR244" s="458"/>
      <c r="QGS244" s="459"/>
      <c r="QGU244" s="457"/>
      <c r="QGV244" s="461"/>
      <c r="QGW244" s="461"/>
      <c r="QGX244" s="458"/>
      <c r="QGY244" s="458"/>
      <c r="QGZ244" s="458"/>
      <c r="QHA244" s="459"/>
      <c r="QHC244" s="457"/>
      <c r="QHD244" s="461"/>
      <c r="QHE244" s="461"/>
      <c r="QHF244" s="458"/>
      <c r="QHG244" s="458"/>
      <c r="QHH244" s="458"/>
      <c r="QHI244" s="459"/>
      <c r="QHK244" s="457"/>
      <c r="QHL244" s="461"/>
      <c r="QHM244" s="461"/>
      <c r="QHN244" s="458"/>
      <c r="QHO244" s="458"/>
      <c r="QHP244" s="458"/>
      <c r="QHQ244" s="459"/>
      <c r="QHS244" s="457"/>
      <c r="QHT244" s="461"/>
      <c r="QHU244" s="461"/>
      <c r="QHV244" s="458"/>
      <c r="QHW244" s="458"/>
      <c r="QHX244" s="458"/>
      <c r="QHY244" s="459"/>
      <c r="QIA244" s="457"/>
      <c r="QIB244" s="461"/>
      <c r="QIC244" s="461"/>
      <c r="QID244" s="458"/>
      <c r="QIE244" s="458"/>
      <c r="QIF244" s="458"/>
      <c r="QIG244" s="459"/>
      <c r="QII244" s="457"/>
      <c r="QIJ244" s="461"/>
      <c r="QIK244" s="461"/>
      <c r="QIL244" s="458"/>
      <c r="QIM244" s="458"/>
      <c r="QIN244" s="458"/>
      <c r="QIO244" s="459"/>
      <c r="QIQ244" s="457"/>
      <c r="QIR244" s="461"/>
      <c r="QIS244" s="461"/>
      <c r="QIT244" s="458"/>
      <c r="QIU244" s="458"/>
      <c r="QIV244" s="458"/>
      <c r="QIW244" s="459"/>
      <c r="QIY244" s="457"/>
      <c r="QIZ244" s="461"/>
      <c r="QJA244" s="461"/>
      <c r="QJB244" s="458"/>
      <c r="QJC244" s="458"/>
      <c r="QJD244" s="458"/>
      <c r="QJE244" s="459"/>
      <c r="QJG244" s="457"/>
      <c r="QJH244" s="461"/>
      <c r="QJI244" s="461"/>
      <c r="QJJ244" s="458"/>
      <c r="QJK244" s="458"/>
      <c r="QJL244" s="458"/>
      <c r="QJM244" s="459"/>
      <c r="QJO244" s="457"/>
      <c r="QJP244" s="461"/>
      <c r="QJQ244" s="461"/>
      <c r="QJR244" s="458"/>
      <c r="QJS244" s="458"/>
      <c r="QJT244" s="458"/>
      <c r="QJU244" s="459"/>
      <c r="QJW244" s="457"/>
      <c r="QJX244" s="461"/>
      <c r="QJY244" s="461"/>
      <c r="QJZ244" s="458"/>
      <c r="QKA244" s="458"/>
      <c r="QKB244" s="458"/>
      <c r="QKC244" s="459"/>
      <c r="QKE244" s="457"/>
      <c r="QKF244" s="461"/>
      <c r="QKG244" s="461"/>
      <c r="QKH244" s="458"/>
      <c r="QKI244" s="458"/>
      <c r="QKJ244" s="458"/>
      <c r="QKK244" s="459"/>
      <c r="QKM244" s="457"/>
      <c r="QKN244" s="461"/>
      <c r="QKO244" s="461"/>
      <c r="QKP244" s="458"/>
      <c r="QKQ244" s="458"/>
      <c r="QKR244" s="458"/>
      <c r="QKS244" s="459"/>
      <c r="QKU244" s="457"/>
      <c r="QKV244" s="461"/>
      <c r="QKW244" s="461"/>
      <c r="QKX244" s="458"/>
      <c r="QKY244" s="458"/>
      <c r="QKZ244" s="458"/>
      <c r="QLA244" s="459"/>
      <c r="QLC244" s="457"/>
      <c r="QLD244" s="461"/>
      <c r="QLE244" s="461"/>
      <c r="QLF244" s="458"/>
      <c r="QLG244" s="458"/>
      <c r="QLH244" s="458"/>
      <c r="QLI244" s="459"/>
      <c r="QLK244" s="457"/>
      <c r="QLL244" s="461"/>
      <c r="QLM244" s="461"/>
      <c r="QLN244" s="458"/>
      <c r="QLO244" s="458"/>
      <c r="QLP244" s="458"/>
      <c r="QLQ244" s="459"/>
      <c r="QLS244" s="457"/>
      <c r="QLT244" s="461"/>
      <c r="QLU244" s="461"/>
      <c r="QLV244" s="458"/>
      <c r="QLW244" s="458"/>
      <c r="QLX244" s="458"/>
      <c r="QLY244" s="459"/>
      <c r="QMA244" s="457"/>
      <c r="QMB244" s="461"/>
      <c r="QMC244" s="461"/>
      <c r="QMD244" s="458"/>
      <c r="QME244" s="458"/>
      <c r="QMF244" s="458"/>
      <c r="QMG244" s="459"/>
      <c r="QMI244" s="457"/>
      <c r="QMJ244" s="461"/>
      <c r="QMK244" s="461"/>
      <c r="QML244" s="458"/>
      <c r="QMM244" s="458"/>
      <c r="QMN244" s="458"/>
      <c r="QMO244" s="459"/>
      <c r="QMQ244" s="457"/>
      <c r="QMR244" s="461"/>
      <c r="QMS244" s="461"/>
      <c r="QMT244" s="458"/>
      <c r="QMU244" s="458"/>
      <c r="QMV244" s="458"/>
      <c r="QMW244" s="459"/>
      <c r="QMY244" s="457"/>
      <c r="QMZ244" s="461"/>
      <c r="QNA244" s="461"/>
      <c r="QNB244" s="458"/>
      <c r="QNC244" s="458"/>
      <c r="QND244" s="458"/>
      <c r="QNE244" s="459"/>
      <c r="QNG244" s="457"/>
      <c r="QNH244" s="461"/>
      <c r="QNI244" s="461"/>
      <c r="QNJ244" s="458"/>
      <c r="QNK244" s="458"/>
      <c r="QNL244" s="458"/>
      <c r="QNM244" s="459"/>
      <c r="QNO244" s="457"/>
      <c r="QNP244" s="461"/>
      <c r="QNQ244" s="461"/>
      <c r="QNR244" s="458"/>
      <c r="QNS244" s="458"/>
      <c r="QNT244" s="458"/>
      <c r="QNU244" s="459"/>
      <c r="QNW244" s="457"/>
      <c r="QNX244" s="461"/>
      <c r="QNY244" s="461"/>
      <c r="QNZ244" s="458"/>
      <c r="QOA244" s="458"/>
      <c r="QOB244" s="458"/>
      <c r="QOC244" s="459"/>
      <c r="QOE244" s="457"/>
      <c r="QOF244" s="461"/>
      <c r="QOG244" s="461"/>
      <c r="QOH244" s="458"/>
      <c r="QOI244" s="458"/>
      <c r="QOJ244" s="458"/>
      <c r="QOK244" s="459"/>
      <c r="QOM244" s="457"/>
      <c r="QON244" s="461"/>
      <c r="QOO244" s="461"/>
      <c r="QOP244" s="458"/>
      <c r="QOQ244" s="458"/>
      <c r="QOR244" s="458"/>
      <c r="QOS244" s="459"/>
      <c r="QOU244" s="457"/>
      <c r="QOV244" s="461"/>
      <c r="QOW244" s="461"/>
      <c r="QOX244" s="458"/>
      <c r="QOY244" s="458"/>
      <c r="QOZ244" s="458"/>
      <c r="QPA244" s="459"/>
      <c r="QPC244" s="457"/>
      <c r="QPD244" s="461"/>
      <c r="QPE244" s="461"/>
      <c r="QPF244" s="458"/>
      <c r="QPG244" s="458"/>
      <c r="QPH244" s="458"/>
      <c r="QPI244" s="459"/>
      <c r="QPK244" s="457"/>
      <c r="QPL244" s="461"/>
      <c r="QPM244" s="461"/>
      <c r="QPN244" s="458"/>
      <c r="QPO244" s="458"/>
      <c r="QPP244" s="458"/>
      <c r="QPQ244" s="459"/>
      <c r="QPS244" s="457"/>
      <c r="QPT244" s="461"/>
      <c r="QPU244" s="461"/>
      <c r="QPV244" s="458"/>
      <c r="QPW244" s="458"/>
      <c r="QPX244" s="458"/>
      <c r="QPY244" s="459"/>
      <c r="QQA244" s="457"/>
      <c r="QQB244" s="461"/>
      <c r="QQC244" s="461"/>
      <c r="QQD244" s="458"/>
      <c r="QQE244" s="458"/>
      <c r="QQF244" s="458"/>
      <c r="QQG244" s="459"/>
      <c r="QQI244" s="457"/>
      <c r="QQJ244" s="461"/>
      <c r="QQK244" s="461"/>
      <c r="QQL244" s="458"/>
      <c r="QQM244" s="458"/>
      <c r="QQN244" s="458"/>
      <c r="QQO244" s="459"/>
      <c r="QQQ244" s="457"/>
      <c r="QQR244" s="461"/>
      <c r="QQS244" s="461"/>
      <c r="QQT244" s="458"/>
      <c r="QQU244" s="458"/>
      <c r="QQV244" s="458"/>
      <c r="QQW244" s="459"/>
      <c r="QQY244" s="457"/>
      <c r="QQZ244" s="461"/>
      <c r="QRA244" s="461"/>
      <c r="QRB244" s="458"/>
      <c r="QRC244" s="458"/>
      <c r="QRD244" s="458"/>
      <c r="QRE244" s="459"/>
      <c r="QRG244" s="457"/>
      <c r="QRH244" s="461"/>
      <c r="QRI244" s="461"/>
      <c r="QRJ244" s="458"/>
      <c r="QRK244" s="458"/>
      <c r="QRL244" s="458"/>
      <c r="QRM244" s="459"/>
      <c r="QRO244" s="457"/>
      <c r="QRP244" s="461"/>
      <c r="QRQ244" s="461"/>
      <c r="QRR244" s="458"/>
      <c r="QRS244" s="458"/>
      <c r="QRT244" s="458"/>
      <c r="QRU244" s="459"/>
      <c r="QRW244" s="457"/>
      <c r="QRX244" s="461"/>
      <c r="QRY244" s="461"/>
      <c r="QRZ244" s="458"/>
      <c r="QSA244" s="458"/>
      <c r="QSB244" s="458"/>
      <c r="QSC244" s="459"/>
      <c r="QSE244" s="457"/>
      <c r="QSF244" s="461"/>
      <c r="QSG244" s="461"/>
      <c r="QSH244" s="458"/>
      <c r="QSI244" s="458"/>
      <c r="QSJ244" s="458"/>
      <c r="QSK244" s="459"/>
      <c r="QSM244" s="457"/>
      <c r="QSN244" s="461"/>
      <c r="QSO244" s="461"/>
      <c r="QSP244" s="458"/>
      <c r="QSQ244" s="458"/>
      <c r="QSR244" s="458"/>
      <c r="QSS244" s="459"/>
      <c r="QSU244" s="457"/>
      <c r="QSV244" s="461"/>
      <c r="QSW244" s="461"/>
      <c r="QSX244" s="458"/>
      <c r="QSY244" s="458"/>
      <c r="QSZ244" s="458"/>
      <c r="QTA244" s="459"/>
      <c r="QTC244" s="457"/>
      <c r="QTD244" s="461"/>
      <c r="QTE244" s="461"/>
      <c r="QTF244" s="458"/>
      <c r="QTG244" s="458"/>
      <c r="QTH244" s="458"/>
      <c r="QTI244" s="459"/>
      <c r="QTK244" s="457"/>
      <c r="QTL244" s="461"/>
      <c r="QTM244" s="461"/>
      <c r="QTN244" s="458"/>
      <c r="QTO244" s="458"/>
      <c r="QTP244" s="458"/>
      <c r="QTQ244" s="459"/>
      <c r="QTS244" s="457"/>
      <c r="QTT244" s="461"/>
      <c r="QTU244" s="461"/>
      <c r="QTV244" s="458"/>
      <c r="QTW244" s="458"/>
      <c r="QTX244" s="458"/>
      <c r="QTY244" s="459"/>
      <c r="QUA244" s="457"/>
      <c r="QUB244" s="461"/>
      <c r="QUC244" s="461"/>
      <c r="QUD244" s="458"/>
      <c r="QUE244" s="458"/>
      <c r="QUF244" s="458"/>
      <c r="QUG244" s="459"/>
      <c r="QUI244" s="457"/>
      <c r="QUJ244" s="461"/>
      <c r="QUK244" s="461"/>
      <c r="QUL244" s="458"/>
      <c r="QUM244" s="458"/>
      <c r="QUN244" s="458"/>
      <c r="QUO244" s="459"/>
      <c r="QUQ244" s="457"/>
      <c r="QUR244" s="461"/>
      <c r="QUS244" s="461"/>
      <c r="QUT244" s="458"/>
      <c r="QUU244" s="458"/>
      <c r="QUV244" s="458"/>
      <c r="QUW244" s="459"/>
      <c r="QUY244" s="457"/>
      <c r="QUZ244" s="461"/>
      <c r="QVA244" s="461"/>
      <c r="QVB244" s="458"/>
      <c r="QVC244" s="458"/>
      <c r="QVD244" s="458"/>
      <c r="QVE244" s="459"/>
      <c r="QVG244" s="457"/>
      <c r="QVH244" s="461"/>
      <c r="QVI244" s="461"/>
      <c r="QVJ244" s="458"/>
      <c r="QVK244" s="458"/>
      <c r="QVL244" s="458"/>
      <c r="QVM244" s="459"/>
      <c r="QVO244" s="457"/>
      <c r="QVP244" s="461"/>
      <c r="QVQ244" s="461"/>
      <c r="QVR244" s="458"/>
      <c r="QVS244" s="458"/>
      <c r="QVT244" s="458"/>
      <c r="QVU244" s="459"/>
      <c r="QVW244" s="457"/>
      <c r="QVX244" s="461"/>
      <c r="QVY244" s="461"/>
      <c r="QVZ244" s="458"/>
      <c r="QWA244" s="458"/>
      <c r="QWB244" s="458"/>
      <c r="QWC244" s="459"/>
      <c r="QWE244" s="457"/>
      <c r="QWF244" s="461"/>
      <c r="QWG244" s="461"/>
      <c r="QWH244" s="458"/>
      <c r="QWI244" s="458"/>
      <c r="QWJ244" s="458"/>
      <c r="QWK244" s="459"/>
      <c r="QWM244" s="457"/>
      <c r="QWN244" s="461"/>
      <c r="QWO244" s="461"/>
      <c r="QWP244" s="458"/>
      <c r="QWQ244" s="458"/>
      <c r="QWR244" s="458"/>
      <c r="QWS244" s="459"/>
      <c r="QWU244" s="457"/>
      <c r="QWV244" s="461"/>
      <c r="QWW244" s="461"/>
      <c r="QWX244" s="458"/>
      <c r="QWY244" s="458"/>
      <c r="QWZ244" s="458"/>
      <c r="QXA244" s="459"/>
      <c r="QXC244" s="457"/>
      <c r="QXD244" s="461"/>
      <c r="QXE244" s="461"/>
      <c r="QXF244" s="458"/>
      <c r="QXG244" s="458"/>
      <c r="QXH244" s="458"/>
      <c r="QXI244" s="459"/>
      <c r="QXK244" s="457"/>
      <c r="QXL244" s="461"/>
      <c r="QXM244" s="461"/>
      <c r="QXN244" s="458"/>
      <c r="QXO244" s="458"/>
      <c r="QXP244" s="458"/>
      <c r="QXQ244" s="459"/>
      <c r="QXS244" s="457"/>
      <c r="QXT244" s="461"/>
      <c r="QXU244" s="461"/>
      <c r="QXV244" s="458"/>
      <c r="QXW244" s="458"/>
      <c r="QXX244" s="458"/>
      <c r="QXY244" s="459"/>
      <c r="QYA244" s="457"/>
      <c r="QYB244" s="461"/>
      <c r="QYC244" s="461"/>
      <c r="QYD244" s="458"/>
      <c r="QYE244" s="458"/>
      <c r="QYF244" s="458"/>
      <c r="QYG244" s="459"/>
      <c r="QYI244" s="457"/>
      <c r="QYJ244" s="461"/>
      <c r="QYK244" s="461"/>
      <c r="QYL244" s="458"/>
      <c r="QYM244" s="458"/>
      <c r="QYN244" s="458"/>
      <c r="QYO244" s="459"/>
      <c r="QYQ244" s="457"/>
      <c r="QYR244" s="461"/>
      <c r="QYS244" s="461"/>
      <c r="QYT244" s="458"/>
      <c r="QYU244" s="458"/>
      <c r="QYV244" s="458"/>
      <c r="QYW244" s="459"/>
      <c r="QYY244" s="457"/>
      <c r="QYZ244" s="461"/>
      <c r="QZA244" s="461"/>
      <c r="QZB244" s="458"/>
      <c r="QZC244" s="458"/>
      <c r="QZD244" s="458"/>
      <c r="QZE244" s="459"/>
      <c r="QZG244" s="457"/>
      <c r="QZH244" s="461"/>
      <c r="QZI244" s="461"/>
      <c r="QZJ244" s="458"/>
      <c r="QZK244" s="458"/>
      <c r="QZL244" s="458"/>
      <c r="QZM244" s="459"/>
      <c r="QZO244" s="457"/>
      <c r="QZP244" s="461"/>
      <c r="QZQ244" s="461"/>
      <c r="QZR244" s="458"/>
      <c r="QZS244" s="458"/>
      <c r="QZT244" s="458"/>
      <c r="QZU244" s="459"/>
      <c r="QZW244" s="457"/>
      <c r="QZX244" s="461"/>
      <c r="QZY244" s="461"/>
      <c r="QZZ244" s="458"/>
      <c r="RAA244" s="458"/>
      <c r="RAB244" s="458"/>
      <c r="RAC244" s="459"/>
      <c r="RAE244" s="457"/>
      <c r="RAF244" s="461"/>
      <c r="RAG244" s="461"/>
      <c r="RAH244" s="458"/>
      <c r="RAI244" s="458"/>
      <c r="RAJ244" s="458"/>
      <c r="RAK244" s="459"/>
      <c r="RAM244" s="457"/>
      <c r="RAN244" s="461"/>
      <c r="RAO244" s="461"/>
      <c r="RAP244" s="458"/>
      <c r="RAQ244" s="458"/>
      <c r="RAR244" s="458"/>
      <c r="RAS244" s="459"/>
      <c r="RAU244" s="457"/>
      <c r="RAV244" s="461"/>
      <c r="RAW244" s="461"/>
      <c r="RAX244" s="458"/>
      <c r="RAY244" s="458"/>
      <c r="RAZ244" s="458"/>
      <c r="RBA244" s="459"/>
      <c r="RBC244" s="457"/>
      <c r="RBD244" s="461"/>
      <c r="RBE244" s="461"/>
      <c r="RBF244" s="458"/>
      <c r="RBG244" s="458"/>
      <c r="RBH244" s="458"/>
      <c r="RBI244" s="459"/>
      <c r="RBK244" s="457"/>
      <c r="RBL244" s="461"/>
      <c r="RBM244" s="461"/>
      <c r="RBN244" s="458"/>
      <c r="RBO244" s="458"/>
      <c r="RBP244" s="458"/>
      <c r="RBQ244" s="459"/>
      <c r="RBS244" s="457"/>
      <c r="RBT244" s="461"/>
      <c r="RBU244" s="461"/>
      <c r="RBV244" s="458"/>
      <c r="RBW244" s="458"/>
      <c r="RBX244" s="458"/>
      <c r="RBY244" s="459"/>
      <c r="RCA244" s="457"/>
      <c r="RCB244" s="461"/>
      <c r="RCC244" s="461"/>
      <c r="RCD244" s="458"/>
      <c r="RCE244" s="458"/>
      <c r="RCF244" s="458"/>
      <c r="RCG244" s="459"/>
      <c r="RCI244" s="457"/>
      <c r="RCJ244" s="461"/>
      <c r="RCK244" s="461"/>
      <c r="RCL244" s="458"/>
      <c r="RCM244" s="458"/>
      <c r="RCN244" s="458"/>
      <c r="RCO244" s="459"/>
      <c r="RCQ244" s="457"/>
      <c r="RCR244" s="461"/>
      <c r="RCS244" s="461"/>
      <c r="RCT244" s="458"/>
      <c r="RCU244" s="458"/>
      <c r="RCV244" s="458"/>
      <c r="RCW244" s="459"/>
      <c r="RCY244" s="457"/>
      <c r="RCZ244" s="461"/>
      <c r="RDA244" s="461"/>
      <c r="RDB244" s="458"/>
      <c r="RDC244" s="458"/>
      <c r="RDD244" s="458"/>
      <c r="RDE244" s="459"/>
      <c r="RDG244" s="457"/>
      <c r="RDH244" s="461"/>
      <c r="RDI244" s="461"/>
      <c r="RDJ244" s="458"/>
      <c r="RDK244" s="458"/>
      <c r="RDL244" s="458"/>
      <c r="RDM244" s="459"/>
      <c r="RDO244" s="457"/>
      <c r="RDP244" s="461"/>
      <c r="RDQ244" s="461"/>
      <c r="RDR244" s="458"/>
      <c r="RDS244" s="458"/>
      <c r="RDT244" s="458"/>
      <c r="RDU244" s="459"/>
      <c r="RDW244" s="457"/>
      <c r="RDX244" s="461"/>
      <c r="RDY244" s="461"/>
      <c r="RDZ244" s="458"/>
      <c r="REA244" s="458"/>
      <c r="REB244" s="458"/>
      <c r="REC244" s="459"/>
      <c r="REE244" s="457"/>
      <c r="REF244" s="461"/>
      <c r="REG244" s="461"/>
      <c r="REH244" s="458"/>
      <c r="REI244" s="458"/>
      <c r="REJ244" s="458"/>
      <c r="REK244" s="459"/>
      <c r="REM244" s="457"/>
      <c r="REN244" s="461"/>
      <c r="REO244" s="461"/>
      <c r="REP244" s="458"/>
      <c r="REQ244" s="458"/>
      <c r="RER244" s="458"/>
      <c r="RES244" s="459"/>
      <c r="REU244" s="457"/>
      <c r="REV244" s="461"/>
      <c r="REW244" s="461"/>
      <c r="REX244" s="458"/>
      <c r="REY244" s="458"/>
      <c r="REZ244" s="458"/>
      <c r="RFA244" s="459"/>
      <c r="RFC244" s="457"/>
      <c r="RFD244" s="461"/>
      <c r="RFE244" s="461"/>
      <c r="RFF244" s="458"/>
      <c r="RFG244" s="458"/>
      <c r="RFH244" s="458"/>
      <c r="RFI244" s="459"/>
      <c r="RFK244" s="457"/>
      <c r="RFL244" s="461"/>
      <c r="RFM244" s="461"/>
      <c r="RFN244" s="458"/>
      <c r="RFO244" s="458"/>
      <c r="RFP244" s="458"/>
      <c r="RFQ244" s="459"/>
      <c r="RFS244" s="457"/>
      <c r="RFT244" s="461"/>
      <c r="RFU244" s="461"/>
      <c r="RFV244" s="458"/>
      <c r="RFW244" s="458"/>
      <c r="RFX244" s="458"/>
      <c r="RFY244" s="459"/>
      <c r="RGA244" s="457"/>
      <c r="RGB244" s="461"/>
      <c r="RGC244" s="461"/>
      <c r="RGD244" s="458"/>
      <c r="RGE244" s="458"/>
      <c r="RGF244" s="458"/>
      <c r="RGG244" s="459"/>
      <c r="RGI244" s="457"/>
      <c r="RGJ244" s="461"/>
      <c r="RGK244" s="461"/>
      <c r="RGL244" s="458"/>
      <c r="RGM244" s="458"/>
      <c r="RGN244" s="458"/>
      <c r="RGO244" s="459"/>
      <c r="RGQ244" s="457"/>
      <c r="RGR244" s="461"/>
      <c r="RGS244" s="461"/>
      <c r="RGT244" s="458"/>
      <c r="RGU244" s="458"/>
      <c r="RGV244" s="458"/>
      <c r="RGW244" s="459"/>
      <c r="RGY244" s="457"/>
      <c r="RGZ244" s="461"/>
      <c r="RHA244" s="461"/>
      <c r="RHB244" s="458"/>
      <c r="RHC244" s="458"/>
      <c r="RHD244" s="458"/>
      <c r="RHE244" s="459"/>
      <c r="RHG244" s="457"/>
      <c r="RHH244" s="461"/>
      <c r="RHI244" s="461"/>
      <c r="RHJ244" s="458"/>
      <c r="RHK244" s="458"/>
      <c r="RHL244" s="458"/>
      <c r="RHM244" s="459"/>
      <c r="RHO244" s="457"/>
      <c r="RHP244" s="461"/>
      <c r="RHQ244" s="461"/>
      <c r="RHR244" s="458"/>
      <c r="RHS244" s="458"/>
      <c r="RHT244" s="458"/>
      <c r="RHU244" s="459"/>
      <c r="RHW244" s="457"/>
      <c r="RHX244" s="461"/>
      <c r="RHY244" s="461"/>
      <c r="RHZ244" s="458"/>
      <c r="RIA244" s="458"/>
      <c r="RIB244" s="458"/>
      <c r="RIC244" s="459"/>
      <c r="RIE244" s="457"/>
      <c r="RIF244" s="461"/>
      <c r="RIG244" s="461"/>
      <c r="RIH244" s="458"/>
      <c r="RII244" s="458"/>
      <c r="RIJ244" s="458"/>
      <c r="RIK244" s="459"/>
      <c r="RIM244" s="457"/>
      <c r="RIN244" s="461"/>
      <c r="RIO244" s="461"/>
      <c r="RIP244" s="458"/>
      <c r="RIQ244" s="458"/>
      <c r="RIR244" s="458"/>
      <c r="RIS244" s="459"/>
      <c r="RIU244" s="457"/>
      <c r="RIV244" s="461"/>
      <c r="RIW244" s="461"/>
      <c r="RIX244" s="458"/>
      <c r="RIY244" s="458"/>
      <c r="RIZ244" s="458"/>
      <c r="RJA244" s="459"/>
      <c r="RJC244" s="457"/>
      <c r="RJD244" s="461"/>
      <c r="RJE244" s="461"/>
      <c r="RJF244" s="458"/>
      <c r="RJG244" s="458"/>
      <c r="RJH244" s="458"/>
      <c r="RJI244" s="459"/>
      <c r="RJK244" s="457"/>
      <c r="RJL244" s="461"/>
      <c r="RJM244" s="461"/>
      <c r="RJN244" s="458"/>
      <c r="RJO244" s="458"/>
      <c r="RJP244" s="458"/>
      <c r="RJQ244" s="459"/>
      <c r="RJS244" s="457"/>
      <c r="RJT244" s="461"/>
      <c r="RJU244" s="461"/>
      <c r="RJV244" s="458"/>
      <c r="RJW244" s="458"/>
      <c r="RJX244" s="458"/>
      <c r="RJY244" s="459"/>
      <c r="RKA244" s="457"/>
      <c r="RKB244" s="461"/>
      <c r="RKC244" s="461"/>
      <c r="RKD244" s="458"/>
      <c r="RKE244" s="458"/>
      <c r="RKF244" s="458"/>
      <c r="RKG244" s="459"/>
      <c r="RKI244" s="457"/>
      <c r="RKJ244" s="461"/>
      <c r="RKK244" s="461"/>
      <c r="RKL244" s="458"/>
      <c r="RKM244" s="458"/>
      <c r="RKN244" s="458"/>
      <c r="RKO244" s="459"/>
      <c r="RKQ244" s="457"/>
      <c r="RKR244" s="461"/>
      <c r="RKS244" s="461"/>
      <c r="RKT244" s="458"/>
      <c r="RKU244" s="458"/>
      <c r="RKV244" s="458"/>
      <c r="RKW244" s="459"/>
      <c r="RKY244" s="457"/>
      <c r="RKZ244" s="461"/>
      <c r="RLA244" s="461"/>
      <c r="RLB244" s="458"/>
      <c r="RLC244" s="458"/>
      <c r="RLD244" s="458"/>
      <c r="RLE244" s="459"/>
      <c r="RLG244" s="457"/>
      <c r="RLH244" s="461"/>
      <c r="RLI244" s="461"/>
      <c r="RLJ244" s="458"/>
      <c r="RLK244" s="458"/>
      <c r="RLL244" s="458"/>
      <c r="RLM244" s="459"/>
      <c r="RLO244" s="457"/>
      <c r="RLP244" s="461"/>
      <c r="RLQ244" s="461"/>
      <c r="RLR244" s="458"/>
      <c r="RLS244" s="458"/>
      <c r="RLT244" s="458"/>
      <c r="RLU244" s="459"/>
      <c r="RLW244" s="457"/>
      <c r="RLX244" s="461"/>
      <c r="RLY244" s="461"/>
      <c r="RLZ244" s="458"/>
      <c r="RMA244" s="458"/>
      <c r="RMB244" s="458"/>
      <c r="RMC244" s="459"/>
      <c r="RME244" s="457"/>
      <c r="RMF244" s="461"/>
      <c r="RMG244" s="461"/>
      <c r="RMH244" s="458"/>
      <c r="RMI244" s="458"/>
      <c r="RMJ244" s="458"/>
      <c r="RMK244" s="459"/>
      <c r="RMM244" s="457"/>
      <c r="RMN244" s="461"/>
      <c r="RMO244" s="461"/>
      <c r="RMP244" s="458"/>
      <c r="RMQ244" s="458"/>
      <c r="RMR244" s="458"/>
      <c r="RMS244" s="459"/>
      <c r="RMU244" s="457"/>
      <c r="RMV244" s="461"/>
      <c r="RMW244" s="461"/>
      <c r="RMX244" s="458"/>
      <c r="RMY244" s="458"/>
      <c r="RMZ244" s="458"/>
      <c r="RNA244" s="459"/>
      <c r="RNC244" s="457"/>
      <c r="RND244" s="461"/>
      <c r="RNE244" s="461"/>
      <c r="RNF244" s="458"/>
      <c r="RNG244" s="458"/>
      <c r="RNH244" s="458"/>
      <c r="RNI244" s="459"/>
      <c r="RNK244" s="457"/>
      <c r="RNL244" s="461"/>
      <c r="RNM244" s="461"/>
      <c r="RNN244" s="458"/>
      <c r="RNO244" s="458"/>
      <c r="RNP244" s="458"/>
      <c r="RNQ244" s="459"/>
      <c r="RNS244" s="457"/>
      <c r="RNT244" s="461"/>
      <c r="RNU244" s="461"/>
      <c r="RNV244" s="458"/>
      <c r="RNW244" s="458"/>
      <c r="RNX244" s="458"/>
      <c r="RNY244" s="459"/>
      <c r="ROA244" s="457"/>
      <c r="ROB244" s="461"/>
      <c r="ROC244" s="461"/>
      <c r="ROD244" s="458"/>
      <c r="ROE244" s="458"/>
      <c r="ROF244" s="458"/>
      <c r="ROG244" s="459"/>
      <c r="ROI244" s="457"/>
      <c r="ROJ244" s="461"/>
      <c r="ROK244" s="461"/>
      <c r="ROL244" s="458"/>
      <c r="ROM244" s="458"/>
      <c r="RON244" s="458"/>
      <c r="ROO244" s="459"/>
      <c r="ROQ244" s="457"/>
      <c r="ROR244" s="461"/>
      <c r="ROS244" s="461"/>
      <c r="ROT244" s="458"/>
      <c r="ROU244" s="458"/>
      <c r="ROV244" s="458"/>
      <c r="ROW244" s="459"/>
      <c r="ROY244" s="457"/>
      <c r="ROZ244" s="461"/>
      <c r="RPA244" s="461"/>
      <c r="RPB244" s="458"/>
      <c r="RPC244" s="458"/>
      <c r="RPD244" s="458"/>
      <c r="RPE244" s="459"/>
      <c r="RPG244" s="457"/>
      <c r="RPH244" s="461"/>
      <c r="RPI244" s="461"/>
      <c r="RPJ244" s="458"/>
      <c r="RPK244" s="458"/>
      <c r="RPL244" s="458"/>
      <c r="RPM244" s="459"/>
      <c r="RPO244" s="457"/>
      <c r="RPP244" s="461"/>
      <c r="RPQ244" s="461"/>
      <c r="RPR244" s="458"/>
      <c r="RPS244" s="458"/>
      <c r="RPT244" s="458"/>
      <c r="RPU244" s="459"/>
      <c r="RPW244" s="457"/>
      <c r="RPX244" s="461"/>
      <c r="RPY244" s="461"/>
      <c r="RPZ244" s="458"/>
      <c r="RQA244" s="458"/>
      <c r="RQB244" s="458"/>
      <c r="RQC244" s="459"/>
      <c r="RQE244" s="457"/>
      <c r="RQF244" s="461"/>
      <c r="RQG244" s="461"/>
      <c r="RQH244" s="458"/>
      <c r="RQI244" s="458"/>
      <c r="RQJ244" s="458"/>
      <c r="RQK244" s="459"/>
      <c r="RQM244" s="457"/>
      <c r="RQN244" s="461"/>
      <c r="RQO244" s="461"/>
      <c r="RQP244" s="458"/>
      <c r="RQQ244" s="458"/>
      <c r="RQR244" s="458"/>
      <c r="RQS244" s="459"/>
      <c r="RQU244" s="457"/>
      <c r="RQV244" s="461"/>
      <c r="RQW244" s="461"/>
      <c r="RQX244" s="458"/>
      <c r="RQY244" s="458"/>
      <c r="RQZ244" s="458"/>
      <c r="RRA244" s="459"/>
      <c r="RRC244" s="457"/>
      <c r="RRD244" s="461"/>
      <c r="RRE244" s="461"/>
      <c r="RRF244" s="458"/>
      <c r="RRG244" s="458"/>
      <c r="RRH244" s="458"/>
      <c r="RRI244" s="459"/>
      <c r="RRK244" s="457"/>
      <c r="RRL244" s="461"/>
      <c r="RRM244" s="461"/>
      <c r="RRN244" s="458"/>
      <c r="RRO244" s="458"/>
      <c r="RRP244" s="458"/>
      <c r="RRQ244" s="459"/>
      <c r="RRS244" s="457"/>
      <c r="RRT244" s="461"/>
      <c r="RRU244" s="461"/>
      <c r="RRV244" s="458"/>
      <c r="RRW244" s="458"/>
      <c r="RRX244" s="458"/>
      <c r="RRY244" s="459"/>
      <c r="RSA244" s="457"/>
      <c r="RSB244" s="461"/>
      <c r="RSC244" s="461"/>
      <c r="RSD244" s="458"/>
      <c r="RSE244" s="458"/>
      <c r="RSF244" s="458"/>
      <c r="RSG244" s="459"/>
      <c r="RSI244" s="457"/>
      <c r="RSJ244" s="461"/>
      <c r="RSK244" s="461"/>
      <c r="RSL244" s="458"/>
      <c r="RSM244" s="458"/>
      <c r="RSN244" s="458"/>
      <c r="RSO244" s="459"/>
      <c r="RSQ244" s="457"/>
      <c r="RSR244" s="461"/>
      <c r="RSS244" s="461"/>
      <c r="RST244" s="458"/>
      <c r="RSU244" s="458"/>
      <c r="RSV244" s="458"/>
      <c r="RSW244" s="459"/>
      <c r="RSY244" s="457"/>
      <c r="RSZ244" s="461"/>
      <c r="RTA244" s="461"/>
      <c r="RTB244" s="458"/>
      <c r="RTC244" s="458"/>
      <c r="RTD244" s="458"/>
      <c r="RTE244" s="459"/>
      <c r="RTG244" s="457"/>
      <c r="RTH244" s="461"/>
      <c r="RTI244" s="461"/>
      <c r="RTJ244" s="458"/>
      <c r="RTK244" s="458"/>
      <c r="RTL244" s="458"/>
      <c r="RTM244" s="459"/>
      <c r="RTO244" s="457"/>
      <c r="RTP244" s="461"/>
      <c r="RTQ244" s="461"/>
      <c r="RTR244" s="458"/>
      <c r="RTS244" s="458"/>
      <c r="RTT244" s="458"/>
      <c r="RTU244" s="459"/>
      <c r="RTW244" s="457"/>
      <c r="RTX244" s="461"/>
      <c r="RTY244" s="461"/>
      <c r="RTZ244" s="458"/>
      <c r="RUA244" s="458"/>
      <c r="RUB244" s="458"/>
      <c r="RUC244" s="459"/>
      <c r="RUE244" s="457"/>
      <c r="RUF244" s="461"/>
      <c r="RUG244" s="461"/>
      <c r="RUH244" s="458"/>
      <c r="RUI244" s="458"/>
      <c r="RUJ244" s="458"/>
      <c r="RUK244" s="459"/>
      <c r="RUM244" s="457"/>
      <c r="RUN244" s="461"/>
      <c r="RUO244" s="461"/>
      <c r="RUP244" s="458"/>
      <c r="RUQ244" s="458"/>
      <c r="RUR244" s="458"/>
      <c r="RUS244" s="459"/>
      <c r="RUU244" s="457"/>
      <c r="RUV244" s="461"/>
      <c r="RUW244" s="461"/>
      <c r="RUX244" s="458"/>
      <c r="RUY244" s="458"/>
      <c r="RUZ244" s="458"/>
      <c r="RVA244" s="459"/>
      <c r="RVC244" s="457"/>
      <c r="RVD244" s="461"/>
      <c r="RVE244" s="461"/>
      <c r="RVF244" s="458"/>
      <c r="RVG244" s="458"/>
      <c r="RVH244" s="458"/>
      <c r="RVI244" s="459"/>
      <c r="RVK244" s="457"/>
      <c r="RVL244" s="461"/>
      <c r="RVM244" s="461"/>
      <c r="RVN244" s="458"/>
      <c r="RVO244" s="458"/>
      <c r="RVP244" s="458"/>
      <c r="RVQ244" s="459"/>
      <c r="RVS244" s="457"/>
      <c r="RVT244" s="461"/>
      <c r="RVU244" s="461"/>
      <c r="RVV244" s="458"/>
      <c r="RVW244" s="458"/>
      <c r="RVX244" s="458"/>
      <c r="RVY244" s="459"/>
      <c r="RWA244" s="457"/>
      <c r="RWB244" s="461"/>
      <c r="RWC244" s="461"/>
      <c r="RWD244" s="458"/>
      <c r="RWE244" s="458"/>
      <c r="RWF244" s="458"/>
      <c r="RWG244" s="459"/>
      <c r="RWI244" s="457"/>
      <c r="RWJ244" s="461"/>
      <c r="RWK244" s="461"/>
      <c r="RWL244" s="458"/>
      <c r="RWM244" s="458"/>
      <c r="RWN244" s="458"/>
      <c r="RWO244" s="459"/>
      <c r="RWQ244" s="457"/>
      <c r="RWR244" s="461"/>
      <c r="RWS244" s="461"/>
      <c r="RWT244" s="458"/>
      <c r="RWU244" s="458"/>
      <c r="RWV244" s="458"/>
      <c r="RWW244" s="459"/>
      <c r="RWY244" s="457"/>
      <c r="RWZ244" s="461"/>
      <c r="RXA244" s="461"/>
      <c r="RXB244" s="458"/>
      <c r="RXC244" s="458"/>
      <c r="RXD244" s="458"/>
      <c r="RXE244" s="459"/>
      <c r="RXG244" s="457"/>
      <c r="RXH244" s="461"/>
      <c r="RXI244" s="461"/>
      <c r="RXJ244" s="458"/>
      <c r="RXK244" s="458"/>
      <c r="RXL244" s="458"/>
      <c r="RXM244" s="459"/>
      <c r="RXO244" s="457"/>
      <c r="RXP244" s="461"/>
      <c r="RXQ244" s="461"/>
      <c r="RXR244" s="458"/>
      <c r="RXS244" s="458"/>
      <c r="RXT244" s="458"/>
      <c r="RXU244" s="459"/>
      <c r="RXW244" s="457"/>
      <c r="RXX244" s="461"/>
      <c r="RXY244" s="461"/>
      <c r="RXZ244" s="458"/>
      <c r="RYA244" s="458"/>
      <c r="RYB244" s="458"/>
      <c r="RYC244" s="459"/>
      <c r="RYE244" s="457"/>
      <c r="RYF244" s="461"/>
      <c r="RYG244" s="461"/>
      <c r="RYH244" s="458"/>
      <c r="RYI244" s="458"/>
      <c r="RYJ244" s="458"/>
      <c r="RYK244" s="459"/>
      <c r="RYM244" s="457"/>
      <c r="RYN244" s="461"/>
      <c r="RYO244" s="461"/>
      <c r="RYP244" s="458"/>
      <c r="RYQ244" s="458"/>
      <c r="RYR244" s="458"/>
      <c r="RYS244" s="459"/>
      <c r="RYU244" s="457"/>
      <c r="RYV244" s="461"/>
      <c r="RYW244" s="461"/>
      <c r="RYX244" s="458"/>
      <c r="RYY244" s="458"/>
      <c r="RYZ244" s="458"/>
      <c r="RZA244" s="459"/>
      <c r="RZC244" s="457"/>
      <c r="RZD244" s="461"/>
      <c r="RZE244" s="461"/>
      <c r="RZF244" s="458"/>
      <c r="RZG244" s="458"/>
      <c r="RZH244" s="458"/>
      <c r="RZI244" s="459"/>
      <c r="RZK244" s="457"/>
      <c r="RZL244" s="461"/>
      <c r="RZM244" s="461"/>
      <c r="RZN244" s="458"/>
      <c r="RZO244" s="458"/>
      <c r="RZP244" s="458"/>
      <c r="RZQ244" s="459"/>
      <c r="RZS244" s="457"/>
      <c r="RZT244" s="461"/>
      <c r="RZU244" s="461"/>
      <c r="RZV244" s="458"/>
      <c r="RZW244" s="458"/>
      <c r="RZX244" s="458"/>
      <c r="RZY244" s="459"/>
      <c r="SAA244" s="457"/>
      <c r="SAB244" s="461"/>
      <c r="SAC244" s="461"/>
      <c r="SAD244" s="458"/>
      <c r="SAE244" s="458"/>
      <c r="SAF244" s="458"/>
      <c r="SAG244" s="459"/>
      <c r="SAI244" s="457"/>
      <c r="SAJ244" s="461"/>
      <c r="SAK244" s="461"/>
      <c r="SAL244" s="458"/>
      <c r="SAM244" s="458"/>
      <c r="SAN244" s="458"/>
      <c r="SAO244" s="459"/>
      <c r="SAQ244" s="457"/>
      <c r="SAR244" s="461"/>
      <c r="SAS244" s="461"/>
      <c r="SAT244" s="458"/>
      <c r="SAU244" s="458"/>
      <c r="SAV244" s="458"/>
      <c r="SAW244" s="459"/>
      <c r="SAY244" s="457"/>
      <c r="SAZ244" s="461"/>
      <c r="SBA244" s="461"/>
      <c r="SBB244" s="458"/>
      <c r="SBC244" s="458"/>
      <c r="SBD244" s="458"/>
      <c r="SBE244" s="459"/>
      <c r="SBG244" s="457"/>
      <c r="SBH244" s="461"/>
      <c r="SBI244" s="461"/>
      <c r="SBJ244" s="458"/>
      <c r="SBK244" s="458"/>
      <c r="SBL244" s="458"/>
      <c r="SBM244" s="459"/>
      <c r="SBO244" s="457"/>
      <c r="SBP244" s="461"/>
      <c r="SBQ244" s="461"/>
      <c r="SBR244" s="458"/>
      <c r="SBS244" s="458"/>
      <c r="SBT244" s="458"/>
      <c r="SBU244" s="459"/>
      <c r="SBW244" s="457"/>
      <c r="SBX244" s="461"/>
      <c r="SBY244" s="461"/>
      <c r="SBZ244" s="458"/>
      <c r="SCA244" s="458"/>
      <c r="SCB244" s="458"/>
      <c r="SCC244" s="459"/>
      <c r="SCE244" s="457"/>
      <c r="SCF244" s="461"/>
      <c r="SCG244" s="461"/>
      <c r="SCH244" s="458"/>
      <c r="SCI244" s="458"/>
      <c r="SCJ244" s="458"/>
      <c r="SCK244" s="459"/>
      <c r="SCM244" s="457"/>
      <c r="SCN244" s="461"/>
      <c r="SCO244" s="461"/>
      <c r="SCP244" s="458"/>
      <c r="SCQ244" s="458"/>
      <c r="SCR244" s="458"/>
      <c r="SCS244" s="459"/>
      <c r="SCU244" s="457"/>
      <c r="SCV244" s="461"/>
      <c r="SCW244" s="461"/>
      <c r="SCX244" s="458"/>
      <c r="SCY244" s="458"/>
      <c r="SCZ244" s="458"/>
      <c r="SDA244" s="459"/>
      <c r="SDC244" s="457"/>
      <c r="SDD244" s="461"/>
      <c r="SDE244" s="461"/>
      <c r="SDF244" s="458"/>
      <c r="SDG244" s="458"/>
      <c r="SDH244" s="458"/>
      <c r="SDI244" s="459"/>
      <c r="SDK244" s="457"/>
      <c r="SDL244" s="461"/>
      <c r="SDM244" s="461"/>
      <c r="SDN244" s="458"/>
      <c r="SDO244" s="458"/>
      <c r="SDP244" s="458"/>
      <c r="SDQ244" s="459"/>
      <c r="SDS244" s="457"/>
      <c r="SDT244" s="461"/>
      <c r="SDU244" s="461"/>
      <c r="SDV244" s="458"/>
      <c r="SDW244" s="458"/>
      <c r="SDX244" s="458"/>
      <c r="SDY244" s="459"/>
      <c r="SEA244" s="457"/>
      <c r="SEB244" s="461"/>
      <c r="SEC244" s="461"/>
      <c r="SED244" s="458"/>
      <c r="SEE244" s="458"/>
      <c r="SEF244" s="458"/>
      <c r="SEG244" s="459"/>
      <c r="SEI244" s="457"/>
      <c r="SEJ244" s="461"/>
      <c r="SEK244" s="461"/>
      <c r="SEL244" s="458"/>
      <c r="SEM244" s="458"/>
      <c r="SEN244" s="458"/>
      <c r="SEO244" s="459"/>
      <c r="SEQ244" s="457"/>
      <c r="SER244" s="461"/>
      <c r="SES244" s="461"/>
      <c r="SET244" s="458"/>
      <c r="SEU244" s="458"/>
      <c r="SEV244" s="458"/>
      <c r="SEW244" s="459"/>
      <c r="SEY244" s="457"/>
      <c r="SEZ244" s="461"/>
      <c r="SFA244" s="461"/>
      <c r="SFB244" s="458"/>
      <c r="SFC244" s="458"/>
      <c r="SFD244" s="458"/>
      <c r="SFE244" s="459"/>
      <c r="SFG244" s="457"/>
      <c r="SFH244" s="461"/>
      <c r="SFI244" s="461"/>
      <c r="SFJ244" s="458"/>
      <c r="SFK244" s="458"/>
      <c r="SFL244" s="458"/>
      <c r="SFM244" s="459"/>
      <c r="SFO244" s="457"/>
      <c r="SFP244" s="461"/>
      <c r="SFQ244" s="461"/>
      <c r="SFR244" s="458"/>
      <c r="SFS244" s="458"/>
      <c r="SFT244" s="458"/>
      <c r="SFU244" s="459"/>
      <c r="SFW244" s="457"/>
      <c r="SFX244" s="461"/>
      <c r="SFY244" s="461"/>
      <c r="SFZ244" s="458"/>
      <c r="SGA244" s="458"/>
      <c r="SGB244" s="458"/>
      <c r="SGC244" s="459"/>
      <c r="SGE244" s="457"/>
      <c r="SGF244" s="461"/>
      <c r="SGG244" s="461"/>
      <c r="SGH244" s="458"/>
      <c r="SGI244" s="458"/>
      <c r="SGJ244" s="458"/>
      <c r="SGK244" s="459"/>
      <c r="SGM244" s="457"/>
      <c r="SGN244" s="461"/>
      <c r="SGO244" s="461"/>
      <c r="SGP244" s="458"/>
      <c r="SGQ244" s="458"/>
      <c r="SGR244" s="458"/>
      <c r="SGS244" s="459"/>
      <c r="SGU244" s="457"/>
      <c r="SGV244" s="461"/>
      <c r="SGW244" s="461"/>
      <c r="SGX244" s="458"/>
      <c r="SGY244" s="458"/>
      <c r="SGZ244" s="458"/>
      <c r="SHA244" s="459"/>
      <c r="SHC244" s="457"/>
      <c r="SHD244" s="461"/>
      <c r="SHE244" s="461"/>
      <c r="SHF244" s="458"/>
      <c r="SHG244" s="458"/>
      <c r="SHH244" s="458"/>
      <c r="SHI244" s="459"/>
      <c r="SHK244" s="457"/>
      <c r="SHL244" s="461"/>
      <c r="SHM244" s="461"/>
      <c r="SHN244" s="458"/>
      <c r="SHO244" s="458"/>
      <c r="SHP244" s="458"/>
      <c r="SHQ244" s="459"/>
      <c r="SHS244" s="457"/>
      <c r="SHT244" s="461"/>
      <c r="SHU244" s="461"/>
      <c r="SHV244" s="458"/>
      <c r="SHW244" s="458"/>
      <c r="SHX244" s="458"/>
      <c r="SHY244" s="459"/>
      <c r="SIA244" s="457"/>
      <c r="SIB244" s="461"/>
      <c r="SIC244" s="461"/>
      <c r="SID244" s="458"/>
      <c r="SIE244" s="458"/>
      <c r="SIF244" s="458"/>
      <c r="SIG244" s="459"/>
      <c r="SII244" s="457"/>
      <c r="SIJ244" s="461"/>
      <c r="SIK244" s="461"/>
      <c r="SIL244" s="458"/>
      <c r="SIM244" s="458"/>
      <c r="SIN244" s="458"/>
      <c r="SIO244" s="459"/>
      <c r="SIQ244" s="457"/>
      <c r="SIR244" s="461"/>
      <c r="SIS244" s="461"/>
      <c r="SIT244" s="458"/>
      <c r="SIU244" s="458"/>
      <c r="SIV244" s="458"/>
      <c r="SIW244" s="459"/>
      <c r="SIY244" s="457"/>
      <c r="SIZ244" s="461"/>
      <c r="SJA244" s="461"/>
      <c r="SJB244" s="458"/>
      <c r="SJC244" s="458"/>
      <c r="SJD244" s="458"/>
      <c r="SJE244" s="459"/>
      <c r="SJG244" s="457"/>
      <c r="SJH244" s="461"/>
      <c r="SJI244" s="461"/>
      <c r="SJJ244" s="458"/>
      <c r="SJK244" s="458"/>
      <c r="SJL244" s="458"/>
      <c r="SJM244" s="459"/>
      <c r="SJO244" s="457"/>
      <c r="SJP244" s="461"/>
      <c r="SJQ244" s="461"/>
      <c r="SJR244" s="458"/>
      <c r="SJS244" s="458"/>
      <c r="SJT244" s="458"/>
      <c r="SJU244" s="459"/>
      <c r="SJW244" s="457"/>
      <c r="SJX244" s="461"/>
      <c r="SJY244" s="461"/>
      <c r="SJZ244" s="458"/>
      <c r="SKA244" s="458"/>
      <c r="SKB244" s="458"/>
      <c r="SKC244" s="459"/>
      <c r="SKE244" s="457"/>
      <c r="SKF244" s="461"/>
      <c r="SKG244" s="461"/>
      <c r="SKH244" s="458"/>
      <c r="SKI244" s="458"/>
      <c r="SKJ244" s="458"/>
      <c r="SKK244" s="459"/>
      <c r="SKM244" s="457"/>
      <c r="SKN244" s="461"/>
      <c r="SKO244" s="461"/>
      <c r="SKP244" s="458"/>
      <c r="SKQ244" s="458"/>
      <c r="SKR244" s="458"/>
      <c r="SKS244" s="459"/>
      <c r="SKU244" s="457"/>
      <c r="SKV244" s="461"/>
      <c r="SKW244" s="461"/>
      <c r="SKX244" s="458"/>
      <c r="SKY244" s="458"/>
      <c r="SKZ244" s="458"/>
      <c r="SLA244" s="459"/>
      <c r="SLC244" s="457"/>
      <c r="SLD244" s="461"/>
      <c r="SLE244" s="461"/>
      <c r="SLF244" s="458"/>
      <c r="SLG244" s="458"/>
      <c r="SLH244" s="458"/>
      <c r="SLI244" s="459"/>
      <c r="SLK244" s="457"/>
      <c r="SLL244" s="461"/>
      <c r="SLM244" s="461"/>
      <c r="SLN244" s="458"/>
      <c r="SLO244" s="458"/>
      <c r="SLP244" s="458"/>
      <c r="SLQ244" s="459"/>
      <c r="SLS244" s="457"/>
      <c r="SLT244" s="461"/>
      <c r="SLU244" s="461"/>
      <c r="SLV244" s="458"/>
      <c r="SLW244" s="458"/>
      <c r="SLX244" s="458"/>
      <c r="SLY244" s="459"/>
      <c r="SMA244" s="457"/>
      <c r="SMB244" s="461"/>
      <c r="SMC244" s="461"/>
      <c r="SMD244" s="458"/>
      <c r="SME244" s="458"/>
      <c r="SMF244" s="458"/>
      <c r="SMG244" s="459"/>
      <c r="SMI244" s="457"/>
      <c r="SMJ244" s="461"/>
      <c r="SMK244" s="461"/>
      <c r="SML244" s="458"/>
      <c r="SMM244" s="458"/>
      <c r="SMN244" s="458"/>
      <c r="SMO244" s="459"/>
      <c r="SMQ244" s="457"/>
      <c r="SMR244" s="461"/>
      <c r="SMS244" s="461"/>
      <c r="SMT244" s="458"/>
      <c r="SMU244" s="458"/>
      <c r="SMV244" s="458"/>
      <c r="SMW244" s="459"/>
      <c r="SMY244" s="457"/>
      <c r="SMZ244" s="461"/>
      <c r="SNA244" s="461"/>
      <c r="SNB244" s="458"/>
      <c r="SNC244" s="458"/>
      <c r="SND244" s="458"/>
      <c r="SNE244" s="459"/>
      <c r="SNG244" s="457"/>
      <c r="SNH244" s="461"/>
      <c r="SNI244" s="461"/>
      <c r="SNJ244" s="458"/>
      <c r="SNK244" s="458"/>
      <c r="SNL244" s="458"/>
      <c r="SNM244" s="459"/>
      <c r="SNO244" s="457"/>
      <c r="SNP244" s="461"/>
      <c r="SNQ244" s="461"/>
      <c r="SNR244" s="458"/>
      <c r="SNS244" s="458"/>
      <c r="SNT244" s="458"/>
      <c r="SNU244" s="459"/>
      <c r="SNW244" s="457"/>
      <c r="SNX244" s="461"/>
      <c r="SNY244" s="461"/>
      <c r="SNZ244" s="458"/>
      <c r="SOA244" s="458"/>
      <c r="SOB244" s="458"/>
      <c r="SOC244" s="459"/>
      <c r="SOE244" s="457"/>
      <c r="SOF244" s="461"/>
      <c r="SOG244" s="461"/>
      <c r="SOH244" s="458"/>
      <c r="SOI244" s="458"/>
      <c r="SOJ244" s="458"/>
      <c r="SOK244" s="459"/>
      <c r="SOM244" s="457"/>
      <c r="SON244" s="461"/>
      <c r="SOO244" s="461"/>
      <c r="SOP244" s="458"/>
      <c r="SOQ244" s="458"/>
      <c r="SOR244" s="458"/>
      <c r="SOS244" s="459"/>
      <c r="SOU244" s="457"/>
      <c r="SOV244" s="461"/>
      <c r="SOW244" s="461"/>
      <c r="SOX244" s="458"/>
      <c r="SOY244" s="458"/>
      <c r="SOZ244" s="458"/>
      <c r="SPA244" s="459"/>
      <c r="SPC244" s="457"/>
      <c r="SPD244" s="461"/>
      <c r="SPE244" s="461"/>
      <c r="SPF244" s="458"/>
      <c r="SPG244" s="458"/>
      <c r="SPH244" s="458"/>
      <c r="SPI244" s="459"/>
      <c r="SPK244" s="457"/>
      <c r="SPL244" s="461"/>
      <c r="SPM244" s="461"/>
      <c r="SPN244" s="458"/>
      <c r="SPO244" s="458"/>
      <c r="SPP244" s="458"/>
      <c r="SPQ244" s="459"/>
      <c r="SPS244" s="457"/>
      <c r="SPT244" s="461"/>
      <c r="SPU244" s="461"/>
      <c r="SPV244" s="458"/>
      <c r="SPW244" s="458"/>
      <c r="SPX244" s="458"/>
      <c r="SPY244" s="459"/>
      <c r="SQA244" s="457"/>
      <c r="SQB244" s="461"/>
      <c r="SQC244" s="461"/>
      <c r="SQD244" s="458"/>
      <c r="SQE244" s="458"/>
      <c r="SQF244" s="458"/>
      <c r="SQG244" s="459"/>
      <c r="SQI244" s="457"/>
      <c r="SQJ244" s="461"/>
      <c r="SQK244" s="461"/>
      <c r="SQL244" s="458"/>
      <c r="SQM244" s="458"/>
      <c r="SQN244" s="458"/>
      <c r="SQO244" s="459"/>
      <c r="SQQ244" s="457"/>
      <c r="SQR244" s="461"/>
      <c r="SQS244" s="461"/>
      <c r="SQT244" s="458"/>
      <c r="SQU244" s="458"/>
      <c r="SQV244" s="458"/>
      <c r="SQW244" s="459"/>
      <c r="SQY244" s="457"/>
      <c r="SQZ244" s="461"/>
      <c r="SRA244" s="461"/>
      <c r="SRB244" s="458"/>
      <c r="SRC244" s="458"/>
      <c r="SRD244" s="458"/>
      <c r="SRE244" s="459"/>
      <c r="SRG244" s="457"/>
      <c r="SRH244" s="461"/>
      <c r="SRI244" s="461"/>
      <c r="SRJ244" s="458"/>
      <c r="SRK244" s="458"/>
      <c r="SRL244" s="458"/>
      <c r="SRM244" s="459"/>
      <c r="SRO244" s="457"/>
      <c r="SRP244" s="461"/>
      <c r="SRQ244" s="461"/>
      <c r="SRR244" s="458"/>
      <c r="SRS244" s="458"/>
      <c r="SRT244" s="458"/>
      <c r="SRU244" s="459"/>
      <c r="SRW244" s="457"/>
      <c r="SRX244" s="461"/>
      <c r="SRY244" s="461"/>
      <c r="SRZ244" s="458"/>
      <c r="SSA244" s="458"/>
      <c r="SSB244" s="458"/>
      <c r="SSC244" s="459"/>
      <c r="SSE244" s="457"/>
      <c r="SSF244" s="461"/>
      <c r="SSG244" s="461"/>
      <c r="SSH244" s="458"/>
      <c r="SSI244" s="458"/>
      <c r="SSJ244" s="458"/>
      <c r="SSK244" s="459"/>
      <c r="SSM244" s="457"/>
      <c r="SSN244" s="461"/>
      <c r="SSO244" s="461"/>
      <c r="SSP244" s="458"/>
      <c r="SSQ244" s="458"/>
      <c r="SSR244" s="458"/>
      <c r="SSS244" s="459"/>
      <c r="SSU244" s="457"/>
      <c r="SSV244" s="461"/>
      <c r="SSW244" s="461"/>
      <c r="SSX244" s="458"/>
      <c r="SSY244" s="458"/>
      <c r="SSZ244" s="458"/>
      <c r="STA244" s="459"/>
      <c r="STC244" s="457"/>
      <c r="STD244" s="461"/>
      <c r="STE244" s="461"/>
      <c r="STF244" s="458"/>
      <c r="STG244" s="458"/>
      <c r="STH244" s="458"/>
      <c r="STI244" s="459"/>
      <c r="STK244" s="457"/>
      <c r="STL244" s="461"/>
      <c r="STM244" s="461"/>
      <c r="STN244" s="458"/>
      <c r="STO244" s="458"/>
      <c r="STP244" s="458"/>
      <c r="STQ244" s="459"/>
      <c r="STS244" s="457"/>
      <c r="STT244" s="461"/>
      <c r="STU244" s="461"/>
      <c r="STV244" s="458"/>
      <c r="STW244" s="458"/>
      <c r="STX244" s="458"/>
      <c r="STY244" s="459"/>
      <c r="SUA244" s="457"/>
      <c r="SUB244" s="461"/>
      <c r="SUC244" s="461"/>
      <c r="SUD244" s="458"/>
      <c r="SUE244" s="458"/>
      <c r="SUF244" s="458"/>
      <c r="SUG244" s="459"/>
      <c r="SUI244" s="457"/>
      <c r="SUJ244" s="461"/>
      <c r="SUK244" s="461"/>
      <c r="SUL244" s="458"/>
      <c r="SUM244" s="458"/>
      <c r="SUN244" s="458"/>
      <c r="SUO244" s="459"/>
      <c r="SUQ244" s="457"/>
      <c r="SUR244" s="461"/>
      <c r="SUS244" s="461"/>
      <c r="SUT244" s="458"/>
      <c r="SUU244" s="458"/>
      <c r="SUV244" s="458"/>
      <c r="SUW244" s="459"/>
      <c r="SUY244" s="457"/>
      <c r="SUZ244" s="461"/>
      <c r="SVA244" s="461"/>
      <c r="SVB244" s="458"/>
      <c r="SVC244" s="458"/>
      <c r="SVD244" s="458"/>
      <c r="SVE244" s="459"/>
      <c r="SVG244" s="457"/>
      <c r="SVH244" s="461"/>
      <c r="SVI244" s="461"/>
      <c r="SVJ244" s="458"/>
      <c r="SVK244" s="458"/>
      <c r="SVL244" s="458"/>
      <c r="SVM244" s="459"/>
      <c r="SVO244" s="457"/>
      <c r="SVP244" s="461"/>
      <c r="SVQ244" s="461"/>
      <c r="SVR244" s="458"/>
      <c r="SVS244" s="458"/>
      <c r="SVT244" s="458"/>
      <c r="SVU244" s="459"/>
      <c r="SVW244" s="457"/>
      <c r="SVX244" s="461"/>
      <c r="SVY244" s="461"/>
      <c r="SVZ244" s="458"/>
      <c r="SWA244" s="458"/>
      <c r="SWB244" s="458"/>
      <c r="SWC244" s="459"/>
      <c r="SWE244" s="457"/>
      <c r="SWF244" s="461"/>
      <c r="SWG244" s="461"/>
      <c r="SWH244" s="458"/>
      <c r="SWI244" s="458"/>
      <c r="SWJ244" s="458"/>
      <c r="SWK244" s="459"/>
      <c r="SWM244" s="457"/>
      <c r="SWN244" s="461"/>
      <c r="SWO244" s="461"/>
      <c r="SWP244" s="458"/>
      <c r="SWQ244" s="458"/>
      <c r="SWR244" s="458"/>
      <c r="SWS244" s="459"/>
      <c r="SWU244" s="457"/>
      <c r="SWV244" s="461"/>
      <c r="SWW244" s="461"/>
      <c r="SWX244" s="458"/>
      <c r="SWY244" s="458"/>
      <c r="SWZ244" s="458"/>
      <c r="SXA244" s="459"/>
      <c r="SXC244" s="457"/>
      <c r="SXD244" s="461"/>
      <c r="SXE244" s="461"/>
      <c r="SXF244" s="458"/>
      <c r="SXG244" s="458"/>
      <c r="SXH244" s="458"/>
      <c r="SXI244" s="459"/>
      <c r="SXK244" s="457"/>
      <c r="SXL244" s="461"/>
      <c r="SXM244" s="461"/>
      <c r="SXN244" s="458"/>
      <c r="SXO244" s="458"/>
      <c r="SXP244" s="458"/>
      <c r="SXQ244" s="459"/>
      <c r="SXS244" s="457"/>
      <c r="SXT244" s="461"/>
      <c r="SXU244" s="461"/>
      <c r="SXV244" s="458"/>
      <c r="SXW244" s="458"/>
      <c r="SXX244" s="458"/>
      <c r="SXY244" s="459"/>
      <c r="SYA244" s="457"/>
      <c r="SYB244" s="461"/>
      <c r="SYC244" s="461"/>
      <c r="SYD244" s="458"/>
      <c r="SYE244" s="458"/>
      <c r="SYF244" s="458"/>
      <c r="SYG244" s="459"/>
      <c r="SYI244" s="457"/>
      <c r="SYJ244" s="461"/>
      <c r="SYK244" s="461"/>
      <c r="SYL244" s="458"/>
      <c r="SYM244" s="458"/>
      <c r="SYN244" s="458"/>
      <c r="SYO244" s="459"/>
      <c r="SYQ244" s="457"/>
      <c r="SYR244" s="461"/>
      <c r="SYS244" s="461"/>
      <c r="SYT244" s="458"/>
      <c r="SYU244" s="458"/>
      <c r="SYV244" s="458"/>
      <c r="SYW244" s="459"/>
      <c r="SYY244" s="457"/>
      <c r="SYZ244" s="461"/>
      <c r="SZA244" s="461"/>
      <c r="SZB244" s="458"/>
      <c r="SZC244" s="458"/>
      <c r="SZD244" s="458"/>
      <c r="SZE244" s="459"/>
      <c r="SZG244" s="457"/>
      <c r="SZH244" s="461"/>
      <c r="SZI244" s="461"/>
      <c r="SZJ244" s="458"/>
      <c r="SZK244" s="458"/>
      <c r="SZL244" s="458"/>
      <c r="SZM244" s="459"/>
      <c r="SZO244" s="457"/>
      <c r="SZP244" s="461"/>
      <c r="SZQ244" s="461"/>
      <c r="SZR244" s="458"/>
      <c r="SZS244" s="458"/>
      <c r="SZT244" s="458"/>
      <c r="SZU244" s="459"/>
      <c r="SZW244" s="457"/>
      <c r="SZX244" s="461"/>
      <c r="SZY244" s="461"/>
      <c r="SZZ244" s="458"/>
      <c r="TAA244" s="458"/>
      <c r="TAB244" s="458"/>
      <c r="TAC244" s="459"/>
      <c r="TAE244" s="457"/>
      <c r="TAF244" s="461"/>
      <c r="TAG244" s="461"/>
      <c r="TAH244" s="458"/>
      <c r="TAI244" s="458"/>
      <c r="TAJ244" s="458"/>
      <c r="TAK244" s="459"/>
      <c r="TAM244" s="457"/>
      <c r="TAN244" s="461"/>
      <c r="TAO244" s="461"/>
      <c r="TAP244" s="458"/>
      <c r="TAQ244" s="458"/>
      <c r="TAR244" s="458"/>
      <c r="TAS244" s="459"/>
      <c r="TAU244" s="457"/>
      <c r="TAV244" s="461"/>
      <c r="TAW244" s="461"/>
      <c r="TAX244" s="458"/>
      <c r="TAY244" s="458"/>
      <c r="TAZ244" s="458"/>
      <c r="TBA244" s="459"/>
      <c r="TBC244" s="457"/>
      <c r="TBD244" s="461"/>
      <c r="TBE244" s="461"/>
      <c r="TBF244" s="458"/>
      <c r="TBG244" s="458"/>
      <c r="TBH244" s="458"/>
      <c r="TBI244" s="459"/>
      <c r="TBK244" s="457"/>
      <c r="TBL244" s="461"/>
      <c r="TBM244" s="461"/>
      <c r="TBN244" s="458"/>
      <c r="TBO244" s="458"/>
      <c r="TBP244" s="458"/>
      <c r="TBQ244" s="459"/>
      <c r="TBS244" s="457"/>
      <c r="TBT244" s="461"/>
      <c r="TBU244" s="461"/>
      <c r="TBV244" s="458"/>
      <c r="TBW244" s="458"/>
      <c r="TBX244" s="458"/>
      <c r="TBY244" s="459"/>
      <c r="TCA244" s="457"/>
      <c r="TCB244" s="461"/>
      <c r="TCC244" s="461"/>
      <c r="TCD244" s="458"/>
      <c r="TCE244" s="458"/>
      <c r="TCF244" s="458"/>
      <c r="TCG244" s="459"/>
      <c r="TCI244" s="457"/>
      <c r="TCJ244" s="461"/>
      <c r="TCK244" s="461"/>
      <c r="TCL244" s="458"/>
      <c r="TCM244" s="458"/>
      <c r="TCN244" s="458"/>
      <c r="TCO244" s="459"/>
      <c r="TCQ244" s="457"/>
      <c r="TCR244" s="461"/>
      <c r="TCS244" s="461"/>
      <c r="TCT244" s="458"/>
      <c r="TCU244" s="458"/>
      <c r="TCV244" s="458"/>
      <c r="TCW244" s="459"/>
      <c r="TCY244" s="457"/>
      <c r="TCZ244" s="461"/>
      <c r="TDA244" s="461"/>
      <c r="TDB244" s="458"/>
      <c r="TDC244" s="458"/>
      <c r="TDD244" s="458"/>
      <c r="TDE244" s="459"/>
      <c r="TDG244" s="457"/>
      <c r="TDH244" s="461"/>
      <c r="TDI244" s="461"/>
      <c r="TDJ244" s="458"/>
      <c r="TDK244" s="458"/>
      <c r="TDL244" s="458"/>
      <c r="TDM244" s="459"/>
      <c r="TDO244" s="457"/>
      <c r="TDP244" s="461"/>
      <c r="TDQ244" s="461"/>
      <c r="TDR244" s="458"/>
      <c r="TDS244" s="458"/>
      <c r="TDT244" s="458"/>
      <c r="TDU244" s="459"/>
      <c r="TDW244" s="457"/>
      <c r="TDX244" s="461"/>
      <c r="TDY244" s="461"/>
      <c r="TDZ244" s="458"/>
      <c r="TEA244" s="458"/>
      <c r="TEB244" s="458"/>
      <c r="TEC244" s="459"/>
      <c r="TEE244" s="457"/>
      <c r="TEF244" s="461"/>
      <c r="TEG244" s="461"/>
      <c r="TEH244" s="458"/>
      <c r="TEI244" s="458"/>
      <c r="TEJ244" s="458"/>
      <c r="TEK244" s="459"/>
      <c r="TEM244" s="457"/>
      <c r="TEN244" s="461"/>
      <c r="TEO244" s="461"/>
      <c r="TEP244" s="458"/>
      <c r="TEQ244" s="458"/>
      <c r="TER244" s="458"/>
      <c r="TES244" s="459"/>
      <c r="TEU244" s="457"/>
      <c r="TEV244" s="461"/>
      <c r="TEW244" s="461"/>
      <c r="TEX244" s="458"/>
      <c r="TEY244" s="458"/>
      <c r="TEZ244" s="458"/>
      <c r="TFA244" s="459"/>
      <c r="TFC244" s="457"/>
      <c r="TFD244" s="461"/>
      <c r="TFE244" s="461"/>
      <c r="TFF244" s="458"/>
      <c r="TFG244" s="458"/>
      <c r="TFH244" s="458"/>
      <c r="TFI244" s="459"/>
      <c r="TFK244" s="457"/>
      <c r="TFL244" s="461"/>
      <c r="TFM244" s="461"/>
      <c r="TFN244" s="458"/>
      <c r="TFO244" s="458"/>
      <c r="TFP244" s="458"/>
      <c r="TFQ244" s="459"/>
      <c r="TFS244" s="457"/>
      <c r="TFT244" s="461"/>
      <c r="TFU244" s="461"/>
      <c r="TFV244" s="458"/>
      <c r="TFW244" s="458"/>
      <c r="TFX244" s="458"/>
      <c r="TFY244" s="459"/>
      <c r="TGA244" s="457"/>
      <c r="TGB244" s="461"/>
      <c r="TGC244" s="461"/>
      <c r="TGD244" s="458"/>
      <c r="TGE244" s="458"/>
      <c r="TGF244" s="458"/>
      <c r="TGG244" s="459"/>
      <c r="TGI244" s="457"/>
      <c r="TGJ244" s="461"/>
      <c r="TGK244" s="461"/>
      <c r="TGL244" s="458"/>
      <c r="TGM244" s="458"/>
      <c r="TGN244" s="458"/>
      <c r="TGO244" s="459"/>
      <c r="TGQ244" s="457"/>
      <c r="TGR244" s="461"/>
      <c r="TGS244" s="461"/>
      <c r="TGT244" s="458"/>
      <c r="TGU244" s="458"/>
      <c r="TGV244" s="458"/>
      <c r="TGW244" s="459"/>
      <c r="TGY244" s="457"/>
      <c r="TGZ244" s="461"/>
      <c r="THA244" s="461"/>
      <c r="THB244" s="458"/>
      <c r="THC244" s="458"/>
      <c r="THD244" s="458"/>
      <c r="THE244" s="459"/>
      <c r="THG244" s="457"/>
      <c r="THH244" s="461"/>
      <c r="THI244" s="461"/>
      <c r="THJ244" s="458"/>
      <c r="THK244" s="458"/>
      <c r="THL244" s="458"/>
      <c r="THM244" s="459"/>
      <c r="THO244" s="457"/>
      <c r="THP244" s="461"/>
      <c r="THQ244" s="461"/>
      <c r="THR244" s="458"/>
      <c r="THS244" s="458"/>
      <c r="THT244" s="458"/>
      <c r="THU244" s="459"/>
      <c r="THW244" s="457"/>
      <c r="THX244" s="461"/>
      <c r="THY244" s="461"/>
      <c r="THZ244" s="458"/>
      <c r="TIA244" s="458"/>
      <c r="TIB244" s="458"/>
      <c r="TIC244" s="459"/>
      <c r="TIE244" s="457"/>
      <c r="TIF244" s="461"/>
      <c r="TIG244" s="461"/>
      <c r="TIH244" s="458"/>
      <c r="TII244" s="458"/>
      <c r="TIJ244" s="458"/>
      <c r="TIK244" s="459"/>
      <c r="TIM244" s="457"/>
      <c r="TIN244" s="461"/>
      <c r="TIO244" s="461"/>
      <c r="TIP244" s="458"/>
      <c r="TIQ244" s="458"/>
      <c r="TIR244" s="458"/>
      <c r="TIS244" s="459"/>
      <c r="TIU244" s="457"/>
      <c r="TIV244" s="461"/>
      <c r="TIW244" s="461"/>
      <c r="TIX244" s="458"/>
      <c r="TIY244" s="458"/>
      <c r="TIZ244" s="458"/>
      <c r="TJA244" s="459"/>
      <c r="TJC244" s="457"/>
      <c r="TJD244" s="461"/>
      <c r="TJE244" s="461"/>
      <c r="TJF244" s="458"/>
      <c r="TJG244" s="458"/>
      <c r="TJH244" s="458"/>
      <c r="TJI244" s="459"/>
      <c r="TJK244" s="457"/>
      <c r="TJL244" s="461"/>
      <c r="TJM244" s="461"/>
      <c r="TJN244" s="458"/>
      <c r="TJO244" s="458"/>
      <c r="TJP244" s="458"/>
      <c r="TJQ244" s="459"/>
      <c r="TJS244" s="457"/>
      <c r="TJT244" s="461"/>
      <c r="TJU244" s="461"/>
      <c r="TJV244" s="458"/>
      <c r="TJW244" s="458"/>
      <c r="TJX244" s="458"/>
      <c r="TJY244" s="459"/>
      <c r="TKA244" s="457"/>
      <c r="TKB244" s="461"/>
      <c r="TKC244" s="461"/>
      <c r="TKD244" s="458"/>
      <c r="TKE244" s="458"/>
      <c r="TKF244" s="458"/>
      <c r="TKG244" s="459"/>
      <c r="TKI244" s="457"/>
      <c r="TKJ244" s="461"/>
      <c r="TKK244" s="461"/>
      <c r="TKL244" s="458"/>
      <c r="TKM244" s="458"/>
      <c r="TKN244" s="458"/>
      <c r="TKO244" s="459"/>
      <c r="TKQ244" s="457"/>
      <c r="TKR244" s="461"/>
      <c r="TKS244" s="461"/>
      <c r="TKT244" s="458"/>
      <c r="TKU244" s="458"/>
      <c r="TKV244" s="458"/>
      <c r="TKW244" s="459"/>
      <c r="TKY244" s="457"/>
      <c r="TKZ244" s="461"/>
      <c r="TLA244" s="461"/>
      <c r="TLB244" s="458"/>
      <c r="TLC244" s="458"/>
      <c r="TLD244" s="458"/>
      <c r="TLE244" s="459"/>
      <c r="TLG244" s="457"/>
      <c r="TLH244" s="461"/>
      <c r="TLI244" s="461"/>
      <c r="TLJ244" s="458"/>
      <c r="TLK244" s="458"/>
      <c r="TLL244" s="458"/>
      <c r="TLM244" s="459"/>
      <c r="TLO244" s="457"/>
      <c r="TLP244" s="461"/>
      <c r="TLQ244" s="461"/>
      <c r="TLR244" s="458"/>
      <c r="TLS244" s="458"/>
      <c r="TLT244" s="458"/>
      <c r="TLU244" s="459"/>
      <c r="TLW244" s="457"/>
      <c r="TLX244" s="461"/>
      <c r="TLY244" s="461"/>
      <c r="TLZ244" s="458"/>
      <c r="TMA244" s="458"/>
      <c r="TMB244" s="458"/>
      <c r="TMC244" s="459"/>
      <c r="TME244" s="457"/>
      <c r="TMF244" s="461"/>
      <c r="TMG244" s="461"/>
      <c r="TMH244" s="458"/>
      <c r="TMI244" s="458"/>
      <c r="TMJ244" s="458"/>
      <c r="TMK244" s="459"/>
      <c r="TMM244" s="457"/>
      <c r="TMN244" s="461"/>
      <c r="TMO244" s="461"/>
      <c r="TMP244" s="458"/>
      <c r="TMQ244" s="458"/>
      <c r="TMR244" s="458"/>
      <c r="TMS244" s="459"/>
      <c r="TMU244" s="457"/>
      <c r="TMV244" s="461"/>
      <c r="TMW244" s="461"/>
      <c r="TMX244" s="458"/>
      <c r="TMY244" s="458"/>
      <c r="TMZ244" s="458"/>
      <c r="TNA244" s="459"/>
      <c r="TNC244" s="457"/>
      <c r="TND244" s="461"/>
      <c r="TNE244" s="461"/>
      <c r="TNF244" s="458"/>
      <c r="TNG244" s="458"/>
      <c r="TNH244" s="458"/>
      <c r="TNI244" s="459"/>
      <c r="TNK244" s="457"/>
      <c r="TNL244" s="461"/>
      <c r="TNM244" s="461"/>
      <c r="TNN244" s="458"/>
      <c r="TNO244" s="458"/>
      <c r="TNP244" s="458"/>
      <c r="TNQ244" s="459"/>
      <c r="TNS244" s="457"/>
      <c r="TNT244" s="461"/>
      <c r="TNU244" s="461"/>
      <c r="TNV244" s="458"/>
      <c r="TNW244" s="458"/>
      <c r="TNX244" s="458"/>
      <c r="TNY244" s="459"/>
      <c r="TOA244" s="457"/>
      <c r="TOB244" s="461"/>
      <c r="TOC244" s="461"/>
      <c r="TOD244" s="458"/>
      <c r="TOE244" s="458"/>
      <c r="TOF244" s="458"/>
      <c r="TOG244" s="459"/>
      <c r="TOI244" s="457"/>
      <c r="TOJ244" s="461"/>
      <c r="TOK244" s="461"/>
      <c r="TOL244" s="458"/>
      <c r="TOM244" s="458"/>
      <c r="TON244" s="458"/>
      <c r="TOO244" s="459"/>
      <c r="TOQ244" s="457"/>
      <c r="TOR244" s="461"/>
      <c r="TOS244" s="461"/>
      <c r="TOT244" s="458"/>
      <c r="TOU244" s="458"/>
      <c r="TOV244" s="458"/>
      <c r="TOW244" s="459"/>
      <c r="TOY244" s="457"/>
      <c r="TOZ244" s="461"/>
      <c r="TPA244" s="461"/>
      <c r="TPB244" s="458"/>
      <c r="TPC244" s="458"/>
      <c r="TPD244" s="458"/>
      <c r="TPE244" s="459"/>
      <c r="TPG244" s="457"/>
      <c r="TPH244" s="461"/>
      <c r="TPI244" s="461"/>
      <c r="TPJ244" s="458"/>
      <c r="TPK244" s="458"/>
      <c r="TPL244" s="458"/>
      <c r="TPM244" s="459"/>
      <c r="TPO244" s="457"/>
      <c r="TPP244" s="461"/>
      <c r="TPQ244" s="461"/>
      <c r="TPR244" s="458"/>
      <c r="TPS244" s="458"/>
      <c r="TPT244" s="458"/>
      <c r="TPU244" s="459"/>
      <c r="TPW244" s="457"/>
      <c r="TPX244" s="461"/>
      <c r="TPY244" s="461"/>
      <c r="TPZ244" s="458"/>
      <c r="TQA244" s="458"/>
      <c r="TQB244" s="458"/>
      <c r="TQC244" s="459"/>
      <c r="TQE244" s="457"/>
      <c r="TQF244" s="461"/>
      <c r="TQG244" s="461"/>
      <c r="TQH244" s="458"/>
      <c r="TQI244" s="458"/>
      <c r="TQJ244" s="458"/>
      <c r="TQK244" s="459"/>
      <c r="TQM244" s="457"/>
      <c r="TQN244" s="461"/>
      <c r="TQO244" s="461"/>
      <c r="TQP244" s="458"/>
      <c r="TQQ244" s="458"/>
      <c r="TQR244" s="458"/>
      <c r="TQS244" s="459"/>
      <c r="TQU244" s="457"/>
      <c r="TQV244" s="461"/>
      <c r="TQW244" s="461"/>
      <c r="TQX244" s="458"/>
      <c r="TQY244" s="458"/>
      <c r="TQZ244" s="458"/>
      <c r="TRA244" s="459"/>
      <c r="TRC244" s="457"/>
      <c r="TRD244" s="461"/>
      <c r="TRE244" s="461"/>
      <c r="TRF244" s="458"/>
      <c r="TRG244" s="458"/>
      <c r="TRH244" s="458"/>
      <c r="TRI244" s="459"/>
      <c r="TRK244" s="457"/>
      <c r="TRL244" s="461"/>
      <c r="TRM244" s="461"/>
      <c r="TRN244" s="458"/>
      <c r="TRO244" s="458"/>
      <c r="TRP244" s="458"/>
      <c r="TRQ244" s="459"/>
      <c r="TRS244" s="457"/>
      <c r="TRT244" s="461"/>
      <c r="TRU244" s="461"/>
      <c r="TRV244" s="458"/>
      <c r="TRW244" s="458"/>
      <c r="TRX244" s="458"/>
      <c r="TRY244" s="459"/>
      <c r="TSA244" s="457"/>
      <c r="TSB244" s="461"/>
      <c r="TSC244" s="461"/>
      <c r="TSD244" s="458"/>
      <c r="TSE244" s="458"/>
      <c r="TSF244" s="458"/>
      <c r="TSG244" s="459"/>
      <c r="TSI244" s="457"/>
      <c r="TSJ244" s="461"/>
      <c r="TSK244" s="461"/>
      <c r="TSL244" s="458"/>
      <c r="TSM244" s="458"/>
      <c r="TSN244" s="458"/>
      <c r="TSO244" s="459"/>
      <c r="TSQ244" s="457"/>
      <c r="TSR244" s="461"/>
      <c r="TSS244" s="461"/>
      <c r="TST244" s="458"/>
      <c r="TSU244" s="458"/>
      <c r="TSV244" s="458"/>
      <c r="TSW244" s="459"/>
      <c r="TSY244" s="457"/>
      <c r="TSZ244" s="461"/>
      <c r="TTA244" s="461"/>
      <c r="TTB244" s="458"/>
      <c r="TTC244" s="458"/>
      <c r="TTD244" s="458"/>
      <c r="TTE244" s="459"/>
      <c r="TTG244" s="457"/>
      <c r="TTH244" s="461"/>
      <c r="TTI244" s="461"/>
      <c r="TTJ244" s="458"/>
      <c r="TTK244" s="458"/>
      <c r="TTL244" s="458"/>
      <c r="TTM244" s="459"/>
      <c r="TTO244" s="457"/>
      <c r="TTP244" s="461"/>
      <c r="TTQ244" s="461"/>
      <c r="TTR244" s="458"/>
      <c r="TTS244" s="458"/>
      <c r="TTT244" s="458"/>
      <c r="TTU244" s="459"/>
      <c r="TTW244" s="457"/>
      <c r="TTX244" s="461"/>
      <c r="TTY244" s="461"/>
      <c r="TTZ244" s="458"/>
      <c r="TUA244" s="458"/>
      <c r="TUB244" s="458"/>
      <c r="TUC244" s="459"/>
      <c r="TUE244" s="457"/>
      <c r="TUF244" s="461"/>
      <c r="TUG244" s="461"/>
      <c r="TUH244" s="458"/>
      <c r="TUI244" s="458"/>
      <c r="TUJ244" s="458"/>
      <c r="TUK244" s="459"/>
      <c r="TUM244" s="457"/>
      <c r="TUN244" s="461"/>
      <c r="TUO244" s="461"/>
      <c r="TUP244" s="458"/>
      <c r="TUQ244" s="458"/>
      <c r="TUR244" s="458"/>
      <c r="TUS244" s="459"/>
      <c r="TUU244" s="457"/>
      <c r="TUV244" s="461"/>
      <c r="TUW244" s="461"/>
      <c r="TUX244" s="458"/>
      <c r="TUY244" s="458"/>
      <c r="TUZ244" s="458"/>
      <c r="TVA244" s="459"/>
      <c r="TVC244" s="457"/>
      <c r="TVD244" s="461"/>
      <c r="TVE244" s="461"/>
      <c r="TVF244" s="458"/>
      <c r="TVG244" s="458"/>
      <c r="TVH244" s="458"/>
      <c r="TVI244" s="459"/>
      <c r="TVK244" s="457"/>
      <c r="TVL244" s="461"/>
      <c r="TVM244" s="461"/>
      <c r="TVN244" s="458"/>
      <c r="TVO244" s="458"/>
      <c r="TVP244" s="458"/>
      <c r="TVQ244" s="459"/>
      <c r="TVS244" s="457"/>
      <c r="TVT244" s="461"/>
      <c r="TVU244" s="461"/>
      <c r="TVV244" s="458"/>
      <c r="TVW244" s="458"/>
      <c r="TVX244" s="458"/>
      <c r="TVY244" s="459"/>
      <c r="TWA244" s="457"/>
      <c r="TWB244" s="461"/>
      <c r="TWC244" s="461"/>
      <c r="TWD244" s="458"/>
      <c r="TWE244" s="458"/>
      <c r="TWF244" s="458"/>
      <c r="TWG244" s="459"/>
      <c r="TWI244" s="457"/>
      <c r="TWJ244" s="461"/>
      <c r="TWK244" s="461"/>
      <c r="TWL244" s="458"/>
      <c r="TWM244" s="458"/>
      <c r="TWN244" s="458"/>
      <c r="TWO244" s="459"/>
      <c r="TWQ244" s="457"/>
      <c r="TWR244" s="461"/>
      <c r="TWS244" s="461"/>
      <c r="TWT244" s="458"/>
      <c r="TWU244" s="458"/>
      <c r="TWV244" s="458"/>
      <c r="TWW244" s="459"/>
      <c r="TWY244" s="457"/>
      <c r="TWZ244" s="461"/>
      <c r="TXA244" s="461"/>
      <c r="TXB244" s="458"/>
      <c r="TXC244" s="458"/>
      <c r="TXD244" s="458"/>
      <c r="TXE244" s="459"/>
      <c r="TXG244" s="457"/>
      <c r="TXH244" s="461"/>
      <c r="TXI244" s="461"/>
      <c r="TXJ244" s="458"/>
      <c r="TXK244" s="458"/>
      <c r="TXL244" s="458"/>
      <c r="TXM244" s="459"/>
      <c r="TXO244" s="457"/>
      <c r="TXP244" s="461"/>
      <c r="TXQ244" s="461"/>
      <c r="TXR244" s="458"/>
      <c r="TXS244" s="458"/>
      <c r="TXT244" s="458"/>
      <c r="TXU244" s="459"/>
      <c r="TXW244" s="457"/>
      <c r="TXX244" s="461"/>
      <c r="TXY244" s="461"/>
      <c r="TXZ244" s="458"/>
      <c r="TYA244" s="458"/>
      <c r="TYB244" s="458"/>
      <c r="TYC244" s="459"/>
      <c r="TYE244" s="457"/>
      <c r="TYF244" s="461"/>
      <c r="TYG244" s="461"/>
      <c r="TYH244" s="458"/>
      <c r="TYI244" s="458"/>
      <c r="TYJ244" s="458"/>
      <c r="TYK244" s="459"/>
      <c r="TYM244" s="457"/>
      <c r="TYN244" s="461"/>
      <c r="TYO244" s="461"/>
      <c r="TYP244" s="458"/>
      <c r="TYQ244" s="458"/>
      <c r="TYR244" s="458"/>
      <c r="TYS244" s="459"/>
      <c r="TYU244" s="457"/>
      <c r="TYV244" s="461"/>
      <c r="TYW244" s="461"/>
      <c r="TYX244" s="458"/>
      <c r="TYY244" s="458"/>
      <c r="TYZ244" s="458"/>
      <c r="TZA244" s="459"/>
      <c r="TZC244" s="457"/>
      <c r="TZD244" s="461"/>
      <c r="TZE244" s="461"/>
      <c r="TZF244" s="458"/>
      <c r="TZG244" s="458"/>
      <c r="TZH244" s="458"/>
      <c r="TZI244" s="459"/>
      <c r="TZK244" s="457"/>
      <c r="TZL244" s="461"/>
      <c r="TZM244" s="461"/>
      <c r="TZN244" s="458"/>
      <c r="TZO244" s="458"/>
      <c r="TZP244" s="458"/>
      <c r="TZQ244" s="459"/>
      <c r="TZS244" s="457"/>
      <c r="TZT244" s="461"/>
      <c r="TZU244" s="461"/>
      <c r="TZV244" s="458"/>
      <c r="TZW244" s="458"/>
      <c r="TZX244" s="458"/>
      <c r="TZY244" s="459"/>
      <c r="UAA244" s="457"/>
      <c r="UAB244" s="461"/>
      <c r="UAC244" s="461"/>
      <c r="UAD244" s="458"/>
      <c r="UAE244" s="458"/>
      <c r="UAF244" s="458"/>
      <c r="UAG244" s="459"/>
      <c r="UAI244" s="457"/>
      <c r="UAJ244" s="461"/>
      <c r="UAK244" s="461"/>
      <c r="UAL244" s="458"/>
      <c r="UAM244" s="458"/>
      <c r="UAN244" s="458"/>
      <c r="UAO244" s="459"/>
      <c r="UAQ244" s="457"/>
      <c r="UAR244" s="461"/>
      <c r="UAS244" s="461"/>
      <c r="UAT244" s="458"/>
      <c r="UAU244" s="458"/>
      <c r="UAV244" s="458"/>
      <c r="UAW244" s="459"/>
      <c r="UAY244" s="457"/>
      <c r="UAZ244" s="461"/>
      <c r="UBA244" s="461"/>
      <c r="UBB244" s="458"/>
      <c r="UBC244" s="458"/>
      <c r="UBD244" s="458"/>
      <c r="UBE244" s="459"/>
      <c r="UBG244" s="457"/>
      <c r="UBH244" s="461"/>
      <c r="UBI244" s="461"/>
      <c r="UBJ244" s="458"/>
      <c r="UBK244" s="458"/>
      <c r="UBL244" s="458"/>
      <c r="UBM244" s="459"/>
      <c r="UBO244" s="457"/>
      <c r="UBP244" s="461"/>
      <c r="UBQ244" s="461"/>
      <c r="UBR244" s="458"/>
      <c r="UBS244" s="458"/>
      <c r="UBT244" s="458"/>
      <c r="UBU244" s="459"/>
      <c r="UBW244" s="457"/>
      <c r="UBX244" s="461"/>
      <c r="UBY244" s="461"/>
      <c r="UBZ244" s="458"/>
      <c r="UCA244" s="458"/>
      <c r="UCB244" s="458"/>
      <c r="UCC244" s="459"/>
      <c r="UCE244" s="457"/>
      <c r="UCF244" s="461"/>
      <c r="UCG244" s="461"/>
      <c r="UCH244" s="458"/>
      <c r="UCI244" s="458"/>
      <c r="UCJ244" s="458"/>
      <c r="UCK244" s="459"/>
      <c r="UCM244" s="457"/>
      <c r="UCN244" s="461"/>
      <c r="UCO244" s="461"/>
      <c r="UCP244" s="458"/>
      <c r="UCQ244" s="458"/>
      <c r="UCR244" s="458"/>
      <c r="UCS244" s="459"/>
      <c r="UCU244" s="457"/>
      <c r="UCV244" s="461"/>
      <c r="UCW244" s="461"/>
      <c r="UCX244" s="458"/>
      <c r="UCY244" s="458"/>
      <c r="UCZ244" s="458"/>
      <c r="UDA244" s="459"/>
      <c r="UDC244" s="457"/>
      <c r="UDD244" s="461"/>
      <c r="UDE244" s="461"/>
      <c r="UDF244" s="458"/>
      <c r="UDG244" s="458"/>
      <c r="UDH244" s="458"/>
      <c r="UDI244" s="459"/>
      <c r="UDK244" s="457"/>
      <c r="UDL244" s="461"/>
      <c r="UDM244" s="461"/>
      <c r="UDN244" s="458"/>
      <c r="UDO244" s="458"/>
      <c r="UDP244" s="458"/>
      <c r="UDQ244" s="459"/>
      <c r="UDS244" s="457"/>
      <c r="UDT244" s="461"/>
      <c r="UDU244" s="461"/>
      <c r="UDV244" s="458"/>
      <c r="UDW244" s="458"/>
      <c r="UDX244" s="458"/>
      <c r="UDY244" s="459"/>
      <c r="UEA244" s="457"/>
      <c r="UEB244" s="461"/>
      <c r="UEC244" s="461"/>
      <c r="UED244" s="458"/>
      <c r="UEE244" s="458"/>
      <c r="UEF244" s="458"/>
      <c r="UEG244" s="459"/>
      <c r="UEI244" s="457"/>
      <c r="UEJ244" s="461"/>
      <c r="UEK244" s="461"/>
      <c r="UEL244" s="458"/>
      <c r="UEM244" s="458"/>
      <c r="UEN244" s="458"/>
      <c r="UEO244" s="459"/>
      <c r="UEQ244" s="457"/>
      <c r="UER244" s="461"/>
      <c r="UES244" s="461"/>
      <c r="UET244" s="458"/>
      <c r="UEU244" s="458"/>
      <c r="UEV244" s="458"/>
      <c r="UEW244" s="459"/>
      <c r="UEY244" s="457"/>
      <c r="UEZ244" s="461"/>
      <c r="UFA244" s="461"/>
      <c r="UFB244" s="458"/>
      <c r="UFC244" s="458"/>
      <c r="UFD244" s="458"/>
      <c r="UFE244" s="459"/>
      <c r="UFG244" s="457"/>
      <c r="UFH244" s="461"/>
      <c r="UFI244" s="461"/>
      <c r="UFJ244" s="458"/>
      <c r="UFK244" s="458"/>
      <c r="UFL244" s="458"/>
      <c r="UFM244" s="459"/>
      <c r="UFO244" s="457"/>
      <c r="UFP244" s="461"/>
      <c r="UFQ244" s="461"/>
      <c r="UFR244" s="458"/>
      <c r="UFS244" s="458"/>
      <c r="UFT244" s="458"/>
      <c r="UFU244" s="459"/>
      <c r="UFW244" s="457"/>
      <c r="UFX244" s="461"/>
      <c r="UFY244" s="461"/>
      <c r="UFZ244" s="458"/>
      <c r="UGA244" s="458"/>
      <c r="UGB244" s="458"/>
      <c r="UGC244" s="459"/>
      <c r="UGE244" s="457"/>
      <c r="UGF244" s="461"/>
      <c r="UGG244" s="461"/>
      <c r="UGH244" s="458"/>
      <c r="UGI244" s="458"/>
      <c r="UGJ244" s="458"/>
      <c r="UGK244" s="459"/>
      <c r="UGM244" s="457"/>
      <c r="UGN244" s="461"/>
      <c r="UGO244" s="461"/>
      <c r="UGP244" s="458"/>
      <c r="UGQ244" s="458"/>
      <c r="UGR244" s="458"/>
      <c r="UGS244" s="459"/>
      <c r="UGU244" s="457"/>
      <c r="UGV244" s="461"/>
      <c r="UGW244" s="461"/>
      <c r="UGX244" s="458"/>
      <c r="UGY244" s="458"/>
      <c r="UGZ244" s="458"/>
      <c r="UHA244" s="459"/>
      <c r="UHC244" s="457"/>
      <c r="UHD244" s="461"/>
      <c r="UHE244" s="461"/>
      <c r="UHF244" s="458"/>
      <c r="UHG244" s="458"/>
      <c r="UHH244" s="458"/>
      <c r="UHI244" s="459"/>
      <c r="UHK244" s="457"/>
      <c r="UHL244" s="461"/>
      <c r="UHM244" s="461"/>
      <c r="UHN244" s="458"/>
      <c r="UHO244" s="458"/>
      <c r="UHP244" s="458"/>
      <c r="UHQ244" s="459"/>
      <c r="UHS244" s="457"/>
      <c r="UHT244" s="461"/>
      <c r="UHU244" s="461"/>
      <c r="UHV244" s="458"/>
      <c r="UHW244" s="458"/>
      <c r="UHX244" s="458"/>
      <c r="UHY244" s="459"/>
      <c r="UIA244" s="457"/>
      <c r="UIB244" s="461"/>
      <c r="UIC244" s="461"/>
      <c r="UID244" s="458"/>
      <c r="UIE244" s="458"/>
      <c r="UIF244" s="458"/>
      <c r="UIG244" s="459"/>
      <c r="UII244" s="457"/>
      <c r="UIJ244" s="461"/>
      <c r="UIK244" s="461"/>
      <c r="UIL244" s="458"/>
      <c r="UIM244" s="458"/>
      <c r="UIN244" s="458"/>
      <c r="UIO244" s="459"/>
      <c r="UIQ244" s="457"/>
      <c r="UIR244" s="461"/>
      <c r="UIS244" s="461"/>
      <c r="UIT244" s="458"/>
      <c r="UIU244" s="458"/>
      <c r="UIV244" s="458"/>
      <c r="UIW244" s="459"/>
      <c r="UIY244" s="457"/>
      <c r="UIZ244" s="461"/>
      <c r="UJA244" s="461"/>
      <c r="UJB244" s="458"/>
      <c r="UJC244" s="458"/>
      <c r="UJD244" s="458"/>
      <c r="UJE244" s="459"/>
      <c r="UJG244" s="457"/>
      <c r="UJH244" s="461"/>
      <c r="UJI244" s="461"/>
      <c r="UJJ244" s="458"/>
      <c r="UJK244" s="458"/>
      <c r="UJL244" s="458"/>
      <c r="UJM244" s="459"/>
      <c r="UJO244" s="457"/>
      <c r="UJP244" s="461"/>
      <c r="UJQ244" s="461"/>
      <c r="UJR244" s="458"/>
      <c r="UJS244" s="458"/>
      <c r="UJT244" s="458"/>
      <c r="UJU244" s="459"/>
      <c r="UJW244" s="457"/>
      <c r="UJX244" s="461"/>
      <c r="UJY244" s="461"/>
      <c r="UJZ244" s="458"/>
      <c r="UKA244" s="458"/>
      <c r="UKB244" s="458"/>
      <c r="UKC244" s="459"/>
      <c r="UKE244" s="457"/>
      <c r="UKF244" s="461"/>
      <c r="UKG244" s="461"/>
      <c r="UKH244" s="458"/>
      <c r="UKI244" s="458"/>
      <c r="UKJ244" s="458"/>
      <c r="UKK244" s="459"/>
      <c r="UKM244" s="457"/>
      <c r="UKN244" s="461"/>
      <c r="UKO244" s="461"/>
      <c r="UKP244" s="458"/>
      <c r="UKQ244" s="458"/>
      <c r="UKR244" s="458"/>
      <c r="UKS244" s="459"/>
      <c r="UKU244" s="457"/>
      <c r="UKV244" s="461"/>
      <c r="UKW244" s="461"/>
      <c r="UKX244" s="458"/>
      <c r="UKY244" s="458"/>
      <c r="UKZ244" s="458"/>
      <c r="ULA244" s="459"/>
      <c r="ULC244" s="457"/>
      <c r="ULD244" s="461"/>
      <c r="ULE244" s="461"/>
      <c r="ULF244" s="458"/>
      <c r="ULG244" s="458"/>
      <c r="ULH244" s="458"/>
      <c r="ULI244" s="459"/>
      <c r="ULK244" s="457"/>
      <c r="ULL244" s="461"/>
      <c r="ULM244" s="461"/>
      <c r="ULN244" s="458"/>
      <c r="ULO244" s="458"/>
      <c r="ULP244" s="458"/>
      <c r="ULQ244" s="459"/>
      <c r="ULS244" s="457"/>
      <c r="ULT244" s="461"/>
      <c r="ULU244" s="461"/>
      <c r="ULV244" s="458"/>
      <c r="ULW244" s="458"/>
      <c r="ULX244" s="458"/>
      <c r="ULY244" s="459"/>
      <c r="UMA244" s="457"/>
      <c r="UMB244" s="461"/>
      <c r="UMC244" s="461"/>
      <c r="UMD244" s="458"/>
      <c r="UME244" s="458"/>
      <c r="UMF244" s="458"/>
      <c r="UMG244" s="459"/>
      <c r="UMI244" s="457"/>
      <c r="UMJ244" s="461"/>
      <c r="UMK244" s="461"/>
      <c r="UML244" s="458"/>
      <c r="UMM244" s="458"/>
      <c r="UMN244" s="458"/>
      <c r="UMO244" s="459"/>
      <c r="UMQ244" s="457"/>
      <c r="UMR244" s="461"/>
      <c r="UMS244" s="461"/>
      <c r="UMT244" s="458"/>
      <c r="UMU244" s="458"/>
      <c r="UMV244" s="458"/>
      <c r="UMW244" s="459"/>
      <c r="UMY244" s="457"/>
      <c r="UMZ244" s="461"/>
      <c r="UNA244" s="461"/>
      <c r="UNB244" s="458"/>
      <c r="UNC244" s="458"/>
      <c r="UND244" s="458"/>
      <c r="UNE244" s="459"/>
      <c r="UNG244" s="457"/>
      <c r="UNH244" s="461"/>
      <c r="UNI244" s="461"/>
      <c r="UNJ244" s="458"/>
      <c r="UNK244" s="458"/>
      <c r="UNL244" s="458"/>
      <c r="UNM244" s="459"/>
      <c r="UNO244" s="457"/>
      <c r="UNP244" s="461"/>
      <c r="UNQ244" s="461"/>
      <c r="UNR244" s="458"/>
      <c r="UNS244" s="458"/>
      <c r="UNT244" s="458"/>
      <c r="UNU244" s="459"/>
      <c r="UNW244" s="457"/>
      <c r="UNX244" s="461"/>
      <c r="UNY244" s="461"/>
      <c r="UNZ244" s="458"/>
      <c r="UOA244" s="458"/>
      <c r="UOB244" s="458"/>
      <c r="UOC244" s="459"/>
      <c r="UOE244" s="457"/>
      <c r="UOF244" s="461"/>
      <c r="UOG244" s="461"/>
      <c r="UOH244" s="458"/>
      <c r="UOI244" s="458"/>
      <c r="UOJ244" s="458"/>
      <c r="UOK244" s="459"/>
      <c r="UOM244" s="457"/>
      <c r="UON244" s="461"/>
      <c r="UOO244" s="461"/>
      <c r="UOP244" s="458"/>
      <c r="UOQ244" s="458"/>
      <c r="UOR244" s="458"/>
      <c r="UOS244" s="459"/>
      <c r="UOU244" s="457"/>
      <c r="UOV244" s="461"/>
      <c r="UOW244" s="461"/>
      <c r="UOX244" s="458"/>
      <c r="UOY244" s="458"/>
      <c r="UOZ244" s="458"/>
      <c r="UPA244" s="459"/>
      <c r="UPC244" s="457"/>
      <c r="UPD244" s="461"/>
      <c r="UPE244" s="461"/>
      <c r="UPF244" s="458"/>
      <c r="UPG244" s="458"/>
      <c r="UPH244" s="458"/>
      <c r="UPI244" s="459"/>
      <c r="UPK244" s="457"/>
      <c r="UPL244" s="461"/>
      <c r="UPM244" s="461"/>
      <c r="UPN244" s="458"/>
      <c r="UPO244" s="458"/>
      <c r="UPP244" s="458"/>
      <c r="UPQ244" s="459"/>
      <c r="UPS244" s="457"/>
      <c r="UPT244" s="461"/>
      <c r="UPU244" s="461"/>
      <c r="UPV244" s="458"/>
      <c r="UPW244" s="458"/>
      <c r="UPX244" s="458"/>
      <c r="UPY244" s="459"/>
      <c r="UQA244" s="457"/>
      <c r="UQB244" s="461"/>
      <c r="UQC244" s="461"/>
      <c r="UQD244" s="458"/>
      <c r="UQE244" s="458"/>
      <c r="UQF244" s="458"/>
      <c r="UQG244" s="459"/>
      <c r="UQI244" s="457"/>
      <c r="UQJ244" s="461"/>
      <c r="UQK244" s="461"/>
      <c r="UQL244" s="458"/>
      <c r="UQM244" s="458"/>
      <c r="UQN244" s="458"/>
      <c r="UQO244" s="459"/>
      <c r="UQQ244" s="457"/>
      <c r="UQR244" s="461"/>
      <c r="UQS244" s="461"/>
      <c r="UQT244" s="458"/>
      <c r="UQU244" s="458"/>
      <c r="UQV244" s="458"/>
      <c r="UQW244" s="459"/>
      <c r="UQY244" s="457"/>
      <c r="UQZ244" s="461"/>
      <c r="URA244" s="461"/>
      <c r="URB244" s="458"/>
      <c r="URC244" s="458"/>
      <c r="URD244" s="458"/>
      <c r="URE244" s="459"/>
      <c r="URG244" s="457"/>
      <c r="URH244" s="461"/>
      <c r="URI244" s="461"/>
      <c r="URJ244" s="458"/>
      <c r="URK244" s="458"/>
      <c r="URL244" s="458"/>
      <c r="URM244" s="459"/>
      <c r="URO244" s="457"/>
      <c r="URP244" s="461"/>
      <c r="URQ244" s="461"/>
      <c r="URR244" s="458"/>
      <c r="URS244" s="458"/>
      <c r="URT244" s="458"/>
      <c r="URU244" s="459"/>
      <c r="URW244" s="457"/>
      <c r="URX244" s="461"/>
      <c r="URY244" s="461"/>
      <c r="URZ244" s="458"/>
      <c r="USA244" s="458"/>
      <c r="USB244" s="458"/>
      <c r="USC244" s="459"/>
      <c r="USE244" s="457"/>
      <c r="USF244" s="461"/>
      <c r="USG244" s="461"/>
      <c r="USH244" s="458"/>
      <c r="USI244" s="458"/>
      <c r="USJ244" s="458"/>
      <c r="USK244" s="459"/>
      <c r="USM244" s="457"/>
      <c r="USN244" s="461"/>
      <c r="USO244" s="461"/>
      <c r="USP244" s="458"/>
      <c r="USQ244" s="458"/>
      <c r="USR244" s="458"/>
      <c r="USS244" s="459"/>
      <c r="USU244" s="457"/>
      <c r="USV244" s="461"/>
      <c r="USW244" s="461"/>
      <c r="USX244" s="458"/>
      <c r="USY244" s="458"/>
      <c r="USZ244" s="458"/>
      <c r="UTA244" s="459"/>
      <c r="UTC244" s="457"/>
      <c r="UTD244" s="461"/>
      <c r="UTE244" s="461"/>
      <c r="UTF244" s="458"/>
      <c r="UTG244" s="458"/>
      <c r="UTH244" s="458"/>
      <c r="UTI244" s="459"/>
      <c r="UTK244" s="457"/>
      <c r="UTL244" s="461"/>
      <c r="UTM244" s="461"/>
      <c r="UTN244" s="458"/>
      <c r="UTO244" s="458"/>
      <c r="UTP244" s="458"/>
      <c r="UTQ244" s="459"/>
      <c r="UTS244" s="457"/>
      <c r="UTT244" s="461"/>
      <c r="UTU244" s="461"/>
      <c r="UTV244" s="458"/>
      <c r="UTW244" s="458"/>
      <c r="UTX244" s="458"/>
      <c r="UTY244" s="459"/>
      <c r="UUA244" s="457"/>
      <c r="UUB244" s="461"/>
      <c r="UUC244" s="461"/>
      <c r="UUD244" s="458"/>
      <c r="UUE244" s="458"/>
      <c r="UUF244" s="458"/>
      <c r="UUG244" s="459"/>
      <c r="UUI244" s="457"/>
      <c r="UUJ244" s="461"/>
      <c r="UUK244" s="461"/>
      <c r="UUL244" s="458"/>
      <c r="UUM244" s="458"/>
      <c r="UUN244" s="458"/>
      <c r="UUO244" s="459"/>
      <c r="UUQ244" s="457"/>
      <c r="UUR244" s="461"/>
      <c r="UUS244" s="461"/>
      <c r="UUT244" s="458"/>
      <c r="UUU244" s="458"/>
      <c r="UUV244" s="458"/>
      <c r="UUW244" s="459"/>
      <c r="UUY244" s="457"/>
      <c r="UUZ244" s="461"/>
      <c r="UVA244" s="461"/>
      <c r="UVB244" s="458"/>
      <c r="UVC244" s="458"/>
      <c r="UVD244" s="458"/>
      <c r="UVE244" s="459"/>
      <c r="UVG244" s="457"/>
      <c r="UVH244" s="461"/>
      <c r="UVI244" s="461"/>
      <c r="UVJ244" s="458"/>
      <c r="UVK244" s="458"/>
      <c r="UVL244" s="458"/>
      <c r="UVM244" s="459"/>
      <c r="UVO244" s="457"/>
      <c r="UVP244" s="461"/>
      <c r="UVQ244" s="461"/>
      <c r="UVR244" s="458"/>
      <c r="UVS244" s="458"/>
      <c r="UVT244" s="458"/>
      <c r="UVU244" s="459"/>
      <c r="UVW244" s="457"/>
      <c r="UVX244" s="461"/>
      <c r="UVY244" s="461"/>
      <c r="UVZ244" s="458"/>
      <c r="UWA244" s="458"/>
      <c r="UWB244" s="458"/>
      <c r="UWC244" s="459"/>
      <c r="UWE244" s="457"/>
      <c r="UWF244" s="461"/>
      <c r="UWG244" s="461"/>
      <c r="UWH244" s="458"/>
      <c r="UWI244" s="458"/>
      <c r="UWJ244" s="458"/>
      <c r="UWK244" s="459"/>
      <c r="UWM244" s="457"/>
      <c r="UWN244" s="461"/>
      <c r="UWO244" s="461"/>
      <c r="UWP244" s="458"/>
      <c r="UWQ244" s="458"/>
      <c r="UWR244" s="458"/>
      <c r="UWS244" s="459"/>
      <c r="UWU244" s="457"/>
      <c r="UWV244" s="461"/>
      <c r="UWW244" s="461"/>
      <c r="UWX244" s="458"/>
      <c r="UWY244" s="458"/>
      <c r="UWZ244" s="458"/>
      <c r="UXA244" s="459"/>
      <c r="UXC244" s="457"/>
      <c r="UXD244" s="461"/>
      <c r="UXE244" s="461"/>
      <c r="UXF244" s="458"/>
      <c r="UXG244" s="458"/>
      <c r="UXH244" s="458"/>
      <c r="UXI244" s="459"/>
      <c r="UXK244" s="457"/>
      <c r="UXL244" s="461"/>
      <c r="UXM244" s="461"/>
      <c r="UXN244" s="458"/>
      <c r="UXO244" s="458"/>
      <c r="UXP244" s="458"/>
      <c r="UXQ244" s="459"/>
      <c r="UXS244" s="457"/>
      <c r="UXT244" s="461"/>
      <c r="UXU244" s="461"/>
      <c r="UXV244" s="458"/>
      <c r="UXW244" s="458"/>
      <c r="UXX244" s="458"/>
      <c r="UXY244" s="459"/>
      <c r="UYA244" s="457"/>
      <c r="UYB244" s="461"/>
      <c r="UYC244" s="461"/>
      <c r="UYD244" s="458"/>
      <c r="UYE244" s="458"/>
      <c r="UYF244" s="458"/>
      <c r="UYG244" s="459"/>
      <c r="UYI244" s="457"/>
      <c r="UYJ244" s="461"/>
      <c r="UYK244" s="461"/>
      <c r="UYL244" s="458"/>
      <c r="UYM244" s="458"/>
      <c r="UYN244" s="458"/>
      <c r="UYO244" s="459"/>
      <c r="UYQ244" s="457"/>
      <c r="UYR244" s="461"/>
      <c r="UYS244" s="461"/>
      <c r="UYT244" s="458"/>
      <c r="UYU244" s="458"/>
      <c r="UYV244" s="458"/>
      <c r="UYW244" s="459"/>
      <c r="UYY244" s="457"/>
      <c r="UYZ244" s="461"/>
      <c r="UZA244" s="461"/>
      <c r="UZB244" s="458"/>
      <c r="UZC244" s="458"/>
      <c r="UZD244" s="458"/>
      <c r="UZE244" s="459"/>
      <c r="UZG244" s="457"/>
      <c r="UZH244" s="461"/>
      <c r="UZI244" s="461"/>
      <c r="UZJ244" s="458"/>
      <c r="UZK244" s="458"/>
      <c r="UZL244" s="458"/>
      <c r="UZM244" s="459"/>
      <c r="UZO244" s="457"/>
      <c r="UZP244" s="461"/>
      <c r="UZQ244" s="461"/>
      <c r="UZR244" s="458"/>
      <c r="UZS244" s="458"/>
      <c r="UZT244" s="458"/>
      <c r="UZU244" s="459"/>
      <c r="UZW244" s="457"/>
      <c r="UZX244" s="461"/>
      <c r="UZY244" s="461"/>
      <c r="UZZ244" s="458"/>
      <c r="VAA244" s="458"/>
      <c r="VAB244" s="458"/>
      <c r="VAC244" s="459"/>
      <c r="VAE244" s="457"/>
      <c r="VAF244" s="461"/>
      <c r="VAG244" s="461"/>
      <c r="VAH244" s="458"/>
      <c r="VAI244" s="458"/>
      <c r="VAJ244" s="458"/>
      <c r="VAK244" s="459"/>
      <c r="VAM244" s="457"/>
      <c r="VAN244" s="461"/>
      <c r="VAO244" s="461"/>
      <c r="VAP244" s="458"/>
      <c r="VAQ244" s="458"/>
      <c r="VAR244" s="458"/>
      <c r="VAS244" s="459"/>
      <c r="VAU244" s="457"/>
      <c r="VAV244" s="461"/>
      <c r="VAW244" s="461"/>
      <c r="VAX244" s="458"/>
      <c r="VAY244" s="458"/>
      <c r="VAZ244" s="458"/>
      <c r="VBA244" s="459"/>
      <c r="VBC244" s="457"/>
      <c r="VBD244" s="461"/>
      <c r="VBE244" s="461"/>
      <c r="VBF244" s="458"/>
      <c r="VBG244" s="458"/>
      <c r="VBH244" s="458"/>
      <c r="VBI244" s="459"/>
      <c r="VBK244" s="457"/>
      <c r="VBL244" s="461"/>
      <c r="VBM244" s="461"/>
      <c r="VBN244" s="458"/>
      <c r="VBO244" s="458"/>
      <c r="VBP244" s="458"/>
      <c r="VBQ244" s="459"/>
      <c r="VBS244" s="457"/>
      <c r="VBT244" s="461"/>
      <c r="VBU244" s="461"/>
      <c r="VBV244" s="458"/>
      <c r="VBW244" s="458"/>
      <c r="VBX244" s="458"/>
      <c r="VBY244" s="459"/>
      <c r="VCA244" s="457"/>
      <c r="VCB244" s="461"/>
      <c r="VCC244" s="461"/>
      <c r="VCD244" s="458"/>
      <c r="VCE244" s="458"/>
      <c r="VCF244" s="458"/>
      <c r="VCG244" s="459"/>
      <c r="VCI244" s="457"/>
      <c r="VCJ244" s="461"/>
      <c r="VCK244" s="461"/>
      <c r="VCL244" s="458"/>
      <c r="VCM244" s="458"/>
      <c r="VCN244" s="458"/>
      <c r="VCO244" s="459"/>
      <c r="VCQ244" s="457"/>
      <c r="VCR244" s="461"/>
      <c r="VCS244" s="461"/>
      <c r="VCT244" s="458"/>
      <c r="VCU244" s="458"/>
      <c r="VCV244" s="458"/>
      <c r="VCW244" s="459"/>
      <c r="VCY244" s="457"/>
      <c r="VCZ244" s="461"/>
      <c r="VDA244" s="461"/>
      <c r="VDB244" s="458"/>
      <c r="VDC244" s="458"/>
      <c r="VDD244" s="458"/>
      <c r="VDE244" s="459"/>
      <c r="VDG244" s="457"/>
      <c r="VDH244" s="461"/>
      <c r="VDI244" s="461"/>
      <c r="VDJ244" s="458"/>
      <c r="VDK244" s="458"/>
      <c r="VDL244" s="458"/>
      <c r="VDM244" s="459"/>
      <c r="VDO244" s="457"/>
      <c r="VDP244" s="461"/>
      <c r="VDQ244" s="461"/>
      <c r="VDR244" s="458"/>
      <c r="VDS244" s="458"/>
      <c r="VDT244" s="458"/>
      <c r="VDU244" s="459"/>
      <c r="VDW244" s="457"/>
      <c r="VDX244" s="461"/>
      <c r="VDY244" s="461"/>
      <c r="VDZ244" s="458"/>
      <c r="VEA244" s="458"/>
      <c r="VEB244" s="458"/>
      <c r="VEC244" s="459"/>
      <c r="VEE244" s="457"/>
      <c r="VEF244" s="461"/>
      <c r="VEG244" s="461"/>
      <c r="VEH244" s="458"/>
      <c r="VEI244" s="458"/>
      <c r="VEJ244" s="458"/>
      <c r="VEK244" s="459"/>
      <c r="VEM244" s="457"/>
      <c r="VEN244" s="461"/>
      <c r="VEO244" s="461"/>
      <c r="VEP244" s="458"/>
      <c r="VEQ244" s="458"/>
      <c r="VER244" s="458"/>
      <c r="VES244" s="459"/>
      <c r="VEU244" s="457"/>
      <c r="VEV244" s="461"/>
      <c r="VEW244" s="461"/>
      <c r="VEX244" s="458"/>
      <c r="VEY244" s="458"/>
      <c r="VEZ244" s="458"/>
      <c r="VFA244" s="459"/>
      <c r="VFC244" s="457"/>
      <c r="VFD244" s="461"/>
      <c r="VFE244" s="461"/>
      <c r="VFF244" s="458"/>
      <c r="VFG244" s="458"/>
      <c r="VFH244" s="458"/>
      <c r="VFI244" s="459"/>
      <c r="VFK244" s="457"/>
      <c r="VFL244" s="461"/>
      <c r="VFM244" s="461"/>
      <c r="VFN244" s="458"/>
      <c r="VFO244" s="458"/>
      <c r="VFP244" s="458"/>
      <c r="VFQ244" s="459"/>
      <c r="VFS244" s="457"/>
      <c r="VFT244" s="461"/>
      <c r="VFU244" s="461"/>
      <c r="VFV244" s="458"/>
      <c r="VFW244" s="458"/>
      <c r="VFX244" s="458"/>
      <c r="VFY244" s="459"/>
      <c r="VGA244" s="457"/>
      <c r="VGB244" s="461"/>
      <c r="VGC244" s="461"/>
      <c r="VGD244" s="458"/>
      <c r="VGE244" s="458"/>
      <c r="VGF244" s="458"/>
      <c r="VGG244" s="459"/>
      <c r="VGI244" s="457"/>
      <c r="VGJ244" s="461"/>
      <c r="VGK244" s="461"/>
      <c r="VGL244" s="458"/>
      <c r="VGM244" s="458"/>
      <c r="VGN244" s="458"/>
      <c r="VGO244" s="459"/>
      <c r="VGQ244" s="457"/>
      <c r="VGR244" s="461"/>
      <c r="VGS244" s="461"/>
      <c r="VGT244" s="458"/>
      <c r="VGU244" s="458"/>
      <c r="VGV244" s="458"/>
      <c r="VGW244" s="459"/>
      <c r="VGY244" s="457"/>
      <c r="VGZ244" s="461"/>
      <c r="VHA244" s="461"/>
      <c r="VHB244" s="458"/>
      <c r="VHC244" s="458"/>
      <c r="VHD244" s="458"/>
      <c r="VHE244" s="459"/>
      <c r="VHG244" s="457"/>
      <c r="VHH244" s="461"/>
      <c r="VHI244" s="461"/>
      <c r="VHJ244" s="458"/>
      <c r="VHK244" s="458"/>
      <c r="VHL244" s="458"/>
      <c r="VHM244" s="459"/>
      <c r="VHO244" s="457"/>
      <c r="VHP244" s="461"/>
      <c r="VHQ244" s="461"/>
      <c r="VHR244" s="458"/>
      <c r="VHS244" s="458"/>
      <c r="VHT244" s="458"/>
      <c r="VHU244" s="459"/>
      <c r="VHW244" s="457"/>
      <c r="VHX244" s="461"/>
      <c r="VHY244" s="461"/>
      <c r="VHZ244" s="458"/>
      <c r="VIA244" s="458"/>
      <c r="VIB244" s="458"/>
      <c r="VIC244" s="459"/>
      <c r="VIE244" s="457"/>
      <c r="VIF244" s="461"/>
      <c r="VIG244" s="461"/>
      <c r="VIH244" s="458"/>
      <c r="VII244" s="458"/>
      <c r="VIJ244" s="458"/>
      <c r="VIK244" s="459"/>
      <c r="VIM244" s="457"/>
      <c r="VIN244" s="461"/>
      <c r="VIO244" s="461"/>
      <c r="VIP244" s="458"/>
      <c r="VIQ244" s="458"/>
      <c r="VIR244" s="458"/>
      <c r="VIS244" s="459"/>
      <c r="VIU244" s="457"/>
      <c r="VIV244" s="461"/>
      <c r="VIW244" s="461"/>
      <c r="VIX244" s="458"/>
      <c r="VIY244" s="458"/>
      <c r="VIZ244" s="458"/>
      <c r="VJA244" s="459"/>
      <c r="VJC244" s="457"/>
      <c r="VJD244" s="461"/>
      <c r="VJE244" s="461"/>
      <c r="VJF244" s="458"/>
      <c r="VJG244" s="458"/>
      <c r="VJH244" s="458"/>
      <c r="VJI244" s="459"/>
      <c r="VJK244" s="457"/>
      <c r="VJL244" s="461"/>
      <c r="VJM244" s="461"/>
      <c r="VJN244" s="458"/>
      <c r="VJO244" s="458"/>
      <c r="VJP244" s="458"/>
      <c r="VJQ244" s="459"/>
      <c r="VJS244" s="457"/>
      <c r="VJT244" s="461"/>
      <c r="VJU244" s="461"/>
      <c r="VJV244" s="458"/>
      <c r="VJW244" s="458"/>
      <c r="VJX244" s="458"/>
      <c r="VJY244" s="459"/>
      <c r="VKA244" s="457"/>
      <c r="VKB244" s="461"/>
      <c r="VKC244" s="461"/>
      <c r="VKD244" s="458"/>
      <c r="VKE244" s="458"/>
      <c r="VKF244" s="458"/>
      <c r="VKG244" s="459"/>
      <c r="VKI244" s="457"/>
      <c r="VKJ244" s="461"/>
      <c r="VKK244" s="461"/>
      <c r="VKL244" s="458"/>
      <c r="VKM244" s="458"/>
      <c r="VKN244" s="458"/>
      <c r="VKO244" s="459"/>
      <c r="VKQ244" s="457"/>
      <c r="VKR244" s="461"/>
      <c r="VKS244" s="461"/>
      <c r="VKT244" s="458"/>
      <c r="VKU244" s="458"/>
      <c r="VKV244" s="458"/>
      <c r="VKW244" s="459"/>
      <c r="VKY244" s="457"/>
      <c r="VKZ244" s="461"/>
      <c r="VLA244" s="461"/>
      <c r="VLB244" s="458"/>
      <c r="VLC244" s="458"/>
      <c r="VLD244" s="458"/>
      <c r="VLE244" s="459"/>
      <c r="VLG244" s="457"/>
      <c r="VLH244" s="461"/>
      <c r="VLI244" s="461"/>
      <c r="VLJ244" s="458"/>
      <c r="VLK244" s="458"/>
      <c r="VLL244" s="458"/>
      <c r="VLM244" s="459"/>
      <c r="VLO244" s="457"/>
      <c r="VLP244" s="461"/>
      <c r="VLQ244" s="461"/>
      <c r="VLR244" s="458"/>
      <c r="VLS244" s="458"/>
      <c r="VLT244" s="458"/>
      <c r="VLU244" s="459"/>
      <c r="VLW244" s="457"/>
      <c r="VLX244" s="461"/>
      <c r="VLY244" s="461"/>
      <c r="VLZ244" s="458"/>
      <c r="VMA244" s="458"/>
      <c r="VMB244" s="458"/>
      <c r="VMC244" s="459"/>
      <c r="VME244" s="457"/>
      <c r="VMF244" s="461"/>
      <c r="VMG244" s="461"/>
      <c r="VMH244" s="458"/>
      <c r="VMI244" s="458"/>
      <c r="VMJ244" s="458"/>
      <c r="VMK244" s="459"/>
      <c r="VMM244" s="457"/>
      <c r="VMN244" s="461"/>
      <c r="VMO244" s="461"/>
      <c r="VMP244" s="458"/>
      <c r="VMQ244" s="458"/>
      <c r="VMR244" s="458"/>
      <c r="VMS244" s="459"/>
      <c r="VMU244" s="457"/>
      <c r="VMV244" s="461"/>
      <c r="VMW244" s="461"/>
      <c r="VMX244" s="458"/>
      <c r="VMY244" s="458"/>
      <c r="VMZ244" s="458"/>
      <c r="VNA244" s="459"/>
      <c r="VNC244" s="457"/>
      <c r="VND244" s="461"/>
      <c r="VNE244" s="461"/>
      <c r="VNF244" s="458"/>
      <c r="VNG244" s="458"/>
      <c r="VNH244" s="458"/>
      <c r="VNI244" s="459"/>
      <c r="VNK244" s="457"/>
      <c r="VNL244" s="461"/>
      <c r="VNM244" s="461"/>
      <c r="VNN244" s="458"/>
      <c r="VNO244" s="458"/>
      <c r="VNP244" s="458"/>
      <c r="VNQ244" s="459"/>
      <c r="VNS244" s="457"/>
      <c r="VNT244" s="461"/>
      <c r="VNU244" s="461"/>
      <c r="VNV244" s="458"/>
      <c r="VNW244" s="458"/>
      <c r="VNX244" s="458"/>
      <c r="VNY244" s="459"/>
      <c r="VOA244" s="457"/>
      <c r="VOB244" s="461"/>
      <c r="VOC244" s="461"/>
      <c r="VOD244" s="458"/>
      <c r="VOE244" s="458"/>
      <c r="VOF244" s="458"/>
      <c r="VOG244" s="459"/>
      <c r="VOI244" s="457"/>
      <c r="VOJ244" s="461"/>
      <c r="VOK244" s="461"/>
      <c r="VOL244" s="458"/>
      <c r="VOM244" s="458"/>
      <c r="VON244" s="458"/>
      <c r="VOO244" s="459"/>
      <c r="VOQ244" s="457"/>
      <c r="VOR244" s="461"/>
      <c r="VOS244" s="461"/>
      <c r="VOT244" s="458"/>
      <c r="VOU244" s="458"/>
      <c r="VOV244" s="458"/>
      <c r="VOW244" s="459"/>
      <c r="VOY244" s="457"/>
      <c r="VOZ244" s="461"/>
      <c r="VPA244" s="461"/>
      <c r="VPB244" s="458"/>
      <c r="VPC244" s="458"/>
      <c r="VPD244" s="458"/>
      <c r="VPE244" s="459"/>
      <c r="VPG244" s="457"/>
      <c r="VPH244" s="461"/>
      <c r="VPI244" s="461"/>
      <c r="VPJ244" s="458"/>
      <c r="VPK244" s="458"/>
      <c r="VPL244" s="458"/>
      <c r="VPM244" s="459"/>
      <c r="VPO244" s="457"/>
      <c r="VPP244" s="461"/>
      <c r="VPQ244" s="461"/>
      <c r="VPR244" s="458"/>
      <c r="VPS244" s="458"/>
      <c r="VPT244" s="458"/>
      <c r="VPU244" s="459"/>
      <c r="VPW244" s="457"/>
      <c r="VPX244" s="461"/>
      <c r="VPY244" s="461"/>
      <c r="VPZ244" s="458"/>
      <c r="VQA244" s="458"/>
      <c r="VQB244" s="458"/>
      <c r="VQC244" s="459"/>
      <c r="VQE244" s="457"/>
      <c r="VQF244" s="461"/>
      <c r="VQG244" s="461"/>
      <c r="VQH244" s="458"/>
      <c r="VQI244" s="458"/>
      <c r="VQJ244" s="458"/>
      <c r="VQK244" s="459"/>
      <c r="VQM244" s="457"/>
      <c r="VQN244" s="461"/>
      <c r="VQO244" s="461"/>
      <c r="VQP244" s="458"/>
      <c r="VQQ244" s="458"/>
      <c r="VQR244" s="458"/>
      <c r="VQS244" s="459"/>
      <c r="VQU244" s="457"/>
      <c r="VQV244" s="461"/>
      <c r="VQW244" s="461"/>
      <c r="VQX244" s="458"/>
      <c r="VQY244" s="458"/>
      <c r="VQZ244" s="458"/>
      <c r="VRA244" s="459"/>
      <c r="VRC244" s="457"/>
      <c r="VRD244" s="461"/>
      <c r="VRE244" s="461"/>
      <c r="VRF244" s="458"/>
      <c r="VRG244" s="458"/>
      <c r="VRH244" s="458"/>
      <c r="VRI244" s="459"/>
      <c r="VRK244" s="457"/>
      <c r="VRL244" s="461"/>
      <c r="VRM244" s="461"/>
      <c r="VRN244" s="458"/>
      <c r="VRO244" s="458"/>
      <c r="VRP244" s="458"/>
      <c r="VRQ244" s="459"/>
      <c r="VRS244" s="457"/>
      <c r="VRT244" s="461"/>
      <c r="VRU244" s="461"/>
      <c r="VRV244" s="458"/>
      <c r="VRW244" s="458"/>
      <c r="VRX244" s="458"/>
      <c r="VRY244" s="459"/>
      <c r="VSA244" s="457"/>
      <c r="VSB244" s="461"/>
      <c r="VSC244" s="461"/>
      <c r="VSD244" s="458"/>
      <c r="VSE244" s="458"/>
      <c r="VSF244" s="458"/>
      <c r="VSG244" s="459"/>
      <c r="VSI244" s="457"/>
      <c r="VSJ244" s="461"/>
      <c r="VSK244" s="461"/>
      <c r="VSL244" s="458"/>
      <c r="VSM244" s="458"/>
      <c r="VSN244" s="458"/>
      <c r="VSO244" s="459"/>
      <c r="VSQ244" s="457"/>
      <c r="VSR244" s="461"/>
      <c r="VSS244" s="461"/>
      <c r="VST244" s="458"/>
      <c r="VSU244" s="458"/>
      <c r="VSV244" s="458"/>
      <c r="VSW244" s="459"/>
      <c r="VSY244" s="457"/>
      <c r="VSZ244" s="461"/>
      <c r="VTA244" s="461"/>
      <c r="VTB244" s="458"/>
      <c r="VTC244" s="458"/>
      <c r="VTD244" s="458"/>
      <c r="VTE244" s="459"/>
      <c r="VTG244" s="457"/>
      <c r="VTH244" s="461"/>
      <c r="VTI244" s="461"/>
      <c r="VTJ244" s="458"/>
      <c r="VTK244" s="458"/>
      <c r="VTL244" s="458"/>
      <c r="VTM244" s="459"/>
      <c r="VTO244" s="457"/>
      <c r="VTP244" s="461"/>
      <c r="VTQ244" s="461"/>
      <c r="VTR244" s="458"/>
      <c r="VTS244" s="458"/>
      <c r="VTT244" s="458"/>
      <c r="VTU244" s="459"/>
      <c r="VTW244" s="457"/>
      <c r="VTX244" s="461"/>
      <c r="VTY244" s="461"/>
      <c r="VTZ244" s="458"/>
      <c r="VUA244" s="458"/>
      <c r="VUB244" s="458"/>
      <c r="VUC244" s="459"/>
      <c r="VUE244" s="457"/>
      <c r="VUF244" s="461"/>
      <c r="VUG244" s="461"/>
      <c r="VUH244" s="458"/>
      <c r="VUI244" s="458"/>
      <c r="VUJ244" s="458"/>
      <c r="VUK244" s="459"/>
      <c r="VUM244" s="457"/>
      <c r="VUN244" s="461"/>
      <c r="VUO244" s="461"/>
      <c r="VUP244" s="458"/>
      <c r="VUQ244" s="458"/>
      <c r="VUR244" s="458"/>
      <c r="VUS244" s="459"/>
      <c r="VUU244" s="457"/>
      <c r="VUV244" s="461"/>
      <c r="VUW244" s="461"/>
      <c r="VUX244" s="458"/>
      <c r="VUY244" s="458"/>
      <c r="VUZ244" s="458"/>
      <c r="VVA244" s="459"/>
      <c r="VVC244" s="457"/>
      <c r="VVD244" s="461"/>
      <c r="VVE244" s="461"/>
      <c r="VVF244" s="458"/>
      <c r="VVG244" s="458"/>
      <c r="VVH244" s="458"/>
      <c r="VVI244" s="459"/>
      <c r="VVK244" s="457"/>
      <c r="VVL244" s="461"/>
      <c r="VVM244" s="461"/>
      <c r="VVN244" s="458"/>
      <c r="VVO244" s="458"/>
      <c r="VVP244" s="458"/>
      <c r="VVQ244" s="459"/>
      <c r="VVS244" s="457"/>
      <c r="VVT244" s="461"/>
      <c r="VVU244" s="461"/>
      <c r="VVV244" s="458"/>
      <c r="VVW244" s="458"/>
      <c r="VVX244" s="458"/>
      <c r="VVY244" s="459"/>
      <c r="VWA244" s="457"/>
      <c r="VWB244" s="461"/>
      <c r="VWC244" s="461"/>
      <c r="VWD244" s="458"/>
      <c r="VWE244" s="458"/>
      <c r="VWF244" s="458"/>
      <c r="VWG244" s="459"/>
      <c r="VWI244" s="457"/>
      <c r="VWJ244" s="461"/>
      <c r="VWK244" s="461"/>
      <c r="VWL244" s="458"/>
      <c r="VWM244" s="458"/>
      <c r="VWN244" s="458"/>
      <c r="VWO244" s="459"/>
      <c r="VWQ244" s="457"/>
      <c r="VWR244" s="461"/>
      <c r="VWS244" s="461"/>
      <c r="VWT244" s="458"/>
      <c r="VWU244" s="458"/>
      <c r="VWV244" s="458"/>
      <c r="VWW244" s="459"/>
      <c r="VWY244" s="457"/>
      <c r="VWZ244" s="461"/>
      <c r="VXA244" s="461"/>
      <c r="VXB244" s="458"/>
      <c r="VXC244" s="458"/>
      <c r="VXD244" s="458"/>
      <c r="VXE244" s="459"/>
      <c r="VXG244" s="457"/>
      <c r="VXH244" s="461"/>
      <c r="VXI244" s="461"/>
      <c r="VXJ244" s="458"/>
      <c r="VXK244" s="458"/>
      <c r="VXL244" s="458"/>
      <c r="VXM244" s="459"/>
      <c r="VXO244" s="457"/>
      <c r="VXP244" s="461"/>
      <c r="VXQ244" s="461"/>
      <c r="VXR244" s="458"/>
      <c r="VXS244" s="458"/>
      <c r="VXT244" s="458"/>
      <c r="VXU244" s="459"/>
      <c r="VXW244" s="457"/>
      <c r="VXX244" s="461"/>
      <c r="VXY244" s="461"/>
      <c r="VXZ244" s="458"/>
      <c r="VYA244" s="458"/>
      <c r="VYB244" s="458"/>
      <c r="VYC244" s="459"/>
      <c r="VYE244" s="457"/>
      <c r="VYF244" s="461"/>
      <c r="VYG244" s="461"/>
      <c r="VYH244" s="458"/>
      <c r="VYI244" s="458"/>
      <c r="VYJ244" s="458"/>
      <c r="VYK244" s="459"/>
      <c r="VYM244" s="457"/>
      <c r="VYN244" s="461"/>
      <c r="VYO244" s="461"/>
      <c r="VYP244" s="458"/>
      <c r="VYQ244" s="458"/>
      <c r="VYR244" s="458"/>
      <c r="VYS244" s="459"/>
      <c r="VYU244" s="457"/>
      <c r="VYV244" s="461"/>
      <c r="VYW244" s="461"/>
      <c r="VYX244" s="458"/>
      <c r="VYY244" s="458"/>
      <c r="VYZ244" s="458"/>
      <c r="VZA244" s="459"/>
      <c r="VZC244" s="457"/>
      <c r="VZD244" s="461"/>
      <c r="VZE244" s="461"/>
      <c r="VZF244" s="458"/>
      <c r="VZG244" s="458"/>
      <c r="VZH244" s="458"/>
      <c r="VZI244" s="459"/>
      <c r="VZK244" s="457"/>
      <c r="VZL244" s="461"/>
      <c r="VZM244" s="461"/>
      <c r="VZN244" s="458"/>
      <c r="VZO244" s="458"/>
      <c r="VZP244" s="458"/>
      <c r="VZQ244" s="459"/>
      <c r="VZS244" s="457"/>
      <c r="VZT244" s="461"/>
      <c r="VZU244" s="461"/>
      <c r="VZV244" s="458"/>
      <c r="VZW244" s="458"/>
      <c r="VZX244" s="458"/>
      <c r="VZY244" s="459"/>
      <c r="WAA244" s="457"/>
      <c r="WAB244" s="461"/>
      <c r="WAC244" s="461"/>
      <c r="WAD244" s="458"/>
      <c r="WAE244" s="458"/>
      <c r="WAF244" s="458"/>
      <c r="WAG244" s="459"/>
      <c r="WAI244" s="457"/>
      <c r="WAJ244" s="461"/>
      <c r="WAK244" s="461"/>
      <c r="WAL244" s="458"/>
      <c r="WAM244" s="458"/>
      <c r="WAN244" s="458"/>
      <c r="WAO244" s="459"/>
      <c r="WAQ244" s="457"/>
      <c r="WAR244" s="461"/>
      <c r="WAS244" s="461"/>
      <c r="WAT244" s="458"/>
      <c r="WAU244" s="458"/>
      <c r="WAV244" s="458"/>
      <c r="WAW244" s="459"/>
      <c r="WAY244" s="457"/>
      <c r="WAZ244" s="461"/>
      <c r="WBA244" s="461"/>
      <c r="WBB244" s="458"/>
      <c r="WBC244" s="458"/>
      <c r="WBD244" s="458"/>
      <c r="WBE244" s="459"/>
      <c r="WBG244" s="457"/>
      <c r="WBH244" s="461"/>
      <c r="WBI244" s="461"/>
      <c r="WBJ244" s="458"/>
      <c r="WBK244" s="458"/>
      <c r="WBL244" s="458"/>
      <c r="WBM244" s="459"/>
      <c r="WBO244" s="457"/>
      <c r="WBP244" s="461"/>
      <c r="WBQ244" s="461"/>
      <c r="WBR244" s="458"/>
      <c r="WBS244" s="458"/>
      <c r="WBT244" s="458"/>
      <c r="WBU244" s="459"/>
      <c r="WBW244" s="457"/>
      <c r="WBX244" s="461"/>
      <c r="WBY244" s="461"/>
      <c r="WBZ244" s="458"/>
      <c r="WCA244" s="458"/>
      <c r="WCB244" s="458"/>
      <c r="WCC244" s="459"/>
      <c r="WCE244" s="457"/>
      <c r="WCF244" s="461"/>
      <c r="WCG244" s="461"/>
      <c r="WCH244" s="458"/>
      <c r="WCI244" s="458"/>
      <c r="WCJ244" s="458"/>
      <c r="WCK244" s="459"/>
      <c r="WCM244" s="457"/>
      <c r="WCN244" s="461"/>
      <c r="WCO244" s="461"/>
      <c r="WCP244" s="458"/>
      <c r="WCQ244" s="458"/>
      <c r="WCR244" s="458"/>
      <c r="WCS244" s="459"/>
      <c r="WCU244" s="457"/>
      <c r="WCV244" s="461"/>
      <c r="WCW244" s="461"/>
      <c r="WCX244" s="458"/>
      <c r="WCY244" s="458"/>
      <c r="WCZ244" s="458"/>
      <c r="WDA244" s="459"/>
      <c r="WDC244" s="457"/>
      <c r="WDD244" s="461"/>
      <c r="WDE244" s="461"/>
      <c r="WDF244" s="458"/>
      <c r="WDG244" s="458"/>
      <c r="WDH244" s="458"/>
      <c r="WDI244" s="459"/>
      <c r="WDK244" s="457"/>
      <c r="WDL244" s="461"/>
      <c r="WDM244" s="461"/>
      <c r="WDN244" s="458"/>
      <c r="WDO244" s="458"/>
      <c r="WDP244" s="458"/>
      <c r="WDQ244" s="459"/>
      <c r="WDS244" s="457"/>
      <c r="WDT244" s="461"/>
      <c r="WDU244" s="461"/>
      <c r="WDV244" s="458"/>
      <c r="WDW244" s="458"/>
      <c r="WDX244" s="458"/>
      <c r="WDY244" s="459"/>
      <c r="WEA244" s="457"/>
      <c r="WEB244" s="461"/>
      <c r="WEC244" s="461"/>
      <c r="WED244" s="458"/>
      <c r="WEE244" s="458"/>
      <c r="WEF244" s="458"/>
      <c r="WEG244" s="459"/>
      <c r="WEI244" s="457"/>
      <c r="WEJ244" s="461"/>
      <c r="WEK244" s="461"/>
      <c r="WEL244" s="458"/>
      <c r="WEM244" s="458"/>
      <c r="WEN244" s="458"/>
      <c r="WEO244" s="459"/>
      <c r="WEQ244" s="457"/>
      <c r="WER244" s="461"/>
      <c r="WES244" s="461"/>
      <c r="WET244" s="458"/>
      <c r="WEU244" s="458"/>
      <c r="WEV244" s="458"/>
      <c r="WEW244" s="459"/>
      <c r="WEY244" s="457"/>
      <c r="WEZ244" s="461"/>
      <c r="WFA244" s="461"/>
      <c r="WFB244" s="458"/>
      <c r="WFC244" s="458"/>
      <c r="WFD244" s="458"/>
      <c r="WFE244" s="459"/>
      <c r="WFG244" s="457"/>
      <c r="WFH244" s="461"/>
      <c r="WFI244" s="461"/>
      <c r="WFJ244" s="458"/>
      <c r="WFK244" s="458"/>
      <c r="WFL244" s="458"/>
      <c r="WFM244" s="459"/>
      <c r="WFO244" s="457"/>
      <c r="WFP244" s="461"/>
      <c r="WFQ244" s="461"/>
      <c r="WFR244" s="458"/>
      <c r="WFS244" s="458"/>
      <c r="WFT244" s="458"/>
      <c r="WFU244" s="459"/>
      <c r="WFW244" s="457"/>
      <c r="WFX244" s="461"/>
      <c r="WFY244" s="461"/>
      <c r="WFZ244" s="458"/>
      <c r="WGA244" s="458"/>
      <c r="WGB244" s="458"/>
      <c r="WGC244" s="459"/>
      <c r="WGE244" s="457"/>
      <c r="WGF244" s="461"/>
      <c r="WGG244" s="461"/>
      <c r="WGH244" s="458"/>
      <c r="WGI244" s="458"/>
      <c r="WGJ244" s="458"/>
      <c r="WGK244" s="459"/>
      <c r="WGM244" s="457"/>
      <c r="WGN244" s="461"/>
      <c r="WGO244" s="461"/>
      <c r="WGP244" s="458"/>
      <c r="WGQ244" s="458"/>
      <c r="WGR244" s="458"/>
      <c r="WGS244" s="459"/>
      <c r="WGU244" s="457"/>
      <c r="WGV244" s="461"/>
      <c r="WGW244" s="461"/>
      <c r="WGX244" s="458"/>
      <c r="WGY244" s="458"/>
      <c r="WGZ244" s="458"/>
      <c r="WHA244" s="459"/>
      <c r="WHC244" s="457"/>
      <c r="WHD244" s="461"/>
      <c r="WHE244" s="461"/>
      <c r="WHF244" s="458"/>
      <c r="WHG244" s="458"/>
      <c r="WHH244" s="458"/>
      <c r="WHI244" s="459"/>
      <c r="WHK244" s="457"/>
      <c r="WHL244" s="461"/>
      <c r="WHM244" s="461"/>
      <c r="WHN244" s="458"/>
      <c r="WHO244" s="458"/>
      <c r="WHP244" s="458"/>
      <c r="WHQ244" s="459"/>
      <c r="WHS244" s="457"/>
      <c r="WHT244" s="461"/>
      <c r="WHU244" s="461"/>
      <c r="WHV244" s="458"/>
      <c r="WHW244" s="458"/>
      <c r="WHX244" s="458"/>
      <c r="WHY244" s="459"/>
      <c r="WIA244" s="457"/>
      <c r="WIB244" s="461"/>
      <c r="WIC244" s="461"/>
      <c r="WID244" s="458"/>
      <c r="WIE244" s="458"/>
      <c r="WIF244" s="458"/>
      <c r="WIG244" s="459"/>
      <c r="WII244" s="457"/>
      <c r="WIJ244" s="461"/>
      <c r="WIK244" s="461"/>
      <c r="WIL244" s="458"/>
      <c r="WIM244" s="458"/>
      <c r="WIN244" s="458"/>
      <c r="WIO244" s="459"/>
      <c r="WIQ244" s="457"/>
      <c r="WIR244" s="461"/>
      <c r="WIS244" s="461"/>
      <c r="WIT244" s="458"/>
      <c r="WIU244" s="458"/>
      <c r="WIV244" s="458"/>
      <c r="WIW244" s="459"/>
      <c r="WIY244" s="457"/>
      <c r="WIZ244" s="461"/>
      <c r="WJA244" s="461"/>
      <c r="WJB244" s="458"/>
      <c r="WJC244" s="458"/>
      <c r="WJD244" s="458"/>
      <c r="WJE244" s="459"/>
      <c r="WJG244" s="457"/>
      <c r="WJH244" s="461"/>
      <c r="WJI244" s="461"/>
      <c r="WJJ244" s="458"/>
      <c r="WJK244" s="458"/>
      <c r="WJL244" s="458"/>
      <c r="WJM244" s="459"/>
      <c r="WJO244" s="457"/>
      <c r="WJP244" s="461"/>
      <c r="WJQ244" s="461"/>
      <c r="WJR244" s="458"/>
      <c r="WJS244" s="458"/>
      <c r="WJT244" s="458"/>
      <c r="WJU244" s="459"/>
      <c r="WJW244" s="457"/>
      <c r="WJX244" s="461"/>
      <c r="WJY244" s="461"/>
      <c r="WJZ244" s="458"/>
      <c r="WKA244" s="458"/>
      <c r="WKB244" s="458"/>
      <c r="WKC244" s="459"/>
      <c r="WKE244" s="457"/>
      <c r="WKF244" s="461"/>
      <c r="WKG244" s="461"/>
      <c r="WKH244" s="458"/>
      <c r="WKI244" s="458"/>
      <c r="WKJ244" s="458"/>
      <c r="WKK244" s="459"/>
      <c r="WKM244" s="457"/>
      <c r="WKN244" s="461"/>
      <c r="WKO244" s="461"/>
      <c r="WKP244" s="458"/>
      <c r="WKQ244" s="458"/>
      <c r="WKR244" s="458"/>
      <c r="WKS244" s="459"/>
      <c r="WKU244" s="457"/>
      <c r="WKV244" s="461"/>
      <c r="WKW244" s="461"/>
      <c r="WKX244" s="458"/>
      <c r="WKY244" s="458"/>
      <c r="WKZ244" s="458"/>
      <c r="WLA244" s="459"/>
      <c r="WLC244" s="457"/>
      <c r="WLD244" s="461"/>
      <c r="WLE244" s="461"/>
      <c r="WLF244" s="458"/>
      <c r="WLG244" s="458"/>
      <c r="WLH244" s="458"/>
      <c r="WLI244" s="459"/>
      <c r="WLK244" s="457"/>
      <c r="WLL244" s="461"/>
      <c r="WLM244" s="461"/>
      <c r="WLN244" s="458"/>
      <c r="WLO244" s="458"/>
      <c r="WLP244" s="458"/>
      <c r="WLQ244" s="459"/>
      <c r="WLS244" s="457"/>
      <c r="WLT244" s="461"/>
      <c r="WLU244" s="461"/>
      <c r="WLV244" s="458"/>
      <c r="WLW244" s="458"/>
      <c r="WLX244" s="458"/>
      <c r="WLY244" s="459"/>
      <c r="WMA244" s="457"/>
      <c r="WMB244" s="461"/>
      <c r="WMC244" s="461"/>
      <c r="WMD244" s="458"/>
      <c r="WME244" s="458"/>
      <c r="WMF244" s="458"/>
      <c r="WMG244" s="459"/>
      <c r="WMI244" s="457"/>
      <c r="WMJ244" s="461"/>
      <c r="WMK244" s="461"/>
      <c r="WML244" s="458"/>
      <c r="WMM244" s="458"/>
      <c r="WMN244" s="458"/>
      <c r="WMO244" s="459"/>
      <c r="WMQ244" s="457"/>
      <c r="WMR244" s="461"/>
      <c r="WMS244" s="461"/>
      <c r="WMT244" s="458"/>
      <c r="WMU244" s="458"/>
      <c r="WMV244" s="458"/>
      <c r="WMW244" s="459"/>
      <c r="WMY244" s="457"/>
      <c r="WMZ244" s="461"/>
      <c r="WNA244" s="461"/>
      <c r="WNB244" s="458"/>
      <c r="WNC244" s="458"/>
      <c r="WND244" s="458"/>
      <c r="WNE244" s="459"/>
      <c r="WNG244" s="457"/>
      <c r="WNH244" s="461"/>
      <c r="WNI244" s="461"/>
      <c r="WNJ244" s="458"/>
      <c r="WNK244" s="458"/>
      <c r="WNL244" s="458"/>
      <c r="WNM244" s="459"/>
      <c r="WNO244" s="457"/>
      <c r="WNP244" s="461"/>
      <c r="WNQ244" s="461"/>
      <c r="WNR244" s="458"/>
      <c r="WNS244" s="458"/>
      <c r="WNT244" s="458"/>
      <c r="WNU244" s="459"/>
      <c r="WNW244" s="457"/>
      <c r="WNX244" s="461"/>
      <c r="WNY244" s="461"/>
      <c r="WNZ244" s="458"/>
      <c r="WOA244" s="458"/>
      <c r="WOB244" s="458"/>
      <c r="WOC244" s="459"/>
      <c r="WOE244" s="457"/>
      <c r="WOF244" s="461"/>
      <c r="WOG244" s="461"/>
      <c r="WOH244" s="458"/>
      <c r="WOI244" s="458"/>
      <c r="WOJ244" s="458"/>
      <c r="WOK244" s="459"/>
      <c r="WOM244" s="457"/>
      <c r="WON244" s="461"/>
      <c r="WOO244" s="461"/>
      <c r="WOP244" s="458"/>
      <c r="WOQ244" s="458"/>
      <c r="WOR244" s="458"/>
      <c r="WOS244" s="459"/>
      <c r="WOU244" s="457"/>
      <c r="WOV244" s="461"/>
      <c r="WOW244" s="461"/>
      <c r="WOX244" s="458"/>
      <c r="WOY244" s="458"/>
      <c r="WOZ244" s="458"/>
      <c r="WPA244" s="459"/>
      <c r="WPC244" s="457"/>
      <c r="WPD244" s="461"/>
      <c r="WPE244" s="461"/>
      <c r="WPF244" s="458"/>
      <c r="WPG244" s="458"/>
      <c r="WPH244" s="458"/>
      <c r="WPI244" s="459"/>
      <c r="WPK244" s="457"/>
      <c r="WPL244" s="461"/>
      <c r="WPM244" s="461"/>
      <c r="WPN244" s="458"/>
      <c r="WPO244" s="458"/>
      <c r="WPP244" s="458"/>
      <c r="WPQ244" s="459"/>
      <c r="WPS244" s="457"/>
      <c r="WPT244" s="461"/>
      <c r="WPU244" s="461"/>
      <c r="WPV244" s="458"/>
      <c r="WPW244" s="458"/>
      <c r="WPX244" s="458"/>
      <c r="WPY244" s="459"/>
      <c r="WQA244" s="457"/>
      <c r="WQB244" s="461"/>
      <c r="WQC244" s="461"/>
      <c r="WQD244" s="458"/>
      <c r="WQE244" s="458"/>
      <c r="WQF244" s="458"/>
      <c r="WQG244" s="459"/>
      <c r="WQI244" s="457"/>
      <c r="WQJ244" s="461"/>
      <c r="WQK244" s="461"/>
      <c r="WQL244" s="458"/>
      <c r="WQM244" s="458"/>
      <c r="WQN244" s="458"/>
      <c r="WQO244" s="459"/>
      <c r="WQQ244" s="457"/>
      <c r="WQR244" s="461"/>
      <c r="WQS244" s="461"/>
      <c r="WQT244" s="458"/>
      <c r="WQU244" s="458"/>
      <c r="WQV244" s="458"/>
      <c r="WQW244" s="459"/>
      <c r="WQY244" s="457"/>
      <c r="WQZ244" s="461"/>
      <c r="WRA244" s="461"/>
      <c r="WRB244" s="458"/>
      <c r="WRC244" s="458"/>
      <c r="WRD244" s="458"/>
      <c r="WRE244" s="459"/>
      <c r="WRG244" s="457"/>
      <c r="WRH244" s="461"/>
      <c r="WRI244" s="461"/>
      <c r="WRJ244" s="458"/>
      <c r="WRK244" s="458"/>
      <c r="WRL244" s="458"/>
      <c r="WRM244" s="459"/>
      <c r="WRO244" s="457"/>
      <c r="WRP244" s="461"/>
      <c r="WRQ244" s="461"/>
      <c r="WRR244" s="458"/>
      <c r="WRS244" s="458"/>
      <c r="WRT244" s="458"/>
      <c r="WRU244" s="459"/>
      <c r="WRW244" s="457"/>
      <c r="WRX244" s="461"/>
      <c r="WRY244" s="461"/>
      <c r="WRZ244" s="458"/>
      <c r="WSA244" s="458"/>
      <c r="WSB244" s="458"/>
      <c r="WSC244" s="459"/>
      <c r="WSE244" s="457"/>
      <c r="WSF244" s="461"/>
      <c r="WSG244" s="461"/>
      <c r="WSH244" s="458"/>
      <c r="WSI244" s="458"/>
      <c r="WSJ244" s="458"/>
      <c r="WSK244" s="459"/>
      <c r="WSM244" s="457"/>
      <c r="WSN244" s="461"/>
      <c r="WSO244" s="461"/>
      <c r="WSP244" s="458"/>
      <c r="WSQ244" s="458"/>
      <c r="WSR244" s="458"/>
      <c r="WSS244" s="459"/>
      <c r="WSU244" s="457"/>
      <c r="WSV244" s="461"/>
      <c r="WSW244" s="461"/>
      <c r="WSX244" s="458"/>
      <c r="WSY244" s="458"/>
      <c r="WSZ244" s="458"/>
      <c r="WTA244" s="459"/>
      <c r="WTC244" s="457"/>
      <c r="WTD244" s="461"/>
      <c r="WTE244" s="461"/>
      <c r="WTF244" s="458"/>
      <c r="WTG244" s="458"/>
      <c r="WTH244" s="458"/>
      <c r="WTI244" s="459"/>
      <c r="WTK244" s="457"/>
      <c r="WTL244" s="461"/>
      <c r="WTM244" s="461"/>
      <c r="WTN244" s="458"/>
      <c r="WTO244" s="458"/>
      <c r="WTP244" s="458"/>
      <c r="WTQ244" s="459"/>
      <c r="WTS244" s="457"/>
      <c r="WTT244" s="461"/>
      <c r="WTU244" s="461"/>
      <c r="WTV244" s="458"/>
      <c r="WTW244" s="458"/>
      <c r="WTX244" s="458"/>
      <c r="WTY244" s="459"/>
      <c r="WUA244" s="457"/>
      <c r="WUB244" s="461"/>
      <c r="WUC244" s="461"/>
      <c r="WUD244" s="458"/>
      <c r="WUE244" s="458"/>
      <c r="WUF244" s="458"/>
      <c r="WUG244" s="459"/>
      <c r="WUI244" s="457"/>
      <c r="WUJ244" s="461"/>
      <c r="WUK244" s="461"/>
      <c r="WUL244" s="458"/>
      <c r="WUM244" s="458"/>
      <c r="WUN244" s="458"/>
      <c r="WUO244" s="459"/>
      <c r="WUQ244" s="457"/>
      <c r="WUR244" s="461"/>
      <c r="WUS244" s="461"/>
      <c r="WUT244" s="458"/>
      <c r="WUU244" s="458"/>
      <c r="WUV244" s="458"/>
      <c r="WUW244" s="459"/>
      <c r="WUY244" s="457"/>
      <c r="WUZ244" s="461"/>
      <c r="WVA244" s="461"/>
      <c r="WVB244" s="458"/>
      <c r="WVC244" s="458"/>
      <c r="WVD244" s="458"/>
      <c r="WVE244" s="459"/>
      <c r="WVG244" s="457"/>
      <c r="WVH244" s="461"/>
      <c r="WVI244" s="461"/>
      <c r="WVJ244" s="458"/>
      <c r="WVK244" s="458"/>
      <c r="WVL244" s="458"/>
      <c r="WVM244" s="459"/>
      <c r="WVO244" s="457"/>
      <c r="WVP244" s="461"/>
      <c r="WVQ244" s="461"/>
      <c r="WVR244" s="458"/>
      <c r="WVS244" s="458"/>
      <c r="WVT244" s="458"/>
      <c r="WVU244" s="459"/>
      <c r="WVW244" s="457"/>
      <c r="WVX244" s="461"/>
      <c r="WVY244" s="461"/>
      <c r="WVZ244" s="458"/>
      <c r="WWA244" s="458"/>
      <c r="WWB244" s="458"/>
      <c r="WWC244" s="459"/>
      <c r="WWE244" s="457"/>
      <c r="WWF244" s="461"/>
      <c r="WWG244" s="461"/>
      <c r="WWH244" s="458"/>
      <c r="WWI244" s="458"/>
      <c r="WWJ244" s="458"/>
      <c r="WWK244" s="459"/>
      <c r="WWM244" s="457"/>
      <c r="WWN244" s="461"/>
      <c r="WWO244" s="461"/>
      <c r="WWP244" s="458"/>
      <c r="WWQ244" s="458"/>
      <c r="WWR244" s="458"/>
      <c r="WWS244" s="459"/>
      <c r="WWU244" s="457"/>
      <c r="WWV244" s="461"/>
      <c r="WWW244" s="461"/>
      <c r="WWX244" s="458"/>
      <c r="WWY244" s="458"/>
      <c r="WWZ244" s="458"/>
      <c r="WXA244" s="459"/>
      <c r="WXC244" s="457"/>
      <c r="WXD244" s="461"/>
      <c r="WXE244" s="461"/>
      <c r="WXF244" s="458"/>
      <c r="WXG244" s="458"/>
      <c r="WXH244" s="458"/>
      <c r="WXI244" s="459"/>
      <c r="WXK244" s="457"/>
      <c r="WXL244" s="461"/>
      <c r="WXM244" s="461"/>
      <c r="WXN244" s="458"/>
      <c r="WXO244" s="458"/>
      <c r="WXP244" s="458"/>
      <c r="WXQ244" s="459"/>
      <c r="WXS244" s="457"/>
      <c r="WXT244" s="461"/>
      <c r="WXU244" s="461"/>
      <c r="WXV244" s="458"/>
      <c r="WXW244" s="458"/>
      <c r="WXX244" s="458"/>
      <c r="WXY244" s="459"/>
      <c r="WYA244" s="457"/>
      <c r="WYB244" s="461"/>
      <c r="WYC244" s="461"/>
      <c r="WYD244" s="458"/>
      <c r="WYE244" s="458"/>
      <c r="WYF244" s="458"/>
      <c r="WYG244" s="459"/>
      <c r="WYI244" s="457"/>
      <c r="WYJ244" s="461"/>
      <c r="WYK244" s="461"/>
      <c r="WYL244" s="458"/>
      <c r="WYM244" s="458"/>
      <c r="WYN244" s="458"/>
      <c r="WYO244" s="459"/>
      <c r="WYQ244" s="457"/>
      <c r="WYR244" s="461"/>
      <c r="WYS244" s="461"/>
      <c r="WYT244" s="458"/>
      <c r="WYU244" s="458"/>
      <c r="WYV244" s="458"/>
      <c r="WYW244" s="459"/>
      <c r="WYY244" s="457"/>
      <c r="WYZ244" s="461"/>
      <c r="WZA244" s="461"/>
      <c r="WZB244" s="458"/>
      <c r="WZC244" s="458"/>
      <c r="WZD244" s="458"/>
      <c r="WZE244" s="459"/>
      <c r="WZG244" s="457"/>
      <c r="WZH244" s="461"/>
      <c r="WZI244" s="461"/>
      <c r="WZJ244" s="458"/>
      <c r="WZK244" s="458"/>
      <c r="WZL244" s="458"/>
      <c r="WZM244" s="459"/>
      <c r="WZO244" s="457"/>
      <c r="WZP244" s="461"/>
      <c r="WZQ244" s="461"/>
      <c r="WZR244" s="458"/>
      <c r="WZS244" s="458"/>
      <c r="WZT244" s="458"/>
      <c r="WZU244" s="459"/>
      <c r="WZW244" s="457"/>
      <c r="WZX244" s="461"/>
      <c r="WZY244" s="461"/>
      <c r="WZZ244" s="458"/>
      <c r="XAA244" s="458"/>
      <c r="XAB244" s="458"/>
      <c r="XAC244" s="459"/>
      <c r="XAE244" s="457"/>
      <c r="XAF244" s="461"/>
      <c r="XAG244" s="461"/>
      <c r="XAH244" s="458"/>
      <c r="XAI244" s="458"/>
      <c r="XAJ244" s="458"/>
      <c r="XAK244" s="459"/>
      <c r="XAM244" s="457"/>
      <c r="XAN244" s="461"/>
      <c r="XAO244" s="461"/>
      <c r="XAP244" s="458"/>
      <c r="XAQ244" s="458"/>
      <c r="XAR244" s="458"/>
      <c r="XAS244" s="459"/>
      <c r="XAU244" s="457"/>
      <c r="XAV244" s="461"/>
      <c r="XAW244" s="461"/>
      <c r="XAX244" s="458"/>
      <c r="XAY244" s="458"/>
      <c r="XAZ244" s="458"/>
      <c r="XBA244" s="459"/>
      <c r="XBC244" s="457"/>
      <c r="XBD244" s="461"/>
      <c r="XBE244" s="461"/>
      <c r="XBF244" s="458"/>
      <c r="XBG244" s="458"/>
      <c r="XBH244" s="458"/>
      <c r="XBI244" s="459"/>
      <c r="XBK244" s="457"/>
      <c r="XBL244" s="461"/>
      <c r="XBM244" s="461"/>
      <c r="XBN244" s="458"/>
      <c r="XBO244" s="458"/>
      <c r="XBP244" s="458"/>
      <c r="XBQ244" s="459"/>
      <c r="XBS244" s="457"/>
      <c r="XBT244" s="461"/>
      <c r="XBU244" s="461"/>
      <c r="XBV244" s="458"/>
      <c r="XBW244" s="458"/>
      <c r="XBX244" s="458"/>
      <c r="XBY244" s="459"/>
      <c r="XCA244" s="457"/>
      <c r="XCB244" s="461"/>
      <c r="XCC244" s="461"/>
      <c r="XCD244" s="458"/>
      <c r="XCE244" s="458"/>
      <c r="XCF244" s="458"/>
      <c r="XCG244" s="459"/>
      <c r="XCI244" s="457"/>
      <c r="XCJ244" s="461"/>
      <c r="XCK244" s="461"/>
      <c r="XCL244" s="458"/>
      <c r="XCM244" s="458"/>
      <c r="XCN244" s="458"/>
      <c r="XCO244" s="459"/>
      <c r="XCQ244" s="457"/>
      <c r="XCR244" s="461"/>
      <c r="XCS244" s="461"/>
      <c r="XCT244" s="458"/>
      <c r="XCU244" s="458"/>
      <c r="XCV244" s="458"/>
      <c r="XCW244" s="459"/>
      <c r="XCY244" s="457"/>
      <c r="XCZ244" s="461"/>
      <c r="XDA244" s="461"/>
      <c r="XDB244" s="458"/>
      <c r="XDC244" s="458"/>
      <c r="XDD244" s="458"/>
      <c r="XDE244" s="459"/>
      <c r="XDG244" s="457"/>
      <c r="XDH244" s="461"/>
      <c r="XDI244" s="461"/>
      <c r="XDJ244" s="458"/>
      <c r="XDK244" s="458"/>
      <c r="XDL244" s="458"/>
      <c r="XDM244" s="459"/>
      <c r="XDO244" s="457"/>
      <c r="XDP244" s="461"/>
      <c r="XDQ244" s="461"/>
      <c r="XDR244" s="458"/>
      <c r="XDS244" s="458"/>
      <c r="XDT244" s="458"/>
      <c r="XDU244" s="459"/>
      <c r="XDW244" s="457"/>
      <c r="XDX244" s="461"/>
      <c r="XDY244" s="461"/>
      <c r="XDZ244" s="458"/>
      <c r="XEA244" s="458"/>
      <c r="XEB244" s="458"/>
      <c r="XEC244" s="459"/>
      <c r="XEE244" s="457"/>
      <c r="XEF244" s="461"/>
      <c r="XEG244" s="461"/>
      <c r="XEH244" s="458"/>
      <c r="XEI244" s="458"/>
      <c r="XEJ244" s="458"/>
      <c r="XEK244" s="459"/>
      <c r="XEM244" s="457"/>
      <c r="XEN244" s="461"/>
      <c r="XEO244" s="461"/>
      <c r="XEP244" s="458"/>
      <c r="XEQ244" s="458"/>
      <c r="XER244" s="458"/>
      <c r="XES244" s="459"/>
      <c r="XEU244" s="457"/>
      <c r="XEV244" s="461"/>
      <c r="XEW244" s="461"/>
      <c r="XEX244" s="458"/>
      <c r="XEY244" s="458"/>
      <c r="XEZ244" s="458"/>
      <c r="XFA244" s="459"/>
      <c r="XFC244" s="457"/>
      <c r="XFD244" s="461"/>
    </row>
    <row r="245" spans="1:16384" s="460" customFormat="1" ht="61.5" customHeight="1">
      <c r="A245" s="508">
        <f t="shared" si="48"/>
        <v>236</v>
      </c>
      <c r="B245" s="669"/>
      <c r="C245" s="783"/>
      <c r="D245" s="784"/>
      <c r="E245" s="724" t="s">
        <v>152</v>
      </c>
      <c r="F245" s="724"/>
      <c r="G245" s="490"/>
      <c r="H245" s="490"/>
      <c r="I245" s="491"/>
      <c r="J245" s="491"/>
      <c r="K245" s="493"/>
      <c r="L245" s="458"/>
      <c r="M245" s="459"/>
      <c r="O245" s="457"/>
      <c r="P245" s="461"/>
      <c r="Q245" s="461"/>
      <c r="R245" s="458"/>
      <c r="S245" s="458"/>
      <c r="T245" s="458"/>
      <c r="U245" s="459"/>
      <c r="W245" s="457"/>
      <c r="X245" s="461"/>
      <c r="Y245" s="461"/>
      <c r="Z245" s="458"/>
      <c r="AA245" s="458"/>
      <c r="AB245" s="458"/>
      <c r="AC245" s="459"/>
      <c r="AE245" s="457"/>
      <c r="AF245" s="461"/>
      <c r="AG245" s="461"/>
      <c r="AH245" s="458"/>
      <c r="AI245" s="458"/>
      <c r="AJ245" s="458"/>
      <c r="AK245" s="459"/>
      <c r="AM245" s="457"/>
      <c r="AN245" s="461"/>
      <c r="AO245" s="461"/>
      <c r="AP245" s="458"/>
      <c r="AQ245" s="458"/>
      <c r="AR245" s="458"/>
      <c r="AS245" s="459"/>
      <c r="AU245" s="457"/>
      <c r="AV245" s="461"/>
      <c r="AW245" s="461"/>
      <c r="AX245" s="458"/>
      <c r="AY245" s="458"/>
      <c r="AZ245" s="458"/>
      <c r="BA245" s="459"/>
      <c r="BC245" s="457"/>
      <c r="BD245" s="461"/>
      <c r="BE245" s="461"/>
      <c r="BF245" s="458"/>
      <c r="BG245" s="458"/>
      <c r="BH245" s="458"/>
      <c r="BI245" s="459"/>
      <c r="BK245" s="457"/>
      <c r="BL245" s="461"/>
      <c r="BM245" s="461"/>
      <c r="BN245" s="458"/>
      <c r="BO245" s="458"/>
      <c r="BP245" s="458"/>
      <c r="BQ245" s="459"/>
      <c r="BS245" s="457"/>
      <c r="BT245" s="461"/>
      <c r="BU245" s="461"/>
      <c r="BV245" s="458"/>
      <c r="BW245" s="458"/>
      <c r="BX245" s="458"/>
      <c r="BY245" s="459"/>
      <c r="CA245" s="457"/>
      <c r="CB245" s="461"/>
      <c r="CC245" s="461"/>
      <c r="CD245" s="458"/>
      <c r="CE245" s="458"/>
      <c r="CF245" s="458"/>
      <c r="CG245" s="459"/>
      <c r="CI245" s="457"/>
      <c r="CJ245" s="461"/>
      <c r="CK245" s="461"/>
      <c r="CL245" s="458"/>
      <c r="CM245" s="458"/>
      <c r="CN245" s="458"/>
      <c r="CO245" s="459"/>
      <c r="CQ245" s="457"/>
      <c r="CR245" s="461"/>
      <c r="CS245" s="461"/>
      <c r="CT245" s="458"/>
      <c r="CU245" s="458"/>
      <c r="CV245" s="458"/>
      <c r="CW245" s="459"/>
      <c r="CY245" s="457"/>
      <c r="CZ245" s="461"/>
      <c r="DA245" s="461"/>
      <c r="DB245" s="458"/>
      <c r="DC245" s="458"/>
      <c r="DD245" s="458"/>
      <c r="DE245" s="459"/>
      <c r="DG245" s="457"/>
      <c r="DH245" s="461"/>
      <c r="DI245" s="461"/>
      <c r="DJ245" s="458"/>
      <c r="DK245" s="458"/>
      <c r="DL245" s="458"/>
      <c r="DM245" s="459"/>
      <c r="DO245" s="457"/>
      <c r="DP245" s="461"/>
      <c r="DQ245" s="461"/>
      <c r="DR245" s="458"/>
      <c r="DS245" s="458"/>
      <c r="DT245" s="458"/>
      <c r="DU245" s="459"/>
      <c r="DW245" s="457"/>
      <c r="DX245" s="461"/>
      <c r="DY245" s="461"/>
      <c r="DZ245" s="458"/>
      <c r="EA245" s="458"/>
      <c r="EB245" s="458"/>
      <c r="EC245" s="459"/>
      <c r="EE245" s="457"/>
      <c r="EF245" s="461"/>
      <c r="EG245" s="461"/>
      <c r="EH245" s="458"/>
      <c r="EI245" s="458"/>
      <c r="EJ245" s="458"/>
      <c r="EK245" s="459"/>
      <c r="EM245" s="457"/>
      <c r="EN245" s="461"/>
      <c r="EO245" s="461"/>
      <c r="EP245" s="458"/>
      <c r="EQ245" s="458"/>
      <c r="ER245" s="458"/>
      <c r="ES245" s="459"/>
      <c r="EU245" s="457"/>
      <c r="EV245" s="461"/>
      <c r="EW245" s="461"/>
      <c r="EX245" s="458"/>
      <c r="EY245" s="458"/>
      <c r="EZ245" s="458"/>
      <c r="FA245" s="459"/>
      <c r="FC245" s="457"/>
      <c r="FD245" s="461"/>
      <c r="FE245" s="461"/>
      <c r="FF245" s="458"/>
      <c r="FG245" s="458"/>
      <c r="FH245" s="458"/>
      <c r="FI245" s="459"/>
      <c r="FK245" s="457"/>
      <c r="FL245" s="461"/>
      <c r="FM245" s="461"/>
      <c r="FN245" s="458"/>
      <c r="FO245" s="458"/>
      <c r="FP245" s="458"/>
      <c r="FQ245" s="459"/>
      <c r="FS245" s="457"/>
      <c r="FT245" s="461"/>
      <c r="FU245" s="461"/>
      <c r="FV245" s="458"/>
      <c r="FW245" s="458"/>
      <c r="FX245" s="458"/>
      <c r="FY245" s="459"/>
      <c r="GA245" s="457"/>
      <c r="GB245" s="461"/>
      <c r="GC245" s="461"/>
      <c r="GD245" s="458"/>
      <c r="GE245" s="458"/>
      <c r="GF245" s="458"/>
      <c r="GG245" s="459"/>
      <c r="GI245" s="457"/>
      <c r="GJ245" s="461"/>
      <c r="GK245" s="461"/>
      <c r="GL245" s="458"/>
      <c r="GM245" s="458"/>
      <c r="GN245" s="458"/>
      <c r="GO245" s="459"/>
      <c r="GQ245" s="457"/>
      <c r="GR245" s="461"/>
      <c r="GS245" s="461"/>
      <c r="GT245" s="458"/>
      <c r="GU245" s="458"/>
      <c r="GV245" s="458"/>
      <c r="GW245" s="459"/>
      <c r="GY245" s="457"/>
      <c r="GZ245" s="461"/>
      <c r="HA245" s="461"/>
      <c r="HB245" s="458"/>
      <c r="HC245" s="458"/>
      <c r="HD245" s="458"/>
      <c r="HE245" s="459"/>
      <c r="HG245" s="457"/>
      <c r="HH245" s="461"/>
      <c r="HI245" s="461"/>
      <c r="HJ245" s="458"/>
      <c r="HK245" s="458"/>
      <c r="HL245" s="458"/>
      <c r="HM245" s="459"/>
      <c r="HO245" s="457"/>
      <c r="HP245" s="461"/>
      <c r="HQ245" s="461"/>
      <c r="HR245" s="458"/>
      <c r="HS245" s="458"/>
      <c r="HT245" s="458"/>
      <c r="HU245" s="459"/>
      <c r="HW245" s="457"/>
      <c r="HX245" s="461"/>
      <c r="HY245" s="461"/>
      <c r="HZ245" s="458"/>
      <c r="IA245" s="458"/>
      <c r="IB245" s="458"/>
      <c r="IC245" s="459"/>
      <c r="IE245" s="457"/>
      <c r="IF245" s="461"/>
      <c r="IG245" s="461"/>
      <c r="IH245" s="458"/>
      <c r="II245" s="458"/>
      <c r="IJ245" s="458"/>
      <c r="IK245" s="459"/>
      <c r="IM245" s="457"/>
      <c r="IN245" s="461"/>
      <c r="IO245" s="461"/>
      <c r="IP245" s="458"/>
      <c r="IQ245" s="458"/>
      <c r="IR245" s="458"/>
      <c r="IS245" s="459"/>
      <c r="IU245" s="457"/>
      <c r="IV245" s="461"/>
      <c r="IW245" s="461"/>
      <c r="IX245" s="458"/>
      <c r="IY245" s="458"/>
      <c r="IZ245" s="458"/>
      <c r="JA245" s="459"/>
      <c r="JC245" s="457"/>
      <c r="JD245" s="461"/>
      <c r="JE245" s="461"/>
      <c r="JF245" s="458"/>
      <c r="JG245" s="458"/>
      <c r="JH245" s="458"/>
      <c r="JI245" s="459"/>
      <c r="JK245" s="457"/>
      <c r="JL245" s="461"/>
      <c r="JM245" s="461"/>
      <c r="JN245" s="458"/>
      <c r="JO245" s="458"/>
      <c r="JP245" s="458"/>
      <c r="JQ245" s="459"/>
      <c r="JS245" s="457"/>
      <c r="JT245" s="461"/>
      <c r="JU245" s="461"/>
      <c r="JV245" s="458"/>
      <c r="JW245" s="458"/>
      <c r="JX245" s="458"/>
      <c r="JY245" s="459"/>
      <c r="KA245" s="457"/>
      <c r="KB245" s="461"/>
      <c r="KC245" s="461"/>
      <c r="KD245" s="458"/>
      <c r="KE245" s="458"/>
      <c r="KF245" s="458"/>
      <c r="KG245" s="459"/>
      <c r="KI245" s="457"/>
      <c r="KJ245" s="461"/>
      <c r="KK245" s="461"/>
      <c r="KL245" s="458"/>
      <c r="KM245" s="458"/>
      <c r="KN245" s="458"/>
      <c r="KO245" s="459"/>
      <c r="KQ245" s="457"/>
      <c r="KR245" s="461"/>
      <c r="KS245" s="461"/>
      <c r="KT245" s="458"/>
      <c r="KU245" s="458"/>
      <c r="KV245" s="458"/>
      <c r="KW245" s="459"/>
      <c r="KY245" s="457"/>
      <c r="KZ245" s="461"/>
      <c r="LA245" s="461"/>
      <c r="LB245" s="458"/>
      <c r="LC245" s="458"/>
      <c r="LD245" s="458"/>
      <c r="LE245" s="459"/>
      <c r="LG245" s="457"/>
      <c r="LH245" s="461"/>
      <c r="LI245" s="461"/>
      <c r="LJ245" s="458"/>
      <c r="LK245" s="458"/>
      <c r="LL245" s="458"/>
      <c r="LM245" s="459"/>
      <c r="LO245" s="457"/>
      <c r="LP245" s="461"/>
      <c r="LQ245" s="461"/>
      <c r="LR245" s="458"/>
      <c r="LS245" s="458"/>
      <c r="LT245" s="458"/>
      <c r="LU245" s="459"/>
      <c r="LW245" s="457"/>
      <c r="LX245" s="461"/>
      <c r="LY245" s="461"/>
      <c r="LZ245" s="458"/>
      <c r="MA245" s="458"/>
      <c r="MB245" s="458"/>
      <c r="MC245" s="459"/>
      <c r="ME245" s="457"/>
      <c r="MF245" s="461"/>
      <c r="MG245" s="461"/>
      <c r="MH245" s="458"/>
      <c r="MI245" s="458"/>
      <c r="MJ245" s="458"/>
      <c r="MK245" s="459"/>
      <c r="MM245" s="457"/>
      <c r="MN245" s="461"/>
      <c r="MO245" s="461"/>
      <c r="MP245" s="458"/>
      <c r="MQ245" s="458"/>
      <c r="MR245" s="458"/>
      <c r="MS245" s="459"/>
      <c r="MU245" s="457"/>
      <c r="MV245" s="461"/>
      <c r="MW245" s="461"/>
      <c r="MX245" s="458"/>
      <c r="MY245" s="458"/>
      <c r="MZ245" s="458"/>
      <c r="NA245" s="459"/>
      <c r="NC245" s="457"/>
      <c r="ND245" s="461"/>
      <c r="NE245" s="461"/>
      <c r="NF245" s="458"/>
      <c r="NG245" s="458"/>
      <c r="NH245" s="458"/>
      <c r="NI245" s="459"/>
      <c r="NK245" s="457"/>
      <c r="NL245" s="461"/>
      <c r="NM245" s="461"/>
      <c r="NN245" s="458"/>
      <c r="NO245" s="458"/>
      <c r="NP245" s="458"/>
      <c r="NQ245" s="459"/>
      <c r="NS245" s="457"/>
      <c r="NT245" s="461"/>
      <c r="NU245" s="461"/>
      <c r="NV245" s="458"/>
      <c r="NW245" s="458"/>
      <c r="NX245" s="458"/>
      <c r="NY245" s="459"/>
      <c r="OA245" s="457"/>
      <c r="OB245" s="461"/>
      <c r="OC245" s="461"/>
      <c r="OD245" s="458"/>
      <c r="OE245" s="458"/>
      <c r="OF245" s="458"/>
      <c r="OG245" s="459"/>
      <c r="OI245" s="457"/>
      <c r="OJ245" s="461"/>
      <c r="OK245" s="461"/>
      <c r="OL245" s="458"/>
      <c r="OM245" s="458"/>
      <c r="ON245" s="458"/>
      <c r="OO245" s="459"/>
      <c r="OQ245" s="457"/>
      <c r="OR245" s="461"/>
      <c r="OS245" s="461"/>
      <c r="OT245" s="458"/>
      <c r="OU245" s="458"/>
      <c r="OV245" s="458"/>
      <c r="OW245" s="459"/>
      <c r="OY245" s="457"/>
      <c r="OZ245" s="461"/>
      <c r="PA245" s="461"/>
      <c r="PB245" s="458"/>
      <c r="PC245" s="458"/>
      <c r="PD245" s="458"/>
      <c r="PE245" s="459"/>
      <c r="PG245" s="457"/>
      <c r="PH245" s="461"/>
      <c r="PI245" s="461"/>
      <c r="PJ245" s="458"/>
      <c r="PK245" s="458"/>
      <c r="PL245" s="458"/>
      <c r="PM245" s="459"/>
      <c r="PO245" s="457"/>
      <c r="PP245" s="461"/>
      <c r="PQ245" s="461"/>
      <c r="PR245" s="458"/>
      <c r="PS245" s="458"/>
      <c r="PT245" s="458"/>
      <c r="PU245" s="459"/>
      <c r="PW245" s="457"/>
      <c r="PX245" s="461"/>
      <c r="PY245" s="461"/>
      <c r="PZ245" s="458"/>
      <c r="QA245" s="458"/>
      <c r="QB245" s="458"/>
      <c r="QC245" s="459"/>
      <c r="QE245" s="457"/>
      <c r="QF245" s="461"/>
      <c r="QG245" s="461"/>
      <c r="QH245" s="458"/>
      <c r="QI245" s="458"/>
      <c r="QJ245" s="458"/>
      <c r="QK245" s="459"/>
      <c r="QM245" s="457"/>
      <c r="QN245" s="461"/>
      <c r="QO245" s="461"/>
      <c r="QP245" s="458"/>
      <c r="QQ245" s="458"/>
      <c r="QR245" s="458"/>
      <c r="QS245" s="459"/>
      <c r="QU245" s="457"/>
      <c r="QV245" s="461"/>
      <c r="QW245" s="461"/>
      <c r="QX245" s="458"/>
      <c r="QY245" s="458"/>
      <c r="QZ245" s="458"/>
      <c r="RA245" s="459"/>
      <c r="RC245" s="457"/>
      <c r="RD245" s="461"/>
      <c r="RE245" s="461"/>
      <c r="RF245" s="458"/>
      <c r="RG245" s="458"/>
      <c r="RH245" s="458"/>
      <c r="RI245" s="459"/>
      <c r="RK245" s="457"/>
      <c r="RL245" s="461"/>
      <c r="RM245" s="461"/>
      <c r="RN245" s="458"/>
      <c r="RO245" s="458"/>
      <c r="RP245" s="458"/>
      <c r="RQ245" s="459"/>
      <c r="RS245" s="457"/>
      <c r="RT245" s="461"/>
      <c r="RU245" s="461"/>
      <c r="RV245" s="458"/>
      <c r="RW245" s="458"/>
      <c r="RX245" s="458"/>
      <c r="RY245" s="459"/>
      <c r="SA245" s="457"/>
      <c r="SB245" s="461"/>
      <c r="SC245" s="461"/>
      <c r="SD245" s="458"/>
      <c r="SE245" s="458"/>
      <c r="SF245" s="458"/>
      <c r="SG245" s="459"/>
      <c r="SI245" s="457"/>
      <c r="SJ245" s="461"/>
      <c r="SK245" s="461"/>
      <c r="SL245" s="458"/>
      <c r="SM245" s="458"/>
      <c r="SN245" s="458"/>
      <c r="SO245" s="459"/>
      <c r="SQ245" s="457"/>
      <c r="SR245" s="461"/>
      <c r="SS245" s="461"/>
      <c r="ST245" s="458"/>
      <c r="SU245" s="458"/>
      <c r="SV245" s="458"/>
      <c r="SW245" s="459"/>
      <c r="SY245" s="457"/>
      <c r="SZ245" s="461"/>
      <c r="TA245" s="461"/>
      <c r="TB245" s="458"/>
      <c r="TC245" s="458"/>
      <c r="TD245" s="458"/>
      <c r="TE245" s="459"/>
      <c r="TG245" s="457"/>
      <c r="TH245" s="461"/>
      <c r="TI245" s="461"/>
      <c r="TJ245" s="458"/>
      <c r="TK245" s="458"/>
      <c r="TL245" s="458"/>
      <c r="TM245" s="459"/>
      <c r="TO245" s="457"/>
      <c r="TP245" s="461"/>
      <c r="TQ245" s="461"/>
      <c r="TR245" s="458"/>
      <c r="TS245" s="458"/>
      <c r="TT245" s="458"/>
      <c r="TU245" s="459"/>
      <c r="TW245" s="457"/>
      <c r="TX245" s="461"/>
      <c r="TY245" s="461"/>
      <c r="TZ245" s="458"/>
      <c r="UA245" s="458"/>
      <c r="UB245" s="458"/>
      <c r="UC245" s="459"/>
      <c r="UE245" s="457"/>
      <c r="UF245" s="461"/>
      <c r="UG245" s="461"/>
      <c r="UH245" s="458"/>
      <c r="UI245" s="458"/>
      <c r="UJ245" s="458"/>
      <c r="UK245" s="459"/>
      <c r="UM245" s="457"/>
      <c r="UN245" s="461"/>
      <c r="UO245" s="461"/>
      <c r="UP245" s="458"/>
      <c r="UQ245" s="458"/>
      <c r="UR245" s="458"/>
      <c r="US245" s="459"/>
      <c r="UU245" s="457"/>
      <c r="UV245" s="461"/>
      <c r="UW245" s="461"/>
      <c r="UX245" s="458"/>
      <c r="UY245" s="458"/>
      <c r="UZ245" s="458"/>
      <c r="VA245" s="459"/>
      <c r="VC245" s="457"/>
      <c r="VD245" s="461"/>
      <c r="VE245" s="461"/>
      <c r="VF245" s="458"/>
      <c r="VG245" s="458"/>
      <c r="VH245" s="458"/>
      <c r="VI245" s="459"/>
      <c r="VK245" s="457"/>
      <c r="VL245" s="461"/>
      <c r="VM245" s="461"/>
      <c r="VN245" s="458"/>
      <c r="VO245" s="458"/>
      <c r="VP245" s="458"/>
      <c r="VQ245" s="459"/>
      <c r="VS245" s="457"/>
      <c r="VT245" s="461"/>
      <c r="VU245" s="461"/>
      <c r="VV245" s="458"/>
      <c r="VW245" s="458"/>
      <c r="VX245" s="458"/>
      <c r="VY245" s="459"/>
      <c r="WA245" s="457"/>
      <c r="WB245" s="461"/>
      <c r="WC245" s="461"/>
      <c r="WD245" s="458"/>
      <c r="WE245" s="458"/>
      <c r="WF245" s="458"/>
      <c r="WG245" s="459"/>
      <c r="WI245" s="457"/>
      <c r="WJ245" s="461"/>
      <c r="WK245" s="461"/>
      <c r="WL245" s="458"/>
      <c r="WM245" s="458"/>
      <c r="WN245" s="458"/>
      <c r="WO245" s="459"/>
      <c r="WQ245" s="457"/>
      <c r="WR245" s="461"/>
      <c r="WS245" s="461"/>
      <c r="WT245" s="458"/>
      <c r="WU245" s="458"/>
      <c r="WV245" s="458"/>
      <c r="WW245" s="459"/>
      <c r="WY245" s="457"/>
      <c r="WZ245" s="461"/>
      <c r="XA245" s="461"/>
      <c r="XB245" s="458"/>
      <c r="XC245" s="458"/>
      <c r="XD245" s="458"/>
      <c r="XE245" s="459"/>
      <c r="XG245" s="457"/>
      <c r="XH245" s="461"/>
      <c r="XI245" s="461"/>
      <c r="XJ245" s="458"/>
      <c r="XK245" s="458"/>
      <c r="XL245" s="458"/>
      <c r="XM245" s="459"/>
      <c r="XO245" s="457"/>
      <c r="XP245" s="461"/>
      <c r="XQ245" s="461"/>
      <c r="XR245" s="458"/>
      <c r="XS245" s="458"/>
      <c r="XT245" s="458"/>
      <c r="XU245" s="459"/>
      <c r="XW245" s="457"/>
      <c r="XX245" s="461"/>
      <c r="XY245" s="461"/>
      <c r="XZ245" s="458"/>
      <c r="YA245" s="458"/>
      <c r="YB245" s="458"/>
      <c r="YC245" s="459"/>
      <c r="YE245" s="457"/>
      <c r="YF245" s="461"/>
      <c r="YG245" s="461"/>
      <c r="YH245" s="458"/>
      <c r="YI245" s="458"/>
      <c r="YJ245" s="458"/>
      <c r="YK245" s="459"/>
      <c r="YM245" s="457"/>
      <c r="YN245" s="461"/>
      <c r="YO245" s="461"/>
      <c r="YP245" s="458"/>
      <c r="YQ245" s="458"/>
      <c r="YR245" s="458"/>
      <c r="YS245" s="459"/>
      <c r="YU245" s="457"/>
      <c r="YV245" s="461"/>
      <c r="YW245" s="461"/>
      <c r="YX245" s="458"/>
      <c r="YY245" s="458"/>
      <c r="YZ245" s="458"/>
      <c r="ZA245" s="459"/>
      <c r="ZC245" s="457"/>
      <c r="ZD245" s="461"/>
      <c r="ZE245" s="461"/>
      <c r="ZF245" s="458"/>
      <c r="ZG245" s="458"/>
      <c r="ZH245" s="458"/>
      <c r="ZI245" s="459"/>
      <c r="ZK245" s="457"/>
      <c r="ZL245" s="461"/>
      <c r="ZM245" s="461"/>
      <c r="ZN245" s="458"/>
      <c r="ZO245" s="458"/>
      <c r="ZP245" s="458"/>
      <c r="ZQ245" s="459"/>
      <c r="ZS245" s="457"/>
      <c r="ZT245" s="461"/>
      <c r="ZU245" s="461"/>
      <c r="ZV245" s="458"/>
      <c r="ZW245" s="458"/>
      <c r="ZX245" s="458"/>
      <c r="ZY245" s="459"/>
      <c r="AAA245" s="457"/>
      <c r="AAB245" s="461"/>
      <c r="AAC245" s="461"/>
      <c r="AAD245" s="458"/>
      <c r="AAE245" s="458"/>
      <c r="AAF245" s="458"/>
      <c r="AAG245" s="459"/>
      <c r="AAI245" s="457"/>
      <c r="AAJ245" s="461"/>
      <c r="AAK245" s="461"/>
      <c r="AAL245" s="458"/>
      <c r="AAM245" s="458"/>
      <c r="AAN245" s="458"/>
      <c r="AAO245" s="459"/>
      <c r="AAQ245" s="457"/>
      <c r="AAR245" s="461"/>
      <c r="AAS245" s="461"/>
      <c r="AAT245" s="458"/>
      <c r="AAU245" s="458"/>
      <c r="AAV245" s="458"/>
      <c r="AAW245" s="459"/>
      <c r="AAY245" s="457"/>
      <c r="AAZ245" s="461"/>
      <c r="ABA245" s="461"/>
      <c r="ABB245" s="458"/>
      <c r="ABC245" s="458"/>
      <c r="ABD245" s="458"/>
      <c r="ABE245" s="459"/>
      <c r="ABG245" s="457"/>
      <c r="ABH245" s="461"/>
      <c r="ABI245" s="461"/>
      <c r="ABJ245" s="458"/>
      <c r="ABK245" s="458"/>
      <c r="ABL245" s="458"/>
      <c r="ABM245" s="459"/>
      <c r="ABO245" s="457"/>
      <c r="ABP245" s="461"/>
      <c r="ABQ245" s="461"/>
      <c r="ABR245" s="458"/>
      <c r="ABS245" s="458"/>
      <c r="ABT245" s="458"/>
      <c r="ABU245" s="459"/>
      <c r="ABW245" s="457"/>
      <c r="ABX245" s="461"/>
      <c r="ABY245" s="461"/>
      <c r="ABZ245" s="458"/>
      <c r="ACA245" s="458"/>
      <c r="ACB245" s="458"/>
      <c r="ACC245" s="459"/>
      <c r="ACE245" s="457"/>
      <c r="ACF245" s="461"/>
      <c r="ACG245" s="461"/>
      <c r="ACH245" s="458"/>
      <c r="ACI245" s="458"/>
      <c r="ACJ245" s="458"/>
      <c r="ACK245" s="459"/>
      <c r="ACM245" s="457"/>
      <c r="ACN245" s="461"/>
      <c r="ACO245" s="461"/>
      <c r="ACP245" s="458"/>
      <c r="ACQ245" s="458"/>
      <c r="ACR245" s="458"/>
      <c r="ACS245" s="459"/>
      <c r="ACU245" s="457"/>
      <c r="ACV245" s="461"/>
      <c r="ACW245" s="461"/>
      <c r="ACX245" s="458"/>
      <c r="ACY245" s="458"/>
      <c r="ACZ245" s="458"/>
      <c r="ADA245" s="459"/>
      <c r="ADC245" s="457"/>
      <c r="ADD245" s="461"/>
      <c r="ADE245" s="461"/>
      <c r="ADF245" s="458"/>
      <c r="ADG245" s="458"/>
      <c r="ADH245" s="458"/>
      <c r="ADI245" s="459"/>
      <c r="ADK245" s="457"/>
      <c r="ADL245" s="461"/>
      <c r="ADM245" s="461"/>
      <c r="ADN245" s="458"/>
      <c r="ADO245" s="458"/>
      <c r="ADP245" s="458"/>
      <c r="ADQ245" s="459"/>
      <c r="ADS245" s="457"/>
      <c r="ADT245" s="461"/>
      <c r="ADU245" s="461"/>
      <c r="ADV245" s="458"/>
      <c r="ADW245" s="458"/>
      <c r="ADX245" s="458"/>
      <c r="ADY245" s="459"/>
      <c r="AEA245" s="457"/>
      <c r="AEB245" s="461"/>
      <c r="AEC245" s="461"/>
      <c r="AED245" s="458"/>
      <c r="AEE245" s="458"/>
      <c r="AEF245" s="458"/>
      <c r="AEG245" s="459"/>
      <c r="AEI245" s="457"/>
      <c r="AEJ245" s="461"/>
      <c r="AEK245" s="461"/>
      <c r="AEL245" s="458"/>
      <c r="AEM245" s="458"/>
      <c r="AEN245" s="458"/>
      <c r="AEO245" s="459"/>
      <c r="AEQ245" s="457"/>
      <c r="AER245" s="461"/>
      <c r="AES245" s="461"/>
      <c r="AET245" s="458"/>
      <c r="AEU245" s="458"/>
      <c r="AEV245" s="458"/>
      <c r="AEW245" s="459"/>
      <c r="AEY245" s="457"/>
      <c r="AEZ245" s="461"/>
      <c r="AFA245" s="461"/>
      <c r="AFB245" s="458"/>
      <c r="AFC245" s="458"/>
      <c r="AFD245" s="458"/>
      <c r="AFE245" s="459"/>
      <c r="AFG245" s="457"/>
      <c r="AFH245" s="461"/>
      <c r="AFI245" s="461"/>
      <c r="AFJ245" s="458"/>
      <c r="AFK245" s="458"/>
      <c r="AFL245" s="458"/>
      <c r="AFM245" s="459"/>
      <c r="AFO245" s="457"/>
      <c r="AFP245" s="461"/>
      <c r="AFQ245" s="461"/>
      <c r="AFR245" s="458"/>
      <c r="AFS245" s="458"/>
      <c r="AFT245" s="458"/>
      <c r="AFU245" s="459"/>
      <c r="AFW245" s="457"/>
      <c r="AFX245" s="461"/>
      <c r="AFY245" s="461"/>
      <c r="AFZ245" s="458"/>
      <c r="AGA245" s="458"/>
      <c r="AGB245" s="458"/>
      <c r="AGC245" s="459"/>
      <c r="AGE245" s="457"/>
      <c r="AGF245" s="461"/>
      <c r="AGG245" s="461"/>
      <c r="AGH245" s="458"/>
      <c r="AGI245" s="458"/>
      <c r="AGJ245" s="458"/>
      <c r="AGK245" s="459"/>
      <c r="AGM245" s="457"/>
      <c r="AGN245" s="461"/>
      <c r="AGO245" s="461"/>
      <c r="AGP245" s="458"/>
      <c r="AGQ245" s="458"/>
      <c r="AGR245" s="458"/>
      <c r="AGS245" s="459"/>
      <c r="AGU245" s="457"/>
      <c r="AGV245" s="461"/>
      <c r="AGW245" s="461"/>
      <c r="AGX245" s="458"/>
      <c r="AGY245" s="458"/>
      <c r="AGZ245" s="458"/>
      <c r="AHA245" s="459"/>
      <c r="AHC245" s="457"/>
      <c r="AHD245" s="461"/>
      <c r="AHE245" s="461"/>
      <c r="AHF245" s="458"/>
      <c r="AHG245" s="458"/>
      <c r="AHH245" s="458"/>
      <c r="AHI245" s="459"/>
      <c r="AHK245" s="457"/>
      <c r="AHL245" s="461"/>
      <c r="AHM245" s="461"/>
      <c r="AHN245" s="458"/>
      <c r="AHO245" s="458"/>
      <c r="AHP245" s="458"/>
      <c r="AHQ245" s="459"/>
      <c r="AHS245" s="457"/>
      <c r="AHT245" s="461"/>
      <c r="AHU245" s="461"/>
      <c r="AHV245" s="458"/>
      <c r="AHW245" s="458"/>
      <c r="AHX245" s="458"/>
      <c r="AHY245" s="459"/>
      <c r="AIA245" s="457"/>
      <c r="AIB245" s="461"/>
      <c r="AIC245" s="461"/>
      <c r="AID245" s="458"/>
      <c r="AIE245" s="458"/>
      <c r="AIF245" s="458"/>
      <c r="AIG245" s="459"/>
      <c r="AII245" s="457"/>
      <c r="AIJ245" s="461"/>
      <c r="AIK245" s="461"/>
      <c r="AIL245" s="458"/>
      <c r="AIM245" s="458"/>
      <c r="AIN245" s="458"/>
      <c r="AIO245" s="459"/>
      <c r="AIQ245" s="457"/>
      <c r="AIR245" s="461"/>
      <c r="AIS245" s="461"/>
      <c r="AIT245" s="458"/>
      <c r="AIU245" s="458"/>
      <c r="AIV245" s="458"/>
      <c r="AIW245" s="459"/>
      <c r="AIY245" s="457"/>
      <c r="AIZ245" s="461"/>
      <c r="AJA245" s="461"/>
      <c r="AJB245" s="458"/>
      <c r="AJC245" s="458"/>
      <c r="AJD245" s="458"/>
      <c r="AJE245" s="459"/>
      <c r="AJG245" s="457"/>
      <c r="AJH245" s="461"/>
      <c r="AJI245" s="461"/>
      <c r="AJJ245" s="458"/>
      <c r="AJK245" s="458"/>
      <c r="AJL245" s="458"/>
      <c r="AJM245" s="459"/>
      <c r="AJO245" s="457"/>
      <c r="AJP245" s="461"/>
      <c r="AJQ245" s="461"/>
      <c r="AJR245" s="458"/>
      <c r="AJS245" s="458"/>
      <c r="AJT245" s="458"/>
      <c r="AJU245" s="459"/>
      <c r="AJW245" s="457"/>
      <c r="AJX245" s="461"/>
      <c r="AJY245" s="461"/>
      <c r="AJZ245" s="458"/>
      <c r="AKA245" s="458"/>
      <c r="AKB245" s="458"/>
      <c r="AKC245" s="459"/>
      <c r="AKE245" s="457"/>
      <c r="AKF245" s="461"/>
      <c r="AKG245" s="461"/>
      <c r="AKH245" s="458"/>
      <c r="AKI245" s="458"/>
      <c r="AKJ245" s="458"/>
      <c r="AKK245" s="459"/>
      <c r="AKM245" s="457"/>
      <c r="AKN245" s="461"/>
      <c r="AKO245" s="461"/>
      <c r="AKP245" s="458"/>
      <c r="AKQ245" s="458"/>
      <c r="AKR245" s="458"/>
      <c r="AKS245" s="459"/>
      <c r="AKU245" s="457"/>
      <c r="AKV245" s="461"/>
      <c r="AKW245" s="461"/>
      <c r="AKX245" s="458"/>
      <c r="AKY245" s="458"/>
      <c r="AKZ245" s="458"/>
      <c r="ALA245" s="459"/>
      <c r="ALC245" s="457"/>
      <c r="ALD245" s="461"/>
      <c r="ALE245" s="461"/>
      <c r="ALF245" s="458"/>
      <c r="ALG245" s="458"/>
      <c r="ALH245" s="458"/>
      <c r="ALI245" s="459"/>
      <c r="ALK245" s="457"/>
      <c r="ALL245" s="461"/>
      <c r="ALM245" s="461"/>
      <c r="ALN245" s="458"/>
      <c r="ALO245" s="458"/>
      <c r="ALP245" s="458"/>
      <c r="ALQ245" s="459"/>
      <c r="ALS245" s="457"/>
      <c r="ALT245" s="461"/>
      <c r="ALU245" s="461"/>
      <c r="ALV245" s="458"/>
      <c r="ALW245" s="458"/>
      <c r="ALX245" s="458"/>
      <c r="ALY245" s="459"/>
      <c r="AMA245" s="457"/>
      <c r="AMB245" s="461"/>
      <c r="AMC245" s="461"/>
      <c r="AMD245" s="458"/>
      <c r="AME245" s="458"/>
      <c r="AMF245" s="458"/>
      <c r="AMG245" s="459"/>
      <c r="AMI245" s="457"/>
      <c r="AMJ245" s="461"/>
      <c r="AMK245" s="461"/>
      <c r="AML245" s="458"/>
      <c r="AMM245" s="458"/>
      <c r="AMN245" s="458"/>
      <c r="AMO245" s="459"/>
      <c r="AMQ245" s="457"/>
      <c r="AMR245" s="461"/>
      <c r="AMS245" s="461"/>
      <c r="AMT245" s="458"/>
      <c r="AMU245" s="458"/>
      <c r="AMV245" s="458"/>
      <c r="AMW245" s="459"/>
      <c r="AMY245" s="457"/>
      <c r="AMZ245" s="461"/>
      <c r="ANA245" s="461"/>
      <c r="ANB245" s="458"/>
      <c r="ANC245" s="458"/>
      <c r="AND245" s="458"/>
      <c r="ANE245" s="459"/>
      <c r="ANG245" s="457"/>
      <c r="ANH245" s="461"/>
      <c r="ANI245" s="461"/>
      <c r="ANJ245" s="458"/>
      <c r="ANK245" s="458"/>
      <c r="ANL245" s="458"/>
      <c r="ANM245" s="459"/>
      <c r="ANO245" s="457"/>
      <c r="ANP245" s="461"/>
      <c r="ANQ245" s="461"/>
      <c r="ANR245" s="458"/>
      <c r="ANS245" s="458"/>
      <c r="ANT245" s="458"/>
      <c r="ANU245" s="459"/>
      <c r="ANW245" s="457"/>
      <c r="ANX245" s="461"/>
      <c r="ANY245" s="461"/>
      <c r="ANZ245" s="458"/>
      <c r="AOA245" s="458"/>
      <c r="AOB245" s="458"/>
      <c r="AOC245" s="459"/>
      <c r="AOE245" s="457"/>
      <c r="AOF245" s="461"/>
      <c r="AOG245" s="461"/>
      <c r="AOH245" s="458"/>
      <c r="AOI245" s="458"/>
      <c r="AOJ245" s="458"/>
      <c r="AOK245" s="459"/>
      <c r="AOM245" s="457"/>
      <c r="AON245" s="461"/>
      <c r="AOO245" s="461"/>
      <c r="AOP245" s="458"/>
      <c r="AOQ245" s="458"/>
      <c r="AOR245" s="458"/>
      <c r="AOS245" s="459"/>
      <c r="AOU245" s="457"/>
      <c r="AOV245" s="461"/>
      <c r="AOW245" s="461"/>
      <c r="AOX245" s="458"/>
      <c r="AOY245" s="458"/>
      <c r="AOZ245" s="458"/>
      <c r="APA245" s="459"/>
      <c r="APC245" s="457"/>
      <c r="APD245" s="461"/>
      <c r="APE245" s="461"/>
      <c r="APF245" s="458"/>
      <c r="APG245" s="458"/>
      <c r="APH245" s="458"/>
      <c r="API245" s="459"/>
      <c r="APK245" s="457"/>
      <c r="APL245" s="461"/>
      <c r="APM245" s="461"/>
      <c r="APN245" s="458"/>
      <c r="APO245" s="458"/>
      <c r="APP245" s="458"/>
      <c r="APQ245" s="459"/>
      <c r="APS245" s="457"/>
      <c r="APT245" s="461"/>
      <c r="APU245" s="461"/>
      <c r="APV245" s="458"/>
      <c r="APW245" s="458"/>
      <c r="APX245" s="458"/>
      <c r="APY245" s="459"/>
      <c r="AQA245" s="457"/>
      <c r="AQB245" s="461"/>
      <c r="AQC245" s="461"/>
      <c r="AQD245" s="458"/>
      <c r="AQE245" s="458"/>
      <c r="AQF245" s="458"/>
      <c r="AQG245" s="459"/>
      <c r="AQI245" s="457"/>
      <c r="AQJ245" s="461"/>
      <c r="AQK245" s="461"/>
      <c r="AQL245" s="458"/>
      <c r="AQM245" s="458"/>
      <c r="AQN245" s="458"/>
      <c r="AQO245" s="459"/>
      <c r="AQQ245" s="457"/>
      <c r="AQR245" s="461"/>
      <c r="AQS245" s="461"/>
      <c r="AQT245" s="458"/>
      <c r="AQU245" s="458"/>
      <c r="AQV245" s="458"/>
      <c r="AQW245" s="459"/>
      <c r="AQY245" s="457"/>
      <c r="AQZ245" s="461"/>
      <c r="ARA245" s="461"/>
      <c r="ARB245" s="458"/>
      <c r="ARC245" s="458"/>
      <c r="ARD245" s="458"/>
      <c r="ARE245" s="459"/>
      <c r="ARG245" s="457"/>
      <c r="ARH245" s="461"/>
      <c r="ARI245" s="461"/>
      <c r="ARJ245" s="458"/>
      <c r="ARK245" s="458"/>
      <c r="ARL245" s="458"/>
      <c r="ARM245" s="459"/>
      <c r="ARO245" s="457"/>
      <c r="ARP245" s="461"/>
      <c r="ARQ245" s="461"/>
      <c r="ARR245" s="458"/>
      <c r="ARS245" s="458"/>
      <c r="ART245" s="458"/>
      <c r="ARU245" s="459"/>
      <c r="ARW245" s="457"/>
      <c r="ARX245" s="461"/>
      <c r="ARY245" s="461"/>
      <c r="ARZ245" s="458"/>
      <c r="ASA245" s="458"/>
      <c r="ASB245" s="458"/>
      <c r="ASC245" s="459"/>
      <c r="ASE245" s="457"/>
      <c r="ASF245" s="461"/>
      <c r="ASG245" s="461"/>
      <c r="ASH245" s="458"/>
      <c r="ASI245" s="458"/>
      <c r="ASJ245" s="458"/>
      <c r="ASK245" s="459"/>
      <c r="ASM245" s="457"/>
      <c r="ASN245" s="461"/>
      <c r="ASO245" s="461"/>
      <c r="ASP245" s="458"/>
      <c r="ASQ245" s="458"/>
      <c r="ASR245" s="458"/>
      <c r="ASS245" s="459"/>
      <c r="ASU245" s="457"/>
      <c r="ASV245" s="461"/>
      <c r="ASW245" s="461"/>
      <c r="ASX245" s="458"/>
      <c r="ASY245" s="458"/>
      <c r="ASZ245" s="458"/>
      <c r="ATA245" s="459"/>
      <c r="ATC245" s="457"/>
      <c r="ATD245" s="461"/>
      <c r="ATE245" s="461"/>
      <c r="ATF245" s="458"/>
      <c r="ATG245" s="458"/>
      <c r="ATH245" s="458"/>
      <c r="ATI245" s="459"/>
      <c r="ATK245" s="457"/>
      <c r="ATL245" s="461"/>
      <c r="ATM245" s="461"/>
      <c r="ATN245" s="458"/>
      <c r="ATO245" s="458"/>
      <c r="ATP245" s="458"/>
      <c r="ATQ245" s="459"/>
      <c r="ATS245" s="457"/>
      <c r="ATT245" s="461"/>
      <c r="ATU245" s="461"/>
      <c r="ATV245" s="458"/>
      <c r="ATW245" s="458"/>
      <c r="ATX245" s="458"/>
      <c r="ATY245" s="459"/>
      <c r="AUA245" s="457"/>
      <c r="AUB245" s="461"/>
      <c r="AUC245" s="461"/>
      <c r="AUD245" s="458"/>
      <c r="AUE245" s="458"/>
      <c r="AUF245" s="458"/>
      <c r="AUG245" s="459"/>
      <c r="AUI245" s="457"/>
      <c r="AUJ245" s="461"/>
      <c r="AUK245" s="461"/>
      <c r="AUL245" s="458"/>
      <c r="AUM245" s="458"/>
      <c r="AUN245" s="458"/>
      <c r="AUO245" s="459"/>
      <c r="AUQ245" s="457"/>
      <c r="AUR245" s="461"/>
      <c r="AUS245" s="461"/>
      <c r="AUT245" s="458"/>
      <c r="AUU245" s="458"/>
      <c r="AUV245" s="458"/>
      <c r="AUW245" s="459"/>
      <c r="AUY245" s="457"/>
      <c r="AUZ245" s="461"/>
      <c r="AVA245" s="461"/>
      <c r="AVB245" s="458"/>
      <c r="AVC245" s="458"/>
      <c r="AVD245" s="458"/>
      <c r="AVE245" s="459"/>
      <c r="AVG245" s="457"/>
      <c r="AVH245" s="461"/>
      <c r="AVI245" s="461"/>
      <c r="AVJ245" s="458"/>
      <c r="AVK245" s="458"/>
      <c r="AVL245" s="458"/>
      <c r="AVM245" s="459"/>
      <c r="AVO245" s="457"/>
      <c r="AVP245" s="461"/>
      <c r="AVQ245" s="461"/>
      <c r="AVR245" s="458"/>
      <c r="AVS245" s="458"/>
      <c r="AVT245" s="458"/>
      <c r="AVU245" s="459"/>
      <c r="AVW245" s="457"/>
      <c r="AVX245" s="461"/>
      <c r="AVY245" s="461"/>
      <c r="AVZ245" s="458"/>
      <c r="AWA245" s="458"/>
      <c r="AWB245" s="458"/>
      <c r="AWC245" s="459"/>
      <c r="AWE245" s="457"/>
      <c r="AWF245" s="461"/>
      <c r="AWG245" s="461"/>
      <c r="AWH245" s="458"/>
      <c r="AWI245" s="458"/>
      <c r="AWJ245" s="458"/>
      <c r="AWK245" s="459"/>
      <c r="AWM245" s="457"/>
      <c r="AWN245" s="461"/>
      <c r="AWO245" s="461"/>
      <c r="AWP245" s="458"/>
      <c r="AWQ245" s="458"/>
      <c r="AWR245" s="458"/>
      <c r="AWS245" s="459"/>
      <c r="AWU245" s="457"/>
      <c r="AWV245" s="461"/>
      <c r="AWW245" s="461"/>
      <c r="AWX245" s="458"/>
      <c r="AWY245" s="458"/>
      <c r="AWZ245" s="458"/>
      <c r="AXA245" s="459"/>
      <c r="AXC245" s="457"/>
      <c r="AXD245" s="461"/>
      <c r="AXE245" s="461"/>
      <c r="AXF245" s="458"/>
      <c r="AXG245" s="458"/>
      <c r="AXH245" s="458"/>
      <c r="AXI245" s="459"/>
      <c r="AXK245" s="457"/>
      <c r="AXL245" s="461"/>
      <c r="AXM245" s="461"/>
      <c r="AXN245" s="458"/>
      <c r="AXO245" s="458"/>
      <c r="AXP245" s="458"/>
      <c r="AXQ245" s="459"/>
      <c r="AXS245" s="457"/>
      <c r="AXT245" s="461"/>
      <c r="AXU245" s="461"/>
      <c r="AXV245" s="458"/>
      <c r="AXW245" s="458"/>
      <c r="AXX245" s="458"/>
      <c r="AXY245" s="459"/>
      <c r="AYA245" s="457"/>
      <c r="AYB245" s="461"/>
      <c r="AYC245" s="461"/>
      <c r="AYD245" s="458"/>
      <c r="AYE245" s="458"/>
      <c r="AYF245" s="458"/>
      <c r="AYG245" s="459"/>
      <c r="AYI245" s="457"/>
      <c r="AYJ245" s="461"/>
      <c r="AYK245" s="461"/>
      <c r="AYL245" s="458"/>
      <c r="AYM245" s="458"/>
      <c r="AYN245" s="458"/>
      <c r="AYO245" s="459"/>
      <c r="AYQ245" s="457"/>
      <c r="AYR245" s="461"/>
      <c r="AYS245" s="461"/>
      <c r="AYT245" s="458"/>
      <c r="AYU245" s="458"/>
      <c r="AYV245" s="458"/>
      <c r="AYW245" s="459"/>
      <c r="AYY245" s="457"/>
      <c r="AYZ245" s="461"/>
      <c r="AZA245" s="461"/>
      <c r="AZB245" s="458"/>
      <c r="AZC245" s="458"/>
      <c r="AZD245" s="458"/>
      <c r="AZE245" s="459"/>
      <c r="AZG245" s="457"/>
      <c r="AZH245" s="461"/>
      <c r="AZI245" s="461"/>
      <c r="AZJ245" s="458"/>
      <c r="AZK245" s="458"/>
      <c r="AZL245" s="458"/>
      <c r="AZM245" s="459"/>
      <c r="AZO245" s="457"/>
      <c r="AZP245" s="461"/>
      <c r="AZQ245" s="461"/>
      <c r="AZR245" s="458"/>
      <c r="AZS245" s="458"/>
      <c r="AZT245" s="458"/>
      <c r="AZU245" s="459"/>
      <c r="AZW245" s="457"/>
      <c r="AZX245" s="461"/>
      <c r="AZY245" s="461"/>
      <c r="AZZ245" s="458"/>
      <c r="BAA245" s="458"/>
      <c r="BAB245" s="458"/>
      <c r="BAC245" s="459"/>
      <c r="BAE245" s="457"/>
      <c r="BAF245" s="461"/>
      <c r="BAG245" s="461"/>
      <c r="BAH245" s="458"/>
      <c r="BAI245" s="458"/>
      <c r="BAJ245" s="458"/>
      <c r="BAK245" s="459"/>
      <c r="BAM245" s="457"/>
      <c r="BAN245" s="461"/>
      <c r="BAO245" s="461"/>
      <c r="BAP245" s="458"/>
      <c r="BAQ245" s="458"/>
      <c r="BAR245" s="458"/>
      <c r="BAS245" s="459"/>
      <c r="BAU245" s="457"/>
      <c r="BAV245" s="461"/>
      <c r="BAW245" s="461"/>
      <c r="BAX245" s="458"/>
      <c r="BAY245" s="458"/>
      <c r="BAZ245" s="458"/>
      <c r="BBA245" s="459"/>
      <c r="BBC245" s="457"/>
      <c r="BBD245" s="461"/>
      <c r="BBE245" s="461"/>
      <c r="BBF245" s="458"/>
      <c r="BBG245" s="458"/>
      <c r="BBH245" s="458"/>
      <c r="BBI245" s="459"/>
      <c r="BBK245" s="457"/>
      <c r="BBL245" s="461"/>
      <c r="BBM245" s="461"/>
      <c r="BBN245" s="458"/>
      <c r="BBO245" s="458"/>
      <c r="BBP245" s="458"/>
      <c r="BBQ245" s="459"/>
      <c r="BBS245" s="457"/>
      <c r="BBT245" s="461"/>
      <c r="BBU245" s="461"/>
      <c r="BBV245" s="458"/>
      <c r="BBW245" s="458"/>
      <c r="BBX245" s="458"/>
      <c r="BBY245" s="459"/>
      <c r="BCA245" s="457"/>
      <c r="BCB245" s="461"/>
      <c r="BCC245" s="461"/>
      <c r="BCD245" s="458"/>
      <c r="BCE245" s="458"/>
      <c r="BCF245" s="458"/>
      <c r="BCG245" s="459"/>
      <c r="BCI245" s="457"/>
      <c r="BCJ245" s="461"/>
      <c r="BCK245" s="461"/>
      <c r="BCL245" s="458"/>
      <c r="BCM245" s="458"/>
      <c r="BCN245" s="458"/>
      <c r="BCO245" s="459"/>
      <c r="BCQ245" s="457"/>
      <c r="BCR245" s="461"/>
      <c r="BCS245" s="461"/>
      <c r="BCT245" s="458"/>
      <c r="BCU245" s="458"/>
      <c r="BCV245" s="458"/>
      <c r="BCW245" s="459"/>
      <c r="BCY245" s="457"/>
      <c r="BCZ245" s="461"/>
      <c r="BDA245" s="461"/>
      <c r="BDB245" s="458"/>
      <c r="BDC245" s="458"/>
      <c r="BDD245" s="458"/>
      <c r="BDE245" s="459"/>
      <c r="BDG245" s="457"/>
      <c r="BDH245" s="461"/>
      <c r="BDI245" s="461"/>
      <c r="BDJ245" s="458"/>
      <c r="BDK245" s="458"/>
      <c r="BDL245" s="458"/>
      <c r="BDM245" s="459"/>
      <c r="BDO245" s="457"/>
      <c r="BDP245" s="461"/>
      <c r="BDQ245" s="461"/>
      <c r="BDR245" s="458"/>
      <c r="BDS245" s="458"/>
      <c r="BDT245" s="458"/>
      <c r="BDU245" s="459"/>
      <c r="BDW245" s="457"/>
      <c r="BDX245" s="461"/>
      <c r="BDY245" s="461"/>
      <c r="BDZ245" s="458"/>
      <c r="BEA245" s="458"/>
      <c r="BEB245" s="458"/>
      <c r="BEC245" s="459"/>
      <c r="BEE245" s="457"/>
      <c r="BEF245" s="461"/>
      <c r="BEG245" s="461"/>
      <c r="BEH245" s="458"/>
      <c r="BEI245" s="458"/>
      <c r="BEJ245" s="458"/>
      <c r="BEK245" s="459"/>
      <c r="BEM245" s="457"/>
      <c r="BEN245" s="461"/>
      <c r="BEO245" s="461"/>
      <c r="BEP245" s="458"/>
      <c r="BEQ245" s="458"/>
      <c r="BER245" s="458"/>
      <c r="BES245" s="459"/>
      <c r="BEU245" s="457"/>
      <c r="BEV245" s="461"/>
      <c r="BEW245" s="461"/>
      <c r="BEX245" s="458"/>
      <c r="BEY245" s="458"/>
      <c r="BEZ245" s="458"/>
      <c r="BFA245" s="459"/>
      <c r="BFC245" s="457"/>
      <c r="BFD245" s="461"/>
      <c r="BFE245" s="461"/>
      <c r="BFF245" s="458"/>
      <c r="BFG245" s="458"/>
      <c r="BFH245" s="458"/>
      <c r="BFI245" s="459"/>
      <c r="BFK245" s="457"/>
      <c r="BFL245" s="461"/>
      <c r="BFM245" s="461"/>
      <c r="BFN245" s="458"/>
      <c r="BFO245" s="458"/>
      <c r="BFP245" s="458"/>
      <c r="BFQ245" s="459"/>
      <c r="BFS245" s="457"/>
      <c r="BFT245" s="461"/>
      <c r="BFU245" s="461"/>
      <c r="BFV245" s="458"/>
      <c r="BFW245" s="458"/>
      <c r="BFX245" s="458"/>
      <c r="BFY245" s="459"/>
      <c r="BGA245" s="457"/>
      <c r="BGB245" s="461"/>
      <c r="BGC245" s="461"/>
      <c r="BGD245" s="458"/>
      <c r="BGE245" s="458"/>
      <c r="BGF245" s="458"/>
      <c r="BGG245" s="459"/>
      <c r="BGI245" s="457"/>
      <c r="BGJ245" s="461"/>
      <c r="BGK245" s="461"/>
      <c r="BGL245" s="458"/>
      <c r="BGM245" s="458"/>
      <c r="BGN245" s="458"/>
      <c r="BGO245" s="459"/>
      <c r="BGQ245" s="457"/>
      <c r="BGR245" s="461"/>
      <c r="BGS245" s="461"/>
      <c r="BGT245" s="458"/>
      <c r="BGU245" s="458"/>
      <c r="BGV245" s="458"/>
      <c r="BGW245" s="459"/>
      <c r="BGY245" s="457"/>
      <c r="BGZ245" s="461"/>
      <c r="BHA245" s="461"/>
      <c r="BHB245" s="458"/>
      <c r="BHC245" s="458"/>
      <c r="BHD245" s="458"/>
      <c r="BHE245" s="459"/>
      <c r="BHG245" s="457"/>
      <c r="BHH245" s="461"/>
      <c r="BHI245" s="461"/>
      <c r="BHJ245" s="458"/>
      <c r="BHK245" s="458"/>
      <c r="BHL245" s="458"/>
      <c r="BHM245" s="459"/>
      <c r="BHO245" s="457"/>
      <c r="BHP245" s="461"/>
      <c r="BHQ245" s="461"/>
      <c r="BHR245" s="458"/>
      <c r="BHS245" s="458"/>
      <c r="BHT245" s="458"/>
      <c r="BHU245" s="459"/>
      <c r="BHW245" s="457"/>
      <c r="BHX245" s="461"/>
      <c r="BHY245" s="461"/>
      <c r="BHZ245" s="458"/>
      <c r="BIA245" s="458"/>
      <c r="BIB245" s="458"/>
      <c r="BIC245" s="459"/>
      <c r="BIE245" s="457"/>
      <c r="BIF245" s="461"/>
      <c r="BIG245" s="461"/>
      <c r="BIH245" s="458"/>
      <c r="BII245" s="458"/>
      <c r="BIJ245" s="458"/>
      <c r="BIK245" s="459"/>
      <c r="BIM245" s="457"/>
      <c r="BIN245" s="461"/>
      <c r="BIO245" s="461"/>
      <c r="BIP245" s="458"/>
      <c r="BIQ245" s="458"/>
      <c r="BIR245" s="458"/>
      <c r="BIS245" s="459"/>
      <c r="BIU245" s="457"/>
      <c r="BIV245" s="461"/>
      <c r="BIW245" s="461"/>
      <c r="BIX245" s="458"/>
      <c r="BIY245" s="458"/>
      <c r="BIZ245" s="458"/>
      <c r="BJA245" s="459"/>
      <c r="BJC245" s="457"/>
      <c r="BJD245" s="461"/>
      <c r="BJE245" s="461"/>
      <c r="BJF245" s="458"/>
      <c r="BJG245" s="458"/>
      <c r="BJH245" s="458"/>
      <c r="BJI245" s="459"/>
      <c r="BJK245" s="457"/>
      <c r="BJL245" s="461"/>
      <c r="BJM245" s="461"/>
      <c r="BJN245" s="458"/>
      <c r="BJO245" s="458"/>
      <c r="BJP245" s="458"/>
      <c r="BJQ245" s="459"/>
      <c r="BJS245" s="457"/>
      <c r="BJT245" s="461"/>
      <c r="BJU245" s="461"/>
      <c r="BJV245" s="458"/>
      <c r="BJW245" s="458"/>
      <c r="BJX245" s="458"/>
      <c r="BJY245" s="459"/>
      <c r="BKA245" s="457"/>
      <c r="BKB245" s="461"/>
      <c r="BKC245" s="461"/>
      <c r="BKD245" s="458"/>
      <c r="BKE245" s="458"/>
      <c r="BKF245" s="458"/>
      <c r="BKG245" s="459"/>
      <c r="BKI245" s="457"/>
      <c r="BKJ245" s="461"/>
      <c r="BKK245" s="461"/>
      <c r="BKL245" s="458"/>
      <c r="BKM245" s="458"/>
      <c r="BKN245" s="458"/>
      <c r="BKO245" s="459"/>
      <c r="BKQ245" s="457"/>
      <c r="BKR245" s="461"/>
      <c r="BKS245" s="461"/>
      <c r="BKT245" s="458"/>
      <c r="BKU245" s="458"/>
      <c r="BKV245" s="458"/>
      <c r="BKW245" s="459"/>
      <c r="BKY245" s="457"/>
      <c r="BKZ245" s="461"/>
      <c r="BLA245" s="461"/>
      <c r="BLB245" s="458"/>
      <c r="BLC245" s="458"/>
      <c r="BLD245" s="458"/>
      <c r="BLE245" s="459"/>
      <c r="BLG245" s="457"/>
      <c r="BLH245" s="461"/>
      <c r="BLI245" s="461"/>
      <c r="BLJ245" s="458"/>
      <c r="BLK245" s="458"/>
      <c r="BLL245" s="458"/>
      <c r="BLM245" s="459"/>
      <c r="BLO245" s="457"/>
      <c r="BLP245" s="461"/>
      <c r="BLQ245" s="461"/>
      <c r="BLR245" s="458"/>
      <c r="BLS245" s="458"/>
      <c r="BLT245" s="458"/>
      <c r="BLU245" s="459"/>
      <c r="BLW245" s="457"/>
      <c r="BLX245" s="461"/>
      <c r="BLY245" s="461"/>
      <c r="BLZ245" s="458"/>
      <c r="BMA245" s="458"/>
      <c r="BMB245" s="458"/>
      <c r="BMC245" s="459"/>
      <c r="BME245" s="457"/>
      <c r="BMF245" s="461"/>
      <c r="BMG245" s="461"/>
      <c r="BMH245" s="458"/>
      <c r="BMI245" s="458"/>
      <c r="BMJ245" s="458"/>
      <c r="BMK245" s="459"/>
      <c r="BMM245" s="457"/>
      <c r="BMN245" s="461"/>
      <c r="BMO245" s="461"/>
      <c r="BMP245" s="458"/>
      <c r="BMQ245" s="458"/>
      <c r="BMR245" s="458"/>
      <c r="BMS245" s="459"/>
      <c r="BMU245" s="457"/>
      <c r="BMV245" s="461"/>
      <c r="BMW245" s="461"/>
      <c r="BMX245" s="458"/>
      <c r="BMY245" s="458"/>
      <c r="BMZ245" s="458"/>
      <c r="BNA245" s="459"/>
      <c r="BNC245" s="457"/>
      <c r="BND245" s="461"/>
      <c r="BNE245" s="461"/>
      <c r="BNF245" s="458"/>
      <c r="BNG245" s="458"/>
      <c r="BNH245" s="458"/>
      <c r="BNI245" s="459"/>
      <c r="BNK245" s="457"/>
      <c r="BNL245" s="461"/>
      <c r="BNM245" s="461"/>
      <c r="BNN245" s="458"/>
      <c r="BNO245" s="458"/>
      <c r="BNP245" s="458"/>
      <c r="BNQ245" s="459"/>
      <c r="BNS245" s="457"/>
      <c r="BNT245" s="461"/>
      <c r="BNU245" s="461"/>
      <c r="BNV245" s="458"/>
      <c r="BNW245" s="458"/>
      <c r="BNX245" s="458"/>
      <c r="BNY245" s="459"/>
      <c r="BOA245" s="457"/>
      <c r="BOB245" s="461"/>
      <c r="BOC245" s="461"/>
      <c r="BOD245" s="458"/>
      <c r="BOE245" s="458"/>
      <c r="BOF245" s="458"/>
      <c r="BOG245" s="459"/>
      <c r="BOI245" s="457"/>
      <c r="BOJ245" s="461"/>
      <c r="BOK245" s="461"/>
      <c r="BOL245" s="458"/>
      <c r="BOM245" s="458"/>
      <c r="BON245" s="458"/>
      <c r="BOO245" s="459"/>
      <c r="BOQ245" s="457"/>
      <c r="BOR245" s="461"/>
      <c r="BOS245" s="461"/>
      <c r="BOT245" s="458"/>
      <c r="BOU245" s="458"/>
      <c r="BOV245" s="458"/>
      <c r="BOW245" s="459"/>
      <c r="BOY245" s="457"/>
      <c r="BOZ245" s="461"/>
      <c r="BPA245" s="461"/>
      <c r="BPB245" s="458"/>
      <c r="BPC245" s="458"/>
      <c r="BPD245" s="458"/>
      <c r="BPE245" s="459"/>
      <c r="BPG245" s="457"/>
      <c r="BPH245" s="461"/>
      <c r="BPI245" s="461"/>
      <c r="BPJ245" s="458"/>
      <c r="BPK245" s="458"/>
      <c r="BPL245" s="458"/>
      <c r="BPM245" s="459"/>
      <c r="BPO245" s="457"/>
      <c r="BPP245" s="461"/>
      <c r="BPQ245" s="461"/>
      <c r="BPR245" s="458"/>
      <c r="BPS245" s="458"/>
      <c r="BPT245" s="458"/>
      <c r="BPU245" s="459"/>
      <c r="BPW245" s="457"/>
      <c r="BPX245" s="461"/>
      <c r="BPY245" s="461"/>
      <c r="BPZ245" s="458"/>
      <c r="BQA245" s="458"/>
      <c r="BQB245" s="458"/>
      <c r="BQC245" s="459"/>
      <c r="BQE245" s="457"/>
      <c r="BQF245" s="461"/>
      <c r="BQG245" s="461"/>
      <c r="BQH245" s="458"/>
      <c r="BQI245" s="458"/>
      <c r="BQJ245" s="458"/>
      <c r="BQK245" s="459"/>
      <c r="BQM245" s="457"/>
      <c r="BQN245" s="461"/>
      <c r="BQO245" s="461"/>
      <c r="BQP245" s="458"/>
      <c r="BQQ245" s="458"/>
      <c r="BQR245" s="458"/>
      <c r="BQS245" s="459"/>
      <c r="BQU245" s="457"/>
      <c r="BQV245" s="461"/>
      <c r="BQW245" s="461"/>
      <c r="BQX245" s="458"/>
      <c r="BQY245" s="458"/>
      <c r="BQZ245" s="458"/>
      <c r="BRA245" s="459"/>
      <c r="BRC245" s="457"/>
      <c r="BRD245" s="461"/>
      <c r="BRE245" s="461"/>
      <c r="BRF245" s="458"/>
      <c r="BRG245" s="458"/>
      <c r="BRH245" s="458"/>
      <c r="BRI245" s="459"/>
      <c r="BRK245" s="457"/>
      <c r="BRL245" s="461"/>
      <c r="BRM245" s="461"/>
      <c r="BRN245" s="458"/>
      <c r="BRO245" s="458"/>
      <c r="BRP245" s="458"/>
      <c r="BRQ245" s="459"/>
      <c r="BRS245" s="457"/>
      <c r="BRT245" s="461"/>
      <c r="BRU245" s="461"/>
      <c r="BRV245" s="458"/>
      <c r="BRW245" s="458"/>
      <c r="BRX245" s="458"/>
      <c r="BRY245" s="459"/>
      <c r="BSA245" s="457"/>
      <c r="BSB245" s="461"/>
      <c r="BSC245" s="461"/>
      <c r="BSD245" s="458"/>
      <c r="BSE245" s="458"/>
      <c r="BSF245" s="458"/>
      <c r="BSG245" s="459"/>
      <c r="BSI245" s="457"/>
      <c r="BSJ245" s="461"/>
      <c r="BSK245" s="461"/>
      <c r="BSL245" s="458"/>
      <c r="BSM245" s="458"/>
      <c r="BSN245" s="458"/>
      <c r="BSO245" s="459"/>
      <c r="BSQ245" s="457"/>
      <c r="BSR245" s="461"/>
      <c r="BSS245" s="461"/>
      <c r="BST245" s="458"/>
      <c r="BSU245" s="458"/>
      <c r="BSV245" s="458"/>
      <c r="BSW245" s="459"/>
      <c r="BSY245" s="457"/>
      <c r="BSZ245" s="461"/>
      <c r="BTA245" s="461"/>
      <c r="BTB245" s="458"/>
      <c r="BTC245" s="458"/>
      <c r="BTD245" s="458"/>
      <c r="BTE245" s="459"/>
      <c r="BTG245" s="457"/>
      <c r="BTH245" s="461"/>
      <c r="BTI245" s="461"/>
      <c r="BTJ245" s="458"/>
      <c r="BTK245" s="458"/>
      <c r="BTL245" s="458"/>
      <c r="BTM245" s="459"/>
      <c r="BTO245" s="457"/>
      <c r="BTP245" s="461"/>
      <c r="BTQ245" s="461"/>
      <c r="BTR245" s="458"/>
      <c r="BTS245" s="458"/>
      <c r="BTT245" s="458"/>
      <c r="BTU245" s="459"/>
      <c r="BTW245" s="457"/>
      <c r="BTX245" s="461"/>
      <c r="BTY245" s="461"/>
      <c r="BTZ245" s="458"/>
      <c r="BUA245" s="458"/>
      <c r="BUB245" s="458"/>
      <c r="BUC245" s="459"/>
      <c r="BUE245" s="457"/>
      <c r="BUF245" s="461"/>
      <c r="BUG245" s="461"/>
      <c r="BUH245" s="458"/>
      <c r="BUI245" s="458"/>
      <c r="BUJ245" s="458"/>
      <c r="BUK245" s="459"/>
      <c r="BUM245" s="457"/>
      <c r="BUN245" s="461"/>
      <c r="BUO245" s="461"/>
      <c r="BUP245" s="458"/>
      <c r="BUQ245" s="458"/>
      <c r="BUR245" s="458"/>
      <c r="BUS245" s="459"/>
      <c r="BUU245" s="457"/>
      <c r="BUV245" s="461"/>
      <c r="BUW245" s="461"/>
      <c r="BUX245" s="458"/>
      <c r="BUY245" s="458"/>
      <c r="BUZ245" s="458"/>
      <c r="BVA245" s="459"/>
      <c r="BVC245" s="457"/>
      <c r="BVD245" s="461"/>
      <c r="BVE245" s="461"/>
      <c r="BVF245" s="458"/>
      <c r="BVG245" s="458"/>
      <c r="BVH245" s="458"/>
      <c r="BVI245" s="459"/>
      <c r="BVK245" s="457"/>
      <c r="BVL245" s="461"/>
      <c r="BVM245" s="461"/>
      <c r="BVN245" s="458"/>
      <c r="BVO245" s="458"/>
      <c r="BVP245" s="458"/>
      <c r="BVQ245" s="459"/>
      <c r="BVS245" s="457"/>
      <c r="BVT245" s="461"/>
      <c r="BVU245" s="461"/>
      <c r="BVV245" s="458"/>
      <c r="BVW245" s="458"/>
      <c r="BVX245" s="458"/>
      <c r="BVY245" s="459"/>
      <c r="BWA245" s="457"/>
      <c r="BWB245" s="461"/>
      <c r="BWC245" s="461"/>
      <c r="BWD245" s="458"/>
      <c r="BWE245" s="458"/>
      <c r="BWF245" s="458"/>
      <c r="BWG245" s="459"/>
      <c r="BWI245" s="457"/>
      <c r="BWJ245" s="461"/>
      <c r="BWK245" s="461"/>
      <c r="BWL245" s="458"/>
      <c r="BWM245" s="458"/>
      <c r="BWN245" s="458"/>
      <c r="BWO245" s="459"/>
      <c r="BWQ245" s="457"/>
      <c r="BWR245" s="461"/>
      <c r="BWS245" s="461"/>
      <c r="BWT245" s="458"/>
      <c r="BWU245" s="458"/>
      <c r="BWV245" s="458"/>
      <c r="BWW245" s="459"/>
      <c r="BWY245" s="457"/>
      <c r="BWZ245" s="461"/>
      <c r="BXA245" s="461"/>
      <c r="BXB245" s="458"/>
      <c r="BXC245" s="458"/>
      <c r="BXD245" s="458"/>
      <c r="BXE245" s="459"/>
      <c r="BXG245" s="457"/>
      <c r="BXH245" s="461"/>
      <c r="BXI245" s="461"/>
      <c r="BXJ245" s="458"/>
      <c r="BXK245" s="458"/>
      <c r="BXL245" s="458"/>
      <c r="BXM245" s="459"/>
      <c r="BXO245" s="457"/>
      <c r="BXP245" s="461"/>
      <c r="BXQ245" s="461"/>
      <c r="BXR245" s="458"/>
      <c r="BXS245" s="458"/>
      <c r="BXT245" s="458"/>
      <c r="BXU245" s="459"/>
      <c r="BXW245" s="457"/>
      <c r="BXX245" s="461"/>
      <c r="BXY245" s="461"/>
      <c r="BXZ245" s="458"/>
      <c r="BYA245" s="458"/>
      <c r="BYB245" s="458"/>
      <c r="BYC245" s="459"/>
      <c r="BYE245" s="457"/>
      <c r="BYF245" s="461"/>
      <c r="BYG245" s="461"/>
      <c r="BYH245" s="458"/>
      <c r="BYI245" s="458"/>
      <c r="BYJ245" s="458"/>
      <c r="BYK245" s="459"/>
      <c r="BYM245" s="457"/>
      <c r="BYN245" s="461"/>
      <c r="BYO245" s="461"/>
      <c r="BYP245" s="458"/>
      <c r="BYQ245" s="458"/>
      <c r="BYR245" s="458"/>
      <c r="BYS245" s="459"/>
      <c r="BYU245" s="457"/>
      <c r="BYV245" s="461"/>
      <c r="BYW245" s="461"/>
      <c r="BYX245" s="458"/>
      <c r="BYY245" s="458"/>
      <c r="BYZ245" s="458"/>
      <c r="BZA245" s="459"/>
      <c r="BZC245" s="457"/>
      <c r="BZD245" s="461"/>
      <c r="BZE245" s="461"/>
      <c r="BZF245" s="458"/>
      <c r="BZG245" s="458"/>
      <c r="BZH245" s="458"/>
      <c r="BZI245" s="459"/>
      <c r="BZK245" s="457"/>
      <c r="BZL245" s="461"/>
      <c r="BZM245" s="461"/>
      <c r="BZN245" s="458"/>
      <c r="BZO245" s="458"/>
      <c r="BZP245" s="458"/>
      <c r="BZQ245" s="459"/>
      <c r="BZS245" s="457"/>
      <c r="BZT245" s="461"/>
      <c r="BZU245" s="461"/>
      <c r="BZV245" s="458"/>
      <c r="BZW245" s="458"/>
      <c r="BZX245" s="458"/>
      <c r="BZY245" s="459"/>
      <c r="CAA245" s="457"/>
      <c r="CAB245" s="461"/>
      <c r="CAC245" s="461"/>
      <c r="CAD245" s="458"/>
      <c r="CAE245" s="458"/>
      <c r="CAF245" s="458"/>
      <c r="CAG245" s="459"/>
      <c r="CAI245" s="457"/>
      <c r="CAJ245" s="461"/>
      <c r="CAK245" s="461"/>
      <c r="CAL245" s="458"/>
      <c r="CAM245" s="458"/>
      <c r="CAN245" s="458"/>
      <c r="CAO245" s="459"/>
      <c r="CAQ245" s="457"/>
      <c r="CAR245" s="461"/>
      <c r="CAS245" s="461"/>
      <c r="CAT245" s="458"/>
      <c r="CAU245" s="458"/>
      <c r="CAV245" s="458"/>
      <c r="CAW245" s="459"/>
      <c r="CAY245" s="457"/>
      <c r="CAZ245" s="461"/>
      <c r="CBA245" s="461"/>
      <c r="CBB245" s="458"/>
      <c r="CBC245" s="458"/>
      <c r="CBD245" s="458"/>
      <c r="CBE245" s="459"/>
      <c r="CBG245" s="457"/>
      <c r="CBH245" s="461"/>
      <c r="CBI245" s="461"/>
      <c r="CBJ245" s="458"/>
      <c r="CBK245" s="458"/>
      <c r="CBL245" s="458"/>
      <c r="CBM245" s="459"/>
      <c r="CBO245" s="457"/>
      <c r="CBP245" s="461"/>
      <c r="CBQ245" s="461"/>
      <c r="CBR245" s="458"/>
      <c r="CBS245" s="458"/>
      <c r="CBT245" s="458"/>
      <c r="CBU245" s="459"/>
      <c r="CBW245" s="457"/>
      <c r="CBX245" s="461"/>
      <c r="CBY245" s="461"/>
      <c r="CBZ245" s="458"/>
      <c r="CCA245" s="458"/>
      <c r="CCB245" s="458"/>
      <c r="CCC245" s="459"/>
      <c r="CCE245" s="457"/>
      <c r="CCF245" s="461"/>
      <c r="CCG245" s="461"/>
      <c r="CCH245" s="458"/>
      <c r="CCI245" s="458"/>
      <c r="CCJ245" s="458"/>
      <c r="CCK245" s="459"/>
      <c r="CCM245" s="457"/>
      <c r="CCN245" s="461"/>
      <c r="CCO245" s="461"/>
      <c r="CCP245" s="458"/>
      <c r="CCQ245" s="458"/>
      <c r="CCR245" s="458"/>
      <c r="CCS245" s="459"/>
      <c r="CCU245" s="457"/>
      <c r="CCV245" s="461"/>
      <c r="CCW245" s="461"/>
      <c r="CCX245" s="458"/>
      <c r="CCY245" s="458"/>
      <c r="CCZ245" s="458"/>
      <c r="CDA245" s="459"/>
      <c r="CDC245" s="457"/>
      <c r="CDD245" s="461"/>
      <c r="CDE245" s="461"/>
      <c r="CDF245" s="458"/>
      <c r="CDG245" s="458"/>
      <c r="CDH245" s="458"/>
      <c r="CDI245" s="459"/>
      <c r="CDK245" s="457"/>
      <c r="CDL245" s="461"/>
      <c r="CDM245" s="461"/>
      <c r="CDN245" s="458"/>
      <c r="CDO245" s="458"/>
      <c r="CDP245" s="458"/>
      <c r="CDQ245" s="459"/>
      <c r="CDS245" s="457"/>
      <c r="CDT245" s="461"/>
      <c r="CDU245" s="461"/>
      <c r="CDV245" s="458"/>
      <c r="CDW245" s="458"/>
      <c r="CDX245" s="458"/>
      <c r="CDY245" s="459"/>
      <c r="CEA245" s="457"/>
      <c r="CEB245" s="461"/>
      <c r="CEC245" s="461"/>
      <c r="CED245" s="458"/>
      <c r="CEE245" s="458"/>
      <c r="CEF245" s="458"/>
      <c r="CEG245" s="459"/>
      <c r="CEI245" s="457"/>
      <c r="CEJ245" s="461"/>
      <c r="CEK245" s="461"/>
      <c r="CEL245" s="458"/>
      <c r="CEM245" s="458"/>
      <c r="CEN245" s="458"/>
      <c r="CEO245" s="459"/>
      <c r="CEQ245" s="457"/>
      <c r="CER245" s="461"/>
      <c r="CES245" s="461"/>
      <c r="CET245" s="458"/>
      <c r="CEU245" s="458"/>
      <c r="CEV245" s="458"/>
      <c r="CEW245" s="459"/>
      <c r="CEY245" s="457"/>
      <c r="CEZ245" s="461"/>
      <c r="CFA245" s="461"/>
      <c r="CFB245" s="458"/>
      <c r="CFC245" s="458"/>
      <c r="CFD245" s="458"/>
      <c r="CFE245" s="459"/>
      <c r="CFG245" s="457"/>
      <c r="CFH245" s="461"/>
      <c r="CFI245" s="461"/>
      <c r="CFJ245" s="458"/>
      <c r="CFK245" s="458"/>
      <c r="CFL245" s="458"/>
      <c r="CFM245" s="459"/>
      <c r="CFO245" s="457"/>
      <c r="CFP245" s="461"/>
      <c r="CFQ245" s="461"/>
      <c r="CFR245" s="458"/>
      <c r="CFS245" s="458"/>
      <c r="CFT245" s="458"/>
      <c r="CFU245" s="459"/>
      <c r="CFW245" s="457"/>
      <c r="CFX245" s="461"/>
      <c r="CFY245" s="461"/>
      <c r="CFZ245" s="458"/>
      <c r="CGA245" s="458"/>
      <c r="CGB245" s="458"/>
      <c r="CGC245" s="459"/>
      <c r="CGE245" s="457"/>
      <c r="CGF245" s="461"/>
      <c r="CGG245" s="461"/>
      <c r="CGH245" s="458"/>
      <c r="CGI245" s="458"/>
      <c r="CGJ245" s="458"/>
      <c r="CGK245" s="459"/>
      <c r="CGM245" s="457"/>
      <c r="CGN245" s="461"/>
      <c r="CGO245" s="461"/>
      <c r="CGP245" s="458"/>
      <c r="CGQ245" s="458"/>
      <c r="CGR245" s="458"/>
      <c r="CGS245" s="459"/>
      <c r="CGU245" s="457"/>
      <c r="CGV245" s="461"/>
      <c r="CGW245" s="461"/>
      <c r="CGX245" s="458"/>
      <c r="CGY245" s="458"/>
      <c r="CGZ245" s="458"/>
      <c r="CHA245" s="459"/>
      <c r="CHC245" s="457"/>
      <c r="CHD245" s="461"/>
      <c r="CHE245" s="461"/>
      <c r="CHF245" s="458"/>
      <c r="CHG245" s="458"/>
      <c r="CHH245" s="458"/>
      <c r="CHI245" s="459"/>
      <c r="CHK245" s="457"/>
      <c r="CHL245" s="461"/>
      <c r="CHM245" s="461"/>
      <c r="CHN245" s="458"/>
      <c r="CHO245" s="458"/>
      <c r="CHP245" s="458"/>
      <c r="CHQ245" s="459"/>
      <c r="CHS245" s="457"/>
      <c r="CHT245" s="461"/>
      <c r="CHU245" s="461"/>
      <c r="CHV245" s="458"/>
      <c r="CHW245" s="458"/>
      <c r="CHX245" s="458"/>
      <c r="CHY245" s="459"/>
      <c r="CIA245" s="457"/>
      <c r="CIB245" s="461"/>
      <c r="CIC245" s="461"/>
      <c r="CID245" s="458"/>
      <c r="CIE245" s="458"/>
      <c r="CIF245" s="458"/>
      <c r="CIG245" s="459"/>
      <c r="CII245" s="457"/>
      <c r="CIJ245" s="461"/>
      <c r="CIK245" s="461"/>
      <c r="CIL245" s="458"/>
      <c r="CIM245" s="458"/>
      <c r="CIN245" s="458"/>
      <c r="CIO245" s="459"/>
      <c r="CIQ245" s="457"/>
      <c r="CIR245" s="461"/>
      <c r="CIS245" s="461"/>
      <c r="CIT245" s="458"/>
      <c r="CIU245" s="458"/>
      <c r="CIV245" s="458"/>
      <c r="CIW245" s="459"/>
      <c r="CIY245" s="457"/>
      <c r="CIZ245" s="461"/>
      <c r="CJA245" s="461"/>
      <c r="CJB245" s="458"/>
      <c r="CJC245" s="458"/>
      <c r="CJD245" s="458"/>
      <c r="CJE245" s="459"/>
      <c r="CJG245" s="457"/>
      <c r="CJH245" s="461"/>
      <c r="CJI245" s="461"/>
      <c r="CJJ245" s="458"/>
      <c r="CJK245" s="458"/>
      <c r="CJL245" s="458"/>
      <c r="CJM245" s="459"/>
      <c r="CJO245" s="457"/>
      <c r="CJP245" s="461"/>
      <c r="CJQ245" s="461"/>
      <c r="CJR245" s="458"/>
      <c r="CJS245" s="458"/>
      <c r="CJT245" s="458"/>
      <c r="CJU245" s="459"/>
      <c r="CJW245" s="457"/>
      <c r="CJX245" s="461"/>
      <c r="CJY245" s="461"/>
      <c r="CJZ245" s="458"/>
      <c r="CKA245" s="458"/>
      <c r="CKB245" s="458"/>
      <c r="CKC245" s="459"/>
      <c r="CKE245" s="457"/>
      <c r="CKF245" s="461"/>
      <c r="CKG245" s="461"/>
      <c r="CKH245" s="458"/>
      <c r="CKI245" s="458"/>
      <c r="CKJ245" s="458"/>
      <c r="CKK245" s="459"/>
      <c r="CKM245" s="457"/>
      <c r="CKN245" s="461"/>
      <c r="CKO245" s="461"/>
      <c r="CKP245" s="458"/>
      <c r="CKQ245" s="458"/>
      <c r="CKR245" s="458"/>
      <c r="CKS245" s="459"/>
      <c r="CKU245" s="457"/>
      <c r="CKV245" s="461"/>
      <c r="CKW245" s="461"/>
      <c r="CKX245" s="458"/>
      <c r="CKY245" s="458"/>
      <c r="CKZ245" s="458"/>
      <c r="CLA245" s="459"/>
      <c r="CLC245" s="457"/>
      <c r="CLD245" s="461"/>
      <c r="CLE245" s="461"/>
      <c r="CLF245" s="458"/>
      <c r="CLG245" s="458"/>
      <c r="CLH245" s="458"/>
      <c r="CLI245" s="459"/>
      <c r="CLK245" s="457"/>
      <c r="CLL245" s="461"/>
      <c r="CLM245" s="461"/>
      <c r="CLN245" s="458"/>
      <c r="CLO245" s="458"/>
      <c r="CLP245" s="458"/>
      <c r="CLQ245" s="459"/>
      <c r="CLS245" s="457"/>
      <c r="CLT245" s="461"/>
      <c r="CLU245" s="461"/>
      <c r="CLV245" s="458"/>
      <c r="CLW245" s="458"/>
      <c r="CLX245" s="458"/>
      <c r="CLY245" s="459"/>
      <c r="CMA245" s="457"/>
      <c r="CMB245" s="461"/>
      <c r="CMC245" s="461"/>
      <c r="CMD245" s="458"/>
      <c r="CME245" s="458"/>
      <c r="CMF245" s="458"/>
      <c r="CMG245" s="459"/>
      <c r="CMI245" s="457"/>
      <c r="CMJ245" s="461"/>
      <c r="CMK245" s="461"/>
      <c r="CML245" s="458"/>
      <c r="CMM245" s="458"/>
      <c r="CMN245" s="458"/>
      <c r="CMO245" s="459"/>
      <c r="CMQ245" s="457"/>
      <c r="CMR245" s="461"/>
      <c r="CMS245" s="461"/>
      <c r="CMT245" s="458"/>
      <c r="CMU245" s="458"/>
      <c r="CMV245" s="458"/>
      <c r="CMW245" s="459"/>
      <c r="CMY245" s="457"/>
      <c r="CMZ245" s="461"/>
      <c r="CNA245" s="461"/>
      <c r="CNB245" s="458"/>
      <c r="CNC245" s="458"/>
      <c r="CND245" s="458"/>
      <c r="CNE245" s="459"/>
      <c r="CNG245" s="457"/>
      <c r="CNH245" s="461"/>
      <c r="CNI245" s="461"/>
      <c r="CNJ245" s="458"/>
      <c r="CNK245" s="458"/>
      <c r="CNL245" s="458"/>
      <c r="CNM245" s="459"/>
      <c r="CNO245" s="457"/>
      <c r="CNP245" s="461"/>
      <c r="CNQ245" s="461"/>
      <c r="CNR245" s="458"/>
      <c r="CNS245" s="458"/>
      <c r="CNT245" s="458"/>
      <c r="CNU245" s="459"/>
      <c r="CNW245" s="457"/>
      <c r="CNX245" s="461"/>
      <c r="CNY245" s="461"/>
      <c r="CNZ245" s="458"/>
      <c r="COA245" s="458"/>
      <c r="COB245" s="458"/>
      <c r="COC245" s="459"/>
      <c r="COE245" s="457"/>
      <c r="COF245" s="461"/>
      <c r="COG245" s="461"/>
      <c r="COH245" s="458"/>
      <c r="COI245" s="458"/>
      <c r="COJ245" s="458"/>
      <c r="COK245" s="459"/>
      <c r="COM245" s="457"/>
      <c r="CON245" s="461"/>
      <c r="COO245" s="461"/>
      <c r="COP245" s="458"/>
      <c r="COQ245" s="458"/>
      <c r="COR245" s="458"/>
      <c r="COS245" s="459"/>
      <c r="COU245" s="457"/>
      <c r="COV245" s="461"/>
      <c r="COW245" s="461"/>
      <c r="COX245" s="458"/>
      <c r="COY245" s="458"/>
      <c r="COZ245" s="458"/>
      <c r="CPA245" s="459"/>
      <c r="CPC245" s="457"/>
      <c r="CPD245" s="461"/>
      <c r="CPE245" s="461"/>
      <c r="CPF245" s="458"/>
      <c r="CPG245" s="458"/>
      <c r="CPH245" s="458"/>
      <c r="CPI245" s="459"/>
      <c r="CPK245" s="457"/>
      <c r="CPL245" s="461"/>
      <c r="CPM245" s="461"/>
      <c r="CPN245" s="458"/>
      <c r="CPO245" s="458"/>
      <c r="CPP245" s="458"/>
      <c r="CPQ245" s="459"/>
      <c r="CPS245" s="457"/>
      <c r="CPT245" s="461"/>
      <c r="CPU245" s="461"/>
      <c r="CPV245" s="458"/>
      <c r="CPW245" s="458"/>
      <c r="CPX245" s="458"/>
      <c r="CPY245" s="459"/>
      <c r="CQA245" s="457"/>
      <c r="CQB245" s="461"/>
      <c r="CQC245" s="461"/>
      <c r="CQD245" s="458"/>
      <c r="CQE245" s="458"/>
      <c r="CQF245" s="458"/>
      <c r="CQG245" s="459"/>
      <c r="CQI245" s="457"/>
      <c r="CQJ245" s="461"/>
      <c r="CQK245" s="461"/>
      <c r="CQL245" s="458"/>
      <c r="CQM245" s="458"/>
      <c r="CQN245" s="458"/>
      <c r="CQO245" s="459"/>
      <c r="CQQ245" s="457"/>
      <c r="CQR245" s="461"/>
      <c r="CQS245" s="461"/>
      <c r="CQT245" s="458"/>
      <c r="CQU245" s="458"/>
      <c r="CQV245" s="458"/>
      <c r="CQW245" s="459"/>
      <c r="CQY245" s="457"/>
      <c r="CQZ245" s="461"/>
      <c r="CRA245" s="461"/>
      <c r="CRB245" s="458"/>
      <c r="CRC245" s="458"/>
      <c r="CRD245" s="458"/>
      <c r="CRE245" s="459"/>
      <c r="CRG245" s="457"/>
      <c r="CRH245" s="461"/>
      <c r="CRI245" s="461"/>
      <c r="CRJ245" s="458"/>
      <c r="CRK245" s="458"/>
      <c r="CRL245" s="458"/>
      <c r="CRM245" s="459"/>
      <c r="CRO245" s="457"/>
      <c r="CRP245" s="461"/>
      <c r="CRQ245" s="461"/>
      <c r="CRR245" s="458"/>
      <c r="CRS245" s="458"/>
      <c r="CRT245" s="458"/>
      <c r="CRU245" s="459"/>
      <c r="CRW245" s="457"/>
      <c r="CRX245" s="461"/>
      <c r="CRY245" s="461"/>
      <c r="CRZ245" s="458"/>
      <c r="CSA245" s="458"/>
      <c r="CSB245" s="458"/>
      <c r="CSC245" s="459"/>
      <c r="CSE245" s="457"/>
      <c r="CSF245" s="461"/>
      <c r="CSG245" s="461"/>
      <c r="CSH245" s="458"/>
      <c r="CSI245" s="458"/>
      <c r="CSJ245" s="458"/>
      <c r="CSK245" s="459"/>
      <c r="CSM245" s="457"/>
      <c r="CSN245" s="461"/>
      <c r="CSO245" s="461"/>
      <c r="CSP245" s="458"/>
      <c r="CSQ245" s="458"/>
      <c r="CSR245" s="458"/>
      <c r="CSS245" s="459"/>
      <c r="CSU245" s="457"/>
      <c r="CSV245" s="461"/>
      <c r="CSW245" s="461"/>
      <c r="CSX245" s="458"/>
      <c r="CSY245" s="458"/>
      <c r="CSZ245" s="458"/>
      <c r="CTA245" s="459"/>
      <c r="CTC245" s="457"/>
      <c r="CTD245" s="461"/>
      <c r="CTE245" s="461"/>
      <c r="CTF245" s="458"/>
      <c r="CTG245" s="458"/>
      <c r="CTH245" s="458"/>
      <c r="CTI245" s="459"/>
      <c r="CTK245" s="457"/>
      <c r="CTL245" s="461"/>
      <c r="CTM245" s="461"/>
      <c r="CTN245" s="458"/>
      <c r="CTO245" s="458"/>
      <c r="CTP245" s="458"/>
      <c r="CTQ245" s="459"/>
      <c r="CTS245" s="457"/>
      <c r="CTT245" s="461"/>
      <c r="CTU245" s="461"/>
      <c r="CTV245" s="458"/>
      <c r="CTW245" s="458"/>
      <c r="CTX245" s="458"/>
      <c r="CTY245" s="459"/>
      <c r="CUA245" s="457"/>
      <c r="CUB245" s="461"/>
      <c r="CUC245" s="461"/>
      <c r="CUD245" s="458"/>
      <c r="CUE245" s="458"/>
      <c r="CUF245" s="458"/>
      <c r="CUG245" s="459"/>
      <c r="CUI245" s="457"/>
      <c r="CUJ245" s="461"/>
      <c r="CUK245" s="461"/>
      <c r="CUL245" s="458"/>
      <c r="CUM245" s="458"/>
      <c r="CUN245" s="458"/>
      <c r="CUO245" s="459"/>
      <c r="CUQ245" s="457"/>
      <c r="CUR245" s="461"/>
      <c r="CUS245" s="461"/>
      <c r="CUT245" s="458"/>
      <c r="CUU245" s="458"/>
      <c r="CUV245" s="458"/>
      <c r="CUW245" s="459"/>
      <c r="CUY245" s="457"/>
      <c r="CUZ245" s="461"/>
      <c r="CVA245" s="461"/>
      <c r="CVB245" s="458"/>
      <c r="CVC245" s="458"/>
      <c r="CVD245" s="458"/>
      <c r="CVE245" s="459"/>
      <c r="CVG245" s="457"/>
      <c r="CVH245" s="461"/>
      <c r="CVI245" s="461"/>
      <c r="CVJ245" s="458"/>
      <c r="CVK245" s="458"/>
      <c r="CVL245" s="458"/>
      <c r="CVM245" s="459"/>
      <c r="CVO245" s="457"/>
      <c r="CVP245" s="461"/>
      <c r="CVQ245" s="461"/>
      <c r="CVR245" s="458"/>
      <c r="CVS245" s="458"/>
      <c r="CVT245" s="458"/>
      <c r="CVU245" s="459"/>
      <c r="CVW245" s="457"/>
      <c r="CVX245" s="461"/>
      <c r="CVY245" s="461"/>
      <c r="CVZ245" s="458"/>
      <c r="CWA245" s="458"/>
      <c r="CWB245" s="458"/>
      <c r="CWC245" s="459"/>
      <c r="CWE245" s="457"/>
      <c r="CWF245" s="461"/>
      <c r="CWG245" s="461"/>
      <c r="CWH245" s="458"/>
      <c r="CWI245" s="458"/>
      <c r="CWJ245" s="458"/>
      <c r="CWK245" s="459"/>
      <c r="CWM245" s="457"/>
      <c r="CWN245" s="461"/>
      <c r="CWO245" s="461"/>
      <c r="CWP245" s="458"/>
      <c r="CWQ245" s="458"/>
      <c r="CWR245" s="458"/>
      <c r="CWS245" s="459"/>
      <c r="CWU245" s="457"/>
      <c r="CWV245" s="461"/>
      <c r="CWW245" s="461"/>
      <c r="CWX245" s="458"/>
      <c r="CWY245" s="458"/>
      <c r="CWZ245" s="458"/>
      <c r="CXA245" s="459"/>
      <c r="CXC245" s="457"/>
      <c r="CXD245" s="461"/>
      <c r="CXE245" s="461"/>
      <c r="CXF245" s="458"/>
      <c r="CXG245" s="458"/>
      <c r="CXH245" s="458"/>
      <c r="CXI245" s="459"/>
      <c r="CXK245" s="457"/>
      <c r="CXL245" s="461"/>
      <c r="CXM245" s="461"/>
      <c r="CXN245" s="458"/>
      <c r="CXO245" s="458"/>
      <c r="CXP245" s="458"/>
      <c r="CXQ245" s="459"/>
      <c r="CXS245" s="457"/>
      <c r="CXT245" s="461"/>
      <c r="CXU245" s="461"/>
      <c r="CXV245" s="458"/>
      <c r="CXW245" s="458"/>
      <c r="CXX245" s="458"/>
      <c r="CXY245" s="459"/>
      <c r="CYA245" s="457"/>
      <c r="CYB245" s="461"/>
      <c r="CYC245" s="461"/>
      <c r="CYD245" s="458"/>
      <c r="CYE245" s="458"/>
      <c r="CYF245" s="458"/>
      <c r="CYG245" s="459"/>
      <c r="CYI245" s="457"/>
      <c r="CYJ245" s="461"/>
      <c r="CYK245" s="461"/>
      <c r="CYL245" s="458"/>
      <c r="CYM245" s="458"/>
      <c r="CYN245" s="458"/>
      <c r="CYO245" s="459"/>
      <c r="CYQ245" s="457"/>
      <c r="CYR245" s="461"/>
      <c r="CYS245" s="461"/>
      <c r="CYT245" s="458"/>
      <c r="CYU245" s="458"/>
      <c r="CYV245" s="458"/>
      <c r="CYW245" s="459"/>
      <c r="CYY245" s="457"/>
      <c r="CYZ245" s="461"/>
      <c r="CZA245" s="461"/>
      <c r="CZB245" s="458"/>
      <c r="CZC245" s="458"/>
      <c r="CZD245" s="458"/>
      <c r="CZE245" s="459"/>
      <c r="CZG245" s="457"/>
      <c r="CZH245" s="461"/>
      <c r="CZI245" s="461"/>
      <c r="CZJ245" s="458"/>
      <c r="CZK245" s="458"/>
      <c r="CZL245" s="458"/>
      <c r="CZM245" s="459"/>
      <c r="CZO245" s="457"/>
      <c r="CZP245" s="461"/>
      <c r="CZQ245" s="461"/>
      <c r="CZR245" s="458"/>
      <c r="CZS245" s="458"/>
      <c r="CZT245" s="458"/>
      <c r="CZU245" s="459"/>
      <c r="CZW245" s="457"/>
      <c r="CZX245" s="461"/>
      <c r="CZY245" s="461"/>
      <c r="CZZ245" s="458"/>
      <c r="DAA245" s="458"/>
      <c r="DAB245" s="458"/>
      <c r="DAC245" s="459"/>
      <c r="DAE245" s="457"/>
      <c r="DAF245" s="461"/>
      <c r="DAG245" s="461"/>
      <c r="DAH245" s="458"/>
      <c r="DAI245" s="458"/>
      <c r="DAJ245" s="458"/>
      <c r="DAK245" s="459"/>
      <c r="DAM245" s="457"/>
      <c r="DAN245" s="461"/>
      <c r="DAO245" s="461"/>
      <c r="DAP245" s="458"/>
      <c r="DAQ245" s="458"/>
      <c r="DAR245" s="458"/>
      <c r="DAS245" s="459"/>
      <c r="DAU245" s="457"/>
      <c r="DAV245" s="461"/>
      <c r="DAW245" s="461"/>
      <c r="DAX245" s="458"/>
      <c r="DAY245" s="458"/>
      <c r="DAZ245" s="458"/>
      <c r="DBA245" s="459"/>
      <c r="DBC245" s="457"/>
      <c r="DBD245" s="461"/>
      <c r="DBE245" s="461"/>
      <c r="DBF245" s="458"/>
      <c r="DBG245" s="458"/>
      <c r="DBH245" s="458"/>
      <c r="DBI245" s="459"/>
      <c r="DBK245" s="457"/>
      <c r="DBL245" s="461"/>
      <c r="DBM245" s="461"/>
      <c r="DBN245" s="458"/>
      <c r="DBO245" s="458"/>
      <c r="DBP245" s="458"/>
      <c r="DBQ245" s="459"/>
      <c r="DBS245" s="457"/>
      <c r="DBT245" s="461"/>
      <c r="DBU245" s="461"/>
      <c r="DBV245" s="458"/>
      <c r="DBW245" s="458"/>
      <c r="DBX245" s="458"/>
      <c r="DBY245" s="459"/>
      <c r="DCA245" s="457"/>
      <c r="DCB245" s="461"/>
      <c r="DCC245" s="461"/>
      <c r="DCD245" s="458"/>
      <c r="DCE245" s="458"/>
      <c r="DCF245" s="458"/>
      <c r="DCG245" s="459"/>
      <c r="DCI245" s="457"/>
      <c r="DCJ245" s="461"/>
      <c r="DCK245" s="461"/>
      <c r="DCL245" s="458"/>
      <c r="DCM245" s="458"/>
      <c r="DCN245" s="458"/>
      <c r="DCO245" s="459"/>
      <c r="DCQ245" s="457"/>
      <c r="DCR245" s="461"/>
      <c r="DCS245" s="461"/>
      <c r="DCT245" s="458"/>
      <c r="DCU245" s="458"/>
      <c r="DCV245" s="458"/>
      <c r="DCW245" s="459"/>
      <c r="DCY245" s="457"/>
      <c r="DCZ245" s="461"/>
      <c r="DDA245" s="461"/>
      <c r="DDB245" s="458"/>
      <c r="DDC245" s="458"/>
      <c r="DDD245" s="458"/>
      <c r="DDE245" s="459"/>
      <c r="DDG245" s="457"/>
      <c r="DDH245" s="461"/>
      <c r="DDI245" s="461"/>
      <c r="DDJ245" s="458"/>
      <c r="DDK245" s="458"/>
      <c r="DDL245" s="458"/>
      <c r="DDM245" s="459"/>
      <c r="DDO245" s="457"/>
      <c r="DDP245" s="461"/>
      <c r="DDQ245" s="461"/>
      <c r="DDR245" s="458"/>
      <c r="DDS245" s="458"/>
      <c r="DDT245" s="458"/>
      <c r="DDU245" s="459"/>
      <c r="DDW245" s="457"/>
      <c r="DDX245" s="461"/>
      <c r="DDY245" s="461"/>
      <c r="DDZ245" s="458"/>
      <c r="DEA245" s="458"/>
      <c r="DEB245" s="458"/>
      <c r="DEC245" s="459"/>
      <c r="DEE245" s="457"/>
      <c r="DEF245" s="461"/>
      <c r="DEG245" s="461"/>
      <c r="DEH245" s="458"/>
      <c r="DEI245" s="458"/>
      <c r="DEJ245" s="458"/>
      <c r="DEK245" s="459"/>
      <c r="DEM245" s="457"/>
      <c r="DEN245" s="461"/>
      <c r="DEO245" s="461"/>
      <c r="DEP245" s="458"/>
      <c r="DEQ245" s="458"/>
      <c r="DER245" s="458"/>
      <c r="DES245" s="459"/>
      <c r="DEU245" s="457"/>
      <c r="DEV245" s="461"/>
      <c r="DEW245" s="461"/>
      <c r="DEX245" s="458"/>
      <c r="DEY245" s="458"/>
      <c r="DEZ245" s="458"/>
      <c r="DFA245" s="459"/>
      <c r="DFC245" s="457"/>
      <c r="DFD245" s="461"/>
      <c r="DFE245" s="461"/>
      <c r="DFF245" s="458"/>
      <c r="DFG245" s="458"/>
      <c r="DFH245" s="458"/>
      <c r="DFI245" s="459"/>
      <c r="DFK245" s="457"/>
      <c r="DFL245" s="461"/>
      <c r="DFM245" s="461"/>
      <c r="DFN245" s="458"/>
      <c r="DFO245" s="458"/>
      <c r="DFP245" s="458"/>
      <c r="DFQ245" s="459"/>
      <c r="DFS245" s="457"/>
      <c r="DFT245" s="461"/>
      <c r="DFU245" s="461"/>
      <c r="DFV245" s="458"/>
      <c r="DFW245" s="458"/>
      <c r="DFX245" s="458"/>
      <c r="DFY245" s="459"/>
      <c r="DGA245" s="457"/>
      <c r="DGB245" s="461"/>
      <c r="DGC245" s="461"/>
      <c r="DGD245" s="458"/>
      <c r="DGE245" s="458"/>
      <c r="DGF245" s="458"/>
      <c r="DGG245" s="459"/>
      <c r="DGI245" s="457"/>
      <c r="DGJ245" s="461"/>
      <c r="DGK245" s="461"/>
      <c r="DGL245" s="458"/>
      <c r="DGM245" s="458"/>
      <c r="DGN245" s="458"/>
      <c r="DGO245" s="459"/>
      <c r="DGQ245" s="457"/>
      <c r="DGR245" s="461"/>
      <c r="DGS245" s="461"/>
      <c r="DGT245" s="458"/>
      <c r="DGU245" s="458"/>
      <c r="DGV245" s="458"/>
      <c r="DGW245" s="459"/>
      <c r="DGY245" s="457"/>
      <c r="DGZ245" s="461"/>
      <c r="DHA245" s="461"/>
      <c r="DHB245" s="458"/>
      <c r="DHC245" s="458"/>
      <c r="DHD245" s="458"/>
      <c r="DHE245" s="459"/>
      <c r="DHG245" s="457"/>
      <c r="DHH245" s="461"/>
      <c r="DHI245" s="461"/>
      <c r="DHJ245" s="458"/>
      <c r="DHK245" s="458"/>
      <c r="DHL245" s="458"/>
      <c r="DHM245" s="459"/>
      <c r="DHO245" s="457"/>
      <c r="DHP245" s="461"/>
      <c r="DHQ245" s="461"/>
      <c r="DHR245" s="458"/>
      <c r="DHS245" s="458"/>
      <c r="DHT245" s="458"/>
      <c r="DHU245" s="459"/>
      <c r="DHW245" s="457"/>
      <c r="DHX245" s="461"/>
      <c r="DHY245" s="461"/>
      <c r="DHZ245" s="458"/>
      <c r="DIA245" s="458"/>
      <c r="DIB245" s="458"/>
      <c r="DIC245" s="459"/>
      <c r="DIE245" s="457"/>
      <c r="DIF245" s="461"/>
      <c r="DIG245" s="461"/>
      <c r="DIH245" s="458"/>
      <c r="DII245" s="458"/>
      <c r="DIJ245" s="458"/>
      <c r="DIK245" s="459"/>
      <c r="DIM245" s="457"/>
      <c r="DIN245" s="461"/>
      <c r="DIO245" s="461"/>
      <c r="DIP245" s="458"/>
      <c r="DIQ245" s="458"/>
      <c r="DIR245" s="458"/>
      <c r="DIS245" s="459"/>
      <c r="DIU245" s="457"/>
      <c r="DIV245" s="461"/>
      <c r="DIW245" s="461"/>
      <c r="DIX245" s="458"/>
      <c r="DIY245" s="458"/>
      <c r="DIZ245" s="458"/>
      <c r="DJA245" s="459"/>
      <c r="DJC245" s="457"/>
      <c r="DJD245" s="461"/>
      <c r="DJE245" s="461"/>
      <c r="DJF245" s="458"/>
      <c r="DJG245" s="458"/>
      <c r="DJH245" s="458"/>
      <c r="DJI245" s="459"/>
      <c r="DJK245" s="457"/>
      <c r="DJL245" s="461"/>
      <c r="DJM245" s="461"/>
      <c r="DJN245" s="458"/>
      <c r="DJO245" s="458"/>
      <c r="DJP245" s="458"/>
      <c r="DJQ245" s="459"/>
      <c r="DJS245" s="457"/>
      <c r="DJT245" s="461"/>
      <c r="DJU245" s="461"/>
      <c r="DJV245" s="458"/>
      <c r="DJW245" s="458"/>
      <c r="DJX245" s="458"/>
      <c r="DJY245" s="459"/>
      <c r="DKA245" s="457"/>
      <c r="DKB245" s="461"/>
      <c r="DKC245" s="461"/>
      <c r="DKD245" s="458"/>
      <c r="DKE245" s="458"/>
      <c r="DKF245" s="458"/>
      <c r="DKG245" s="459"/>
      <c r="DKI245" s="457"/>
      <c r="DKJ245" s="461"/>
      <c r="DKK245" s="461"/>
      <c r="DKL245" s="458"/>
      <c r="DKM245" s="458"/>
      <c r="DKN245" s="458"/>
      <c r="DKO245" s="459"/>
      <c r="DKQ245" s="457"/>
      <c r="DKR245" s="461"/>
      <c r="DKS245" s="461"/>
      <c r="DKT245" s="458"/>
      <c r="DKU245" s="458"/>
      <c r="DKV245" s="458"/>
      <c r="DKW245" s="459"/>
      <c r="DKY245" s="457"/>
      <c r="DKZ245" s="461"/>
      <c r="DLA245" s="461"/>
      <c r="DLB245" s="458"/>
      <c r="DLC245" s="458"/>
      <c r="DLD245" s="458"/>
      <c r="DLE245" s="459"/>
      <c r="DLG245" s="457"/>
      <c r="DLH245" s="461"/>
      <c r="DLI245" s="461"/>
      <c r="DLJ245" s="458"/>
      <c r="DLK245" s="458"/>
      <c r="DLL245" s="458"/>
      <c r="DLM245" s="459"/>
      <c r="DLO245" s="457"/>
      <c r="DLP245" s="461"/>
      <c r="DLQ245" s="461"/>
      <c r="DLR245" s="458"/>
      <c r="DLS245" s="458"/>
      <c r="DLT245" s="458"/>
      <c r="DLU245" s="459"/>
      <c r="DLW245" s="457"/>
      <c r="DLX245" s="461"/>
      <c r="DLY245" s="461"/>
      <c r="DLZ245" s="458"/>
      <c r="DMA245" s="458"/>
      <c r="DMB245" s="458"/>
      <c r="DMC245" s="459"/>
      <c r="DME245" s="457"/>
      <c r="DMF245" s="461"/>
      <c r="DMG245" s="461"/>
      <c r="DMH245" s="458"/>
      <c r="DMI245" s="458"/>
      <c r="DMJ245" s="458"/>
      <c r="DMK245" s="459"/>
      <c r="DMM245" s="457"/>
      <c r="DMN245" s="461"/>
      <c r="DMO245" s="461"/>
      <c r="DMP245" s="458"/>
      <c r="DMQ245" s="458"/>
      <c r="DMR245" s="458"/>
      <c r="DMS245" s="459"/>
      <c r="DMU245" s="457"/>
      <c r="DMV245" s="461"/>
      <c r="DMW245" s="461"/>
      <c r="DMX245" s="458"/>
      <c r="DMY245" s="458"/>
      <c r="DMZ245" s="458"/>
      <c r="DNA245" s="459"/>
      <c r="DNC245" s="457"/>
      <c r="DND245" s="461"/>
      <c r="DNE245" s="461"/>
      <c r="DNF245" s="458"/>
      <c r="DNG245" s="458"/>
      <c r="DNH245" s="458"/>
      <c r="DNI245" s="459"/>
      <c r="DNK245" s="457"/>
      <c r="DNL245" s="461"/>
      <c r="DNM245" s="461"/>
      <c r="DNN245" s="458"/>
      <c r="DNO245" s="458"/>
      <c r="DNP245" s="458"/>
      <c r="DNQ245" s="459"/>
      <c r="DNS245" s="457"/>
      <c r="DNT245" s="461"/>
      <c r="DNU245" s="461"/>
      <c r="DNV245" s="458"/>
      <c r="DNW245" s="458"/>
      <c r="DNX245" s="458"/>
      <c r="DNY245" s="459"/>
      <c r="DOA245" s="457"/>
      <c r="DOB245" s="461"/>
      <c r="DOC245" s="461"/>
      <c r="DOD245" s="458"/>
      <c r="DOE245" s="458"/>
      <c r="DOF245" s="458"/>
      <c r="DOG245" s="459"/>
      <c r="DOI245" s="457"/>
      <c r="DOJ245" s="461"/>
      <c r="DOK245" s="461"/>
      <c r="DOL245" s="458"/>
      <c r="DOM245" s="458"/>
      <c r="DON245" s="458"/>
      <c r="DOO245" s="459"/>
      <c r="DOQ245" s="457"/>
      <c r="DOR245" s="461"/>
      <c r="DOS245" s="461"/>
      <c r="DOT245" s="458"/>
      <c r="DOU245" s="458"/>
      <c r="DOV245" s="458"/>
      <c r="DOW245" s="459"/>
      <c r="DOY245" s="457"/>
      <c r="DOZ245" s="461"/>
      <c r="DPA245" s="461"/>
      <c r="DPB245" s="458"/>
      <c r="DPC245" s="458"/>
      <c r="DPD245" s="458"/>
      <c r="DPE245" s="459"/>
      <c r="DPG245" s="457"/>
      <c r="DPH245" s="461"/>
      <c r="DPI245" s="461"/>
      <c r="DPJ245" s="458"/>
      <c r="DPK245" s="458"/>
      <c r="DPL245" s="458"/>
      <c r="DPM245" s="459"/>
      <c r="DPO245" s="457"/>
      <c r="DPP245" s="461"/>
      <c r="DPQ245" s="461"/>
      <c r="DPR245" s="458"/>
      <c r="DPS245" s="458"/>
      <c r="DPT245" s="458"/>
      <c r="DPU245" s="459"/>
      <c r="DPW245" s="457"/>
      <c r="DPX245" s="461"/>
      <c r="DPY245" s="461"/>
      <c r="DPZ245" s="458"/>
      <c r="DQA245" s="458"/>
      <c r="DQB245" s="458"/>
      <c r="DQC245" s="459"/>
      <c r="DQE245" s="457"/>
      <c r="DQF245" s="461"/>
      <c r="DQG245" s="461"/>
      <c r="DQH245" s="458"/>
      <c r="DQI245" s="458"/>
      <c r="DQJ245" s="458"/>
      <c r="DQK245" s="459"/>
      <c r="DQM245" s="457"/>
      <c r="DQN245" s="461"/>
      <c r="DQO245" s="461"/>
      <c r="DQP245" s="458"/>
      <c r="DQQ245" s="458"/>
      <c r="DQR245" s="458"/>
      <c r="DQS245" s="459"/>
      <c r="DQU245" s="457"/>
      <c r="DQV245" s="461"/>
      <c r="DQW245" s="461"/>
      <c r="DQX245" s="458"/>
      <c r="DQY245" s="458"/>
      <c r="DQZ245" s="458"/>
      <c r="DRA245" s="459"/>
      <c r="DRC245" s="457"/>
      <c r="DRD245" s="461"/>
      <c r="DRE245" s="461"/>
      <c r="DRF245" s="458"/>
      <c r="DRG245" s="458"/>
      <c r="DRH245" s="458"/>
      <c r="DRI245" s="459"/>
      <c r="DRK245" s="457"/>
      <c r="DRL245" s="461"/>
      <c r="DRM245" s="461"/>
      <c r="DRN245" s="458"/>
      <c r="DRO245" s="458"/>
      <c r="DRP245" s="458"/>
      <c r="DRQ245" s="459"/>
      <c r="DRS245" s="457"/>
      <c r="DRT245" s="461"/>
      <c r="DRU245" s="461"/>
      <c r="DRV245" s="458"/>
      <c r="DRW245" s="458"/>
      <c r="DRX245" s="458"/>
      <c r="DRY245" s="459"/>
      <c r="DSA245" s="457"/>
      <c r="DSB245" s="461"/>
      <c r="DSC245" s="461"/>
      <c r="DSD245" s="458"/>
      <c r="DSE245" s="458"/>
      <c r="DSF245" s="458"/>
      <c r="DSG245" s="459"/>
      <c r="DSI245" s="457"/>
      <c r="DSJ245" s="461"/>
      <c r="DSK245" s="461"/>
      <c r="DSL245" s="458"/>
      <c r="DSM245" s="458"/>
      <c r="DSN245" s="458"/>
      <c r="DSO245" s="459"/>
      <c r="DSQ245" s="457"/>
      <c r="DSR245" s="461"/>
      <c r="DSS245" s="461"/>
      <c r="DST245" s="458"/>
      <c r="DSU245" s="458"/>
      <c r="DSV245" s="458"/>
      <c r="DSW245" s="459"/>
      <c r="DSY245" s="457"/>
      <c r="DSZ245" s="461"/>
      <c r="DTA245" s="461"/>
      <c r="DTB245" s="458"/>
      <c r="DTC245" s="458"/>
      <c r="DTD245" s="458"/>
      <c r="DTE245" s="459"/>
      <c r="DTG245" s="457"/>
      <c r="DTH245" s="461"/>
      <c r="DTI245" s="461"/>
      <c r="DTJ245" s="458"/>
      <c r="DTK245" s="458"/>
      <c r="DTL245" s="458"/>
      <c r="DTM245" s="459"/>
      <c r="DTO245" s="457"/>
      <c r="DTP245" s="461"/>
      <c r="DTQ245" s="461"/>
      <c r="DTR245" s="458"/>
      <c r="DTS245" s="458"/>
      <c r="DTT245" s="458"/>
      <c r="DTU245" s="459"/>
      <c r="DTW245" s="457"/>
      <c r="DTX245" s="461"/>
      <c r="DTY245" s="461"/>
      <c r="DTZ245" s="458"/>
      <c r="DUA245" s="458"/>
      <c r="DUB245" s="458"/>
      <c r="DUC245" s="459"/>
      <c r="DUE245" s="457"/>
      <c r="DUF245" s="461"/>
      <c r="DUG245" s="461"/>
      <c r="DUH245" s="458"/>
      <c r="DUI245" s="458"/>
      <c r="DUJ245" s="458"/>
      <c r="DUK245" s="459"/>
      <c r="DUM245" s="457"/>
      <c r="DUN245" s="461"/>
      <c r="DUO245" s="461"/>
      <c r="DUP245" s="458"/>
      <c r="DUQ245" s="458"/>
      <c r="DUR245" s="458"/>
      <c r="DUS245" s="459"/>
      <c r="DUU245" s="457"/>
      <c r="DUV245" s="461"/>
      <c r="DUW245" s="461"/>
      <c r="DUX245" s="458"/>
      <c r="DUY245" s="458"/>
      <c r="DUZ245" s="458"/>
      <c r="DVA245" s="459"/>
      <c r="DVC245" s="457"/>
      <c r="DVD245" s="461"/>
      <c r="DVE245" s="461"/>
      <c r="DVF245" s="458"/>
      <c r="DVG245" s="458"/>
      <c r="DVH245" s="458"/>
      <c r="DVI245" s="459"/>
      <c r="DVK245" s="457"/>
      <c r="DVL245" s="461"/>
      <c r="DVM245" s="461"/>
      <c r="DVN245" s="458"/>
      <c r="DVO245" s="458"/>
      <c r="DVP245" s="458"/>
      <c r="DVQ245" s="459"/>
      <c r="DVS245" s="457"/>
      <c r="DVT245" s="461"/>
      <c r="DVU245" s="461"/>
      <c r="DVV245" s="458"/>
      <c r="DVW245" s="458"/>
      <c r="DVX245" s="458"/>
      <c r="DVY245" s="459"/>
      <c r="DWA245" s="457"/>
      <c r="DWB245" s="461"/>
      <c r="DWC245" s="461"/>
      <c r="DWD245" s="458"/>
      <c r="DWE245" s="458"/>
      <c r="DWF245" s="458"/>
      <c r="DWG245" s="459"/>
      <c r="DWI245" s="457"/>
      <c r="DWJ245" s="461"/>
      <c r="DWK245" s="461"/>
      <c r="DWL245" s="458"/>
      <c r="DWM245" s="458"/>
      <c r="DWN245" s="458"/>
      <c r="DWO245" s="459"/>
      <c r="DWQ245" s="457"/>
      <c r="DWR245" s="461"/>
      <c r="DWS245" s="461"/>
      <c r="DWT245" s="458"/>
      <c r="DWU245" s="458"/>
      <c r="DWV245" s="458"/>
      <c r="DWW245" s="459"/>
      <c r="DWY245" s="457"/>
      <c r="DWZ245" s="461"/>
      <c r="DXA245" s="461"/>
      <c r="DXB245" s="458"/>
      <c r="DXC245" s="458"/>
      <c r="DXD245" s="458"/>
      <c r="DXE245" s="459"/>
      <c r="DXG245" s="457"/>
      <c r="DXH245" s="461"/>
      <c r="DXI245" s="461"/>
      <c r="DXJ245" s="458"/>
      <c r="DXK245" s="458"/>
      <c r="DXL245" s="458"/>
      <c r="DXM245" s="459"/>
      <c r="DXO245" s="457"/>
      <c r="DXP245" s="461"/>
      <c r="DXQ245" s="461"/>
      <c r="DXR245" s="458"/>
      <c r="DXS245" s="458"/>
      <c r="DXT245" s="458"/>
      <c r="DXU245" s="459"/>
      <c r="DXW245" s="457"/>
      <c r="DXX245" s="461"/>
      <c r="DXY245" s="461"/>
      <c r="DXZ245" s="458"/>
      <c r="DYA245" s="458"/>
      <c r="DYB245" s="458"/>
      <c r="DYC245" s="459"/>
      <c r="DYE245" s="457"/>
      <c r="DYF245" s="461"/>
      <c r="DYG245" s="461"/>
      <c r="DYH245" s="458"/>
      <c r="DYI245" s="458"/>
      <c r="DYJ245" s="458"/>
      <c r="DYK245" s="459"/>
      <c r="DYM245" s="457"/>
      <c r="DYN245" s="461"/>
      <c r="DYO245" s="461"/>
      <c r="DYP245" s="458"/>
      <c r="DYQ245" s="458"/>
      <c r="DYR245" s="458"/>
      <c r="DYS245" s="459"/>
      <c r="DYU245" s="457"/>
      <c r="DYV245" s="461"/>
      <c r="DYW245" s="461"/>
      <c r="DYX245" s="458"/>
      <c r="DYY245" s="458"/>
      <c r="DYZ245" s="458"/>
      <c r="DZA245" s="459"/>
      <c r="DZC245" s="457"/>
      <c r="DZD245" s="461"/>
      <c r="DZE245" s="461"/>
      <c r="DZF245" s="458"/>
      <c r="DZG245" s="458"/>
      <c r="DZH245" s="458"/>
      <c r="DZI245" s="459"/>
      <c r="DZK245" s="457"/>
      <c r="DZL245" s="461"/>
      <c r="DZM245" s="461"/>
      <c r="DZN245" s="458"/>
      <c r="DZO245" s="458"/>
      <c r="DZP245" s="458"/>
      <c r="DZQ245" s="459"/>
      <c r="DZS245" s="457"/>
      <c r="DZT245" s="461"/>
      <c r="DZU245" s="461"/>
      <c r="DZV245" s="458"/>
      <c r="DZW245" s="458"/>
      <c r="DZX245" s="458"/>
      <c r="DZY245" s="459"/>
      <c r="EAA245" s="457"/>
      <c r="EAB245" s="461"/>
      <c r="EAC245" s="461"/>
      <c r="EAD245" s="458"/>
      <c r="EAE245" s="458"/>
      <c r="EAF245" s="458"/>
      <c r="EAG245" s="459"/>
      <c r="EAI245" s="457"/>
      <c r="EAJ245" s="461"/>
      <c r="EAK245" s="461"/>
      <c r="EAL245" s="458"/>
      <c r="EAM245" s="458"/>
      <c r="EAN245" s="458"/>
      <c r="EAO245" s="459"/>
      <c r="EAQ245" s="457"/>
      <c r="EAR245" s="461"/>
      <c r="EAS245" s="461"/>
      <c r="EAT245" s="458"/>
      <c r="EAU245" s="458"/>
      <c r="EAV245" s="458"/>
      <c r="EAW245" s="459"/>
      <c r="EAY245" s="457"/>
      <c r="EAZ245" s="461"/>
      <c r="EBA245" s="461"/>
      <c r="EBB245" s="458"/>
      <c r="EBC245" s="458"/>
      <c r="EBD245" s="458"/>
      <c r="EBE245" s="459"/>
      <c r="EBG245" s="457"/>
      <c r="EBH245" s="461"/>
      <c r="EBI245" s="461"/>
      <c r="EBJ245" s="458"/>
      <c r="EBK245" s="458"/>
      <c r="EBL245" s="458"/>
      <c r="EBM245" s="459"/>
      <c r="EBO245" s="457"/>
      <c r="EBP245" s="461"/>
      <c r="EBQ245" s="461"/>
      <c r="EBR245" s="458"/>
      <c r="EBS245" s="458"/>
      <c r="EBT245" s="458"/>
      <c r="EBU245" s="459"/>
      <c r="EBW245" s="457"/>
      <c r="EBX245" s="461"/>
      <c r="EBY245" s="461"/>
      <c r="EBZ245" s="458"/>
      <c r="ECA245" s="458"/>
      <c r="ECB245" s="458"/>
      <c r="ECC245" s="459"/>
      <c r="ECE245" s="457"/>
      <c r="ECF245" s="461"/>
      <c r="ECG245" s="461"/>
      <c r="ECH245" s="458"/>
      <c r="ECI245" s="458"/>
      <c r="ECJ245" s="458"/>
      <c r="ECK245" s="459"/>
      <c r="ECM245" s="457"/>
      <c r="ECN245" s="461"/>
      <c r="ECO245" s="461"/>
      <c r="ECP245" s="458"/>
      <c r="ECQ245" s="458"/>
      <c r="ECR245" s="458"/>
      <c r="ECS245" s="459"/>
      <c r="ECU245" s="457"/>
      <c r="ECV245" s="461"/>
      <c r="ECW245" s="461"/>
      <c r="ECX245" s="458"/>
      <c r="ECY245" s="458"/>
      <c r="ECZ245" s="458"/>
      <c r="EDA245" s="459"/>
      <c r="EDC245" s="457"/>
      <c r="EDD245" s="461"/>
      <c r="EDE245" s="461"/>
      <c r="EDF245" s="458"/>
      <c r="EDG245" s="458"/>
      <c r="EDH245" s="458"/>
      <c r="EDI245" s="459"/>
      <c r="EDK245" s="457"/>
      <c r="EDL245" s="461"/>
      <c r="EDM245" s="461"/>
      <c r="EDN245" s="458"/>
      <c r="EDO245" s="458"/>
      <c r="EDP245" s="458"/>
      <c r="EDQ245" s="459"/>
      <c r="EDS245" s="457"/>
      <c r="EDT245" s="461"/>
      <c r="EDU245" s="461"/>
      <c r="EDV245" s="458"/>
      <c r="EDW245" s="458"/>
      <c r="EDX245" s="458"/>
      <c r="EDY245" s="459"/>
      <c r="EEA245" s="457"/>
      <c r="EEB245" s="461"/>
      <c r="EEC245" s="461"/>
      <c r="EED245" s="458"/>
      <c r="EEE245" s="458"/>
      <c r="EEF245" s="458"/>
      <c r="EEG245" s="459"/>
      <c r="EEI245" s="457"/>
      <c r="EEJ245" s="461"/>
      <c r="EEK245" s="461"/>
      <c r="EEL245" s="458"/>
      <c r="EEM245" s="458"/>
      <c r="EEN245" s="458"/>
      <c r="EEO245" s="459"/>
      <c r="EEQ245" s="457"/>
      <c r="EER245" s="461"/>
      <c r="EES245" s="461"/>
      <c r="EET245" s="458"/>
      <c r="EEU245" s="458"/>
      <c r="EEV245" s="458"/>
      <c r="EEW245" s="459"/>
      <c r="EEY245" s="457"/>
      <c r="EEZ245" s="461"/>
      <c r="EFA245" s="461"/>
      <c r="EFB245" s="458"/>
      <c r="EFC245" s="458"/>
      <c r="EFD245" s="458"/>
      <c r="EFE245" s="459"/>
      <c r="EFG245" s="457"/>
      <c r="EFH245" s="461"/>
      <c r="EFI245" s="461"/>
      <c r="EFJ245" s="458"/>
      <c r="EFK245" s="458"/>
      <c r="EFL245" s="458"/>
      <c r="EFM245" s="459"/>
      <c r="EFO245" s="457"/>
      <c r="EFP245" s="461"/>
      <c r="EFQ245" s="461"/>
      <c r="EFR245" s="458"/>
      <c r="EFS245" s="458"/>
      <c r="EFT245" s="458"/>
      <c r="EFU245" s="459"/>
      <c r="EFW245" s="457"/>
      <c r="EFX245" s="461"/>
      <c r="EFY245" s="461"/>
      <c r="EFZ245" s="458"/>
      <c r="EGA245" s="458"/>
      <c r="EGB245" s="458"/>
      <c r="EGC245" s="459"/>
      <c r="EGE245" s="457"/>
      <c r="EGF245" s="461"/>
      <c r="EGG245" s="461"/>
      <c r="EGH245" s="458"/>
      <c r="EGI245" s="458"/>
      <c r="EGJ245" s="458"/>
      <c r="EGK245" s="459"/>
      <c r="EGM245" s="457"/>
      <c r="EGN245" s="461"/>
      <c r="EGO245" s="461"/>
      <c r="EGP245" s="458"/>
      <c r="EGQ245" s="458"/>
      <c r="EGR245" s="458"/>
      <c r="EGS245" s="459"/>
      <c r="EGU245" s="457"/>
      <c r="EGV245" s="461"/>
      <c r="EGW245" s="461"/>
      <c r="EGX245" s="458"/>
      <c r="EGY245" s="458"/>
      <c r="EGZ245" s="458"/>
      <c r="EHA245" s="459"/>
      <c r="EHC245" s="457"/>
      <c r="EHD245" s="461"/>
      <c r="EHE245" s="461"/>
      <c r="EHF245" s="458"/>
      <c r="EHG245" s="458"/>
      <c r="EHH245" s="458"/>
      <c r="EHI245" s="459"/>
      <c r="EHK245" s="457"/>
      <c r="EHL245" s="461"/>
      <c r="EHM245" s="461"/>
      <c r="EHN245" s="458"/>
      <c r="EHO245" s="458"/>
      <c r="EHP245" s="458"/>
      <c r="EHQ245" s="459"/>
      <c r="EHS245" s="457"/>
      <c r="EHT245" s="461"/>
      <c r="EHU245" s="461"/>
      <c r="EHV245" s="458"/>
      <c r="EHW245" s="458"/>
      <c r="EHX245" s="458"/>
      <c r="EHY245" s="459"/>
      <c r="EIA245" s="457"/>
      <c r="EIB245" s="461"/>
      <c r="EIC245" s="461"/>
      <c r="EID245" s="458"/>
      <c r="EIE245" s="458"/>
      <c r="EIF245" s="458"/>
      <c r="EIG245" s="459"/>
      <c r="EII245" s="457"/>
      <c r="EIJ245" s="461"/>
      <c r="EIK245" s="461"/>
      <c r="EIL245" s="458"/>
      <c r="EIM245" s="458"/>
      <c r="EIN245" s="458"/>
      <c r="EIO245" s="459"/>
      <c r="EIQ245" s="457"/>
      <c r="EIR245" s="461"/>
      <c r="EIS245" s="461"/>
      <c r="EIT245" s="458"/>
      <c r="EIU245" s="458"/>
      <c r="EIV245" s="458"/>
      <c r="EIW245" s="459"/>
      <c r="EIY245" s="457"/>
      <c r="EIZ245" s="461"/>
      <c r="EJA245" s="461"/>
      <c r="EJB245" s="458"/>
      <c r="EJC245" s="458"/>
      <c r="EJD245" s="458"/>
      <c r="EJE245" s="459"/>
      <c r="EJG245" s="457"/>
      <c r="EJH245" s="461"/>
      <c r="EJI245" s="461"/>
      <c r="EJJ245" s="458"/>
      <c r="EJK245" s="458"/>
      <c r="EJL245" s="458"/>
      <c r="EJM245" s="459"/>
      <c r="EJO245" s="457"/>
      <c r="EJP245" s="461"/>
      <c r="EJQ245" s="461"/>
      <c r="EJR245" s="458"/>
      <c r="EJS245" s="458"/>
      <c r="EJT245" s="458"/>
      <c r="EJU245" s="459"/>
      <c r="EJW245" s="457"/>
      <c r="EJX245" s="461"/>
      <c r="EJY245" s="461"/>
      <c r="EJZ245" s="458"/>
      <c r="EKA245" s="458"/>
      <c r="EKB245" s="458"/>
      <c r="EKC245" s="459"/>
      <c r="EKE245" s="457"/>
      <c r="EKF245" s="461"/>
      <c r="EKG245" s="461"/>
      <c r="EKH245" s="458"/>
      <c r="EKI245" s="458"/>
      <c r="EKJ245" s="458"/>
      <c r="EKK245" s="459"/>
      <c r="EKM245" s="457"/>
      <c r="EKN245" s="461"/>
      <c r="EKO245" s="461"/>
      <c r="EKP245" s="458"/>
      <c r="EKQ245" s="458"/>
      <c r="EKR245" s="458"/>
      <c r="EKS245" s="459"/>
      <c r="EKU245" s="457"/>
      <c r="EKV245" s="461"/>
      <c r="EKW245" s="461"/>
      <c r="EKX245" s="458"/>
      <c r="EKY245" s="458"/>
      <c r="EKZ245" s="458"/>
      <c r="ELA245" s="459"/>
      <c r="ELC245" s="457"/>
      <c r="ELD245" s="461"/>
      <c r="ELE245" s="461"/>
      <c r="ELF245" s="458"/>
      <c r="ELG245" s="458"/>
      <c r="ELH245" s="458"/>
      <c r="ELI245" s="459"/>
      <c r="ELK245" s="457"/>
      <c r="ELL245" s="461"/>
      <c r="ELM245" s="461"/>
      <c r="ELN245" s="458"/>
      <c r="ELO245" s="458"/>
      <c r="ELP245" s="458"/>
      <c r="ELQ245" s="459"/>
      <c r="ELS245" s="457"/>
      <c r="ELT245" s="461"/>
      <c r="ELU245" s="461"/>
      <c r="ELV245" s="458"/>
      <c r="ELW245" s="458"/>
      <c r="ELX245" s="458"/>
      <c r="ELY245" s="459"/>
      <c r="EMA245" s="457"/>
      <c r="EMB245" s="461"/>
      <c r="EMC245" s="461"/>
      <c r="EMD245" s="458"/>
      <c r="EME245" s="458"/>
      <c r="EMF245" s="458"/>
      <c r="EMG245" s="459"/>
      <c r="EMI245" s="457"/>
      <c r="EMJ245" s="461"/>
      <c r="EMK245" s="461"/>
      <c r="EML245" s="458"/>
      <c r="EMM245" s="458"/>
      <c r="EMN245" s="458"/>
      <c r="EMO245" s="459"/>
      <c r="EMQ245" s="457"/>
      <c r="EMR245" s="461"/>
      <c r="EMS245" s="461"/>
      <c r="EMT245" s="458"/>
      <c r="EMU245" s="458"/>
      <c r="EMV245" s="458"/>
      <c r="EMW245" s="459"/>
      <c r="EMY245" s="457"/>
      <c r="EMZ245" s="461"/>
      <c r="ENA245" s="461"/>
      <c r="ENB245" s="458"/>
      <c r="ENC245" s="458"/>
      <c r="END245" s="458"/>
      <c r="ENE245" s="459"/>
      <c r="ENG245" s="457"/>
      <c r="ENH245" s="461"/>
      <c r="ENI245" s="461"/>
      <c r="ENJ245" s="458"/>
      <c r="ENK245" s="458"/>
      <c r="ENL245" s="458"/>
      <c r="ENM245" s="459"/>
      <c r="ENO245" s="457"/>
      <c r="ENP245" s="461"/>
      <c r="ENQ245" s="461"/>
      <c r="ENR245" s="458"/>
      <c r="ENS245" s="458"/>
      <c r="ENT245" s="458"/>
      <c r="ENU245" s="459"/>
      <c r="ENW245" s="457"/>
      <c r="ENX245" s="461"/>
      <c r="ENY245" s="461"/>
      <c r="ENZ245" s="458"/>
      <c r="EOA245" s="458"/>
      <c r="EOB245" s="458"/>
      <c r="EOC245" s="459"/>
      <c r="EOE245" s="457"/>
      <c r="EOF245" s="461"/>
      <c r="EOG245" s="461"/>
      <c r="EOH245" s="458"/>
      <c r="EOI245" s="458"/>
      <c r="EOJ245" s="458"/>
      <c r="EOK245" s="459"/>
      <c r="EOM245" s="457"/>
      <c r="EON245" s="461"/>
      <c r="EOO245" s="461"/>
      <c r="EOP245" s="458"/>
      <c r="EOQ245" s="458"/>
      <c r="EOR245" s="458"/>
      <c r="EOS245" s="459"/>
      <c r="EOU245" s="457"/>
      <c r="EOV245" s="461"/>
      <c r="EOW245" s="461"/>
      <c r="EOX245" s="458"/>
      <c r="EOY245" s="458"/>
      <c r="EOZ245" s="458"/>
      <c r="EPA245" s="459"/>
      <c r="EPC245" s="457"/>
      <c r="EPD245" s="461"/>
      <c r="EPE245" s="461"/>
      <c r="EPF245" s="458"/>
      <c r="EPG245" s="458"/>
      <c r="EPH245" s="458"/>
      <c r="EPI245" s="459"/>
      <c r="EPK245" s="457"/>
      <c r="EPL245" s="461"/>
      <c r="EPM245" s="461"/>
      <c r="EPN245" s="458"/>
      <c r="EPO245" s="458"/>
      <c r="EPP245" s="458"/>
      <c r="EPQ245" s="459"/>
      <c r="EPS245" s="457"/>
      <c r="EPT245" s="461"/>
      <c r="EPU245" s="461"/>
      <c r="EPV245" s="458"/>
      <c r="EPW245" s="458"/>
      <c r="EPX245" s="458"/>
      <c r="EPY245" s="459"/>
      <c r="EQA245" s="457"/>
      <c r="EQB245" s="461"/>
      <c r="EQC245" s="461"/>
      <c r="EQD245" s="458"/>
      <c r="EQE245" s="458"/>
      <c r="EQF245" s="458"/>
      <c r="EQG245" s="459"/>
      <c r="EQI245" s="457"/>
      <c r="EQJ245" s="461"/>
      <c r="EQK245" s="461"/>
      <c r="EQL245" s="458"/>
      <c r="EQM245" s="458"/>
      <c r="EQN245" s="458"/>
      <c r="EQO245" s="459"/>
      <c r="EQQ245" s="457"/>
      <c r="EQR245" s="461"/>
      <c r="EQS245" s="461"/>
      <c r="EQT245" s="458"/>
      <c r="EQU245" s="458"/>
      <c r="EQV245" s="458"/>
      <c r="EQW245" s="459"/>
      <c r="EQY245" s="457"/>
      <c r="EQZ245" s="461"/>
      <c r="ERA245" s="461"/>
      <c r="ERB245" s="458"/>
      <c r="ERC245" s="458"/>
      <c r="ERD245" s="458"/>
      <c r="ERE245" s="459"/>
      <c r="ERG245" s="457"/>
      <c r="ERH245" s="461"/>
      <c r="ERI245" s="461"/>
      <c r="ERJ245" s="458"/>
      <c r="ERK245" s="458"/>
      <c r="ERL245" s="458"/>
      <c r="ERM245" s="459"/>
      <c r="ERO245" s="457"/>
      <c r="ERP245" s="461"/>
      <c r="ERQ245" s="461"/>
      <c r="ERR245" s="458"/>
      <c r="ERS245" s="458"/>
      <c r="ERT245" s="458"/>
      <c r="ERU245" s="459"/>
      <c r="ERW245" s="457"/>
      <c r="ERX245" s="461"/>
      <c r="ERY245" s="461"/>
      <c r="ERZ245" s="458"/>
      <c r="ESA245" s="458"/>
      <c r="ESB245" s="458"/>
      <c r="ESC245" s="459"/>
      <c r="ESE245" s="457"/>
      <c r="ESF245" s="461"/>
      <c r="ESG245" s="461"/>
      <c r="ESH245" s="458"/>
      <c r="ESI245" s="458"/>
      <c r="ESJ245" s="458"/>
      <c r="ESK245" s="459"/>
      <c r="ESM245" s="457"/>
      <c r="ESN245" s="461"/>
      <c r="ESO245" s="461"/>
      <c r="ESP245" s="458"/>
      <c r="ESQ245" s="458"/>
      <c r="ESR245" s="458"/>
      <c r="ESS245" s="459"/>
      <c r="ESU245" s="457"/>
      <c r="ESV245" s="461"/>
      <c r="ESW245" s="461"/>
      <c r="ESX245" s="458"/>
      <c r="ESY245" s="458"/>
      <c r="ESZ245" s="458"/>
      <c r="ETA245" s="459"/>
      <c r="ETC245" s="457"/>
      <c r="ETD245" s="461"/>
      <c r="ETE245" s="461"/>
      <c r="ETF245" s="458"/>
      <c r="ETG245" s="458"/>
      <c r="ETH245" s="458"/>
      <c r="ETI245" s="459"/>
      <c r="ETK245" s="457"/>
      <c r="ETL245" s="461"/>
      <c r="ETM245" s="461"/>
      <c r="ETN245" s="458"/>
      <c r="ETO245" s="458"/>
      <c r="ETP245" s="458"/>
      <c r="ETQ245" s="459"/>
      <c r="ETS245" s="457"/>
      <c r="ETT245" s="461"/>
      <c r="ETU245" s="461"/>
      <c r="ETV245" s="458"/>
      <c r="ETW245" s="458"/>
      <c r="ETX245" s="458"/>
      <c r="ETY245" s="459"/>
      <c r="EUA245" s="457"/>
      <c r="EUB245" s="461"/>
      <c r="EUC245" s="461"/>
      <c r="EUD245" s="458"/>
      <c r="EUE245" s="458"/>
      <c r="EUF245" s="458"/>
      <c r="EUG245" s="459"/>
      <c r="EUI245" s="457"/>
      <c r="EUJ245" s="461"/>
      <c r="EUK245" s="461"/>
      <c r="EUL245" s="458"/>
      <c r="EUM245" s="458"/>
      <c r="EUN245" s="458"/>
      <c r="EUO245" s="459"/>
      <c r="EUQ245" s="457"/>
      <c r="EUR245" s="461"/>
      <c r="EUS245" s="461"/>
      <c r="EUT245" s="458"/>
      <c r="EUU245" s="458"/>
      <c r="EUV245" s="458"/>
      <c r="EUW245" s="459"/>
      <c r="EUY245" s="457"/>
      <c r="EUZ245" s="461"/>
      <c r="EVA245" s="461"/>
      <c r="EVB245" s="458"/>
      <c r="EVC245" s="458"/>
      <c r="EVD245" s="458"/>
      <c r="EVE245" s="459"/>
      <c r="EVG245" s="457"/>
      <c r="EVH245" s="461"/>
      <c r="EVI245" s="461"/>
      <c r="EVJ245" s="458"/>
      <c r="EVK245" s="458"/>
      <c r="EVL245" s="458"/>
      <c r="EVM245" s="459"/>
      <c r="EVO245" s="457"/>
      <c r="EVP245" s="461"/>
      <c r="EVQ245" s="461"/>
      <c r="EVR245" s="458"/>
      <c r="EVS245" s="458"/>
      <c r="EVT245" s="458"/>
      <c r="EVU245" s="459"/>
      <c r="EVW245" s="457"/>
      <c r="EVX245" s="461"/>
      <c r="EVY245" s="461"/>
      <c r="EVZ245" s="458"/>
      <c r="EWA245" s="458"/>
      <c r="EWB245" s="458"/>
      <c r="EWC245" s="459"/>
      <c r="EWE245" s="457"/>
      <c r="EWF245" s="461"/>
      <c r="EWG245" s="461"/>
      <c r="EWH245" s="458"/>
      <c r="EWI245" s="458"/>
      <c r="EWJ245" s="458"/>
      <c r="EWK245" s="459"/>
      <c r="EWM245" s="457"/>
      <c r="EWN245" s="461"/>
      <c r="EWO245" s="461"/>
      <c r="EWP245" s="458"/>
      <c r="EWQ245" s="458"/>
      <c r="EWR245" s="458"/>
      <c r="EWS245" s="459"/>
      <c r="EWU245" s="457"/>
      <c r="EWV245" s="461"/>
      <c r="EWW245" s="461"/>
      <c r="EWX245" s="458"/>
      <c r="EWY245" s="458"/>
      <c r="EWZ245" s="458"/>
      <c r="EXA245" s="459"/>
      <c r="EXC245" s="457"/>
      <c r="EXD245" s="461"/>
      <c r="EXE245" s="461"/>
      <c r="EXF245" s="458"/>
      <c r="EXG245" s="458"/>
      <c r="EXH245" s="458"/>
      <c r="EXI245" s="459"/>
      <c r="EXK245" s="457"/>
      <c r="EXL245" s="461"/>
      <c r="EXM245" s="461"/>
      <c r="EXN245" s="458"/>
      <c r="EXO245" s="458"/>
      <c r="EXP245" s="458"/>
      <c r="EXQ245" s="459"/>
      <c r="EXS245" s="457"/>
      <c r="EXT245" s="461"/>
      <c r="EXU245" s="461"/>
      <c r="EXV245" s="458"/>
      <c r="EXW245" s="458"/>
      <c r="EXX245" s="458"/>
      <c r="EXY245" s="459"/>
      <c r="EYA245" s="457"/>
      <c r="EYB245" s="461"/>
      <c r="EYC245" s="461"/>
      <c r="EYD245" s="458"/>
      <c r="EYE245" s="458"/>
      <c r="EYF245" s="458"/>
      <c r="EYG245" s="459"/>
      <c r="EYI245" s="457"/>
      <c r="EYJ245" s="461"/>
      <c r="EYK245" s="461"/>
      <c r="EYL245" s="458"/>
      <c r="EYM245" s="458"/>
      <c r="EYN245" s="458"/>
      <c r="EYO245" s="459"/>
      <c r="EYQ245" s="457"/>
      <c r="EYR245" s="461"/>
      <c r="EYS245" s="461"/>
      <c r="EYT245" s="458"/>
      <c r="EYU245" s="458"/>
      <c r="EYV245" s="458"/>
      <c r="EYW245" s="459"/>
      <c r="EYY245" s="457"/>
      <c r="EYZ245" s="461"/>
      <c r="EZA245" s="461"/>
      <c r="EZB245" s="458"/>
      <c r="EZC245" s="458"/>
      <c r="EZD245" s="458"/>
      <c r="EZE245" s="459"/>
      <c r="EZG245" s="457"/>
      <c r="EZH245" s="461"/>
      <c r="EZI245" s="461"/>
      <c r="EZJ245" s="458"/>
      <c r="EZK245" s="458"/>
      <c r="EZL245" s="458"/>
      <c r="EZM245" s="459"/>
      <c r="EZO245" s="457"/>
      <c r="EZP245" s="461"/>
      <c r="EZQ245" s="461"/>
      <c r="EZR245" s="458"/>
      <c r="EZS245" s="458"/>
      <c r="EZT245" s="458"/>
      <c r="EZU245" s="459"/>
      <c r="EZW245" s="457"/>
      <c r="EZX245" s="461"/>
      <c r="EZY245" s="461"/>
      <c r="EZZ245" s="458"/>
      <c r="FAA245" s="458"/>
      <c r="FAB245" s="458"/>
      <c r="FAC245" s="459"/>
      <c r="FAE245" s="457"/>
      <c r="FAF245" s="461"/>
      <c r="FAG245" s="461"/>
      <c r="FAH245" s="458"/>
      <c r="FAI245" s="458"/>
      <c r="FAJ245" s="458"/>
      <c r="FAK245" s="459"/>
      <c r="FAM245" s="457"/>
      <c r="FAN245" s="461"/>
      <c r="FAO245" s="461"/>
      <c r="FAP245" s="458"/>
      <c r="FAQ245" s="458"/>
      <c r="FAR245" s="458"/>
      <c r="FAS245" s="459"/>
      <c r="FAU245" s="457"/>
      <c r="FAV245" s="461"/>
      <c r="FAW245" s="461"/>
      <c r="FAX245" s="458"/>
      <c r="FAY245" s="458"/>
      <c r="FAZ245" s="458"/>
      <c r="FBA245" s="459"/>
      <c r="FBC245" s="457"/>
      <c r="FBD245" s="461"/>
      <c r="FBE245" s="461"/>
      <c r="FBF245" s="458"/>
      <c r="FBG245" s="458"/>
      <c r="FBH245" s="458"/>
      <c r="FBI245" s="459"/>
      <c r="FBK245" s="457"/>
      <c r="FBL245" s="461"/>
      <c r="FBM245" s="461"/>
      <c r="FBN245" s="458"/>
      <c r="FBO245" s="458"/>
      <c r="FBP245" s="458"/>
      <c r="FBQ245" s="459"/>
      <c r="FBS245" s="457"/>
      <c r="FBT245" s="461"/>
      <c r="FBU245" s="461"/>
      <c r="FBV245" s="458"/>
      <c r="FBW245" s="458"/>
      <c r="FBX245" s="458"/>
      <c r="FBY245" s="459"/>
      <c r="FCA245" s="457"/>
      <c r="FCB245" s="461"/>
      <c r="FCC245" s="461"/>
      <c r="FCD245" s="458"/>
      <c r="FCE245" s="458"/>
      <c r="FCF245" s="458"/>
      <c r="FCG245" s="459"/>
      <c r="FCI245" s="457"/>
      <c r="FCJ245" s="461"/>
      <c r="FCK245" s="461"/>
      <c r="FCL245" s="458"/>
      <c r="FCM245" s="458"/>
      <c r="FCN245" s="458"/>
      <c r="FCO245" s="459"/>
      <c r="FCQ245" s="457"/>
      <c r="FCR245" s="461"/>
      <c r="FCS245" s="461"/>
      <c r="FCT245" s="458"/>
      <c r="FCU245" s="458"/>
      <c r="FCV245" s="458"/>
      <c r="FCW245" s="459"/>
      <c r="FCY245" s="457"/>
      <c r="FCZ245" s="461"/>
      <c r="FDA245" s="461"/>
      <c r="FDB245" s="458"/>
      <c r="FDC245" s="458"/>
      <c r="FDD245" s="458"/>
      <c r="FDE245" s="459"/>
      <c r="FDG245" s="457"/>
      <c r="FDH245" s="461"/>
      <c r="FDI245" s="461"/>
      <c r="FDJ245" s="458"/>
      <c r="FDK245" s="458"/>
      <c r="FDL245" s="458"/>
      <c r="FDM245" s="459"/>
      <c r="FDO245" s="457"/>
      <c r="FDP245" s="461"/>
      <c r="FDQ245" s="461"/>
      <c r="FDR245" s="458"/>
      <c r="FDS245" s="458"/>
      <c r="FDT245" s="458"/>
      <c r="FDU245" s="459"/>
      <c r="FDW245" s="457"/>
      <c r="FDX245" s="461"/>
      <c r="FDY245" s="461"/>
      <c r="FDZ245" s="458"/>
      <c r="FEA245" s="458"/>
      <c r="FEB245" s="458"/>
      <c r="FEC245" s="459"/>
      <c r="FEE245" s="457"/>
      <c r="FEF245" s="461"/>
      <c r="FEG245" s="461"/>
      <c r="FEH245" s="458"/>
      <c r="FEI245" s="458"/>
      <c r="FEJ245" s="458"/>
      <c r="FEK245" s="459"/>
      <c r="FEM245" s="457"/>
      <c r="FEN245" s="461"/>
      <c r="FEO245" s="461"/>
      <c r="FEP245" s="458"/>
      <c r="FEQ245" s="458"/>
      <c r="FER245" s="458"/>
      <c r="FES245" s="459"/>
      <c r="FEU245" s="457"/>
      <c r="FEV245" s="461"/>
      <c r="FEW245" s="461"/>
      <c r="FEX245" s="458"/>
      <c r="FEY245" s="458"/>
      <c r="FEZ245" s="458"/>
      <c r="FFA245" s="459"/>
      <c r="FFC245" s="457"/>
      <c r="FFD245" s="461"/>
      <c r="FFE245" s="461"/>
      <c r="FFF245" s="458"/>
      <c r="FFG245" s="458"/>
      <c r="FFH245" s="458"/>
      <c r="FFI245" s="459"/>
      <c r="FFK245" s="457"/>
      <c r="FFL245" s="461"/>
      <c r="FFM245" s="461"/>
      <c r="FFN245" s="458"/>
      <c r="FFO245" s="458"/>
      <c r="FFP245" s="458"/>
      <c r="FFQ245" s="459"/>
      <c r="FFS245" s="457"/>
      <c r="FFT245" s="461"/>
      <c r="FFU245" s="461"/>
      <c r="FFV245" s="458"/>
      <c r="FFW245" s="458"/>
      <c r="FFX245" s="458"/>
      <c r="FFY245" s="459"/>
      <c r="FGA245" s="457"/>
      <c r="FGB245" s="461"/>
      <c r="FGC245" s="461"/>
      <c r="FGD245" s="458"/>
      <c r="FGE245" s="458"/>
      <c r="FGF245" s="458"/>
      <c r="FGG245" s="459"/>
      <c r="FGI245" s="457"/>
      <c r="FGJ245" s="461"/>
      <c r="FGK245" s="461"/>
      <c r="FGL245" s="458"/>
      <c r="FGM245" s="458"/>
      <c r="FGN245" s="458"/>
      <c r="FGO245" s="459"/>
      <c r="FGQ245" s="457"/>
      <c r="FGR245" s="461"/>
      <c r="FGS245" s="461"/>
      <c r="FGT245" s="458"/>
      <c r="FGU245" s="458"/>
      <c r="FGV245" s="458"/>
      <c r="FGW245" s="459"/>
      <c r="FGY245" s="457"/>
      <c r="FGZ245" s="461"/>
      <c r="FHA245" s="461"/>
      <c r="FHB245" s="458"/>
      <c r="FHC245" s="458"/>
      <c r="FHD245" s="458"/>
      <c r="FHE245" s="459"/>
      <c r="FHG245" s="457"/>
      <c r="FHH245" s="461"/>
      <c r="FHI245" s="461"/>
      <c r="FHJ245" s="458"/>
      <c r="FHK245" s="458"/>
      <c r="FHL245" s="458"/>
      <c r="FHM245" s="459"/>
      <c r="FHO245" s="457"/>
      <c r="FHP245" s="461"/>
      <c r="FHQ245" s="461"/>
      <c r="FHR245" s="458"/>
      <c r="FHS245" s="458"/>
      <c r="FHT245" s="458"/>
      <c r="FHU245" s="459"/>
      <c r="FHW245" s="457"/>
      <c r="FHX245" s="461"/>
      <c r="FHY245" s="461"/>
      <c r="FHZ245" s="458"/>
      <c r="FIA245" s="458"/>
      <c r="FIB245" s="458"/>
      <c r="FIC245" s="459"/>
      <c r="FIE245" s="457"/>
      <c r="FIF245" s="461"/>
      <c r="FIG245" s="461"/>
      <c r="FIH245" s="458"/>
      <c r="FII245" s="458"/>
      <c r="FIJ245" s="458"/>
      <c r="FIK245" s="459"/>
      <c r="FIM245" s="457"/>
      <c r="FIN245" s="461"/>
      <c r="FIO245" s="461"/>
      <c r="FIP245" s="458"/>
      <c r="FIQ245" s="458"/>
      <c r="FIR245" s="458"/>
      <c r="FIS245" s="459"/>
      <c r="FIU245" s="457"/>
      <c r="FIV245" s="461"/>
      <c r="FIW245" s="461"/>
      <c r="FIX245" s="458"/>
      <c r="FIY245" s="458"/>
      <c r="FIZ245" s="458"/>
      <c r="FJA245" s="459"/>
      <c r="FJC245" s="457"/>
      <c r="FJD245" s="461"/>
      <c r="FJE245" s="461"/>
      <c r="FJF245" s="458"/>
      <c r="FJG245" s="458"/>
      <c r="FJH245" s="458"/>
      <c r="FJI245" s="459"/>
      <c r="FJK245" s="457"/>
      <c r="FJL245" s="461"/>
      <c r="FJM245" s="461"/>
      <c r="FJN245" s="458"/>
      <c r="FJO245" s="458"/>
      <c r="FJP245" s="458"/>
      <c r="FJQ245" s="459"/>
      <c r="FJS245" s="457"/>
      <c r="FJT245" s="461"/>
      <c r="FJU245" s="461"/>
      <c r="FJV245" s="458"/>
      <c r="FJW245" s="458"/>
      <c r="FJX245" s="458"/>
      <c r="FJY245" s="459"/>
      <c r="FKA245" s="457"/>
      <c r="FKB245" s="461"/>
      <c r="FKC245" s="461"/>
      <c r="FKD245" s="458"/>
      <c r="FKE245" s="458"/>
      <c r="FKF245" s="458"/>
      <c r="FKG245" s="459"/>
      <c r="FKI245" s="457"/>
      <c r="FKJ245" s="461"/>
      <c r="FKK245" s="461"/>
      <c r="FKL245" s="458"/>
      <c r="FKM245" s="458"/>
      <c r="FKN245" s="458"/>
      <c r="FKO245" s="459"/>
      <c r="FKQ245" s="457"/>
      <c r="FKR245" s="461"/>
      <c r="FKS245" s="461"/>
      <c r="FKT245" s="458"/>
      <c r="FKU245" s="458"/>
      <c r="FKV245" s="458"/>
      <c r="FKW245" s="459"/>
      <c r="FKY245" s="457"/>
      <c r="FKZ245" s="461"/>
      <c r="FLA245" s="461"/>
      <c r="FLB245" s="458"/>
      <c r="FLC245" s="458"/>
      <c r="FLD245" s="458"/>
      <c r="FLE245" s="459"/>
      <c r="FLG245" s="457"/>
      <c r="FLH245" s="461"/>
      <c r="FLI245" s="461"/>
      <c r="FLJ245" s="458"/>
      <c r="FLK245" s="458"/>
      <c r="FLL245" s="458"/>
      <c r="FLM245" s="459"/>
      <c r="FLO245" s="457"/>
      <c r="FLP245" s="461"/>
      <c r="FLQ245" s="461"/>
      <c r="FLR245" s="458"/>
      <c r="FLS245" s="458"/>
      <c r="FLT245" s="458"/>
      <c r="FLU245" s="459"/>
      <c r="FLW245" s="457"/>
      <c r="FLX245" s="461"/>
      <c r="FLY245" s="461"/>
      <c r="FLZ245" s="458"/>
      <c r="FMA245" s="458"/>
      <c r="FMB245" s="458"/>
      <c r="FMC245" s="459"/>
      <c r="FME245" s="457"/>
      <c r="FMF245" s="461"/>
      <c r="FMG245" s="461"/>
      <c r="FMH245" s="458"/>
      <c r="FMI245" s="458"/>
      <c r="FMJ245" s="458"/>
      <c r="FMK245" s="459"/>
      <c r="FMM245" s="457"/>
      <c r="FMN245" s="461"/>
      <c r="FMO245" s="461"/>
      <c r="FMP245" s="458"/>
      <c r="FMQ245" s="458"/>
      <c r="FMR245" s="458"/>
      <c r="FMS245" s="459"/>
      <c r="FMU245" s="457"/>
      <c r="FMV245" s="461"/>
      <c r="FMW245" s="461"/>
      <c r="FMX245" s="458"/>
      <c r="FMY245" s="458"/>
      <c r="FMZ245" s="458"/>
      <c r="FNA245" s="459"/>
      <c r="FNC245" s="457"/>
      <c r="FND245" s="461"/>
      <c r="FNE245" s="461"/>
      <c r="FNF245" s="458"/>
      <c r="FNG245" s="458"/>
      <c r="FNH245" s="458"/>
      <c r="FNI245" s="459"/>
      <c r="FNK245" s="457"/>
      <c r="FNL245" s="461"/>
      <c r="FNM245" s="461"/>
      <c r="FNN245" s="458"/>
      <c r="FNO245" s="458"/>
      <c r="FNP245" s="458"/>
      <c r="FNQ245" s="459"/>
      <c r="FNS245" s="457"/>
      <c r="FNT245" s="461"/>
      <c r="FNU245" s="461"/>
      <c r="FNV245" s="458"/>
      <c r="FNW245" s="458"/>
      <c r="FNX245" s="458"/>
      <c r="FNY245" s="459"/>
      <c r="FOA245" s="457"/>
      <c r="FOB245" s="461"/>
      <c r="FOC245" s="461"/>
      <c r="FOD245" s="458"/>
      <c r="FOE245" s="458"/>
      <c r="FOF245" s="458"/>
      <c r="FOG245" s="459"/>
      <c r="FOI245" s="457"/>
      <c r="FOJ245" s="461"/>
      <c r="FOK245" s="461"/>
      <c r="FOL245" s="458"/>
      <c r="FOM245" s="458"/>
      <c r="FON245" s="458"/>
      <c r="FOO245" s="459"/>
      <c r="FOQ245" s="457"/>
      <c r="FOR245" s="461"/>
      <c r="FOS245" s="461"/>
      <c r="FOT245" s="458"/>
      <c r="FOU245" s="458"/>
      <c r="FOV245" s="458"/>
      <c r="FOW245" s="459"/>
      <c r="FOY245" s="457"/>
      <c r="FOZ245" s="461"/>
      <c r="FPA245" s="461"/>
      <c r="FPB245" s="458"/>
      <c r="FPC245" s="458"/>
      <c r="FPD245" s="458"/>
      <c r="FPE245" s="459"/>
      <c r="FPG245" s="457"/>
      <c r="FPH245" s="461"/>
      <c r="FPI245" s="461"/>
      <c r="FPJ245" s="458"/>
      <c r="FPK245" s="458"/>
      <c r="FPL245" s="458"/>
      <c r="FPM245" s="459"/>
      <c r="FPO245" s="457"/>
      <c r="FPP245" s="461"/>
      <c r="FPQ245" s="461"/>
      <c r="FPR245" s="458"/>
      <c r="FPS245" s="458"/>
      <c r="FPT245" s="458"/>
      <c r="FPU245" s="459"/>
      <c r="FPW245" s="457"/>
      <c r="FPX245" s="461"/>
      <c r="FPY245" s="461"/>
      <c r="FPZ245" s="458"/>
      <c r="FQA245" s="458"/>
      <c r="FQB245" s="458"/>
      <c r="FQC245" s="459"/>
      <c r="FQE245" s="457"/>
      <c r="FQF245" s="461"/>
      <c r="FQG245" s="461"/>
      <c r="FQH245" s="458"/>
      <c r="FQI245" s="458"/>
      <c r="FQJ245" s="458"/>
      <c r="FQK245" s="459"/>
      <c r="FQM245" s="457"/>
      <c r="FQN245" s="461"/>
      <c r="FQO245" s="461"/>
      <c r="FQP245" s="458"/>
      <c r="FQQ245" s="458"/>
      <c r="FQR245" s="458"/>
      <c r="FQS245" s="459"/>
      <c r="FQU245" s="457"/>
      <c r="FQV245" s="461"/>
      <c r="FQW245" s="461"/>
      <c r="FQX245" s="458"/>
      <c r="FQY245" s="458"/>
      <c r="FQZ245" s="458"/>
      <c r="FRA245" s="459"/>
      <c r="FRC245" s="457"/>
      <c r="FRD245" s="461"/>
      <c r="FRE245" s="461"/>
      <c r="FRF245" s="458"/>
      <c r="FRG245" s="458"/>
      <c r="FRH245" s="458"/>
      <c r="FRI245" s="459"/>
      <c r="FRK245" s="457"/>
      <c r="FRL245" s="461"/>
      <c r="FRM245" s="461"/>
      <c r="FRN245" s="458"/>
      <c r="FRO245" s="458"/>
      <c r="FRP245" s="458"/>
      <c r="FRQ245" s="459"/>
      <c r="FRS245" s="457"/>
      <c r="FRT245" s="461"/>
      <c r="FRU245" s="461"/>
      <c r="FRV245" s="458"/>
      <c r="FRW245" s="458"/>
      <c r="FRX245" s="458"/>
      <c r="FRY245" s="459"/>
      <c r="FSA245" s="457"/>
      <c r="FSB245" s="461"/>
      <c r="FSC245" s="461"/>
      <c r="FSD245" s="458"/>
      <c r="FSE245" s="458"/>
      <c r="FSF245" s="458"/>
      <c r="FSG245" s="459"/>
      <c r="FSI245" s="457"/>
      <c r="FSJ245" s="461"/>
      <c r="FSK245" s="461"/>
      <c r="FSL245" s="458"/>
      <c r="FSM245" s="458"/>
      <c r="FSN245" s="458"/>
      <c r="FSO245" s="459"/>
      <c r="FSQ245" s="457"/>
      <c r="FSR245" s="461"/>
      <c r="FSS245" s="461"/>
      <c r="FST245" s="458"/>
      <c r="FSU245" s="458"/>
      <c r="FSV245" s="458"/>
      <c r="FSW245" s="459"/>
      <c r="FSY245" s="457"/>
      <c r="FSZ245" s="461"/>
      <c r="FTA245" s="461"/>
      <c r="FTB245" s="458"/>
      <c r="FTC245" s="458"/>
      <c r="FTD245" s="458"/>
      <c r="FTE245" s="459"/>
      <c r="FTG245" s="457"/>
      <c r="FTH245" s="461"/>
      <c r="FTI245" s="461"/>
      <c r="FTJ245" s="458"/>
      <c r="FTK245" s="458"/>
      <c r="FTL245" s="458"/>
      <c r="FTM245" s="459"/>
      <c r="FTO245" s="457"/>
      <c r="FTP245" s="461"/>
      <c r="FTQ245" s="461"/>
      <c r="FTR245" s="458"/>
      <c r="FTS245" s="458"/>
      <c r="FTT245" s="458"/>
      <c r="FTU245" s="459"/>
      <c r="FTW245" s="457"/>
      <c r="FTX245" s="461"/>
      <c r="FTY245" s="461"/>
      <c r="FTZ245" s="458"/>
      <c r="FUA245" s="458"/>
      <c r="FUB245" s="458"/>
      <c r="FUC245" s="459"/>
      <c r="FUE245" s="457"/>
      <c r="FUF245" s="461"/>
      <c r="FUG245" s="461"/>
      <c r="FUH245" s="458"/>
      <c r="FUI245" s="458"/>
      <c r="FUJ245" s="458"/>
      <c r="FUK245" s="459"/>
      <c r="FUM245" s="457"/>
      <c r="FUN245" s="461"/>
      <c r="FUO245" s="461"/>
      <c r="FUP245" s="458"/>
      <c r="FUQ245" s="458"/>
      <c r="FUR245" s="458"/>
      <c r="FUS245" s="459"/>
      <c r="FUU245" s="457"/>
      <c r="FUV245" s="461"/>
      <c r="FUW245" s="461"/>
      <c r="FUX245" s="458"/>
      <c r="FUY245" s="458"/>
      <c r="FUZ245" s="458"/>
      <c r="FVA245" s="459"/>
      <c r="FVC245" s="457"/>
      <c r="FVD245" s="461"/>
      <c r="FVE245" s="461"/>
      <c r="FVF245" s="458"/>
      <c r="FVG245" s="458"/>
      <c r="FVH245" s="458"/>
      <c r="FVI245" s="459"/>
      <c r="FVK245" s="457"/>
      <c r="FVL245" s="461"/>
      <c r="FVM245" s="461"/>
      <c r="FVN245" s="458"/>
      <c r="FVO245" s="458"/>
      <c r="FVP245" s="458"/>
      <c r="FVQ245" s="459"/>
      <c r="FVS245" s="457"/>
      <c r="FVT245" s="461"/>
      <c r="FVU245" s="461"/>
      <c r="FVV245" s="458"/>
      <c r="FVW245" s="458"/>
      <c r="FVX245" s="458"/>
      <c r="FVY245" s="459"/>
      <c r="FWA245" s="457"/>
      <c r="FWB245" s="461"/>
      <c r="FWC245" s="461"/>
      <c r="FWD245" s="458"/>
      <c r="FWE245" s="458"/>
      <c r="FWF245" s="458"/>
      <c r="FWG245" s="459"/>
      <c r="FWI245" s="457"/>
      <c r="FWJ245" s="461"/>
      <c r="FWK245" s="461"/>
      <c r="FWL245" s="458"/>
      <c r="FWM245" s="458"/>
      <c r="FWN245" s="458"/>
      <c r="FWO245" s="459"/>
      <c r="FWQ245" s="457"/>
      <c r="FWR245" s="461"/>
      <c r="FWS245" s="461"/>
      <c r="FWT245" s="458"/>
      <c r="FWU245" s="458"/>
      <c r="FWV245" s="458"/>
      <c r="FWW245" s="459"/>
      <c r="FWY245" s="457"/>
      <c r="FWZ245" s="461"/>
      <c r="FXA245" s="461"/>
      <c r="FXB245" s="458"/>
      <c r="FXC245" s="458"/>
      <c r="FXD245" s="458"/>
      <c r="FXE245" s="459"/>
      <c r="FXG245" s="457"/>
      <c r="FXH245" s="461"/>
      <c r="FXI245" s="461"/>
      <c r="FXJ245" s="458"/>
      <c r="FXK245" s="458"/>
      <c r="FXL245" s="458"/>
      <c r="FXM245" s="459"/>
      <c r="FXO245" s="457"/>
      <c r="FXP245" s="461"/>
      <c r="FXQ245" s="461"/>
      <c r="FXR245" s="458"/>
      <c r="FXS245" s="458"/>
      <c r="FXT245" s="458"/>
      <c r="FXU245" s="459"/>
      <c r="FXW245" s="457"/>
      <c r="FXX245" s="461"/>
      <c r="FXY245" s="461"/>
      <c r="FXZ245" s="458"/>
      <c r="FYA245" s="458"/>
      <c r="FYB245" s="458"/>
      <c r="FYC245" s="459"/>
      <c r="FYE245" s="457"/>
      <c r="FYF245" s="461"/>
      <c r="FYG245" s="461"/>
      <c r="FYH245" s="458"/>
      <c r="FYI245" s="458"/>
      <c r="FYJ245" s="458"/>
      <c r="FYK245" s="459"/>
      <c r="FYM245" s="457"/>
      <c r="FYN245" s="461"/>
      <c r="FYO245" s="461"/>
      <c r="FYP245" s="458"/>
      <c r="FYQ245" s="458"/>
      <c r="FYR245" s="458"/>
      <c r="FYS245" s="459"/>
      <c r="FYU245" s="457"/>
      <c r="FYV245" s="461"/>
      <c r="FYW245" s="461"/>
      <c r="FYX245" s="458"/>
      <c r="FYY245" s="458"/>
      <c r="FYZ245" s="458"/>
      <c r="FZA245" s="459"/>
      <c r="FZC245" s="457"/>
      <c r="FZD245" s="461"/>
      <c r="FZE245" s="461"/>
      <c r="FZF245" s="458"/>
      <c r="FZG245" s="458"/>
      <c r="FZH245" s="458"/>
      <c r="FZI245" s="459"/>
      <c r="FZK245" s="457"/>
      <c r="FZL245" s="461"/>
      <c r="FZM245" s="461"/>
      <c r="FZN245" s="458"/>
      <c r="FZO245" s="458"/>
      <c r="FZP245" s="458"/>
      <c r="FZQ245" s="459"/>
      <c r="FZS245" s="457"/>
      <c r="FZT245" s="461"/>
      <c r="FZU245" s="461"/>
      <c r="FZV245" s="458"/>
      <c r="FZW245" s="458"/>
      <c r="FZX245" s="458"/>
      <c r="FZY245" s="459"/>
      <c r="GAA245" s="457"/>
      <c r="GAB245" s="461"/>
      <c r="GAC245" s="461"/>
      <c r="GAD245" s="458"/>
      <c r="GAE245" s="458"/>
      <c r="GAF245" s="458"/>
      <c r="GAG245" s="459"/>
      <c r="GAI245" s="457"/>
      <c r="GAJ245" s="461"/>
      <c r="GAK245" s="461"/>
      <c r="GAL245" s="458"/>
      <c r="GAM245" s="458"/>
      <c r="GAN245" s="458"/>
      <c r="GAO245" s="459"/>
      <c r="GAQ245" s="457"/>
      <c r="GAR245" s="461"/>
      <c r="GAS245" s="461"/>
      <c r="GAT245" s="458"/>
      <c r="GAU245" s="458"/>
      <c r="GAV245" s="458"/>
      <c r="GAW245" s="459"/>
      <c r="GAY245" s="457"/>
      <c r="GAZ245" s="461"/>
      <c r="GBA245" s="461"/>
      <c r="GBB245" s="458"/>
      <c r="GBC245" s="458"/>
      <c r="GBD245" s="458"/>
      <c r="GBE245" s="459"/>
      <c r="GBG245" s="457"/>
      <c r="GBH245" s="461"/>
      <c r="GBI245" s="461"/>
      <c r="GBJ245" s="458"/>
      <c r="GBK245" s="458"/>
      <c r="GBL245" s="458"/>
      <c r="GBM245" s="459"/>
      <c r="GBO245" s="457"/>
      <c r="GBP245" s="461"/>
      <c r="GBQ245" s="461"/>
      <c r="GBR245" s="458"/>
      <c r="GBS245" s="458"/>
      <c r="GBT245" s="458"/>
      <c r="GBU245" s="459"/>
      <c r="GBW245" s="457"/>
      <c r="GBX245" s="461"/>
      <c r="GBY245" s="461"/>
      <c r="GBZ245" s="458"/>
      <c r="GCA245" s="458"/>
      <c r="GCB245" s="458"/>
      <c r="GCC245" s="459"/>
      <c r="GCE245" s="457"/>
      <c r="GCF245" s="461"/>
      <c r="GCG245" s="461"/>
      <c r="GCH245" s="458"/>
      <c r="GCI245" s="458"/>
      <c r="GCJ245" s="458"/>
      <c r="GCK245" s="459"/>
      <c r="GCM245" s="457"/>
      <c r="GCN245" s="461"/>
      <c r="GCO245" s="461"/>
      <c r="GCP245" s="458"/>
      <c r="GCQ245" s="458"/>
      <c r="GCR245" s="458"/>
      <c r="GCS245" s="459"/>
      <c r="GCU245" s="457"/>
      <c r="GCV245" s="461"/>
      <c r="GCW245" s="461"/>
      <c r="GCX245" s="458"/>
      <c r="GCY245" s="458"/>
      <c r="GCZ245" s="458"/>
      <c r="GDA245" s="459"/>
      <c r="GDC245" s="457"/>
      <c r="GDD245" s="461"/>
      <c r="GDE245" s="461"/>
      <c r="GDF245" s="458"/>
      <c r="GDG245" s="458"/>
      <c r="GDH245" s="458"/>
      <c r="GDI245" s="459"/>
      <c r="GDK245" s="457"/>
      <c r="GDL245" s="461"/>
      <c r="GDM245" s="461"/>
      <c r="GDN245" s="458"/>
      <c r="GDO245" s="458"/>
      <c r="GDP245" s="458"/>
      <c r="GDQ245" s="459"/>
      <c r="GDS245" s="457"/>
      <c r="GDT245" s="461"/>
      <c r="GDU245" s="461"/>
      <c r="GDV245" s="458"/>
      <c r="GDW245" s="458"/>
      <c r="GDX245" s="458"/>
      <c r="GDY245" s="459"/>
      <c r="GEA245" s="457"/>
      <c r="GEB245" s="461"/>
      <c r="GEC245" s="461"/>
      <c r="GED245" s="458"/>
      <c r="GEE245" s="458"/>
      <c r="GEF245" s="458"/>
      <c r="GEG245" s="459"/>
      <c r="GEI245" s="457"/>
      <c r="GEJ245" s="461"/>
      <c r="GEK245" s="461"/>
      <c r="GEL245" s="458"/>
      <c r="GEM245" s="458"/>
      <c r="GEN245" s="458"/>
      <c r="GEO245" s="459"/>
      <c r="GEQ245" s="457"/>
      <c r="GER245" s="461"/>
      <c r="GES245" s="461"/>
      <c r="GET245" s="458"/>
      <c r="GEU245" s="458"/>
      <c r="GEV245" s="458"/>
      <c r="GEW245" s="459"/>
      <c r="GEY245" s="457"/>
      <c r="GEZ245" s="461"/>
      <c r="GFA245" s="461"/>
      <c r="GFB245" s="458"/>
      <c r="GFC245" s="458"/>
      <c r="GFD245" s="458"/>
      <c r="GFE245" s="459"/>
      <c r="GFG245" s="457"/>
      <c r="GFH245" s="461"/>
      <c r="GFI245" s="461"/>
      <c r="GFJ245" s="458"/>
      <c r="GFK245" s="458"/>
      <c r="GFL245" s="458"/>
      <c r="GFM245" s="459"/>
      <c r="GFO245" s="457"/>
      <c r="GFP245" s="461"/>
      <c r="GFQ245" s="461"/>
      <c r="GFR245" s="458"/>
      <c r="GFS245" s="458"/>
      <c r="GFT245" s="458"/>
      <c r="GFU245" s="459"/>
      <c r="GFW245" s="457"/>
      <c r="GFX245" s="461"/>
      <c r="GFY245" s="461"/>
      <c r="GFZ245" s="458"/>
      <c r="GGA245" s="458"/>
      <c r="GGB245" s="458"/>
      <c r="GGC245" s="459"/>
      <c r="GGE245" s="457"/>
      <c r="GGF245" s="461"/>
      <c r="GGG245" s="461"/>
      <c r="GGH245" s="458"/>
      <c r="GGI245" s="458"/>
      <c r="GGJ245" s="458"/>
      <c r="GGK245" s="459"/>
      <c r="GGM245" s="457"/>
      <c r="GGN245" s="461"/>
      <c r="GGO245" s="461"/>
      <c r="GGP245" s="458"/>
      <c r="GGQ245" s="458"/>
      <c r="GGR245" s="458"/>
      <c r="GGS245" s="459"/>
      <c r="GGU245" s="457"/>
      <c r="GGV245" s="461"/>
      <c r="GGW245" s="461"/>
      <c r="GGX245" s="458"/>
      <c r="GGY245" s="458"/>
      <c r="GGZ245" s="458"/>
      <c r="GHA245" s="459"/>
      <c r="GHC245" s="457"/>
      <c r="GHD245" s="461"/>
      <c r="GHE245" s="461"/>
      <c r="GHF245" s="458"/>
      <c r="GHG245" s="458"/>
      <c r="GHH245" s="458"/>
      <c r="GHI245" s="459"/>
      <c r="GHK245" s="457"/>
      <c r="GHL245" s="461"/>
      <c r="GHM245" s="461"/>
      <c r="GHN245" s="458"/>
      <c r="GHO245" s="458"/>
      <c r="GHP245" s="458"/>
      <c r="GHQ245" s="459"/>
      <c r="GHS245" s="457"/>
      <c r="GHT245" s="461"/>
      <c r="GHU245" s="461"/>
      <c r="GHV245" s="458"/>
      <c r="GHW245" s="458"/>
      <c r="GHX245" s="458"/>
      <c r="GHY245" s="459"/>
      <c r="GIA245" s="457"/>
      <c r="GIB245" s="461"/>
      <c r="GIC245" s="461"/>
      <c r="GID245" s="458"/>
      <c r="GIE245" s="458"/>
      <c r="GIF245" s="458"/>
      <c r="GIG245" s="459"/>
      <c r="GII245" s="457"/>
      <c r="GIJ245" s="461"/>
      <c r="GIK245" s="461"/>
      <c r="GIL245" s="458"/>
      <c r="GIM245" s="458"/>
      <c r="GIN245" s="458"/>
      <c r="GIO245" s="459"/>
      <c r="GIQ245" s="457"/>
      <c r="GIR245" s="461"/>
      <c r="GIS245" s="461"/>
      <c r="GIT245" s="458"/>
      <c r="GIU245" s="458"/>
      <c r="GIV245" s="458"/>
      <c r="GIW245" s="459"/>
      <c r="GIY245" s="457"/>
      <c r="GIZ245" s="461"/>
      <c r="GJA245" s="461"/>
      <c r="GJB245" s="458"/>
      <c r="GJC245" s="458"/>
      <c r="GJD245" s="458"/>
      <c r="GJE245" s="459"/>
      <c r="GJG245" s="457"/>
      <c r="GJH245" s="461"/>
      <c r="GJI245" s="461"/>
      <c r="GJJ245" s="458"/>
      <c r="GJK245" s="458"/>
      <c r="GJL245" s="458"/>
      <c r="GJM245" s="459"/>
      <c r="GJO245" s="457"/>
      <c r="GJP245" s="461"/>
      <c r="GJQ245" s="461"/>
      <c r="GJR245" s="458"/>
      <c r="GJS245" s="458"/>
      <c r="GJT245" s="458"/>
      <c r="GJU245" s="459"/>
      <c r="GJW245" s="457"/>
      <c r="GJX245" s="461"/>
      <c r="GJY245" s="461"/>
      <c r="GJZ245" s="458"/>
      <c r="GKA245" s="458"/>
      <c r="GKB245" s="458"/>
      <c r="GKC245" s="459"/>
      <c r="GKE245" s="457"/>
      <c r="GKF245" s="461"/>
      <c r="GKG245" s="461"/>
      <c r="GKH245" s="458"/>
      <c r="GKI245" s="458"/>
      <c r="GKJ245" s="458"/>
      <c r="GKK245" s="459"/>
      <c r="GKM245" s="457"/>
      <c r="GKN245" s="461"/>
      <c r="GKO245" s="461"/>
      <c r="GKP245" s="458"/>
      <c r="GKQ245" s="458"/>
      <c r="GKR245" s="458"/>
      <c r="GKS245" s="459"/>
      <c r="GKU245" s="457"/>
      <c r="GKV245" s="461"/>
      <c r="GKW245" s="461"/>
      <c r="GKX245" s="458"/>
      <c r="GKY245" s="458"/>
      <c r="GKZ245" s="458"/>
      <c r="GLA245" s="459"/>
      <c r="GLC245" s="457"/>
      <c r="GLD245" s="461"/>
      <c r="GLE245" s="461"/>
      <c r="GLF245" s="458"/>
      <c r="GLG245" s="458"/>
      <c r="GLH245" s="458"/>
      <c r="GLI245" s="459"/>
      <c r="GLK245" s="457"/>
      <c r="GLL245" s="461"/>
      <c r="GLM245" s="461"/>
      <c r="GLN245" s="458"/>
      <c r="GLO245" s="458"/>
      <c r="GLP245" s="458"/>
      <c r="GLQ245" s="459"/>
      <c r="GLS245" s="457"/>
      <c r="GLT245" s="461"/>
      <c r="GLU245" s="461"/>
      <c r="GLV245" s="458"/>
      <c r="GLW245" s="458"/>
      <c r="GLX245" s="458"/>
      <c r="GLY245" s="459"/>
      <c r="GMA245" s="457"/>
      <c r="GMB245" s="461"/>
      <c r="GMC245" s="461"/>
      <c r="GMD245" s="458"/>
      <c r="GME245" s="458"/>
      <c r="GMF245" s="458"/>
      <c r="GMG245" s="459"/>
      <c r="GMI245" s="457"/>
      <c r="GMJ245" s="461"/>
      <c r="GMK245" s="461"/>
      <c r="GML245" s="458"/>
      <c r="GMM245" s="458"/>
      <c r="GMN245" s="458"/>
      <c r="GMO245" s="459"/>
      <c r="GMQ245" s="457"/>
      <c r="GMR245" s="461"/>
      <c r="GMS245" s="461"/>
      <c r="GMT245" s="458"/>
      <c r="GMU245" s="458"/>
      <c r="GMV245" s="458"/>
      <c r="GMW245" s="459"/>
      <c r="GMY245" s="457"/>
      <c r="GMZ245" s="461"/>
      <c r="GNA245" s="461"/>
      <c r="GNB245" s="458"/>
      <c r="GNC245" s="458"/>
      <c r="GND245" s="458"/>
      <c r="GNE245" s="459"/>
      <c r="GNG245" s="457"/>
      <c r="GNH245" s="461"/>
      <c r="GNI245" s="461"/>
      <c r="GNJ245" s="458"/>
      <c r="GNK245" s="458"/>
      <c r="GNL245" s="458"/>
      <c r="GNM245" s="459"/>
      <c r="GNO245" s="457"/>
      <c r="GNP245" s="461"/>
      <c r="GNQ245" s="461"/>
      <c r="GNR245" s="458"/>
      <c r="GNS245" s="458"/>
      <c r="GNT245" s="458"/>
      <c r="GNU245" s="459"/>
      <c r="GNW245" s="457"/>
      <c r="GNX245" s="461"/>
      <c r="GNY245" s="461"/>
      <c r="GNZ245" s="458"/>
      <c r="GOA245" s="458"/>
      <c r="GOB245" s="458"/>
      <c r="GOC245" s="459"/>
      <c r="GOE245" s="457"/>
      <c r="GOF245" s="461"/>
      <c r="GOG245" s="461"/>
      <c r="GOH245" s="458"/>
      <c r="GOI245" s="458"/>
      <c r="GOJ245" s="458"/>
      <c r="GOK245" s="459"/>
      <c r="GOM245" s="457"/>
      <c r="GON245" s="461"/>
      <c r="GOO245" s="461"/>
      <c r="GOP245" s="458"/>
      <c r="GOQ245" s="458"/>
      <c r="GOR245" s="458"/>
      <c r="GOS245" s="459"/>
      <c r="GOU245" s="457"/>
      <c r="GOV245" s="461"/>
      <c r="GOW245" s="461"/>
      <c r="GOX245" s="458"/>
      <c r="GOY245" s="458"/>
      <c r="GOZ245" s="458"/>
      <c r="GPA245" s="459"/>
      <c r="GPC245" s="457"/>
      <c r="GPD245" s="461"/>
      <c r="GPE245" s="461"/>
      <c r="GPF245" s="458"/>
      <c r="GPG245" s="458"/>
      <c r="GPH245" s="458"/>
      <c r="GPI245" s="459"/>
      <c r="GPK245" s="457"/>
      <c r="GPL245" s="461"/>
      <c r="GPM245" s="461"/>
      <c r="GPN245" s="458"/>
      <c r="GPO245" s="458"/>
      <c r="GPP245" s="458"/>
      <c r="GPQ245" s="459"/>
      <c r="GPS245" s="457"/>
      <c r="GPT245" s="461"/>
      <c r="GPU245" s="461"/>
      <c r="GPV245" s="458"/>
      <c r="GPW245" s="458"/>
      <c r="GPX245" s="458"/>
      <c r="GPY245" s="459"/>
      <c r="GQA245" s="457"/>
      <c r="GQB245" s="461"/>
      <c r="GQC245" s="461"/>
      <c r="GQD245" s="458"/>
      <c r="GQE245" s="458"/>
      <c r="GQF245" s="458"/>
      <c r="GQG245" s="459"/>
      <c r="GQI245" s="457"/>
      <c r="GQJ245" s="461"/>
      <c r="GQK245" s="461"/>
      <c r="GQL245" s="458"/>
      <c r="GQM245" s="458"/>
      <c r="GQN245" s="458"/>
      <c r="GQO245" s="459"/>
      <c r="GQQ245" s="457"/>
      <c r="GQR245" s="461"/>
      <c r="GQS245" s="461"/>
      <c r="GQT245" s="458"/>
      <c r="GQU245" s="458"/>
      <c r="GQV245" s="458"/>
      <c r="GQW245" s="459"/>
      <c r="GQY245" s="457"/>
      <c r="GQZ245" s="461"/>
      <c r="GRA245" s="461"/>
      <c r="GRB245" s="458"/>
      <c r="GRC245" s="458"/>
      <c r="GRD245" s="458"/>
      <c r="GRE245" s="459"/>
      <c r="GRG245" s="457"/>
      <c r="GRH245" s="461"/>
      <c r="GRI245" s="461"/>
      <c r="GRJ245" s="458"/>
      <c r="GRK245" s="458"/>
      <c r="GRL245" s="458"/>
      <c r="GRM245" s="459"/>
      <c r="GRO245" s="457"/>
      <c r="GRP245" s="461"/>
      <c r="GRQ245" s="461"/>
      <c r="GRR245" s="458"/>
      <c r="GRS245" s="458"/>
      <c r="GRT245" s="458"/>
      <c r="GRU245" s="459"/>
      <c r="GRW245" s="457"/>
      <c r="GRX245" s="461"/>
      <c r="GRY245" s="461"/>
      <c r="GRZ245" s="458"/>
      <c r="GSA245" s="458"/>
      <c r="GSB245" s="458"/>
      <c r="GSC245" s="459"/>
      <c r="GSE245" s="457"/>
      <c r="GSF245" s="461"/>
      <c r="GSG245" s="461"/>
      <c r="GSH245" s="458"/>
      <c r="GSI245" s="458"/>
      <c r="GSJ245" s="458"/>
      <c r="GSK245" s="459"/>
      <c r="GSM245" s="457"/>
      <c r="GSN245" s="461"/>
      <c r="GSO245" s="461"/>
      <c r="GSP245" s="458"/>
      <c r="GSQ245" s="458"/>
      <c r="GSR245" s="458"/>
      <c r="GSS245" s="459"/>
      <c r="GSU245" s="457"/>
      <c r="GSV245" s="461"/>
      <c r="GSW245" s="461"/>
      <c r="GSX245" s="458"/>
      <c r="GSY245" s="458"/>
      <c r="GSZ245" s="458"/>
      <c r="GTA245" s="459"/>
      <c r="GTC245" s="457"/>
      <c r="GTD245" s="461"/>
      <c r="GTE245" s="461"/>
      <c r="GTF245" s="458"/>
      <c r="GTG245" s="458"/>
      <c r="GTH245" s="458"/>
      <c r="GTI245" s="459"/>
      <c r="GTK245" s="457"/>
      <c r="GTL245" s="461"/>
      <c r="GTM245" s="461"/>
      <c r="GTN245" s="458"/>
      <c r="GTO245" s="458"/>
      <c r="GTP245" s="458"/>
      <c r="GTQ245" s="459"/>
      <c r="GTS245" s="457"/>
      <c r="GTT245" s="461"/>
      <c r="GTU245" s="461"/>
      <c r="GTV245" s="458"/>
      <c r="GTW245" s="458"/>
      <c r="GTX245" s="458"/>
      <c r="GTY245" s="459"/>
      <c r="GUA245" s="457"/>
      <c r="GUB245" s="461"/>
      <c r="GUC245" s="461"/>
      <c r="GUD245" s="458"/>
      <c r="GUE245" s="458"/>
      <c r="GUF245" s="458"/>
      <c r="GUG245" s="459"/>
      <c r="GUI245" s="457"/>
      <c r="GUJ245" s="461"/>
      <c r="GUK245" s="461"/>
      <c r="GUL245" s="458"/>
      <c r="GUM245" s="458"/>
      <c r="GUN245" s="458"/>
      <c r="GUO245" s="459"/>
      <c r="GUQ245" s="457"/>
      <c r="GUR245" s="461"/>
      <c r="GUS245" s="461"/>
      <c r="GUT245" s="458"/>
      <c r="GUU245" s="458"/>
      <c r="GUV245" s="458"/>
      <c r="GUW245" s="459"/>
      <c r="GUY245" s="457"/>
      <c r="GUZ245" s="461"/>
      <c r="GVA245" s="461"/>
      <c r="GVB245" s="458"/>
      <c r="GVC245" s="458"/>
      <c r="GVD245" s="458"/>
      <c r="GVE245" s="459"/>
      <c r="GVG245" s="457"/>
      <c r="GVH245" s="461"/>
      <c r="GVI245" s="461"/>
      <c r="GVJ245" s="458"/>
      <c r="GVK245" s="458"/>
      <c r="GVL245" s="458"/>
      <c r="GVM245" s="459"/>
      <c r="GVO245" s="457"/>
      <c r="GVP245" s="461"/>
      <c r="GVQ245" s="461"/>
      <c r="GVR245" s="458"/>
      <c r="GVS245" s="458"/>
      <c r="GVT245" s="458"/>
      <c r="GVU245" s="459"/>
      <c r="GVW245" s="457"/>
      <c r="GVX245" s="461"/>
      <c r="GVY245" s="461"/>
      <c r="GVZ245" s="458"/>
      <c r="GWA245" s="458"/>
      <c r="GWB245" s="458"/>
      <c r="GWC245" s="459"/>
      <c r="GWE245" s="457"/>
      <c r="GWF245" s="461"/>
      <c r="GWG245" s="461"/>
      <c r="GWH245" s="458"/>
      <c r="GWI245" s="458"/>
      <c r="GWJ245" s="458"/>
      <c r="GWK245" s="459"/>
      <c r="GWM245" s="457"/>
      <c r="GWN245" s="461"/>
      <c r="GWO245" s="461"/>
      <c r="GWP245" s="458"/>
      <c r="GWQ245" s="458"/>
      <c r="GWR245" s="458"/>
      <c r="GWS245" s="459"/>
      <c r="GWU245" s="457"/>
      <c r="GWV245" s="461"/>
      <c r="GWW245" s="461"/>
      <c r="GWX245" s="458"/>
      <c r="GWY245" s="458"/>
      <c r="GWZ245" s="458"/>
      <c r="GXA245" s="459"/>
      <c r="GXC245" s="457"/>
      <c r="GXD245" s="461"/>
      <c r="GXE245" s="461"/>
      <c r="GXF245" s="458"/>
      <c r="GXG245" s="458"/>
      <c r="GXH245" s="458"/>
      <c r="GXI245" s="459"/>
      <c r="GXK245" s="457"/>
      <c r="GXL245" s="461"/>
      <c r="GXM245" s="461"/>
      <c r="GXN245" s="458"/>
      <c r="GXO245" s="458"/>
      <c r="GXP245" s="458"/>
      <c r="GXQ245" s="459"/>
      <c r="GXS245" s="457"/>
      <c r="GXT245" s="461"/>
      <c r="GXU245" s="461"/>
      <c r="GXV245" s="458"/>
      <c r="GXW245" s="458"/>
      <c r="GXX245" s="458"/>
      <c r="GXY245" s="459"/>
      <c r="GYA245" s="457"/>
      <c r="GYB245" s="461"/>
      <c r="GYC245" s="461"/>
      <c r="GYD245" s="458"/>
      <c r="GYE245" s="458"/>
      <c r="GYF245" s="458"/>
      <c r="GYG245" s="459"/>
      <c r="GYI245" s="457"/>
      <c r="GYJ245" s="461"/>
      <c r="GYK245" s="461"/>
      <c r="GYL245" s="458"/>
      <c r="GYM245" s="458"/>
      <c r="GYN245" s="458"/>
      <c r="GYO245" s="459"/>
      <c r="GYQ245" s="457"/>
      <c r="GYR245" s="461"/>
      <c r="GYS245" s="461"/>
      <c r="GYT245" s="458"/>
      <c r="GYU245" s="458"/>
      <c r="GYV245" s="458"/>
      <c r="GYW245" s="459"/>
      <c r="GYY245" s="457"/>
      <c r="GYZ245" s="461"/>
      <c r="GZA245" s="461"/>
      <c r="GZB245" s="458"/>
      <c r="GZC245" s="458"/>
      <c r="GZD245" s="458"/>
      <c r="GZE245" s="459"/>
      <c r="GZG245" s="457"/>
      <c r="GZH245" s="461"/>
      <c r="GZI245" s="461"/>
      <c r="GZJ245" s="458"/>
      <c r="GZK245" s="458"/>
      <c r="GZL245" s="458"/>
      <c r="GZM245" s="459"/>
      <c r="GZO245" s="457"/>
      <c r="GZP245" s="461"/>
      <c r="GZQ245" s="461"/>
      <c r="GZR245" s="458"/>
      <c r="GZS245" s="458"/>
      <c r="GZT245" s="458"/>
      <c r="GZU245" s="459"/>
      <c r="GZW245" s="457"/>
      <c r="GZX245" s="461"/>
      <c r="GZY245" s="461"/>
      <c r="GZZ245" s="458"/>
      <c r="HAA245" s="458"/>
      <c r="HAB245" s="458"/>
      <c r="HAC245" s="459"/>
      <c r="HAE245" s="457"/>
      <c r="HAF245" s="461"/>
      <c r="HAG245" s="461"/>
      <c r="HAH245" s="458"/>
      <c r="HAI245" s="458"/>
      <c r="HAJ245" s="458"/>
      <c r="HAK245" s="459"/>
      <c r="HAM245" s="457"/>
      <c r="HAN245" s="461"/>
      <c r="HAO245" s="461"/>
      <c r="HAP245" s="458"/>
      <c r="HAQ245" s="458"/>
      <c r="HAR245" s="458"/>
      <c r="HAS245" s="459"/>
      <c r="HAU245" s="457"/>
      <c r="HAV245" s="461"/>
      <c r="HAW245" s="461"/>
      <c r="HAX245" s="458"/>
      <c r="HAY245" s="458"/>
      <c r="HAZ245" s="458"/>
      <c r="HBA245" s="459"/>
      <c r="HBC245" s="457"/>
      <c r="HBD245" s="461"/>
      <c r="HBE245" s="461"/>
      <c r="HBF245" s="458"/>
      <c r="HBG245" s="458"/>
      <c r="HBH245" s="458"/>
      <c r="HBI245" s="459"/>
      <c r="HBK245" s="457"/>
      <c r="HBL245" s="461"/>
      <c r="HBM245" s="461"/>
      <c r="HBN245" s="458"/>
      <c r="HBO245" s="458"/>
      <c r="HBP245" s="458"/>
      <c r="HBQ245" s="459"/>
      <c r="HBS245" s="457"/>
      <c r="HBT245" s="461"/>
      <c r="HBU245" s="461"/>
      <c r="HBV245" s="458"/>
      <c r="HBW245" s="458"/>
      <c r="HBX245" s="458"/>
      <c r="HBY245" s="459"/>
      <c r="HCA245" s="457"/>
      <c r="HCB245" s="461"/>
      <c r="HCC245" s="461"/>
      <c r="HCD245" s="458"/>
      <c r="HCE245" s="458"/>
      <c r="HCF245" s="458"/>
      <c r="HCG245" s="459"/>
      <c r="HCI245" s="457"/>
      <c r="HCJ245" s="461"/>
      <c r="HCK245" s="461"/>
      <c r="HCL245" s="458"/>
      <c r="HCM245" s="458"/>
      <c r="HCN245" s="458"/>
      <c r="HCO245" s="459"/>
      <c r="HCQ245" s="457"/>
      <c r="HCR245" s="461"/>
      <c r="HCS245" s="461"/>
      <c r="HCT245" s="458"/>
      <c r="HCU245" s="458"/>
      <c r="HCV245" s="458"/>
      <c r="HCW245" s="459"/>
      <c r="HCY245" s="457"/>
      <c r="HCZ245" s="461"/>
      <c r="HDA245" s="461"/>
      <c r="HDB245" s="458"/>
      <c r="HDC245" s="458"/>
      <c r="HDD245" s="458"/>
      <c r="HDE245" s="459"/>
      <c r="HDG245" s="457"/>
      <c r="HDH245" s="461"/>
      <c r="HDI245" s="461"/>
      <c r="HDJ245" s="458"/>
      <c r="HDK245" s="458"/>
      <c r="HDL245" s="458"/>
      <c r="HDM245" s="459"/>
      <c r="HDO245" s="457"/>
      <c r="HDP245" s="461"/>
      <c r="HDQ245" s="461"/>
      <c r="HDR245" s="458"/>
      <c r="HDS245" s="458"/>
      <c r="HDT245" s="458"/>
      <c r="HDU245" s="459"/>
      <c r="HDW245" s="457"/>
      <c r="HDX245" s="461"/>
      <c r="HDY245" s="461"/>
      <c r="HDZ245" s="458"/>
      <c r="HEA245" s="458"/>
      <c r="HEB245" s="458"/>
      <c r="HEC245" s="459"/>
      <c r="HEE245" s="457"/>
      <c r="HEF245" s="461"/>
      <c r="HEG245" s="461"/>
      <c r="HEH245" s="458"/>
      <c r="HEI245" s="458"/>
      <c r="HEJ245" s="458"/>
      <c r="HEK245" s="459"/>
      <c r="HEM245" s="457"/>
      <c r="HEN245" s="461"/>
      <c r="HEO245" s="461"/>
      <c r="HEP245" s="458"/>
      <c r="HEQ245" s="458"/>
      <c r="HER245" s="458"/>
      <c r="HES245" s="459"/>
      <c r="HEU245" s="457"/>
      <c r="HEV245" s="461"/>
      <c r="HEW245" s="461"/>
      <c r="HEX245" s="458"/>
      <c r="HEY245" s="458"/>
      <c r="HEZ245" s="458"/>
      <c r="HFA245" s="459"/>
      <c r="HFC245" s="457"/>
      <c r="HFD245" s="461"/>
      <c r="HFE245" s="461"/>
      <c r="HFF245" s="458"/>
      <c r="HFG245" s="458"/>
      <c r="HFH245" s="458"/>
      <c r="HFI245" s="459"/>
      <c r="HFK245" s="457"/>
      <c r="HFL245" s="461"/>
      <c r="HFM245" s="461"/>
      <c r="HFN245" s="458"/>
      <c r="HFO245" s="458"/>
      <c r="HFP245" s="458"/>
      <c r="HFQ245" s="459"/>
      <c r="HFS245" s="457"/>
      <c r="HFT245" s="461"/>
      <c r="HFU245" s="461"/>
      <c r="HFV245" s="458"/>
      <c r="HFW245" s="458"/>
      <c r="HFX245" s="458"/>
      <c r="HFY245" s="459"/>
      <c r="HGA245" s="457"/>
      <c r="HGB245" s="461"/>
      <c r="HGC245" s="461"/>
      <c r="HGD245" s="458"/>
      <c r="HGE245" s="458"/>
      <c r="HGF245" s="458"/>
      <c r="HGG245" s="459"/>
      <c r="HGI245" s="457"/>
      <c r="HGJ245" s="461"/>
      <c r="HGK245" s="461"/>
      <c r="HGL245" s="458"/>
      <c r="HGM245" s="458"/>
      <c r="HGN245" s="458"/>
      <c r="HGO245" s="459"/>
      <c r="HGQ245" s="457"/>
      <c r="HGR245" s="461"/>
      <c r="HGS245" s="461"/>
      <c r="HGT245" s="458"/>
      <c r="HGU245" s="458"/>
      <c r="HGV245" s="458"/>
      <c r="HGW245" s="459"/>
      <c r="HGY245" s="457"/>
      <c r="HGZ245" s="461"/>
      <c r="HHA245" s="461"/>
      <c r="HHB245" s="458"/>
      <c r="HHC245" s="458"/>
      <c r="HHD245" s="458"/>
      <c r="HHE245" s="459"/>
      <c r="HHG245" s="457"/>
      <c r="HHH245" s="461"/>
      <c r="HHI245" s="461"/>
      <c r="HHJ245" s="458"/>
      <c r="HHK245" s="458"/>
      <c r="HHL245" s="458"/>
      <c r="HHM245" s="459"/>
      <c r="HHO245" s="457"/>
      <c r="HHP245" s="461"/>
      <c r="HHQ245" s="461"/>
      <c r="HHR245" s="458"/>
      <c r="HHS245" s="458"/>
      <c r="HHT245" s="458"/>
      <c r="HHU245" s="459"/>
      <c r="HHW245" s="457"/>
      <c r="HHX245" s="461"/>
      <c r="HHY245" s="461"/>
      <c r="HHZ245" s="458"/>
      <c r="HIA245" s="458"/>
      <c r="HIB245" s="458"/>
      <c r="HIC245" s="459"/>
      <c r="HIE245" s="457"/>
      <c r="HIF245" s="461"/>
      <c r="HIG245" s="461"/>
      <c r="HIH245" s="458"/>
      <c r="HII245" s="458"/>
      <c r="HIJ245" s="458"/>
      <c r="HIK245" s="459"/>
      <c r="HIM245" s="457"/>
      <c r="HIN245" s="461"/>
      <c r="HIO245" s="461"/>
      <c r="HIP245" s="458"/>
      <c r="HIQ245" s="458"/>
      <c r="HIR245" s="458"/>
      <c r="HIS245" s="459"/>
      <c r="HIU245" s="457"/>
      <c r="HIV245" s="461"/>
      <c r="HIW245" s="461"/>
      <c r="HIX245" s="458"/>
      <c r="HIY245" s="458"/>
      <c r="HIZ245" s="458"/>
      <c r="HJA245" s="459"/>
      <c r="HJC245" s="457"/>
      <c r="HJD245" s="461"/>
      <c r="HJE245" s="461"/>
      <c r="HJF245" s="458"/>
      <c r="HJG245" s="458"/>
      <c r="HJH245" s="458"/>
      <c r="HJI245" s="459"/>
      <c r="HJK245" s="457"/>
      <c r="HJL245" s="461"/>
      <c r="HJM245" s="461"/>
      <c r="HJN245" s="458"/>
      <c r="HJO245" s="458"/>
      <c r="HJP245" s="458"/>
      <c r="HJQ245" s="459"/>
      <c r="HJS245" s="457"/>
      <c r="HJT245" s="461"/>
      <c r="HJU245" s="461"/>
      <c r="HJV245" s="458"/>
      <c r="HJW245" s="458"/>
      <c r="HJX245" s="458"/>
      <c r="HJY245" s="459"/>
      <c r="HKA245" s="457"/>
      <c r="HKB245" s="461"/>
      <c r="HKC245" s="461"/>
      <c r="HKD245" s="458"/>
      <c r="HKE245" s="458"/>
      <c r="HKF245" s="458"/>
      <c r="HKG245" s="459"/>
      <c r="HKI245" s="457"/>
      <c r="HKJ245" s="461"/>
      <c r="HKK245" s="461"/>
      <c r="HKL245" s="458"/>
      <c r="HKM245" s="458"/>
      <c r="HKN245" s="458"/>
      <c r="HKO245" s="459"/>
      <c r="HKQ245" s="457"/>
      <c r="HKR245" s="461"/>
      <c r="HKS245" s="461"/>
      <c r="HKT245" s="458"/>
      <c r="HKU245" s="458"/>
      <c r="HKV245" s="458"/>
      <c r="HKW245" s="459"/>
      <c r="HKY245" s="457"/>
      <c r="HKZ245" s="461"/>
      <c r="HLA245" s="461"/>
      <c r="HLB245" s="458"/>
      <c r="HLC245" s="458"/>
      <c r="HLD245" s="458"/>
      <c r="HLE245" s="459"/>
      <c r="HLG245" s="457"/>
      <c r="HLH245" s="461"/>
      <c r="HLI245" s="461"/>
      <c r="HLJ245" s="458"/>
      <c r="HLK245" s="458"/>
      <c r="HLL245" s="458"/>
      <c r="HLM245" s="459"/>
      <c r="HLO245" s="457"/>
      <c r="HLP245" s="461"/>
      <c r="HLQ245" s="461"/>
      <c r="HLR245" s="458"/>
      <c r="HLS245" s="458"/>
      <c r="HLT245" s="458"/>
      <c r="HLU245" s="459"/>
      <c r="HLW245" s="457"/>
      <c r="HLX245" s="461"/>
      <c r="HLY245" s="461"/>
      <c r="HLZ245" s="458"/>
      <c r="HMA245" s="458"/>
      <c r="HMB245" s="458"/>
      <c r="HMC245" s="459"/>
      <c r="HME245" s="457"/>
      <c r="HMF245" s="461"/>
      <c r="HMG245" s="461"/>
      <c r="HMH245" s="458"/>
      <c r="HMI245" s="458"/>
      <c r="HMJ245" s="458"/>
      <c r="HMK245" s="459"/>
      <c r="HMM245" s="457"/>
      <c r="HMN245" s="461"/>
      <c r="HMO245" s="461"/>
      <c r="HMP245" s="458"/>
      <c r="HMQ245" s="458"/>
      <c r="HMR245" s="458"/>
      <c r="HMS245" s="459"/>
      <c r="HMU245" s="457"/>
      <c r="HMV245" s="461"/>
      <c r="HMW245" s="461"/>
      <c r="HMX245" s="458"/>
      <c r="HMY245" s="458"/>
      <c r="HMZ245" s="458"/>
      <c r="HNA245" s="459"/>
      <c r="HNC245" s="457"/>
      <c r="HND245" s="461"/>
      <c r="HNE245" s="461"/>
      <c r="HNF245" s="458"/>
      <c r="HNG245" s="458"/>
      <c r="HNH245" s="458"/>
      <c r="HNI245" s="459"/>
      <c r="HNK245" s="457"/>
      <c r="HNL245" s="461"/>
      <c r="HNM245" s="461"/>
      <c r="HNN245" s="458"/>
      <c r="HNO245" s="458"/>
      <c r="HNP245" s="458"/>
      <c r="HNQ245" s="459"/>
      <c r="HNS245" s="457"/>
      <c r="HNT245" s="461"/>
      <c r="HNU245" s="461"/>
      <c r="HNV245" s="458"/>
      <c r="HNW245" s="458"/>
      <c r="HNX245" s="458"/>
      <c r="HNY245" s="459"/>
      <c r="HOA245" s="457"/>
      <c r="HOB245" s="461"/>
      <c r="HOC245" s="461"/>
      <c r="HOD245" s="458"/>
      <c r="HOE245" s="458"/>
      <c r="HOF245" s="458"/>
      <c r="HOG245" s="459"/>
      <c r="HOI245" s="457"/>
      <c r="HOJ245" s="461"/>
      <c r="HOK245" s="461"/>
      <c r="HOL245" s="458"/>
      <c r="HOM245" s="458"/>
      <c r="HON245" s="458"/>
      <c r="HOO245" s="459"/>
      <c r="HOQ245" s="457"/>
      <c r="HOR245" s="461"/>
      <c r="HOS245" s="461"/>
      <c r="HOT245" s="458"/>
      <c r="HOU245" s="458"/>
      <c r="HOV245" s="458"/>
      <c r="HOW245" s="459"/>
      <c r="HOY245" s="457"/>
      <c r="HOZ245" s="461"/>
      <c r="HPA245" s="461"/>
      <c r="HPB245" s="458"/>
      <c r="HPC245" s="458"/>
      <c r="HPD245" s="458"/>
      <c r="HPE245" s="459"/>
      <c r="HPG245" s="457"/>
      <c r="HPH245" s="461"/>
      <c r="HPI245" s="461"/>
      <c r="HPJ245" s="458"/>
      <c r="HPK245" s="458"/>
      <c r="HPL245" s="458"/>
      <c r="HPM245" s="459"/>
      <c r="HPO245" s="457"/>
      <c r="HPP245" s="461"/>
      <c r="HPQ245" s="461"/>
      <c r="HPR245" s="458"/>
      <c r="HPS245" s="458"/>
      <c r="HPT245" s="458"/>
      <c r="HPU245" s="459"/>
      <c r="HPW245" s="457"/>
      <c r="HPX245" s="461"/>
      <c r="HPY245" s="461"/>
      <c r="HPZ245" s="458"/>
      <c r="HQA245" s="458"/>
      <c r="HQB245" s="458"/>
      <c r="HQC245" s="459"/>
      <c r="HQE245" s="457"/>
      <c r="HQF245" s="461"/>
      <c r="HQG245" s="461"/>
      <c r="HQH245" s="458"/>
      <c r="HQI245" s="458"/>
      <c r="HQJ245" s="458"/>
      <c r="HQK245" s="459"/>
      <c r="HQM245" s="457"/>
      <c r="HQN245" s="461"/>
      <c r="HQO245" s="461"/>
      <c r="HQP245" s="458"/>
      <c r="HQQ245" s="458"/>
      <c r="HQR245" s="458"/>
      <c r="HQS245" s="459"/>
      <c r="HQU245" s="457"/>
      <c r="HQV245" s="461"/>
      <c r="HQW245" s="461"/>
      <c r="HQX245" s="458"/>
      <c r="HQY245" s="458"/>
      <c r="HQZ245" s="458"/>
      <c r="HRA245" s="459"/>
      <c r="HRC245" s="457"/>
      <c r="HRD245" s="461"/>
      <c r="HRE245" s="461"/>
      <c r="HRF245" s="458"/>
      <c r="HRG245" s="458"/>
      <c r="HRH245" s="458"/>
      <c r="HRI245" s="459"/>
      <c r="HRK245" s="457"/>
      <c r="HRL245" s="461"/>
      <c r="HRM245" s="461"/>
      <c r="HRN245" s="458"/>
      <c r="HRO245" s="458"/>
      <c r="HRP245" s="458"/>
      <c r="HRQ245" s="459"/>
      <c r="HRS245" s="457"/>
      <c r="HRT245" s="461"/>
      <c r="HRU245" s="461"/>
      <c r="HRV245" s="458"/>
      <c r="HRW245" s="458"/>
      <c r="HRX245" s="458"/>
      <c r="HRY245" s="459"/>
      <c r="HSA245" s="457"/>
      <c r="HSB245" s="461"/>
      <c r="HSC245" s="461"/>
      <c r="HSD245" s="458"/>
      <c r="HSE245" s="458"/>
      <c r="HSF245" s="458"/>
      <c r="HSG245" s="459"/>
      <c r="HSI245" s="457"/>
      <c r="HSJ245" s="461"/>
      <c r="HSK245" s="461"/>
      <c r="HSL245" s="458"/>
      <c r="HSM245" s="458"/>
      <c r="HSN245" s="458"/>
      <c r="HSO245" s="459"/>
      <c r="HSQ245" s="457"/>
      <c r="HSR245" s="461"/>
      <c r="HSS245" s="461"/>
      <c r="HST245" s="458"/>
      <c r="HSU245" s="458"/>
      <c r="HSV245" s="458"/>
      <c r="HSW245" s="459"/>
      <c r="HSY245" s="457"/>
      <c r="HSZ245" s="461"/>
      <c r="HTA245" s="461"/>
      <c r="HTB245" s="458"/>
      <c r="HTC245" s="458"/>
      <c r="HTD245" s="458"/>
      <c r="HTE245" s="459"/>
      <c r="HTG245" s="457"/>
      <c r="HTH245" s="461"/>
      <c r="HTI245" s="461"/>
      <c r="HTJ245" s="458"/>
      <c r="HTK245" s="458"/>
      <c r="HTL245" s="458"/>
      <c r="HTM245" s="459"/>
      <c r="HTO245" s="457"/>
      <c r="HTP245" s="461"/>
      <c r="HTQ245" s="461"/>
      <c r="HTR245" s="458"/>
      <c r="HTS245" s="458"/>
      <c r="HTT245" s="458"/>
      <c r="HTU245" s="459"/>
      <c r="HTW245" s="457"/>
      <c r="HTX245" s="461"/>
      <c r="HTY245" s="461"/>
      <c r="HTZ245" s="458"/>
      <c r="HUA245" s="458"/>
      <c r="HUB245" s="458"/>
      <c r="HUC245" s="459"/>
      <c r="HUE245" s="457"/>
      <c r="HUF245" s="461"/>
      <c r="HUG245" s="461"/>
      <c r="HUH245" s="458"/>
      <c r="HUI245" s="458"/>
      <c r="HUJ245" s="458"/>
      <c r="HUK245" s="459"/>
      <c r="HUM245" s="457"/>
      <c r="HUN245" s="461"/>
      <c r="HUO245" s="461"/>
      <c r="HUP245" s="458"/>
      <c r="HUQ245" s="458"/>
      <c r="HUR245" s="458"/>
      <c r="HUS245" s="459"/>
      <c r="HUU245" s="457"/>
      <c r="HUV245" s="461"/>
      <c r="HUW245" s="461"/>
      <c r="HUX245" s="458"/>
      <c r="HUY245" s="458"/>
      <c r="HUZ245" s="458"/>
      <c r="HVA245" s="459"/>
      <c r="HVC245" s="457"/>
      <c r="HVD245" s="461"/>
      <c r="HVE245" s="461"/>
      <c r="HVF245" s="458"/>
      <c r="HVG245" s="458"/>
      <c r="HVH245" s="458"/>
      <c r="HVI245" s="459"/>
      <c r="HVK245" s="457"/>
      <c r="HVL245" s="461"/>
      <c r="HVM245" s="461"/>
      <c r="HVN245" s="458"/>
      <c r="HVO245" s="458"/>
      <c r="HVP245" s="458"/>
      <c r="HVQ245" s="459"/>
      <c r="HVS245" s="457"/>
      <c r="HVT245" s="461"/>
      <c r="HVU245" s="461"/>
      <c r="HVV245" s="458"/>
      <c r="HVW245" s="458"/>
      <c r="HVX245" s="458"/>
      <c r="HVY245" s="459"/>
      <c r="HWA245" s="457"/>
      <c r="HWB245" s="461"/>
      <c r="HWC245" s="461"/>
      <c r="HWD245" s="458"/>
      <c r="HWE245" s="458"/>
      <c r="HWF245" s="458"/>
      <c r="HWG245" s="459"/>
      <c r="HWI245" s="457"/>
      <c r="HWJ245" s="461"/>
      <c r="HWK245" s="461"/>
      <c r="HWL245" s="458"/>
      <c r="HWM245" s="458"/>
      <c r="HWN245" s="458"/>
      <c r="HWO245" s="459"/>
      <c r="HWQ245" s="457"/>
      <c r="HWR245" s="461"/>
      <c r="HWS245" s="461"/>
      <c r="HWT245" s="458"/>
      <c r="HWU245" s="458"/>
      <c r="HWV245" s="458"/>
      <c r="HWW245" s="459"/>
      <c r="HWY245" s="457"/>
      <c r="HWZ245" s="461"/>
      <c r="HXA245" s="461"/>
      <c r="HXB245" s="458"/>
      <c r="HXC245" s="458"/>
      <c r="HXD245" s="458"/>
      <c r="HXE245" s="459"/>
      <c r="HXG245" s="457"/>
      <c r="HXH245" s="461"/>
      <c r="HXI245" s="461"/>
      <c r="HXJ245" s="458"/>
      <c r="HXK245" s="458"/>
      <c r="HXL245" s="458"/>
      <c r="HXM245" s="459"/>
      <c r="HXO245" s="457"/>
      <c r="HXP245" s="461"/>
      <c r="HXQ245" s="461"/>
      <c r="HXR245" s="458"/>
      <c r="HXS245" s="458"/>
      <c r="HXT245" s="458"/>
      <c r="HXU245" s="459"/>
      <c r="HXW245" s="457"/>
      <c r="HXX245" s="461"/>
      <c r="HXY245" s="461"/>
      <c r="HXZ245" s="458"/>
      <c r="HYA245" s="458"/>
      <c r="HYB245" s="458"/>
      <c r="HYC245" s="459"/>
      <c r="HYE245" s="457"/>
      <c r="HYF245" s="461"/>
      <c r="HYG245" s="461"/>
      <c r="HYH245" s="458"/>
      <c r="HYI245" s="458"/>
      <c r="HYJ245" s="458"/>
      <c r="HYK245" s="459"/>
      <c r="HYM245" s="457"/>
      <c r="HYN245" s="461"/>
      <c r="HYO245" s="461"/>
      <c r="HYP245" s="458"/>
      <c r="HYQ245" s="458"/>
      <c r="HYR245" s="458"/>
      <c r="HYS245" s="459"/>
      <c r="HYU245" s="457"/>
      <c r="HYV245" s="461"/>
      <c r="HYW245" s="461"/>
      <c r="HYX245" s="458"/>
      <c r="HYY245" s="458"/>
      <c r="HYZ245" s="458"/>
      <c r="HZA245" s="459"/>
      <c r="HZC245" s="457"/>
      <c r="HZD245" s="461"/>
      <c r="HZE245" s="461"/>
      <c r="HZF245" s="458"/>
      <c r="HZG245" s="458"/>
      <c r="HZH245" s="458"/>
      <c r="HZI245" s="459"/>
      <c r="HZK245" s="457"/>
      <c r="HZL245" s="461"/>
      <c r="HZM245" s="461"/>
      <c r="HZN245" s="458"/>
      <c r="HZO245" s="458"/>
      <c r="HZP245" s="458"/>
      <c r="HZQ245" s="459"/>
      <c r="HZS245" s="457"/>
      <c r="HZT245" s="461"/>
      <c r="HZU245" s="461"/>
      <c r="HZV245" s="458"/>
      <c r="HZW245" s="458"/>
      <c r="HZX245" s="458"/>
      <c r="HZY245" s="459"/>
      <c r="IAA245" s="457"/>
      <c r="IAB245" s="461"/>
      <c r="IAC245" s="461"/>
      <c r="IAD245" s="458"/>
      <c r="IAE245" s="458"/>
      <c r="IAF245" s="458"/>
      <c r="IAG245" s="459"/>
      <c r="IAI245" s="457"/>
      <c r="IAJ245" s="461"/>
      <c r="IAK245" s="461"/>
      <c r="IAL245" s="458"/>
      <c r="IAM245" s="458"/>
      <c r="IAN245" s="458"/>
      <c r="IAO245" s="459"/>
      <c r="IAQ245" s="457"/>
      <c r="IAR245" s="461"/>
      <c r="IAS245" s="461"/>
      <c r="IAT245" s="458"/>
      <c r="IAU245" s="458"/>
      <c r="IAV245" s="458"/>
      <c r="IAW245" s="459"/>
      <c r="IAY245" s="457"/>
      <c r="IAZ245" s="461"/>
      <c r="IBA245" s="461"/>
      <c r="IBB245" s="458"/>
      <c r="IBC245" s="458"/>
      <c r="IBD245" s="458"/>
      <c r="IBE245" s="459"/>
      <c r="IBG245" s="457"/>
      <c r="IBH245" s="461"/>
      <c r="IBI245" s="461"/>
      <c r="IBJ245" s="458"/>
      <c r="IBK245" s="458"/>
      <c r="IBL245" s="458"/>
      <c r="IBM245" s="459"/>
      <c r="IBO245" s="457"/>
      <c r="IBP245" s="461"/>
      <c r="IBQ245" s="461"/>
      <c r="IBR245" s="458"/>
      <c r="IBS245" s="458"/>
      <c r="IBT245" s="458"/>
      <c r="IBU245" s="459"/>
      <c r="IBW245" s="457"/>
      <c r="IBX245" s="461"/>
      <c r="IBY245" s="461"/>
      <c r="IBZ245" s="458"/>
      <c r="ICA245" s="458"/>
      <c r="ICB245" s="458"/>
      <c r="ICC245" s="459"/>
      <c r="ICE245" s="457"/>
      <c r="ICF245" s="461"/>
      <c r="ICG245" s="461"/>
      <c r="ICH245" s="458"/>
      <c r="ICI245" s="458"/>
      <c r="ICJ245" s="458"/>
      <c r="ICK245" s="459"/>
      <c r="ICM245" s="457"/>
      <c r="ICN245" s="461"/>
      <c r="ICO245" s="461"/>
      <c r="ICP245" s="458"/>
      <c r="ICQ245" s="458"/>
      <c r="ICR245" s="458"/>
      <c r="ICS245" s="459"/>
      <c r="ICU245" s="457"/>
      <c r="ICV245" s="461"/>
      <c r="ICW245" s="461"/>
      <c r="ICX245" s="458"/>
      <c r="ICY245" s="458"/>
      <c r="ICZ245" s="458"/>
      <c r="IDA245" s="459"/>
      <c r="IDC245" s="457"/>
      <c r="IDD245" s="461"/>
      <c r="IDE245" s="461"/>
      <c r="IDF245" s="458"/>
      <c r="IDG245" s="458"/>
      <c r="IDH245" s="458"/>
      <c r="IDI245" s="459"/>
      <c r="IDK245" s="457"/>
      <c r="IDL245" s="461"/>
      <c r="IDM245" s="461"/>
      <c r="IDN245" s="458"/>
      <c r="IDO245" s="458"/>
      <c r="IDP245" s="458"/>
      <c r="IDQ245" s="459"/>
      <c r="IDS245" s="457"/>
      <c r="IDT245" s="461"/>
      <c r="IDU245" s="461"/>
      <c r="IDV245" s="458"/>
      <c r="IDW245" s="458"/>
      <c r="IDX245" s="458"/>
      <c r="IDY245" s="459"/>
      <c r="IEA245" s="457"/>
      <c r="IEB245" s="461"/>
      <c r="IEC245" s="461"/>
      <c r="IED245" s="458"/>
      <c r="IEE245" s="458"/>
      <c r="IEF245" s="458"/>
      <c r="IEG245" s="459"/>
      <c r="IEI245" s="457"/>
      <c r="IEJ245" s="461"/>
      <c r="IEK245" s="461"/>
      <c r="IEL245" s="458"/>
      <c r="IEM245" s="458"/>
      <c r="IEN245" s="458"/>
      <c r="IEO245" s="459"/>
      <c r="IEQ245" s="457"/>
      <c r="IER245" s="461"/>
      <c r="IES245" s="461"/>
      <c r="IET245" s="458"/>
      <c r="IEU245" s="458"/>
      <c r="IEV245" s="458"/>
      <c r="IEW245" s="459"/>
      <c r="IEY245" s="457"/>
      <c r="IEZ245" s="461"/>
      <c r="IFA245" s="461"/>
      <c r="IFB245" s="458"/>
      <c r="IFC245" s="458"/>
      <c r="IFD245" s="458"/>
      <c r="IFE245" s="459"/>
      <c r="IFG245" s="457"/>
      <c r="IFH245" s="461"/>
      <c r="IFI245" s="461"/>
      <c r="IFJ245" s="458"/>
      <c r="IFK245" s="458"/>
      <c r="IFL245" s="458"/>
      <c r="IFM245" s="459"/>
      <c r="IFO245" s="457"/>
      <c r="IFP245" s="461"/>
      <c r="IFQ245" s="461"/>
      <c r="IFR245" s="458"/>
      <c r="IFS245" s="458"/>
      <c r="IFT245" s="458"/>
      <c r="IFU245" s="459"/>
      <c r="IFW245" s="457"/>
      <c r="IFX245" s="461"/>
      <c r="IFY245" s="461"/>
      <c r="IFZ245" s="458"/>
      <c r="IGA245" s="458"/>
      <c r="IGB245" s="458"/>
      <c r="IGC245" s="459"/>
      <c r="IGE245" s="457"/>
      <c r="IGF245" s="461"/>
      <c r="IGG245" s="461"/>
      <c r="IGH245" s="458"/>
      <c r="IGI245" s="458"/>
      <c r="IGJ245" s="458"/>
      <c r="IGK245" s="459"/>
      <c r="IGM245" s="457"/>
      <c r="IGN245" s="461"/>
      <c r="IGO245" s="461"/>
      <c r="IGP245" s="458"/>
      <c r="IGQ245" s="458"/>
      <c r="IGR245" s="458"/>
      <c r="IGS245" s="459"/>
      <c r="IGU245" s="457"/>
      <c r="IGV245" s="461"/>
      <c r="IGW245" s="461"/>
      <c r="IGX245" s="458"/>
      <c r="IGY245" s="458"/>
      <c r="IGZ245" s="458"/>
      <c r="IHA245" s="459"/>
      <c r="IHC245" s="457"/>
      <c r="IHD245" s="461"/>
      <c r="IHE245" s="461"/>
      <c r="IHF245" s="458"/>
      <c r="IHG245" s="458"/>
      <c r="IHH245" s="458"/>
      <c r="IHI245" s="459"/>
      <c r="IHK245" s="457"/>
      <c r="IHL245" s="461"/>
      <c r="IHM245" s="461"/>
      <c r="IHN245" s="458"/>
      <c r="IHO245" s="458"/>
      <c r="IHP245" s="458"/>
      <c r="IHQ245" s="459"/>
      <c r="IHS245" s="457"/>
      <c r="IHT245" s="461"/>
      <c r="IHU245" s="461"/>
      <c r="IHV245" s="458"/>
      <c r="IHW245" s="458"/>
      <c r="IHX245" s="458"/>
      <c r="IHY245" s="459"/>
      <c r="IIA245" s="457"/>
      <c r="IIB245" s="461"/>
      <c r="IIC245" s="461"/>
      <c r="IID245" s="458"/>
      <c r="IIE245" s="458"/>
      <c r="IIF245" s="458"/>
      <c r="IIG245" s="459"/>
      <c r="III245" s="457"/>
      <c r="IIJ245" s="461"/>
      <c r="IIK245" s="461"/>
      <c r="IIL245" s="458"/>
      <c r="IIM245" s="458"/>
      <c r="IIN245" s="458"/>
      <c r="IIO245" s="459"/>
      <c r="IIQ245" s="457"/>
      <c r="IIR245" s="461"/>
      <c r="IIS245" s="461"/>
      <c r="IIT245" s="458"/>
      <c r="IIU245" s="458"/>
      <c r="IIV245" s="458"/>
      <c r="IIW245" s="459"/>
      <c r="IIY245" s="457"/>
      <c r="IIZ245" s="461"/>
      <c r="IJA245" s="461"/>
      <c r="IJB245" s="458"/>
      <c r="IJC245" s="458"/>
      <c r="IJD245" s="458"/>
      <c r="IJE245" s="459"/>
      <c r="IJG245" s="457"/>
      <c r="IJH245" s="461"/>
      <c r="IJI245" s="461"/>
      <c r="IJJ245" s="458"/>
      <c r="IJK245" s="458"/>
      <c r="IJL245" s="458"/>
      <c r="IJM245" s="459"/>
      <c r="IJO245" s="457"/>
      <c r="IJP245" s="461"/>
      <c r="IJQ245" s="461"/>
      <c r="IJR245" s="458"/>
      <c r="IJS245" s="458"/>
      <c r="IJT245" s="458"/>
      <c r="IJU245" s="459"/>
      <c r="IJW245" s="457"/>
      <c r="IJX245" s="461"/>
      <c r="IJY245" s="461"/>
      <c r="IJZ245" s="458"/>
      <c r="IKA245" s="458"/>
      <c r="IKB245" s="458"/>
      <c r="IKC245" s="459"/>
      <c r="IKE245" s="457"/>
      <c r="IKF245" s="461"/>
      <c r="IKG245" s="461"/>
      <c r="IKH245" s="458"/>
      <c r="IKI245" s="458"/>
      <c r="IKJ245" s="458"/>
      <c r="IKK245" s="459"/>
      <c r="IKM245" s="457"/>
      <c r="IKN245" s="461"/>
      <c r="IKO245" s="461"/>
      <c r="IKP245" s="458"/>
      <c r="IKQ245" s="458"/>
      <c r="IKR245" s="458"/>
      <c r="IKS245" s="459"/>
      <c r="IKU245" s="457"/>
      <c r="IKV245" s="461"/>
      <c r="IKW245" s="461"/>
      <c r="IKX245" s="458"/>
      <c r="IKY245" s="458"/>
      <c r="IKZ245" s="458"/>
      <c r="ILA245" s="459"/>
      <c r="ILC245" s="457"/>
      <c r="ILD245" s="461"/>
      <c r="ILE245" s="461"/>
      <c r="ILF245" s="458"/>
      <c r="ILG245" s="458"/>
      <c r="ILH245" s="458"/>
      <c r="ILI245" s="459"/>
      <c r="ILK245" s="457"/>
      <c r="ILL245" s="461"/>
      <c r="ILM245" s="461"/>
      <c r="ILN245" s="458"/>
      <c r="ILO245" s="458"/>
      <c r="ILP245" s="458"/>
      <c r="ILQ245" s="459"/>
      <c r="ILS245" s="457"/>
      <c r="ILT245" s="461"/>
      <c r="ILU245" s="461"/>
      <c r="ILV245" s="458"/>
      <c r="ILW245" s="458"/>
      <c r="ILX245" s="458"/>
      <c r="ILY245" s="459"/>
      <c r="IMA245" s="457"/>
      <c r="IMB245" s="461"/>
      <c r="IMC245" s="461"/>
      <c r="IMD245" s="458"/>
      <c r="IME245" s="458"/>
      <c r="IMF245" s="458"/>
      <c r="IMG245" s="459"/>
      <c r="IMI245" s="457"/>
      <c r="IMJ245" s="461"/>
      <c r="IMK245" s="461"/>
      <c r="IML245" s="458"/>
      <c r="IMM245" s="458"/>
      <c r="IMN245" s="458"/>
      <c r="IMO245" s="459"/>
      <c r="IMQ245" s="457"/>
      <c r="IMR245" s="461"/>
      <c r="IMS245" s="461"/>
      <c r="IMT245" s="458"/>
      <c r="IMU245" s="458"/>
      <c r="IMV245" s="458"/>
      <c r="IMW245" s="459"/>
      <c r="IMY245" s="457"/>
      <c r="IMZ245" s="461"/>
      <c r="INA245" s="461"/>
      <c r="INB245" s="458"/>
      <c r="INC245" s="458"/>
      <c r="IND245" s="458"/>
      <c r="INE245" s="459"/>
      <c r="ING245" s="457"/>
      <c r="INH245" s="461"/>
      <c r="INI245" s="461"/>
      <c r="INJ245" s="458"/>
      <c r="INK245" s="458"/>
      <c r="INL245" s="458"/>
      <c r="INM245" s="459"/>
      <c r="INO245" s="457"/>
      <c r="INP245" s="461"/>
      <c r="INQ245" s="461"/>
      <c r="INR245" s="458"/>
      <c r="INS245" s="458"/>
      <c r="INT245" s="458"/>
      <c r="INU245" s="459"/>
      <c r="INW245" s="457"/>
      <c r="INX245" s="461"/>
      <c r="INY245" s="461"/>
      <c r="INZ245" s="458"/>
      <c r="IOA245" s="458"/>
      <c r="IOB245" s="458"/>
      <c r="IOC245" s="459"/>
      <c r="IOE245" s="457"/>
      <c r="IOF245" s="461"/>
      <c r="IOG245" s="461"/>
      <c r="IOH245" s="458"/>
      <c r="IOI245" s="458"/>
      <c r="IOJ245" s="458"/>
      <c r="IOK245" s="459"/>
      <c r="IOM245" s="457"/>
      <c r="ION245" s="461"/>
      <c r="IOO245" s="461"/>
      <c r="IOP245" s="458"/>
      <c r="IOQ245" s="458"/>
      <c r="IOR245" s="458"/>
      <c r="IOS245" s="459"/>
      <c r="IOU245" s="457"/>
      <c r="IOV245" s="461"/>
      <c r="IOW245" s="461"/>
      <c r="IOX245" s="458"/>
      <c r="IOY245" s="458"/>
      <c r="IOZ245" s="458"/>
      <c r="IPA245" s="459"/>
      <c r="IPC245" s="457"/>
      <c r="IPD245" s="461"/>
      <c r="IPE245" s="461"/>
      <c r="IPF245" s="458"/>
      <c r="IPG245" s="458"/>
      <c r="IPH245" s="458"/>
      <c r="IPI245" s="459"/>
      <c r="IPK245" s="457"/>
      <c r="IPL245" s="461"/>
      <c r="IPM245" s="461"/>
      <c r="IPN245" s="458"/>
      <c r="IPO245" s="458"/>
      <c r="IPP245" s="458"/>
      <c r="IPQ245" s="459"/>
      <c r="IPS245" s="457"/>
      <c r="IPT245" s="461"/>
      <c r="IPU245" s="461"/>
      <c r="IPV245" s="458"/>
      <c r="IPW245" s="458"/>
      <c r="IPX245" s="458"/>
      <c r="IPY245" s="459"/>
      <c r="IQA245" s="457"/>
      <c r="IQB245" s="461"/>
      <c r="IQC245" s="461"/>
      <c r="IQD245" s="458"/>
      <c r="IQE245" s="458"/>
      <c r="IQF245" s="458"/>
      <c r="IQG245" s="459"/>
      <c r="IQI245" s="457"/>
      <c r="IQJ245" s="461"/>
      <c r="IQK245" s="461"/>
      <c r="IQL245" s="458"/>
      <c r="IQM245" s="458"/>
      <c r="IQN245" s="458"/>
      <c r="IQO245" s="459"/>
      <c r="IQQ245" s="457"/>
      <c r="IQR245" s="461"/>
      <c r="IQS245" s="461"/>
      <c r="IQT245" s="458"/>
      <c r="IQU245" s="458"/>
      <c r="IQV245" s="458"/>
      <c r="IQW245" s="459"/>
      <c r="IQY245" s="457"/>
      <c r="IQZ245" s="461"/>
      <c r="IRA245" s="461"/>
      <c r="IRB245" s="458"/>
      <c r="IRC245" s="458"/>
      <c r="IRD245" s="458"/>
      <c r="IRE245" s="459"/>
      <c r="IRG245" s="457"/>
      <c r="IRH245" s="461"/>
      <c r="IRI245" s="461"/>
      <c r="IRJ245" s="458"/>
      <c r="IRK245" s="458"/>
      <c r="IRL245" s="458"/>
      <c r="IRM245" s="459"/>
      <c r="IRO245" s="457"/>
      <c r="IRP245" s="461"/>
      <c r="IRQ245" s="461"/>
      <c r="IRR245" s="458"/>
      <c r="IRS245" s="458"/>
      <c r="IRT245" s="458"/>
      <c r="IRU245" s="459"/>
      <c r="IRW245" s="457"/>
      <c r="IRX245" s="461"/>
      <c r="IRY245" s="461"/>
      <c r="IRZ245" s="458"/>
      <c r="ISA245" s="458"/>
      <c r="ISB245" s="458"/>
      <c r="ISC245" s="459"/>
      <c r="ISE245" s="457"/>
      <c r="ISF245" s="461"/>
      <c r="ISG245" s="461"/>
      <c r="ISH245" s="458"/>
      <c r="ISI245" s="458"/>
      <c r="ISJ245" s="458"/>
      <c r="ISK245" s="459"/>
      <c r="ISM245" s="457"/>
      <c r="ISN245" s="461"/>
      <c r="ISO245" s="461"/>
      <c r="ISP245" s="458"/>
      <c r="ISQ245" s="458"/>
      <c r="ISR245" s="458"/>
      <c r="ISS245" s="459"/>
      <c r="ISU245" s="457"/>
      <c r="ISV245" s="461"/>
      <c r="ISW245" s="461"/>
      <c r="ISX245" s="458"/>
      <c r="ISY245" s="458"/>
      <c r="ISZ245" s="458"/>
      <c r="ITA245" s="459"/>
      <c r="ITC245" s="457"/>
      <c r="ITD245" s="461"/>
      <c r="ITE245" s="461"/>
      <c r="ITF245" s="458"/>
      <c r="ITG245" s="458"/>
      <c r="ITH245" s="458"/>
      <c r="ITI245" s="459"/>
      <c r="ITK245" s="457"/>
      <c r="ITL245" s="461"/>
      <c r="ITM245" s="461"/>
      <c r="ITN245" s="458"/>
      <c r="ITO245" s="458"/>
      <c r="ITP245" s="458"/>
      <c r="ITQ245" s="459"/>
      <c r="ITS245" s="457"/>
      <c r="ITT245" s="461"/>
      <c r="ITU245" s="461"/>
      <c r="ITV245" s="458"/>
      <c r="ITW245" s="458"/>
      <c r="ITX245" s="458"/>
      <c r="ITY245" s="459"/>
      <c r="IUA245" s="457"/>
      <c r="IUB245" s="461"/>
      <c r="IUC245" s="461"/>
      <c r="IUD245" s="458"/>
      <c r="IUE245" s="458"/>
      <c r="IUF245" s="458"/>
      <c r="IUG245" s="459"/>
      <c r="IUI245" s="457"/>
      <c r="IUJ245" s="461"/>
      <c r="IUK245" s="461"/>
      <c r="IUL245" s="458"/>
      <c r="IUM245" s="458"/>
      <c r="IUN245" s="458"/>
      <c r="IUO245" s="459"/>
      <c r="IUQ245" s="457"/>
      <c r="IUR245" s="461"/>
      <c r="IUS245" s="461"/>
      <c r="IUT245" s="458"/>
      <c r="IUU245" s="458"/>
      <c r="IUV245" s="458"/>
      <c r="IUW245" s="459"/>
      <c r="IUY245" s="457"/>
      <c r="IUZ245" s="461"/>
      <c r="IVA245" s="461"/>
      <c r="IVB245" s="458"/>
      <c r="IVC245" s="458"/>
      <c r="IVD245" s="458"/>
      <c r="IVE245" s="459"/>
      <c r="IVG245" s="457"/>
      <c r="IVH245" s="461"/>
      <c r="IVI245" s="461"/>
      <c r="IVJ245" s="458"/>
      <c r="IVK245" s="458"/>
      <c r="IVL245" s="458"/>
      <c r="IVM245" s="459"/>
      <c r="IVO245" s="457"/>
      <c r="IVP245" s="461"/>
      <c r="IVQ245" s="461"/>
      <c r="IVR245" s="458"/>
      <c r="IVS245" s="458"/>
      <c r="IVT245" s="458"/>
      <c r="IVU245" s="459"/>
      <c r="IVW245" s="457"/>
      <c r="IVX245" s="461"/>
      <c r="IVY245" s="461"/>
      <c r="IVZ245" s="458"/>
      <c r="IWA245" s="458"/>
      <c r="IWB245" s="458"/>
      <c r="IWC245" s="459"/>
      <c r="IWE245" s="457"/>
      <c r="IWF245" s="461"/>
      <c r="IWG245" s="461"/>
      <c r="IWH245" s="458"/>
      <c r="IWI245" s="458"/>
      <c r="IWJ245" s="458"/>
      <c r="IWK245" s="459"/>
      <c r="IWM245" s="457"/>
      <c r="IWN245" s="461"/>
      <c r="IWO245" s="461"/>
      <c r="IWP245" s="458"/>
      <c r="IWQ245" s="458"/>
      <c r="IWR245" s="458"/>
      <c r="IWS245" s="459"/>
      <c r="IWU245" s="457"/>
      <c r="IWV245" s="461"/>
      <c r="IWW245" s="461"/>
      <c r="IWX245" s="458"/>
      <c r="IWY245" s="458"/>
      <c r="IWZ245" s="458"/>
      <c r="IXA245" s="459"/>
      <c r="IXC245" s="457"/>
      <c r="IXD245" s="461"/>
      <c r="IXE245" s="461"/>
      <c r="IXF245" s="458"/>
      <c r="IXG245" s="458"/>
      <c r="IXH245" s="458"/>
      <c r="IXI245" s="459"/>
      <c r="IXK245" s="457"/>
      <c r="IXL245" s="461"/>
      <c r="IXM245" s="461"/>
      <c r="IXN245" s="458"/>
      <c r="IXO245" s="458"/>
      <c r="IXP245" s="458"/>
      <c r="IXQ245" s="459"/>
      <c r="IXS245" s="457"/>
      <c r="IXT245" s="461"/>
      <c r="IXU245" s="461"/>
      <c r="IXV245" s="458"/>
      <c r="IXW245" s="458"/>
      <c r="IXX245" s="458"/>
      <c r="IXY245" s="459"/>
      <c r="IYA245" s="457"/>
      <c r="IYB245" s="461"/>
      <c r="IYC245" s="461"/>
      <c r="IYD245" s="458"/>
      <c r="IYE245" s="458"/>
      <c r="IYF245" s="458"/>
      <c r="IYG245" s="459"/>
      <c r="IYI245" s="457"/>
      <c r="IYJ245" s="461"/>
      <c r="IYK245" s="461"/>
      <c r="IYL245" s="458"/>
      <c r="IYM245" s="458"/>
      <c r="IYN245" s="458"/>
      <c r="IYO245" s="459"/>
      <c r="IYQ245" s="457"/>
      <c r="IYR245" s="461"/>
      <c r="IYS245" s="461"/>
      <c r="IYT245" s="458"/>
      <c r="IYU245" s="458"/>
      <c r="IYV245" s="458"/>
      <c r="IYW245" s="459"/>
      <c r="IYY245" s="457"/>
      <c r="IYZ245" s="461"/>
      <c r="IZA245" s="461"/>
      <c r="IZB245" s="458"/>
      <c r="IZC245" s="458"/>
      <c r="IZD245" s="458"/>
      <c r="IZE245" s="459"/>
      <c r="IZG245" s="457"/>
      <c r="IZH245" s="461"/>
      <c r="IZI245" s="461"/>
      <c r="IZJ245" s="458"/>
      <c r="IZK245" s="458"/>
      <c r="IZL245" s="458"/>
      <c r="IZM245" s="459"/>
      <c r="IZO245" s="457"/>
      <c r="IZP245" s="461"/>
      <c r="IZQ245" s="461"/>
      <c r="IZR245" s="458"/>
      <c r="IZS245" s="458"/>
      <c r="IZT245" s="458"/>
      <c r="IZU245" s="459"/>
      <c r="IZW245" s="457"/>
      <c r="IZX245" s="461"/>
      <c r="IZY245" s="461"/>
      <c r="IZZ245" s="458"/>
      <c r="JAA245" s="458"/>
      <c r="JAB245" s="458"/>
      <c r="JAC245" s="459"/>
      <c r="JAE245" s="457"/>
      <c r="JAF245" s="461"/>
      <c r="JAG245" s="461"/>
      <c r="JAH245" s="458"/>
      <c r="JAI245" s="458"/>
      <c r="JAJ245" s="458"/>
      <c r="JAK245" s="459"/>
      <c r="JAM245" s="457"/>
      <c r="JAN245" s="461"/>
      <c r="JAO245" s="461"/>
      <c r="JAP245" s="458"/>
      <c r="JAQ245" s="458"/>
      <c r="JAR245" s="458"/>
      <c r="JAS245" s="459"/>
      <c r="JAU245" s="457"/>
      <c r="JAV245" s="461"/>
      <c r="JAW245" s="461"/>
      <c r="JAX245" s="458"/>
      <c r="JAY245" s="458"/>
      <c r="JAZ245" s="458"/>
      <c r="JBA245" s="459"/>
      <c r="JBC245" s="457"/>
      <c r="JBD245" s="461"/>
      <c r="JBE245" s="461"/>
      <c r="JBF245" s="458"/>
      <c r="JBG245" s="458"/>
      <c r="JBH245" s="458"/>
      <c r="JBI245" s="459"/>
      <c r="JBK245" s="457"/>
      <c r="JBL245" s="461"/>
      <c r="JBM245" s="461"/>
      <c r="JBN245" s="458"/>
      <c r="JBO245" s="458"/>
      <c r="JBP245" s="458"/>
      <c r="JBQ245" s="459"/>
      <c r="JBS245" s="457"/>
      <c r="JBT245" s="461"/>
      <c r="JBU245" s="461"/>
      <c r="JBV245" s="458"/>
      <c r="JBW245" s="458"/>
      <c r="JBX245" s="458"/>
      <c r="JBY245" s="459"/>
      <c r="JCA245" s="457"/>
      <c r="JCB245" s="461"/>
      <c r="JCC245" s="461"/>
      <c r="JCD245" s="458"/>
      <c r="JCE245" s="458"/>
      <c r="JCF245" s="458"/>
      <c r="JCG245" s="459"/>
      <c r="JCI245" s="457"/>
      <c r="JCJ245" s="461"/>
      <c r="JCK245" s="461"/>
      <c r="JCL245" s="458"/>
      <c r="JCM245" s="458"/>
      <c r="JCN245" s="458"/>
      <c r="JCO245" s="459"/>
      <c r="JCQ245" s="457"/>
      <c r="JCR245" s="461"/>
      <c r="JCS245" s="461"/>
      <c r="JCT245" s="458"/>
      <c r="JCU245" s="458"/>
      <c r="JCV245" s="458"/>
      <c r="JCW245" s="459"/>
      <c r="JCY245" s="457"/>
      <c r="JCZ245" s="461"/>
      <c r="JDA245" s="461"/>
      <c r="JDB245" s="458"/>
      <c r="JDC245" s="458"/>
      <c r="JDD245" s="458"/>
      <c r="JDE245" s="459"/>
      <c r="JDG245" s="457"/>
      <c r="JDH245" s="461"/>
      <c r="JDI245" s="461"/>
      <c r="JDJ245" s="458"/>
      <c r="JDK245" s="458"/>
      <c r="JDL245" s="458"/>
      <c r="JDM245" s="459"/>
      <c r="JDO245" s="457"/>
      <c r="JDP245" s="461"/>
      <c r="JDQ245" s="461"/>
      <c r="JDR245" s="458"/>
      <c r="JDS245" s="458"/>
      <c r="JDT245" s="458"/>
      <c r="JDU245" s="459"/>
      <c r="JDW245" s="457"/>
      <c r="JDX245" s="461"/>
      <c r="JDY245" s="461"/>
      <c r="JDZ245" s="458"/>
      <c r="JEA245" s="458"/>
      <c r="JEB245" s="458"/>
      <c r="JEC245" s="459"/>
      <c r="JEE245" s="457"/>
      <c r="JEF245" s="461"/>
      <c r="JEG245" s="461"/>
      <c r="JEH245" s="458"/>
      <c r="JEI245" s="458"/>
      <c r="JEJ245" s="458"/>
      <c r="JEK245" s="459"/>
      <c r="JEM245" s="457"/>
      <c r="JEN245" s="461"/>
      <c r="JEO245" s="461"/>
      <c r="JEP245" s="458"/>
      <c r="JEQ245" s="458"/>
      <c r="JER245" s="458"/>
      <c r="JES245" s="459"/>
      <c r="JEU245" s="457"/>
      <c r="JEV245" s="461"/>
      <c r="JEW245" s="461"/>
      <c r="JEX245" s="458"/>
      <c r="JEY245" s="458"/>
      <c r="JEZ245" s="458"/>
      <c r="JFA245" s="459"/>
      <c r="JFC245" s="457"/>
      <c r="JFD245" s="461"/>
      <c r="JFE245" s="461"/>
      <c r="JFF245" s="458"/>
      <c r="JFG245" s="458"/>
      <c r="JFH245" s="458"/>
      <c r="JFI245" s="459"/>
      <c r="JFK245" s="457"/>
      <c r="JFL245" s="461"/>
      <c r="JFM245" s="461"/>
      <c r="JFN245" s="458"/>
      <c r="JFO245" s="458"/>
      <c r="JFP245" s="458"/>
      <c r="JFQ245" s="459"/>
      <c r="JFS245" s="457"/>
      <c r="JFT245" s="461"/>
      <c r="JFU245" s="461"/>
      <c r="JFV245" s="458"/>
      <c r="JFW245" s="458"/>
      <c r="JFX245" s="458"/>
      <c r="JFY245" s="459"/>
      <c r="JGA245" s="457"/>
      <c r="JGB245" s="461"/>
      <c r="JGC245" s="461"/>
      <c r="JGD245" s="458"/>
      <c r="JGE245" s="458"/>
      <c r="JGF245" s="458"/>
      <c r="JGG245" s="459"/>
      <c r="JGI245" s="457"/>
      <c r="JGJ245" s="461"/>
      <c r="JGK245" s="461"/>
      <c r="JGL245" s="458"/>
      <c r="JGM245" s="458"/>
      <c r="JGN245" s="458"/>
      <c r="JGO245" s="459"/>
      <c r="JGQ245" s="457"/>
      <c r="JGR245" s="461"/>
      <c r="JGS245" s="461"/>
      <c r="JGT245" s="458"/>
      <c r="JGU245" s="458"/>
      <c r="JGV245" s="458"/>
      <c r="JGW245" s="459"/>
      <c r="JGY245" s="457"/>
      <c r="JGZ245" s="461"/>
      <c r="JHA245" s="461"/>
      <c r="JHB245" s="458"/>
      <c r="JHC245" s="458"/>
      <c r="JHD245" s="458"/>
      <c r="JHE245" s="459"/>
      <c r="JHG245" s="457"/>
      <c r="JHH245" s="461"/>
      <c r="JHI245" s="461"/>
      <c r="JHJ245" s="458"/>
      <c r="JHK245" s="458"/>
      <c r="JHL245" s="458"/>
      <c r="JHM245" s="459"/>
      <c r="JHO245" s="457"/>
      <c r="JHP245" s="461"/>
      <c r="JHQ245" s="461"/>
      <c r="JHR245" s="458"/>
      <c r="JHS245" s="458"/>
      <c r="JHT245" s="458"/>
      <c r="JHU245" s="459"/>
      <c r="JHW245" s="457"/>
      <c r="JHX245" s="461"/>
      <c r="JHY245" s="461"/>
      <c r="JHZ245" s="458"/>
      <c r="JIA245" s="458"/>
      <c r="JIB245" s="458"/>
      <c r="JIC245" s="459"/>
      <c r="JIE245" s="457"/>
      <c r="JIF245" s="461"/>
      <c r="JIG245" s="461"/>
      <c r="JIH245" s="458"/>
      <c r="JII245" s="458"/>
      <c r="JIJ245" s="458"/>
      <c r="JIK245" s="459"/>
      <c r="JIM245" s="457"/>
      <c r="JIN245" s="461"/>
      <c r="JIO245" s="461"/>
      <c r="JIP245" s="458"/>
      <c r="JIQ245" s="458"/>
      <c r="JIR245" s="458"/>
      <c r="JIS245" s="459"/>
      <c r="JIU245" s="457"/>
      <c r="JIV245" s="461"/>
      <c r="JIW245" s="461"/>
      <c r="JIX245" s="458"/>
      <c r="JIY245" s="458"/>
      <c r="JIZ245" s="458"/>
      <c r="JJA245" s="459"/>
      <c r="JJC245" s="457"/>
      <c r="JJD245" s="461"/>
      <c r="JJE245" s="461"/>
      <c r="JJF245" s="458"/>
      <c r="JJG245" s="458"/>
      <c r="JJH245" s="458"/>
      <c r="JJI245" s="459"/>
      <c r="JJK245" s="457"/>
      <c r="JJL245" s="461"/>
      <c r="JJM245" s="461"/>
      <c r="JJN245" s="458"/>
      <c r="JJO245" s="458"/>
      <c r="JJP245" s="458"/>
      <c r="JJQ245" s="459"/>
      <c r="JJS245" s="457"/>
      <c r="JJT245" s="461"/>
      <c r="JJU245" s="461"/>
      <c r="JJV245" s="458"/>
      <c r="JJW245" s="458"/>
      <c r="JJX245" s="458"/>
      <c r="JJY245" s="459"/>
      <c r="JKA245" s="457"/>
      <c r="JKB245" s="461"/>
      <c r="JKC245" s="461"/>
      <c r="JKD245" s="458"/>
      <c r="JKE245" s="458"/>
      <c r="JKF245" s="458"/>
      <c r="JKG245" s="459"/>
      <c r="JKI245" s="457"/>
      <c r="JKJ245" s="461"/>
      <c r="JKK245" s="461"/>
      <c r="JKL245" s="458"/>
      <c r="JKM245" s="458"/>
      <c r="JKN245" s="458"/>
      <c r="JKO245" s="459"/>
      <c r="JKQ245" s="457"/>
      <c r="JKR245" s="461"/>
      <c r="JKS245" s="461"/>
      <c r="JKT245" s="458"/>
      <c r="JKU245" s="458"/>
      <c r="JKV245" s="458"/>
      <c r="JKW245" s="459"/>
      <c r="JKY245" s="457"/>
      <c r="JKZ245" s="461"/>
      <c r="JLA245" s="461"/>
      <c r="JLB245" s="458"/>
      <c r="JLC245" s="458"/>
      <c r="JLD245" s="458"/>
      <c r="JLE245" s="459"/>
      <c r="JLG245" s="457"/>
      <c r="JLH245" s="461"/>
      <c r="JLI245" s="461"/>
      <c r="JLJ245" s="458"/>
      <c r="JLK245" s="458"/>
      <c r="JLL245" s="458"/>
      <c r="JLM245" s="459"/>
      <c r="JLO245" s="457"/>
      <c r="JLP245" s="461"/>
      <c r="JLQ245" s="461"/>
      <c r="JLR245" s="458"/>
      <c r="JLS245" s="458"/>
      <c r="JLT245" s="458"/>
      <c r="JLU245" s="459"/>
      <c r="JLW245" s="457"/>
      <c r="JLX245" s="461"/>
      <c r="JLY245" s="461"/>
      <c r="JLZ245" s="458"/>
      <c r="JMA245" s="458"/>
      <c r="JMB245" s="458"/>
      <c r="JMC245" s="459"/>
      <c r="JME245" s="457"/>
      <c r="JMF245" s="461"/>
      <c r="JMG245" s="461"/>
      <c r="JMH245" s="458"/>
      <c r="JMI245" s="458"/>
      <c r="JMJ245" s="458"/>
      <c r="JMK245" s="459"/>
      <c r="JMM245" s="457"/>
      <c r="JMN245" s="461"/>
      <c r="JMO245" s="461"/>
      <c r="JMP245" s="458"/>
      <c r="JMQ245" s="458"/>
      <c r="JMR245" s="458"/>
      <c r="JMS245" s="459"/>
      <c r="JMU245" s="457"/>
      <c r="JMV245" s="461"/>
      <c r="JMW245" s="461"/>
      <c r="JMX245" s="458"/>
      <c r="JMY245" s="458"/>
      <c r="JMZ245" s="458"/>
      <c r="JNA245" s="459"/>
      <c r="JNC245" s="457"/>
      <c r="JND245" s="461"/>
      <c r="JNE245" s="461"/>
      <c r="JNF245" s="458"/>
      <c r="JNG245" s="458"/>
      <c r="JNH245" s="458"/>
      <c r="JNI245" s="459"/>
      <c r="JNK245" s="457"/>
      <c r="JNL245" s="461"/>
      <c r="JNM245" s="461"/>
      <c r="JNN245" s="458"/>
      <c r="JNO245" s="458"/>
      <c r="JNP245" s="458"/>
      <c r="JNQ245" s="459"/>
      <c r="JNS245" s="457"/>
      <c r="JNT245" s="461"/>
      <c r="JNU245" s="461"/>
      <c r="JNV245" s="458"/>
      <c r="JNW245" s="458"/>
      <c r="JNX245" s="458"/>
      <c r="JNY245" s="459"/>
      <c r="JOA245" s="457"/>
      <c r="JOB245" s="461"/>
      <c r="JOC245" s="461"/>
      <c r="JOD245" s="458"/>
      <c r="JOE245" s="458"/>
      <c r="JOF245" s="458"/>
      <c r="JOG245" s="459"/>
      <c r="JOI245" s="457"/>
      <c r="JOJ245" s="461"/>
      <c r="JOK245" s="461"/>
      <c r="JOL245" s="458"/>
      <c r="JOM245" s="458"/>
      <c r="JON245" s="458"/>
      <c r="JOO245" s="459"/>
      <c r="JOQ245" s="457"/>
      <c r="JOR245" s="461"/>
      <c r="JOS245" s="461"/>
      <c r="JOT245" s="458"/>
      <c r="JOU245" s="458"/>
      <c r="JOV245" s="458"/>
      <c r="JOW245" s="459"/>
      <c r="JOY245" s="457"/>
      <c r="JOZ245" s="461"/>
      <c r="JPA245" s="461"/>
      <c r="JPB245" s="458"/>
      <c r="JPC245" s="458"/>
      <c r="JPD245" s="458"/>
      <c r="JPE245" s="459"/>
      <c r="JPG245" s="457"/>
      <c r="JPH245" s="461"/>
      <c r="JPI245" s="461"/>
      <c r="JPJ245" s="458"/>
      <c r="JPK245" s="458"/>
      <c r="JPL245" s="458"/>
      <c r="JPM245" s="459"/>
      <c r="JPO245" s="457"/>
      <c r="JPP245" s="461"/>
      <c r="JPQ245" s="461"/>
      <c r="JPR245" s="458"/>
      <c r="JPS245" s="458"/>
      <c r="JPT245" s="458"/>
      <c r="JPU245" s="459"/>
      <c r="JPW245" s="457"/>
      <c r="JPX245" s="461"/>
      <c r="JPY245" s="461"/>
      <c r="JPZ245" s="458"/>
      <c r="JQA245" s="458"/>
      <c r="JQB245" s="458"/>
      <c r="JQC245" s="459"/>
      <c r="JQE245" s="457"/>
      <c r="JQF245" s="461"/>
      <c r="JQG245" s="461"/>
      <c r="JQH245" s="458"/>
      <c r="JQI245" s="458"/>
      <c r="JQJ245" s="458"/>
      <c r="JQK245" s="459"/>
      <c r="JQM245" s="457"/>
      <c r="JQN245" s="461"/>
      <c r="JQO245" s="461"/>
      <c r="JQP245" s="458"/>
      <c r="JQQ245" s="458"/>
      <c r="JQR245" s="458"/>
      <c r="JQS245" s="459"/>
      <c r="JQU245" s="457"/>
      <c r="JQV245" s="461"/>
      <c r="JQW245" s="461"/>
      <c r="JQX245" s="458"/>
      <c r="JQY245" s="458"/>
      <c r="JQZ245" s="458"/>
      <c r="JRA245" s="459"/>
      <c r="JRC245" s="457"/>
      <c r="JRD245" s="461"/>
      <c r="JRE245" s="461"/>
      <c r="JRF245" s="458"/>
      <c r="JRG245" s="458"/>
      <c r="JRH245" s="458"/>
      <c r="JRI245" s="459"/>
      <c r="JRK245" s="457"/>
      <c r="JRL245" s="461"/>
      <c r="JRM245" s="461"/>
      <c r="JRN245" s="458"/>
      <c r="JRO245" s="458"/>
      <c r="JRP245" s="458"/>
      <c r="JRQ245" s="459"/>
      <c r="JRS245" s="457"/>
      <c r="JRT245" s="461"/>
      <c r="JRU245" s="461"/>
      <c r="JRV245" s="458"/>
      <c r="JRW245" s="458"/>
      <c r="JRX245" s="458"/>
      <c r="JRY245" s="459"/>
      <c r="JSA245" s="457"/>
      <c r="JSB245" s="461"/>
      <c r="JSC245" s="461"/>
      <c r="JSD245" s="458"/>
      <c r="JSE245" s="458"/>
      <c r="JSF245" s="458"/>
      <c r="JSG245" s="459"/>
      <c r="JSI245" s="457"/>
      <c r="JSJ245" s="461"/>
      <c r="JSK245" s="461"/>
      <c r="JSL245" s="458"/>
      <c r="JSM245" s="458"/>
      <c r="JSN245" s="458"/>
      <c r="JSO245" s="459"/>
      <c r="JSQ245" s="457"/>
      <c r="JSR245" s="461"/>
      <c r="JSS245" s="461"/>
      <c r="JST245" s="458"/>
      <c r="JSU245" s="458"/>
      <c r="JSV245" s="458"/>
      <c r="JSW245" s="459"/>
      <c r="JSY245" s="457"/>
      <c r="JSZ245" s="461"/>
      <c r="JTA245" s="461"/>
      <c r="JTB245" s="458"/>
      <c r="JTC245" s="458"/>
      <c r="JTD245" s="458"/>
      <c r="JTE245" s="459"/>
      <c r="JTG245" s="457"/>
      <c r="JTH245" s="461"/>
      <c r="JTI245" s="461"/>
      <c r="JTJ245" s="458"/>
      <c r="JTK245" s="458"/>
      <c r="JTL245" s="458"/>
      <c r="JTM245" s="459"/>
      <c r="JTO245" s="457"/>
      <c r="JTP245" s="461"/>
      <c r="JTQ245" s="461"/>
      <c r="JTR245" s="458"/>
      <c r="JTS245" s="458"/>
      <c r="JTT245" s="458"/>
      <c r="JTU245" s="459"/>
      <c r="JTW245" s="457"/>
      <c r="JTX245" s="461"/>
      <c r="JTY245" s="461"/>
      <c r="JTZ245" s="458"/>
      <c r="JUA245" s="458"/>
      <c r="JUB245" s="458"/>
      <c r="JUC245" s="459"/>
      <c r="JUE245" s="457"/>
      <c r="JUF245" s="461"/>
      <c r="JUG245" s="461"/>
      <c r="JUH245" s="458"/>
      <c r="JUI245" s="458"/>
      <c r="JUJ245" s="458"/>
      <c r="JUK245" s="459"/>
      <c r="JUM245" s="457"/>
      <c r="JUN245" s="461"/>
      <c r="JUO245" s="461"/>
      <c r="JUP245" s="458"/>
      <c r="JUQ245" s="458"/>
      <c r="JUR245" s="458"/>
      <c r="JUS245" s="459"/>
      <c r="JUU245" s="457"/>
      <c r="JUV245" s="461"/>
      <c r="JUW245" s="461"/>
      <c r="JUX245" s="458"/>
      <c r="JUY245" s="458"/>
      <c r="JUZ245" s="458"/>
      <c r="JVA245" s="459"/>
      <c r="JVC245" s="457"/>
      <c r="JVD245" s="461"/>
      <c r="JVE245" s="461"/>
      <c r="JVF245" s="458"/>
      <c r="JVG245" s="458"/>
      <c r="JVH245" s="458"/>
      <c r="JVI245" s="459"/>
      <c r="JVK245" s="457"/>
      <c r="JVL245" s="461"/>
      <c r="JVM245" s="461"/>
      <c r="JVN245" s="458"/>
      <c r="JVO245" s="458"/>
      <c r="JVP245" s="458"/>
      <c r="JVQ245" s="459"/>
      <c r="JVS245" s="457"/>
      <c r="JVT245" s="461"/>
      <c r="JVU245" s="461"/>
      <c r="JVV245" s="458"/>
      <c r="JVW245" s="458"/>
      <c r="JVX245" s="458"/>
      <c r="JVY245" s="459"/>
      <c r="JWA245" s="457"/>
      <c r="JWB245" s="461"/>
      <c r="JWC245" s="461"/>
      <c r="JWD245" s="458"/>
      <c r="JWE245" s="458"/>
      <c r="JWF245" s="458"/>
      <c r="JWG245" s="459"/>
      <c r="JWI245" s="457"/>
      <c r="JWJ245" s="461"/>
      <c r="JWK245" s="461"/>
      <c r="JWL245" s="458"/>
      <c r="JWM245" s="458"/>
      <c r="JWN245" s="458"/>
      <c r="JWO245" s="459"/>
      <c r="JWQ245" s="457"/>
      <c r="JWR245" s="461"/>
      <c r="JWS245" s="461"/>
      <c r="JWT245" s="458"/>
      <c r="JWU245" s="458"/>
      <c r="JWV245" s="458"/>
      <c r="JWW245" s="459"/>
      <c r="JWY245" s="457"/>
      <c r="JWZ245" s="461"/>
      <c r="JXA245" s="461"/>
      <c r="JXB245" s="458"/>
      <c r="JXC245" s="458"/>
      <c r="JXD245" s="458"/>
      <c r="JXE245" s="459"/>
      <c r="JXG245" s="457"/>
      <c r="JXH245" s="461"/>
      <c r="JXI245" s="461"/>
      <c r="JXJ245" s="458"/>
      <c r="JXK245" s="458"/>
      <c r="JXL245" s="458"/>
      <c r="JXM245" s="459"/>
      <c r="JXO245" s="457"/>
      <c r="JXP245" s="461"/>
      <c r="JXQ245" s="461"/>
      <c r="JXR245" s="458"/>
      <c r="JXS245" s="458"/>
      <c r="JXT245" s="458"/>
      <c r="JXU245" s="459"/>
      <c r="JXW245" s="457"/>
      <c r="JXX245" s="461"/>
      <c r="JXY245" s="461"/>
      <c r="JXZ245" s="458"/>
      <c r="JYA245" s="458"/>
      <c r="JYB245" s="458"/>
      <c r="JYC245" s="459"/>
      <c r="JYE245" s="457"/>
      <c r="JYF245" s="461"/>
      <c r="JYG245" s="461"/>
      <c r="JYH245" s="458"/>
      <c r="JYI245" s="458"/>
      <c r="JYJ245" s="458"/>
      <c r="JYK245" s="459"/>
      <c r="JYM245" s="457"/>
      <c r="JYN245" s="461"/>
      <c r="JYO245" s="461"/>
      <c r="JYP245" s="458"/>
      <c r="JYQ245" s="458"/>
      <c r="JYR245" s="458"/>
      <c r="JYS245" s="459"/>
      <c r="JYU245" s="457"/>
      <c r="JYV245" s="461"/>
      <c r="JYW245" s="461"/>
      <c r="JYX245" s="458"/>
      <c r="JYY245" s="458"/>
      <c r="JYZ245" s="458"/>
      <c r="JZA245" s="459"/>
      <c r="JZC245" s="457"/>
      <c r="JZD245" s="461"/>
      <c r="JZE245" s="461"/>
      <c r="JZF245" s="458"/>
      <c r="JZG245" s="458"/>
      <c r="JZH245" s="458"/>
      <c r="JZI245" s="459"/>
      <c r="JZK245" s="457"/>
      <c r="JZL245" s="461"/>
      <c r="JZM245" s="461"/>
      <c r="JZN245" s="458"/>
      <c r="JZO245" s="458"/>
      <c r="JZP245" s="458"/>
      <c r="JZQ245" s="459"/>
      <c r="JZS245" s="457"/>
      <c r="JZT245" s="461"/>
      <c r="JZU245" s="461"/>
      <c r="JZV245" s="458"/>
      <c r="JZW245" s="458"/>
      <c r="JZX245" s="458"/>
      <c r="JZY245" s="459"/>
      <c r="KAA245" s="457"/>
      <c r="KAB245" s="461"/>
      <c r="KAC245" s="461"/>
      <c r="KAD245" s="458"/>
      <c r="KAE245" s="458"/>
      <c r="KAF245" s="458"/>
      <c r="KAG245" s="459"/>
      <c r="KAI245" s="457"/>
      <c r="KAJ245" s="461"/>
      <c r="KAK245" s="461"/>
      <c r="KAL245" s="458"/>
      <c r="KAM245" s="458"/>
      <c r="KAN245" s="458"/>
      <c r="KAO245" s="459"/>
      <c r="KAQ245" s="457"/>
      <c r="KAR245" s="461"/>
      <c r="KAS245" s="461"/>
      <c r="KAT245" s="458"/>
      <c r="KAU245" s="458"/>
      <c r="KAV245" s="458"/>
      <c r="KAW245" s="459"/>
      <c r="KAY245" s="457"/>
      <c r="KAZ245" s="461"/>
      <c r="KBA245" s="461"/>
      <c r="KBB245" s="458"/>
      <c r="KBC245" s="458"/>
      <c r="KBD245" s="458"/>
      <c r="KBE245" s="459"/>
      <c r="KBG245" s="457"/>
      <c r="KBH245" s="461"/>
      <c r="KBI245" s="461"/>
      <c r="KBJ245" s="458"/>
      <c r="KBK245" s="458"/>
      <c r="KBL245" s="458"/>
      <c r="KBM245" s="459"/>
      <c r="KBO245" s="457"/>
      <c r="KBP245" s="461"/>
      <c r="KBQ245" s="461"/>
      <c r="KBR245" s="458"/>
      <c r="KBS245" s="458"/>
      <c r="KBT245" s="458"/>
      <c r="KBU245" s="459"/>
      <c r="KBW245" s="457"/>
      <c r="KBX245" s="461"/>
      <c r="KBY245" s="461"/>
      <c r="KBZ245" s="458"/>
      <c r="KCA245" s="458"/>
      <c r="KCB245" s="458"/>
      <c r="KCC245" s="459"/>
      <c r="KCE245" s="457"/>
      <c r="KCF245" s="461"/>
      <c r="KCG245" s="461"/>
      <c r="KCH245" s="458"/>
      <c r="KCI245" s="458"/>
      <c r="KCJ245" s="458"/>
      <c r="KCK245" s="459"/>
      <c r="KCM245" s="457"/>
      <c r="KCN245" s="461"/>
      <c r="KCO245" s="461"/>
      <c r="KCP245" s="458"/>
      <c r="KCQ245" s="458"/>
      <c r="KCR245" s="458"/>
      <c r="KCS245" s="459"/>
      <c r="KCU245" s="457"/>
      <c r="KCV245" s="461"/>
      <c r="KCW245" s="461"/>
      <c r="KCX245" s="458"/>
      <c r="KCY245" s="458"/>
      <c r="KCZ245" s="458"/>
      <c r="KDA245" s="459"/>
      <c r="KDC245" s="457"/>
      <c r="KDD245" s="461"/>
      <c r="KDE245" s="461"/>
      <c r="KDF245" s="458"/>
      <c r="KDG245" s="458"/>
      <c r="KDH245" s="458"/>
      <c r="KDI245" s="459"/>
      <c r="KDK245" s="457"/>
      <c r="KDL245" s="461"/>
      <c r="KDM245" s="461"/>
      <c r="KDN245" s="458"/>
      <c r="KDO245" s="458"/>
      <c r="KDP245" s="458"/>
      <c r="KDQ245" s="459"/>
      <c r="KDS245" s="457"/>
      <c r="KDT245" s="461"/>
      <c r="KDU245" s="461"/>
      <c r="KDV245" s="458"/>
      <c r="KDW245" s="458"/>
      <c r="KDX245" s="458"/>
      <c r="KDY245" s="459"/>
      <c r="KEA245" s="457"/>
      <c r="KEB245" s="461"/>
      <c r="KEC245" s="461"/>
      <c r="KED245" s="458"/>
      <c r="KEE245" s="458"/>
      <c r="KEF245" s="458"/>
      <c r="KEG245" s="459"/>
      <c r="KEI245" s="457"/>
      <c r="KEJ245" s="461"/>
      <c r="KEK245" s="461"/>
      <c r="KEL245" s="458"/>
      <c r="KEM245" s="458"/>
      <c r="KEN245" s="458"/>
      <c r="KEO245" s="459"/>
      <c r="KEQ245" s="457"/>
      <c r="KER245" s="461"/>
      <c r="KES245" s="461"/>
      <c r="KET245" s="458"/>
      <c r="KEU245" s="458"/>
      <c r="KEV245" s="458"/>
      <c r="KEW245" s="459"/>
      <c r="KEY245" s="457"/>
      <c r="KEZ245" s="461"/>
      <c r="KFA245" s="461"/>
      <c r="KFB245" s="458"/>
      <c r="KFC245" s="458"/>
      <c r="KFD245" s="458"/>
      <c r="KFE245" s="459"/>
      <c r="KFG245" s="457"/>
      <c r="KFH245" s="461"/>
      <c r="KFI245" s="461"/>
      <c r="KFJ245" s="458"/>
      <c r="KFK245" s="458"/>
      <c r="KFL245" s="458"/>
      <c r="KFM245" s="459"/>
      <c r="KFO245" s="457"/>
      <c r="KFP245" s="461"/>
      <c r="KFQ245" s="461"/>
      <c r="KFR245" s="458"/>
      <c r="KFS245" s="458"/>
      <c r="KFT245" s="458"/>
      <c r="KFU245" s="459"/>
      <c r="KFW245" s="457"/>
      <c r="KFX245" s="461"/>
      <c r="KFY245" s="461"/>
      <c r="KFZ245" s="458"/>
      <c r="KGA245" s="458"/>
      <c r="KGB245" s="458"/>
      <c r="KGC245" s="459"/>
      <c r="KGE245" s="457"/>
      <c r="KGF245" s="461"/>
      <c r="KGG245" s="461"/>
      <c r="KGH245" s="458"/>
      <c r="KGI245" s="458"/>
      <c r="KGJ245" s="458"/>
      <c r="KGK245" s="459"/>
      <c r="KGM245" s="457"/>
      <c r="KGN245" s="461"/>
      <c r="KGO245" s="461"/>
      <c r="KGP245" s="458"/>
      <c r="KGQ245" s="458"/>
      <c r="KGR245" s="458"/>
      <c r="KGS245" s="459"/>
      <c r="KGU245" s="457"/>
      <c r="KGV245" s="461"/>
      <c r="KGW245" s="461"/>
      <c r="KGX245" s="458"/>
      <c r="KGY245" s="458"/>
      <c r="KGZ245" s="458"/>
      <c r="KHA245" s="459"/>
      <c r="KHC245" s="457"/>
      <c r="KHD245" s="461"/>
      <c r="KHE245" s="461"/>
      <c r="KHF245" s="458"/>
      <c r="KHG245" s="458"/>
      <c r="KHH245" s="458"/>
      <c r="KHI245" s="459"/>
      <c r="KHK245" s="457"/>
      <c r="KHL245" s="461"/>
      <c r="KHM245" s="461"/>
      <c r="KHN245" s="458"/>
      <c r="KHO245" s="458"/>
      <c r="KHP245" s="458"/>
      <c r="KHQ245" s="459"/>
      <c r="KHS245" s="457"/>
      <c r="KHT245" s="461"/>
      <c r="KHU245" s="461"/>
      <c r="KHV245" s="458"/>
      <c r="KHW245" s="458"/>
      <c r="KHX245" s="458"/>
      <c r="KHY245" s="459"/>
      <c r="KIA245" s="457"/>
      <c r="KIB245" s="461"/>
      <c r="KIC245" s="461"/>
      <c r="KID245" s="458"/>
      <c r="KIE245" s="458"/>
      <c r="KIF245" s="458"/>
      <c r="KIG245" s="459"/>
      <c r="KII245" s="457"/>
      <c r="KIJ245" s="461"/>
      <c r="KIK245" s="461"/>
      <c r="KIL245" s="458"/>
      <c r="KIM245" s="458"/>
      <c r="KIN245" s="458"/>
      <c r="KIO245" s="459"/>
      <c r="KIQ245" s="457"/>
      <c r="KIR245" s="461"/>
      <c r="KIS245" s="461"/>
      <c r="KIT245" s="458"/>
      <c r="KIU245" s="458"/>
      <c r="KIV245" s="458"/>
      <c r="KIW245" s="459"/>
      <c r="KIY245" s="457"/>
      <c r="KIZ245" s="461"/>
      <c r="KJA245" s="461"/>
      <c r="KJB245" s="458"/>
      <c r="KJC245" s="458"/>
      <c r="KJD245" s="458"/>
      <c r="KJE245" s="459"/>
      <c r="KJG245" s="457"/>
      <c r="KJH245" s="461"/>
      <c r="KJI245" s="461"/>
      <c r="KJJ245" s="458"/>
      <c r="KJK245" s="458"/>
      <c r="KJL245" s="458"/>
      <c r="KJM245" s="459"/>
      <c r="KJO245" s="457"/>
      <c r="KJP245" s="461"/>
      <c r="KJQ245" s="461"/>
      <c r="KJR245" s="458"/>
      <c r="KJS245" s="458"/>
      <c r="KJT245" s="458"/>
      <c r="KJU245" s="459"/>
      <c r="KJW245" s="457"/>
      <c r="KJX245" s="461"/>
      <c r="KJY245" s="461"/>
      <c r="KJZ245" s="458"/>
      <c r="KKA245" s="458"/>
      <c r="KKB245" s="458"/>
      <c r="KKC245" s="459"/>
      <c r="KKE245" s="457"/>
      <c r="KKF245" s="461"/>
      <c r="KKG245" s="461"/>
      <c r="KKH245" s="458"/>
      <c r="KKI245" s="458"/>
      <c r="KKJ245" s="458"/>
      <c r="KKK245" s="459"/>
      <c r="KKM245" s="457"/>
      <c r="KKN245" s="461"/>
      <c r="KKO245" s="461"/>
      <c r="KKP245" s="458"/>
      <c r="KKQ245" s="458"/>
      <c r="KKR245" s="458"/>
      <c r="KKS245" s="459"/>
      <c r="KKU245" s="457"/>
      <c r="KKV245" s="461"/>
      <c r="KKW245" s="461"/>
      <c r="KKX245" s="458"/>
      <c r="KKY245" s="458"/>
      <c r="KKZ245" s="458"/>
      <c r="KLA245" s="459"/>
      <c r="KLC245" s="457"/>
      <c r="KLD245" s="461"/>
      <c r="KLE245" s="461"/>
      <c r="KLF245" s="458"/>
      <c r="KLG245" s="458"/>
      <c r="KLH245" s="458"/>
      <c r="KLI245" s="459"/>
      <c r="KLK245" s="457"/>
      <c r="KLL245" s="461"/>
      <c r="KLM245" s="461"/>
      <c r="KLN245" s="458"/>
      <c r="KLO245" s="458"/>
      <c r="KLP245" s="458"/>
      <c r="KLQ245" s="459"/>
      <c r="KLS245" s="457"/>
      <c r="KLT245" s="461"/>
      <c r="KLU245" s="461"/>
      <c r="KLV245" s="458"/>
      <c r="KLW245" s="458"/>
      <c r="KLX245" s="458"/>
      <c r="KLY245" s="459"/>
      <c r="KMA245" s="457"/>
      <c r="KMB245" s="461"/>
      <c r="KMC245" s="461"/>
      <c r="KMD245" s="458"/>
      <c r="KME245" s="458"/>
      <c r="KMF245" s="458"/>
      <c r="KMG245" s="459"/>
      <c r="KMI245" s="457"/>
      <c r="KMJ245" s="461"/>
      <c r="KMK245" s="461"/>
      <c r="KML245" s="458"/>
      <c r="KMM245" s="458"/>
      <c r="KMN245" s="458"/>
      <c r="KMO245" s="459"/>
      <c r="KMQ245" s="457"/>
      <c r="KMR245" s="461"/>
      <c r="KMS245" s="461"/>
      <c r="KMT245" s="458"/>
      <c r="KMU245" s="458"/>
      <c r="KMV245" s="458"/>
      <c r="KMW245" s="459"/>
      <c r="KMY245" s="457"/>
      <c r="KMZ245" s="461"/>
      <c r="KNA245" s="461"/>
      <c r="KNB245" s="458"/>
      <c r="KNC245" s="458"/>
      <c r="KND245" s="458"/>
      <c r="KNE245" s="459"/>
      <c r="KNG245" s="457"/>
      <c r="KNH245" s="461"/>
      <c r="KNI245" s="461"/>
      <c r="KNJ245" s="458"/>
      <c r="KNK245" s="458"/>
      <c r="KNL245" s="458"/>
      <c r="KNM245" s="459"/>
      <c r="KNO245" s="457"/>
      <c r="KNP245" s="461"/>
      <c r="KNQ245" s="461"/>
      <c r="KNR245" s="458"/>
      <c r="KNS245" s="458"/>
      <c r="KNT245" s="458"/>
      <c r="KNU245" s="459"/>
      <c r="KNW245" s="457"/>
      <c r="KNX245" s="461"/>
      <c r="KNY245" s="461"/>
      <c r="KNZ245" s="458"/>
      <c r="KOA245" s="458"/>
      <c r="KOB245" s="458"/>
      <c r="KOC245" s="459"/>
      <c r="KOE245" s="457"/>
      <c r="KOF245" s="461"/>
      <c r="KOG245" s="461"/>
      <c r="KOH245" s="458"/>
      <c r="KOI245" s="458"/>
      <c r="KOJ245" s="458"/>
      <c r="KOK245" s="459"/>
      <c r="KOM245" s="457"/>
      <c r="KON245" s="461"/>
      <c r="KOO245" s="461"/>
      <c r="KOP245" s="458"/>
      <c r="KOQ245" s="458"/>
      <c r="KOR245" s="458"/>
      <c r="KOS245" s="459"/>
      <c r="KOU245" s="457"/>
      <c r="KOV245" s="461"/>
      <c r="KOW245" s="461"/>
      <c r="KOX245" s="458"/>
      <c r="KOY245" s="458"/>
      <c r="KOZ245" s="458"/>
      <c r="KPA245" s="459"/>
      <c r="KPC245" s="457"/>
      <c r="KPD245" s="461"/>
      <c r="KPE245" s="461"/>
      <c r="KPF245" s="458"/>
      <c r="KPG245" s="458"/>
      <c r="KPH245" s="458"/>
      <c r="KPI245" s="459"/>
      <c r="KPK245" s="457"/>
      <c r="KPL245" s="461"/>
      <c r="KPM245" s="461"/>
      <c r="KPN245" s="458"/>
      <c r="KPO245" s="458"/>
      <c r="KPP245" s="458"/>
      <c r="KPQ245" s="459"/>
      <c r="KPS245" s="457"/>
      <c r="KPT245" s="461"/>
      <c r="KPU245" s="461"/>
      <c r="KPV245" s="458"/>
      <c r="KPW245" s="458"/>
      <c r="KPX245" s="458"/>
      <c r="KPY245" s="459"/>
      <c r="KQA245" s="457"/>
      <c r="KQB245" s="461"/>
      <c r="KQC245" s="461"/>
      <c r="KQD245" s="458"/>
      <c r="KQE245" s="458"/>
      <c r="KQF245" s="458"/>
      <c r="KQG245" s="459"/>
      <c r="KQI245" s="457"/>
      <c r="KQJ245" s="461"/>
      <c r="KQK245" s="461"/>
      <c r="KQL245" s="458"/>
      <c r="KQM245" s="458"/>
      <c r="KQN245" s="458"/>
      <c r="KQO245" s="459"/>
      <c r="KQQ245" s="457"/>
      <c r="KQR245" s="461"/>
      <c r="KQS245" s="461"/>
      <c r="KQT245" s="458"/>
      <c r="KQU245" s="458"/>
      <c r="KQV245" s="458"/>
      <c r="KQW245" s="459"/>
      <c r="KQY245" s="457"/>
      <c r="KQZ245" s="461"/>
      <c r="KRA245" s="461"/>
      <c r="KRB245" s="458"/>
      <c r="KRC245" s="458"/>
      <c r="KRD245" s="458"/>
      <c r="KRE245" s="459"/>
      <c r="KRG245" s="457"/>
      <c r="KRH245" s="461"/>
      <c r="KRI245" s="461"/>
      <c r="KRJ245" s="458"/>
      <c r="KRK245" s="458"/>
      <c r="KRL245" s="458"/>
      <c r="KRM245" s="459"/>
      <c r="KRO245" s="457"/>
      <c r="KRP245" s="461"/>
      <c r="KRQ245" s="461"/>
      <c r="KRR245" s="458"/>
      <c r="KRS245" s="458"/>
      <c r="KRT245" s="458"/>
      <c r="KRU245" s="459"/>
      <c r="KRW245" s="457"/>
      <c r="KRX245" s="461"/>
      <c r="KRY245" s="461"/>
      <c r="KRZ245" s="458"/>
      <c r="KSA245" s="458"/>
      <c r="KSB245" s="458"/>
      <c r="KSC245" s="459"/>
      <c r="KSE245" s="457"/>
      <c r="KSF245" s="461"/>
      <c r="KSG245" s="461"/>
      <c r="KSH245" s="458"/>
      <c r="KSI245" s="458"/>
      <c r="KSJ245" s="458"/>
      <c r="KSK245" s="459"/>
      <c r="KSM245" s="457"/>
      <c r="KSN245" s="461"/>
      <c r="KSO245" s="461"/>
      <c r="KSP245" s="458"/>
      <c r="KSQ245" s="458"/>
      <c r="KSR245" s="458"/>
      <c r="KSS245" s="459"/>
      <c r="KSU245" s="457"/>
      <c r="KSV245" s="461"/>
      <c r="KSW245" s="461"/>
      <c r="KSX245" s="458"/>
      <c r="KSY245" s="458"/>
      <c r="KSZ245" s="458"/>
      <c r="KTA245" s="459"/>
      <c r="KTC245" s="457"/>
      <c r="KTD245" s="461"/>
      <c r="KTE245" s="461"/>
      <c r="KTF245" s="458"/>
      <c r="KTG245" s="458"/>
      <c r="KTH245" s="458"/>
      <c r="KTI245" s="459"/>
      <c r="KTK245" s="457"/>
      <c r="KTL245" s="461"/>
      <c r="KTM245" s="461"/>
      <c r="KTN245" s="458"/>
      <c r="KTO245" s="458"/>
      <c r="KTP245" s="458"/>
      <c r="KTQ245" s="459"/>
      <c r="KTS245" s="457"/>
      <c r="KTT245" s="461"/>
      <c r="KTU245" s="461"/>
      <c r="KTV245" s="458"/>
      <c r="KTW245" s="458"/>
      <c r="KTX245" s="458"/>
      <c r="KTY245" s="459"/>
      <c r="KUA245" s="457"/>
      <c r="KUB245" s="461"/>
      <c r="KUC245" s="461"/>
      <c r="KUD245" s="458"/>
      <c r="KUE245" s="458"/>
      <c r="KUF245" s="458"/>
      <c r="KUG245" s="459"/>
      <c r="KUI245" s="457"/>
      <c r="KUJ245" s="461"/>
      <c r="KUK245" s="461"/>
      <c r="KUL245" s="458"/>
      <c r="KUM245" s="458"/>
      <c r="KUN245" s="458"/>
      <c r="KUO245" s="459"/>
      <c r="KUQ245" s="457"/>
      <c r="KUR245" s="461"/>
      <c r="KUS245" s="461"/>
      <c r="KUT245" s="458"/>
      <c r="KUU245" s="458"/>
      <c r="KUV245" s="458"/>
      <c r="KUW245" s="459"/>
      <c r="KUY245" s="457"/>
      <c r="KUZ245" s="461"/>
      <c r="KVA245" s="461"/>
      <c r="KVB245" s="458"/>
      <c r="KVC245" s="458"/>
      <c r="KVD245" s="458"/>
      <c r="KVE245" s="459"/>
      <c r="KVG245" s="457"/>
      <c r="KVH245" s="461"/>
      <c r="KVI245" s="461"/>
      <c r="KVJ245" s="458"/>
      <c r="KVK245" s="458"/>
      <c r="KVL245" s="458"/>
      <c r="KVM245" s="459"/>
      <c r="KVO245" s="457"/>
      <c r="KVP245" s="461"/>
      <c r="KVQ245" s="461"/>
      <c r="KVR245" s="458"/>
      <c r="KVS245" s="458"/>
      <c r="KVT245" s="458"/>
      <c r="KVU245" s="459"/>
      <c r="KVW245" s="457"/>
      <c r="KVX245" s="461"/>
      <c r="KVY245" s="461"/>
      <c r="KVZ245" s="458"/>
      <c r="KWA245" s="458"/>
      <c r="KWB245" s="458"/>
      <c r="KWC245" s="459"/>
      <c r="KWE245" s="457"/>
      <c r="KWF245" s="461"/>
      <c r="KWG245" s="461"/>
      <c r="KWH245" s="458"/>
      <c r="KWI245" s="458"/>
      <c r="KWJ245" s="458"/>
      <c r="KWK245" s="459"/>
      <c r="KWM245" s="457"/>
      <c r="KWN245" s="461"/>
      <c r="KWO245" s="461"/>
      <c r="KWP245" s="458"/>
      <c r="KWQ245" s="458"/>
      <c r="KWR245" s="458"/>
      <c r="KWS245" s="459"/>
      <c r="KWU245" s="457"/>
      <c r="KWV245" s="461"/>
      <c r="KWW245" s="461"/>
      <c r="KWX245" s="458"/>
      <c r="KWY245" s="458"/>
      <c r="KWZ245" s="458"/>
      <c r="KXA245" s="459"/>
      <c r="KXC245" s="457"/>
      <c r="KXD245" s="461"/>
      <c r="KXE245" s="461"/>
      <c r="KXF245" s="458"/>
      <c r="KXG245" s="458"/>
      <c r="KXH245" s="458"/>
      <c r="KXI245" s="459"/>
      <c r="KXK245" s="457"/>
      <c r="KXL245" s="461"/>
      <c r="KXM245" s="461"/>
      <c r="KXN245" s="458"/>
      <c r="KXO245" s="458"/>
      <c r="KXP245" s="458"/>
      <c r="KXQ245" s="459"/>
      <c r="KXS245" s="457"/>
      <c r="KXT245" s="461"/>
      <c r="KXU245" s="461"/>
      <c r="KXV245" s="458"/>
      <c r="KXW245" s="458"/>
      <c r="KXX245" s="458"/>
      <c r="KXY245" s="459"/>
      <c r="KYA245" s="457"/>
      <c r="KYB245" s="461"/>
      <c r="KYC245" s="461"/>
      <c r="KYD245" s="458"/>
      <c r="KYE245" s="458"/>
      <c r="KYF245" s="458"/>
      <c r="KYG245" s="459"/>
      <c r="KYI245" s="457"/>
      <c r="KYJ245" s="461"/>
      <c r="KYK245" s="461"/>
      <c r="KYL245" s="458"/>
      <c r="KYM245" s="458"/>
      <c r="KYN245" s="458"/>
      <c r="KYO245" s="459"/>
      <c r="KYQ245" s="457"/>
      <c r="KYR245" s="461"/>
      <c r="KYS245" s="461"/>
      <c r="KYT245" s="458"/>
      <c r="KYU245" s="458"/>
      <c r="KYV245" s="458"/>
      <c r="KYW245" s="459"/>
      <c r="KYY245" s="457"/>
      <c r="KYZ245" s="461"/>
      <c r="KZA245" s="461"/>
      <c r="KZB245" s="458"/>
      <c r="KZC245" s="458"/>
      <c r="KZD245" s="458"/>
      <c r="KZE245" s="459"/>
      <c r="KZG245" s="457"/>
      <c r="KZH245" s="461"/>
      <c r="KZI245" s="461"/>
      <c r="KZJ245" s="458"/>
      <c r="KZK245" s="458"/>
      <c r="KZL245" s="458"/>
      <c r="KZM245" s="459"/>
      <c r="KZO245" s="457"/>
      <c r="KZP245" s="461"/>
      <c r="KZQ245" s="461"/>
      <c r="KZR245" s="458"/>
      <c r="KZS245" s="458"/>
      <c r="KZT245" s="458"/>
      <c r="KZU245" s="459"/>
      <c r="KZW245" s="457"/>
      <c r="KZX245" s="461"/>
      <c r="KZY245" s="461"/>
      <c r="KZZ245" s="458"/>
      <c r="LAA245" s="458"/>
      <c r="LAB245" s="458"/>
      <c r="LAC245" s="459"/>
      <c r="LAE245" s="457"/>
      <c r="LAF245" s="461"/>
      <c r="LAG245" s="461"/>
      <c r="LAH245" s="458"/>
      <c r="LAI245" s="458"/>
      <c r="LAJ245" s="458"/>
      <c r="LAK245" s="459"/>
      <c r="LAM245" s="457"/>
      <c r="LAN245" s="461"/>
      <c r="LAO245" s="461"/>
      <c r="LAP245" s="458"/>
      <c r="LAQ245" s="458"/>
      <c r="LAR245" s="458"/>
      <c r="LAS245" s="459"/>
      <c r="LAU245" s="457"/>
      <c r="LAV245" s="461"/>
      <c r="LAW245" s="461"/>
      <c r="LAX245" s="458"/>
      <c r="LAY245" s="458"/>
      <c r="LAZ245" s="458"/>
      <c r="LBA245" s="459"/>
      <c r="LBC245" s="457"/>
      <c r="LBD245" s="461"/>
      <c r="LBE245" s="461"/>
      <c r="LBF245" s="458"/>
      <c r="LBG245" s="458"/>
      <c r="LBH245" s="458"/>
      <c r="LBI245" s="459"/>
      <c r="LBK245" s="457"/>
      <c r="LBL245" s="461"/>
      <c r="LBM245" s="461"/>
      <c r="LBN245" s="458"/>
      <c r="LBO245" s="458"/>
      <c r="LBP245" s="458"/>
      <c r="LBQ245" s="459"/>
      <c r="LBS245" s="457"/>
      <c r="LBT245" s="461"/>
      <c r="LBU245" s="461"/>
      <c r="LBV245" s="458"/>
      <c r="LBW245" s="458"/>
      <c r="LBX245" s="458"/>
      <c r="LBY245" s="459"/>
      <c r="LCA245" s="457"/>
      <c r="LCB245" s="461"/>
      <c r="LCC245" s="461"/>
      <c r="LCD245" s="458"/>
      <c r="LCE245" s="458"/>
      <c r="LCF245" s="458"/>
      <c r="LCG245" s="459"/>
      <c r="LCI245" s="457"/>
      <c r="LCJ245" s="461"/>
      <c r="LCK245" s="461"/>
      <c r="LCL245" s="458"/>
      <c r="LCM245" s="458"/>
      <c r="LCN245" s="458"/>
      <c r="LCO245" s="459"/>
      <c r="LCQ245" s="457"/>
      <c r="LCR245" s="461"/>
      <c r="LCS245" s="461"/>
      <c r="LCT245" s="458"/>
      <c r="LCU245" s="458"/>
      <c r="LCV245" s="458"/>
      <c r="LCW245" s="459"/>
      <c r="LCY245" s="457"/>
      <c r="LCZ245" s="461"/>
      <c r="LDA245" s="461"/>
      <c r="LDB245" s="458"/>
      <c r="LDC245" s="458"/>
      <c r="LDD245" s="458"/>
      <c r="LDE245" s="459"/>
      <c r="LDG245" s="457"/>
      <c r="LDH245" s="461"/>
      <c r="LDI245" s="461"/>
      <c r="LDJ245" s="458"/>
      <c r="LDK245" s="458"/>
      <c r="LDL245" s="458"/>
      <c r="LDM245" s="459"/>
      <c r="LDO245" s="457"/>
      <c r="LDP245" s="461"/>
      <c r="LDQ245" s="461"/>
      <c r="LDR245" s="458"/>
      <c r="LDS245" s="458"/>
      <c r="LDT245" s="458"/>
      <c r="LDU245" s="459"/>
      <c r="LDW245" s="457"/>
      <c r="LDX245" s="461"/>
      <c r="LDY245" s="461"/>
      <c r="LDZ245" s="458"/>
      <c r="LEA245" s="458"/>
      <c r="LEB245" s="458"/>
      <c r="LEC245" s="459"/>
      <c r="LEE245" s="457"/>
      <c r="LEF245" s="461"/>
      <c r="LEG245" s="461"/>
      <c r="LEH245" s="458"/>
      <c r="LEI245" s="458"/>
      <c r="LEJ245" s="458"/>
      <c r="LEK245" s="459"/>
      <c r="LEM245" s="457"/>
      <c r="LEN245" s="461"/>
      <c r="LEO245" s="461"/>
      <c r="LEP245" s="458"/>
      <c r="LEQ245" s="458"/>
      <c r="LER245" s="458"/>
      <c r="LES245" s="459"/>
      <c r="LEU245" s="457"/>
      <c r="LEV245" s="461"/>
      <c r="LEW245" s="461"/>
      <c r="LEX245" s="458"/>
      <c r="LEY245" s="458"/>
      <c r="LEZ245" s="458"/>
      <c r="LFA245" s="459"/>
      <c r="LFC245" s="457"/>
      <c r="LFD245" s="461"/>
      <c r="LFE245" s="461"/>
      <c r="LFF245" s="458"/>
      <c r="LFG245" s="458"/>
      <c r="LFH245" s="458"/>
      <c r="LFI245" s="459"/>
      <c r="LFK245" s="457"/>
      <c r="LFL245" s="461"/>
      <c r="LFM245" s="461"/>
      <c r="LFN245" s="458"/>
      <c r="LFO245" s="458"/>
      <c r="LFP245" s="458"/>
      <c r="LFQ245" s="459"/>
      <c r="LFS245" s="457"/>
      <c r="LFT245" s="461"/>
      <c r="LFU245" s="461"/>
      <c r="LFV245" s="458"/>
      <c r="LFW245" s="458"/>
      <c r="LFX245" s="458"/>
      <c r="LFY245" s="459"/>
      <c r="LGA245" s="457"/>
      <c r="LGB245" s="461"/>
      <c r="LGC245" s="461"/>
      <c r="LGD245" s="458"/>
      <c r="LGE245" s="458"/>
      <c r="LGF245" s="458"/>
      <c r="LGG245" s="459"/>
      <c r="LGI245" s="457"/>
      <c r="LGJ245" s="461"/>
      <c r="LGK245" s="461"/>
      <c r="LGL245" s="458"/>
      <c r="LGM245" s="458"/>
      <c r="LGN245" s="458"/>
      <c r="LGO245" s="459"/>
      <c r="LGQ245" s="457"/>
      <c r="LGR245" s="461"/>
      <c r="LGS245" s="461"/>
      <c r="LGT245" s="458"/>
      <c r="LGU245" s="458"/>
      <c r="LGV245" s="458"/>
      <c r="LGW245" s="459"/>
      <c r="LGY245" s="457"/>
      <c r="LGZ245" s="461"/>
      <c r="LHA245" s="461"/>
      <c r="LHB245" s="458"/>
      <c r="LHC245" s="458"/>
      <c r="LHD245" s="458"/>
      <c r="LHE245" s="459"/>
      <c r="LHG245" s="457"/>
      <c r="LHH245" s="461"/>
      <c r="LHI245" s="461"/>
      <c r="LHJ245" s="458"/>
      <c r="LHK245" s="458"/>
      <c r="LHL245" s="458"/>
      <c r="LHM245" s="459"/>
      <c r="LHO245" s="457"/>
      <c r="LHP245" s="461"/>
      <c r="LHQ245" s="461"/>
      <c r="LHR245" s="458"/>
      <c r="LHS245" s="458"/>
      <c r="LHT245" s="458"/>
      <c r="LHU245" s="459"/>
      <c r="LHW245" s="457"/>
      <c r="LHX245" s="461"/>
      <c r="LHY245" s="461"/>
      <c r="LHZ245" s="458"/>
      <c r="LIA245" s="458"/>
      <c r="LIB245" s="458"/>
      <c r="LIC245" s="459"/>
      <c r="LIE245" s="457"/>
      <c r="LIF245" s="461"/>
      <c r="LIG245" s="461"/>
      <c r="LIH245" s="458"/>
      <c r="LII245" s="458"/>
      <c r="LIJ245" s="458"/>
      <c r="LIK245" s="459"/>
      <c r="LIM245" s="457"/>
      <c r="LIN245" s="461"/>
      <c r="LIO245" s="461"/>
      <c r="LIP245" s="458"/>
      <c r="LIQ245" s="458"/>
      <c r="LIR245" s="458"/>
      <c r="LIS245" s="459"/>
      <c r="LIU245" s="457"/>
      <c r="LIV245" s="461"/>
      <c r="LIW245" s="461"/>
      <c r="LIX245" s="458"/>
      <c r="LIY245" s="458"/>
      <c r="LIZ245" s="458"/>
      <c r="LJA245" s="459"/>
      <c r="LJC245" s="457"/>
      <c r="LJD245" s="461"/>
      <c r="LJE245" s="461"/>
      <c r="LJF245" s="458"/>
      <c r="LJG245" s="458"/>
      <c r="LJH245" s="458"/>
      <c r="LJI245" s="459"/>
      <c r="LJK245" s="457"/>
      <c r="LJL245" s="461"/>
      <c r="LJM245" s="461"/>
      <c r="LJN245" s="458"/>
      <c r="LJO245" s="458"/>
      <c r="LJP245" s="458"/>
      <c r="LJQ245" s="459"/>
      <c r="LJS245" s="457"/>
      <c r="LJT245" s="461"/>
      <c r="LJU245" s="461"/>
      <c r="LJV245" s="458"/>
      <c r="LJW245" s="458"/>
      <c r="LJX245" s="458"/>
      <c r="LJY245" s="459"/>
      <c r="LKA245" s="457"/>
      <c r="LKB245" s="461"/>
      <c r="LKC245" s="461"/>
      <c r="LKD245" s="458"/>
      <c r="LKE245" s="458"/>
      <c r="LKF245" s="458"/>
      <c r="LKG245" s="459"/>
      <c r="LKI245" s="457"/>
      <c r="LKJ245" s="461"/>
      <c r="LKK245" s="461"/>
      <c r="LKL245" s="458"/>
      <c r="LKM245" s="458"/>
      <c r="LKN245" s="458"/>
      <c r="LKO245" s="459"/>
      <c r="LKQ245" s="457"/>
      <c r="LKR245" s="461"/>
      <c r="LKS245" s="461"/>
      <c r="LKT245" s="458"/>
      <c r="LKU245" s="458"/>
      <c r="LKV245" s="458"/>
      <c r="LKW245" s="459"/>
      <c r="LKY245" s="457"/>
      <c r="LKZ245" s="461"/>
      <c r="LLA245" s="461"/>
      <c r="LLB245" s="458"/>
      <c r="LLC245" s="458"/>
      <c r="LLD245" s="458"/>
      <c r="LLE245" s="459"/>
      <c r="LLG245" s="457"/>
      <c r="LLH245" s="461"/>
      <c r="LLI245" s="461"/>
      <c r="LLJ245" s="458"/>
      <c r="LLK245" s="458"/>
      <c r="LLL245" s="458"/>
      <c r="LLM245" s="459"/>
      <c r="LLO245" s="457"/>
      <c r="LLP245" s="461"/>
      <c r="LLQ245" s="461"/>
      <c r="LLR245" s="458"/>
      <c r="LLS245" s="458"/>
      <c r="LLT245" s="458"/>
      <c r="LLU245" s="459"/>
      <c r="LLW245" s="457"/>
      <c r="LLX245" s="461"/>
      <c r="LLY245" s="461"/>
      <c r="LLZ245" s="458"/>
      <c r="LMA245" s="458"/>
      <c r="LMB245" s="458"/>
      <c r="LMC245" s="459"/>
      <c r="LME245" s="457"/>
      <c r="LMF245" s="461"/>
      <c r="LMG245" s="461"/>
      <c r="LMH245" s="458"/>
      <c r="LMI245" s="458"/>
      <c r="LMJ245" s="458"/>
      <c r="LMK245" s="459"/>
      <c r="LMM245" s="457"/>
      <c r="LMN245" s="461"/>
      <c r="LMO245" s="461"/>
      <c r="LMP245" s="458"/>
      <c r="LMQ245" s="458"/>
      <c r="LMR245" s="458"/>
      <c r="LMS245" s="459"/>
      <c r="LMU245" s="457"/>
      <c r="LMV245" s="461"/>
      <c r="LMW245" s="461"/>
      <c r="LMX245" s="458"/>
      <c r="LMY245" s="458"/>
      <c r="LMZ245" s="458"/>
      <c r="LNA245" s="459"/>
      <c r="LNC245" s="457"/>
      <c r="LND245" s="461"/>
      <c r="LNE245" s="461"/>
      <c r="LNF245" s="458"/>
      <c r="LNG245" s="458"/>
      <c r="LNH245" s="458"/>
      <c r="LNI245" s="459"/>
      <c r="LNK245" s="457"/>
      <c r="LNL245" s="461"/>
      <c r="LNM245" s="461"/>
      <c r="LNN245" s="458"/>
      <c r="LNO245" s="458"/>
      <c r="LNP245" s="458"/>
      <c r="LNQ245" s="459"/>
      <c r="LNS245" s="457"/>
      <c r="LNT245" s="461"/>
      <c r="LNU245" s="461"/>
      <c r="LNV245" s="458"/>
      <c r="LNW245" s="458"/>
      <c r="LNX245" s="458"/>
      <c r="LNY245" s="459"/>
      <c r="LOA245" s="457"/>
      <c r="LOB245" s="461"/>
      <c r="LOC245" s="461"/>
      <c r="LOD245" s="458"/>
      <c r="LOE245" s="458"/>
      <c r="LOF245" s="458"/>
      <c r="LOG245" s="459"/>
      <c r="LOI245" s="457"/>
      <c r="LOJ245" s="461"/>
      <c r="LOK245" s="461"/>
      <c r="LOL245" s="458"/>
      <c r="LOM245" s="458"/>
      <c r="LON245" s="458"/>
      <c r="LOO245" s="459"/>
      <c r="LOQ245" s="457"/>
      <c r="LOR245" s="461"/>
      <c r="LOS245" s="461"/>
      <c r="LOT245" s="458"/>
      <c r="LOU245" s="458"/>
      <c r="LOV245" s="458"/>
      <c r="LOW245" s="459"/>
      <c r="LOY245" s="457"/>
      <c r="LOZ245" s="461"/>
      <c r="LPA245" s="461"/>
      <c r="LPB245" s="458"/>
      <c r="LPC245" s="458"/>
      <c r="LPD245" s="458"/>
      <c r="LPE245" s="459"/>
      <c r="LPG245" s="457"/>
      <c r="LPH245" s="461"/>
      <c r="LPI245" s="461"/>
      <c r="LPJ245" s="458"/>
      <c r="LPK245" s="458"/>
      <c r="LPL245" s="458"/>
      <c r="LPM245" s="459"/>
      <c r="LPO245" s="457"/>
      <c r="LPP245" s="461"/>
      <c r="LPQ245" s="461"/>
      <c r="LPR245" s="458"/>
      <c r="LPS245" s="458"/>
      <c r="LPT245" s="458"/>
      <c r="LPU245" s="459"/>
      <c r="LPW245" s="457"/>
      <c r="LPX245" s="461"/>
      <c r="LPY245" s="461"/>
      <c r="LPZ245" s="458"/>
      <c r="LQA245" s="458"/>
      <c r="LQB245" s="458"/>
      <c r="LQC245" s="459"/>
      <c r="LQE245" s="457"/>
      <c r="LQF245" s="461"/>
      <c r="LQG245" s="461"/>
      <c r="LQH245" s="458"/>
      <c r="LQI245" s="458"/>
      <c r="LQJ245" s="458"/>
      <c r="LQK245" s="459"/>
      <c r="LQM245" s="457"/>
      <c r="LQN245" s="461"/>
      <c r="LQO245" s="461"/>
      <c r="LQP245" s="458"/>
      <c r="LQQ245" s="458"/>
      <c r="LQR245" s="458"/>
      <c r="LQS245" s="459"/>
      <c r="LQU245" s="457"/>
      <c r="LQV245" s="461"/>
      <c r="LQW245" s="461"/>
      <c r="LQX245" s="458"/>
      <c r="LQY245" s="458"/>
      <c r="LQZ245" s="458"/>
      <c r="LRA245" s="459"/>
      <c r="LRC245" s="457"/>
      <c r="LRD245" s="461"/>
      <c r="LRE245" s="461"/>
      <c r="LRF245" s="458"/>
      <c r="LRG245" s="458"/>
      <c r="LRH245" s="458"/>
      <c r="LRI245" s="459"/>
      <c r="LRK245" s="457"/>
      <c r="LRL245" s="461"/>
      <c r="LRM245" s="461"/>
      <c r="LRN245" s="458"/>
      <c r="LRO245" s="458"/>
      <c r="LRP245" s="458"/>
      <c r="LRQ245" s="459"/>
      <c r="LRS245" s="457"/>
      <c r="LRT245" s="461"/>
      <c r="LRU245" s="461"/>
      <c r="LRV245" s="458"/>
      <c r="LRW245" s="458"/>
      <c r="LRX245" s="458"/>
      <c r="LRY245" s="459"/>
      <c r="LSA245" s="457"/>
      <c r="LSB245" s="461"/>
      <c r="LSC245" s="461"/>
      <c r="LSD245" s="458"/>
      <c r="LSE245" s="458"/>
      <c r="LSF245" s="458"/>
      <c r="LSG245" s="459"/>
      <c r="LSI245" s="457"/>
      <c r="LSJ245" s="461"/>
      <c r="LSK245" s="461"/>
      <c r="LSL245" s="458"/>
      <c r="LSM245" s="458"/>
      <c r="LSN245" s="458"/>
      <c r="LSO245" s="459"/>
      <c r="LSQ245" s="457"/>
      <c r="LSR245" s="461"/>
      <c r="LSS245" s="461"/>
      <c r="LST245" s="458"/>
      <c r="LSU245" s="458"/>
      <c r="LSV245" s="458"/>
      <c r="LSW245" s="459"/>
      <c r="LSY245" s="457"/>
      <c r="LSZ245" s="461"/>
      <c r="LTA245" s="461"/>
      <c r="LTB245" s="458"/>
      <c r="LTC245" s="458"/>
      <c r="LTD245" s="458"/>
      <c r="LTE245" s="459"/>
      <c r="LTG245" s="457"/>
      <c r="LTH245" s="461"/>
      <c r="LTI245" s="461"/>
      <c r="LTJ245" s="458"/>
      <c r="LTK245" s="458"/>
      <c r="LTL245" s="458"/>
      <c r="LTM245" s="459"/>
      <c r="LTO245" s="457"/>
      <c r="LTP245" s="461"/>
      <c r="LTQ245" s="461"/>
      <c r="LTR245" s="458"/>
      <c r="LTS245" s="458"/>
      <c r="LTT245" s="458"/>
      <c r="LTU245" s="459"/>
      <c r="LTW245" s="457"/>
      <c r="LTX245" s="461"/>
      <c r="LTY245" s="461"/>
      <c r="LTZ245" s="458"/>
      <c r="LUA245" s="458"/>
      <c r="LUB245" s="458"/>
      <c r="LUC245" s="459"/>
      <c r="LUE245" s="457"/>
      <c r="LUF245" s="461"/>
      <c r="LUG245" s="461"/>
      <c r="LUH245" s="458"/>
      <c r="LUI245" s="458"/>
      <c r="LUJ245" s="458"/>
      <c r="LUK245" s="459"/>
      <c r="LUM245" s="457"/>
      <c r="LUN245" s="461"/>
      <c r="LUO245" s="461"/>
      <c r="LUP245" s="458"/>
      <c r="LUQ245" s="458"/>
      <c r="LUR245" s="458"/>
      <c r="LUS245" s="459"/>
      <c r="LUU245" s="457"/>
      <c r="LUV245" s="461"/>
      <c r="LUW245" s="461"/>
      <c r="LUX245" s="458"/>
      <c r="LUY245" s="458"/>
      <c r="LUZ245" s="458"/>
      <c r="LVA245" s="459"/>
      <c r="LVC245" s="457"/>
      <c r="LVD245" s="461"/>
      <c r="LVE245" s="461"/>
      <c r="LVF245" s="458"/>
      <c r="LVG245" s="458"/>
      <c r="LVH245" s="458"/>
      <c r="LVI245" s="459"/>
      <c r="LVK245" s="457"/>
      <c r="LVL245" s="461"/>
      <c r="LVM245" s="461"/>
      <c r="LVN245" s="458"/>
      <c r="LVO245" s="458"/>
      <c r="LVP245" s="458"/>
      <c r="LVQ245" s="459"/>
      <c r="LVS245" s="457"/>
      <c r="LVT245" s="461"/>
      <c r="LVU245" s="461"/>
      <c r="LVV245" s="458"/>
      <c r="LVW245" s="458"/>
      <c r="LVX245" s="458"/>
      <c r="LVY245" s="459"/>
      <c r="LWA245" s="457"/>
      <c r="LWB245" s="461"/>
      <c r="LWC245" s="461"/>
      <c r="LWD245" s="458"/>
      <c r="LWE245" s="458"/>
      <c r="LWF245" s="458"/>
      <c r="LWG245" s="459"/>
      <c r="LWI245" s="457"/>
      <c r="LWJ245" s="461"/>
      <c r="LWK245" s="461"/>
      <c r="LWL245" s="458"/>
      <c r="LWM245" s="458"/>
      <c r="LWN245" s="458"/>
      <c r="LWO245" s="459"/>
      <c r="LWQ245" s="457"/>
      <c r="LWR245" s="461"/>
      <c r="LWS245" s="461"/>
      <c r="LWT245" s="458"/>
      <c r="LWU245" s="458"/>
      <c r="LWV245" s="458"/>
      <c r="LWW245" s="459"/>
      <c r="LWY245" s="457"/>
      <c r="LWZ245" s="461"/>
      <c r="LXA245" s="461"/>
      <c r="LXB245" s="458"/>
      <c r="LXC245" s="458"/>
      <c r="LXD245" s="458"/>
      <c r="LXE245" s="459"/>
      <c r="LXG245" s="457"/>
      <c r="LXH245" s="461"/>
      <c r="LXI245" s="461"/>
      <c r="LXJ245" s="458"/>
      <c r="LXK245" s="458"/>
      <c r="LXL245" s="458"/>
      <c r="LXM245" s="459"/>
      <c r="LXO245" s="457"/>
      <c r="LXP245" s="461"/>
      <c r="LXQ245" s="461"/>
      <c r="LXR245" s="458"/>
      <c r="LXS245" s="458"/>
      <c r="LXT245" s="458"/>
      <c r="LXU245" s="459"/>
      <c r="LXW245" s="457"/>
      <c r="LXX245" s="461"/>
      <c r="LXY245" s="461"/>
      <c r="LXZ245" s="458"/>
      <c r="LYA245" s="458"/>
      <c r="LYB245" s="458"/>
      <c r="LYC245" s="459"/>
      <c r="LYE245" s="457"/>
      <c r="LYF245" s="461"/>
      <c r="LYG245" s="461"/>
      <c r="LYH245" s="458"/>
      <c r="LYI245" s="458"/>
      <c r="LYJ245" s="458"/>
      <c r="LYK245" s="459"/>
      <c r="LYM245" s="457"/>
      <c r="LYN245" s="461"/>
      <c r="LYO245" s="461"/>
      <c r="LYP245" s="458"/>
      <c r="LYQ245" s="458"/>
      <c r="LYR245" s="458"/>
      <c r="LYS245" s="459"/>
      <c r="LYU245" s="457"/>
      <c r="LYV245" s="461"/>
      <c r="LYW245" s="461"/>
      <c r="LYX245" s="458"/>
      <c r="LYY245" s="458"/>
      <c r="LYZ245" s="458"/>
      <c r="LZA245" s="459"/>
      <c r="LZC245" s="457"/>
      <c r="LZD245" s="461"/>
      <c r="LZE245" s="461"/>
      <c r="LZF245" s="458"/>
      <c r="LZG245" s="458"/>
      <c r="LZH245" s="458"/>
      <c r="LZI245" s="459"/>
      <c r="LZK245" s="457"/>
      <c r="LZL245" s="461"/>
      <c r="LZM245" s="461"/>
      <c r="LZN245" s="458"/>
      <c r="LZO245" s="458"/>
      <c r="LZP245" s="458"/>
      <c r="LZQ245" s="459"/>
      <c r="LZS245" s="457"/>
      <c r="LZT245" s="461"/>
      <c r="LZU245" s="461"/>
      <c r="LZV245" s="458"/>
      <c r="LZW245" s="458"/>
      <c r="LZX245" s="458"/>
      <c r="LZY245" s="459"/>
      <c r="MAA245" s="457"/>
      <c r="MAB245" s="461"/>
      <c r="MAC245" s="461"/>
      <c r="MAD245" s="458"/>
      <c r="MAE245" s="458"/>
      <c r="MAF245" s="458"/>
      <c r="MAG245" s="459"/>
      <c r="MAI245" s="457"/>
      <c r="MAJ245" s="461"/>
      <c r="MAK245" s="461"/>
      <c r="MAL245" s="458"/>
      <c r="MAM245" s="458"/>
      <c r="MAN245" s="458"/>
      <c r="MAO245" s="459"/>
      <c r="MAQ245" s="457"/>
      <c r="MAR245" s="461"/>
      <c r="MAS245" s="461"/>
      <c r="MAT245" s="458"/>
      <c r="MAU245" s="458"/>
      <c r="MAV245" s="458"/>
      <c r="MAW245" s="459"/>
      <c r="MAY245" s="457"/>
      <c r="MAZ245" s="461"/>
      <c r="MBA245" s="461"/>
      <c r="MBB245" s="458"/>
      <c r="MBC245" s="458"/>
      <c r="MBD245" s="458"/>
      <c r="MBE245" s="459"/>
      <c r="MBG245" s="457"/>
      <c r="MBH245" s="461"/>
      <c r="MBI245" s="461"/>
      <c r="MBJ245" s="458"/>
      <c r="MBK245" s="458"/>
      <c r="MBL245" s="458"/>
      <c r="MBM245" s="459"/>
      <c r="MBO245" s="457"/>
      <c r="MBP245" s="461"/>
      <c r="MBQ245" s="461"/>
      <c r="MBR245" s="458"/>
      <c r="MBS245" s="458"/>
      <c r="MBT245" s="458"/>
      <c r="MBU245" s="459"/>
      <c r="MBW245" s="457"/>
      <c r="MBX245" s="461"/>
      <c r="MBY245" s="461"/>
      <c r="MBZ245" s="458"/>
      <c r="MCA245" s="458"/>
      <c r="MCB245" s="458"/>
      <c r="MCC245" s="459"/>
      <c r="MCE245" s="457"/>
      <c r="MCF245" s="461"/>
      <c r="MCG245" s="461"/>
      <c r="MCH245" s="458"/>
      <c r="MCI245" s="458"/>
      <c r="MCJ245" s="458"/>
      <c r="MCK245" s="459"/>
      <c r="MCM245" s="457"/>
      <c r="MCN245" s="461"/>
      <c r="MCO245" s="461"/>
      <c r="MCP245" s="458"/>
      <c r="MCQ245" s="458"/>
      <c r="MCR245" s="458"/>
      <c r="MCS245" s="459"/>
      <c r="MCU245" s="457"/>
      <c r="MCV245" s="461"/>
      <c r="MCW245" s="461"/>
      <c r="MCX245" s="458"/>
      <c r="MCY245" s="458"/>
      <c r="MCZ245" s="458"/>
      <c r="MDA245" s="459"/>
      <c r="MDC245" s="457"/>
      <c r="MDD245" s="461"/>
      <c r="MDE245" s="461"/>
      <c r="MDF245" s="458"/>
      <c r="MDG245" s="458"/>
      <c r="MDH245" s="458"/>
      <c r="MDI245" s="459"/>
      <c r="MDK245" s="457"/>
      <c r="MDL245" s="461"/>
      <c r="MDM245" s="461"/>
      <c r="MDN245" s="458"/>
      <c r="MDO245" s="458"/>
      <c r="MDP245" s="458"/>
      <c r="MDQ245" s="459"/>
      <c r="MDS245" s="457"/>
      <c r="MDT245" s="461"/>
      <c r="MDU245" s="461"/>
      <c r="MDV245" s="458"/>
      <c r="MDW245" s="458"/>
      <c r="MDX245" s="458"/>
      <c r="MDY245" s="459"/>
      <c r="MEA245" s="457"/>
      <c r="MEB245" s="461"/>
      <c r="MEC245" s="461"/>
      <c r="MED245" s="458"/>
      <c r="MEE245" s="458"/>
      <c r="MEF245" s="458"/>
      <c r="MEG245" s="459"/>
      <c r="MEI245" s="457"/>
      <c r="MEJ245" s="461"/>
      <c r="MEK245" s="461"/>
      <c r="MEL245" s="458"/>
      <c r="MEM245" s="458"/>
      <c r="MEN245" s="458"/>
      <c r="MEO245" s="459"/>
      <c r="MEQ245" s="457"/>
      <c r="MER245" s="461"/>
      <c r="MES245" s="461"/>
      <c r="MET245" s="458"/>
      <c r="MEU245" s="458"/>
      <c r="MEV245" s="458"/>
      <c r="MEW245" s="459"/>
      <c r="MEY245" s="457"/>
      <c r="MEZ245" s="461"/>
      <c r="MFA245" s="461"/>
      <c r="MFB245" s="458"/>
      <c r="MFC245" s="458"/>
      <c r="MFD245" s="458"/>
      <c r="MFE245" s="459"/>
      <c r="MFG245" s="457"/>
      <c r="MFH245" s="461"/>
      <c r="MFI245" s="461"/>
      <c r="MFJ245" s="458"/>
      <c r="MFK245" s="458"/>
      <c r="MFL245" s="458"/>
      <c r="MFM245" s="459"/>
      <c r="MFO245" s="457"/>
      <c r="MFP245" s="461"/>
      <c r="MFQ245" s="461"/>
      <c r="MFR245" s="458"/>
      <c r="MFS245" s="458"/>
      <c r="MFT245" s="458"/>
      <c r="MFU245" s="459"/>
      <c r="MFW245" s="457"/>
      <c r="MFX245" s="461"/>
      <c r="MFY245" s="461"/>
      <c r="MFZ245" s="458"/>
      <c r="MGA245" s="458"/>
      <c r="MGB245" s="458"/>
      <c r="MGC245" s="459"/>
      <c r="MGE245" s="457"/>
      <c r="MGF245" s="461"/>
      <c r="MGG245" s="461"/>
      <c r="MGH245" s="458"/>
      <c r="MGI245" s="458"/>
      <c r="MGJ245" s="458"/>
      <c r="MGK245" s="459"/>
      <c r="MGM245" s="457"/>
      <c r="MGN245" s="461"/>
      <c r="MGO245" s="461"/>
      <c r="MGP245" s="458"/>
      <c r="MGQ245" s="458"/>
      <c r="MGR245" s="458"/>
      <c r="MGS245" s="459"/>
      <c r="MGU245" s="457"/>
      <c r="MGV245" s="461"/>
      <c r="MGW245" s="461"/>
      <c r="MGX245" s="458"/>
      <c r="MGY245" s="458"/>
      <c r="MGZ245" s="458"/>
      <c r="MHA245" s="459"/>
      <c r="MHC245" s="457"/>
      <c r="MHD245" s="461"/>
      <c r="MHE245" s="461"/>
      <c r="MHF245" s="458"/>
      <c r="MHG245" s="458"/>
      <c r="MHH245" s="458"/>
      <c r="MHI245" s="459"/>
      <c r="MHK245" s="457"/>
      <c r="MHL245" s="461"/>
      <c r="MHM245" s="461"/>
      <c r="MHN245" s="458"/>
      <c r="MHO245" s="458"/>
      <c r="MHP245" s="458"/>
      <c r="MHQ245" s="459"/>
      <c r="MHS245" s="457"/>
      <c r="MHT245" s="461"/>
      <c r="MHU245" s="461"/>
      <c r="MHV245" s="458"/>
      <c r="MHW245" s="458"/>
      <c r="MHX245" s="458"/>
      <c r="MHY245" s="459"/>
      <c r="MIA245" s="457"/>
      <c r="MIB245" s="461"/>
      <c r="MIC245" s="461"/>
      <c r="MID245" s="458"/>
      <c r="MIE245" s="458"/>
      <c r="MIF245" s="458"/>
      <c r="MIG245" s="459"/>
      <c r="MII245" s="457"/>
      <c r="MIJ245" s="461"/>
      <c r="MIK245" s="461"/>
      <c r="MIL245" s="458"/>
      <c r="MIM245" s="458"/>
      <c r="MIN245" s="458"/>
      <c r="MIO245" s="459"/>
      <c r="MIQ245" s="457"/>
      <c r="MIR245" s="461"/>
      <c r="MIS245" s="461"/>
      <c r="MIT245" s="458"/>
      <c r="MIU245" s="458"/>
      <c r="MIV245" s="458"/>
      <c r="MIW245" s="459"/>
      <c r="MIY245" s="457"/>
      <c r="MIZ245" s="461"/>
      <c r="MJA245" s="461"/>
      <c r="MJB245" s="458"/>
      <c r="MJC245" s="458"/>
      <c r="MJD245" s="458"/>
      <c r="MJE245" s="459"/>
      <c r="MJG245" s="457"/>
      <c r="MJH245" s="461"/>
      <c r="MJI245" s="461"/>
      <c r="MJJ245" s="458"/>
      <c r="MJK245" s="458"/>
      <c r="MJL245" s="458"/>
      <c r="MJM245" s="459"/>
      <c r="MJO245" s="457"/>
      <c r="MJP245" s="461"/>
      <c r="MJQ245" s="461"/>
      <c r="MJR245" s="458"/>
      <c r="MJS245" s="458"/>
      <c r="MJT245" s="458"/>
      <c r="MJU245" s="459"/>
      <c r="MJW245" s="457"/>
      <c r="MJX245" s="461"/>
      <c r="MJY245" s="461"/>
      <c r="MJZ245" s="458"/>
      <c r="MKA245" s="458"/>
      <c r="MKB245" s="458"/>
      <c r="MKC245" s="459"/>
      <c r="MKE245" s="457"/>
      <c r="MKF245" s="461"/>
      <c r="MKG245" s="461"/>
      <c r="MKH245" s="458"/>
      <c r="MKI245" s="458"/>
      <c r="MKJ245" s="458"/>
      <c r="MKK245" s="459"/>
      <c r="MKM245" s="457"/>
      <c r="MKN245" s="461"/>
      <c r="MKO245" s="461"/>
      <c r="MKP245" s="458"/>
      <c r="MKQ245" s="458"/>
      <c r="MKR245" s="458"/>
      <c r="MKS245" s="459"/>
      <c r="MKU245" s="457"/>
      <c r="MKV245" s="461"/>
      <c r="MKW245" s="461"/>
      <c r="MKX245" s="458"/>
      <c r="MKY245" s="458"/>
      <c r="MKZ245" s="458"/>
      <c r="MLA245" s="459"/>
      <c r="MLC245" s="457"/>
      <c r="MLD245" s="461"/>
      <c r="MLE245" s="461"/>
      <c r="MLF245" s="458"/>
      <c r="MLG245" s="458"/>
      <c r="MLH245" s="458"/>
      <c r="MLI245" s="459"/>
      <c r="MLK245" s="457"/>
      <c r="MLL245" s="461"/>
      <c r="MLM245" s="461"/>
      <c r="MLN245" s="458"/>
      <c r="MLO245" s="458"/>
      <c r="MLP245" s="458"/>
      <c r="MLQ245" s="459"/>
      <c r="MLS245" s="457"/>
      <c r="MLT245" s="461"/>
      <c r="MLU245" s="461"/>
      <c r="MLV245" s="458"/>
      <c r="MLW245" s="458"/>
      <c r="MLX245" s="458"/>
      <c r="MLY245" s="459"/>
      <c r="MMA245" s="457"/>
      <c r="MMB245" s="461"/>
      <c r="MMC245" s="461"/>
      <c r="MMD245" s="458"/>
      <c r="MME245" s="458"/>
      <c r="MMF245" s="458"/>
      <c r="MMG245" s="459"/>
      <c r="MMI245" s="457"/>
      <c r="MMJ245" s="461"/>
      <c r="MMK245" s="461"/>
      <c r="MML245" s="458"/>
      <c r="MMM245" s="458"/>
      <c r="MMN245" s="458"/>
      <c r="MMO245" s="459"/>
      <c r="MMQ245" s="457"/>
      <c r="MMR245" s="461"/>
      <c r="MMS245" s="461"/>
      <c r="MMT245" s="458"/>
      <c r="MMU245" s="458"/>
      <c r="MMV245" s="458"/>
      <c r="MMW245" s="459"/>
      <c r="MMY245" s="457"/>
      <c r="MMZ245" s="461"/>
      <c r="MNA245" s="461"/>
      <c r="MNB245" s="458"/>
      <c r="MNC245" s="458"/>
      <c r="MND245" s="458"/>
      <c r="MNE245" s="459"/>
      <c r="MNG245" s="457"/>
      <c r="MNH245" s="461"/>
      <c r="MNI245" s="461"/>
      <c r="MNJ245" s="458"/>
      <c r="MNK245" s="458"/>
      <c r="MNL245" s="458"/>
      <c r="MNM245" s="459"/>
      <c r="MNO245" s="457"/>
      <c r="MNP245" s="461"/>
      <c r="MNQ245" s="461"/>
      <c r="MNR245" s="458"/>
      <c r="MNS245" s="458"/>
      <c r="MNT245" s="458"/>
      <c r="MNU245" s="459"/>
      <c r="MNW245" s="457"/>
      <c r="MNX245" s="461"/>
      <c r="MNY245" s="461"/>
      <c r="MNZ245" s="458"/>
      <c r="MOA245" s="458"/>
      <c r="MOB245" s="458"/>
      <c r="MOC245" s="459"/>
      <c r="MOE245" s="457"/>
      <c r="MOF245" s="461"/>
      <c r="MOG245" s="461"/>
      <c r="MOH245" s="458"/>
      <c r="MOI245" s="458"/>
      <c r="MOJ245" s="458"/>
      <c r="MOK245" s="459"/>
      <c r="MOM245" s="457"/>
      <c r="MON245" s="461"/>
      <c r="MOO245" s="461"/>
      <c r="MOP245" s="458"/>
      <c r="MOQ245" s="458"/>
      <c r="MOR245" s="458"/>
      <c r="MOS245" s="459"/>
      <c r="MOU245" s="457"/>
      <c r="MOV245" s="461"/>
      <c r="MOW245" s="461"/>
      <c r="MOX245" s="458"/>
      <c r="MOY245" s="458"/>
      <c r="MOZ245" s="458"/>
      <c r="MPA245" s="459"/>
      <c r="MPC245" s="457"/>
      <c r="MPD245" s="461"/>
      <c r="MPE245" s="461"/>
      <c r="MPF245" s="458"/>
      <c r="MPG245" s="458"/>
      <c r="MPH245" s="458"/>
      <c r="MPI245" s="459"/>
      <c r="MPK245" s="457"/>
      <c r="MPL245" s="461"/>
      <c r="MPM245" s="461"/>
      <c r="MPN245" s="458"/>
      <c r="MPO245" s="458"/>
      <c r="MPP245" s="458"/>
      <c r="MPQ245" s="459"/>
      <c r="MPS245" s="457"/>
      <c r="MPT245" s="461"/>
      <c r="MPU245" s="461"/>
      <c r="MPV245" s="458"/>
      <c r="MPW245" s="458"/>
      <c r="MPX245" s="458"/>
      <c r="MPY245" s="459"/>
      <c r="MQA245" s="457"/>
      <c r="MQB245" s="461"/>
      <c r="MQC245" s="461"/>
      <c r="MQD245" s="458"/>
      <c r="MQE245" s="458"/>
      <c r="MQF245" s="458"/>
      <c r="MQG245" s="459"/>
      <c r="MQI245" s="457"/>
      <c r="MQJ245" s="461"/>
      <c r="MQK245" s="461"/>
      <c r="MQL245" s="458"/>
      <c r="MQM245" s="458"/>
      <c r="MQN245" s="458"/>
      <c r="MQO245" s="459"/>
      <c r="MQQ245" s="457"/>
      <c r="MQR245" s="461"/>
      <c r="MQS245" s="461"/>
      <c r="MQT245" s="458"/>
      <c r="MQU245" s="458"/>
      <c r="MQV245" s="458"/>
      <c r="MQW245" s="459"/>
      <c r="MQY245" s="457"/>
      <c r="MQZ245" s="461"/>
      <c r="MRA245" s="461"/>
      <c r="MRB245" s="458"/>
      <c r="MRC245" s="458"/>
      <c r="MRD245" s="458"/>
      <c r="MRE245" s="459"/>
      <c r="MRG245" s="457"/>
      <c r="MRH245" s="461"/>
      <c r="MRI245" s="461"/>
      <c r="MRJ245" s="458"/>
      <c r="MRK245" s="458"/>
      <c r="MRL245" s="458"/>
      <c r="MRM245" s="459"/>
      <c r="MRO245" s="457"/>
      <c r="MRP245" s="461"/>
      <c r="MRQ245" s="461"/>
      <c r="MRR245" s="458"/>
      <c r="MRS245" s="458"/>
      <c r="MRT245" s="458"/>
      <c r="MRU245" s="459"/>
      <c r="MRW245" s="457"/>
      <c r="MRX245" s="461"/>
      <c r="MRY245" s="461"/>
      <c r="MRZ245" s="458"/>
      <c r="MSA245" s="458"/>
      <c r="MSB245" s="458"/>
      <c r="MSC245" s="459"/>
      <c r="MSE245" s="457"/>
      <c r="MSF245" s="461"/>
      <c r="MSG245" s="461"/>
      <c r="MSH245" s="458"/>
      <c r="MSI245" s="458"/>
      <c r="MSJ245" s="458"/>
      <c r="MSK245" s="459"/>
      <c r="MSM245" s="457"/>
      <c r="MSN245" s="461"/>
      <c r="MSO245" s="461"/>
      <c r="MSP245" s="458"/>
      <c r="MSQ245" s="458"/>
      <c r="MSR245" s="458"/>
      <c r="MSS245" s="459"/>
      <c r="MSU245" s="457"/>
      <c r="MSV245" s="461"/>
      <c r="MSW245" s="461"/>
      <c r="MSX245" s="458"/>
      <c r="MSY245" s="458"/>
      <c r="MSZ245" s="458"/>
      <c r="MTA245" s="459"/>
      <c r="MTC245" s="457"/>
      <c r="MTD245" s="461"/>
      <c r="MTE245" s="461"/>
      <c r="MTF245" s="458"/>
      <c r="MTG245" s="458"/>
      <c r="MTH245" s="458"/>
      <c r="MTI245" s="459"/>
      <c r="MTK245" s="457"/>
      <c r="MTL245" s="461"/>
      <c r="MTM245" s="461"/>
      <c r="MTN245" s="458"/>
      <c r="MTO245" s="458"/>
      <c r="MTP245" s="458"/>
      <c r="MTQ245" s="459"/>
      <c r="MTS245" s="457"/>
      <c r="MTT245" s="461"/>
      <c r="MTU245" s="461"/>
      <c r="MTV245" s="458"/>
      <c r="MTW245" s="458"/>
      <c r="MTX245" s="458"/>
      <c r="MTY245" s="459"/>
      <c r="MUA245" s="457"/>
      <c r="MUB245" s="461"/>
      <c r="MUC245" s="461"/>
      <c r="MUD245" s="458"/>
      <c r="MUE245" s="458"/>
      <c r="MUF245" s="458"/>
      <c r="MUG245" s="459"/>
      <c r="MUI245" s="457"/>
      <c r="MUJ245" s="461"/>
      <c r="MUK245" s="461"/>
      <c r="MUL245" s="458"/>
      <c r="MUM245" s="458"/>
      <c r="MUN245" s="458"/>
      <c r="MUO245" s="459"/>
      <c r="MUQ245" s="457"/>
      <c r="MUR245" s="461"/>
      <c r="MUS245" s="461"/>
      <c r="MUT245" s="458"/>
      <c r="MUU245" s="458"/>
      <c r="MUV245" s="458"/>
      <c r="MUW245" s="459"/>
      <c r="MUY245" s="457"/>
      <c r="MUZ245" s="461"/>
      <c r="MVA245" s="461"/>
      <c r="MVB245" s="458"/>
      <c r="MVC245" s="458"/>
      <c r="MVD245" s="458"/>
      <c r="MVE245" s="459"/>
      <c r="MVG245" s="457"/>
      <c r="MVH245" s="461"/>
      <c r="MVI245" s="461"/>
      <c r="MVJ245" s="458"/>
      <c r="MVK245" s="458"/>
      <c r="MVL245" s="458"/>
      <c r="MVM245" s="459"/>
      <c r="MVO245" s="457"/>
      <c r="MVP245" s="461"/>
      <c r="MVQ245" s="461"/>
      <c r="MVR245" s="458"/>
      <c r="MVS245" s="458"/>
      <c r="MVT245" s="458"/>
      <c r="MVU245" s="459"/>
      <c r="MVW245" s="457"/>
      <c r="MVX245" s="461"/>
      <c r="MVY245" s="461"/>
      <c r="MVZ245" s="458"/>
      <c r="MWA245" s="458"/>
      <c r="MWB245" s="458"/>
      <c r="MWC245" s="459"/>
      <c r="MWE245" s="457"/>
      <c r="MWF245" s="461"/>
      <c r="MWG245" s="461"/>
      <c r="MWH245" s="458"/>
      <c r="MWI245" s="458"/>
      <c r="MWJ245" s="458"/>
      <c r="MWK245" s="459"/>
      <c r="MWM245" s="457"/>
      <c r="MWN245" s="461"/>
      <c r="MWO245" s="461"/>
      <c r="MWP245" s="458"/>
      <c r="MWQ245" s="458"/>
      <c r="MWR245" s="458"/>
      <c r="MWS245" s="459"/>
      <c r="MWU245" s="457"/>
      <c r="MWV245" s="461"/>
      <c r="MWW245" s="461"/>
      <c r="MWX245" s="458"/>
      <c r="MWY245" s="458"/>
      <c r="MWZ245" s="458"/>
      <c r="MXA245" s="459"/>
      <c r="MXC245" s="457"/>
      <c r="MXD245" s="461"/>
      <c r="MXE245" s="461"/>
      <c r="MXF245" s="458"/>
      <c r="MXG245" s="458"/>
      <c r="MXH245" s="458"/>
      <c r="MXI245" s="459"/>
      <c r="MXK245" s="457"/>
      <c r="MXL245" s="461"/>
      <c r="MXM245" s="461"/>
      <c r="MXN245" s="458"/>
      <c r="MXO245" s="458"/>
      <c r="MXP245" s="458"/>
      <c r="MXQ245" s="459"/>
      <c r="MXS245" s="457"/>
      <c r="MXT245" s="461"/>
      <c r="MXU245" s="461"/>
      <c r="MXV245" s="458"/>
      <c r="MXW245" s="458"/>
      <c r="MXX245" s="458"/>
      <c r="MXY245" s="459"/>
      <c r="MYA245" s="457"/>
      <c r="MYB245" s="461"/>
      <c r="MYC245" s="461"/>
      <c r="MYD245" s="458"/>
      <c r="MYE245" s="458"/>
      <c r="MYF245" s="458"/>
      <c r="MYG245" s="459"/>
      <c r="MYI245" s="457"/>
      <c r="MYJ245" s="461"/>
      <c r="MYK245" s="461"/>
      <c r="MYL245" s="458"/>
      <c r="MYM245" s="458"/>
      <c r="MYN245" s="458"/>
      <c r="MYO245" s="459"/>
      <c r="MYQ245" s="457"/>
      <c r="MYR245" s="461"/>
      <c r="MYS245" s="461"/>
      <c r="MYT245" s="458"/>
      <c r="MYU245" s="458"/>
      <c r="MYV245" s="458"/>
      <c r="MYW245" s="459"/>
      <c r="MYY245" s="457"/>
      <c r="MYZ245" s="461"/>
      <c r="MZA245" s="461"/>
      <c r="MZB245" s="458"/>
      <c r="MZC245" s="458"/>
      <c r="MZD245" s="458"/>
      <c r="MZE245" s="459"/>
      <c r="MZG245" s="457"/>
      <c r="MZH245" s="461"/>
      <c r="MZI245" s="461"/>
      <c r="MZJ245" s="458"/>
      <c r="MZK245" s="458"/>
      <c r="MZL245" s="458"/>
      <c r="MZM245" s="459"/>
      <c r="MZO245" s="457"/>
      <c r="MZP245" s="461"/>
      <c r="MZQ245" s="461"/>
      <c r="MZR245" s="458"/>
      <c r="MZS245" s="458"/>
      <c r="MZT245" s="458"/>
      <c r="MZU245" s="459"/>
      <c r="MZW245" s="457"/>
      <c r="MZX245" s="461"/>
      <c r="MZY245" s="461"/>
      <c r="MZZ245" s="458"/>
      <c r="NAA245" s="458"/>
      <c r="NAB245" s="458"/>
      <c r="NAC245" s="459"/>
      <c r="NAE245" s="457"/>
      <c r="NAF245" s="461"/>
      <c r="NAG245" s="461"/>
      <c r="NAH245" s="458"/>
      <c r="NAI245" s="458"/>
      <c r="NAJ245" s="458"/>
      <c r="NAK245" s="459"/>
      <c r="NAM245" s="457"/>
      <c r="NAN245" s="461"/>
      <c r="NAO245" s="461"/>
      <c r="NAP245" s="458"/>
      <c r="NAQ245" s="458"/>
      <c r="NAR245" s="458"/>
      <c r="NAS245" s="459"/>
      <c r="NAU245" s="457"/>
      <c r="NAV245" s="461"/>
      <c r="NAW245" s="461"/>
      <c r="NAX245" s="458"/>
      <c r="NAY245" s="458"/>
      <c r="NAZ245" s="458"/>
      <c r="NBA245" s="459"/>
      <c r="NBC245" s="457"/>
      <c r="NBD245" s="461"/>
      <c r="NBE245" s="461"/>
      <c r="NBF245" s="458"/>
      <c r="NBG245" s="458"/>
      <c r="NBH245" s="458"/>
      <c r="NBI245" s="459"/>
      <c r="NBK245" s="457"/>
      <c r="NBL245" s="461"/>
      <c r="NBM245" s="461"/>
      <c r="NBN245" s="458"/>
      <c r="NBO245" s="458"/>
      <c r="NBP245" s="458"/>
      <c r="NBQ245" s="459"/>
      <c r="NBS245" s="457"/>
      <c r="NBT245" s="461"/>
      <c r="NBU245" s="461"/>
      <c r="NBV245" s="458"/>
      <c r="NBW245" s="458"/>
      <c r="NBX245" s="458"/>
      <c r="NBY245" s="459"/>
      <c r="NCA245" s="457"/>
      <c r="NCB245" s="461"/>
      <c r="NCC245" s="461"/>
      <c r="NCD245" s="458"/>
      <c r="NCE245" s="458"/>
      <c r="NCF245" s="458"/>
      <c r="NCG245" s="459"/>
      <c r="NCI245" s="457"/>
      <c r="NCJ245" s="461"/>
      <c r="NCK245" s="461"/>
      <c r="NCL245" s="458"/>
      <c r="NCM245" s="458"/>
      <c r="NCN245" s="458"/>
      <c r="NCO245" s="459"/>
      <c r="NCQ245" s="457"/>
      <c r="NCR245" s="461"/>
      <c r="NCS245" s="461"/>
      <c r="NCT245" s="458"/>
      <c r="NCU245" s="458"/>
      <c r="NCV245" s="458"/>
      <c r="NCW245" s="459"/>
      <c r="NCY245" s="457"/>
      <c r="NCZ245" s="461"/>
      <c r="NDA245" s="461"/>
      <c r="NDB245" s="458"/>
      <c r="NDC245" s="458"/>
      <c r="NDD245" s="458"/>
      <c r="NDE245" s="459"/>
      <c r="NDG245" s="457"/>
      <c r="NDH245" s="461"/>
      <c r="NDI245" s="461"/>
      <c r="NDJ245" s="458"/>
      <c r="NDK245" s="458"/>
      <c r="NDL245" s="458"/>
      <c r="NDM245" s="459"/>
      <c r="NDO245" s="457"/>
      <c r="NDP245" s="461"/>
      <c r="NDQ245" s="461"/>
      <c r="NDR245" s="458"/>
      <c r="NDS245" s="458"/>
      <c r="NDT245" s="458"/>
      <c r="NDU245" s="459"/>
      <c r="NDW245" s="457"/>
      <c r="NDX245" s="461"/>
      <c r="NDY245" s="461"/>
      <c r="NDZ245" s="458"/>
      <c r="NEA245" s="458"/>
      <c r="NEB245" s="458"/>
      <c r="NEC245" s="459"/>
      <c r="NEE245" s="457"/>
      <c r="NEF245" s="461"/>
      <c r="NEG245" s="461"/>
      <c r="NEH245" s="458"/>
      <c r="NEI245" s="458"/>
      <c r="NEJ245" s="458"/>
      <c r="NEK245" s="459"/>
      <c r="NEM245" s="457"/>
      <c r="NEN245" s="461"/>
      <c r="NEO245" s="461"/>
      <c r="NEP245" s="458"/>
      <c r="NEQ245" s="458"/>
      <c r="NER245" s="458"/>
      <c r="NES245" s="459"/>
      <c r="NEU245" s="457"/>
      <c r="NEV245" s="461"/>
      <c r="NEW245" s="461"/>
      <c r="NEX245" s="458"/>
      <c r="NEY245" s="458"/>
      <c r="NEZ245" s="458"/>
      <c r="NFA245" s="459"/>
      <c r="NFC245" s="457"/>
      <c r="NFD245" s="461"/>
      <c r="NFE245" s="461"/>
      <c r="NFF245" s="458"/>
      <c r="NFG245" s="458"/>
      <c r="NFH245" s="458"/>
      <c r="NFI245" s="459"/>
      <c r="NFK245" s="457"/>
      <c r="NFL245" s="461"/>
      <c r="NFM245" s="461"/>
      <c r="NFN245" s="458"/>
      <c r="NFO245" s="458"/>
      <c r="NFP245" s="458"/>
      <c r="NFQ245" s="459"/>
      <c r="NFS245" s="457"/>
      <c r="NFT245" s="461"/>
      <c r="NFU245" s="461"/>
      <c r="NFV245" s="458"/>
      <c r="NFW245" s="458"/>
      <c r="NFX245" s="458"/>
      <c r="NFY245" s="459"/>
      <c r="NGA245" s="457"/>
      <c r="NGB245" s="461"/>
      <c r="NGC245" s="461"/>
      <c r="NGD245" s="458"/>
      <c r="NGE245" s="458"/>
      <c r="NGF245" s="458"/>
      <c r="NGG245" s="459"/>
      <c r="NGI245" s="457"/>
      <c r="NGJ245" s="461"/>
      <c r="NGK245" s="461"/>
      <c r="NGL245" s="458"/>
      <c r="NGM245" s="458"/>
      <c r="NGN245" s="458"/>
      <c r="NGO245" s="459"/>
      <c r="NGQ245" s="457"/>
      <c r="NGR245" s="461"/>
      <c r="NGS245" s="461"/>
      <c r="NGT245" s="458"/>
      <c r="NGU245" s="458"/>
      <c r="NGV245" s="458"/>
      <c r="NGW245" s="459"/>
      <c r="NGY245" s="457"/>
      <c r="NGZ245" s="461"/>
      <c r="NHA245" s="461"/>
      <c r="NHB245" s="458"/>
      <c r="NHC245" s="458"/>
      <c r="NHD245" s="458"/>
      <c r="NHE245" s="459"/>
      <c r="NHG245" s="457"/>
      <c r="NHH245" s="461"/>
      <c r="NHI245" s="461"/>
      <c r="NHJ245" s="458"/>
      <c r="NHK245" s="458"/>
      <c r="NHL245" s="458"/>
      <c r="NHM245" s="459"/>
      <c r="NHO245" s="457"/>
      <c r="NHP245" s="461"/>
      <c r="NHQ245" s="461"/>
      <c r="NHR245" s="458"/>
      <c r="NHS245" s="458"/>
      <c r="NHT245" s="458"/>
      <c r="NHU245" s="459"/>
      <c r="NHW245" s="457"/>
      <c r="NHX245" s="461"/>
      <c r="NHY245" s="461"/>
      <c r="NHZ245" s="458"/>
      <c r="NIA245" s="458"/>
      <c r="NIB245" s="458"/>
      <c r="NIC245" s="459"/>
      <c r="NIE245" s="457"/>
      <c r="NIF245" s="461"/>
      <c r="NIG245" s="461"/>
      <c r="NIH245" s="458"/>
      <c r="NII245" s="458"/>
      <c r="NIJ245" s="458"/>
      <c r="NIK245" s="459"/>
      <c r="NIM245" s="457"/>
      <c r="NIN245" s="461"/>
      <c r="NIO245" s="461"/>
      <c r="NIP245" s="458"/>
      <c r="NIQ245" s="458"/>
      <c r="NIR245" s="458"/>
      <c r="NIS245" s="459"/>
      <c r="NIU245" s="457"/>
      <c r="NIV245" s="461"/>
      <c r="NIW245" s="461"/>
      <c r="NIX245" s="458"/>
      <c r="NIY245" s="458"/>
      <c r="NIZ245" s="458"/>
      <c r="NJA245" s="459"/>
      <c r="NJC245" s="457"/>
      <c r="NJD245" s="461"/>
      <c r="NJE245" s="461"/>
      <c r="NJF245" s="458"/>
      <c r="NJG245" s="458"/>
      <c r="NJH245" s="458"/>
      <c r="NJI245" s="459"/>
      <c r="NJK245" s="457"/>
      <c r="NJL245" s="461"/>
      <c r="NJM245" s="461"/>
      <c r="NJN245" s="458"/>
      <c r="NJO245" s="458"/>
      <c r="NJP245" s="458"/>
      <c r="NJQ245" s="459"/>
      <c r="NJS245" s="457"/>
      <c r="NJT245" s="461"/>
      <c r="NJU245" s="461"/>
      <c r="NJV245" s="458"/>
      <c r="NJW245" s="458"/>
      <c r="NJX245" s="458"/>
      <c r="NJY245" s="459"/>
      <c r="NKA245" s="457"/>
      <c r="NKB245" s="461"/>
      <c r="NKC245" s="461"/>
      <c r="NKD245" s="458"/>
      <c r="NKE245" s="458"/>
      <c r="NKF245" s="458"/>
      <c r="NKG245" s="459"/>
      <c r="NKI245" s="457"/>
      <c r="NKJ245" s="461"/>
      <c r="NKK245" s="461"/>
      <c r="NKL245" s="458"/>
      <c r="NKM245" s="458"/>
      <c r="NKN245" s="458"/>
      <c r="NKO245" s="459"/>
      <c r="NKQ245" s="457"/>
      <c r="NKR245" s="461"/>
      <c r="NKS245" s="461"/>
      <c r="NKT245" s="458"/>
      <c r="NKU245" s="458"/>
      <c r="NKV245" s="458"/>
      <c r="NKW245" s="459"/>
      <c r="NKY245" s="457"/>
      <c r="NKZ245" s="461"/>
      <c r="NLA245" s="461"/>
      <c r="NLB245" s="458"/>
      <c r="NLC245" s="458"/>
      <c r="NLD245" s="458"/>
      <c r="NLE245" s="459"/>
      <c r="NLG245" s="457"/>
      <c r="NLH245" s="461"/>
      <c r="NLI245" s="461"/>
      <c r="NLJ245" s="458"/>
      <c r="NLK245" s="458"/>
      <c r="NLL245" s="458"/>
      <c r="NLM245" s="459"/>
      <c r="NLO245" s="457"/>
      <c r="NLP245" s="461"/>
      <c r="NLQ245" s="461"/>
      <c r="NLR245" s="458"/>
      <c r="NLS245" s="458"/>
      <c r="NLT245" s="458"/>
      <c r="NLU245" s="459"/>
      <c r="NLW245" s="457"/>
      <c r="NLX245" s="461"/>
      <c r="NLY245" s="461"/>
      <c r="NLZ245" s="458"/>
      <c r="NMA245" s="458"/>
      <c r="NMB245" s="458"/>
      <c r="NMC245" s="459"/>
      <c r="NME245" s="457"/>
      <c r="NMF245" s="461"/>
      <c r="NMG245" s="461"/>
      <c r="NMH245" s="458"/>
      <c r="NMI245" s="458"/>
      <c r="NMJ245" s="458"/>
      <c r="NMK245" s="459"/>
      <c r="NMM245" s="457"/>
      <c r="NMN245" s="461"/>
      <c r="NMO245" s="461"/>
      <c r="NMP245" s="458"/>
      <c r="NMQ245" s="458"/>
      <c r="NMR245" s="458"/>
      <c r="NMS245" s="459"/>
      <c r="NMU245" s="457"/>
      <c r="NMV245" s="461"/>
      <c r="NMW245" s="461"/>
      <c r="NMX245" s="458"/>
      <c r="NMY245" s="458"/>
      <c r="NMZ245" s="458"/>
      <c r="NNA245" s="459"/>
      <c r="NNC245" s="457"/>
      <c r="NND245" s="461"/>
      <c r="NNE245" s="461"/>
      <c r="NNF245" s="458"/>
      <c r="NNG245" s="458"/>
      <c r="NNH245" s="458"/>
      <c r="NNI245" s="459"/>
      <c r="NNK245" s="457"/>
      <c r="NNL245" s="461"/>
      <c r="NNM245" s="461"/>
      <c r="NNN245" s="458"/>
      <c r="NNO245" s="458"/>
      <c r="NNP245" s="458"/>
      <c r="NNQ245" s="459"/>
      <c r="NNS245" s="457"/>
      <c r="NNT245" s="461"/>
      <c r="NNU245" s="461"/>
      <c r="NNV245" s="458"/>
      <c r="NNW245" s="458"/>
      <c r="NNX245" s="458"/>
      <c r="NNY245" s="459"/>
      <c r="NOA245" s="457"/>
      <c r="NOB245" s="461"/>
      <c r="NOC245" s="461"/>
      <c r="NOD245" s="458"/>
      <c r="NOE245" s="458"/>
      <c r="NOF245" s="458"/>
      <c r="NOG245" s="459"/>
      <c r="NOI245" s="457"/>
      <c r="NOJ245" s="461"/>
      <c r="NOK245" s="461"/>
      <c r="NOL245" s="458"/>
      <c r="NOM245" s="458"/>
      <c r="NON245" s="458"/>
      <c r="NOO245" s="459"/>
      <c r="NOQ245" s="457"/>
      <c r="NOR245" s="461"/>
      <c r="NOS245" s="461"/>
      <c r="NOT245" s="458"/>
      <c r="NOU245" s="458"/>
      <c r="NOV245" s="458"/>
      <c r="NOW245" s="459"/>
      <c r="NOY245" s="457"/>
      <c r="NOZ245" s="461"/>
      <c r="NPA245" s="461"/>
      <c r="NPB245" s="458"/>
      <c r="NPC245" s="458"/>
      <c r="NPD245" s="458"/>
      <c r="NPE245" s="459"/>
      <c r="NPG245" s="457"/>
      <c r="NPH245" s="461"/>
      <c r="NPI245" s="461"/>
      <c r="NPJ245" s="458"/>
      <c r="NPK245" s="458"/>
      <c r="NPL245" s="458"/>
      <c r="NPM245" s="459"/>
      <c r="NPO245" s="457"/>
      <c r="NPP245" s="461"/>
      <c r="NPQ245" s="461"/>
      <c r="NPR245" s="458"/>
      <c r="NPS245" s="458"/>
      <c r="NPT245" s="458"/>
      <c r="NPU245" s="459"/>
      <c r="NPW245" s="457"/>
      <c r="NPX245" s="461"/>
      <c r="NPY245" s="461"/>
      <c r="NPZ245" s="458"/>
      <c r="NQA245" s="458"/>
      <c r="NQB245" s="458"/>
      <c r="NQC245" s="459"/>
      <c r="NQE245" s="457"/>
      <c r="NQF245" s="461"/>
      <c r="NQG245" s="461"/>
      <c r="NQH245" s="458"/>
      <c r="NQI245" s="458"/>
      <c r="NQJ245" s="458"/>
      <c r="NQK245" s="459"/>
      <c r="NQM245" s="457"/>
      <c r="NQN245" s="461"/>
      <c r="NQO245" s="461"/>
      <c r="NQP245" s="458"/>
      <c r="NQQ245" s="458"/>
      <c r="NQR245" s="458"/>
      <c r="NQS245" s="459"/>
      <c r="NQU245" s="457"/>
      <c r="NQV245" s="461"/>
      <c r="NQW245" s="461"/>
      <c r="NQX245" s="458"/>
      <c r="NQY245" s="458"/>
      <c r="NQZ245" s="458"/>
      <c r="NRA245" s="459"/>
      <c r="NRC245" s="457"/>
      <c r="NRD245" s="461"/>
      <c r="NRE245" s="461"/>
      <c r="NRF245" s="458"/>
      <c r="NRG245" s="458"/>
      <c r="NRH245" s="458"/>
      <c r="NRI245" s="459"/>
      <c r="NRK245" s="457"/>
      <c r="NRL245" s="461"/>
      <c r="NRM245" s="461"/>
      <c r="NRN245" s="458"/>
      <c r="NRO245" s="458"/>
      <c r="NRP245" s="458"/>
      <c r="NRQ245" s="459"/>
      <c r="NRS245" s="457"/>
      <c r="NRT245" s="461"/>
      <c r="NRU245" s="461"/>
      <c r="NRV245" s="458"/>
      <c r="NRW245" s="458"/>
      <c r="NRX245" s="458"/>
      <c r="NRY245" s="459"/>
      <c r="NSA245" s="457"/>
      <c r="NSB245" s="461"/>
      <c r="NSC245" s="461"/>
      <c r="NSD245" s="458"/>
      <c r="NSE245" s="458"/>
      <c r="NSF245" s="458"/>
      <c r="NSG245" s="459"/>
      <c r="NSI245" s="457"/>
      <c r="NSJ245" s="461"/>
      <c r="NSK245" s="461"/>
      <c r="NSL245" s="458"/>
      <c r="NSM245" s="458"/>
      <c r="NSN245" s="458"/>
      <c r="NSO245" s="459"/>
      <c r="NSQ245" s="457"/>
      <c r="NSR245" s="461"/>
      <c r="NSS245" s="461"/>
      <c r="NST245" s="458"/>
      <c r="NSU245" s="458"/>
      <c r="NSV245" s="458"/>
      <c r="NSW245" s="459"/>
      <c r="NSY245" s="457"/>
      <c r="NSZ245" s="461"/>
      <c r="NTA245" s="461"/>
      <c r="NTB245" s="458"/>
      <c r="NTC245" s="458"/>
      <c r="NTD245" s="458"/>
      <c r="NTE245" s="459"/>
      <c r="NTG245" s="457"/>
      <c r="NTH245" s="461"/>
      <c r="NTI245" s="461"/>
      <c r="NTJ245" s="458"/>
      <c r="NTK245" s="458"/>
      <c r="NTL245" s="458"/>
      <c r="NTM245" s="459"/>
      <c r="NTO245" s="457"/>
      <c r="NTP245" s="461"/>
      <c r="NTQ245" s="461"/>
      <c r="NTR245" s="458"/>
      <c r="NTS245" s="458"/>
      <c r="NTT245" s="458"/>
      <c r="NTU245" s="459"/>
      <c r="NTW245" s="457"/>
      <c r="NTX245" s="461"/>
      <c r="NTY245" s="461"/>
      <c r="NTZ245" s="458"/>
      <c r="NUA245" s="458"/>
      <c r="NUB245" s="458"/>
      <c r="NUC245" s="459"/>
      <c r="NUE245" s="457"/>
      <c r="NUF245" s="461"/>
      <c r="NUG245" s="461"/>
      <c r="NUH245" s="458"/>
      <c r="NUI245" s="458"/>
      <c r="NUJ245" s="458"/>
      <c r="NUK245" s="459"/>
      <c r="NUM245" s="457"/>
      <c r="NUN245" s="461"/>
      <c r="NUO245" s="461"/>
      <c r="NUP245" s="458"/>
      <c r="NUQ245" s="458"/>
      <c r="NUR245" s="458"/>
      <c r="NUS245" s="459"/>
      <c r="NUU245" s="457"/>
      <c r="NUV245" s="461"/>
      <c r="NUW245" s="461"/>
      <c r="NUX245" s="458"/>
      <c r="NUY245" s="458"/>
      <c r="NUZ245" s="458"/>
      <c r="NVA245" s="459"/>
      <c r="NVC245" s="457"/>
      <c r="NVD245" s="461"/>
      <c r="NVE245" s="461"/>
      <c r="NVF245" s="458"/>
      <c r="NVG245" s="458"/>
      <c r="NVH245" s="458"/>
      <c r="NVI245" s="459"/>
      <c r="NVK245" s="457"/>
      <c r="NVL245" s="461"/>
      <c r="NVM245" s="461"/>
      <c r="NVN245" s="458"/>
      <c r="NVO245" s="458"/>
      <c r="NVP245" s="458"/>
      <c r="NVQ245" s="459"/>
      <c r="NVS245" s="457"/>
      <c r="NVT245" s="461"/>
      <c r="NVU245" s="461"/>
      <c r="NVV245" s="458"/>
      <c r="NVW245" s="458"/>
      <c r="NVX245" s="458"/>
      <c r="NVY245" s="459"/>
      <c r="NWA245" s="457"/>
      <c r="NWB245" s="461"/>
      <c r="NWC245" s="461"/>
      <c r="NWD245" s="458"/>
      <c r="NWE245" s="458"/>
      <c r="NWF245" s="458"/>
      <c r="NWG245" s="459"/>
      <c r="NWI245" s="457"/>
      <c r="NWJ245" s="461"/>
      <c r="NWK245" s="461"/>
      <c r="NWL245" s="458"/>
      <c r="NWM245" s="458"/>
      <c r="NWN245" s="458"/>
      <c r="NWO245" s="459"/>
      <c r="NWQ245" s="457"/>
      <c r="NWR245" s="461"/>
      <c r="NWS245" s="461"/>
      <c r="NWT245" s="458"/>
      <c r="NWU245" s="458"/>
      <c r="NWV245" s="458"/>
      <c r="NWW245" s="459"/>
      <c r="NWY245" s="457"/>
      <c r="NWZ245" s="461"/>
      <c r="NXA245" s="461"/>
      <c r="NXB245" s="458"/>
      <c r="NXC245" s="458"/>
      <c r="NXD245" s="458"/>
      <c r="NXE245" s="459"/>
      <c r="NXG245" s="457"/>
      <c r="NXH245" s="461"/>
      <c r="NXI245" s="461"/>
      <c r="NXJ245" s="458"/>
      <c r="NXK245" s="458"/>
      <c r="NXL245" s="458"/>
      <c r="NXM245" s="459"/>
      <c r="NXO245" s="457"/>
      <c r="NXP245" s="461"/>
      <c r="NXQ245" s="461"/>
      <c r="NXR245" s="458"/>
      <c r="NXS245" s="458"/>
      <c r="NXT245" s="458"/>
      <c r="NXU245" s="459"/>
      <c r="NXW245" s="457"/>
      <c r="NXX245" s="461"/>
      <c r="NXY245" s="461"/>
      <c r="NXZ245" s="458"/>
      <c r="NYA245" s="458"/>
      <c r="NYB245" s="458"/>
      <c r="NYC245" s="459"/>
      <c r="NYE245" s="457"/>
      <c r="NYF245" s="461"/>
      <c r="NYG245" s="461"/>
      <c r="NYH245" s="458"/>
      <c r="NYI245" s="458"/>
      <c r="NYJ245" s="458"/>
      <c r="NYK245" s="459"/>
      <c r="NYM245" s="457"/>
      <c r="NYN245" s="461"/>
      <c r="NYO245" s="461"/>
      <c r="NYP245" s="458"/>
      <c r="NYQ245" s="458"/>
      <c r="NYR245" s="458"/>
      <c r="NYS245" s="459"/>
      <c r="NYU245" s="457"/>
      <c r="NYV245" s="461"/>
      <c r="NYW245" s="461"/>
      <c r="NYX245" s="458"/>
      <c r="NYY245" s="458"/>
      <c r="NYZ245" s="458"/>
      <c r="NZA245" s="459"/>
      <c r="NZC245" s="457"/>
      <c r="NZD245" s="461"/>
      <c r="NZE245" s="461"/>
      <c r="NZF245" s="458"/>
      <c r="NZG245" s="458"/>
      <c r="NZH245" s="458"/>
      <c r="NZI245" s="459"/>
      <c r="NZK245" s="457"/>
      <c r="NZL245" s="461"/>
      <c r="NZM245" s="461"/>
      <c r="NZN245" s="458"/>
      <c r="NZO245" s="458"/>
      <c r="NZP245" s="458"/>
      <c r="NZQ245" s="459"/>
      <c r="NZS245" s="457"/>
      <c r="NZT245" s="461"/>
      <c r="NZU245" s="461"/>
      <c r="NZV245" s="458"/>
      <c r="NZW245" s="458"/>
      <c r="NZX245" s="458"/>
      <c r="NZY245" s="459"/>
      <c r="OAA245" s="457"/>
      <c r="OAB245" s="461"/>
      <c r="OAC245" s="461"/>
      <c r="OAD245" s="458"/>
      <c r="OAE245" s="458"/>
      <c r="OAF245" s="458"/>
      <c r="OAG245" s="459"/>
      <c r="OAI245" s="457"/>
      <c r="OAJ245" s="461"/>
      <c r="OAK245" s="461"/>
      <c r="OAL245" s="458"/>
      <c r="OAM245" s="458"/>
      <c r="OAN245" s="458"/>
      <c r="OAO245" s="459"/>
      <c r="OAQ245" s="457"/>
      <c r="OAR245" s="461"/>
      <c r="OAS245" s="461"/>
      <c r="OAT245" s="458"/>
      <c r="OAU245" s="458"/>
      <c r="OAV245" s="458"/>
      <c r="OAW245" s="459"/>
      <c r="OAY245" s="457"/>
      <c r="OAZ245" s="461"/>
      <c r="OBA245" s="461"/>
      <c r="OBB245" s="458"/>
      <c r="OBC245" s="458"/>
      <c r="OBD245" s="458"/>
      <c r="OBE245" s="459"/>
      <c r="OBG245" s="457"/>
      <c r="OBH245" s="461"/>
      <c r="OBI245" s="461"/>
      <c r="OBJ245" s="458"/>
      <c r="OBK245" s="458"/>
      <c r="OBL245" s="458"/>
      <c r="OBM245" s="459"/>
      <c r="OBO245" s="457"/>
      <c r="OBP245" s="461"/>
      <c r="OBQ245" s="461"/>
      <c r="OBR245" s="458"/>
      <c r="OBS245" s="458"/>
      <c r="OBT245" s="458"/>
      <c r="OBU245" s="459"/>
      <c r="OBW245" s="457"/>
      <c r="OBX245" s="461"/>
      <c r="OBY245" s="461"/>
      <c r="OBZ245" s="458"/>
      <c r="OCA245" s="458"/>
      <c r="OCB245" s="458"/>
      <c r="OCC245" s="459"/>
      <c r="OCE245" s="457"/>
      <c r="OCF245" s="461"/>
      <c r="OCG245" s="461"/>
      <c r="OCH245" s="458"/>
      <c r="OCI245" s="458"/>
      <c r="OCJ245" s="458"/>
      <c r="OCK245" s="459"/>
      <c r="OCM245" s="457"/>
      <c r="OCN245" s="461"/>
      <c r="OCO245" s="461"/>
      <c r="OCP245" s="458"/>
      <c r="OCQ245" s="458"/>
      <c r="OCR245" s="458"/>
      <c r="OCS245" s="459"/>
      <c r="OCU245" s="457"/>
      <c r="OCV245" s="461"/>
      <c r="OCW245" s="461"/>
      <c r="OCX245" s="458"/>
      <c r="OCY245" s="458"/>
      <c r="OCZ245" s="458"/>
      <c r="ODA245" s="459"/>
      <c r="ODC245" s="457"/>
      <c r="ODD245" s="461"/>
      <c r="ODE245" s="461"/>
      <c r="ODF245" s="458"/>
      <c r="ODG245" s="458"/>
      <c r="ODH245" s="458"/>
      <c r="ODI245" s="459"/>
      <c r="ODK245" s="457"/>
      <c r="ODL245" s="461"/>
      <c r="ODM245" s="461"/>
      <c r="ODN245" s="458"/>
      <c r="ODO245" s="458"/>
      <c r="ODP245" s="458"/>
      <c r="ODQ245" s="459"/>
      <c r="ODS245" s="457"/>
      <c r="ODT245" s="461"/>
      <c r="ODU245" s="461"/>
      <c r="ODV245" s="458"/>
      <c r="ODW245" s="458"/>
      <c r="ODX245" s="458"/>
      <c r="ODY245" s="459"/>
      <c r="OEA245" s="457"/>
      <c r="OEB245" s="461"/>
      <c r="OEC245" s="461"/>
      <c r="OED245" s="458"/>
      <c r="OEE245" s="458"/>
      <c r="OEF245" s="458"/>
      <c r="OEG245" s="459"/>
      <c r="OEI245" s="457"/>
      <c r="OEJ245" s="461"/>
      <c r="OEK245" s="461"/>
      <c r="OEL245" s="458"/>
      <c r="OEM245" s="458"/>
      <c r="OEN245" s="458"/>
      <c r="OEO245" s="459"/>
      <c r="OEQ245" s="457"/>
      <c r="OER245" s="461"/>
      <c r="OES245" s="461"/>
      <c r="OET245" s="458"/>
      <c r="OEU245" s="458"/>
      <c r="OEV245" s="458"/>
      <c r="OEW245" s="459"/>
      <c r="OEY245" s="457"/>
      <c r="OEZ245" s="461"/>
      <c r="OFA245" s="461"/>
      <c r="OFB245" s="458"/>
      <c r="OFC245" s="458"/>
      <c r="OFD245" s="458"/>
      <c r="OFE245" s="459"/>
      <c r="OFG245" s="457"/>
      <c r="OFH245" s="461"/>
      <c r="OFI245" s="461"/>
      <c r="OFJ245" s="458"/>
      <c r="OFK245" s="458"/>
      <c r="OFL245" s="458"/>
      <c r="OFM245" s="459"/>
      <c r="OFO245" s="457"/>
      <c r="OFP245" s="461"/>
      <c r="OFQ245" s="461"/>
      <c r="OFR245" s="458"/>
      <c r="OFS245" s="458"/>
      <c r="OFT245" s="458"/>
      <c r="OFU245" s="459"/>
      <c r="OFW245" s="457"/>
      <c r="OFX245" s="461"/>
      <c r="OFY245" s="461"/>
      <c r="OFZ245" s="458"/>
      <c r="OGA245" s="458"/>
      <c r="OGB245" s="458"/>
      <c r="OGC245" s="459"/>
      <c r="OGE245" s="457"/>
      <c r="OGF245" s="461"/>
      <c r="OGG245" s="461"/>
      <c r="OGH245" s="458"/>
      <c r="OGI245" s="458"/>
      <c r="OGJ245" s="458"/>
      <c r="OGK245" s="459"/>
      <c r="OGM245" s="457"/>
      <c r="OGN245" s="461"/>
      <c r="OGO245" s="461"/>
      <c r="OGP245" s="458"/>
      <c r="OGQ245" s="458"/>
      <c r="OGR245" s="458"/>
      <c r="OGS245" s="459"/>
      <c r="OGU245" s="457"/>
      <c r="OGV245" s="461"/>
      <c r="OGW245" s="461"/>
      <c r="OGX245" s="458"/>
      <c r="OGY245" s="458"/>
      <c r="OGZ245" s="458"/>
      <c r="OHA245" s="459"/>
      <c r="OHC245" s="457"/>
      <c r="OHD245" s="461"/>
      <c r="OHE245" s="461"/>
      <c r="OHF245" s="458"/>
      <c r="OHG245" s="458"/>
      <c r="OHH245" s="458"/>
      <c r="OHI245" s="459"/>
      <c r="OHK245" s="457"/>
      <c r="OHL245" s="461"/>
      <c r="OHM245" s="461"/>
      <c r="OHN245" s="458"/>
      <c r="OHO245" s="458"/>
      <c r="OHP245" s="458"/>
      <c r="OHQ245" s="459"/>
      <c r="OHS245" s="457"/>
      <c r="OHT245" s="461"/>
      <c r="OHU245" s="461"/>
      <c r="OHV245" s="458"/>
      <c r="OHW245" s="458"/>
      <c r="OHX245" s="458"/>
      <c r="OHY245" s="459"/>
      <c r="OIA245" s="457"/>
      <c r="OIB245" s="461"/>
      <c r="OIC245" s="461"/>
      <c r="OID245" s="458"/>
      <c r="OIE245" s="458"/>
      <c r="OIF245" s="458"/>
      <c r="OIG245" s="459"/>
      <c r="OII245" s="457"/>
      <c r="OIJ245" s="461"/>
      <c r="OIK245" s="461"/>
      <c r="OIL245" s="458"/>
      <c r="OIM245" s="458"/>
      <c r="OIN245" s="458"/>
      <c r="OIO245" s="459"/>
      <c r="OIQ245" s="457"/>
      <c r="OIR245" s="461"/>
      <c r="OIS245" s="461"/>
      <c r="OIT245" s="458"/>
      <c r="OIU245" s="458"/>
      <c r="OIV245" s="458"/>
      <c r="OIW245" s="459"/>
      <c r="OIY245" s="457"/>
      <c r="OIZ245" s="461"/>
      <c r="OJA245" s="461"/>
      <c r="OJB245" s="458"/>
      <c r="OJC245" s="458"/>
      <c r="OJD245" s="458"/>
      <c r="OJE245" s="459"/>
      <c r="OJG245" s="457"/>
      <c r="OJH245" s="461"/>
      <c r="OJI245" s="461"/>
      <c r="OJJ245" s="458"/>
      <c r="OJK245" s="458"/>
      <c r="OJL245" s="458"/>
      <c r="OJM245" s="459"/>
      <c r="OJO245" s="457"/>
      <c r="OJP245" s="461"/>
      <c r="OJQ245" s="461"/>
      <c r="OJR245" s="458"/>
      <c r="OJS245" s="458"/>
      <c r="OJT245" s="458"/>
      <c r="OJU245" s="459"/>
      <c r="OJW245" s="457"/>
      <c r="OJX245" s="461"/>
      <c r="OJY245" s="461"/>
      <c r="OJZ245" s="458"/>
      <c r="OKA245" s="458"/>
      <c r="OKB245" s="458"/>
      <c r="OKC245" s="459"/>
      <c r="OKE245" s="457"/>
      <c r="OKF245" s="461"/>
      <c r="OKG245" s="461"/>
      <c r="OKH245" s="458"/>
      <c r="OKI245" s="458"/>
      <c r="OKJ245" s="458"/>
      <c r="OKK245" s="459"/>
      <c r="OKM245" s="457"/>
      <c r="OKN245" s="461"/>
      <c r="OKO245" s="461"/>
      <c r="OKP245" s="458"/>
      <c r="OKQ245" s="458"/>
      <c r="OKR245" s="458"/>
      <c r="OKS245" s="459"/>
      <c r="OKU245" s="457"/>
      <c r="OKV245" s="461"/>
      <c r="OKW245" s="461"/>
      <c r="OKX245" s="458"/>
      <c r="OKY245" s="458"/>
      <c r="OKZ245" s="458"/>
      <c r="OLA245" s="459"/>
      <c r="OLC245" s="457"/>
      <c r="OLD245" s="461"/>
      <c r="OLE245" s="461"/>
      <c r="OLF245" s="458"/>
      <c r="OLG245" s="458"/>
      <c r="OLH245" s="458"/>
      <c r="OLI245" s="459"/>
      <c r="OLK245" s="457"/>
      <c r="OLL245" s="461"/>
      <c r="OLM245" s="461"/>
      <c r="OLN245" s="458"/>
      <c r="OLO245" s="458"/>
      <c r="OLP245" s="458"/>
      <c r="OLQ245" s="459"/>
      <c r="OLS245" s="457"/>
      <c r="OLT245" s="461"/>
      <c r="OLU245" s="461"/>
      <c r="OLV245" s="458"/>
      <c r="OLW245" s="458"/>
      <c r="OLX245" s="458"/>
      <c r="OLY245" s="459"/>
      <c r="OMA245" s="457"/>
      <c r="OMB245" s="461"/>
      <c r="OMC245" s="461"/>
      <c r="OMD245" s="458"/>
      <c r="OME245" s="458"/>
      <c r="OMF245" s="458"/>
      <c r="OMG245" s="459"/>
      <c r="OMI245" s="457"/>
      <c r="OMJ245" s="461"/>
      <c r="OMK245" s="461"/>
      <c r="OML245" s="458"/>
      <c r="OMM245" s="458"/>
      <c r="OMN245" s="458"/>
      <c r="OMO245" s="459"/>
      <c r="OMQ245" s="457"/>
      <c r="OMR245" s="461"/>
      <c r="OMS245" s="461"/>
      <c r="OMT245" s="458"/>
      <c r="OMU245" s="458"/>
      <c r="OMV245" s="458"/>
      <c r="OMW245" s="459"/>
      <c r="OMY245" s="457"/>
      <c r="OMZ245" s="461"/>
      <c r="ONA245" s="461"/>
      <c r="ONB245" s="458"/>
      <c r="ONC245" s="458"/>
      <c r="OND245" s="458"/>
      <c r="ONE245" s="459"/>
      <c r="ONG245" s="457"/>
      <c r="ONH245" s="461"/>
      <c r="ONI245" s="461"/>
      <c r="ONJ245" s="458"/>
      <c r="ONK245" s="458"/>
      <c r="ONL245" s="458"/>
      <c r="ONM245" s="459"/>
      <c r="ONO245" s="457"/>
      <c r="ONP245" s="461"/>
      <c r="ONQ245" s="461"/>
      <c r="ONR245" s="458"/>
      <c r="ONS245" s="458"/>
      <c r="ONT245" s="458"/>
      <c r="ONU245" s="459"/>
      <c r="ONW245" s="457"/>
      <c r="ONX245" s="461"/>
      <c r="ONY245" s="461"/>
      <c r="ONZ245" s="458"/>
      <c r="OOA245" s="458"/>
      <c r="OOB245" s="458"/>
      <c r="OOC245" s="459"/>
      <c r="OOE245" s="457"/>
      <c r="OOF245" s="461"/>
      <c r="OOG245" s="461"/>
      <c r="OOH245" s="458"/>
      <c r="OOI245" s="458"/>
      <c r="OOJ245" s="458"/>
      <c r="OOK245" s="459"/>
      <c r="OOM245" s="457"/>
      <c r="OON245" s="461"/>
      <c r="OOO245" s="461"/>
      <c r="OOP245" s="458"/>
      <c r="OOQ245" s="458"/>
      <c r="OOR245" s="458"/>
      <c r="OOS245" s="459"/>
      <c r="OOU245" s="457"/>
      <c r="OOV245" s="461"/>
      <c r="OOW245" s="461"/>
      <c r="OOX245" s="458"/>
      <c r="OOY245" s="458"/>
      <c r="OOZ245" s="458"/>
      <c r="OPA245" s="459"/>
      <c r="OPC245" s="457"/>
      <c r="OPD245" s="461"/>
      <c r="OPE245" s="461"/>
      <c r="OPF245" s="458"/>
      <c r="OPG245" s="458"/>
      <c r="OPH245" s="458"/>
      <c r="OPI245" s="459"/>
      <c r="OPK245" s="457"/>
      <c r="OPL245" s="461"/>
      <c r="OPM245" s="461"/>
      <c r="OPN245" s="458"/>
      <c r="OPO245" s="458"/>
      <c r="OPP245" s="458"/>
      <c r="OPQ245" s="459"/>
      <c r="OPS245" s="457"/>
      <c r="OPT245" s="461"/>
      <c r="OPU245" s="461"/>
      <c r="OPV245" s="458"/>
      <c r="OPW245" s="458"/>
      <c r="OPX245" s="458"/>
      <c r="OPY245" s="459"/>
      <c r="OQA245" s="457"/>
      <c r="OQB245" s="461"/>
      <c r="OQC245" s="461"/>
      <c r="OQD245" s="458"/>
      <c r="OQE245" s="458"/>
      <c r="OQF245" s="458"/>
      <c r="OQG245" s="459"/>
      <c r="OQI245" s="457"/>
      <c r="OQJ245" s="461"/>
      <c r="OQK245" s="461"/>
      <c r="OQL245" s="458"/>
      <c r="OQM245" s="458"/>
      <c r="OQN245" s="458"/>
      <c r="OQO245" s="459"/>
      <c r="OQQ245" s="457"/>
      <c r="OQR245" s="461"/>
      <c r="OQS245" s="461"/>
      <c r="OQT245" s="458"/>
      <c r="OQU245" s="458"/>
      <c r="OQV245" s="458"/>
      <c r="OQW245" s="459"/>
      <c r="OQY245" s="457"/>
      <c r="OQZ245" s="461"/>
      <c r="ORA245" s="461"/>
      <c r="ORB245" s="458"/>
      <c r="ORC245" s="458"/>
      <c r="ORD245" s="458"/>
      <c r="ORE245" s="459"/>
      <c r="ORG245" s="457"/>
      <c r="ORH245" s="461"/>
      <c r="ORI245" s="461"/>
      <c r="ORJ245" s="458"/>
      <c r="ORK245" s="458"/>
      <c r="ORL245" s="458"/>
      <c r="ORM245" s="459"/>
      <c r="ORO245" s="457"/>
      <c r="ORP245" s="461"/>
      <c r="ORQ245" s="461"/>
      <c r="ORR245" s="458"/>
      <c r="ORS245" s="458"/>
      <c r="ORT245" s="458"/>
      <c r="ORU245" s="459"/>
      <c r="ORW245" s="457"/>
      <c r="ORX245" s="461"/>
      <c r="ORY245" s="461"/>
      <c r="ORZ245" s="458"/>
      <c r="OSA245" s="458"/>
      <c r="OSB245" s="458"/>
      <c r="OSC245" s="459"/>
      <c r="OSE245" s="457"/>
      <c r="OSF245" s="461"/>
      <c r="OSG245" s="461"/>
      <c r="OSH245" s="458"/>
      <c r="OSI245" s="458"/>
      <c r="OSJ245" s="458"/>
      <c r="OSK245" s="459"/>
      <c r="OSM245" s="457"/>
      <c r="OSN245" s="461"/>
      <c r="OSO245" s="461"/>
      <c r="OSP245" s="458"/>
      <c r="OSQ245" s="458"/>
      <c r="OSR245" s="458"/>
      <c r="OSS245" s="459"/>
      <c r="OSU245" s="457"/>
      <c r="OSV245" s="461"/>
      <c r="OSW245" s="461"/>
      <c r="OSX245" s="458"/>
      <c r="OSY245" s="458"/>
      <c r="OSZ245" s="458"/>
      <c r="OTA245" s="459"/>
      <c r="OTC245" s="457"/>
      <c r="OTD245" s="461"/>
      <c r="OTE245" s="461"/>
      <c r="OTF245" s="458"/>
      <c r="OTG245" s="458"/>
      <c r="OTH245" s="458"/>
      <c r="OTI245" s="459"/>
      <c r="OTK245" s="457"/>
      <c r="OTL245" s="461"/>
      <c r="OTM245" s="461"/>
      <c r="OTN245" s="458"/>
      <c r="OTO245" s="458"/>
      <c r="OTP245" s="458"/>
      <c r="OTQ245" s="459"/>
      <c r="OTS245" s="457"/>
      <c r="OTT245" s="461"/>
      <c r="OTU245" s="461"/>
      <c r="OTV245" s="458"/>
      <c r="OTW245" s="458"/>
      <c r="OTX245" s="458"/>
      <c r="OTY245" s="459"/>
      <c r="OUA245" s="457"/>
      <c r="OUB245" s="461"/>
      <c r="OUC245" s="461"/>
      <c r="OUD245" s="458"/>
      <c r="OUE245" s="458"/>
      <c r="OUF245" s="458"/>
      <c r="OUG245" s="459"/>
      <c r="OUI245" s="457"/>
      <c r="OUJ245" s="461"/>
      <c r="OUK245" s="461"/>
      <c r="OUL245" s="458"/>
      <c r="OUM245" s="458"/>
      <c r="OUN245" s="458"/>
      <c r="OUO245" s="459"/>
      <c r="OUQ245" s="457"/>
      <c r="OUR245" s="461"/>
      <c r="OUS245" s="461"/>
      <c r="OUT245" s="458"/>
      <c r="OUU245" s="458"/>
      <c r="OUV245" s="458"/>
      <c r="OUW245" s="459"/>
      <c r="OUY245" s="457"/>
      <c r="OUZ245" s="461"/>
      <c r="OVA245" s="461"/>
      <c r="OVB245" s="458"/>
      <c r="OVC245" s="458"/>
      <c r="OVD245" s="458"/>
      <c r="OVE245" s="459"/>
      <c r="OVG245" s="457"/>
      <c r="OVH245" s="461"/>
      <c r="OVI245" s="461"/>
      <c r="OVJ245" s="458"/>
      <c r="OVK245" s="458"/>
      <c r="OVL245" s="458"/>
      <c r="OVM245" s="459"/>
      <c r="OVO245" s="457"/>
      <c r="OVP245" s="461"/>
      <c r="OVQ245" s="461"/>
      <c r="OVR245" s="458"/>
      <c r="OVS245" s="458"/>
      <c r="OVT245" s="458"/>
      <c r="OVU245" s="459"/>
      <c r="OVW245" s="457"/>
      <c r="OVX245" s="461"/>
      <c r="OVY245" s="461"/>
      <c r="OVZ245" s="458"/>
      <c r="OWA245" s="458"/>
      <c r="OWB245" s="458"/>
      <c r="OWC245" s="459"/>
      <c r="OWE245" s="457"/>
      <c r="OWF245" s="461"/>
      <c r="OWG245" s="461"/>
      <c r="OWH245" s="458"/>
      <c r="OWI245" s="458"/>
      <c r="OWJ245" s="458"/>
      <c r="OWK245" s="459"/>
      <c r="OWM245" s="457"/>
      <c r="OWN245" s="461"/>
      <c r="OWO245" s="461"/>
      <c r="OWP245" s="458"/>
      <c r="OWQ245" s="458"/>
      <c r="OWR245" s="458"/>
      <c r="OWS245" s="459"/>
      <c r="OWU245" s="457"/>
      <c r="OWV245" s="461"/>
      <c r="OWW245" s="461"/>
      <c r="OWX245" s="458"/>
      <c r="OWY245" s="458"/>
      <c r="OWZ245" s="458"/>
      <c r="OXA245" s="459"/>
      <c r="OXC245" s="457"/>
      <c r="OXD245" s="461"/>
      <c r="OXE245" s="461"/>
      <c r="OXF245" s="458"/>
      <c r="OXG245" s="458"/>
      <c r="OXH245" s="458"/>
      <c r="OXI245" s="459"/>
      <c r="OXK245" s="457"/>
      <c r="OXL245" s="461"/>
      <c r="OXM245" s="461"/>
      <c r="OXN245" s="458"/>
      <c r="OXO245" s="458"/>
      <c r="OXP245" s="458"/>
      <c r="OXQ245" s="459"/>
      <c r="OXS245" s="457"/>
      <c r="OXT245" s="461"/>
      <c r="OXU245" s="461"/>
      <c r="OXV245" s="458"/>
      <c r="OXW245" s="458"/>
      <c r="OXX245" s="458"/>
      <c r="OXY245" s="459"/>
      <c r="OYA245" s="457"/>
      <c r="OYB245" s="461"/>
      <c r="OYC245" s="461"/>
      <c r="OYD245" s="458"/>
      <c r="OYE245" s="458"/>
      <c r="OYF245" s="458"/>
      <c r="OYG245" s="459"/>
      <c r="OYI245" s="457"/>
      <c r="OYJ245" s="461"/>
      <c r="OYK245" s="461"/>
      <c r="OYL245" s="458"/>
      <c r="OYM245" s="458"/>
      <c r="OYN245" s="458"/>
      <c r="OYO245" s="459"/>
      <c r="OYQ245" s="457"/>
      <c r="OYR245" s="461"/>
      <c r="OYS245" s="461"/>
      <c r="OYT245" s="458"/>
      <c r="OYU245" s="458"/>
      <c r="OYV245" s="458"/>
      <c r="OYW245" s="459"/>
      <c r="OYY245" s="457"/>
      <c r="OYZ245" s="461"/>
      <c r="OZA245" s="461"/>
      <c r="OZB245" s="458"/>
      <c r="OZC245" s="458"/>
      <c r="OZD245" s="458"/>
      <c r="OZE245" s="459"/>
      <c r="OZG245" s="457"/>
      <c r="OZH245" s="461"/>
      <c r="OZI245" s="461"/>
      <c r="OZJ245" s="458"/>
      <c r="OZK245" s="458"/>
      <c r="OZL245" s="458"/>
      <c r="OZM245" s="459"/>
      <c r="OZO245" s="457"/>
      <c r="OZP245" s="461"/>
      <c r="OZQ245" s="461"/>
      <c r="OZR245" s="458"/>
      <c r="OZS245" s="458"/>
      <c r="OZT245" s="458"/>
      <c r="OZU245" s="459"/>
      <c r="OZW245" s="457"/>
      <c r="OZX245" s="461"/>
      <c r="OZY245" s="461"/>
      <c r="OZZ245" s="458"/>
      <c r="PAA245" s="458"/>
      <c r="PAB245" s="458"/>
      <c r="PAC245" s="459"/>
      <c r="PAE245" s="457"/>
      <c r="PAF245" s="461"/>
      <c r="PAG245" s="461"/>
      <c r="PAH245" s="458"/>
      <c r="PAI245" s="458"/>
      <c r="PAJ245" s="458"/>
      <c r="PAK245" s="459"/>
      <c r="PAM245" s="457"/>
      <c r="PAN245" s="461"/>
      <c r="PAO245" s="461"/>
      <c r="PAP245" s="458"/>
      <c r="PAQ245" s="458"/>
      <c r="PAR245" s="458"/>
      <c r="PAS245" s="459"/>
      <c r="PAU245" s="457"/>
      <c r="PAV245" s="461"/>
      <c r="PAW245" s="461"/>
      <c r="PAX245" s="458"/>
      <c r="PAY245" s="458"/>
      <c r="PAZ245" s="458"/>
      <c r="PBA245" s="459"/>
      <c r="PBC245" s="457"/>
      <c r="PBD245" s="461"/>
      <c r="PBE245" s="461"/>
      <c r="PBF245" s="458"/>
      <c r="PBG245" s="458"/>
      <c r="PBH245" s="458"/>
      <c r="PBI245" s="459"/>
      <c r="PBK245" s="457"/>
      <c r="PBL245" s="461"/>
      <c r="PBM245" s="461"/>
      <c r="PBN245" s="458"/>
      <c r="PBO245" s="458"/>
      <c r="PBP245" s="458"/>
      <c r="PBQ245" s="459"/>
      <c r="PBS245" s="457"/>
      <c r="PBT245" s="461"/>
      <c r="PBU245" s="461"/>
      <c r="PBV245" s="458"/>
      <c r="PBW245" s="458"/>
      <c r="PBX245" s="458"/>
      <c r="PBY245" s="459"/>
      <c r="PCA245" s="457"/>
      <c r="PCB245" s="461"/>
      <c r="PCC245" s="461"/>
      <c r="PCD245" s="458"/>
      <c r="PCE245" s="458"/>
      <c r="PCF245" s="458"/>
      <c r="PCG245" s="459"/>
      <c r="PCI245" s="457"/>
      <c r="PCJ245" s="461"/>
      <c r="PCK245" s="461"/>
      <c r="PCL245" s="458"/>
      <c r="PCM245" s="458"/>
      <c r="PCN245" s="458"/>
      <c r="PCO245" s="459"/>
      <c r="PCQ245" s="457"/>
      <c r="PCR245" s="461"/>
      <c r="PCS245" s="461"/>
      <c r="PCT245" s="458"/>
      <c r="PCU245" s="458"/>
      <c r="PCV245" s="458"/>
      <c r="PCW245" s="459"/>
      <c r="PCY245" s="457"/>
      <c r="PCZ245" s="461"/>
      <c r="PDA245" s="461"/>
      <c r="PDB245" s="458"/>
      <c r="PDC245" s="458"/>
      <c r="PDD245" s="458"/>
      <c r="PDE245" s="459"/>
      <c r="PDG245" s="457"/>
      <c r="PDH245" s="461"/>
      <c r="PDI245" s="461"/>
      <c r="PDJ245" s="458"/>
      <c r="PDK245" s="458"/>
      <c r="PDL245" s="458"/>
      <c r="PDM245" s="459"/>
      <c r="PDO245" s="457"/>
      <c r="PDP245" s="461"/>
      <c r="PDQ245" s="461"/>
      <c r="PDR245" s="458"/>
      <c r="PDS245" s="458"/>
      <c r="PDT245" s="458"/>
      <c r="PDU245" s="459"/>
      <c r="PDW245" s="457"/>
      <c r="PDX245" s="461"/>
      <c r="PDY245" s="461"/>
      <c r="PDZ245" s="458"/>
      <c r="PEA245" s="458"/>
      <c r="PEB245" s="458"/>
      <c r="PEC245" s="459"/>
      <c r="PEE245" s="457"/>
      <c r="PEF245" s="461"/>
      <c r="PEG245" s="461"/>
      <c r="PEH245" s="458"/>
      <c r="PEI245" s="458"/>
      <c r="PEJ245" s="458"/>
      <c r="PEK245" s="459"/>
      <c r="PEM245" s="457"/>
      <c r="PEN245" s="461"/>
      <c r="PEO245" s="461"/>
      <c r="PEP245" s="458"/>
      <c r="PEQ245" s="458"/>
      <c r="PER245" s="458"/>
      <c r="PES245" s="459"/>
      <c r="PEU245" s="457"/>
      <c r="PEV245" s="461"/>
      <c r="PEW245" s="461"/>
      <c r="PEX245" s="458"/>
      <c r="PEY245" s="458"/>
      <c r="PEZ245" s="458"/>
      <c r="PFA245" s="459"/>
      <c r="PFC245" s="457"/>
      <c r="PFD245" s="461"/>
      <c r="PFE245" s="461"/>
      <c r="PFF245" s="458"/>
      <c r="PFG245" s="458"/>
      <c r="PFH245" s="458"/>
      <c r="PFI245" s="459"/>
      <c r="PFK245" s="457"/>
      <c r="PFL245" s="461"/>
      <c r="PFM245" s="461"/>
      <c r="PFN245" s="458"/>
      <c r="PFO245" s="458"/>
      <c r="PFP245" s="458"/>
      <c r="PFQ245" s="459"/>
      <c r="PFS245" s="457"/>
      <c r="PFT245" s="461"/>
      <c r="PFU245" s="461"/>
      <c r="PFV245" s="458"/>
      <c r="PFW245" s="458"/>
      <c r="PFX245" s="458"/>
      <c r="PFY245" s="459"/>
      <c r="PGA245" s="457"/>
      <c r="PGB245" s="461"/>
      <c r="PGC245" s="461"/>
      <c r="PGD245" s="458"/>
      <c r="PGE245" s="458"/>
      <c r="PGF245" s="458"/>
      <c r="PGG245" s="459"/>
      <c r="PGI245" s="457"/>
      <c r="PGJ245" s="461"/>
      <c r="PGK245" s="461"/>
      <c r="PGL245" s="458"/>
      <c r="PGM245" s="458"/>
      <c r="PGN245" s="458"/>
      <c r="PGO245" s="459"/>
      <c r="PGQ245" s="457"/>
      <c r="PGR245" s="461"/>
      <c r="PGS245" s="461"/>
      <c r="PGT245" s="458"/>
      <c r="PGU245" s="458"/>
      <c r="PGV245" s="458"/>
      <c r="PGW245" s="459"/>
      <c r="PGY245" s="457"/>
      <c r="PGZ245" s="461"/>
      <c r="PHA245" s="461"/>
      <c r="PHB245" s="458"/>
      <c r="PHC245" s="458"/>
      <c r="PHD245" s="458"/>
      <c r="PHE245" s="459"/>
      <c r="PHG245" s="457"/>
      <c r="PHH245" s="461"/>
      <c r="PHI245" s="461"/>
      <c r="PHJ245" s="458"/>
      <c r="PHK245" s="458"/>
      <c r="PHL245" s="458"/>
      <c r="PHM245" s="459"/>
      <c r="PHO245" s="457"/>
      <c r="PHP245" s="461"/>
      <c r="PHQ245" s="461"/>
      <c r="PHR245" s="458"/>
      <c r="PHS245" s="458"/>
      <c r="PHT245" s="458"/>
      <c r="PHU245" s="459"/>
      <c r="PHW245" s="457"/>
      <c r="PHX245" s="461"/>
      <c r="PHY245" s="461"/>
      <c r="PHZ245" s="458"/>
      <c r="PIA245" s="458"/>
      <c r="PIB245" s="458"/>
      <c r="PIC245" s="459"/>
      <c r="PIE245" s="457"/>
      <c r="PIF245" s="461"/>
      <c r="PIG245" s="461"/>
      <c r="PIH245" s="458"/>
      <c r="PII245" s="458"/>
      <c r="PIJ245" s="458"/>
      <c r="PIK245" s="459"/>
      <c r="PIM245" s="457"/>
      <c r="PIN245" s="461"/>
      <c r="PIO245" s="461"/>
      <c r="PIP245" s="458"/>
      <c r="PIQ245" s="458"/>
      <c r="PIR245" s="458"/>
      <c r="PIS245" s="459"/>
      <c r="PIU245" s="457"/>
      <c r="PIV245" s="461"/>
      <c r="PIW245" s="461"/>
      <c r="PIX245" s="458"/>
      <c r="PIY245" s="458"/>
      <c r="PIZ245" s="458"/>
      <c r="PJA245" s="459"/>
      <c r="PJC245" s="457"/>
      <c r="PJD245" s="461"/>
      <c r="PJE245" s="461"/>
      <c r="PJF245" s="458"/>
      <c r="PJG245" s="458"/>
      <c r="PJH245" s="458"/>
      <c r="PJI245" s="459"/>
      <c r="PJK245" s="457"/>
      <c r="PJL245" s="461"/>
      <c r="PJM245" s="461"/>
      <c r="PJN245" s="458"/>
      <c r="PJO245" s="458"/>
      <c r="PJP245" s="458"/>
      <c r="PJQ245" s="459"/>
      <c r="PJS245" s="457"/>
      <c r="PJT245" s="461"/>
      <c r="PJU245" s="461"/>
      <c r="PJV245" s="458"/>
      <c r="PJW245" s="458"/>
      <c r="PJX245" s="458"/>
      <c r="PJY245" s="459"/>
      <c r="PKA245" s="457"/>
      <c r="PKB245" s="461"/>
      <c r="PKC245" s="461"/>
      <c r="PKD245" s="458"/>
      <c r="PKE245" s="458"/>
      <c r="PKF245" s="458"/>
      <c r="PKG245" s="459"/>
      <c r="PKI245" s="457"/>
      <c r="PKJ245" s="461"/>
      <c r="PKK245" s="461"/>
      <c r="PKL245" s="458"/>
      <c r="PKM245" s="458"/>
      <c r="PKN245" s="458"/>
      <c r="PKO245" s="459"/>
      <c r="PKQ245" s="457"/>
      <c r="PKR245" s="461"/>
      <c r="PKS245" s="461"/>
      <c r="PKT245" s="458"/>
      <c r="PKU245" s="458"/>
      <c r="PKV245" s="458"/>
      <c r="PKW245" s="459"/>
      <c r="PKY245" s="457"/>
      <c r="PKZ245" s="461"/>
      <c r="PLA245" s="461"/>
      <c r="PLB245" s="458"/>
      <c r="PLC245" s="458"/>
      <c r="PLD245" s="458"/>
      <c r="PLE245" s="459"/>
      <c r="PLG245" s="457"/>
      <c r="PLH245" s="461"/>
      <c r="PLI245" s="461"/>
      <c r="PLJ245" s="458"/>
      <c r="PLK245" s="458"/>
      <c r="PLL245" s="458"/>
      <c r="PLM245" s="459"/>
      <c r="PLO245" s="457"/>
      <c r="PLP245" s="461"/>
      <c r="PLQ245" s="461"/>
      <c r="PLR245" s="458"/>
      <c r="PLS245" s="458"/>
      <c r="PLT245" s="458"/>
      <c r="PLU245" s="459"/>
      <c r="PLW245" s="457"/>
      <c r="PLX245" s="461"/>
      <c r="PLY245" s="461"/>
      <c r="PLZ245" s="458"/>
      <c r="PMA245" s="458"/>
      <c r="PMB245" s="458"/>
      <c r="PMC245" s="459"/>
      <c r="PME245" s="457"/>
      <c r="PMF245" s="461"/>
      <c r="PMG245" s="461"/>
      <c r="PMH245" s="458"/>
      <c r="PMI245" s="458"/>
      <c r="PMJ245" s="458"/>
      <c r="PMK245" s="459"/>
      <c r="PMM245" s="457"/>
      <c r="PMN245" s="461"/>
      <c r="PMO245" s="461"/>
      <c r="PMP245" s="458"/>
      <c r="PMQ245" s="458"/>
      <c r="PMR245" s="458"/>
      <c r="PMS245" s="459"/>
      <c r="PMU245" s="457"/>
      <c r="PMV245" s="461"/>
      <c r="PMW245" s="461"/>
      <c r="PMX245" s="458"/>
      <c r="PMY245" s="458"/>
      <c r="PMZ245" s="458"/>
      <c r="PNA245" s="459"/>
      <c r="PNC245" s="457"/>
      <c r="PND245" s="461"/>
      <c r="PNE245" s="461"/>
      <c r="PNF245" s="458"/>
      <c r="PNG245" s="458"/>
      <c r="PNH245" s="458"/>
      <c r="PNI245" s="459"/>
      <c r="PNK245" s="457"/>
      <c r="PNL245" s="461"/>
      <c r="PNM245" s="461"/>
      <c r="PNN245" s="458"/>
      <c r="PNO245" s="458"/>
      <c r="PNP245" s="458"/>
      <c r="PNQ245" s="459"/>
      <c r="PNS245" s="457"/>
      <c r="PNT245" s="461"/>
      <c r="PNU245" s="461"/>
      <c r="PNV245" s="458"/>
      <c r="PNW245" s="458"/>
      <c r="PNX245" s="458"/>
      <c r="PNY245" s="459"/>
      <c r="POA245" s="457"/>
      <c r="POB245" s="461"/>
      <c r="POC245" s="461"/>
      <c r="POD245" s="458"/>
      <c r="POE245" s="458"/>
      <c r="POF245" s="458"/>
      <c r="POG245" s="459"/>
      <c r="POI245" s="457"/>
      <c r="POJ245" s="461"/>
      <c r="POK245" s="461"/>
      <c r="POL245" s="458"/>
      <c r="POM245" s="458"/>
      <c r="PON245" s="458"/>
      <c r="POO245" s="459"/>
      <c r="POQ245" s="457"/>
      <c r="POR245" s="461"/>
      <c r="POS245" s="461"/>
      <c r="POT245" s="458"/>
      <c r="POU245" s="458"/>
      <c r="POV245" s="458"/>
      <c r="POW245" s="459"/>
      <c r="POY245" s="457"/>
      <c r="POZ245" s="461"/>
      <c r="PPA245" s="461"/>
      <c r="PPB245" s="458"/>
      <c r="PPC245" s="458"/>
      <c r="PPD245" s="458"/>
      <c r="PPE245" s="459"/>
      <c r="PPG245" s="457"/>
      <c r="PPH245" s="461"/>
      <c r="PPI245" s="461"/>
      <c r="PPJ245" s="458"/>
      <c r="PPK245" s="458"/>
      <c r="PPL245" s="458"/>
      <c r="PPM245" s="459"/>
      <c r="PPO245" s="457"/>
      <c r="PPP245" s="461"/>
      <c r="PPQ245" s="461"/>
      <c r="PPR245" s="458"/>
      <c r="PPS245" s="458"/>
      <c r="PPT245" s="458"/>
      <c r="PPU245" s="459"/>
      <c r="PPW245" s="457"/>
      <c r="PPX245" s="461"/>
      <c r="PPY245" s="461"/>
      <c r="PPZ245" s="458"/>
      <c r="PQA245" s="458"/>
      <c r="PQB245" s="458"/>
      <c r="PQC245" s="459"/>
      <c r="PQE245" s="457"/>
      <c r="PQF245" s="461"/>
      <c r="PQG245" s="461"/>
      <c r="PQH245" s="458"/>
      <c r="PQI245" s="458"/>
      <c r="PQJ245" s="458"/>
      <c r="PQK245" s="459"/>
      <c r="PQM245" s="457"/>
      <c r="PQN245" s="461"/>
      <c r="PQO245" s="461"/>
      <c r="PQP245" s="458"/>
      <c r="PQQ245" s="458"/>
      <c r="PQR245" s="458"/>
      <c r="PQS245" s="459"/>
      <c r="PQU245" s="457"/>
      <c r="PQV245" s="461"/>
      <c r="PQW245" s="461"/>
      <c r="PQX245" s="458"/>
      <c r="PQY245" s="458"/>
      <c r="PQZ245" s="458"/>
      <c r="PRA245" s="459"/>
      <c r="PRC245" s="457"/>
      <c r="PRD245" s="461"/>
      <c r="PRE245" s="461"/>
      <c r="PRF245" s="458"/>
      <c r="PRG245" s="458"/>
      <c r="PRH245" s="458"/>
      <c r="PRI245" s="459"/>
      <c r="PRK245" s="457"/>
      <c r="PRL245" s="461"/>
      <c r="PRM245" s="461"/>
      <c r="PRN245" s="458"/>
      <c r="PRO245" s="458"/>
      <c r="PRP245" s="458"/>
      <c r="PRQ245" s="459"/>
      <c r="PRS245" s="457"/>
      <c r="PRT245" s="461"/>
      <c r="PRU245" s="461"/>
      <c r="PRV245" s="458"/>
      <c r="PRW245" s="458"/>
      <c r="PRX245" s="458"/>
      <c r="PRY245" s="459"/>
      <c r="PSA245" s="457"/>
      <c r="PSB245" s="461"/>
      <c r="PSC245" s="461"/>
      <c r="PSD245" s="458"/>
      <c r="PSE245" s="458"/>
      <c r="PSF245" s="458"/>
      <c r="PSG245" s="459"/>
      <c r="PSI245" s="457"/>
      <c r="PSJ245" s="461"/>
      <c r="PSK245" s="461"/>
      <c r="PSL245" s="458"/>
      <c r="PSM245" s="458"/>
      <c r="PSN245" s="458"/>
      <c r="PSO245" s="459"/>
      <c r="PSQ245" s="457"/>
      <c r="PSR245" s="461"/>
      <c r="PSS245" s="461"/>
      <c r="PST245" s="458"/>
      <c r="PSU245" s="458"/>
      <c r="PSV245" s="458"/>
      <c r="PSW245" s="459"/>
      <c r="PSY245" s="457"/>
      <c r="PSZ245" s="461"/>
      <c r="PTA245" s="461"/>
      <c r="PTB245" s="458"/>
      <c r="PTC245" s="458"/>
      <c r="PTD245" s="458"/>
      <c r="PTE245" s="459"/>
      <c r="PTG245" s="457"/>
      <c r="PTH245" s="461"/>
      <c r="PTI245" s="461"/>
      <c r="PTJ245" s="458"/>
      <c r="PTK245" s="458"/>
      <c r="PTL245" s="458"/>
      <c r="PTM245" s="459"/>
      <c r="PTO245" s="457"/>
      <c r="PTP245" s="461"/>
      <c r="PTQ245" s="461"/>
      <c r="PTR245" s="458"/>
      <c r="PTS245" s="458"/>
      <c r="PTT245" s="458"/>
      <c r="PTU245" s="459"/>
      <c r="PTW245" s="457"/>
      <c r="PTX245" s="461"/>
      <c r="PTY245" s="461"/>
      <c r="PTZ245" s="458"/>
      <c r="PUA245" s="458"/>
      <c r="PUB245" s="458"/>
      <c r="PUC245" s="459"/>
      <c r="PUE245" s="457"/>
      <c r="PUF245" s="461"/>
      <c r="PUG245" s="461"/>
      <c r="PUH245" s="458"/>
      <c r="PUI245" s="458"/>
      <c r="PUJ245" s="458"/>
      <c r="PUK245" s="459"/>
      <c r="PUM245" s="457"/>
      <c r="PUN245" s="461"/>
      <c r="PUO245" s="461"/>
      <c r="PUP245" s="458"/>
      <c r="PUQ245" s="458"/>
      <c r="PUR245" s="458"/>
      <c r="PUS245" s="459"/>
      <c r="PUU245" s="457"/>
      <c r="PUV245" s="461"/>
      <c r="PUW245" s="461"/>
      <c r="PUX245" s="458"/>
      <c r="PUY245" s="458"/>
      <c r="PUZ245" s="458"/>
      <c r="PVA245" s="459"/>
      <c r="PVC245" s="457"/>
      <c r="PVD245" s="461"/>
      <c r="PVE245" s="461"/>
      <c r="PVF245" s="458"/>
      <c r="PVG245" s="458"/>
      <c r="PVH245" s="458"/>
      <c r="PVI245" s="459"/>
      <c r="PVK245" s="457"/>
      <c r="PVL245" s="461"/>
      <c r="PVM245" s="461"/>
      <c r="PVN245" s="458"/>
      <c r="PVO245" s="458"/>
      <c r="PVP245" s="458"/>
      <c r="PVQ245" s="459"/>
      <c r="PVS245" s="457"/>
      <c r="PVT245" s="461"/>
      <c r="PVU245" s="461"/>
      <c r="PVV245" s="458"/>
      <c r="PVW245" s="458"/>
      <c r="PVX245" s="458"/>
      <c r="PVY245" s="459"/>
      <c r="PWA245" s="457"/>
      <c r="PWB245" s="461"/>
      <c r="PWC245" s="461"/>
      <c r="PWD245" s="458"/>
      <c r="PWE245" s="458"/>
      <c r="PWF245" s="458"/>
      <c r="PWG245" s="459"/>
      <c r="PWI245" s="457"/>
      <c r="PWJ245" s="461"/>
      <c r="PWK245" s="461"/>
      <c r="PWL245" s="458"/>
      <c r="PWM245" s="458"/>
      <c r="PWN245" s="458"/>
      <c r="PWO245" s="459"/>
      <c r="PWQ245" s="457"/>
      <c r="PWR245" s="461"/>
      <c r="PWS245" s="461"/>
      <c r="PWT245" s="458"/>
      <c r="PWU245" s="458"/>
      <c r="PWV245" s="458"/>
      <c r="PWW245" s="459"/>
      <c r="PWY245" s="457"/>
      <c r="PWZ245" s="461"/>
      <c r="PXA245" s="461"/>
      <c r="PXB245" s="458"/>
      <c r="PXC245" s="458"/>
      <c r="PXD245" s="458"/>
      <c r="PXE245" s="459"/>
      <c r="PXG245" s="457"/>
      <c r="PXH245" s="461"/>
      <c r="PXI245" s="461"/>
      <c r="PXJ245" s="458"/>
      <c r="PXK245" s="458"/>
      <c r="PXL245" s="458"/>
      <c r="PXM245" s="459"/>
      <c r="PXO245" s="457"/>
      <c r="PXP245" s="461"/>
      <c r="PXQ245" s="461"/>
      <c r="PXR245" s="458"/>
      <c r="PXS245" s="458"/>
      <c r="PXT245" s="458"/>
      <c r="PXU245" s="459"/>
      <c r="PXW245" s="457"/>
      <c r="PXX245" s="461"/>
      <c r="PXY245" s="461"/>
      <c r="PXZ245" s="458"/>
      <c r="PYA245" s="458"/>
      <c r="PYB245" s="458"/>
      <c r="PYC245" s="459"/>
      <c r="PYE245" s="457"/>
      <c r="PYF245" s="461"/>
      <c r="PYG245" s="461"/>
      <c r="PYH245" s="458"/>
      <c r="PYI245" s="458"/>
      <c r="PYJ245" s="458"/>
      <c r="PYK245" s="459"/>
      <c r="PYM245" s="457"/>
      <c r="PYN245" s="461"/>
      <c r="PYO245" s="461"/>
      <c r="PYP245" s="458"/>
      <c r="PYQ245" s="458"/>
      <c r="PYR245" s="458"/>
      <c r="PYS245" s="459"/>
      <c r="PYU245" s="457"/>
      <c r="PYV245" s="461"/>
      <c r="PYW245" s="461"/>
      <c r="PYX245" s="458"/>
      <c r="PYY245" s="458"/>
      <c r="PYZ245" s="458"/>
      <c r="PZA245" s="459"/>
      <c r="PZC245" s="457"/>
      <c r="PZD245" s="461"/>
      <c r="PZE245" s="461"/>
      <c r="PZF245" s="458"/>
      <c r="PZG245" s="458"/>
      <c r="PZH245" s="458"/>
      <c r="PZI245" s="459"/>
      <c r="PZK245" s="457"/>
      <c r="PZL245" s="461"/>
      <c r="PZM245" s="461"/>
      <c r="PZN245" s="458"/>
      <c r="PZO245" s="458"/>
      <c r="PZP245" s="458"/>
      <c r="PZQ245" s="459"/>
      <c r="PZS245" s="457"/>
      <c r="PZT245" s="461"/>
      <c r="PZU245" s="461"/>
      <c r="PZV245" s="458"/>
      <c r="PZW245" s="458"/>
      <c r="PZX245" s="458"/>
      <c r="PZY245" s="459"/>
      <c r="QAA245" s="457"/>
      <c r="QAB245" s="461"/>
      <c r="QAC245" s="461"/>
      <c r="QAD245" s="458"/>
      <c r="QAE245" s="458"/>
      <c r="QAF245" s="458"/>
      <c r="QAG245" s="459"/>
      <c r="QAI245" s="457"/>
      <c r="QAJ245" s="461"/>
      <c r="QAK245" s="461"/>
      <c r="QAL245" s="458"/>
      <c r="QAM245" s="458"/>
      <c r="QAN245" s="458"/>
      <c r="QAO245" s="459"/>
      <c r="QAQ245" s="457"/>
      <c r="QAR245" s="461"/>
      <c r="QAS245" s="461"/>
      <c r="QAT245" s="458"/>
      <c r="QAU245" s="458"/>
      <c r="QAV245" s="458"/>
      <c r="QAW245" s="459"/>
      <c r="QAY245" s="457"/>
      <c r="QAZ245" s="461"/>
      <c r="QBA245" s="461"/>
      <c r="QBB245" s="458"/>
      <c r="QBC245" s="458"/>
      <c r="QBD245" s="458"/>
      <c r="QBE245" s="459"/>
      <c r="QBG245" s="457"/>
      <c r="QBH245" s="461"/>
      <c r="QBI245" s="461"/>
      <c r="QBJ245" s="458"/>
      <c r="QBK245" s="458"/>
      <c r="QBL245" s="458"/>
      <c r="QBM245" s="459"/>
      <c r="QBO245" s="457"/>
      <c r="QBP245" s="461"/>
      <c r="QBQ245" s="461"/>
      <c r="QBR245" s="458"/>
      <c r="QBS245" s="458"/>
      <c r="QBT245" s="458"/>
      <c r="QBU245" s="459"/>
      <c r="QBW245" s="457"/>
      <c r="QBX245" s="461"/>
      <c r="QBY245" s="461"/>
      <c r="QBZ245" s="458"/>
      <c r="QCA245" s="458"/>
      <c r="QCB245" s="458"/>
      <c r="QCC245" s="459"/>
      <c r="QCE245" s="457"/>
      <c r="QCF245" s="461"/>
      <c r="QCG245" s="461"/>
      <c r="QCH245" s="458"/>
      <c r="QCI245" s="458"/>
      <c r="QCJ245" s="458"/>
      <c r="QCK245" s="459"/>
      <c r="QCM245" s="457"/>
      <c r="QCN245" s="461"/>
      <c r="QCO245" s="461"/>
      <c r="QCP245" s="458"/>
      <c r="QCQ245" s="458"/>
      <c r="QCR245" s="458"/>
      <c r="QCS245" s="459"/>
      <c r="QCU245" s="457"/>
      <c r="QCV245" s="461"/>
      <c r="QCW245" s="461"/>
      <c r="QCX245" s="458"/>
      <c r="QCY245" s="458"/>
      <c r="QCZ245" s="458"/>
      <c r="QDA245" s="459"/>
      <c r="QDC245" s="457"/>
      <c r="QDD245" s="461"/>
      <c r="QDE245" s="461"/>
      <c r="QDF245" s="458"/>
      <c r="QDG245" s="458"/>
      <c r="QDH245" s="458"/>
      <c r="QDI245" s="459"/>
      <c r="QDK245" s="457"/>
      <c r="QDL245" s="461"/>
      <c r="QDM245" s="461"/>
      <c r="QDN245" s="458"/>
      <c r="QDO245" s="458"/>
      <c r="QDP245" s="458"/>
      <c r="QDQ245" s="459"/>
      <c r="QDS245" s="457"/>
      <c r="QDT245" s="461"/>
      <c r="QDU245" s="461"/>
      <c r="QDV245" s="458"/>
      <c r="QDW245" s="458"/>
      <c r="QDX245" s="458"/>
      <c r="QDY245" s="459"/>
      <c r="QEA245" s="457"/>
      <c r="QEB245" s="461"/>
      <c r="QEC245" s="461"/>
      <c r="QED245" s="458"/>
      <c r="QEE245" s="458"/>
      <c r="QEF245" s="458"/>
      <c r="QEG245" s="459"/>
      <c r="QEI245" s="457"/>
      <c r="QEJ245" s="461"/>
      <c r="QEK245" s="461"/>
      <c r="QEL245" s="458"/>
      <c r="QEM245" s="458"/>
      <c r="QEN245" s="458"/>
      <c r="QEO245" s="459"/>
      <c r="QEQ245" s="457"/>
      <c r="QER245" s="461"/>
      <c r="QES245" s="461"/>
      <c r="QET245" s="458"/>
      <c r="QEU245" s="458"/>
      <c r="QEV245" s="458"/>
      <c r="QEW245" s="459"/>
      <c r="QEY245" s="457"/>
      <c r="QEZ245" s="461"/>
      <c r="QFA245" s="461"/>
      <c r="QFB245" s="458"/>
      <c r="QFC245" s="458"/>
      <c r="QFD245" s="458"/>
      <c r="QFE245" s="459"/>
      <c r="QFG245" s="457"/>
      <c r="QFH245" s="461"/>
      <c r="QFI245" s="461"/>
      <c r="QFJ245" s="458"/>
      <c r="QFK245" s="458"/>
      <c r="QFL245" s="458"/>
      <c r="QFM245" s="459"/>
      <c r="QFO245" s="457"/>
      <c r="QFP245" s="461"/>
      <c r="QFQ245" s="461"/>
      <c r="QFR245" s="458"/>
      <c r="QFS245" s="458"/>
      <c r="QFT245" s="458"/>
      <c r="QFU245" s="459"/>
      <c r="QFW245" s="457"/>
      <c r="QFX245" s="461"/>
      <c r="QFY245" s="461"/>
      <c r="QFZ245" s="458"/>
      <c r="QGA245" s="458"/>
      <c r="QGB245" s="458"/>
      <c r="QGC245" s="459"/>
      <c r="QGE245" s="457"/>
      <c r="QGF245" s="461"/>
      <c r="QGG245" s="461"/>
      <c r="QGH245" s="458"/>
      <c r="QGI245" s="458"/>
      <c r="QGJ245" s="458"/>
      <c r="QGK245" s="459"/>
      <c r="QGM245" s="457"/>
      <c r="QGN245" s="461"/>
      <c r="QGO245" s="461"/>
      <c r="QGP245" s="458"/>
      <c r="QGQ245" s="458"/>
      <c r="QGR245" s="458"/>
      <c r="QGS245" s="459"/>
      <c r="QGU245" s="457"/>
      <c r="QGV245" s="461"/>
      <c r="QGW245" s="461"/>
      <c r="QGX245" s="458"/>
      <c r="QGY245" s="458"/>
      <c r="QGZ245" s="458"/>
      <c r="QHA245" s="459"/>
      <c r="QHC245" s="457"/>
      <c r="QHD245" s="461"/>
      <c r="QHE245" s="461"/>
      <c r="QHF245" s="458"/>
      <c r="QHG245" s="458"/>
      <c r="QHH245" s="458"/>
      <c r="QHI245" s="459"/>
      <c r="QHK245" s="457"/>
      <c r="QHL245" s="461"/>
      <c r="QHM245" s="461"/>
      <c r="QHN245" s="458"/>
      <c r="QHO245" s="458"/>
      <c r="QHP245" s="458"/>
      <c r="QHQ245" s="459"/>
      <c r="QHS245" s="457"/>
      <c r="QHT245" s="461"/>
      <c r="QHU245" s="461"/>
      <c r="QHV245" s="458"/>
      <c r="QHW245" s="458"/>
      <c r="QHX245" s="458"/>
      <c r="QHY245" s="459"/>
      <c r="QIA245" s="457"/>
      <c r="QIB245" s="461"/>
      <c r="QIC245" s="461"/>
      <c r="QID245" s="458"/>
      <c r="QIE245" s="458"/>
      <c r="QIF245" s="458"/>
      <c r="QIG245" s="459"/>
      <c r="QII245" s="457"/>
      <c r="QIJ245" s="461"/>
      <c r="QIK245" s="461"/>
      <c r="QIL245" s="458"/>
      <c r="QIM245" s="458"/>
      <c r="QIN245" s="458"/>
      <c r="QIO245" s="459"/>
      <c r="QIQ245" s="457"/>
      <c r="QIR245" s="461"/>
      <c r="QIS245" s="461"/>
      <c r="QIT245" s="458"/>
      <c r="QIU245" s="458"/>
      <c r="QIV245" s="458"/>
      <c r="QIW245" s="459"/>
      <c r="QIY245" s="457"/>
      <c r="QIZ245" s="461"/>
      <c r="QJA245" s="461"/>
      <c r="QJB245" s="458"/>
      <c r="QJC245" s="458"/>
      <c r="QJD245" s="458"/>
      <c r="QJE245" s="459"/>
      <c r="QJG245" s="457"/>
      <c r="QJH245" s="461"/>
      <c r="QJI245" s="461"/>
      <c r="QJJ245" s="458"/>
      <c r="QJK245" s="458"/>
      <c r="QJL245" s="458"/>
      <c r="QJM245" s="459"/>
      <c r="QJO245" s="457"/>
      <c r="QJP245" s="461"/>
      <c r="QJQ245" s="461"/>
      <c r="QJR245" s="458"/>
      <c r="QJS245" s="458"/>
      <c r="QJT245" s="458"/>
      <c r="QJU245" s="459"/>
      <c r="QJW245" s="457"/>
      <c r="QJX245" s="461"/>
      <c r="QJY245" s="461"/>
      <c r="QJZ245" s="458"/>
      <c r="QKA245" s="458"/>
      <c r="QKB245" s="458"/>
      <c r="QKC245" s="459"/>
      <c r="QKE245" s="457"/>
      <c r="QKF245" s="461"/>
      <c r="QKG245" s="461"/>
      <c r="QKH245" s="458"/>
      <c r="QKI245" s="458"/>
      <c r="QKJ245" s="458"/>
      <c r="QKK245" s="459"/>
      <c r="QKM245" s="457"/>
      <c r="QKN245" s="461"/>
      <c r="QKO245" s="461"/>
      <c r="QKP245" s="458"/>
      <c r="QKQ245" s="458"/>
      <c r="QKR245" s="458"/>
      <c r="QKS245" s="459"/>
      <c r="QKU245" s="457"/>
      <c r="QKV245" s="461"/>
      <c r="QKW245" s="461"/>
      <c r="QKX245" s="458"/>
      <c r="QKY245" s="458"/>
      <c r="QKZ245" s="458"/>
      <c r="QLA245" s="459"/>
      <c r="QLC245" s="457"/>
      <c r="QLD245" s="461"/>
      <c r="QLE245" s="461"/>
      <c r="QLF245" s="458"/>
      <c r="QLG245" s="458"/>
      <c r="QLH245" s="458"/>
      <c r="QLI245" s="459"/>
      <c r="QLK245" s="457"/>
      <c r="QLL245" s="461"/>
      <c r="QLM245" s="461"/>
      <c r="QLN245" s="458"/>
      <c r="QLO245" s="458"/>
      <c r="QLP245" s="458"/>
      <c r="QLQ245" s="459"/>
      <c r="QLS245" s="457"/>
      <c r="QLT245" s="461"/>
      <c r="QLU245" s="461"/>
      <c r="QLV245" s="458"/>
      <c r="QLW245" s="458"/>
      <c r="QLX245" s="458"/>
      <c r="QLY245" s="459"/>
      <c r="QMA245" s="457"/>
      <c r="QMB245" s="461"/>
      <c r="QMC245" s="461"/>
      <c r="QMD245" s="458"/>
      <c r="QME245" s="458"/>
      <c r="QMF245" s="458"/>
      <c r="QMG245" s="459"/>
      <c r="QMI245" s="457"/>
      <c r="QMJ245" s="461"/>
      <c r="QMK245" s="461"/>
      <c r="QML245" s="458"/>
      <c r="QMM245" s="458"/>
      <c r="QMN245" s="458"/>
      <c r="QMO245" s="459"/>
      <c r="QMQ245" s="457"/>
      <c r="QMR245" s="461"/>
      <c r="QMS245" s="461"/>
      <c r="QMT245" s="458"/>
      <c r="QMU245" s="458"/>
      <c r="QMV245" s="458"/>
      <c r="QMW245" s="459"/>
      <c r="QMY245" s="457"/>
      <c r="QMZ245" s="461"/>
      <c r="QNA245" s="461"/>
      <c r="QNB245" s="458"/>
      <c r="QNC245" s="458"/>
      <c r="QND245" s="458"/>
      <c r="QNE245" s="459"/>
      <c r="QNG245" s="457"/>
      <c r="QNH245" s="461"/>
      <c r="QNI245" s="461"/>
      <c r="QNJ245" s="458"/>
      <c r="QNK245" s="458"/>
      <c r="QNL245" s="458"/>
      <c r="QNM245" s="459"/>
      <c r="QNO245" s="457"/>
      <c r="QNP245" s="461"/>
      <c r="QNQ245" s="461"/>
      <c r="QNR245" s="458"/>
      <c r="QNS245" s="458"/>
      <c r="QNT245" s="458"/>
      <c r="QNU245" s="459"/>
      <c r="QNW245" s="457"/>
      <c r="QNX245" s="461"/>
      <c r="QNY245" s="461"/>
      <c r="QNZ245" s="458"/>
      <c r="QOA245" s="458"/>
      <c r="QOB245" s="458"/>
      <c r="QOC245" s="459"/>
      <c r="QOE245" s="457"/>
      <c r="QOF245" s="461"/>
      <c r="QOG245" s="461"/>
      <c r="QOH245" s="458"/>
      <c r="QOI245" s="458"/>
      <c r="QOJ245" s="458"/>
      <c r="QOK245" s="459"/>
      <c r="QOM245" s="457"/>
      <c r="QON245" s="461"/>
      <c r="QOO245" s="461"/>
      <c r="QOP245" s="458"/>
      <c r="QOQ245" s="458"/>
      <c r="QOR245" s="458"/>
      <c r="QOS245" s="459"/>
      <c r="QOU245" s="457"/>
      <c r="QOV245" s="461"/>
      <c r="QOW245" s="461"/>
      <c r="QOX245" s="458"/>
      <c r="QOY245" s="458"/>
      <c r="QOZ245" s="458"/>
      <c r="QPA245" s="459"/>
      <c r="QPC245" s="457"/>
      <c r="QPD245" s="461"/>
      <c r="QPE245" s="461"/>
      <c r="QPF245" s="458"/>
      <c r="QPG245" s="458"/>
      <c r="QPH245" s="458"/>
      <c r="QPI245" s="459"/>
      <c r="QPK245" s="457"/>
      <c r="QPL245" s="461"/>
      <c r="QPM245" s="461"/>
      <c r="QPN245" s="458"/>
      <c r="QPO245" s="458"/>
      <c r="QPP245" s="458"/>
      <c r="QPQ245" s="459"/>
      <c r="QPS245" s="457"/>
      <c r="QPT245" s="461"/>
      <c r="QPU245" s="461"/>
      <c r="QPV245" s="458"/>
      <c r="QPW245" s="458"/>
      <c r="QPX245" s="458"/>
      <c r="QPY245" s="459"/>
      <c r="QQA245" s="457"/>
      <c r="QQB245" s="461"/>
      <c r="QQC245" s="461"/>
      <c r="QQD245" s="458"/>
      <c r="QQE245" s="458"/>
      <c r="QQF245" s="458"/>
      <c r="QQG245" s="459"/>
      <c r="QQI245" s="457"/>
      <c r="QQJ245" s="461"/>
      <c r="QQK245" s="461"/>
      <c r="QQL245" s="458"/>
      <c r="QQM245" s="458"/>
      <c r="QQN245" s="458"/>
      <c r="QQO245" s="459"/>
      <c r="QQQ245" s="457"/>
      <c r="QQR245" s="461"/>
      <c r="QQS245" s="461"/>
      <c r="QQT245" s="458"/>
      <c r="QQU245" s="458"/>
      <c r="QQV245" s="458"/>
      <c r="QQW245" s="459"/>
      <c r="QQY245" s="457"/>
      <c r="QQZ245" s="461"/>
      <c r="QRA245" s="461"/>
      <c r="QRB245" s="458"/>
      <c r="QRC245" s="458"/>
      <c r="QRD245" s="458"/>
      <c r="QRE245" s="459"/>
      <c r="QRG245" s="457"/>
      <c r="QRH245" s="461"/>
      <c r="QRI245" s="461"/>
      <c r="QRJ245" s="458"/>
      <c r="QRK245" s="458"/>
      <c r="QRL245" s="458"/>
      <c r="QRM245" s="459"/>
      <c r="QRO245" s="457"/>
      <c r="QRP245" s="461"/>
      <c r="QRQ245" s="461"/>
      <c r="QRR245" s="458"/>
      <c r="QRS245" s="458"/>
      <c r="QRT245" s="458"/>
      <c r="QRU245" s="459"/>
      <c r="QRW245" s="457"/>
      <c r="QRX245" s="461"/>
      <c r="QRY245" s="461"/>
      <c r="QRZ245" s="458"/>
      <c r="QSA245" s="458"/>
      <c r="QSB245" s="458"/>
      <c r="QSC245" s="459"/>
      <c r="QSE245" s="457"/>
      <c r="QSF245" s="461"/>
      <c r="QSG245" s="461"/>
      <c r="QSH245" s="458"/>
      <c r="QSI245" s="458"/>
      <c r="QSJ245" s="458"/>
      <c r="QSK245" s="459"/>
      <c r="QSM245" s="457"/>
      <c r="QSN245" s="461"/>
      <c r="QSO245" s="461"/>
      <c r="QSP245" s="458"/>
      <c r="QSQ245" s="458"/>
      <c r="QSR245" s="458"/>
      <c r="QSS245" s="459"/>
      <c r="QSU245" s="457"/>
      <c r="QSV245" s="461"/>
      <c r="QSW245" s="461"/>
      <c r="QSX245" s="458"/>
      <c r="QSY245" s="458"/>
      <c r="QSZ245" s="458"/>
      <c r="QTA245" s="459"/>
      <c r="QTC245" s="457"/>
      <c r="QTD245" s="461"/>
      <c r="QTE245" s="461"/>
      <c r="QTF245" s="458"/>
      <c r="QTG245" s="458"/>
      <c r="QTH245" s="458"/>
      <c r="QTI245" s="459"/>
      <c r="QTK245" s="457"/>
      <c r="QTL245" s="461"/>
      <c r="QTM245" s="461"/>
      <c r="QTN245" s="458"/>
      <c r="QTO245" s="458"/>
      <c r="QTP245" s="458"/>
      <c r="QTQ245" s="459"/>
      <c r="QTS245" s="457"/>
      <c r="QTT245" s="461"/>
      <c r="QTU245" s="461"/>
      <c r="QTV245" s="458"/>
      <c r="QTW245" s="458"/>
      <c r="QTX245" s="458"/>
      <c r="QTY245" s="459"/>
      <c r="QUA245" s="457"/>
      <c r="QUB245" s="461"/>
      <c r="QUC245" s="461"/>
      <c r="QUD245" s="458"/>
      <c r="QUE245" s="458"/>
      <c r="QUF245" s="458"/>
      <c r="QUG245" s="459"/>
      <c r="QUI245" s="457"/>
      <c r="QUJ245" s="461"/>
      <c r="QUK245" s="461"/>
      <c r="QUL245" s="458"/>
      <c r="QUM245" s="458"/>
      <c r="QUN245" s="458"/>
      <c r="QUO245" s="459"/>
      <c r="QUQ245" s="457"/>
      <c r="QUR245" s="461"/>
      <c r="QUS245" s="461"/>
      <c r="QUT245" s="458"/>
      <c r="QUU245" s="458"/>
      <c r="QUV245" s="458"/>
      <c r="QUW245" s="459"/>
      <c r="QUY245" s="457"/>
      <c r="QUZ245" s="461"/>
      <c r="QVA245" s="461"/>
      <c r="QVB245" s="458"/>
      <c r="QVC245" s="458"/>
      <c r="QVD245" s="458"/>
      <c r="QVE245" s="459"/>
      <c r="QVG245" s="457"/>
      <c r="QVH245" s="461"/>
      <c r="QVI245" s="461"/>
      <c r="QVJ245" s="458"/>
      <c r="QVK245" s="458"/>
      <c r="QVL245" s="458"/>
      <c r="QVM245" s="459"/>
      <c r="QVO245" s="457"/>
      <c r="QVP245" s="461"/>
      <c r="QVQ245" s="461"/>
      <c r="QVR245" s="458"/>
      <c r="QVS245" s="458"/>
      <c r="QVT245" s="458"/>
      <c r="QVU245" s="459"/>
      <c r="QVW245" s="457"/>
      <c r="QVX245" s="461"/>
      <c r="QVY245" s="461"/>
      <c r="QVZ245" s="458"/>
      <c r="QWA245" s="458"/>
      <c r="QWB245" s="458"/>
      <c r="QWC245" s="459"/>
      <c r="QWE245" s="457"/>
      <c r="QWF245" s="461"/>
      <c r="QWG245" s="461"/>
      <c r="QWH245" s="458"/>
      <c r="QWI245" s="458"/>
      <c r="QWJ245" s="458"/>
      <c r="QWK245" s="459"/>
      <c r="QWM245" s="457"/>
      <c r="QWN245" s="461"/>
      <c r="QWO245" s="461"/>
      <c r="QWP245" s="458"/>
      <c r="QWQ245" s="458"/>
      <c r="QWR245" s="458"/>
      <c r="QWS245" s="459"/>
      <c r="QWU245" s="457"/>
      <c r="QWV245" s="461"/>
      <c r="QWW245" s="461"/>
      <c r="QWX245" s="458"/>
      <c r="QWY245" s="458"/>
      <c r="QWZ245" s="458"/>
      <c r="QXA245" s="459"/>
      <c r="QXC245" s="457"/>
      <c r="QXD245" s="461"/>
      <c r="QXE245" s="461"/>
      <c r="QXF245" s="458"/>
      <c r="QXG245" s="458"/>
      <c r="QXH245" s="458"/>
      <c r="QXI245" s="459"/>
      <c r="QXK245" s="457"/>
      <c r="QXL245" s="461"/>
      <c r="QXM245" s="461"/>
      <c r="QXN245" s="458"/>
      <c r="QXO245" s="458"/>
      <c r="QXP245" s="458"/>
      <c r="QXQ245" s="459"/>
      <c r="QXS245" s="457"/>
      <c r="QXT245" s="461"/>
      <c r="QXU245" s="461"/>
      <c r="QXV245" s="458"/>
      <c r="QXW245" s="458"/>
      <c r="QXX245" s="458"/>
      <c r="QXY245" s="459"/>
      <c r="QYA245" s="457"/>
      <c r="QYB245" s="461"/>
      <c r="QYC245" s="461"/>
      <c r="QYD245" s="458"/>
      <c r="QYE245" s="458"/>
      <c r="QYF245" s="458"/>
      <c r="QYG245" s="459"/>
      <c r="QYI245" s="457"/>
      <c r="QYJ245" s="461"/>
      <c r="QYK245" s="461"/>
      <c r="QYL245" s="458"/>
      <c r="QYM245" s="458"/>
      <c r="QYN245" s="458"/>
      <c r="QYO245" s="459"/>
      <c r="QYQ245" s="457"/>
      <c r="QYR245" s="461"/>
      <c r="QYS245" s="461"/>
      <c r="QYT245" s="458"/>
      <c r="QYU245" s="458"/>
      <c r="QYV245" s="458"/>
      <c r="QYW245" s="459"/>
      <c r="QYY245" s="457"/>
      <c r="QYZ245" s="461"/>
      <c r="QZA245" s="461"/>
      <c r="QZB245" s="458"/>
      <c r="QZC245" s="458"/>
      <c r="QZD245" s="458"/>
      <c r="QZE245" s="459"/>
      <c r="QZG245" s="457"/>
      <c r="QZH245" s="461"/>
      <c r="QZI245" s="461"/>
      <c r="QZJ245" s="458"/>
      <c r="QZK245" s="458"/>
      <c r="QZL245" s="458"/>
      <c r="QZM245" s="459"/>
      <c r="QZO245" s="457"/>
      <c r="QZP245" s="461"/>
      <c r="QZQ245" s="461"/>
      <c r="QZR245" s="458"/>
      <c r="QZS245" s="458"/>
      <c r="QZT245" s="458"/>
      <c r="QZU245" s="459"/>
      <c r="QZW245" s="457"/>
      <c r="QZX245" s="461"/>
      <c r="QZY245" s="461"/>
      <c r="QZZ245" s="458"/>
      <c r="RAA245" s="458"/>
      <c r="RAB245" s="458"/>
      <c r="RAC245" s="459"/>
      <c r="RAE245" s="457"/>
      <c r="RAF245" s="461"/>
      <c r="RAG245" s="461"/>
      <c r="RAH245" s="458"/>
      <c r="RAI245" s="458"/>
      <c r="RAJ245" s="458"/>
      <c r="RAK245" s="459"/>
      <c r="RAM245" s="457"/>
      <c r="RAN245" s="461"/>
      <c r="RAO245" s="461"/>
      <c r="RAP245" s="458"/>
      <c r="RAQ245" s="458"/>
      <c r="RAR245" s="458"/>
      <c r="RAS245" s="459"/>
      <c r="RAU245" s="457"/>
      <c r="RAV245" s="461"/>
      <c r="RAW245" s="461"/>
      <c r="RAX245" s="458"/>
      <c r="RAY245" s="458"/>
      <c r="RAZ245" s="458"/>
      <c r="RBA245" s="459"/>
      <c r="RBC245" s="457"/>
      <c r="RBD245" s="461"/>
      <c r="RBE245" s="461"/>
      <c r="RBF245" s="458"/>
      <c r="RBG245" s="458"/>
      <c r="RBH245" s="458"/>
      <c r="RBI245" s="459"/>
      <c r="RBK245" s="457"/>
      <c r="RBL245" s="461"/>
      <c r="RBM245" s="461"/>
      <c r="RBN245" s="458"/>
      <c r="RBO245" s="458"/>
      <c r="RBP245" s="458"/>
      <c r="RBQ245" s="459"/>
      <c r="RBS245" s="457"/>
      <c r="RBT245" s="461"/>
      <c r="RBU245" s="461"/>
      <c r="RBV245" s="458"/>
      <c r="RBW245" s="458"/>
      <c r="RBX245" s="458"/>
      <c r="RBY245" s="459"/>
      <c r="RCA245" s="457"/>
      <c r="RCB245" s="461"/>
      <c r="RCC245" s="461"/>
      <c r="RCD245" s="458"/>
      <c r="RCE245" s="458"/>
      <c r="RCF245" s="458"/>
      <c r="RCG245" s="459"/>
      <c r="RCI245" s="457"/>
      <c r="RCJ245" s="461"/>
      <c r="RCK245" s="461"/>
      <c r="RCL245" s="458"/>
      <c r="RCM245" s="458"/>
      <c r="RCN245" s="458"/>
      <c r="RCO245" s="459"/>
      <c r="RCQ245" s="457"/>
      <c r="RCR245" s="461"/>
      <c r="RCS245" s="461"/>
      <c r="RCT245" s="458"/>
      <c r="RCU245" s="458"/>
      <c r="RCV245" s="458"/>
      <c r="RCW245" s="459"/>
      <c r="RCY245" s="457"/>
      <c r="RCZ245" s="461"/>
      <c r="RDA245" s="461"/>
      <c r="RDB245" s="458"/>
      <c r="RDC245" s="458"/>
      <c r="RDD245" s="458"/>
      <c r="RDE245" s="459"/>
      <c r="RDG245" s="457"/>
      <c r="RDH245" s="461"/>
      <c r="RDI245" s="461"/>
      <c r="RDJ245" s="458"/>
      <c r="RDK245" s="458"/>
      <c r="RDL245" s="458"/>
      <c r="RDM245" s="459"/>
      <c r="RDO245" s="457"/>
      <c r="RDP245" s="461"/>
      <c r="RDQ245" s="461"/>
      <c r="RDR245" s="458"/>
      <c r="RDS245" s="458"/>
      <c r="RDT245" s="458"/>
      <c r="RDU245" s="459"/>
      <c r="RDW245" s="457"/>
      <c r="RDX245" s="461"/>
      <c r="RDY245" s="461"/>
      <c r="RDZ245" s="458"/>
      <c r="REA245" s="458"/>
      <c r="REB245" s="458"/>
      <c r="REC245" s="459"/>
      <c r="REE245" s="457"/>
      <c r="REF245" s="461"/>
      <c r="REG245" s="461"/>
      <c r="REH245" s="458"/>
      <c r="REI245" s="458"/>
      <c r="REJ245" s="458"/>
      <c r="REK245" s="459"/>
      <c r="REM245" s="457"/>
      <c r="REN245" s="461"/>
      <c r="REO245" s="461"/>
      <c r="REP245" s="458"/>
      <c r="REQ245" s="458"/>
      <c r="RER245" s="458"/>
      <c r="RES245" s="459"/>
      <c r="REU245" s="457"/>
      <c r="REV245" s="461"/>
      <c r="REW245" s="461"/>
      <c r="REX245" s="458"/>
      <c r="REY245" s="458"/>
      <c r="REZ245" s="458"/>
      <c r="RFA245" s="459"/>
      <c r="RFC245" s="457"/>
      <c r="RFD245" s="461"/>
      <c r="RFE245" s="461"/>
      <c r="RFF245" s="458"/>
      <c r="RFG245" s="458"/>
      <c r="RFH245" s="458"/>
      <c r="RFI245" s="459"/>
      <c r="RFK245" s="457"/>
      <c r="RFL245" s="461"/>
      <c r="RFM245" s="461"/>
      <c r="RFN245" s="458"/>
      <c r="RFO245" s="458"/>
      <c r="RFP245" s="458"/>
      <c r="RFQ245" s="459"/>
      <c r="RFS245" s="457"/>
      <c r="RFT245" s="461"/>
      <c r="RFU245" s="461"/>
      <c r="RFV245" s="458"/>
      <c r="RFW245" s="458"/>
      <c r="RFX245" s="458"/>
      <c r="RFY245" s="459"/>
      <c r="RGA245" s="457"/>
      <c r="RGB245" s="461"/>
      <c r="RGC245" s="461"/>
      <c r="RGD245" s="458"/>
      <c r="RGE245" s="458"/>
      <c r="RGF245" s="458"/>
      <c r="RGG245" s="459"/>
      <c r="RGI245" s="457"/>
      <c r="RGJ245" s="461"/>
      <c r="RGK245" s="461"/>
      <c r="RGL245" s="458"/>
      <c r="RGM245" s="458"/>
      <c r="RGN245" s="458"/>
      <c r="RGO245" s="459"/>
      <c r="RGQ245" s="457"/>
      <c r="RGR245" s="461"/>
      <c r="RGS245" s="461"/>
      <c r="RGT245" s="458"/>
      <c r="RGU245" s="458"/>
      <c r="RGV245" s="458"/>
      <c r="RGW245" s="459"/>
      <c r="RGY245" s="457"/>
      <c r="RGZ245" s="461"/>
      <c r="RHA245" s="461"/>
      <c r="RHB245" s="458"/>
      <c r="RHC245" s="458"/>
      <c r="RHD245" s="458"/>
      <c r="RHE245" s="459"/>
      <c r="RHG245" s="457"/>
      <c r="RHH245" s="461"/>
      <c r="RHI245" s="461"/>
      <c r="RHJ245" s="458"/>
      <c r="RHK245" s="458"/>
      <c r="RHL245" s="458"/>
      <c r="RHM245" s="459"/>
      <c r="RHO245" s="457"/>
      <c r="RHP245" s="461"/>
      <c r="RHQ245" s="461"/>
      <c r="RHR245" s="458"/>
      <c r="RHS245" s="458"/>
      <c r="RHT245" s="458"/>
      <c r="RHU245" s="459"/>
      <c r="RHW245" s="457"/>
      <c r="RHX245" s="461"/>
      <c r="RHY245" s="461"/>
      <c r="RHZ245" s="458"/>
      <c r="RIA245" s="458"/>
      <c r="RIB245" s="458"/>
      <c r="RIC245" s="459"/>
      <c r="RIE245" s="457"/>
      <c r="RIF245" s="461"/>
      <c r="RIG245" s="461"/>
      <c r="RIH245" s="458"/>
      <c r="RII245" s="458"/>
      <c r="RIJ245" s="458"/>
      <c r="RIK245" s="459"/>
      <c r="RIM245" s="457"/>
      <c r="RIN245" s="461"/>
      <c r="RIO245" s="461"/>
      <c r="RIP245" s="458"/>
      <c r="RIQ245" s="458"/>
      <c r="RIR245" s="458"/>
      <c r="RIS245" s="459"/>
      <c r="RIU245" s="457"/>
      <c r="RIV245" s="461"/>
      <c r="RIW245" s="461"/>
      <c r="RIX245" s="458"/>
      <c r="RIY245" s="458"/>
      <c r="RIZ245" s="458"/>
      <c r="RJA245" s="459"/>
      <c r="RJC245" s="457"/>
      <c r="RJD245" s="461"/>
      <c r="RJE245" s="461"/>
      <c r="RJF245" s="458"/>
      <c r="RJG245" s="458"/>
      <c r="RJH245" s="458"/>
      <c r="RJI245" s="459"/>
      <c r="RJK245" s="457"/>
      <c r="RJL245" s="461"/>
      <c r="RJM245" s="461"/>
      <c r="RJN245" s="458"/>
      <c r="RJO245" s="458"/>
      <c r="RJP245" s="458"/>
      <c r="RJQ245" s="459"/>
      <c r="RJS245" s="457"/>
      <c r="RJT245" s="461"/>
      <c r="RJU245" s="461"/>
      <c r="RJV245" s="458"/>
      <c r="RJW245" s="458"/>
      <c r="RJX245" s="458"/>
      <c r="RJY245" s="459"/>
      <c r="RKA245" s="457"/>
      <c r="RKB245" s="461"/>
      <c r="RKC245" s="461"/>
      <c r="RKD245" s="458"/>
      <c r="RKE245" s="458"/>
      <c r="RKF245" s="458"/>
      <c r="RKG245" s="459"/>
      <c r="RKI245" s="457"/>
      <c r="RKJ245" s="461"/>
      <c r="RKK245" s="461"/>
      <c r="RKL245" s="458"/>
      <c r="RKM245" s="458"/>
      <c r="RKN245" s="458"/>
      <c r="RKO245" s="459"/>
      <c r="RKQ245" s="457"/>
      <c r="RKR245" s="461"/>
      <c r="RKS245" s="461"/>
      <c r="RKT245" s="458"/>
      <c r="RKU245" s="458"/>
      <c r="RKV245" s="458"/>
      <c r="RKW245" s="459"/>
      <c r="RKY245" s="457"/>
      <c r="RKZ245" s="461"/>
      <c r="RLA245" s="461"/>
      <c r="RLB245" s="458"/>
      <c r="RLC245" s="458"/>
      <c r="RLD245" s="458"/>
      <c r="RLE245" s="459"/>
      <c r="RLG245" s="457"/>
      <c r="RLH245" s="461"/>
      <c r="RLI245" s="461"/>
      <c r="RLJ245" s="458"/>
      <c r="RLK245" s="458"/>
      <c r="RLL245" s="458"/>
      <c r="RLM245" s="459"/>
      <c r="RLO245" s="457"/>
      <c r="RLP245" s="461"/>
      <c r="RLQ245" s="461"/>
      <c r="RLR245" s="458"/>
      <c r="RLS245" s="458"/>
      <c r="RLT245" s="458"/>
      <c r="RLU245" s="459"/>
      <c r="RLW245" s="457"/>
      <c r="RLX245" s="461"/>
      <c r="RLY245" s="461"/>
      <c r="RLZ245" s="458"/>
      <c r="RMA245" s="458"/>
      <c r="RMB245" s="458"/>
      <c r="RMC245" s="459"/>
      <c r="RME245" s="457"/>
      <c r="RMF245" s="461"/>
      <c r="RMG245" s="461"/>
      <c r="RMH245" s="458"/>
      <c r="RMI245" s="458"/>
      <c r="RMJ245" s="458"/>
      <c r="RMK245" s="459"/>
      <c r="RMM245" s="457"/>
      <c r="RMN245" s="461"/>
      <c r="RMO245" s="461"/>
      <c r="RMP245" s="458"/>
      <c r="RMQ245" s="458"/>
      <c r="RMR245" s="458"/>
      <c r="RMS245" s="459"/>
      <c r="RMU245" s="457"/>
      <c r="RMV245" s="461"/>
      <c r="RMW245" s="461"/>
      <c r="RMX245" s="458"/>
      <c r="RMY245" s="458"/>
      <c r="RMZ245" s="458"/>
      <c r="RNA245" s="459"/>
      <c r="RNC245" s="457"/>
      <c r="RND245" s="461"/>
      <c r="RNE245" s="461"/>
      <c r="RNF245" s="458"/>
      <c r="RNG245" s="458"/>
      <c r="RNH245" s="458"/>
      <c r="RNI245" s="459"/>
      <c r="RNK245" s="457"/>
      <c r="RNL245" s="461"/>
      <c r="RNM245" s="461"/>
      <c r="RNN245" s="458"/>
      <c r="RNO245" s="458"/>
      <c r="RNP245" s="458"/>
      <c r="RNQ245" s="459"/>
      <c r="RNS245" s="457"/>
      <c r="RNT245" s="461"/>
      <c r="RNU245" s="461"/>
      <c r="RNV245" s="458"/>
      <c r="RNW245" s="458"/>
      <c r="RNX245" s="458"/>
      <c r="RNY245" s="459"/>
      <c r="ROA245" s="457"/>
      <c r="ROB245" s="461"/>
      <c r="ROC245" s="461"/>
      <c r="ROD245" s="458"/>
      <c r="ROE245" s="458"/>
      <c r="ROF245" s="458"/>
      <c r="ROG245" s="459"/>
      <c r="ROI245" s="457"/>
      <c r="ROJ245" s="461"/>
      <c r="ROK245" s="461"/>
      <c r="ROL245" s="458"/>
      <c r="ROM245" s="458"/>
      <c r="RON245" s="458"/>
      <c r="ROO245" s="459"/>
      <c r="ROQ245" s="457"/>
      <c r="ROR245" s="461"/>
      <c r="ROS245" s="461"/>
      <c r="ROT245" s="458"/>
      <c r="ROU245" s="458"/>
      <c r="ROV245" s="458"/>
      <c r="ROW245" s="459"/>
      <c r="ROY245" s="457"/>
      <c r="ROZ245" s="461"/>
      <c r="RPA245" s="461"/>
      <c r="RPB245" s="458"/>
      <c r="RPC245" s="458"/>
      <c r="RPD245" s="458"/>
      <c r="RPE245" s="459"/>
      <c r="RPG245" s="457"/>
      <c r="RPH245" s="461"/>
      <c r="RPI245" s="461"/>
      <c r="RPJ245" s="458"/>
      <c r="RPK245" s="458"/>
      <c r="RPL245" s="458"/>
      <c r="RPM245" s="459"/>
      <c r="RPO245" s="457"/>
      <c r="RPP245" s="461"/>
      <c r="RPQ245" s="461"/>
      <c r="RPR245" s="458"/>
      <c r="RPS245" s="458"/>
      <c r="RPT245" s="458"/>
      <c r="RPU245" s="459"/>
      <c r="RPW245" s="457"/>
      <c r="RPX245" s="461"/>
      <c r="RPY245" s="461"/>
      <c r="RPZ245" s="458"/>
      <c r="RQA245" s="458"/>
      <c r="RQB245" s="458"/>
      <c r="RQC245" s="459"/>
      <c r="RQE245" s="457"/>
      <c r="RQF245" s="461"/>
      <c r="RQG245" s="461"/>
      <c r="RQH245" s="458"/>
      <c r="RQI245" s="458"/>
      <c r="RQJ245" s="458"/>
      <c r="RQK245" s="459"/>
      <c r="RQM245" s="457"/>
      <c r="RQN245" s="461"/>
      <c r="RQO245" s="461"/>
      <c r="RQP245" s="458"/>
      <c r="RQQ245" s="458"/>
      <c r="RQR245" s="458"/>
      <c r="RQS245" s="459"/>
      <c r="RQU245" s="457"/>
      <c r="RQV245" s="461"/>
      <c r="RQW245" s="461"/>
      <c r="RQX245" s="458"/>
      <c r="RQY245" s="458"/>
      <c r="RQZ245" s="458"/>
      <c r="RRA245" s="459"/>
      <c r="RRC245" s="457"/>
      <c r="RRD245" s="461"/>
      <c r="RRE245" s="461"/>
      <c r="RRF245" s="458"/>
      <c r="RRG245" s="458"/>
      <c r="RRH245" s="458"/>
      <c r="RRI245" s="459"/>
      <c r="RRK245" s="457"/>
      <c r="RRL245" s="461"/>
      <c r="RRM245" s="461"/>
      <c r="RRN245" s="458"/>
      <c r="RRO245" s="458"/>
      <c r="RRP245" s="458"/>
      <c r="RRQ245" s="459"/>
      <c r="RRS245" s="457"/>
      <c r="RRT245" s="461"/>
      <c r="RRU245" s="461"/>
      <c r="RRV245" s="458"/>
      <c r="RRW245" s="458"/>
      <c r="RRX245" s="458"/>
      <c r="RRY245" s="459"/>
      <c r="RSA245" s="457"/>
      <c r="RSB245" s="461"/>
      <c r="RSC245" s="461"/>
      <c r="RSD245" s="458"/>
      <c r="RSE245" s="458"/>
      <c r="RSF245" s="458"/>
      <c r="RSG245" s="459"/>
      <c r="RSI245" s="457"/>
      <c r="RSJ245" s="461"/>
      <c r="RSK245" s="461"/>
      <c r="RSL245" s="458"/>
      <c r="RSM245" s="458"/>
      <c r="RSN245" s="458"/>
      <c r="RSO245" s="459"/>
      <c r="RSQ245" s="457"/>
      <c r="RSR245" s="461"/>
      <c r="RSS245" s="461"/>
      <c r="RST245" s="458"/>
      <c r="RSU245" s="458"/>
      <c r="RSV245" s="458"/>
      <c r="RSW245" s="459"/>
      <c r="RSY245" s="457"/>
      <c r="RSZ245" s="461"/>
      <c r="RTA245" s="461"/>
      <c r="RTB245" s="458"/>
      <c r="RTC245" s="458"/>
      <c r="RTD245" s="458"/>
      <c r="RTE245" s="459"/>
      <c r="RTG245" s="457"/>
      <c r="RTH245" s="461"/>
      <c r="RTI245" s="461"/>
      <c r="RTJ245" s="458"/>
      <c r="RTK245" s="458"/>
      <c r="RTL245" s="458"/>
      <c r="RTM245" s="459"/>
      <c r="RTO245" s="457"/>
      <c r="RTP245" s="461"/>
      <c r="RTQ245" s="461"/>
      <c r="RTR245" s="458"/>
      <c r="RTS245" s="458"/>
      <c r="RTT245" s="458"/>
      <c r="RTU245" s="459"/>
      <c r="RTW245" s="457"/>
      <c r="RTX245" s="461"/>
      <c r="RTY245" s="461"/>
      <c r="RTZ245" s="458"/>
      <c r="RUA245" s="458"/>
      <c r="RUB245" s="458"/>
      <c r="RUC245" s="459"/>
      <c r="RUE245" s="457"/>
      <c r="RUF245" s="461"/>
      <c r="RUG245" s="461"/>
      <c r="RUH245" s="458"/>
      <c r="RUI245" s="458"/>
      <c r="RUJ245" s="458"/>
      <c r="RUK245" s="459"/>
      <c r="RUM245" s="457"/>
      <c r="RUN245" s="461"/>
      <c r="RUO245" s="461"/>
      <c r="RUP245" s="458"/>
      <c r="RUQ245" s="458"/>
      <c r="RUR245" s="458"/>
      <c r="RUS245" s="459"/>
      <c r="RUU245" s="457"/>
      <c r="RUV245" s="461"/>
      <c r="RUW245" s="461"/>
      <c r="RUX245" s="458"/>
      <c r="RUY245" s="458"/>
      <c r="RUZ245" s="458"/>
      <c r="RVA245" s="459"/>
      <c r="RVC245" s="457"/>
      <c r="RVD245" s="461"/>
      <c r="RVE245" s="461"/>
      <c r="RVF245" s="458"/>
      <c r="RVG245" s="458"/>
      <c r="RVH245" s="458"/>
      <c r="RVI245" s="459"/>
      <c r="RVK245" s="457"/>
      <c r="RVL245" s="461"/>
      <c r="RVM245" s="461"/>
      <c r="RVN245" s="458"/>
      <c r="RVO245" s="458"/>
      <c r="RVP245" s="458"/>
      <c r="RVQ245" s="459"/>
      <c r="RVS245" s="457"/>
      <c r="RVT245" s="461"/>
      <c r="RVU245" s="461"/>
      <c r="RVV245" s="458"/>
      <c r="RVW245" s="458"/>
      <c r="RVX245" s="458"/>
      <c r="RVY245" s="459"/>
      <c r="RWA245" s="457"/>
      <c r="RWB245" s="461"/>
      <c r="RWC245" s="461"/>
      <c r="RWD245" s="458"/>
      <c r="RWE245" s="458"/>
      <c r="RWF245" s="458"/>
      <c r="RWG245" s="459"/>
      <c r="RWI245" s="457"/>
      <c r="RWJ245" s="461"/>
      <c r="RWK245" s="461"/>
      <c r="RWL245" s="458"/>
      <c r="RWM245" s="458"/>
      <c r="RWN245" s="458"/>
      <c r="RWO245" s="459"/>
      <c r="RWQ245" s="457"/>
      <c r="RWR245" s="461"/>
      <c r="RWS245" s="461"/>
      <c r="RWT245" s="458"/>
      <c r="RWU245" s="458"/>
      <c r="RWV245" s="458"/>
      <c r="RWW245" s="459"/>
      <c r="RWY245" s="457"/>
      <c r="RWZ245" s="461"/>
      <c r="RXA245" s="461"/>
      <c r="RXB245" s="458"/>
      <c r="RXC245" s="458"/>
      <c r="RXD245" s="458"/>
      <c r="RXE245" s="459"/>
      <c r="RXG245" s="457"/>
      <c r="RXH245" s="461"/>
      <c r="RXI245" s="461"/>
      <c r="RXJ245" s="458"/>
      <c r="RXK245" s="458"/>
      <c r="RXL245" s="458"/>
      <c r="RXM245" s="459"/>
      <c r="RXO245" s="457"/>
      <c r="RXP245" s="461"/>
      <c r="RXQ245" s="461"/>
      <c r="RXR245" s="458"/>
      <c r="RXS245" s="458"/>
      <c r="RXT245" s="458"/>
      <c r="RXU245" s="459"/>
      <c r="RXW245" s="457"/>
      <c r="RXX245" s="461"/>
      <c r="RXY245" s="461"/>
      <c r="RXZ245" s="458"/>
      <c r="RYA245" s="458"/>
      <c r="RYB245" s="458"/>
      <c r="RYC245" s="459"/>
      <c r="RYE245" s="457"/>
      <c r="RYF245" s="461"/>
      <c r="RYG245" s="461"/>
      <c r="RYH245" s="458"/>
      <c r="RYI245" s="458"/>
      <c r="RYJ245" s="458"/>
      <c r="RYK245" s="459"/>
      <c r="RYM245" s="457"/>
      <c r="RYN245" s="461"/>
      <c r="RYO245" s="461"/>
      <c r="RYP245" s="458"/>
      <c r="RYQ245" s="458"/>
      <c r="RYR245" s="458"/>
      <c r="RYS245" s="459"/>
      <c r="RYU245" s="457"/>
      <c r="RYV245" s="461"/>
      <c r="RYW245" s="461"/>
      <c r="RYX245" s="458"/>
      <c r="RYY245" s="458"/>
      <c r="RYZ245" s="458"/>
      <c r="RZA245" s="459"/>
      <c r="RZC245" s="457"/>
      <c r="RZD245" s="461"/>
      <c r="RZE245" s="461"/>
      <c r="RZF245" s="458"/>
      <c r="RZG245" s="458"/>
      <c r="RZH245" s="458"/>
      <c r="RZI245" s="459"/>
      <c r="RZK245" s="457"/>
      <c r="RZL245" s="461"/>
      <c r="RZM245" s="461"/>
      <c r="RZN245" s="458"/>
      <c r="RZO245" s="458"/>
      <c r="RZP245" s="458"/>
      <c r="RZQ245" s="459"/>
      <c r="RZS245" s="457"/>
      <c r="RZT245" s="461"/>
      <c r="RZU245" s="461"/>
      <c r="RZV245" s="458"/>
      <c r="RZW245" s="458"/>
      <c r="RZX245" s="458"/>
      <c r="RZY245" s="459"/>
      <c r="SAA245" s="457"/>
      <c r="SAB245" s="461"/>
      <c r="SAC245" s="461"/>
      <c r="SAD245" s="458"/>
      <c r="SAE245" s="458"/>
      <c r="SAF245" s="458"/>
      <c r="SAG245" s="459"/>
      <c r="SAI245" s="457"/>
      <c r="SAJ245" s="461"/>
      <c r="SAK245" s="461"/>
      <c r="SAL245" s="458"/>
      <c r="SAM245" s="458"/>
      <c r="SAN245" s="458"/>
      <c r="SAO245" s="459"/>
      <c r="SAQ245" s="457"/>
      <c r="SAR245" s="461"/>
      <c r="SAS245" s="461"/>
      <c r="SAT245" s="458"/>
      <c r="SAU245" s="458"/>
      <c r="SAV245" s="458"/>
      <c r="SAW245" s="459"/>
      <c r="SAY245" s="457"/>
      <c r="SAZ245" s="461"/>
      <c r="SBA245" s="461"/>
      <c r="SBB245" s="458"/>
      <c r="SBC245" s="458"/>
      <c r="SBD245" s="458"/>
      <c r="SBE245" s="459"/>
      <c r="SBG245" s="457"/>
      <c r="SBH245" s="461"/>
      <c r="SBI245" s="461"/>
      <c r="SBJ245" s="458"/>
      <c r="SBK245" s="458"/>
      <c r="SBL245" s="458"/>
      <c r="SBM245" s="459"/>
      <c r="SBO245" s="457"/>
      <c r="SBP245" s="461"/>
      <c r="SBQ245" s="461"/>
      <c r="SBR245" s="458"/>
      <c r="SBS245" s="458"/>
      <c r="SBT245" s="458"/>
      <c r="SBU245" s="459"/>
      <c r="SBW245" s="457"/>
      <c r="SBX245" s="461"/>
      <c r="SBY245" s="461"/>
      <c r="SBZ245" s="458"/>
      <c r="SCA245" s="458"/>
      <c r="SCB245" s="458"/>
      <c r="SCC245" s="459"/>
      <c r="SCE245" s="457"/>
      <c r="SCF245" s="461"/>
      <c r="SCG245" s="461"/>
      <c r="SCH245" s="458"/>
      <c r="SCI245" s="458"/>
      <c r="SCJ245" s="458"/>
      <c r="SCK245" s="459"/>
      <c r="SCM245" s="457"/>
      <c r="SCN245" s="461"/>
      <c r="SCO245" s="461"/>
      <c r="SCP245" s="458"/>
      <c r="SCQ245" s="458"/>
      <c r="SCR245" s="458"/>
      <c r="SCS245" s="459"/>
      <c r="SCU245" s="457"/>
      <c r="SCV245" s="461"/>
      <c r="SCW245" s="461"/>
      <c r="SCX245" s="458"/>
      <c r="SCY245" s="458"/>
      <c r="SCZ245" s="458"/>
      <c r="SDA245" s="459"/>
      <c r="SDC245" s="457"/>
      <c r="SDD245" s="461"/>
      <c r="SDE245" s="461"/>
      <c r="SDF245" s="458"/>
      <c r="SDG245" s="458"/>
      <c r="SDH245" s="458"/>
      <c r="SDI245" s="459"/>
      <c r="SDK245" s="457"/>
      <c r="SDL245" s="461"/>
      <c r="SDM245" s="461"/>
      <c r="SDN245" s="458"/>
      <c r="SDO245" s="458"/>
      <c r="SDP245" s="458"/>
      <c r="SDQ245" s="459"/>
      <c r="SDS245" s="457"/>
      <c r="SDT245" s="461"/>
      <c r="SDU245" s="461"/>
      <c r="SDV245" s="458"/>
      <c r="SDW245" s="458"/>
      <c r="SDX245" s="458"/>
      <c r="SDY245" s="459"/>
      <c r="SEA245" s="457"/>
      <c r="SEB245" s="461"/>
      <c r="SEC245" s="461"/>
      <c r="SED245" s="458"/>
      <c r="SEE245" s="458"/>
      <c r="SEF245" s="458"/>
      <c r="SEG245" s="459"/>
      <c r="SEI245" s="457"/>
      <c r="SEJ245" s="461"/>
      <c r="SEK245" s="461"/>
      <c r="SEL245" s="458"/>
      <c r="SEM245" s="458"/>
      <c r="SEN245" s="458"/>
      <c r="SEO245" s="459"/>
      <c r="SEQ245" s="457"/>
      <c r="SER245" s="461"/>
      <c r="SES245" s="461"/>
      <c r="SET245" s="458"/>
      <c r="SEU245" s="458"/>
      <c r="SEV245" s="458"/>
      <c r="SEW245" s="459"/>
      <c r="SEY245" s="457"/>
      <c r="SEZ245" s="461"/>
      <c r="SFA245" s="461"/>
      <c r="SFB245" s="458"/>
      <c r="SFC245" s="458"/>
      <c r="SFD245" s="458"/>
      <c r="SFE245" s="459"/>
      <c r="SFG245" s="457"/>
      <c r="SFH245" s="461"/>
      <c r="SFI245" s="461"/>
      <c r="SFJ245" s="458"/>
      <c r="SFK245" s="458"/>
      <c r="SFL245" s="458"/>
      <c r="SFM245" s="459"/>
      <c r="SFO245" s="457"/>
      <c r="SFP245" s="461"/>
      <c r="SFQ245" s="461"/>
      <c r="SFR245" s="458"/>
      <c r="SFS245" s="458"/>
      <c r="SFT245" s="458"/>
      <c r="SFU245" s="459"/>
      <c r="SFW245" s="457"/>
      <c r="SFX245" s="461"/>
      <c r="SFY245" s="461"/>
      <c r="SFZ245" s="458"/>
      <c r="SGA245" s="458"/>
      <c r="SGB245" s="458"/>
      <c r="SGC245" s="459"/>
      <c r="SGE245" s="457"/>
      <c r="SGF245" s="461"/>
      <c r="SGG245" s="461"/>
      <c r="SGH245" s="458"/>
      <c r="SGI245" s="458"/>
      <c r="SGJ245" s="458"/>
      <c r="SGK245" s="459"/>
      <c r="SGM245" s="457"/>
      <c r="SGN245" s="461"/>
      <c r="SGO245" s="461"/>
      <c r="SGP245" s="458"/>
      <c r="SGQ245" s="458"/>
      <c r="SGR245" s="458"/>
      <c r="SGS245" s="459"/>
      <c r="SGU245" s="457"/>
      <c r="SGV245" s="461"/>
      <c r="SGW245" s="461"/>
      <c r="SGX245" s="458"/>
      <c r="SGY245" s="458"/>
      <c r="SGZ245" s="458"/>
      <c r="SHA245" s="459"/>
      <c r="SHC245" s="457"/>
      <c r="SHD245" s="461"/>
      <c r="SHE245" s="461"/>
      <c r="SHF245" s="458"/>
      <c r="SHG245" s="458"/>
      <c r="SHH245" s="458"/>
      <c r="SHI245" s="459"/>
      <c r="SHK245" s="457"/>
      <c r="SHL245" s="461"/>
      <c r="SHM245" s="461"/>
      <c r="SHN245" s="458"/>
      <c r="SHO245" s="458"/>
      <c r="SHP245" s="458"/>
      <c r="SHQ245" s="459"/>
      <c r="SHS245" s="457"/>
      <c r="SHT245" s="461"/>
      <c r="SHU245" s="461"/>
      <c r="SHV245" s="458"/>
      <c r="SHW245" s="458"/>
      <c r="SHX245" s="458"/>
      <c r="SHY245" s="459"/>
      <c r="SIA245" s="457"/>
      <c r="SIB245" s="461"/>
      <c r="SIC245" s="461"/>
      <c r="SID245" s="458"/>
      <c r="SIE245" s="458"/>
      <c r="SIF245" s="458"/>
      <c r="SIG245" s="459"/>
      <c r="SII245" s="457"/>
      <c r="SIJ245" s="461"/>
      <c r="SIK245" s="461"/>
      <c r="SIL245" s="458"/>
      <c r="SIM245" s="458"/>
      <c r="SIN245" s="458"/>
      <c r="SIO245" s="459"/>
      <c r="SIQ245" s="457"/>
      <c r="SIR245" s="461"/>
      <c r="SIS245" s="461"/>
      <c r="SIT245" s="458"/>
      <c r="SIU245" s="458"/>
      <c r="SIV245" s="458"/>
      <c r="SIW245" s="459"/>
      <c r="SIY245" s="457"/>
      <c r="SIZ245" s="461"/>
      <c r="SJA245" s="461"/>
      <c r="SJB245" s="458"/>
      <c r="SJC245" s="458"/>
      <c r="SJD245" s="458"/>
      <c r="SJE245" s="459"/>
      <c r="SJG245" s="457"/>
      <c r="SJH245" s="461"/>
      <c r="SJI245" s="461"/>
      <c r="SJJ245" s="458"/>
      <c r="SJK245" s="458"/>
      <c r="SJL245" s="458"/>
      <c r="SJM245" s="459"/>
      <c r="SJO245" s="457"/>
      <c r="SJP245" s="461"/>
      <c r="SJQ245" s="461"/>
      <c r="SJR245" s="458"/>
      <c r="SJS245" s="458"/>
      <c r="SJT245" s="458"/>
      <c r="SJU245" s="459"/>
      <c r="SJW245" s="457"/>
      <c r="SJX245" s="461"/>
      <c r="SJY245" s="461"/>
      <c r="SJZ245" s="458"/>
      <c r="SKA245" s="458"/>
      <c r="SKB245" s="458"/>
      <c r="SKC245" s="459"/>
      <c r="SKE245" s="457"/>
      <c r="SKF245" s="461"/>
      <c r="SKG245" s="461"/>
      <c r="SKH245" s="458"/>
      <c r="SKI245" s="458"/>
      <c r="SKJ245" s="458"/>
      <c r="SKK245" s="459"/>
      <c r="SKM245" s="457"/>
      <c r="SKN245" s="461"/>
      <c r="SKO245" s="461"/>
      <c r="SKP245" s="458"/>
      <c r="SKQ245" s="458"/>
      <c r="SKR245" s="458"/>
      <c r="SKS245" s="459"/>
      <c r="SKU245" s="457"/>
      <c r="SKV245" s="461"/>
      <c r="SKW245" s="461"/>
      <c r="SKX245" s="458"/>
      <c r="SKY245" s="458"/>
      <c r="SKZ245" s="458"/>
      <c r="SLA245" s="459"/>
      <c r="SLC245" s="457"/>
      <c r="SLD245" s="461"/>
      <c r="SLE245" s="461"/>
      <c r="SLF245" s="458"/>
      <c r="SLG245" s="458"/>
      <c r="SLH245" s="458"/>
      <c r="SLI245" s="459"/>
      <c r="SLK245" s="457"/>
      <c r="SLL245" s="461"/>
      <c r="SLM245" s="461"/>
      <c r="SLN245" s="458"/>
      <c r="SLO245" s="458"/>
      <c r="SLP245" s="458"/>
      <c r="SLQ245" s="459"/>
      <c r="SLS245" s="457"/>
      <c r="SLT245" s="461"/>
      <c r="SLU245" s="461"/>
      <c r="SLV245" s="458"/>
      <c r="SLW245" s="458"/>
      <c r="SLX245" s="458"/>
      <c r="SLY245" s="459"/>
      <c r="SMA245" s="457"/>
      <c r="SMB245" s="461"/>
      <c r="SMC245" s="461"/>
      <c r="SMD245" s="458"/>
      <c r="SME245" s="458"/>
      <c r="SMF245" s="458"/>
      <c r="SMG245" s="459"/>
      <c r="SMI245" s="457"/>
      <c r="SMJ245" s="461"/>
      <c r="SMK245" s="461"/>
      <c r="SML245" s="458"/>
      <c r="SMM245" s="458"/>
      <c r="SMN245" s="458"/>
      <c r="SMO245" s="459"/>
      <c r="SMQ245" s="457"/>
      <c r="SMR245" s="461"/>
      <c r="SMS245" s="461"/>
      <c r="SMT245" s="458"/>
      <c r="SMU245" s="458"/>
      <c r="SMV245" s="458"/>
      <c r="SMW245" s="459"/>
      <c r="SMY245" s="457"/>
      <c r="SMZ245" s="461"/>
      <c r="SNA245" s="461"/>
      <c r="SNB245" s="458"/>
      <c r="SNC245" s="458"/>
      <c r="SND245" s="458"/>
      <c r="SNE245" s="459"/>
      <c r="SNG245" s="457"/>
      <c r="SNH245" s="461"/>
      <c r="SNI245" s="461"/>
      <c r="SNJ245" s="458"/>
      <c r="SNK245" s="458"/>
      <c r="SNL245" s="458"/>
      <c r="SNM245" s="459"/>
      <c r="SNO245" s="457"/>
      <c r="SNP245" s="461"/>
      <c r="SNQ245" s="461"/>
      <c r="SNR245" s="458"/>
      <c r="SNS245" s="458"/>
      <c r="SNT245" s="458"/>
      <c r="SNU245" s="459"/>
      <c r="SNW245" s="457"/>
      <c r="SNX245" s="461"/>
      <c r="SNY245" s="461"/>
      <c r="SNZ245" s="458"/>
      <c r="SOA245" s="458"/>
      <c r="SOB245" s="458"/>
      <c r="SOC245" s="459"/>
      <c r="SOE245" s="457"/>
      <c r="SOF245" s="461"/>
      <c r="SOG245" s="461"/>
      <c r="SOH245" s="458"/>
      <c r="SOI245" s="458"/>
      <c r="SOJ245" s="458"/>
      <c r="SOK245" s="459"/>
      <c r="SOM245" s="457"/>
      <c r="SON245" s="461"/>
      <c r="SOO245" s="461"/>
      <c r="SOP245" s="458"/>
      <c r="SOQ245" s="458"/>
      <c r="SOR245" s="458"/>
      <c r="SOS245" s="459"/>
      <c r="SOU245" s="457"/>
      <c r="SOV245" s="461"/>
      <c r="SOW245" s="461"/>
      <c r="SOX245" s="458"/>
      <c r="SOY245" s="458"/>
      <c r="SOZ245" s="458"/>
      <c r="SPA245" s="459"/>
      <c r="SPC245" s="457"/>
      <c r="SPD245" s="461"/>
      <c r="SPE245" s="461"/>
      <c r="SPF245" s="458"/>
      <c r="SPG245" s="458"/>
      <c r="SPH245" s="458"/>
      <c r="SPI245" s="459"/>
      <c r="SPK245" s="457"/>
      <c r="SPL245" s="461"/>
      <c r="SPM245" s="461"/>
      <c r="SPN245" s="458"/>
      <c r="SPO245" s="458"/>
      <c r="SPP245" s="458"/>
      <c r="SPQ245" s="459"/>
      <c r="SPS245" s="457"/>
      <c r="SPT245" s="461"/>
      <c r="SPU245" s="461"/>
      <c r="SPV245" s="458"/>
      <c r="SPW245" s="458"/>
      <c r="SPX245" s="458"/>
      <c r="SPY245" s="459"/>
      <c r="SQA245" s="457"/>
      <c r="SQB245" s="461"/>
      <c r="SQC245" s="461"/>
      <c r="SQD245" s="458"/>
      <c r="SQE245" s="458"/>
      <c r="SQF245" s="458"/>
      <c r="SQG245" s="459"/>
      <c r="SQI245" s="457"/>
      <c r="SQJ245" s="461"/>
      <c r="SQK245" s="461"/>
      <c r="SQL245" s="458"/>
      <c r="SQM245" s="458"/>
      <c r="SQN245" s="458"/>
      <c r="SQO245" s="459"/>
      <c r="SQQ245" s="457"/>
      <c r="SQR245" s="461"/>
      <c r="SQS245" s="461"/>
      <c r="SQT245" s="458"/>
      <c r="SQU245" s="458"/>
      <c r="SQV245" s="458"/>
      <c r="SQW245" s="459"/>
      <c r="SQY245" s="457"/>
      <c r="SQZ245" s="461"/>
      <c r="SRA245" s="461"/>
      <c r="SRB245" s="458"/>
      <c r="SRC245" s="458"/>
      <c r="SRD245" s="458"/>
      <c r="SRE245" s="459"/>
      <c r="SRG245" s="457"/>
      <c r="SRH245" s="461"/>
      <c r="SRI245" s="461"/>
      <c r="SRJ245" s="458"/>
      <c r="SRK245" s="458"/>
      <c r="SRL245" s="458"/>
      <c r="SRM245" s="459"/>
      <c r="SRO245" s="457"/>
      <c r="SRP245" s="461"/>
      <c r="SRQ245" s="461"/>
      <c r="SRR245" s="458"/>
      <c r="SRS245" s="458"/>
      <c r="SRT245" s="458"/>
      <c r="SRU245" s="459"/>
      <c r="SRW245" s="457"/>
      <c r="SRX245" s="461"/>
      <c r="SRY245" s="461"/>
      <c r="SRZ245" s="458"/>
      <c r="SSA245" s="458"/>
      <c r="SSB245" s="458"/>
      <c r="SSC245" s="459"/>
      <c r="SSE245" s="457"/>
      <c r="SSF245" s="461"/>
      <c r="SSG245" s="461"/>
      <c r="SSH245" s="458"/>
      <c r="SSI245" s="458"/>
      <c r="SSJ245" s="458"/>
      <c r="SSK245" s="459"/>
      <c r="SSM245" s="457"/>
      <c r="SSN245" s="461"/>
      <c r="SSO245" s="461"/>
      <c r="SSP245" s="458"/>
      <c r="SSQ245" s="458"/>
      <c r="SSR245" s="458"/>
      <c r="SSS245" s="459"/>
      <c r="SSU245" s="457"/>
      <c r="SSV245" s="461"/>
      <c r="SSW245" s="461"/>
      <c r="SSX245" s="458"/>
      <c r="SSY245" s="458"/>
      <c r="SSZ245" s="458"/>
      <c r="STA245" s="459"/>
      <c r="STC245" s="457"/>
      <c r="STD245" s="461"/>
      <c r="STE245" s="461"/>
      <c r="STF245" s="458"/>
      <c r="STG245" s="458"/>
      <c r="STH245" s="458"/>
      <c r="STI245" s="459"/>
      <c r="STK245" s="457"/>
      <c r="STL245" s="461"/>
      <c r="STM245" s="461"/>
      <c r="STN245" s="458"/>
      <c r="STO245" s="458"/>
      <c r="STP245" s="458"/>
      <c r="STQ245" s="459"/>
      <c r="STS245" s="457"/>
      <c r="STT245" s="461"/>
      <c r="STU245" s="461"/>
      <c r="STV245" s="458"/>
      <c r="STW245" s="458"/>
      <c r="STX245" s="458"/>
      <c r="STY245" s="459"/>
      <c r="SUA245" s="457"/>
      <c r="SUB245" s="461"/>
      <c r="SUC245" s="461"/>
      <c r="SUD245" s="458"/>
      <c r="SUE245" s="458"/>
      <c r="SUF245" s="458"/>
      <c r="SUG245" s="459"/>
      <c r="SUI245" s="457"/>
      <c r="SUJ245" s="461"/>
      <c r="SUK245" s="461"/>
      <c r="SUL245" s="458"/>
      <c r="SUM245" s="458"/>
      <c r="SUN245" s="458"/>
      <c r="SUO245" s="459"/>
      <c r="SUQ245" s="457"/>
      <c r="SUR245" s="461"/>
      <c r="SUS245" s="461"/>
      <c r="SUT245" s="458"/>
      <c r="SUU245" s="458"/>
      <c r="SUV245" s="458"/>
      <c r="SUW245" s="459"/>
      <c r="SUY245" s="457"/>
      <c r="SUZ245" s="461"/>
      <c r="SVA245" s="461"/>
      <c r="SVB245" s="458"/>
      <c r="SVC245" s="458"/>
      <c r="SVD245" s="458"/>
      <c r="SVE245" s="459"/>
      <c r="SVG245" s="457"/>
      <c r="SVH245" s="461"/>
      <c r="SVI245" s="461"/>
      <c r="SVJ245" s="458"/>
      <c r="SVK245" s="458"/>
      <c r="SVL245" s="458"/>
      <c r="SVM245" s="459"/>
      <c r="SVO245" s="457"/>
      <c r="SVP245" s="461"/>
      <c r="SVQ245" s="461"/>
      <c r="SVR245" s="458"/>
      <c r="SVS245" s="458"/>
      <c r="SVT245" s="458"/>
      <c r="SVU245" s="459"/>
      <c r="SVW245" s="457"/>
      <c r="SVX245" s="461"/>
      <c r="SVY245" s="461"/>
      <c r="SVZ245" s="458"/>
      <c r="SWA245" s="458"/>
      <c r="SWB245" s="458"/>
      <c r="SWC245" s="459"/>
      <c r="SWE245" s="457"/>
      <c r="SWF245" s="461"/>
      <c r="SWG245" s="461"/>
      <c r="SWH245" s="458"/>
      <c r="SWI245" s="458"/>
      <c r="SWJ245" s="458"/>
      <c r="SWK245" s="459"/>
      <c r="SWM245" s="457"/>
      <c r="SWN245" s="461"/>
      <c r="SWO245" s="461"/>
      <c r="SWP245" s="458"/>
      <c r="SWQ245" s="458"/>
      <c r="SWR245" s="458"/>
      <c r="SWS245" s="459"/>
      <c r="SWU245" s="457"/>
      <c r="SWV245" s="461"/>
      <c r="SWW245" s="461"/>
      <c r="SWX245" s="458"/>
      <c r="SWY245" s="458"/>
      <c r="SWZ245" s="458"/>
      <c r="SXA245" s="459"/>
      <c r="SXC245" s="457"/>
      <c r="SXD245" s="461"/>
      <c r="SXE245" s="461"/>
      <c r="SXF245" s="458"/>
      <c r="SXG245" s="458"/>
      <c r="SXH245" s="458"/>
      <c r="SXI245" s="459"/>
      <c r="SXK245" s="457"/>
      <c r="SXL245" s="461"/>
      <c r="SXM245" s="461"/>
      <c r="SXN245" s="458"/>
      <c r="SXO245" s="458"/>
      <c r="SXP245" s="458"/>
      <c r="SXQ245" s="459"/>
      <c r="SXS245" s="457"/>
      <c r="SXT245" s="461"/>
      <c r="SXU245" s="461"/>
      <c r="SXV245" s="458"/>
      <c r="SXW245" s="458"/>
      <c r="SXX245" s="458"/>
      <c r="SXY245" s="459"/>
      <c r="SYA245" s="457"/>
      <c r="SYB245" s="461"/>
      <c r="SYC245" s="461"/>
      <c r="SYD245" s="458"/>
      <c r="SYE245" s="458"/>
      <c r="SYF245" s="458"/>
      <c r="SYG245" s="459"/>
      <c r="SYI245" s="457"/>
      <c r="SYJ245" s="461"/>
      <c r="SYK245" s="461"/>
      <c r="SYL245" s="458"/>
      <c r="SYM245" s="458"/>
      <c r="SYN245" s="458"/>
      <c r="SYO245" s="459"/>
      <c r="SYQ245" s="457"/>
      <c r="SYR245" s="461"/>
      <c r="SYS245" s="461"/>
      <c r="SYT245" s="458"/>
      <c r="SYU245" s="458"/>
      <c r="SYV245" s="458"/>
      <c r="SYW245" s="459"/>
      <c r="SYY245" s="457"/>
      <c r="SYZ245" s="461"/>
      <c r="SZA245" s="461"/>
      <c r="SZB245" s="458"/>
      <c r="SZC245" s="458"/>
      <c r="SZD245" s="458"/>
      <c r="SZE245" s="459"/>
      <c r="SZG245" s="457"/>
      <c r="SZH245" s="461"/>
      <c r="SZI245" s="461"/>
      <c r="SZJ245" s="458"/>
      <c r="SZK245" s="458"/>
      <c r="SZL245" s="458"/>
      <c r="SZM245" s="459"/>
      <c r="SZO245" s="457"/>
      <c r="SZP245" s="461"/>
      <c r="SZQ245" s="461"/>
      <c r="SZR245" s="458"/>
      <c r="SZS245" s="458"/>
      <c r="SZT245" s="458"/>
      <c r="SZU245" s="459"/>
      <c r="SZW245" s="457"/>
      <c r="SZX245" s="461"/>
      <c r="SZY245" s="461"/>
      <c r="SZZ245" s="458"/>
      <c r="TAA245" s="458"/>
      <c r="TAB245" s="458"/>
      <c r="TAC245" s="459"/>
      <c r="TAE245" s="457"/>
      <c r="TAF245" s="461"/>
      <c r="TAG245" s="461"/>
      <c r="TAH245" s="458"/>
      <c r="TAI245" s="458"/>
      <c r="TAJ245" s="458"/>
      <c r="TAK245" s="459"/>
      <c r="TAM245" s="457"/>
      <c r="TAN245" s="461"/>
      <c r="TAO245" s="461"/>
      <c r="TAP245" s="458"/>
      <c r="TAQ245" s="458"/>
      <c r="TAR245" s="458"/>
      <c r="TAS245" s="459"/>
      <c r="TAU245" s="457"/>
      <c r="TAV245" s="461"/>
      <c r="TAW245" s="461"/>
      <c r="TAX245" s="458"/>
      <c r="TAY245" s="458"/>
      <c r="TAZ245" s="458"/>
      <c r="TBA245" s="459"/>
      <c r="TBC245" s="457"/>
      <c r="TBD245" s="461"/>
      <c r="TBE245" s="461"/>
      <c r="TBF245" s="458"/>
      <c r="TBG245" s="458"/>
      <c r="TBH245" s="458"/>
      <c r="TBI245" s="459"/>
      <c r="TBK245" s="457"/>
      <c r="TBL245" s="461"/>
      <c r="TBM245" s="461"/>
      <c r="TBN245" s="458"/>
      <c r="TBO245" s="458"/>
      <c r="TBP245" s="458"/>
      <c r="TBQ245" s="459"/>
      <c r="TBS245" s="457"/>
      <c r="TBT245" s="461"/>
      <c r="TBU245" s="461"/>
      <c r="TBV245" s="458"/>
      <c r="TBW245" s="458"/>
      <c r="TBX245" s="458"/>
      <c r="TBY245" s="459"/>
      <c r="TCA245" s="457"/>
      <c r="TCB245" s="461"/>
      <c r="TCC245" s="461"/>
      <c r="TCD245" s="458"/>
      <c r="TCE245" s="458"/>
      <c r="TCF245" s="458"/>
      <c r="TCG245" s="459"/>
      <c r="TCI245" s="457"/>
      <c r="TCJ245" s="461"/>
      <c r="TCK245" s="461"/>
      <c r="TCL245" s="458"/>
      <c r="TCM245" s="458"/>
      <c r="TCN245" s="458"/>
      <c r="TCO245" s="459"/>
      <c r="TCQ245" s="457"/>
      <c r="TCR245" s="461"/>
      <c r="TCS245" s="461"/>
      <c r="TCT245" s="458"/>
      <c r="TCU245" s="458"/>
      <c r="TCV245" s="458"/>
      <c r="TCW245" s="459"/>
      <c r="TCY245" s="457"/>
      <c r="TCZ245" s="461"/>
      <c r="TDA245" s="461"/>
      <c r="TDB245" s="458"/>
      <c r="TDC245" s="458"/>
      <c r="TDD245" s="458"/>
      <c r="TDE245" s="459"/>
      <c r="TDG245" s="457"/>
      <c r="TDH245" s="461"/>
      <c r="TDI245" s="461"/>
      <c r="TDJ245" s="458"/>
      <c r="TDK245" s="458"/>
      <c r="TDL245" s="458"/>
      <c r="TDM245" s="459"/>
      <c r="TDO245" s="457"/>
      <c r="TDP245" s="461"/>
      <c r="TDQ245" s="461"/>
      <c r="TDR245" s="458"/>
      <c r="TDS245" s="458"/>
      <c r="TDT245" s="458"/>
      <c r="TDU245" s="459"/>
      <c r="TDW245" s="457"/>
      <c r="TDX245" s="461"/>
      <c r="TDY245" s="461"/>
      <c r="TDZ245" s="458"/>
      <c r="TEA245" s="458"/>
      <c r="TEB245" s="458"/>
      <c r="TEC245" s="459"/>
      <c r="TEE245" s="457"/>
      <c r="TEF245" s="461"/>
      <c r="TEG245" s="461"/>
      <c r="TEH245" s="458"/>
      <c r="TEI245" s="458"/>
      <c r="TEJ245" s="458"/>
      <c r="TEK245" s="459"/>
      <c r="TEM245" s="457"/>
      <c r="TEN245" s="461"/>
      <c r="TEO245" s="461"/>
      <c r="TEP245" s="458"/>
      <c r="TEQ245" s="458"/>
      <c r="TER245" s="458"/>
      <c r="TES245" s="459"/>
      <c r="TEU245" s="457"/>
      <c r="TEV245" s="461"/>
      <c r="TEW245" s="461"/>
      <c r="TEX245" s="458"/>
      <c r="TEY245" s="458"/>
      <c r="TEZ245" s="458"/>
      <c r="TFA245" s="459"/>
      <c r="TFC245" s="457"/>
      <c r="TFD245" s="461"/>
      <c r="TFE245" s="461"/>
      <c r="TFF245" s="458"/>
      <c r="TFG245" s="458"/>
      <c r="TFH245" s="458"/>
      <c r="TFI245" s="459"/>
      <c r="TFK245" s="457"/>
      <c r="TFL245" s="461"/>
      <c r="TFM245" s="461"/>
      <c r="TFN245" s="458"/>
      <c r="TFO245" s="458"/>
      <c r="TFP245" s="458"/>
      <c r="TFQ245" s="459"/>
      <c r="TFS245" s="457"/>
      <c r="TFT245" s="461"/>
      <c r="TFU245" s="461"/>
      <c r="TFV245" s="458"/>
      <c r="TFW245" s="458"/>
      <c r="TFX245" s="458"/>
      <c r="TFY245" s="459"/>
      <c r="TGA245" s="457"/>
      <c r="TGB245" s="461"/>
      <c r="TGC245" s="461"/>
      <c r="TGD245" s="458"/>
      <c r="TGE245" s="458"/>
      <c r="TGF245" s="458"/>
      <c r="TGG245" s="459"/>
      <c r="TGI245" s="457"/>
      <c r="TGJ245" s="461"/>
      <c r="TGK245" s="461"/>
      <c r="TGL245" s="458"/>
      <c r="TGM245" s="458"/>
      <c r="TGN245" s="458"/>
      <c r="TGO245" s="459"/>
      <c r="TGQ245" s="457"/>
      <c r="TGR245" s="461"/>
      <c r="TGS245" s="461"/>
      <c r="TGT245" s="458"/>
      <c r="TGU245" s="458"/>
      <c r="TGV245" s="458"/>
      <c r="TGW245" s="459"/>
      <c r="TGY245" s="457"/>
      <c r="TGZ245" s="461"/>
      <c r="THA245" s="461"/>
      <c r="THB245" s="458"/>
      <c r="THC245" s="458"/>
      <c r="THD245" s="458"/>
      <c r="THE245" s="459"/>
      <c r="THG245" s="457"/>
      <c r="THH245" s="461"/>
      <c r="THI245" s="461"/>
      <c r="THJ245" s="458"/>
      <c r="THK245" s="458"/>
      <c r="THL245" s="458"/>
      <c r="THM245" s="459"/>
      <c r="THO245" s="457"/>
      <c r="THP245" s="461"/>
      <c r="THQ245" s="461"/>
      <c r="THR245" s="458"/>
      <c r="THS245" s="458"/>
      <c r="THT245" s="458"/>
      <c r="THU245" s="459"/>
      <c r="THW245" s="457"/>
      <c r="THX245" s="461"/>
      <c r="THY245" s="461"/>
      <c r="THZ245" s="458"/>
      <c r="TIA245" s="458"/>
      <c r="TIB245" s="458"/>
      <c r="TIC245" s="459"/>
      <c r="TIE245" s="457"/>
      <c r="TIF245" s="461"/>
      <c r="TIG245" s="461"/>
      <c r="TIH245" s="458"/>
      <c r="TII245" s="458"/>
      <c r="TIJ245" s="458"/>
      <c r="TIK245" s="459"/>
      <c r="TIM245" s="457"/>
      <c r="TIN245" s="461"/>
      <c r="TIO245" s="461"/>
      <c r="TIP245" s="458"/>
      <c r="TIQ245" s="458"/>
      <c r="TIR245" s="458"/>
      <c r="TIS245" s="459"/>
      <c r="TIU245" s="457"/>
      <c r="TIV245" s="461"/>
      <c r="TIW245" s="461"/>
      <c r="TIX245" s="458"/>
      <c r="TIY245" s="458"/>
      <c r="TIZ245" s="458"/>
      <c r="TJA245" s="459"/>
      <c r="TJC245" s="457"/>
      <c r="TJD245" s="461"/>
      <c r="TJE245" s="461"/>
      <c r="TJF245" s="458"/>
      <c r="TJG245" s="458"/>
      <c r="TJH245" s="458"/>
      <c r="TJI245" s="459"/>
      <c r="TJK245" s="457"/>
      <c r="TJL245" s="461"/>
      <c r="TJM245" s="461"/>
      <c r="TJN245" s="458"/>
      <c r="TJO245" s="458"/>
      <c r="TJP245" s="458"/>
      <c r="TJQ245" s="459"/>
      <c r="TJS245" s="457"/>
      <c r="TJT245" s="461"/>
      <c r="TJU245" s="461"/>
      <c r="TJV245" s="458"/>
      <c r="TJW245" s="458"/>
      <c r="TJX245" s="458"/>
      <c r="TJY245" s="459"/>
      <c r="TKA245" s="457"/>
      <c r="TKB245" s="461"/>
      <c r="TKC245" s="461"/>
      <c r="TKD245" s="458"/>
      <c r="TKE245" s="458"/>
      <c r="TKF245" s="458"/>
      <c r="TKG245" s="459"/>
      <c r="TKI245" s="457"/>
      <c r="TKJ245" s="461"/>
      <c r="TKK245" s="461"/>
      <c r="TKL245" s="458"/>
      <c r="TKM245" s="458"/>
      <c r="TKN245" s="458"/>
      <c r="TKO245" s="459"/>
      <c r="TKQ245" s="457"/>
      <c r="TKR245" s="461"/>
      <c r="TKS245" s="461"/>
      <c r="TKT245" s="458"/>
      <c r="TKU245" s="458"/>
      <c r="TKV245" s="458"/>
      <c r="TKW245" s="459"/>
      <c r="TKY245" s="457"/>
      <c r="TKZ245" s="461"/>
      <c r="TLA245" s="461"/>
      <c r="TLB245" s="458"/>
      <c r="TLC245" s="458"/>
      <c r="TLD245" s="458"/>
      <c r="TLE245" s="459"/>
      <c r="TLG245" s="457"/>
      <c r="TLH245" s="461"/>
      <c r="TLI245" s="461"/>
      <c r="TLJ245" s="458"/>
      <c r="TLK245" s="458"/>
      <c r="TLL245" s="458"/>
      <c r="TLM245" s="459"/>
      <c r="TLO245" s="457"/>
      <c r="TLP245" s="461"/>
      <c r="TLQ245" s="461"/>
      <c r="TLR245" s="458"/>
      <c r="TLS245" s="458"/>
      <c r="TLT245" s="458"/>
      <c r="TLU245" s="459"/>
      <c r="TLW245" s="457"/>
      <c r="TLX245" s="461"/>
      <c r="TLY245" s="461"/>
      <c r="TLZ245" s="458"/>
      <c r="TMA245" s="458"/>
      <c r="TMB245" s="458"/>
      <c r="TMC245" s="459"/>
      <c r="TME245" s="457"/>
      <c r="TMF245" s="461"/>
      <c r="TMG245" s="461"/>
      <c r="TMH245" s="458"/>
      <c r="TMI245" s="458"/>
      <c r="TMJ245" s="458"/>
      <c r="TMK245" s="459"/>
      <c r="TMM245" s="457"/>
      <c r="TMN245" s="461"/>
      <c r="TMO245" s="461"/>
      <c r="TMP245" s="458"/>
      <c r="TMQ245" s="458"/>
      <c r="TMR245" s="458"/>
      <c r="TMS245" s="459"/>
      <c r="TMU245" s="457"/>
      <c r="TMV245" s="461"/>
      <c r="TMW245" s="461"/>
      <c r="TMX245" s="458"/>
      <c r="TMY245" s="458"/>
      <c r="TMZ245" s="458"/>
      <c r="TNA245" s="459"/>
      <c r="TNC245" s="457"/>
      <c r="TND245" s="461"/>
      <c r="TNE245" s="461"/>
      <c r="TNF245" s="458"/>
      <c r="TNG245" s="458"/>
      <c r="TNH245" s="458"/>
      <c r="TNI245" s="459"/>
      <c r="TNK245" s="457"/>
      <c r="TNL245" s="461"/>
      <c r="TNM245" s="461"/>
      <c r="TNN245" s="458"/>
      <c r="TNO245" s="458"/>
      <c r="TNP245" s="458"/>
      <c r="TNQ245" s="459"/>
      <c r="TNS245" s="457"/>
      <c r="TNT245" s="461"/>
      <c r="TNU245" s="461"/>
      <c r="TNV245" s="458"/>
      <c r="TNW245" s="458"/>
      <c r="TNX245" s="458"/>
      <c r="TNY245" s="459"/>
      <c r="TOA245" s="457"/>
      <c r="TOB245" s="461"/>
      <c r="TOC245" s="461"/>
      <c r="TOD245" s="458"/>
      <c r="TOE245" s="458"/>
      <c r="TOF245" s="458"/>
      <c r="TOG245" s="459"/>
      <c r="TOI245" s="457"/>
      <c r="TOJ245" s="461"/>
      <c r="TOK245" s="461"/>
      <c r="TOL245" s="458"/>
      <c r="TOM245" s="458"/>
      <c r="TON245" s="458"/>
      <c r="TOO245" s="459"/>
      <c r="TOQ245" s="457"/>
      <c r="TOR245" s="461"/>
      <c r="TOS245" s="461"/>
      <c r="TOT245" s="458"/>
      <c r="TOU245" s="458"/>
      <c r="TOV245" s="458"/>
      <c r="TOW245" s="459"/>
      <c r="TOY245" s="457"/>
      <c r="TOZ245" s="461"/>
      <c r="TPA245" s="461"/>
      <c r="TPB245" s="458"/>
      <c r="TPC245" s="458"/>
      <c r="TPD245" s="458"/>
      <c r="TPE245" s="459"/>
      <c r="TPG245" s="457"/>
      <c r="TPH245" s="461"/>
      <c r="TPI245" s="461"/>
      <c r="TPJ245" s="458"/>
      <c r="TPK245" s="458"/>
      <c r="TPL245" s="458"/>
      <c r="TPM245" s="459"/>
      <c r="TPO245" s="457"/>
      <c r="TPP245" s="461"/>
      <c r="TPQ245" s="461"/>
      <c r="TPR245" s="458"/>
      <c r="TPS245" s="458"/>
      <c r="TPT245" s="458"/>
      <c r="TPU245" s="459"/>
      <c r="TPW245" s="457"/>
      <c r="TPX245" s="461"/>
      <c r="TPY245" s="461"/>
      <c r="TPZ245" s="458"/>
      <c r="TQA245" s="458"/>
      <c r="TQB245" s="458"/>
      <c r="TQC245" s="459"/>
      <c r="TQE245" s="457"/>
      <c r="TQF245" s="461"/>
      <c r="TQG245" s="461"/>
      <c r="TQH245" s="458"/>
      <c r="TQI245" s="458"/>
      <c r="TQJ245" s="458"/>
      <c r="TQK245" s="459"/>
      <c r="TQM245" s="457"/>
      <c r="TQN245" s="461"/>
      <c r="TQO245" s="461"/>
      <c r="TQP245" s="458"/>
      <c r="TQQ245" s="458"/>
      <c r="TQR245" s="458"/>
      <c r="TQS245" s="459"/>
      <c r="TQU245" s="457"/>
      <c r="TQV245" s="461"/>
      <c r="TQW245" s="461"/>
      <c r="TQX245" s="458"/>
      <c r="TQY245" s="458"/>
      <c r="TQZ245" s="458"/>
      <c r="TRA245" s="459"/>
      <c r="TRC245" s="457"/>
      <c r="TRD245" s="461"/>
      <c r="TRE245" s="461"/>
      <c r="TRF245" s="458"/>
      <c r="TRG245" s="458"/>
      <c r="TRH245" s="458"/>
      <c r="TRI245" s="459"/>
      <c r="TRK245" s="457"/>
      <c r="TRL245" s="461"/>
      <c r="TRM245" s="461"/>
      <c r="TRN245" s="458"/>
      <c r="TRO245" s="458"/>
      <c r="TRP245" s="458"/>
      <c r="TRQ245" s="459"/>
      <c r="TRS245" s="457"/>
      <c r="TRT245" s="461"/>
      <c r="TRU245" s="461"/>
      <c r="TRV245" s="458"/>
      <c r="TRW245" s="458"/>
      <c r="TRX245" s="458"/>
      <c r="TRY245" s="459"/>
      <c r="TSA245" s="457"/>
      <c r="TSB245" s="461"/>
      <c r="TSC245" s="461"/>
      <c r="TSD245" s="458"/>
      <c r="TSE245" s="458"/>
      <c r="TSF245" s="458"/>
      <c r="TSG245" s="459"/>
      <c r="TSI245" s="457"/>
      <c r="TSJ245" s="461"/>
      <c r="TSK245" s="461"/>
      <c r="TSL245" s="458"/>
      <c r="TSM245" s="458"/>
      <c r="TSN245" s="458"/>
      <c r="TSO245" s="459"/>
      <c r="TSQ245" s="457"/>
      <c r="TSR245" s="461"/>
      <c r="TSS245" s="461"/>
      <c r="TST245" s="458"/>
      <c r="TSU245" s="458"/>
      <c r="TSV245" s="458"/>
      <c r="TSW245" s="459"/>
      <c r="TSY245" s="457"/>
      <c r="TSZ245" s="461"/>
      <c r="TTA245" s="461"/>
      <c r="TTB245" s="458"/>
      <c r="TTC245" s="458"/>
      <c r="TTD245" s="458"/>
      <c r="TTE245" s="459"/>
      <c r="TTG245" s="457"/>
      <c r="TTH245" s="461"/>
      <c r="TTI245" s="461"/>
      <c r="TTJ245" s="458"/>
      <c r="TTK245" s="458"/>
      <c r="TTL245" s="458"/>
      <c r="TTM245" s="459"/>
      <c r="TTO245" s="457"/>
      <c r="TTP245" s="461"/>
      <c r="TTQ245" s="461"/>
      <c r="TTR245" s="458"/>
      <c r="TTS245" s="458"/>
      <c r="TTT245" s="458"/>
      <c r="TTU245" s="459"/>
      <c r="TTW245" s="457"/>
      <c r="TTX245" s="461"/>
      <c r="TTY245" s="461"/>
      <c r="TTZ245" s="458"/>
      <c r="TUA245" s="458"/>
      <c r="TUB245" s="458"/>
      <c r="TUC245" s="459"/>
      <c r="TUE245" s="457"/>
      <c r="TUF245" s="461"/>
      <c r="TUG245" s="461"/>
      <c r="TUH245" s="458"/>
      <c r="TUI245" s="458"/>
      <c r="TUJ245" s="458"/>
      <c r="TUK245" s="459"/>
      <c r="TUM245" s="457"/>
      <c r="TUN245" s="461"/>
      <c r="TUO245" s="461"/>
      <c r="TUP245" s="458"/>
      <c r="TUQ245" s="458"/>
      <c r="TUR245" s="458"/>
      <c r="TUS245" s="459"/>
      <c r="TUU245" s="457"/>
      <c r="TUV245" s="461"/>
      <c r="TUW245" s="461"/>
      <c r="TUX245" s="458"/>
      <c r="TUY245" s="458"/>
      <c r="TUZ245" s="458"/>
      <c r="TVA245" s="459"/>
      <c r="TVC245" s="457"/>
      <c r="TVD245" s="461"/>
      <c r="TVE245" s="461"/>
      <c r="TVF245" s="458"/>
      <c r="TVG245" s="458"/>
      <c r="TVH245" s="458"/>
      <c r="TVI245" s="459"/>
      <c r="TVK245" s="457"/>
      <c r="TVL245" s="461"/>
      <c r="TVM245" s="461"/>
      <c r="TVN245" s="458"/>
      <c r="TVO245" s="458"/>
      <c r="TVP245" s="458"/>
      <c r="TVQ245" s="459"/>
      <c r="TVS245" s="457"/>
      <c r="TVT245" s="461"/>
      <c r="TVU245" s="461"/>
      <c r="TVV245" s="458"/>
      <c r="TVW245" s="458"/>
      <c r="TVX245" s="458"/>
      <c r="TVY245" s="459"/>
      <c r="TWA245" s="457"/>
      <c r="TWB245" s="461"/>
      <c r="TWC245" s="461"/>
      <c r="TWD245" s="458"/>
      <c r="TWE245" s="458"/>
      <c r="TWF245" s="458"/>
      <c r="TWG245" s="459"/>
      <c r="TWI245" s="457"/>
      <c r="TWJ245" s="461"/>
      <c r="TWK245" s="461"/>
      <c r="TWL245" s="458"/>
      <c r="TWM245" s="458"/>
      <c r="TWN245" s="458"/>
      <c r="TWO245" s="459"/>
      <c r="TWQ245" s="457"/>
      <c r="TWR245" s="461"/>
      <c r="TWS245" s="461"/>
      <c r="TWT245" s="458"/>
      <c r="TWU245" s="458"/>
      <c r="TWV245" s="458"/>
      <c r="TWW245" s="459"/>
      <c r="TWY245" s="457"/>
      <c r="TWZ245" s="461"/>
      <c r="TXA245" s="461"/>
      <c r="TXB245" s="458"/>
      <c r="TXC245" s="458"/>
      <c r="TXD245" s="458"/>
      <c r="TXE245" s="459"/>
      <c r="TXG245" s="457"/>
      <c r="TXH245" s="461"/>
      <c r="TXI245" s="461"/>
      <c r="TXJ245" s="458"/>
      <c r="TXK245" s="458"/>
      <c r="TXL245" s="458"/>
      <c r="TXM245" s="459"/>
      <c r="TXO245" s="457"/>
      <c r="TXP245" s="461"/>
      <c r="TXQ245" s="461"/>
      <c r="TXR245" s="458"/>
      <c r="TXS245" s="458"/>
      <c r="TXT245" s="458"/>
      <c r="TXU245" s="459"/>
      <c r="TXW245" s="457"/>
      <c r="TXX245" s="461"/>
      <c r="TXY245" s="461"/>
      <c r="TXZ245" s="458"/>
      <c r="TYA245" s="458"/>
      <c r="TYB245" s="458"/>
      <c r="TYC245" s="459"/>
      <c r="TYE245" s="457"/>
      <c r="TYF245" s="461"/>
      <c r="TYG245" s="461"/>
      <c r="TYH245" s="458"/>
      <c r="TYI245" s="458"/>
      <c r="TYJ245" s="458"/>
      <c r="TYK245" s="459"/>
      <c r="TYM245" s="457"/>
      <c r="TYN245" s="461"/>
      <c r="TYO245" s="461"/>
      <c r="TYP245" s="458"/>
      <c r="TYQ245" s="458"/>
      <c r="TYR245" s="458"/>
      <c r="TYS245" s="459"/>
      <c r="TYU245" s="457"/>
      <c r="TYV245" s="461"/>
      <c r="TYW245" s="461"/>
      <c r="TYX245" s="458"/>
      <c r="TYY245" s="458"/>
      <c r="TYZ245" s="458"/>
      <c r="TZA245" s="459"/>
      <c r="TZC245" s="457"/>
      <c r="TZD245" s="461"/>
      <c r="TZE245" s="461"/>
      <c r="TZF245" s="458"/>
      <c r="TZG245" s="458"/>
      <c r="TZH245" s="458"/>
      <c r="TZI245" s="459"/>
      <c r="TZK245" s="457"/>
      <c r="TZL245" s="461"/>
      <c r="TZM245" s="461"/>
      <c r="TZN245" s="458"/>
      <c r="TZO245" s="458"/>
      <c r="TZP245" s="458"/>
      <c r="TZQ245" s="459"/>
      <c r="TZS245" s="457"/>
      <c r="TZT245" s="461"/>
      <c r="TZU245" s="461"/>
      <c r="TZV245" s="458"/>
      <c r="TZW245" s="458"/>
      <c r="TZX245" s="458"/>
      <c r="TZY245" s="459"/>
      <c r="UAA245" s="457"/>
      <c r="UAB245" s="461"/>
      <c r="UAC245" s="461"/>
      <c r="UAD245" s="458"/>
      <c r="UAE245" s="458"/>
      <c r="UAF245" s="458"/>
      <c r="UAG245" s="459"/>
      <c r="UAI245" s="457"/>
      <c r="UAJ245" s="461"/>
      <c r="UAK245" s="461"/>
      <c r="UAL245" s="458"/>
      <c r="UAM245" s="458"/>
      <c r="UAN245" s="458"/>
      <c r="UAO245" s="459"/>
      <c r="UAQ245" s="457"/>
      <c r="UAR245" s="461"/>
      <c r="UAS245" s="461"/>
      <c r="UAT245" s="458"/>
      <c r="UAU245" s="458"/>
      <c r="UAV245" s="458"/>
      <c r="UAW245" s="459"/>
      <c r="UAY245" s="457"/>
      <c r="UAZ245" s="461"/>
      <c r="UBA245" s="461"/>
      <c r="UBB245" s="458"/>
      <c r="UBC245" s="458"/>
      <c r="UBD245" s="458"/>
      <c r="UBE245" s="459"/>
      <c r="UBG245" s="457"/>
      <c r="UBH245" s="461"/>
      <c r="UBI245" s="461"/>
      <c r="UBJ245" s="458"/>
      <c r="UBK245" s="458"/>
      <c r="UBL245" s="458"/>
      <c r="UBM245" s="459"/>
      <c r="UBO245" s="457"/>
      <c r="UBP245" s="461"/>
      <c r="UBQ245" s="461"/>
      <c r="UBR245" s="458"/>
      <c r="UBS245" s="458"/>
      <c r="UBT245" s="458"/>
      <c r="UBU245" s="459"/>
      <c r="UBW245" s="457"/>
      <c r="UBX245" s="461"/>
      <c r="UBY245" s="461"/>
      <c r="UBZ245" s="458"/>
      <c r="UCA245" s="458"/>
      <c r="UCB245" s="458"/>
      <c r="UCC245" s="459"/>
      <c r="UCE245" s="457"/>
      <c r="UCF245" s="461"/>
      <c r="UCG245" s="461"/>
      <c r="UCH245" s="458"/>
      <c r="UCI245" s="458"/>
      <c r="UCJ245" s="458"/>
      <c r="UCK245" s="459"/>
      <c r="UCM245" s="457"/>
      <c r="UCN245" s="461"/>
      <c r="UCO245" s="461"/>
      <c r="UCP245" s="458"/>
      <c r="UCQ245" s="458"/>
      <c r="UCR245" s="458"/>
      <c r="UCS245" s="459"/>
      <c r="UCU245" s="457"/>
      <c r="UCV245" s="461"/>
      <c r="UCW245" s="461"/>
      <c r="UCX245" s="458"/>
      <c r="UCY245" s="458"/>
      <c r="UCZ245" s="458"/>
      <c r="UDA245" s="459"/>
      <c r="UDC245" s="457"/>
      <c r="UDD245" s="461"/>
      <c r="UDE245" s="461"/>
      <c r="UDF245" s="458"/>
      <c r="UDG245" s="458"/>
      <c r="UDH245" s="458"/>
      <c r="UDI245" s="459"/>
      <c r="UDK245" s="457"/>
      <c r="UDL245" s="461"/>
      <c r="UDM245" s="461"/>
      <c r="UDN245" s="458"/>
      <c r="UDO245" s="458"/>
      <c r="UDP245" s="458"/>
      <c r="UDQ245" s="459"/>
      <c r="UDS245" s="457"/>
      <c r="UDT245" s="461"/>
      <c r="UDU245" s="461"/>
      <c r="UDV245" s="458"/>
      <c r="UDW245" s="458"/>
      <c r="UDX245" s="458"/>
      <c r="UDY245" s="459"/>
      <c r="UEA245" s="457"/>
      <c r="UEB245" s="461"/>
      <c r="UEC245" s="461"/>
      <c r="UED245" s="458"/>
      <c r="UEE245" s="458"/>
      <c r="UEF245" s="458"/>
      <c r="UEG245" s="459"/>
      <c r="UEI245" s="457"/>
      <c r="UEJ245" s="461"/>
      <c r="UEK245" s="461"/>
      <c r="UEL245" s="458"/>
      <c r="UEM245" s="458"/>
      <c r="UEN245" s="458"/>
      <c r="UEO245" s="459"/>
      <c r="UEQ245" s="457"/>
      <c r="UER245" s="461"/>
      <c r="UES245" s="461"/>
      <c r="UET245" s="458"/>
      <c r="UEU245" s="458"/>
      <c r="UEV245" s="458"/>
      <c r="UEW245" s="459"/>
      <c r="UEY245" s="457"/>
      <c r="UEZ245" s="461"/>
      <c r="UFA245" s="461"/>
      <c r="UFB245" s="458"/>
      <c r="UFC245" s="458"/>
      <c r="UFD245" s="458"/>
      <c r="UFE245" s="459"/>
      <c r="UFG245" s="457"/>
      <c r="UFH245" s="461"/>
      <c r="UFI245" s="461"/>
      <c r="UFJ245" s="458"/>
      <c r="UFK245" s="458"/>
      <c r="UFL245" s="458"/>
      <c r="UFM245" s="459"/>
      <c r="UFO245" s="457"/>
      <c r="UFP245" s="461"/>
      <c r="UFQ245" s="461"/>
      <c r="UFR245" s="458"/>
      <c r="UFS245" s="458"/>
      <c r="UFT245" s="458"/>
      <c r="UFU245" s="459"/>
      <c r="UFW245" s="457"/>
      <c r="UFX245" s="461"/>
      <c r="UFY245" s="461"/>
      <c r="UFZ245" s="458"/>
      <c r="UGA245" s="458"/>
      <c r="UGB245" s="458"/>
      <c r="UGC245" s="459"/>
      <c r="UGE245" s="457"/>
      <c r="UGF245" s="461"/>
      <c r="UGG245" s="461"/>
      <c r="UGH245" s="458"/>
      <c r="UGI245" s="458"/>
      <c r="UGJ245" s="458"/>
      <c r="UGK245" s="459"/>
      <c r="UGM245" s="457"/>
      <c r="UGN245" s="461"/>
      <c r="UGO245" s="461"/>
      <c r="UGP245" s="458"/>
      <c r="UGQ245" s="458"/>
      <c r="UGR245" s="458"/>
      <c r="UGS245" s="459"/>
      <c r="UGU245" s="457"/>
      <c r="UGV245" s="461"/>
      <c r="UGW245" s="461"/>
      <c r="UGX245" s="458"/>
      <c r="UGY245" s="458"/>
      <c r="UGZ245" s="458"/>
      <c r="UHA245" s="459"/>
      <c r="UHC245" s="457"/>
      <c r="UHD245" s="461"/>
      <c r="UHE245" s="461"/>
      <c r="UHF245" s="458"/>
      <c r="UHG245" s="458"/>
      <c r="UHH245" s="458"/>
      <c r="UHI245" s="459"/>
      <c r="UHK245" s="457"/>
      <c r="UHL245" s="461"/>
      <c r="UHM245" s="461"/>
      <c r="UHN245" s="458"/>
      <c r="UHO245" s="458"/>
      <c r="UHP245" s="458"/>
      <c r="UHQ245" s="459"/>
      <c r="UHS245" s="457"/>
      <c r="UHT245" s="461"/>
      <c r="UHU245" s="461"/>
      <c r="UHV245" s="458"/>
      <c r="UHW245" s="458"/>
      <c r="UHX245" s="458"/>
      <c r="UHY245" s="459"/>
      <c r="UIA245" s="457"/>
      <c r="UIB245" s="461"/>
      <c r="UIC245" s="461"/>
      <c r="UID245" s="458"/>
      <c r="UIE245" s="458"/>
      <c r="UIF245" s="458"/>
      <c r="UIG245" s="459"/>
      <c r="UII245" s="457"/>
      <c r="UIJ245" s="461"/>
      <c r="UIK245" s="461"/>
      <c r="UIL245" s="458"/>
      <c r="UIM245" s="458"/>
      <c r="UIN245" s="458"/>
      <c r="UIO245" s="459"/>
      <c r="UIQ245" s="457"/>
      <c r="UIR245" s="461"/>
      <c r="UIS245" s="461"/>
      <c r="UIT245" s="458"/>
      <c r="UIU245" s="458"/>
      <c r="UIV245" s="458"/>
      <c r="UIW245" s="459"/>
      <c r="UIY245" s="457"/>
      <c r="UIZ245" s="461"/>
      <c r="UJA245" s="461"/>
      <c r="UJB245" s="458"/>
      <c r="UJC245" s="458"/>
      <c r="UJD245" s="458"/>
      <c r="UJE245" s="459"/>
      <c r="UJG245" s="457"/>
      <c r="UJH245" s="461"/>
      <c r="UJI245" s="461"/>
      <c r="UJJ245" s="458"/>
      <c r="UJK245" s="458"/>
      <c r="UJL245" s="458"/>
      <c r="UJM245" s="459"/>
      <c r="UJO245" s="457"/>
      <c r="UJP245" s="461"/>
      <c r="UJQ245" s="461"/>
      <c r="UJR245" s="458"/>
      <c r="UJS245" s="458"/>
      <c r="UJT245" s="458"/>
      <c r="UJU245" s="459"/>
      <c r="UJW245" s="457"/>
      <c r="UJX245" s="461"/>
      <c r="UJY245" s="461"/>
      <c r="UJZ245" s="458"/>
      <c r="UKA245" s="458"/>
      <c r="UKB245" s="458"/>
      <c r="UKC245" s="459"/>
      <c r="UKE245" s="457"/>
      <c r="UKF245" s="461"/>
      <c r="UKG245" s="461"/>
      <c r="UKH245" s="458"/>
      <c r="UKI245" s="458"/>
      <c r="UKJ245" s="458"/>
      <c r="UKK245" s="459"/>
      <c r="UKM245" s="457"/>
      <c r="UKN245" s="461"/>
      <c r="UKO245" s="461"/>
      <c r="UKP245" s="458"/>
      <c r="UKQ245" s="458"/>
      <c r="UKR245" s="458"/>
      <c r="UKS245" s="459"/>
      <c r="UKU245" s="457"/>
      <c r="UKV245" s="461"/>
      <c r="UKW245" s="461"/>
      <c r="UKX245" s="458"/>
      <c r="UKY245" s="458"/>
      <c r="UKZ245" s="458"/>
      <c r="ULA245" s="459"/>
      <c r="ULC245" s="457"/>
      <c r="ULD245" s="461"/>
      <c r="ULE245" s="461"/>
      <c r="ULF245" s="458"/>
      <c r="ULG245" s="458"/>
      <c r="ULH245" s="458"/>
      <c r="ULI245" s="459"/>
      <c r="ULK245" s="457"/>
      <c r="ULL245" s="461"/>
      <c r="ULM245" s="461"/>
      <c r="ULN245" s="458"/>
      <c r="ULO245" s="458"/>
      <c r="ULP245" s="458"/>
      <c r="ULQ245" s="459"/>
      <c r="ULS245" s="457"/>
      <c r="ULT245" s="461"/>
      <c r="ULU245" s="461"/>
      <c r="ULV245" s="458"/>
      <c r="ULW245" s="458"/>
      <c r="ULX245" s="458"/>
      <c r="ULY245" s="459"/>
      <c r="UMA245" s="457"/>
      <c r="UMB245" s="461"/>
      <c r="UMC245" s="461"/>
      <c r="UMD245" s="458"/>
      <c r="UME245" s="458"/>
      <c r="UMF245" s="458"/>
      <c r="UMG245" s="459"/>
      <c r="UMI245" s="457"/>
      <c r="UMJ245" s="461"/>
      <c r="UMK245" s="461"/>
      <c r="UML245" s="458"/>
      <c r="UMM245" s="458"/>
      <c r="UMN245" s="458"/>
      <c r="UMO245" s="459"/>
      <c r="UMQ245" s="457"/>
      <c r="UMR245" s="461"/>
      <c r="UMS245" s="461"/>
      <c r="UMT245" s="458"/>
      <c r="UMU245" s="458"/>
      <c r="UMV245" s="458"/>
      <c r="UMW245" s="459"/>
      <c r="UMY245" s="457"/>
      <c r="UMZ245" s="461"/>
      <c r="UNA245" s="461"/>
      <c r="UNB245" s="458"/>
      <c r="UNC245" s="458"/>
      <c r="UND245" s="458"/>
      <c r="UNE245" s="459"/>
      <c r="UNG245" s="457"/>
      <c r="UNH245" s="461"/>
      <c r="UNI245" s="461"/>
      <c r="UNJ245" s="458"/>
      <c r="UNK245" s="458"/>
      <c r="UNL245" s="458"/>
      <c r="UNM245" s="459"/>
      <c r="UNO245" s="457"/>
      <c r="UNP245" s="461"/>
      <c r="UNQ245" s="461"/>
      <c r="UNR245" s="458"/>
      <c r="UNS245" s="458"/>
      <c r="UNT245" s="458"/>
      <c r="UNU245" s="459"/>
      <c r="UNW245" s="457"/>
      <c r="UNX245" s="461"/>
      <c r="UNY245" s="461"/>
      <c r="UNZ245" s="458"/>
      <c r="UOA245" s="458"/>
      <c r="UOB245" s="458"/>
      <c r="UOC245" s="459"/>
      <c r="UOE245" s="457"/>
      <c r="UOF245" s="461"/>
      <c r="UOG245" s="461"/>
      <c r="UOH245" s="458"/>
      <c r="UOI245" s="458"/>
      <c r="UOJ245" s="458"/>
      <c r="UOK245" s="459"/>
      <c r="UOM245" s="457"/>
      <c r="UON245" s="461"/>
      <c r="UOO245" s="461"/>
      <c r="UOP245" s="458"/>
      <c r="UOQ245" s="458"/>
      <c r="UOR245" s="458"/>
      <c r="UOS245" s="459"/>
      <c r="UOU245" s="457"/>
      <c r="UOV245" s="461"/>
      <c r="UOW245" s="461"/>
      <c r="UOX245" s="458"/>
      <c r="UOY245" s="458"/>
      <c r="UOZ245" s="458"/>
      <c r="UPA245" s="459"/>
      <c r="UPC245" s="457"/>
      <c r="UPD245" s="461"/>
      <c r="UPE245" s="461"/>
      <c r="UPF245" s="458"/>
      <c r="UPG245" s="458"/>
      <c r="UPH245" s="458"/>
      <c r="UPI245" s="459"/>
      <c r="UPK245" s="457"/>
      <c r="UPL245" s="461"/>
      <c r="UPM245" s="461"/>
      <c r="UPN245" s="458"/>
      <c r="UPO245" s="458"/>
      <c r="UPP245" s="458"/>
      <c r="UPQ245" s="459"/>
      <c r="UPS245" s="457"/>
      <c r="UPT245" s="461"/>
      <c r="UPU245" s="461"/>
      <c r="UPV245" s="458"/>
      <c r="UPW245" s="458"/>
      <c r="UPX245" s="458"/>
      <c r="UPY245" s="459"/>
      <c r="UQA245" s="457"/>
      <c r="UQB245" s="461"/>
      <c r="UQC245" s="461"/>
      <c r="UQD245" s="458"/>
      <c r="UQE245" s="458"/>
      <c r="UQF245" s="458"/>
      <c r="UQG245" s="459"/>
      <c r="UQI245" s="457"/>
      <c r="UQJ245" s="461"/>
      <c r="UQK245" s="461"/>
      <c r="UQL245" s="458"/>
      <c r="UQM245" s="458"/>
      <c r="UQN245" s="458"/>
      <c r="UQO245" s="459"/>
      <c r="UQQ245" s="457"/>
      <c r="UQR245" s="461"/>
      <c r="UQS245" s="461"/>
      <c r="UQT245" s="458"/>
      <c r="UQU245" s="458"/>
      <c r="UQV245" s="458"/>
      <c r="UQW245" s="459"/>
      <c r="UQY245" s="457"/>
      <c r="UQZ245" s="461"/>
      <c r="URA245" s="461"/>
      <c r="URB245" s="458"/>
      <c r="URC245" s="458"/>
      <c r="URD245" s="458"/>
      <c r="URE245" s="459"/>
      <c r="URG245" s="457"/>
      <c r="URH245" s="461"/>
      <c r="URI245" s="461"/>
      <c r="URJ245" s="458"/>
      <c r="URK245" s="458"/>
      <c r="URL245" s="458"/>
      <c r="URM245" s="459"/>
      <c r="URO245" s="457"/>
      <c r="URP245" s="461"/>
      <c r="URQ245" s="461"/>
      <c r="URR245" s="458"/>
      <c r="URS245" s="458"/>
      <c r="URT245" s="458"/>
      <c r="URU245" s="459"/>
      <c r="URW245" s="457"/>
      <c r="URX245" s="461"/>
      <c r="URY245" s="461"/>
      <c r="URZ245" s="458"/>
      <c r="USA245" s="458"/>
      <c r="USB245" s="458"/>
      <c r="USC245" s="459"/>
      <c r="USE245" s="457"/>
      <c r="USF245" s="461"/>
      <c r="USG245" s="461"/>
      <c r="USH245" s="458"/>
      <c r="USI245" s="458"/>
      <c r="USJ245" s="458"/>
      <c r="USK245" s="459"/>
      <c r="USM245" s="457"/>
      <c r="USN245" s="461"/>
      <c r="USO245" s="461"/>
      <c r="USP245" s="458"/>
      <c r="USQ245" s="458"/>
      <c r="USR245" s="458"/>
      <c r="USS245" s="459"/>
      <c r="USU245" s="457"/>
      <c r="USV245" s="461"/>
      <c r="USW245" s="461"/>
      <c r="USX245" s="458"/>
      <c r="USY245" s="458"/>
      <c r="USZ245" s="458"/>
      <c r="UTA245" s="459"/>
      <c r="UTC245" s="457"/>
      <c r="UTD245" s="461"/>
      <c r="UTE245" s="461"/>
      <c r="UTF245" s="458"/>
      <c r="UTG245" s="458"/>
      <c r="UTH245" s="458"/>
      <c r="UTI245" s="459"/>
      <c r="UTK245" s="457"/>
      <c r="UTL245" s="461"/>
      <c r="UTM245" s="461"/>
      <c r="UTN245" s="458"/>
      <c r="UTO245" s="458"/>
      <c r="UTP245" s="458"/>
      <c r="UTQ245" s="459"/>
      <c r="UTS245" s="457"/>
      <c r="UTT245" s="461"/>
      <c r="UTU245" s="461"/>
      <c r="UTV245" s="458"/>
      <c r="UTW245" s="458"/>
      <c r="UTX245" s="458"/>
      <c r="UTY245" s="459"/>
      <c r="UUA245" s="457"/>
      <c r="UUB245" s="461"/>
      <c r="UUC245" s="461"/>
      <c r="UUD245" s="458"/>
      <c r="UUE245" s="458"/>
      <c r="UUF245" s="458"/>
      <c r="UUG245" s="459"/>
      <c r="UUI245" s="457"/>
      <c r="UUJ245" s="461"/>
      <c r="UUK245" s="461"/>
      <c r="UUL245" s="458"/>
      <c r="UUM245" s="458"/>
      <c r="UUN245" s="458"/>
      <c r="UUO245" s="459"/>
      <c r="UUQ245" s="457"/>
      <c r="UUR245" s="461"/>
      <c r="UUS245" s="461"/>
      <c r="UUT245" s="458"/>
      <c r="UUU245" s="458"/>
      <c r="UUV245" s="458"/>
      <c r="UUW245" s="459"/>
      <c r="UUY245" s="457"/>
      <c r="UUZ245" s="461"/>
      <c r="UVA245" s="461"/>
      <c r="UVB245" s="458"/>
      <c r="UVC245" s="458"/>
      <c r="UVD245" s="458"/>
      <c r="UVE245" s="459"/>
      <c r="UVG245" s="457"/>
      <c r="UVH245" s="461"/>
      <c r="UVI245" s="461"/>
      <c r="UVJ245" s="458"/>
      <c r="UVK245" s="458"/>
      <c r="UVL245" s="458"/>
      <c r="UVM245" s="459"/>
      <c r="UVO245" s="457"/>
      <c r="UVP245" s="461"/>
      <c r="UVQ245" s="461"/>
      <c r="UVR245" s="458"/>
      <c r="UVS245" s="458"/>
      <c r="UVT245" s="458"/>
      <c r="UVU245" s="459"/>
      <c r="UVW245" s="457"/>
      <c r="UVX245" s="461"/>
      <c r="UVY245" s="461"/>
      <c r="UVZ245" s="458"/>
      <c r="UWA245" s="458"/>
      <c r="UWB245" s="458"/>
      <c r="UWC245" s="459"/>
      <c r="UWE245" s="457"/>
      <c r="UWF245" s="461"/>
      <c r="UWG245" s="461"/>
      <c r="UWH245" s="458"/>
      <c r="UWI245" s="458"/>
      <c r="UWJ245" s="458"/>
      <c r="UWK245" s="459"/>
      <c r="UWM245" s="457"/>
      <c r="UWN245" s="461"/>
      <c r="UWO245" s="461"/>
      <c r="UWP245" s="458"/>
      <c r="UWQ245" s="458"/>
      <c r="UWR245" s="458"/>
      <c r="UWS245" s="459"/>
      <c r="UWU245" s="457"/>
      <c r="UWV245" s="461"/>
      <c r="UWW245" s="461"/>
      <c r="UWX245" s="458"/>
      <c r="UWY245" s="458"/>
      <c r="UWZ245" s="458"/>
      <c r="UXA245" s="459"/>
      <c r="UXC245" s="457"/>
      <c r="UXD245" s="461"/>
      <c r="UXE245" s="461"/>
      <c r="UXF245" s="458"/>
      <c r="UXG245" s="458"/>
      <c r="UXH245" s="458"/>
      <c r="UXI245" s="459"/>
      <c r="UXK245" s="457"/>
      <c r="UXL245" s="461"/>
      <c r="UXM245" s="461"/>
      <c r="UXN245" s="458"/>
      <c r="UXO245" s="458"/>
      <c r="UXP245" s="458"/>
      <c r="UXQ245" s="459"/>
      <c r="UXS245" s="457"/>
      <c r="UXT245" s="461"/>
      <c r="UXU245" s="461"/>
      <c r="UXV245" s="458"/>
      <c r="UXW245" s="458"/>
      <c r="UXX245" s="458"/>
      <c r="UXY245" s="459"/>
      <c r="UYA245" s="457"/>
      <c r="UYB245" s="461"/>
      <c r="UYC245" s="461"/>
      <c r="UYD245" s="458"/>
      <c r="UYE245" s="458"/>
      <c r="UYF245" s="458"/>
      <c r="UYG245" s="459"/>
      <c r="UYI245" s="457"/>
      <c r="UYJ245" s="461"/>
      <c r="UYK245" s="461"/>
      <c r="UYL245" s="458"/>
      <c r="UYM245" s="458"/>
      <c r="UYN245" s="458"/>
      <c r="UYO245" s="459"/>
      <c r="UYQ245" s="457"/>
      <c r="UYR245" s="461"/>
      <c r="UYS245" s="461"/>
      <c r="UYT245" s="458"/>
      <c r="UYU245" s="458"/>
      <c r="UYV245" s="458"/>
      <c r="UYW245" s="459"/>
      <c r="UYY245" s="457"/>
      <c r="UYZ245" s="461"/>
      <c r="UZA245" s="461"/>
      <c r="UZB245" s="458"/>
      <c r="UZC245" s="458"/>
      <c r="UZD245" s="458"/>
      <c r="UZE245" s="459"/>
      <c r="UZG245" s="457"/>
      <c r="UZH245" s="461"/>
      <c r="UZI245" s="461"/>
      <c r="UZJ245" s="458"/>
      <c r="UZK245" s="458"/>
      <c r="UZL245" s="458"/>
      <c r="UZM245" s="459"/>
      <c r="UZO245" s="457"/>
      <c r="UZP245" s="461"/>
      <c r="UZQ245" s="461"/>
      <c r="UZR245" s="458"/>
      <c r="UZS245" s="458"/>
      <c r="UZT245" s="458"/>
      <c r="UZU245" s="459"/>
      <c r="UZW245" s="457"/>
      <c r="UZX245" s="461"/>
      <c r="UZY245" s="461"/>
      <c r="UZZ245" s="458"/>
      <c r="VAA245" s="458"/>
      <c r="VAB245" s="458"/>
      <c r="VAC245" s="459"/>
      <c r="VAE245" s="457"/>
      <c r="VAF245" s="461"/>
      <c r="VAG245" s="461"/>
      <c r="VAH245" s="458"/>
      <c r="VAI245" s="458"/>
      <c r="VAJ245" s="458"/>
      <c r="VAK245" s="459"/>
      <c r="VAM245" s="457"/>
      <c r="VAN245" s="461"/>
      <c r="VAO245" s="461"/>
      <c r="VAP245" s="458"/>
      <c r="VAQ245" s="458"/>
      <c r="VAR245" s="458"/>
      <c r="VAS245" s="459"/>
      <c r="VAU245" s="457"/>
      <c r="VAV245" s="461"/>
      <c r="VAW245" s="461"/>
      <c r="VAX245" s="458"/>
      <c r="VAY245" s="458"/>
      <c r="VAZ245" s="458"/>
      <c r="VBA245" s="459"/>
      <c r="VBC245" s="457"/>
      <c r="VBD245" s="461"/>
      <c r="VBE245" s="461"/>
      <c r="VBF245" s="458"/>
      <c r="VBG245" s="458"/>
      <c r="VBH245" s="458"/>
      <c r="VBI245" s="459"/>
      <c r="VBK245" s="457"/>
      <c r="VBL245" s="461"/>
      <c r="VBM245" s="461"/>
      <c r="VBN245" s="458"/>
      <c r="VBO245" s="458"/>
      <c r="VBP245" s="458"/>
      <c r="VBQ245" s="459"/>
      <c r="VBS245" s="457"/>
      <c r="VBT245" s="461"/>
      <c r="VBU245" s="461"/>
      <c r="VBV245" s="458"/>
      <c r="VBW245" s="458"/>
      <c r="VBX245" s="458"/>
      <c r="VBY245" s="459"/>
      <c r="VCA245" s="457"/>
      <c r="VCB245" s="461"/>
      <c r="VCC245" s="461"/>
      <c r="VCD245" s="458"/>
      <c r="VCE245" s="458"/>
      <c r="VCF245" s="458"/>
      <c r="VCG245" s="459"/>
      <c r="VCI245" s="457"/>
      <c r="VCJ245" s="461"/>
      <c r="VCK245" s="461"/>
      <c r="VCL245" s="458"/>
      <c r="VCM245" s="458"/>
      <c r="VCN245" s="458"/>
      <c r="VCO245" s="459"/>
      <c r="VCQ245" s="457"/>
      <c r="VCR245" s="461"/>
      <c r="VCS245" s="461"/>
      <c r="VCT245" s="458"/>
      <c r="VCU245" s="458"/>
      <c r="VCV245" s="458"/>
      <c r="VCW245" s="459"/>
      <c r="VCY245" s="457"/>
      <c r="VCZ245" s="461"/>
      <c r="VDA245" s="461"/>
      <c r="VDB245" s="458"/>
      <c r="VDC245" s="458"/>
      <c r="VDD245" s="458"/>
      <c r="VDE245" s="459"/>
      <c r="VDG245" s="457"/>
      <c r="VDH245" s="461"/>
      <c r="VDI245" s="461"/>
      <c r="VDJ245" s="458"/>
      <c r="VDK245" s="458"/>
      <c r="VDL245" s="458"/>
      <c r="VDM245" s="459"/>
      <c r="VDO245" s="457"/>
      <c r="VDP245" s="461"/>
      <c r="VDQ245" s="461"/>
      <c r="VDR245" s="458"/>
      <c r="VDS245" s="458"/>
      <c r="VDT245" s="458"/>
      <c r="VDU245" s="459"/>
      <c r="VDW245" s="457"/>
      <c r="VDX245" s="461"/>
      <c r="VDY245" s="461"/>
      <c r="VDZ245" s="458"/>
      <c r="VEA245" s="458"/>
      <c r="VEB245" s="458"/>
      <c r="VEC245" s="459"/>
      <c r="VEE245" s="457"/>
      <c r="VEF245" s="461"/>
      <c r="VEG245" s="461"/>
      <c r="VEH245" s="458"/>
      <c r="VEI245" s="458"/>
      <c r="VEJ245" s="458"/>
      <c r="VEK245" s="459"/>
      <c r="VEM245" s="457"/>
      <c r="VEN245" s="461"/>
      <c r="VEO245" s="461"/>
      <c r="VEP245" s="458"/>
      <c r="VEQ245" s="458"/>
      <c r="VER245" s="458"/>
      <c r="VES245" s="459"/>
      <c r="VEU245" s="457"/>
      <c r="VEV245" s="461"/>
      <c r="VEW245" s="461"/>
      <c r="VEX245" s="458"/>
      <c r="VEY245" s="458"/>
      <c r="VEZ245" s="458"/>
      <c r="VFA245" s="459"/>
      <c r="VFC245" s="457"/>
      <c r="VFD245" s="461"/>
      <c r="VFE245" s="461"/>
      <c r="VFF245" s="458"/>
      <c r="VFG245" s="458"/>
      <c r="VFH245" s="458"/>
      <c r="VFI245" s="459"/>
      <c r="VFK245" s="457"/>
      <c r="VFL245" s="461"/>
      <c r="VFM245" s="461"/>
      <c r="VFN245" s="458"/>
      <c r="VFO245" s="458"/>
      <c r="VFP245" s="458"/>
      <c r="VFQ245" s="459"/>
      <c r="VFS245" s="457"/>
      <c r="VFT245" s="461"/>
      <c r="VFU245" s="461"/>
      <c r="VFV245" s="458"/>
      <c r="VFW245" s="458"/>
      <c r="VFX245" s="458"/>
      <c r="VFY245" s="459"/>
      <c r="VGA245" s="457"/>
      <c r="VGB245" s="461"/>
      <c r="VGC245" s="461"/>
      <c r="VGD245" s="458"/>
      <c r="VGE245" s="458"/>
      <c r="VGF245" s="458"/>
      <c r="VGG245" s="459"/>
      <c r="VGI245" s="457"/>
      <c r="VGJ245" s="461"/>
      <c r="VGK245" s="461"/>
      <c r="VGL245" s="458"/>
      <c r="VGM245" s="458"/>
      <c r="VGN245" s="458"/>
      <c r="VGO245" s="459"/>
      <c r="VGQ245" s="457"/>
      <c r="VGR245" s="461"/>
      <c r="VGS245" s="461"/>
      <c r="VGT245" s="458"/>
      <c r="VGU245" s="458"/>
      <c r="VGV245" s="458"/>
      <c r="VGW245" s="459"/>
      <c r="VGY245" s="457"/>
      <c r="VGZ245" s="461"/>
      <c r="VHA245" s="461"/>
      <c r="VHB245" s="458"/>
      <c r="VHC245" s="458"/>
      <c r="VHD245" s="458"/>
      <c r="VHE245" s="459"/>
      <c r="VHG245" s="457"/>
      <c r="VHH245" s="461"/>
      <c r="VHI245" s="461"/>
      <c r="VHJ245" s="458"/>
      <c r="VHK245" s="458"/>
      <c r="VHL245" s="458"/>
      <c r="VHM245" s="459"/>
      <c r="VHO245" s="457"/>
      <c r="VHP245" s="461"/>
      <c r="VHQ245" s="461"/>
      <c r="VHR245" s="458"/>
      <c r="VHS245" s="458"/>
      <c r="VHT245" s="458"/>
      <c r="VHU245" s="459"/>
      <c r="VHW245" s="457"/>
      <c r="VHX245" s="461"/>
      <c r="VHY245" s="461"/>
      <c r="VHZ245" s="458"/>
      <c r="VIA245" s="458"/>
      <c r="VIB245" s="458"/>
      <c r="VIC245" s="459"/>
      <c r="VIE245" s="457"/>
      <c r="VIF245" s="461"/>
      <c r="VIG245" s="461"/>
      <c r="VIH245" s="458"/>
      <c r="VII245" s="458"/>
      <c r="VIJ245" s="458"/>
      <c r="VIK245" s="459"/>
      <c r="VIM245" s="457"/>
      <c r="VIN245" s="461"/>
      <c r="VIO245" s="461"/>
      <c r="VIP245" s="458"/>
      <c r="VIQ245" s="458"/>
      <c r="VIR245" s="458"/>
      <c r="VIS245" s="459"/>
      <c r="VIU245" s="457"/>
      <c r="VIV245" s="461"/>
      <c r="VIW245" s="461"/>
      <c r="VIX245" s="458"/>
      <c r="VIY245" s="458"/>
      <c r="VIZ245" s="458"/>
      <c r="VJA245" s="459"/>
      <c r="VJC245" s="457"/>
      <c r="VJD245" s="461"/>
      <c r="VJE245" s="461"/>
      <c r="VJF245" s="458"/>
      <c r="VJG245" s="458"/>
      <c r="VJH245" s="458"/>
      <c r="VJI245" s="459"/>
      <c r="VJK245" s="457"/>
      <c r="VJL245" s="461"/>
      <c r="VJM245" s="461"/>
      <c r="VJN245" s="458"/>
      <c r="VJO245" s="458"/>
      <c r="VJP245" s="458"/>
      <c r="VJQ245" s="459"/>
      <c r="VJS245" s="457"/>
      <c r="VJT245" s="461"/>
      <c r="VJU245" s="461"/>
      <c r="VJV245" s="458"/>
      <c r="VJW245" s="458"/>
      <c r="VJX245" s="458"/>
      <c r="VJY245" s="459"/>
      <c r="VKA245" s="457"/>
      <c r="VKB245" s="461"/>
      <c r="VKC245" s="461"/>
      <c r="VKD245" s="458"/>
      <c r="VKE245" s="458"/>
      <c r="VKF245" s="458"/>
      <c r="VKG245" s="459"/>
      <c r="VKI245" s="457"/>
      <c r="VKJ245" s="461"/>
      <c r="VKK245" s="461"/>
      <c r="VKL245" s="458"/>
      <c r="VKM245" s="458"/>
      <c r="VKN245" s="458"/>
      <c r="VKO245" s="459"/>
      <c r="VKQ245" s="457"/>
      <c r="VKR245" s="461"/>
      <c r="VKS245" s="461"/>
      <c r="VKT245" s="458"/>
      <c r="VKU245" s="458"/>
      <c r="VKV245" s="458"/>
      <c r="VKW245" s="459"/>
      <c r="VKY245" s="457"/>
      <c r="VKZ245" s="461"/>
      <c r="VLA245" s="461"/>
      <c r="VLB245" s="458"/>
      <c r="VLC245" s="458"/>
      <c r="VLD245" s="458"/>
      <c r="VLE245" s="459"/>
      <c r="VLG245" s="457"/>
      <c r="VLH245" s="461"/>
      <c r="VLI245" s="461"/>
      <c r="VLJ245" s="458"/>
      <c r="VLK245" s="458"/>
      <c r="VLL245" s="458"/>
      <c r="VLM245" s="459"/>
      <c r="VLO245" s="457"/>
      <c r="VLP245" s="461"/>
      <c r="VLQ245" s="461"/>
      <c r="VLR245" s="458"/>
      <c r="VLS245" s="458"/>
      <c r="VLT245" s="458"/>
      <c r="VLU245" s="459"/>
      <c r="VLW245" s="457"/>
      <c r="VLX245" s="461"/>
      <c r="VLY245" s="461"/>
      <c r="VLZ245" s="458"/>
      <c r="VMA245" s="458"/>
      <c r="VMB245" s="458"/>
      <c r="VMC245" s="459"/>
      <c r="VME245" s="457"/>
      <c r="VMF245" s="461"/>
      <c r="VMG245" s="461"/>
      <c r="VMH245" s="458"/>
      <c r="VMI245" s="458"/>
      <c r="VMJ245" s="458"/>
      <c r="VMK245" s="459"/>
      <c r="VMM245" s="457"/>
      <c r="VMN245" s="461"/>
      <c r="VMO245" s="461"/>
      <c r="VMP245" s="458"/>
      <c r="VMQ245" s="458"/>
      <c r="VMR245" s="458"/>
      <c r="VMS245" s="459"/>
      <c r="VMU245" s="457"/>
      <c r="VMV245" s="461"/>
      <c r="VMW245" s="461"/>
      <c r="VMX245" s="458"/>
      <c r="VMY245" s="458"/>
      <c r="VMZ245" s="458"/>
      <c r="VNA245" s="459"/>
      <c r="VNC245" s="457"/>
      <c r="VND245" s="461"/>
      <c r="VNE245" s="461"/>
      <c r="VNF245" s="458"/>
      <c r="VNG245" s="458"/>
      <c r="VNH245" s="458"/>
      <c r="VNI245" s="459"/>
      <c r="VNK245" s="457"/>
      <c r="VNL245" s="461"/>
      <c r="VNM245" s="461"/>
      <c r="VNN245" s="458"/>
      <c r="VNO245" s="458"/>
      <c r="VNP245" s="458"/>
      <c r="VNQ245" s="459"/>
      <c r="VNS245" s="457"/>
      <c r="VNT245" s="461"/>
      <c r="VNU245" s="461"/>
      <c r="VNV245" s="458"/>
      <c r="VNW245" s="458"/>
      <c r="VNX245" s="458"/>
      <c r="VNY245" s="459"/>
      <c r="VOA245" s="457"/>
      <c r="VOB245" s="461"/>
      <c r="VOC245" s="461"/>
      <c r="VOD245" s="458"/>
      <c r="VOE245" s="458"/>
      <c r="VOF245" s="458"/>
      <c r="VOG245" s="459"/>
      <c r="VOI245" s="457"/>
      <c r="VOJ245" s="461"/>
      <c r="VOK245" s="461"/>
      <c r="VOL245" s="458"/>
      <c r="VOM245" s="458"/>
      <c r="VON245" s="458"/>
      <c r="VOO245" s="459"/>
      <c r="VOQ245" s="457"/>
      <c r="VOR245" s="461"/>
      <c r="VOS245" s="461"/>
      <c r="VOT245" s="458"/>
      <c r="VOU245" s="458"/>
      <c r="VOV245" s="458"/>
      <c r="VOW245" s="459"/>
      <c r="VOY245" s="457"/>
      <c r="VOZ245" s="461"/>
      <c r="VPA245" s="461"/>
      <c r="VPB245" s="458"/>
      <c r="VPC245" s="458"/>
      <c r="VPD245" s="458"/>
      <c r="VPE245" s="459"/>
      <c r="VPG245" s="457"/>
      <c r="VPH245" s="461"/>
      <c r="VPI245" s="461"/>
      <c r="VPJ245" s="458"/>
      <c r="VPK245" s="458"/>
      <c r="VPL245" s="458"/>
      <c r="VPM245" s="459"/>
      <c r="VPO245" s="457"/>
      <c r="VPP245" s="461"/>
      <c r="VPQ245" s="461"/>
      <c r="VPR245" s="458"/>
      <c r="VPS245" s="458"/>
      <c r="VPT245" s="458"/>
      <c r="VPU245" s="459"/>
      <c r="VPW245" s="457"/>
      <c r="VPX245" s="461"/>
      <c r="VPY245" s="461"/>
      <c r="VPZ245" s="458"/>
      <c r="VQA245" s="458"/>
      <c r="VQB245" s="458"/>
      <c r="VQC245" s="459"/>
      <c r="VQE245" s="457"/>
      <c r="VQF245" s="461"/>
      <c r="VQG245" s="461"/>
      <c r="VQH245" s="458"/>
      <c r="VQI245" s="458"/>
      <c r="VQJ245" s="458"/>
      <c r="VQK245" s="459"/>
      <c r="VQM245" s="457"/>
      <c r="VQN245" s="461"/>
      <c r="VQO245" s="461"/>
      <c r="VQP245" s="458"/>
      <c r="VQQ245" s="458"/>
      <c r="VQR245" s="458"/>
      <c r="VQS245" s="459"/>
      <c r="VQU245" s="457"/>
      <c r="VQV245" s="461"/>
      <c r="VQW245" s="461"/>
      <c r="VQX245" s="458"/>
      <c r="VQY245" s="458"/>
      <c r="VQZ245" s="458"/>
      <c r="VRA245" s="459"/>
      <c r="VRC245" s="457"/>
      <c r="VRD245" s="461"/>
      <c r="VRE245" s="461"/>
      <c r="VRF245" s="458"/>
      <c r="VRG245" s="458"/>
      <c r="VRH245" s="458"/>
      <c r="VRI245" s="459"/>
      <c r="VRK245" s="457"/>
      <c r="VRL245" s="461"/>
      <c r="VRM245" s="461"/>
      <c r="VRN245" s="458"/>
      <c r="VRO245" s="458"/>
      <c r="VRP245" s="458"/>
      <c r="VRQ245" s="459"/>
      <c r="VRS245" s="457"/>
      <c r="VRT245" s="461"/>
      <c r="VRU245" s="461"/>
      <c r="VRV245" s="458"/>
      <c r="VRW245" s="458"/>
      <c r="VRX245" s="458"/>
      <c r="VRY245" s="459"/>
      <c r="VSA245" s="457"/>
      <c r="VSB245" s="461"/>
      <c r="VSC245" s="461"/>
      <c r="VSD245" s="458"/>
      <c r="VSE245" s="458"/>
      <c r="VSF245" s="458"/>
      <c r="VSG245" s="459"/>
      <c r="VSI245" s="457"/>
      <c r="VSJ245" s="461"/>
      <c r="VSK245" s="461"/>
      <c r="VSL245" s="458"/>
      <c r="VSM245" s="458"/>
      <c r="VSN245" s="458"/>
      <c r="VSO245" s="459"/>
      <c r="VSQ245" s="457"/>
      <c r="VSR245" s="461"/>
      <c r="VSS245" s="461"/>
      <c r="VST245" s="458"/>
      <c r="VSU245" s="458"/>
      <c r="VSV245" s="458"/>
      <c r="VSW245" s="459"/>
      <c r="VSY245" s="457"/>
      <c r="VSZ245" s="461"/>
      <c r="VTA245" s="461"/>
      <c r="VTB245" s="458"/>
      <c r="VTC245" s="458"/>
      <c r="VTD245" s="458"/>
      <c r="VTE245" s="459"/>
      <c r="VTG245" s="457"/>
      <c r="VTH245" s="461"/>
      <c r="VTI245" s="461"/>
      <c r="VTJ245" s="458"/>
      <c r="VTK245" s="458"/>
      <c r="VTL245" s="458"/>
      <c r="VTM245" s="459"/>
      <c r="VTO245" s="457"/>
      <c r="VTP245" s="461"/>
      <c r="VTQ245" s="461"/>
      <c r="VTR245" s="458"/>
      <c r="VTS245" s="458"/>
      <c r="VTT245" s="458"/>
      <c r="VTU245" s="459"/>
      <c r="VTW245" s="457"/>
      <c r="VTX245" s="461"/>
      <c r="VTY245" s="461"/>
      <c r="VTZ245" s="458"/>
      <c r="VUA245" s="458"/>
      <c r="VUB245" s="458"/>
      <c r="VUC245" s="459"/>
      <c r="VUE245" s="457"/>
      <c r="VUF245" s="461"/>
      <c r="VUG245" s="461"/>
      <c r="VUH245" s="458"/>
      <c r="VUI245" s="458"/>
      <c r="VUJ245" s="458"/>
      <c r="VUK245" s="459"/>
      <c r="VUM245" s="457"/>
      <c r="VUN245" s="461"/>
      <c r="VUO245" s="461"/>
      <c r="VUP245" s="458"/>
      <c r="VUQ245" s="458"/>
      <c r="VUR245" s="458"/>
      <c r="VUS245" s="459"/>
      <c r="VUU245" s="457"/>
      <c r="VUV245" s="461"/>
      <c r="VUW245" s="461"/>
      <c r="VUX245" s="458"/>
      <c r="VUY245" s="458"/>
      <c r="VUZ245" s="458"/>
      <c r="VVA245" s="459"/>
      <c r="VVC245" s="457"/>
      <c r="VVD245" s="461"/>
      <c r="VVE245" s="461"/>
      <c r="VVF245" s="458"/>
      <c r="VVG245" s="458"/>
      <c r="VVH245" s="458"/>
      <c r="VVI245" s="459"/>
      <c r="VVK245" s="457"/>
      <c r="VVL245" s="461"/>
      <c r="VVM245" s="461"/>
      <c r="VVN245" s="458"/>
      <c r="VVO245" s="458"/>
      <c r="VVP245" s="458"/>
      <c r="VVQ245" s="459"/>
      <c r="VVS245" s="457"/>
      <c r="VVT245" s="461"/>
      <c r="VVU245" s="461"/>
      <c r="VVV245" s="458"/>
      <c r="VVW245" s="458"/>
      <c r="VVX245" s="458"/>
      <c r="VVY245" s="459"/>
      <c r="VWA245" s="457"/>
      <c r="VWB245" s="461"/>
      <c r="VWC245" s="461"/>
      <c r="VWD245" s="458"/>
      <c r="VWE245" s="458"/>
      <c r="VWF245" s="458"/>
      <c r="VWG245" s="459"/>
      <c r="VWI245" s="457"/>
      <c r="VWJ245" s="461"/>
      <c r="VWK245" s="461"/>
      <c r="VWL245" s="458"/>
      <c r="VWM245" s="458"/>
      <c r="VWN245" s="458"/>
      <c r="VWO245" s="459"/>
      <c r="VWQ245" s="457"/>
      <c r="VWR245" s="461"/>
      <c r="VWS245" s="461"/>
      <c r="VWT245" s="458"/>
      <c r="VWU245" s="458"/>
      <c r="VWV245" s="458"/>
      <c r="VWW245" s="459"/>
      <c r="VWY245" s="457"/>
      <c r="VWZ245" s="461"/>
      <c r="VXA245" s="461"/>
      <c r="VXB245" s="458"/>
      <c r="VXC245" s="458"/>
      <c r="VXD245" s="458"/>
      <c r="VXE245" s="459"/>
      <c r="VXG245" s="457"/>
      <c r="VXH245" s="461"/>
      <c r="VXI245" s="461"/>
      <c r="VXJ245" s="458"/>
      <c r="VXK245" s="458"/>
      <c r="VXL245" s="458"/>
      <c r="VXM245" s="459"/>
      <c r="VXO245" s="457"/>
      <c r="VXP245" s="461"/>
      <c r="VXQ245" s="461"/>
      <c r="VXR245" s="458"/>
      <c r="VXS245" s="458"/>
      <c r="VXT245" s="458"/>
      <c r="VXU245" s="459"/>
      <c r="VXW245" s="457"/>
      <c r="VXX245" s="461"/>
      <c r="VXY245" s="461"/>
      <c r="VXZ245" s="458"/>
      <c r="VYA245" s="458"/>
      <c r="VYB245" s="458"/>
      <c r="VYC245" s="459"/>
      <c r="VYE245" s="457"/>
      <c r="VYF245" s="461"/>
      <c r="VYG245" s="461"/>
      <c r="VYH245" s="458"/>
      <c r="VYI245" s="458"/>
      <c r="VYJ245" s="458"/>
      <c r="VYK245" s="459"/>
      <c r="VYM245" s="457"/>
      <c r="VYN245" s="461"/>
      <c r="VYO245" s="461"/>
      <c r="VYP245" s="458"/>
      <c r="VYQ245" s="458"/>
      <c r="VYR245" s="458"/>
      <c r="VYS245" s="459"/>
      <c r="VYU245" s="457"/>
      <c r="VYV245" s="461"/>
      <c r="VYW245" s="461"/>
      <c r="VYX245" s="458"/>
      <c r="VYY245" s="458"/>
      <c r="VYZ245" s="458"/>
      <c r="VZA245" s="459"/>
      <c r="VZC245" s="457"/>
      <c r="VZD245" s="461"/>
      <c r="VZE245" s="461"/>
      <c r="VZF245" s="458"/>
      <c r="VZG245" s="458"/>
      <c r="VZH245" s="458"/>
      <c r="VZI245" s="459"/>
      <c r="VZK245" s="457"/>
      <c r="VZL245" s="461"/>
      <c r="VZM245" s="461"/>
      <c r="VZN245" s="458"/>
      <c r="VZO245" s="458"/>
      <c r="VZP245" s="458"/>
      <c r="VZQ245" s="459"/>
      <c r="VZS245" s="457"/>
      <c r="VZT245" s="461"/>
      <c r="VZU245" s="461"/>
      <c r="VZV245" s="458"/>
      <c r="VZW245" s="458"/>
      <c r="VZX245" s="458"/>
      <c r="VZY245" s="459"/>
      <c r="WAA245" s="457"/>
      <c r="WAB245" s="461"/>
      <c r="WAC245" s="461"/>
      <c r="WAD245" s="458"/>
      <c r="WAE245" s="458"/>
      <c r="WAF245" s="458"/>
      <c r="WAG245" s="459"/>
      <c r="WAI245" s="457"/>
      <c r="WAJ245" s="461"/>
      <c r="WAK245" s="461"/>
      <c r="WAL245" s="458"/>
      <c r="WAM245" s="458"/>
      <c r="WAN245" s="458"/>
      <c r="WAO245" s="459"/>
      <c r="WAQ245" s="457"/>
      <c r="WAR245" s="461"/>
      <c r="WAS245" s="461"/>
      <c r="WAT245" s="458"/>
      <c r="WAU245" s="458"/>
      <c r="WAV245" s="458"/>
      <c r="WAW245" s="459"/>
      <c r="WAY245" s="457"/>
      <c r="WAZ245" s="461"/>
      <c r="WBA245" s="461"/>
      <c r="WBB245" s="458"/>
      <c r="WBC245" s="458"/>
      <c r="WBD245" s="458"/>
      <c r="WBE245" s="459"/>
      <c r="WBG245" s="457"/>
      <c r="WBH245" s="461"/>
      <c r="WBI245" s="461"/>
      <c r="WBJ245" s="458"/>
      <c r="WBK245" s="458"/>
      <c r="WBL245" s="458"/>
      <c r="WBM245" s="459"/>
      <c r="WBO245" s="457"/>
      <c r="WBP245" s="461"/>
      <c r="WBQ245" s="461"/>
      <c r="WBR245" s="458"/>
      <c r="WBS245" s="458"/>
      <c r="WBT245" s="458"/>
      <c r="WBU245" s="459"/>
      <c r="WBW245" s="457"/>
      <c r="WBX245" s="461"/>
      <c r="WBY245" s="461"/>
      <c r="WBZ245" s="458"/>
      <c r="WCA245" s="458"/>
      <c r="WCB245" s="458"/>
      <c r="WCC245" s="459"/>
      <c r="WCE245" s="457"/>
      <c r="WCF245" s="461"/>
      <c r="WCG245" s="461"/>
      <c r="WCH245" s="458"/>
      <c r="WCI245" s="458"/>
      <c r="WCJ245" s="458"/>
      <c r="WCK245" s="459"/>
      <c r="WCM245" s="457"/>
      <c r="WCN245" s="461"/>
      <c r="WCO245" s="461"/>
      <c r="WCP245" s="458"/>
      <c r="WCQ245" s="458"/>
      <c r="WCR245" s="458"/>
      <c r="WCS245" s="459"/>
      <c r="WCU245" s="457"/>
      <c r="WCV245" s="461"/>
      <c r="WCW245" s="461"/>
      <c r="WCX245" s="458"/>
      <c r="WCY245" s="458"/>
      <c r="WCZ245" s="458"/>
      <c r="WDA245" s="459"/>
      <c r="WDC245" s="457"/>
      <c r="WDD245" s="461"/>
      <c r="WDE245" s="461"/>
      <c r="WDF245" s="458"/>
      <c r="WDG245" s="458"/>
      <c r="WDH245" s="458"/>
      <c r="WDI245" s="459"/>
      <c r="WDK245" s="457"/>
      <c r="WDL245" s="461"/>
      <c r="WDM245" s="461"/>
      <c r="WDN245" s="458"/>
      <c r="WDO245" s="458"/>
      <c r="WDP245" s="458"/>
      <c r="WDQ245" s="459"/>
      <c r="WDS245" s="457"/>
      <c r="WDT245" s="461"/>
      <c r="WDU245" s="461"/>
      <c r="WDV245" s="458"/>
      <c r="WDW245" s="458"/>
      <c r="WDX245" s="458"/>
      <c r="WDY245" s="459"/>
      <c r="WEA245" s="457"/>
      <c r="WEB245" s="461"/>
      <c r="WEC245" s="461"/>
      <c r="WED245" s="458"/>
      <c r="WEE245" s="458"/>
      <c r="WEF245" s="458"/>
      <c r="WEG245" s="459"/>
      <c r="WEI245" s="457"/>
      <c r="WEJ245" s="461"/>
      <c r="WEK245" s="461"/>
      <c r="WEL245" s="458"/>
      <c r="WEM245" s="458"/>
      <c r="WEN245" s="458"/>
      <c r="WEO245" s="459"/>
      <c r="WEQ245" s="457"/>
      <c r="WER245" s="461"/>
      <c r="WES245" s="461"/>
      <c r="WET245" s="458"/>
      <c r="WEU245" s="458"/>
      <c r="WEV245" s="458"/>
      <c r="WEW245" s="459"/>
      <c r="WEY245" s="457"/>
      <c r="WEZ245" s="461"/>
      <c r="WFA245" s="461"/>
      <c r="WFB245" s="458"/>
      <c r="WFC245" s="458"/>
      <c r="WFD245" s="458"/>
      <c r="WFE245" s="459"/>
      <c r="WFG245" s="457"/>
      <c r="WFH245" s="461"/>
      <c r="WFI245" s="461"/>
      <c r="WFJ245" s="458"/>
      <c r="WFK245" s="458"/>
      <c r="WFL245" s="458"/>
      <c r="WFM245" s="459"/>
      <c r="WFO245" s="457"/>
      <c r="WFP245" s="461"/>
      <c r="WFQ245" s="461"/>
      <c r="WFR245" s="458"/>
      <c r="WFS245" s="458"/>
      <c r="WFT245" s="458"/>
      <c r="WFU245" s="459"/>
      <c r="WFW245" s="457"/>
      <c r="WFX245" s="461"/>
      <c r="WFY245" s="461"/>
      <c r="WFZ245" s="458"/>
      <c r="WGA245" s="458"/>
      <c r="WGB245" s="458"/>
      <c r="WGC245" s="459"/>
      <c r="WGE245" s="457"/>
      <c r="WGF245" s="461"/>
      <c r="WGG245" s="461"/>
      <c r="WGH245" s="458"/>
      <c r="WGI245" s="458"/>
      <c r="WGJ245" s="458"/>
      <c r="WGK245" s="459"/>
      <c r="WGM245" s="457"/>
      <c r="WGN245" s="461"/>
      <c r="WGO245" s="461"/>
      <c r="WGP245" s="458"/>
      <c r="WGQ245" s="458"/>
      <c r="WGR245" s="458"/>
      <c r="WGS245" s="459"/>
      <c r="WGU245" s="457"/>
      <c r="WGV245" s="461"/>
      <c r="WGW245" s="461"/>
      <c r="WGX245" s="458"/>
      <c r="WGY245" s="458"/>
      <c r="WGZ245" s="458"/>
      <c r="WHA245" s="459"/>
      <c r="WHC245" s="457"/>
      <c r="WHD245" s="461"/>
      <c r="WHE245" s="461"/>
      <c r="WHF245" s="458"/>
      <c r="WHG245" s="458"/>
      <c r="WHH245" s="458"/>
      <c r="WHI245" s="459"/>
      <c r="WHK245" s="457"/>
      <c r="WHL245" s="461"/>
      <c r="WHM245" s="461"/>
      <c r="WHN245" s="458"/>
      <c r="WHO245" s="458"/>
      <c r="WHP245" s="458"/>
      <c r="WHQ245" s="459"/>
      <c r="WHS245" s="457"/>
      <c r="WHT245" s="461"/>
      <c r="WHU245" s="461"/>
      <c r="WHV245" s="458"/>
      <c r="WHW245" s="458"/>
      <c r="WHX245" s="458"/>
      <c r="WHY245" s="459"/>
      <c r="WIA245" s="457"/>
      <c r="WIB245" s="461"/>
      <c r="WIC245" s="461"/>
      <c r="WID245" s="458"/>
      <c r="WIE245" s="458"/>
      <c r="WIF245" s="458"/>
      <c r="WIG245" s="459"/>
      <c r="WII245" s="457"/>
      <c r="WIJ245" s="461"/>
      <c r="WIK245" s="461"/>
      <c r="WIL245" s="458"/>
      <c r="WIM245" s="458"/>
      <c r="WIN245" s="458"/>
      <c r="WIO245" s="459"/>
      <c r="WIQ245" s="457"/>
      <c r="WIR245" s="461"/>
      <c r="WIS245" s="461"/>
      <c r="WIT245" s="458"/>
      <c r="WIU245" s="458"/>
      <c r="WIV245" s="458"/>
      <c r="WIW245" s="459"/>
      <c r="WIY245" s="457"/>
      <c r="WIZ245" s="461"/>
      <c r="WJA245" s="461"/>
      <c r="WJB245" s="458"/>
      <c r="WJC245" s="458"/>
      <c r="WJD245" s="458"/>
      <c r="WJE245" s="459"/>
      <c r="WJG245" s="457"/>
      <c r="WJH245" s="461"/>
      <c r="WJI245" s="461"/>
      <c r="WJJ245" s="458"/>
      <c r="WJK245" s="458"/>
      <c r="WJL245" s="458"/>
      <c r="WJM245" s="459"/>
      <c r="WJO245" s="457"/>
      <c r="WJP245" s="461"/>
      <c r="WJQ245" s="461"/>
      <c r="WJR245" s="458"/>
      <c r="WJS245" s="458"/>
      <c r="WJT245" s="458"/>
      <c r="WJU245" s="459"/>
      <c r="WJW245" s="457"/>
      <c r="WJX245" s="461"/>
      <c r="WJY245" s="461"/>
      <c r="WJZ245" s="458"/>
      <c r="WKA245" s="458"/>
      <c r="WKB245" s="458"/>
      <c r="WKC245" s="459"/>
      <c r="WKE245" s="457"/>
      <c r="WKF245" s="461"/>
      <c r="WKG245" s="461"/>
      <c r="WKH245" s="458"/>
      <c r="WKI245" s="458"/>
      <c r="WKJ245" s="458"/>
      <c r="WKK245" s="459"/>
      <c r="WKM245" s="457"/>
      <c r="WKN245" s="461"/>
      <c r="WKO245" s="461"/>
      <c r="WKP245" s="458"/>
      <c r="WKQ245" s="458"/>
      <c r="WKR245" s="458"/>
      <c r="WKS245" s="459"/>
      <c r="WKU245" s="457"/>
      <c r="WKV245" s="461"/>
      <c r="WKW245" s="461"/>
      <c r="WKX245" s="458"/>
      <c r="WKY245" s="458"/>
      <c r="WKZ245" s="458"/>
      <c r="WLA245" s="459"/>
      <c r="WLC245" s="457"/>
      <c r="WLD245" s="461"/>
      <c r="WLE245" s="461"/>
      <c r="WLF245" s="458"/>
      <c r="WLG245" s="458"/>
      <c r="WLH245" s="458"/>
      <c r="WLI245" s="459"/>
      <c r="WLK245" s="457"/>
      <c r="WLL245" s="461"/>
      <c r="WLM245" s="461"/>
      <c r="WLN245" s="458"/>
      <c r="WLO245" s="458"/>
      <c r="WLP245" s="458"/>
      <c r="WLQ245" s="459"/>
      <c r="WLS245" s="457"/>
      <c r="WLT245" s="461"/>
      <c r="WLU245" s="461"/>
      <c r="WLV245" s="458"/>
      <c r="WLW245" s="458"/>
      <c r="WLX245" s="458"/>
      <c r="WLY245" s="459"/>
      <c r="WMA245" s="457"/>
      <c r="WMB245" s="461"/>
      <c r="WMC245" s="461"/>
      <c r="WMD245" s="458"/>
      <c r="WME245" s="458"/>
      <c r="WMF245" s="458"/>
      <c r="WMG245" s="459"/>
      <c r="WMI245" s="457"/>
      <c r="WMJ245" s="461"/>
      <c r="WMK245" s="461"/>
      <c r="WML245" s="458"/>
      <c r="WMM245" s="458"/>
      <c r="WMN245" s="458"/>
      <c r="WMO245" s="459"/>
      <c r="WMQ245" s="457"/>
      <c r="WMR245" s="461"/>
      <c r="WMS245" s="461"/>
      <c r="WMT245" s="458"/>
      <c r="WMU245" s="458"/>
      <c r="WMV245" s="458"/>
      <c r="WMW245" s="459"/>
      <c r="WMY245" s="457"/>
      <c r="WMZ245" s="461"/>
      <c r="WNA245" s="461"/>
      <c r="WNB245" s="458"/>
      <c r="WNC245" s="458"/>
      <c r="WND245" s="458"/>
      <c r="WNE245" s="459"/>
      <c r="WNG245" s="457"/>
      <c r="WNH245" s="461"/>
      <c r="WNI245" s="461"/>
      <c r="WNJ245" s="458"/>
      <c r="WNK245" s="458"/>
      <c r="WNL245" s="458"/>
      <c r="WNM245" s="459"/>
      <c r="WNO245" s="457"/>
      <c r="WNP245" s="461"/>
      <c r="WNQ245" s="461"/>
      <c r="WNR245" s="458"/>
      <c r="WNS245" s="458"/>
      <c r="WNT245" s="458"/>
      <c r="WNU245" s="459"/>
      <c r="WNW245" s="457"/>
      <c r="WNX245" s="461"/>
      <c r="WNY245" s="461"/>
      <c r="WNZ245" s="458"/>
      <c r="WOA245" s="458"/>
      <c r="WOB245" s="458"/>
      <c r="WOC245" s="459"/>
      <c r="WOE245" s="457"/>
      <c r="WOF245" s="461"/>
      <c r="WOG245" s="461"/>
      <c r="WOH245" s="458"/>
      <c r="WOI245" s="458"/>
      <c r="WOJ245" s="458"/>
      <c r="WOK245" s="459"/>
      <c r="WOM245" s="457"/>
      <c r="WON245" s="461"/>
      <c r="WOO245" s="461"/>
      <c r="WOP245" s="458"/>
      <c r="WOQ245" s="458"/>
      <c r="WOR245" s="458"/>
      <c r="WOS245" s="459"/>
      <c r="WOU245" s="457"/>
      <c r="WOV245" s="461"/>
      <c r="WOW245" s="461"/>
      <c r="WOX245" s="458"/>
      <c r="WOY245" s="458"/>
      <c r="WOZ245" s="458"/>
      <c r="WPA245" s="459"/>
      <c r="WPC245" s="457"/>
      <c r="WPD245" s="461"/>
      <c r="WPE245" s="461"/>
      <c r="WPF245" s="458"/>
      <c r="WPG245" s="458"/>
      <c r="WPH245" s="458"/>
      <c r="WPI245" s="459"/>
      <c r="WPK245" s="457"/>
      <c r="WPL245" s="461"/>
      <c r="WPM245" s="461"/>
      <c r="WPN245" s="458"/>
      <c r="WPO245" s="458"/>
      <c r="WPP245" s="458"/>
      <c r="WPQ245" s="459"/>
      <c r="WPS245" s="457"/>
      <c r="WPT245" s="461"/>
      <c r="WPU245" s="461"/>
      <c r="WPV245" s="458"/>
      <c r="WPW245" s="458"/>
      <c r="WPX245" s="458"/>
      <c r="WPY245" s="459"/>
      <c r="WQA245" s="457"/>
      <c r="WQB245" s="461"/>
      <c r="WQC245" s="461"/>
      <c r="WQD245" s="458"/>
      <c r="WQE245" s="458"/>
      <c r="WQF245" s="458"/>
      <c r="WQG245" s="459"/>
      <c r="WQI245" s="457"/>
      <c r="WQJ245" s="461"/>
      <c r="WQK245" s="461"/>
      <c r="WQL245" s="458"/>
      <c r="WQM245" s="458"/>
      <c r="WQN245" s="458"/>
      <c r="WQO245" s="459"/>
      <c r="WQQ245" s="457"/>
      <c r="WQR245" s="461"/>
      <c r="WQS245" s="461"/>
      <c r="WQT245" s="458"/>
      <c r="WQU245" s="458"/>
      <c r="WQV245" s="458"/>
      <c r="WQW245" s="459"/>
      <c r="WQY245" s="457"/>
      <c r="WQZ245" s="461"/>
      <c r="WRA245" s="461"/>
      <c r="WRB245" s="458"/>
      <c r="WRC245" s="458"/>
      <c r="WRD245" s="458"/>
      <c r="WRE245" s="459"/>
      <c r="WRG245" s="457"/>
      <c r="WRH245" s="461"/>
      <c r="WRI245" s="461"/>
      <c r="WRJ245" s="458"/>
      <c r="WRK245" s="458"/>
      <c r="WRL245" s="458"/>
      <c r="WRM245" s="459"/>
      <c r="WRO245" s="457"/>
      <c r="WRP245" s="461"/>
      <c r="WRQ245" s="461"/>
      <c r="WRR245" s="458"/>
      <c r="WRS245" s="458"/>
      <c r="WRT245" s="458"/>
      <c r="WRU245" s="459"/>
      <c r="WRW245" s="457"/>
      <c r="WRX245" s="461"/>
      <c r="WRY245" s="461"/>
      <c r="WRZ245" s="458"/>
      <c r="WSA245" s="458"/>
      <c r="WSB245" s="458"/>
      <c r="WSC245" s="459"/>
      <c r="WSE245" s="457"/>
      <c r="WSF245" s="461"/>
      <c r="WSG245" s="461"/>
      <c r="WSH245" s="458"/>
      <c r="WSI245" s="458"/>
      <c r="WSJ245" s="458"/>
      <c r="WSK245" s="459"/>
      <c r="WSM245" s="457"/>
      <c r="WSN245" s="461"/>
      <c r="WSO245" s="461"/>
      <c r="WSP245" s="458"/>
      <c r="WSQ245" s="458"/>
      <c r="WSR245" s="458"/>
      <c r="WSS245" s="459"/>
      <c r="WSU245" s="457"/>
      <c r="WSV245" s="461"/>
      <c r="WSW245" s="461"/>
      <c r="WSX245" s="458"/>
      <c r="WSY245" s="458"/>
      <c r="WSZ245" s="458"/>
      <c r="WTA245" s="459"/>
      <c r="WTC245" s="457"/>
      <c r="WTD245" s="461"/>
      <c r="WTE245" s="461"/>
      <c r="WTF245" s="458"/>
      <c r="WTG245" s="458"/>
      <c r="WTH245" s="458"/>
      <c r="WTI245" s="459"/>
      <c r="WTK245" s="457"/>
      <c r="WTL245" s="461"/>
      <c r="WTM245" s="461"/>
      <c r="WTN245" s="458"/>
      <c r="WTO245" s="458"/>
      <c r="WTP245" s="458"/>
      <c r="WTQ245" s="459"/>
      <c r="WTS245" s="457"/>
      <c r="WTT245" s="461"/>
      <c r="WTU245" s="461"/>
      <c r="WTV245" s="458"/>
      <c r="WTW245" s="458"/>
      <c r="WTX245" s="458"/>
      <c r="WTY245" s="459"/>
      <c r="WUA245" s="457"/>
      <c r="WUB245" s="461"/>
      <c r="WUC245" s="461"/>
      <c r="WUD245" s="458"/>
      <c r="WUE245" s="458"/>
      <c r="WUF245" s="458"/>
      <c r="WUG245" s="459"/>
      <c r="WUI245" s="457"/>
      <c r="WUJ245" s="461"/>
      <c r="WUK245" s="461"/>
      <c r="WUL245" s="458"/>
      <c r="WUM245" s="458"/>
      <c r="WUN245" s="458"/>
      <c r="WUO245" s="459"/>
      <c r="WUQ245" s="457"/>
      <c r="WUR245" s="461"/>
      <c r="WUS245" s="461"/>
      <c r="WUT245" s="458"/>
      <c r="WUU245" s="458"/>
      <c r="WUV245" s="458"/>
      <c r="WUW245" s="459"/>
      <c r="WUY245" s="457"/>
      <c r="WUZ245" s="461"/>
      <c r="WVA245" s="461"/>
      <c r="WVB245" s="458"/>
      <c r="WVC245" s="458"/>
      <c r="WVD245" s="458"/>
      <c r="WVE245" s="459"/>
      <c r="WVG245" s="457"/>
      <c r="WVH245" s="461"/>
      <c r="WVI245" s="461"/>
      <c r="WVJ245" s="458"/>
      <c r="WVK245" s="458"/>
      <c r="WVL245" s="458"/>
      <c r="WVM245" s="459"/>
      <c r="WVO245" s="457"/>
      <c r="WVP245" s="461"/>
      <c r="WVQ245" s="461"/>
      <c r="WVR245" s="458"/>
      <c r="WVS245" s="458"/>
      <c r="WVT245" s="458"/>
      <c r="WVU245" s="459"/>
      <c r="WVW245" s="457"/>
      <c r="WVX245" s="461"/>
      <c r="WVY245" s="461"/>
      <c r="WVZ245" s="458"/>
      <c r="WWA245" s="458"/>
      <c r="WWB245" s="458"/>
      <c r="WWC245" s="459"/>
      <c r="WWE245" s="457"/>
      <c r="WWF245" s="461"/>
      <c r="WWG245" s="461"/>
      <c r="WWH245" s="458"/>
      <c r="WWI245" s="458"/>
      <c r="WWJ245" s="458"/>
      <c r="WWK245" s="459"/>
      <c r="WWM245" s="457"/>
      <c r="WWN245" s="461"/>
      <c r="WWO245" s="461"/>
      <c r="WWP245" s="458"/>
      <c r="WWQ245" s="458"/>
      <c r="WWR245" s="458"/>
      <c r="WWS245" s="459"/>
      <c r="WWU245" s="457"/>
      <c r="WWV245" s="461"/>
      <c r="WWW245" s="461"/>
      <c r="WWX245" s="458"/>
      <c r="WWY245" s="458"/>
      <c r="WWZ245" s="458"/>
      <c r="WXA245" s="459"/>
      <c r="WXC245" s="457"/>
      <c r="WXD245" s="461"/>
      <c r="WXE245" s="461"/>
      <c r="WXF245" s="458"/>
      <c r="WXG245" s="458"/>
      <c r="WXH245" s="458"/>
      <c r="WXI245" s="459"/>
      <c r="WXK245" s="457"/>
      <c r="WXL245" s="461"/>
      <c r="WXM245" s="461"/>
      <c r="WXN245" s="458"/>
      <c r="WXO245" s="458"/>
      <c r="WXP245" s="458"/>
      <c r="WXQ245" s="459"/>
      <c r="WXS245" s="457"/>
      <c r="WXT245" s="461"/>
      <c r="WXU245" s="461"/>
      <c r="WXV245" s="458"/>
      <c r="WXW245" s="458"/>
      <c r="WXX245" s="458"/>
      <c r="WXY245" s="459"/>
      <c r="WYA245" s="457"/>
      <c r="WYB245" s="461"/>
      <c r="WYC245" s="461"/>
      <c r="WYD245" s="458"/>
      <c r="WYE245" s="458"/>
      <c r="WYF245" s="458"/>
      <c r="WYG245" s="459"/>
      <c r="WYI245" s="457"/>
      <c r="WYJ245" s="461"/>
      <c r="WYK245" s="461"/>
      <c r="WYL245" s="458"/>
      <c r="WYM245" s="458"/>
      <c r="WYN245" s="458"/>
      <c r="WYO245" s="459"/>
      <c r="WYQ245" s="457"/>
      <c r="WYR245" s="461"/>
      <c r="WYS245" s="461"/>
      <c r="WYT245" s="458"/>
      <c r="WYU245" s="458"/>
      <c r="WYV245" s="458"/>
      <c r="WYW245" s="459"/>
      <c r="WYY245" s="457"/>
      <c r="WYZ245" s="461"/>
      <c r="WZA245" s="461"/>
      <c r="WZB245" s="458"/>
      <c r="WZC245" s="458"/>
      <c r="WZD245" s="458"/>
      <c r="WZE245" s="459"/>
      <c r="WZG245" s="457"/>
      <c r="WZH245" s="461"/>
      <c r="WZI245" s="461"/>
      <c r="WZJ245" s="458"/>
      <c r="WZK245" s="458"/>
      <c r="WZL245" s="458"/>
      <c r="WZM245" s="459"/>
      <c r="WZO245" s="457"/>
      <c r="WZP245" s="461"/>
      <c r="WZQ245" s="461"/>
      <c r="WZR245" s="458"/>
      <c r="WZS245" s="458"/>
      <c r="WZT245" s="458"/>
      <c r="WZU245" s="459"/>
      <c r="WZW245" s="457"/>
      <c r="WZX245" s="461"/>
      <c r="WZY245" s="461"/>
      <c r="WZZ245" s="458"/>
      <c r="XAA245" s="458"/>
      <c r="XAB245" s="458"/>
      <c r="XAC245" s="459"/>
      <c r="XAE245" s="457"/>
      <c r="XAF245" s="461"/>
      <c r="XAG245" s="461"/>
      <c r="XAH245" s="458"/>
      <c r="XAI245" s="458"/>
      <c r="XAJ245" s="458"/>
      <c r="XAK245" s="459"/>
      <c r="XAM245" s="457"/>
      <c r="XAN245" s="461"/>
      <c r="XAO245" s="461"/>
      <c r="XAP245" s="458"/>
      <c r="XAQ245" s="458"/>
      <c r="XAR245" s="458"/>
      <c r="XAS245" s="459"/>
      <c r="XAU245" s="457"/>
      <c r="XAV245" s="461"/>
      <c r="XAW245" s="461"/>
      <c r="XAX245" s="458"/>
      <c r="XAY245" s="458"/>
      <c r="XAZ245" s="458"/>
      <c r="XBA245" s="459"/>
      <c r="XBC245" s="457"/>
      <c r="XBD245" s="461"/>
      <c r="XBE245" s="461"/>
      <c r="XBF245" s="458"/>
      <c r="XBG245" s="458"/>
      <c r="XBH245" s="458"/>
      <c r="XBI245" s="459"/>
      <c r="XBK245" s="457"/>
      <c r="XBL245" s="461"/>
      <c r="XBM245" s="461"/>
      <c r="XBN245" s="458"/>
      <c r="XBO245" s="458"/>
      <c r="XBP245" s="458"/>
      <c r="XBQ245" s="459"/>
      <c r="XBS245" s="457"/>
      <c r="XBT245" s="461"/>
      <c r="XBU245" s="461"/>
      <c r="XBV245" s="458"/>
      <c r="XBW245" s="458"/>
      <c r="XBX245" s="458"/>
      <c r="XBY245" s="459"/>
      <c r="XCA245" s="457"/>
      <c r="XCB245" s="461"/>
      <c r="XCC245" s="461"/>
      <c r="XCD245" s="458"/>
      <c r="XCE245" s="458"/>
      <c r="XCF245" s="458"/>
      <c r="XCG245" s="459"/>
      <c r="XCI245" s="457"/>
      <c r="XCJ245" s="461"/>
      <c r="XCK245" s="461"/>
      <c r="XCL245" s="458"/>
      <c r="XCM245" s="458"/>
      <c r="XCN245" s="458"/>
      <c r="XCO245" s="459"/>
      <c r="XCQ245" s="457"/>
      <c r="XCR245" s="461"/>
      <c r="XCS245" s="461"/>
      <c r="XCT245" s="458"/>
      <c r="XCU245" s="458"/>
      <c r="XCV245" s="458"/>
      <c r="XCW245" s="459"/>
      <c r="XCY245" s="457"/>
      <c r="XCZ245" s="461"/>
      <c r="XDA245" s="461"/>
      <c r="XDB245" s="458"/>
      <c r="XDC245" s="458"/>
      <c r="XDD245" s="458"/>
      <c r="XDE245" s="459"/>
      <c r="XDG245" s="457"/>
      <c r="XDH245" s="461"/>
      <c r="XDI245" s="461"/>
      <c r="XDJ245" s="458"/>
      <c r="XDK245" s="458"/>
      <c r="XDL245" s="458"/>
      <c r="XDM245" s="459"/>
      <c r="XDO245" s="457"/>
      <c r="XDP245" s="461"/>
      <c r="XDQ245" s="461"/>
      <c r="XDR245" s="458"/>
      <c r="XDS245" s="458"/>
      <c r="XDT245" s="458"/>
      <c r="XDU245" s="459"/>
      <c r="XDW245" s="457"/>
      <c r="XDX245" s="461"/>
      <c r="XDY245" s="461"/>
      <c r="XDZ245" s="458"/>
      <c r="XEA245" s="458"/>
      <c r="XEB245" s="458"/>
      <c r="XEC245" s="459"/>
      <c r="XEE245" s="457"/>
      <c r="XEF245" s="461"/>
      <c r="XEG245" s="461"/>
      <c r="XEH245" s="458"/>
      <c r="XEI245" s="458"/>
      <c r="XEJ245" s="458"/>
      <c r="XEK245" s="459"/>
      <c r="XEM245" s="457"/>
      <c r="XEN245" s="461"/>
      <c r="XEO245" s="461"/>
      <c r="XEP245" s="458"/>
      <c r="XEQ245" s="458"/>
      <c r="XER245" s="458"/>
      <c r="XES245" s="459"/>
      <c r="XEU245" s="457"/>
      <c r="XEV245" s="461"/>
      <c r="XEW245" s="461"/>
      <c r="XEX245" s="458"/>
      <c r="XEY245" s="458"/>
      <c r="XEZ245" s="458"/>
      <c r="XFA245" s="459"/>
      <c r="XFC245" s="457"/>
      <c r="XFD245" s="461"/>
    </row>
    <row r="246" spans="1:16384" s="460" customFormat="1" ht="27" customHeight="1">
      <c r="A246" s="508">
        <f t="shared" si="48"/>
        <v>237</v>
      </c>
      <c r="B246" s="669"/>
      <c r="C246" s="783"/>
      <c r="D246" s="784"/>
      <c r="E246" s="724" t="s">
        <v>243</v>
      </c>
      <c r="F246" s="724"/>
      <c r="G246" s="490"/>
      <c r="H246" s="490"/>
      <c r="I246" s="491"/>
      <c r="J246" s="491"/>
      <c r="K246" s="492"/>
      <c r="L246" s="458"/>
      <c r="M246" s="459"/>
      <c r="O246" s="457"/>
      <c r="P246" s="461"/>
      <c r="Q246" s="461"/>
      <c r="R246" s="458"/>
      <c r="S246" s="458"/>
      <c r="T246" s="458"/>
      <c r="U246" s="459"/>
      <c r="W246" s="457"/>
      <c r="X246" s="461"/>
      <c r="Y246" s="461"/>
      <c r="Z246" s="458"/>
      <c r="AA246" s="458"/>
      <c r="AB246" s="458"/>
      <c r="AC246" s="459"/>
      <c r="AE246" s="457"/>
      <c r="AF246" s="461"/>
      <c r="AG246" s="461"/>
      <c r="AH246" s="458"/>
      <c r="AI246" s="458"/>
      <c r="AJ246" s="458"/>
      <c r="AK246" s="459"/>
      <c r="AM246" s="457"/>
      <c r="AN246" s="461"/>
      <c r="AO246" s="461"/>
      <c r="AP246" s="458"/>
      <c r="AQ246" s="458"/>
      <c r="AR246" s="458"/>
      <c r="AS246" s="459"/>
      <c r="AU246" s="457"/>
      <c r="AV246" s="461"/>
      <c r="AW246" s="461"/>
      <c r="AX246" s="458"/>
      <c r="AY246" s="458"/>
      <c r="AZ246" s="458"/>
      <c r="BA246" s="459"/>
      <c r="BC246" s="457"/>
      <c r="BD246" s="461"/>
      <c r="BE246" s="461"/>
      <c r="BF246" s="458"/>
      <c r="BG246" s="458"/>
      <c r="BH246" s="458"/>
      <c r="BI246" s="459"/>
      <c r="BK246" s="457"/>
      <c r="BL246" s="461"/>
      <c r="BM246" s="461"/>
      <c r="BN246" s="458"/>
      <c r="BO246" s="458"/>
      <c r="BP246" s="458"/>
      <c r="BQ246" s="459"/>
      <c r="BS246" s="457"/>
      <c r="BT246" s="461"/>
      <c r="BU246" s="461"/>
      <c r="BV246" s="458"/>
      <c r="BW246" s="458"/>
      <c r="BX246" s="458"/>
      <c r="BY246" s="459"/>
      <c r="CA246" s="457"/>
      <c r="CB246" s="461"/>
      <c r="CC246" s="461"/>
      <c r="CD246" s="458"/>
      <c r="CE246" s="458"/>
      <c r="CF246" s="458"/>
      <c r="CG246" s="459"/>
      <c r="CI246" s="457"/>
      <c r="CJ246" s="461"/>
      <c r="CK246" s="461"/>
      <c r="CL246" s="458"/>
      <c r="CM246" s="458"/>
      <c r="CN246" s="458"/>
      <c r="CO246" s="459"/>
      <c r="CQ246" s="457"/>
      <c r="CR246" s="461"/>
      <c r="CS246" s="461"/>
      <c r="CT246" s="458"/>
      <c r="CU246" s="458"/>
      <c r="CV246" s="458"/>
      <c r="CW246" s="459"/>
      <c r="CY246" s="457"/>
      <c r="CZ246" s="461"/>
      <c r="DA246" s="461"/>
      <c r="DB246" s="458"/>
      <c r="DC246" s="458"/>
      <c r="DD246" s="458"/>
      <c r="DE246" s="459"/>
      <c r="DG246" s="457"/>
      <c r="DH246" s="461"/>
      <c r="DI246" s="461"/>
      <c r="DJ246" s="458"/>
      <c r="DK246" s="458"/>
      <c r="DL246" s="458"/>
      <c r="DM246" s="459"/>
      <c r="DO246" s="457"/>
      <c r="DP246" s="461"/>
      <c r="DQ246" s="461"/>
      <c r="DR246" s="458"/>
      <c r="DS246" s="458"/>
      <c r="DT246" s="458"/>
      <c r="DU246" s="459"/>
      <c r="DW246" s="457"/>
      <c r="DX246" s="461"/>
      <c r="DY246" s="461"/>
      <c r="DZ246" s="458"/>
      <c r="EA246" s="458"/>
      <c r="EB246" s="458"/>
      <c r="EC246" s="459"/>
      <c r="EE246" s="457"/>
      <c r="EF246" s="461"/>
      <c r="EG246" s="461"/>
      <c r="EH246" s="458"/>
      <c r="EI246" s="458"/>
      <c r="EJ246" s="458"/>
      <c r="EK246" s="459"/>
      <c r="EM246" s="457"/>
      <c r="EN246" s="461"/>
      <c r="EO246" s="461"/>
      <c r="EP246" s="458"/>
      <c r="EQ246" s="458"/>
      <c r="ER246" s="458"/>
      <c r="ES246" s="459"/>
      <c r="EU246" s="457"/>
      <c r="EV246" s="461"/>
      <c r="EW246" s="461"/>
      <c r="EX246" s="458"/>
      <c r="EY246" s="458"/>
      <c r="EZ246" s="458"/>
      <c r="FA246" s="459"/>
      <c r="FC246" s="457"/>
      <c r="FD246" s="461"/>
      <c r="FE246" s="461"/>
      <c r="FF246" s="458"/>
      <c r="FG246" s="458"/>
      <c r="FH246" s="458"/>
      <c r="FI246" s="459"/>
      <c r="FK246" s="457"/>
      <c r="FL246" s="461"/>
      <c r="FM246" s="461"/>
      <c r="FN246" s="458"/>
      <c r="FO246" s="458"/>
      <c r="FP246" s="458"/>
      <c r="FQ246" s="459"/>
      <c r="FS246" s="457"/>
      <c r="FT246" s="461"/>
      <c r="FU246" s="461"/>
      <c r="FV246" s="458"/>
      <c r="FW246" s="458"/>
      <c r="FX246" s="458"/>
      <c r="FY246" s="459"/>
      <c r="GA246" s="457"/>
      <c r="GB246" s="461"/>
      <c r="GC246" s="461"/>
      <c r="GD246" s="458"/>
      <c r="GE246" s="458"/>
      <c r="GF246" s="458"/>
      <c r="GG246" s="459"/>
      <c r="GI246" s="457"/>
      <c r="GJ246" s="461"/>
      <c r="GK246" s="461"/>
      <c r="GL246" s="458"/>
      <c r="GM246" s="458"/>
      <c r="GN246" s="458"/>
      <c r="GO246" s="459"/>
      <c r="GQ246" s="457"/>
      <c r="GR246" s="461"/>
      <c r="GS246" s="461"/>
      <c r="GT246" s="458"/>
      <c r="GU246" s="458"/>
      <c r="GV246" s="458"/>
      <c r="GW246" s="459"/>
      <c r="GY246" s="457"/>
      <c r="GZ246" s="461"/>
      <c r="HA246" s="461"/>
      <c r="HB246" s="458"/>
      <c r="HC246" s="458"/>
      <c r="HD246" s="458"/>
      <c r="HE246" s="459"/>
      <c r="HG246" s="457"/>
      <c r="HH246" s="461"/>
      <c r="HI246" s="461"/>
      <c r="HJ246" s="458"/>
      <c r="HK246" s="458"/>
      <c r="HL246" s="458"/>
      <c r="HM246" s="459"/>
      <c r="HO246" s="457"/>
      <c r="HP246" s="461"/>
      <c r="HQ246" s="461"/>
      <c r="HR246" s="458"/>
      <c r="HS246" s="458"/>
      <c r="HT246" s="458"/>
      <c r="HU246" s="459"/>
      <c r="HW246" s="457"/>
      <c r="HX246" s="461"/>
      <c r="HY246" s="461"/>
      <c r="HZ246" s="458"/>
      <c r="IA246" s="458"/>
      <c r="IB246" s="458"/>
      <c r="IC246" s="459"/>
      <c r="IE246" s="457"/>
      <c r="IF246" s="461"/>
      <c r="IG246" s="461"/>
      <c r="IH246" s="458"/>
      <c r="II246" s="458"/>
      <c r="IJ246" s="458"/>
      <c r="IK246" s="459"/>
      <c r="IM246" s="457"/>
      <c r="IN246" s="461"/>
      <c r="IO246" s="461"/>
      <c r="IP246" s="458"/>
      <c r="IQ246" s="458"/>
      <c r="IR246" s="458"/>
      <c r="IS246" s="459"/>
      <c r="IU246" s="457"/>
      <c r="IV246" s="461"/>
      <c r="IW246" s="461"/>
      <c r="IX246" s="458"/>
      <c r="IY246" s="458"/>
      <c r="IZ246" s="458"/>
      <c r="JA246" s="459"/>
      <c r="JC246" s="457"/>
      <c r="JD246" s="461"/>
      <c r="JE246" s="461"/>
      <c r="JF246" s="458"/>
      <c r="JG246" s="458"/>
      <c r="JH246" s="458"/>
      <c r="JI246" s="459"/>
      <c r="JK246" s="457"/>
      <c r="JL246" s="461"/>
      <c r="JM246" s="461"/>
      <c r="JN246" s="458"/>
      <c r="JO246" s="458"/>
      <c r="JP246" s="458"/>
      <c r="JQ246" s="459"/>
      <c r="JS246" s="457"/>
      <c r="JT246" s="461"/>
      <c r="JU246" s="461"/>
      <c r="JV246" s="458"/>
      <c r="JW246" s="458"/>
      <c r="JX246" s="458"/>
      <c r="JY246" s="459"/>
      <c r="KA246" s="457"/>
      <c r="KB246" s="461"/>
      <c r="KC246" s="461"/>
      <c r="KD246" s="458"/>
      <c r="KE246" s="458"/>
      <c r="KF246" s="458"/>
      <c r="KG246" s="459"/>
      <c r="KI246" s="457"/>
      <c r="KJ246" s="461"/>
      <c r="KK246" s="461"/>
      <c r="KL246" s="458"/>
      <c r="KM246" s="458"/>
      <c r="KN246" s="458"/>
      <c r="KO246" s="459"/>
      <c r="KQ246" s="457"/>
      <c r="KR246" s="461"/>
      <c r="KS246" s="461"/>
      <c r="KT246" s="458"/>
      <c r="KU246" s="458"/>
      <c r="KV246" s="458"/>
      <c r="KW246" s="459"/>
      <c r="KY246" s="457"/>
      <c r="KZ246" s="461"/>
      <c r="LA246" s="461"/>
      <c r="LB246" s="458"/>
      <c r="LC246" s="458"/>
      <c r="LD246" s="458"/>
      <c r="LE246" s="459"/>
      <c r="LG246" s="457"/>
      <c r="LH246" s="461"/>
      <c r="LI246" s="461"/>
      <c r="LJ246" s="458"/>
      <c r="LK246" s="458"/>
      <c r="LL246" s="458"/>
      <c r="LM246" s="459"/>
      <c r="LO246" s="457"/>
      <c r="LP246" s="461"/>
      <c r="LQ246" s="461"/>
      <c r="LR246" s="458"/>
      <c r="LS246" s="458"/>
      <c r="LT246" s="458"/>
      <c r="LU246" s="459"/>
      <c r="LW246" s="457"/>
      <c r="LX246" s="461"/>
      <c r="LY246" s="461"/>
      <c r="LZ246" s="458"/>
      <c r="MA246" s="458"/>
      <c r="MB246" s="458"/>
      <c r="MC246" s="459"/>
      <c r="ME246" s="457"/>
      <c r="MF246" s="461"/>
      <c r="MG246" s="461"/>
      <c r="MH246" s="458"/>
      <c r="MI246" s="458"/>
      <c r="MJ246" s="458"/>
      <c r="MK246" s="459"/>
      <c r="MM246" s="457"/>
      <c r="MN246" s="461"/>
      <c r="MO246" s="461"/>
      <c r="MP246" s="458"/>
      <c r="MQ246" s="458"/>
      <c r="MR246" s="458"/>
      <c r="MS246" s="459"/>
      <c r="MU246" s="457"/>
      <c r="MV246" s="461"/>
      <c r="MW246" s="461"/>
      <c r="MX246" s="458"/>
      <c r="MY246" s="458"/>
      <c r="MZ246" s="458"/>
      <c r="NA246" s="459"/>
      <c r="NC246" s="457"/>
      <c r="ND246" s="461"/>
      <c r="NE246" s="461"/>
      <c r="NF246" s="458"/>
      <c r="NG246" s="458"/>
      <c r="NH246" s="458"/>
      <c r="NI246" s="459"/>
      <c r="NK246" s="457"/>
      <c r="NL246" s="461"/>
      <c r="NM246" s="461"/>
      <c r="NN246" s="458"/>
      <c r="NO246" s="458"/>
      <c r="NP246" s="458"/>
      <c r="NQ246" s="459"/>
      <c r="NS246" s="457"/>
      <c r="NT246" s="461"/>
      <c r="NU246" s="461"/>
      <c r="NV246" s="458"/>
      <c r="NW246" s="458"/>
      <c r="NX246" s="458"/>
      <c r="NY246" s="459"/>
      <c r="OA246" s="457"/>
      <c r="OB246" s="461"/>
      <c r="OC246" s="461"/>
      <c r="OD246" s="458"/>
      <c r="OE246" s="458"/>
      <c r="OF246" s="458"/>
      <c r="OG246" s="459"/>
      <c r="OI246" s="457"/>
      <c r="OJ246" s="461"/>
      <c r="OK246" s="461"/>
      <c r="OL246" s="458"/>
      <c r="OM246" s="458"/>
      <c r="ON246" s="458"/>
      <c r="OO246" s="459"/>
      <c r="OQ246" s="457"/>
      <c r="OR246" s="461"/>
      <c r="OS246" s="461"/>
      <c r="OT246" s="458"/>
      <c r="OU246" s="458"/>
      <c r="OV246" s="458"/>
      <c r="OW246" s="459"/>
      <c r="OY246" s="457"/>
      <c r="OZ246" s="461"/>
      <c r="PA246" s="461"/>
      <c r="PB246" s="458"/>
      <c r="PC246" s="458"/>
      <c r="PD246" s="458"/>
      <c r="PE246" s="459"/>
      <c r="PG246" s="457"/>
      <c r="PH246" s="461"/>
      <c r="PI246" s="461"/>
      <c r="PJ246" s="458"/>
      <c r="PK246" s="458"/>
      <c r="PL246" s="458"/>
      <c r="PM246" s="459"/>
      <c r="PO246" s="457"/>
      <c r="PP246" s="461"/>
      <c r="PQ246" s="461"/>
      <c r="PR246" s="458"/>
      <c r="PS246" s="458"/>
      <c r="PT246" s="458"/>
      <c r="PU246" s="459"/>
      <c r="PW246" s="457"/>
      <c r="PX246" s="461"/>
      <c r="PY246" s="461"/>
      <c r="PZ246" s="458"/>
      <c r="QA246" s="458"/>
      <c r="QB246" s="458"/>
      <c r="QC246" s="459"/>
      <c r="QE246" s="457"/>
      <c r="QF246" s="461"/>
      <c r="QG246" s="461"/>
      <c r="QH246" s="458"/>
      <c r="QI246" s="458"/>
      <c r="QJ246" s="458"/>
      <c r="QK246" s="459"/>
      <c r="QM246" s="457"/>
      <c r="QN246" s="461"/>
      <c r="QO246" s="461"/>
      <c r="QP246" s="458"/>
      <c r="QQ246" s="458"/>
      <c r="QR246" s="458"/>
      <c r="QS246" s="459"/>
      <c r="QU246" s="457"/>
      <c r="QV246" s="461"/>
      <c r="QW246" s="461"/>
      <c r="QX246" s="458"/>
      <c r="QY246" s="458"/>
      <c r="QZ246" s="458"/>
      <c r="RA246" s="459"/>
      <c r="RC246" s="457"/>
      <c r="RD246" s="461"/>
      <c r="RE246" s="461"/>
      <c r="RF246" s="458"/>
      <c r="RG246" s="458"/>
      <c r="RH246" s="458"/>
      <c r="RI246" s="459"/>
      <c r="RK246" s="457"/>
      <c r="RL246" s="461"/>
      <c r="RM246" s="461"/>
      <c r="RN246" s="458"/>
      <c r="RO246" s="458"/>
      <c r="RP246" s="458"/>
      <c r="RQ246" s="459"/>
      <c r="RS246" s="457"/>
      <c r="RT246" s="461"/>
      <c r="RU246" s="461"/>
      <c r="RV246" s="458"/>
      <c r="RW246" s="458"/>
      <c r="RX246" s="458"/>
      <c r="RY246" s="459"/>
      <c r="SA246" s="457"/>
      <c r="SB246" s="461"/>
      <c r="SC246" s="461"/>
      <c r="SD246" s="458"/>
      <c r="SE246" s="458"/>
      <c r="SF246" s="458"/>
      <c r="SG246" s="459"/>
      <c r="SI246" s="457"/>
      <c r="SJ246" s="461"/>
      <c r="SK246" s="461"/>
      <c r="SL246" s="458"/>
      <c r="SM246" s="458"/>
      <c r="SN246" s="458"/>
      <c r="SO246" s="459"/>
      <c r="SQ246" s="457"/>
      <c r="SR246" s="461"/>
      <c r="SS246" s="461"/>
      <c r="ST246" s="458"/>
      <c r="SU246" s="458"/>
      <c r="SV246" s="458"/>
      <c r="SW246" s="459"/>
      <c r="SY246" s="457"/>
      <c r="SZ246" s="461"/>
      <c r="TA246" s="461"/>
      <c r="TB246" s="458"/>
      <c r="TC246" s="458"/>
      <c r="TD246" s="458"/>
      <c r="TE246" s="459"/>
      <c r="TG246" s="457"/>
      <c r="TH246" s="461"/>
      <c r="TI246" s="461"/>
      <c r="TJ246" s="458"/>
      <c r="TK246" s="458"/>
      <c r="TL246" s="458"/>
      <c r="TM246" s="459"/>
      <c r="TO246" s="457"/>
      <c r="TP246" s="461"/>
      <c r="TQ246" s="461"/>
      <c r="TR246" s="458"/>
      <c r="TS246" s="458"/>
      <c r="TT246" s="458"/>
      <c r="TU246" s="459"/>
      <c r="TW246" s="457"/>
      <c r="TX246" s="461"/>
      <c r="TY246" s="461"/>
      <c r="TZ246" s="458"/>
      <c r="UA246" s="458"/>
      <c r="UB246" s="458"/>
      <c r="UC246" s="459"/>
      <c r="UE246" s="457"/>
      <c r="UF246" s="461"/>
      <c r="UG246" s="461"/>
      <c r="UH246" s="458"/>
      <c r="UI246" s="458"/>
      <c r="UJ246" s="458"/>
      <c r="UK246" s="459"/>
      <c r="UM246" s="457"/>
      <c r="UN246" s="461"/>
      <c r="UO246" s="461"/>
      <c r="UP246" s="458"/>
      <c r="UQ246" s="458"/>
      <c r="UR246" s="458"/>
      <c r="US246" s="459"/>
      <c r="UU246" s="457"/>
      <c r="UV246" s="461"/>
      <c r="UW246" s="461"/>
      <c r="UX246" s="458"/>
      <c r="UY246" s="458"/>
      <c r="UZ246" s="458"/>
      <c r="VA246" s="459"/>
      <c r="VC246" s="457"/>
      <c r="VD246" s="461"/>
      <c r="VE246" s="461"/>
      <c r="VF246" s="458"/>
      <c r="VG246" s="458"/>
      <c r="VH246" s="458"/>
      <c r="VI246" s="459"/>
      <c r="VK246" s="457"/>
      <c r="VL246" s="461"/>
      <c r="VM246" s="461"/>
      <c r="VN246" s="458"/>
      <c r="VO246" s="458"/>
      <c r="VP246" s="458"/>
      <c r="VQ246" s="459"/>
      <c r="VS246" s="457"/>
      <c r="VT246" s="461"/>
      <c r="VU246" s="461"/>
      <c r="VV246" s="458"/>
      <c r="VW246" s="458"/>
      <c r="VX246" s="458"/>
      <c r="VY246" s="459"/>
      <c r="WA246" s="457"/>
      <c r="WB246" s="461"/>
      <c r="WC246" s="461"/>
      <c r="WD246" s="458"/>
      <c r="WE246" s="458"/>
      <c r="WF246" s="458"/>
      <c r="WG246" s="459"/>
      <c r="WI246" s="457"/>
      <c r="WJ246" s="461"/>
      <c r="WK246" s="461"/>
      <c r="WL246" s="458"/>
      <c r="WM246" s="458"/>
      <c r="WN246" s="458"/>
      <c r="WO246" s="459"/>
      <c r="WQ246" s="457"/>
      <c r="WR246" s="461"/>
      <c r="WS246" s="461"/>
      <c r="WT246" s="458"/>
      <c r="WU246" s="458"/>
      <c r="WV246" s="458"/>
      <c r="WW246" s="459"/>
      <c r="WY246" s="457"/>
      <c r="WZ246" s="461"/>
      <c r="XA246" s="461"/>
      <c r="XB246" s="458"/>
      <c r="XC246" s="458"/>
      <c r="XD246" s="458"/>
      <c r="XE246" s="459"/>
      <c r="XG246" s="457"/>
      <c r="XH246" s="461"/>
      <c r="XI246" s="461"/>
      <c r="XJ246" s="458"/>
      <c r="XK246" s="458"/>
      <c r="XL246" s="458"/>
      <c r="XM246" s="459"/>
      <c r="XO246" s="457"/>
      <c r="XP246" s="461"/>
      <c r="XQ246" s="461"/>
      <c r="XR246" s="458"/>
      <c r="XS246" s="458"/>
      <c r="XT246" s="458"/>
      <c r="XU246" s="459"/>
      <c r="XW246" s="457"/>
      <c r="XX246" s="461"/>
      <c r="XY246" s="461"/>
      <c r="XZ246" s="458"/>
      <c r="YA246" s="458"/>
      <c r="YB246" s="458"/>
      <c r="YC246" s="459"/>
      <c r="YE246" s="457"/>
      <c r="YF246" s="461"/>
      <c r="YG246" s="461"/>
      <c r="YH246" s="458"/>
      <c r="YI246" s="458"/>
      <c r="YJ246" s="458"/>
      <c r="YK246" s="459"/>
      <c r="YM246" s="457"/>
      <c r="YN246" s="461"/>
      <c r="YO246" s="461"/>
      <c r="YP246" s="458"/>
      <c r="YQ246" s="458"/>
      <c r="YR246" s="458"/>
      <c r="YS246" s="459"/>
      <c r="YU246" s="457"/>
      <c r="YV246" s="461"/>
      <c r="YW246" s="461"/>
      <c r="YX246" s="458"/>
      <c r="YY246" s="458"/>
      <c r="YZ246" s="458"/>
      <c r="ZA246" s="459"/>
      <c r="ZC246" s="457"/>
      <c r="ZD246" s="461"/>
      <c r="ZE246" s="461"/>
      <c r="ZF246" s="458"/>
      <c r="ZG246" s="458"/>
      <c r="ZH246" s="458"/>
      <c r="ZI246" s="459"/>
      <c r="ZK246" s="457"/>
      <c r="ZL246" s="461"/>
      <c r="ZM246" s="461"/>
      <c r="ZN246" s="458"/>
      <c r="ZO246" s="458"/>
      <c r="ZP246" s="458"/>
      <c r="ZQ246" s="459"/>
      <c r="ZS246" s="457"/>
      <c r="ZT246" s="461"/>
      <c r="ZU246" s="461"/>
      <c r="ZV246" s="458"/>
      <c r="ZW246" s="458"/>
      <c r="ZX246" s="458"/>
      <c r="ZY246" s="459"/>
      <c r="AAA246" s="457"/>
      <c r="AAB246" s="461"/>
      <c r="AAC246" s="461"/>
      <c r="AAD246" s="458"/>
      <c r="AAE246" s="458"/>
      <c r="AAF246" s="458"/>
      <c r="AAG246" s="459"/>
      <c r="AAI246" s="457"/>
      <c r="AAJ246" s="461"/>
      <c r="AAK246" s="461"/>
      <c r="AAL246" s="458"/>
      <c r="AAM246" s="458"/>
      <c r="AAN246" s="458"/>
      <c r="AAO246" s="459"/>
      <c r="AAQ246" s="457"/>
      <c r="AAR246" s="461"/>
      <c r="AAS246" s="461"/>
      <c r="AAT246" s="458"/>
      <c r="AAU246" s="458"/>
      <c r="AAV246" s="458"/>
      <c r="AAW246" s="459"/>
      <c r="AAY246" s="457"/>
      <c r="AAZ246" s="461"/>
      <c r="ABA246" s="461"/>
      <c r="ABB246" s="458"/>
      <c r="ABC246" s="458"/>
      <c r="ABD246" s="458"/>
      <c r="ABE246" s="459"/>
      <c r="ABG246" s="457"/>
      <c r="ABH246" s="461"/>
      <c r="ABI246" s="461"/>
      <c r="ABJ246" s="458"/>
      <c r="ABK246" s="458"/>
      <c r="ABL246" s="458"/>
      <c r="ABM246" s="459"/>
      <c r="ABO246" s="457"/>
      <c r="ABP246" s="461"/>
      <c r="ABQ246" s="461"/>
      <c r="ABR246" s="458"/>
      <c r="ABS246" s="458"/>
      <c r="ABT246" s="458"/>
      <c r="ABU246" s="459"/>
      <c r="ABW246" s="457"/>
      <c r="ABX246" s="461"/>
      <c r="ABY246" s="461"/>
      <c r="ABZ246" s="458"/>
      <c r="ACA246" s="458"/>
      <c r="ACB246" s="458"/>
      <c r="ACC246" s="459"/>
      <c r="ACE246" s="457"/>
      <c r="ACF246" s="461"/>
      <c r="ACG246" s="461"/>
      <c r="ACH246" s="458"/>
      <c r="ACI246" s="458"/>
      <c r="ACJ246" s="458"/>
      <c r="ACK246" s="459"/>
      <c r="ACM246" s="457"/>
      <c r="ACN246" s="461"/>
      <c r="ACO246" s="461"/>
      <c r="ACP246" s="458"/>
      <c r="ACQ246" s="458"/>
      <c r="ACR246" s="458"/>
      <c r="ACS246" s="459"/>
      <c r="ACU246" s="457"/>
      <c r="ACV246" s="461"/>
      <c r="ACW246" s="461"/>
      <c r="ACX246" s="458"/>
      <c r="ACY246" s="458"/>
      <c r="ACZ246" s="458"/>
      <c r="ADA246" s="459"/>
      <c r="ADC246" s="457"/>
      <c r="ADD246" s="461"/>
      <c r="ADE246" s="461"/>
      <c r="ADF246" s="458"/>
      <c r="ADG246" s="458"/>
      <c r="ADH246" s="458"/>
      <c r="ADI246" s="459"/>
      <c r="ADK246" s="457"/>
      <c r="ADL246" s="461"/>
      <c r="ADM246" s="461"/>
      <c r="ADN246" s="458"/>
      <c r="ADO246" s="458"/>
      <c r="ADP246" s="458"/>
      <c r="ADQ246" s="459"/>
      <c r="ADS246" s="457"/>
      <c r="ADT246" s="461"/>
      <c r="ADU246" s="461"/>
      <c r="ADV246" s="458"/>
      <c r="ADW246" s="458"/>
      <c r="ADX246" s="458"/>
      <c r="ADY246" s="459"/>
      <c r="AEA246" s="457"/>
      <c r="AEB246" s="461"/>
      <c r="AEC246" s="461"/>
      <c r="AED246" s="458"/>
      <c r="AEE246" s="458"/>
      <c r="AEF246" s="458"/>
      <c r="AEG246" s="459"/>
      <c r="AEI246" s="457"/>
      <c r="AEJ246" s="461"/>
      <c r="AEK246" s="461"/>
      <c r="AEL246" s="458"/>
      <c r="AEM246" s="458"/>
      <c r="AEN246" s="458"/>
      <c r="AEO246" s="459"/>
      <c r="AEQ246" s="457"/>
      <c r="AER246" s="461"/>
      <c r="AES246" s="461"/>
      <c r="AET246" s="458"/>
      <c r="AEU246" s="458"/>
      <c r="AEV246" s="458"/>
      <c r="AEW246" s="459"/>
      <c r="AEY246" s="457"/>
      <c r="AEZ246" s="461"/>
      <c r="AFA246" s="461"/>
      <c r="AFB246" s="458"/>
      <c r="AFC246" s="458"/>
      <c r="AFD246" s="458"/>
      <c r="AFE246" s="459"/>
      <c r="AFG246" s="457"/>
      <c r="AFH246" s="461"/>
      <c r="AFI246" s="461"/>
      <c r="AFJ246" s="458"/>
      <c r="AFK246" s="458"/>
      <c r="AFL246" s="458"/>
      <c r="AFM246" s="459"/>
      <c r="AFO246" s="457"/>
      <c r="AFP246" s="461"/>
      <c r="AFQ246" s="461"/>
      <c r="AFR246" s="458"/>
      <c r="AFS246" s="458"/>
      <c r="AFT246" s="458"/>
      <c r="AFU246" s="459"/>
      <c r="AFW246" s="457"/>
      <c r="AFX246" s="461"/>
      <c r="AFY246" s="461"/>
      <c r="AFZ246" s="458"/>
      <c r="AGA246" s="458"/>
      <c r="AGB246" s="458"/>
      <c r="AGC246" s="459"/>
      <c r="AGE246" s="457"/>
      <c r="AGF246" s="461"/>
      <c r="AGG246" s="461"/>
      <c r="AGH246" s="458"/>
      <c r="AGI246" s="458"/>
      <c r="AGJ246" s="458"/>
      <c r="AGK246" s="459"/>
      <c r="AGM246" s="457"/>
      <c r="AGN246" s="461"/>
      <c r="AGO246" s="461"/>
      <c r="AGP246" s="458"/>
      <c r="AGQ246" s="458"/>
      <c r="AGR246" s="458"/>
      <c r="AGS246" s="459"/>
      <c r="AGU246" s="457"/>
      <c r="AGV246" s="461"/>
      <c r="AGW246" s="461"/>
      <c r="AGX246" s="458"/>
      <c r="AGY246" s="458"/>
      <c r="AGZ246" s="458"/>
      <c r="AHA246" s="459"/>
      <c r="AHC246" s="457"/>
      <c r="AHD246" s="461"/>
      <c r="AHE246" s="461"/>
      <c r="AHF246" s="458"/>
      <c r="AHG246" s="458"/>
      <c r="AHH246" s="458"/>
      <c r="AHI246" s="459"/>
      <c r="AHK246" s="457"/>
      <c r="AHL246" s="461"/>
      <c r="AHM246" s="461"/>
      <c r="AHN246" s="458"/>
      <c r="AHO246" s="458"/>
      <c r="AHP246" s="458"/>
      <c r="AHQ246" s="459"/>
      <c r="AHS246" s="457"/>
      <c r="AHT246" s="461"/>
      <c r="AHU246" s="461"/>
      <c r="AHV246" s="458"/>
      <c r="AHW246" s="458"/>
      <c r="AHX246" s="458"/>
      <c r="AHY246" s="459"/>
      <c r="AIA246" s="457"/>
      <c r="AIB246" s="461"/>
      <c r="AIC246" s="461"/>
      <c r="AID246" s="458"/>
      <c r="AIE246" s="458"/>
      <c r="AIF246" s="458"/>
      <c r="AIG246" s="459"/>
      <c r="AII246" s="457"/>
      <c r="AIJ246" s="461"/>
      <c r="AIK246" s="461"/>
      <c r="AIL246" s="458"/>
      <c r="AIM246" s="458"/>
      <c r="AIN246" s="458"/>
      <c r="AIO246" s="459"/>
      <c r="AIQ246" s="457"/>
      <c r="AIR246" s="461"/>
      <c r="AIS246" s="461"/>
      <c r="AIT246" s="458"/>
      <c r="AIU246" s="458"/>
      <c r="AIV246" s="458"/>
      <c r="AIW246" s="459"/>
      <c r="AIY246" s="457"/>
      <c r="AIZ246" s="461"/>
      <c r="AJA246" s="461"/>
      <c r="AJB246" s="458"/>
      <c r="AJC246" s="458"/>
      <c r="AJD246" s="458"/>
      <c r="AJE246" s="459"/>
      <c r="AJG246" s="457"/>
      <c r="AJH246" s="461"/>
      <c r="AJI246" s="461"/>
      <c r="AJJ246" s="458"/>
      <c r="AJK246" s="458"/>
      <c r="AJL246" s="458"/>
      <c r="AJM246" s="459"/>
      <c r="AJO246" s="457"/>
      <c r="AJP246" s="461"/>
      <c r="AJQ246" s="461"/>
      <c r="AJR246" s="458"/>
      <c r="AJS246" s="458"/>
      <c r="AJT246" s="458"/>
      <c r="AJU246" s="459"/>
      <c r="AJW246" s="457"/>
      <c r="AJX246" s="461"/>
      <c r="AJY246" s="461"/>
      <c r="AJZ246" s="458"/>
      <c r="AKA246" s="458"/>
      <c r="AKB246" s="458"/>
      <c r="AKC246" s="459"/>
      <c r="AKE246" s="457"/>
      <c r="AKF246" s="461"/>
      <c r="AKG246" s="461"/>
      <c r="AKH246" s="458"/>
      <c r="AKI246" s="458"/>
      <c r="AKJ246" s="458"/>
      <c r="AKK246" s="459"/>
      <c r="AKM246" s="457"/>
      <c r="AKN246" s="461"/>
      <c r="AKO246" s="461"/>
      <c r="AKP246" s="458"/>
      <c r="AKQ246" s="458"/>
      <c r="AKR246" s="458"/>
      <c r="AKS246" s="459"/>
      <c r="AKU246" s="457"/>
      <c r="AKV246" s="461"/>
      <c r="AKW246" s="461"/>
      <c r="AKX246" s="458"/>
      <c r="AKY246" s="458"/>
      <c r="AKZ246" s="458"/>
      <c r="ALA246" s="459"/>
      <c r="ALC246" s="457"/>
      <c r="ALD246" s="461"/>
      <c r="ALE246" s="461"/>
      <c r="ALF246" s="458"/>
      <c r="ALG246" s="458"/>
      <c r="ALH246" s="458"/>
      <c r="ALI246" s="459"/>
      <c r="ALK246" s="457"/>
      <c r="ALL246" s="461"/>
      <c r="ALM246" s="461"/>
      <c r="ALN246" s="458"/>
      <c r="ALO246" s="458"/>
      <c r="ALP246" s="458"/>
      <c r="ALQ246" s="459"/>
      <c r="ALS246" s="457"/>
      <c r="ALT246" s="461"/>
      <c r="ALU246" s="461"/>
      <c r="ALV246" s="458"/>
      <c r="ALW246" s="458"/>
      <c r="ALX246" s="458"/>
      <c r="ALY246" s="459"/>
      <c r="AMA246" s="457"/>
      <c r="AMB246" s="461"/>
      <c r="AMC246" s="461"/>
      <c r="AMD246" s="458"/>
      <c r="AME246" s="458"/>
      <c r="AMF246" s="458"/>
      <c r="AMG246" s="459"/>
      <c r="AMI246" s="457"/>
      <c r="AMJ246" s="461"/>
      <c r="AMK246" s="461"/>
      <c r="AML246" s="458"/>
      <c r="AMM246" s="458"/>
      <c r="AMN246" s="458"/>
      <c r="AMO246" s="459"/>
      <c r="AMQ246" s="457"/>
      <c r="AMR246" s="461"/>
      <c r="AMS246" s="461"/>
      <c r="AMT246" s="458"/>
      <c r="AMU246" s="458"/>
      <c r="AMV246" s="458"/>
      <c r="AMW246" s="459"/>
      <c r="AMY246" s="457"/>
      <c r="AMZ246" s="461"/>
      <c r="ANA246" s="461"/>
      <c r="ANB246" s="458"/>
      <c r="ANC246" s="458"/>
      <c r="AND246" s="458"/>
      <c r="ANE246" s="459"/>
      <c r="ANG246" s="457"/>
      <c r="ANH246" s="461"/>
      <c r="ANI246" s="461"/>
      <c r="ANJ246" s="458"/>
      <c r="ANK246" s="458"/>
      <c r="ANL246" s="458"/>
      <c r="ANM246" s="459"/>
      <c r="ANO246" s="457"/>
      <c r="ANP246" s="461"/>
      <c r="ANQ246" s="461"/>
      <c r="ANR246" s="458"/>
      <c r="ANS246" s="458"/>
      <c r="ANT246" s="458"/>
      <c r="ANU246" s="459"/>
      <c r="ANW246" s="457"/>
      <c r="ANX246" s="461"/>
      <c r="ANY246" s="461"/>
      <c r="ANZ246" s="458"/>
      <c r="AOA246" s="458"/>
      <c r="AOB246" s="458"/>
      <c r="AOC246" s="459"/>
      <c r="AOE246" s="457"/>
      <c r="AOF246" s="461"/>
      <c r="AOG246" s="461"/>
      <c r="AOH246" s="458"/>
      <c r="AOI246" s="458"/>
      <c r="AOJ246" s="458"/>
      <c r="AOK246" s="459"/>
      <c r="AOM246" s="457"/>
      <c r="AON246" s="461"/>
      <c r="AOO246" s="461"/>
      <c r="AOP246" s="458"/>
      <c r="AOQ246" s="458"/>
      <c r="AOR246" s="458"/>
      <c r="AOS246" s="459"/>
      <c r="AOU246" s="457"/>
      <c r="AOV246" s="461"/>
      <c r="AOW246" s="461"/>
      <c r="AOX246" s="458"/>
      <c r="AOY246" s="458"/>
      <c r="AOZ246" s="458"/>
      <c r="APA246" s="459"/>
      <c r="APC246" s="457"/>
      <c r="APD246" s="461"/>
      <c r="APE246" s="461"/>
      <c r="APF246" s="458"/>
      <c r="APG246" s="458"/>
      <c r="APH246" s="458"/>
      <c r="API246" s="459"/>
      <c r="APK246" s="457"/>
      <c r="APL246" s="461"/>
      <c r="APM246" s="461"/>
      <c r="APN246" s="458"/>
      <c r="APO246" s="458"/>
      <c r="APP246" s="458"/>
      <c r="APQ246" s="459"/>
      <c r="APS246" s="457"/>
      <c r="APT246" s="461"/>
      <c r="APU246" s="461"/>
      <c r="APV246" s="458"/>
      <c r="APW246" s="458"/>
      <c r="APX246" s="458"/>
      <c r="APY246" s="459"/>
      <c r="AQA246" s="457"/>
      <c r="AQB246" s="461"/>
      <c r="AQC246" s="461"/>
      <c r="AQD246" s="458"/>
      <c r="AQE246" s="458"/>
      <c r="AQF246" s="458"/>
      <c r="AQG246" s="459"/>
      <c r="AQI246" s="457"/>
      <c r="AQJ246" s="461"/>
      <c r="AQK246" s="461"/>
      <c r="AQL246" s="458"/>
      <c r="AQM246" s="458"/>
      <c r="AQN246" s="458"/>
      <c r="AQO246" s="459"/>
      <c r="AQQ246" s="457"/>
      <c r="AQR246" s="461"/>
      <c r="AQS246" s="461"/>
      <c r="AQT246" s="458"/>
      <c r="AQU246" s="458"/>
      <c r="AQV246" s="458"/>
      <c r="AQW246" s="459"/>
      <c r="AQY246" s="457"/>
      <c r="AQZ246" s="461"/>
      <c r="ARA246" s="461"/>
      <c r="ARB246" s="458"/>
      <c r="ARC246" s="458"/>
      <c r="ARD246" s="458"/>
      <c r="ARE246" s="459"/>
      <c r="ARG246" s="457"/>
      <c r="ARH246" s="461"/>
      <c r="ARI246" s="461"/>
      <c r="ARJ246" s="458"/>
      <c r="ARK246" s="458"/>
      <c r="ARL246" s="458"/>
      <c r="ARM246" s="459"/>
      <c r="ARO246" s="457"/>
      <c r="ARP246" s="461"/>
      <c r="ARQ246" s="461"/>
      <c r="ARR246" s="458"/>
      <c r="ARS246" s="458"/>
      <c r="ART246" s="458"/>
      <c r="ARU246" s="459"/>
      <c r="ARW246" s="457"/>
      <c r="ARX246" s="461"/>
      <c r="ARY246" s="461"/>
      <c r="ARZ246" s="458"/>
      <c r="ASA246" s="458"/>
      <c r="ASB246" s="458"/>
      <c r="ASC246" s="459"/>
      <c r="ASE246" s="457"/>
      <c r="ASF246" s="461"/>
      <c r="ASG246" s="461"/>
      <c r="ASH246" s="458"/>
      <c r="ASI246" s="458"/>
      <c r="ASJ246" s="458"/>
      <c r="ASK246" s="459"/>
      <c r="ASM246" s="457"/>
      <c r="ASN246" s="461"/>
      <c r="ASO246" s="461"/>
      <c r="ASP246" s="458"/>
      <c r="ASQ246" s="458"/>
      <c r="ASR246" s="458"/>
      <c r="ASS246" s="459"/>
      <c r="ASU246" s="457"/>
      <c r="ASV246" s="461"/>
      <c r="ASW246" s="461"/>
      <c r="ASX246" s="458"/>
      <c r="ASY246" s="458"/>
      <c r="ASZ246" s="458"/>
      <c r="ATA246" s="459"/>
      <c r="ATC246" s="457"/>
      <c r="ATD246" s="461"/>
      <c r="ATE246" s="461"/>
      <c r="ATF246" s="458"/>
      <c r="ATG246" s="458"/>
      <c r="ATH246" s="458"/>
      <c r="ATI246" s="459"/>
      <c r="ATK246" s="457"/>
      <c r="ATL246" s="461"/>
      <c r="ATM246" s="461"/>
      <c r="ATN246" s="458"/>
      <c r="ATO246" s="458"/>
      <c r="ATP246" s="458"/>
      <c r="ATQ246" s="459"/>
      <c r="ATS246" s="457"/>
      <c r="ATT246" s="461"/>
      <c r="ATU246" s="461"/>
      <c r="ATV246" s="458"/>
      <c r="ATW246" s="458"/>
      <c r="ATX246" s="458"/>
      <c r="ATY246" s="459"/>
      <c r="AUA246" s="457"/>
      <c r="AUB246" s="461"/>
      <c r="AUC246" s="461"/>
      <c r="AUD246" s="458"/>
      <c r="AUE246" s="458"/>
      <c r="AUF246" s="458"/>
      <c r="AUG246" s="459"/>
      <c r="AUI246" s="457"/>
      <c r="AUJ246" s="461"/>
      <c r="AUK246" s="461"/>
      <c r="AUL246" s="458"/>
      <c r="AUM246" s="458"/>
      <c r="AUN246" s="458"/>
      <c r="AUO246" s="459"/>
      <c r="AUQ246" s="457"/>
      <c r="AUR246" s="461"/>
      <c r="AUS246" s="461"/>
      <c r="AUT246" s="458"/>
      <c r="AUU246" s="458"/>
      <c r="AUV246" s="458"/>
      <c r="AUW246" s="459"/>
      <c r="AUY246" s="457"/>
      <c r="AUZ246" s="461"/>
      <c r="AVA246" s="461"/>
      <c r="AVB246" s="458"/>
      <c r="AVC246" s="458"/>
      <c r="AVD246" s="458"/>
      <c r="AVE246" s="459"/>
      <c r="AVG246" s="457"/>
      <c r="AVH246" s="461"/>
      <c r="AVI246" s="461"/>
      <c r="AVJ246" s="458"/>
      <c r="AVK246" s="458"/>
      <c r="AVL246" s="458"/>
      <c r="AVM246" s="459"/>
      <c r="AVO246" s="457"/>
      <c r="AVP246" s="461"/>
      <c r="AVQ246" s="461"/>
      <c r="AVR246" s="458"/>
      <c r="AVS246" s="458"/>
      <c r="AVT246" s="458"/>
      <c r="AVU246" s="459"/>
      <c r="AVW246" s="457"/>
      <c r="AVX246" s="461"/>
      <c r="AVY246" s="461"/>
      <c r="AVZ246" s="458"/>
      <c r="AWA246" s="458"/>
      <c r="AWB246" s="458"/>
      <c r="AWC246" s="459"/>
      <c r="AWE246" s="457"/>
      <c r="AWF246" s="461"/>
      <c r="AWG246" s="461"/>
      <c r="AWH246" s="458"/>
      <c r="AWI246" s="458"/>
      <c r="AWJ246" s="458"/>
      <c r="AWK246" s="459"/>
      <c r="AWM246" s="457"/>
      <c r="AWN246" s="461"/>
      <c r="AWO246" s="461"/>
      <c r="AWP246" s="458"/>
      <c r="AWQ246" s="458"/>
      <c r="AWR246" s="458"/>
      <c r="AWS246" s="459"/>
      <c r="AWU246" s="457"/>
      <c r="AWV246" s="461"/>
      <c r="AWW246" s="461"/>
      <c r="AWX246" s="458"/>
      <c r="AWY246" s="458"/>
      <c r="AWZ246" s="458"/>
      <c r="AXA246" s="459"/>
      <c r="AXC246" s="457"/>
      <c r="AXD246" s="461"/>
      <c r="AXE246" s="461"/>
      <c r="AXF246" s="458"/>
      <c r="AXG246" s="458"/>
      <c r="AXH246" s="458"/>
      <c r="AXI246" s="459"/>
      <c r="AXK246" s="457"/>
      <c r="AXL246" s="461"/>
      <c r="AXM246" s="461"/>
      <c r="AXN246" s="458"/>
      <c r="AXO246" s="458"/>
      <c r="AXP246" s="458"/>
      <c r="AXQ246" s="459"/>
      <c r="AXS246" s="457"/>
      <c r="AXT246" s="461"/>
      <c r="AXU246" s="461"/>
      <c r="AXV246" s="458"/>
      <c r="AXW246" s="458"/>
      <c r="AXX246" s="458"/>
      <c r="AXY246" s="459"/>
      <c r="AYA246" s="457"/>
      <c r="AYB246" s="461"/>
      <c r="AYC246" s="461"/>
      <c r="AYD246" s="458"/>
      <c r="AYE246" s="458"/>
      <c r="AYF246" s="458"/>
      <c r="AYG246" s="459"/>
      <c r="AYI246" s="457"/>
      <c r="AYJ246" s="461"/>
      <c r="AYK246" s="461"/>
      <c r="AYL246" s="458"/>
      <c r="AYM246" s="458"/>
      <c r="AYN246" s="458"/>
      <c r="AYO246" s="459"/>
      <c r="AYQ246" s="457"/>
      <c r="AYR246" s="461"/>
      <c r="AYS246" s="461"/>
      <c r="AYT246" s="458"/>
      <c r="AYU246" s="458"/>
      <c r="AYV246" s="458"/>
      <c r="AYW246" s="459"/>
      <c r="AYY246" s="457"/>
      <c r="AYZ246" s="461"/>
      <c r="AZA246" s="461"/>
      <c r="AZB246" s="458"/>
      <c r="AZC246" s="458"/>
      <c r="AZD246" s="458"/>
      <c r="AZE246" s="459"/>
      <c r="AZG246" s="457"/>
      <c r="AZH246" s="461"/>
      <c r="AZI246" s="461"/>
      <c r="AZJ246" s="458"/>
      <c r="AZK246" s="458"/>
      <c r="AZL246" s="458"/>
      <c r="AZM246" s="459"/>
      <c r="AZO246" s="457"/>
      <c r="AZP246" s="461"/>
      <c r="AZQ246" s="461"/>
      <c r="AZR246" s="458"/>
      <c r="AZS246" s="458"/>
      <c r="AZT246" s="458"/>
      <c r="AZU246" s="459"/>
      <c r="AZW246" s="457"/>
      <c r="AZX246" s="461"/>
      <c r="AZY246" s="461"/>
      <c r="AZZ246" s="458"/>
      <c r="BAA246" s="458"/>
      <c r="BAB246" s="458"/>
      <c r="BAC246" s="459"/>
      <c r="BAE246" s="457"/>
      <c r="BAF246" s="461"/>
      <c r="BAG246" s="461"/>
      <c r="BAH246" s="458"/>
      <c r="BAI246" s="458"/>
      <c r="BAJ246" s="458"/>
      <c r="BAK246" s="459"/>
      <c r="BAM246" s="457"/>
      <c r="BAN246" s="461"/>
      <c r="BAO246" s="461"/>
      <c r="BAP246" s="458"/>
      <c r="BAQ246" s="458"/>
      <c r="BAR246" s="458"/>
      <c r="BAS246" s="459"/>
      <c r="BAU246" s="457"/>
      <c r="BAV246" s="461"/>
      <c r="BAW246" s="461"/>
      <c r="BAX246" s="458"/>
      <c r="BAY246" s="458"/>
      <c r="BAZ246" s="458"/>
      <c r="BBA246" s="459"/>
      <c r="BBC246" s="457"/>
      <c r="BBD246" s="461"/>
      <c r="BBE246" s="461"/>
      <c r="BBF246" s="458"/>
      <c r="BBG246" s="458"/>
      <c r="BBH246" s="458"/>
      <c r="BBI246" s="459"/>
      <c r="BBK246" s="457"/>
      <c r="BBL246" s="461"/>
      <c r="BBM246" s="461"/>
      <c r="BBN246" s="458"/>
      <c r="BBO246" s="458"/>
      <c r="BBP246" s="458"/>
      <c r="BBQ246" s="459"/>
      <c r="BBS246" s="457"/>
      <c r="BBT246" s="461"/>
      <c r="BBU246" s="461"/>
      <c r="BBV246" s="458"/>
      <c r="BBW246" s="458"/>
      <c r="BBX246" s="458"/>
      <c r="BBY246" s="459"/>
      <c r="BCA246" s="457"/>
      <c r="BCB246" s="461"/>
      <c r="BCC246" s="461"/>
      <c r="BCD246" s="458"/>
      <c r="BCE246" s="458"/>
      <c r="BCF246" s="458"/>
      <c r="BCG246" s="459"/>
      <c r="BCI246" s="457"/>
      <c r="BCJ246" s="461"/>
      <c r="BCK246" s="461"/>
      <c r="BCL246" s="458"/>
      <c r="BCM246" s="458"/>
      <c r="BCN246" s="458"/>
      <c r="BCO246" s="459"/>
      <c r="BCQ246" s="457"/>
      <c r="BCR246" s="461"/>
      <c r="BCS246" s="461"/>
      <c r="BCT246" s="458"/>
      <c r="BCU246" s="458"/>
      <c r="BCV246" s="458"/>
      <c r="BCW246" s="459"/>
      <c r="BCY246" s="457"/>
      <c r="BCZ246" s="461"/>
      <c r="BDA246" s="461"/>
      <c r="BDB246" s="458"/>
      <c r="BDC246" s="458"/>
      <c r="BDD246" s="458"/>
      <c r="BDE246" s="459"/>
      <c r="BDG246" s="457"/>
      <c r="BDH246" s="461"/>
      <c r="BDI246" s="461"/>
      <c r="BDJ246" s="458"/>
      <c r="BDK246" s="458"/>
      <c r="BDL246" s="458"/>
      <c r="BDM246" s="459"/>
      <c r="BDO246" s="457"/>
      <c r="BDP246" s="461"/>
      <c r="BDQ246" s="461"/>
      <c r="BDR246" s="458"/>
      <c r="BDS246" s="458"/>
      <c r="BDT246" s="458"/>
      <c r="BDU246" s="459"/>
      <c r="BDW246" s="457"/>
      <c r="BDX246" s="461"/>
      <c r="BDY246" s="461"/>
      <c r="BDZ246" s="458"/>
      <c r="BEA246" s="458"/>
      <c r="BEB246" s="458"/>
      <c r="BEC246" s="459"/>
      <c r="BEE246" s="457"/>
      <c r="BEF246" s="461"/>
      <c r="BEG246" s="461"/>
      <c r="BEH246" s="458"/>
      <c r="BEI246" s="458"/>
      <c r="BEJ246" s="458"/>
      <c r="BEK246" s="459"/>
      <c r="BEM246" s="457"/>
      <c r="BEN246" s="461"/>
      <c r="BEO246" s="461"/>
      <c r="BEP246" s="458"/>
      <c r="BEQ246" s="458"/>
      <c r="BER246" s="458"/>
      <c r="BES246" s="459"/>
      <c r="BEU246" s="457"/>
      <c r="BEV246" s="461"/>
      <c r="BEW246" s="461"/>
      <c r="BEX246" s="458"/>
      <c r="BEY246" s="458"/>
      <c r="BEZ246" s="458"/>
      <c r="BFA246" s="459"/>
      <c r="BFC246" s="457"/>
      <c r="BFD246" s="461"/>
      <c r="BFE246" s="461"/>
      <c r="BFF246" s="458"/>
      <c r="BFG246" s="458"/>
      <c r="BFH246" s="458"/>
      <c r="BFI246" s="459"/>
      <c r="BFK246" s="457"/>
      <c r="BFL246" s="461"/>
      <c r="BFM246" s="461"/>
      <c r="BFN246" s="458"/>
      <c r="BFO246" s="458"/>
      <c r="BFP246" s="458"/>
      <c r="BFQ246" s="459"/>
      <c r="BFS246" s="457"/>
      <c r="BFT246" s="461"/>
      <c r="BFU246" s="461"/>
      <c r="BFV246" s="458"/>
      <c r="BFW246" s="458"/>
      <c r="BFX246" s="458"/>
      <c r="BFY246" s="459"/>
      <c r="BGA246" s="457"/>
      <c r="BGB246" s="461"/>
      <c r="BGC246" s="461"/>
      <c r="BGD246" s="458"/>
      <c r="BGE246" s="458"/>
      <c r="BGF246" s="458"/>
      <c r="BGG246" s="459"/>
      <c r="BGI246" s="457"/>
      <c r="BGJ246" s="461"/>
      <c r="BGK246" s="461"/>
      <c r="BGL246" s="458"/>
      <c r="BGM246" s="458"/>
      <c r="BGN246" s="458"/>
      <c r="BGO246" s="459"/>
      <c r="BGQ246" s="457"/>
      <c r="BGR246" s="461"/>
      <c r="BGS246" s="461"/>
      <c r="BGT246" s="458"/>
      <c r="BGU246" s="458"/>
      <c r="BGV246" s="458"/>
      <c r="BGW246" s="459"/>
      <c r="BGY246" s="457"/>
      <c r="BGZ246" s="461"/>
      <c r="BHA246" s="461"/>
      <c r="BHB246" s="458"/>
      <c r="BHC246" s="458"/>
      <c r="BHD246" s="458"/>
      <c r="BHE246" s="459"/>
      <c r="BHG246" s="457"/>
      <c r="BHH246" s="461"/>
      <c r="BHI246" s="461"/>
      <c r="BHJ246" s="458"/>
      <c r="BHK246" s="458"/>
      <c r="BHL246" s="458"/>
      <c r="BHM246" s="459"/>
      <c r="BHO246" s="457"/>
      <c r="BHP246" s="461"/>
      <c r="BHQ246" s="461"/>
      <c r="BHR246" s="458"/>
      <c r="BHS246" s="458"/>
      <c r="BHT246" s="458"/>
      <c r="BHU246" s="459"/>
      <c r="BHW246" s="457"/>
      <c r="BHX246" s="461"/>
      <c r="BHY246" s="461"/>
      <c r="BHZ246" s="458"/>
      <c r="BIA246" s="458"/>
      <c r="BIB246" s="458"/>
      <c r="BIC246" s="459"/>
      <c r="BIE246" s="457"/>
      <c r="BIF246" s="461"/>
      <c r="BIG246" s="461"/>
      <c r="BIH246" s="458"/>
      <c r="BII246" s="458"/>
      <c r="BIJ246" s="458"/>
      <c r="BIK246" s="459"/>
      <c r="BIM246" s="457"/>
      <c r="BIN246" s="461"/>
      <c r="BIO246" s="461"/>
      <c r="BIP246" s="458"/>
      <c r="BIQ246" s="458"/>
      <c r="BIR246" s="458"/>
      <c r="BIS246" s="459"/>
      <c r="BIU246" s="457"/>
      <c r="BIV246" s="461"/>
      <c r="BIW246" s="461"/>
      <c r="BIX246" s="458"/>
      <c r="BIY246" s="458"/>
      <c r="BIZ246" s="458"/>
      <c r="BJA246" s="459"/>
      <c r="BJC246" s="457"/>
      <c r="BJD246" s="461"/>
      <c r="BJE246" s="461"/>
      <c r="BJF246" s="458"/>
      <c r="BJG246" s="458"/>
      <c r="BJH246" s="458"/>
      <c r="BJI246" s="459"/>
      <c r="BJK246" s="457"/>
      <c r="BJL246" s="461"/>
      <c r="BJM246" s="461"/>
      <c r="BJN246" s="458"/>
      <c r="BJO246" s="458"/>
      <c r="BJP246" s="458"/>
      <c r="BJQ246" s="459"/>
      <c r="BJS246" s="457"/>
      <c r="BJT246" s="461"/>
      <c r="BJU246" s="461"/>
      <c r="BJV246" s="458"/>
      <c r="BJW246" s="458"/>
      <c r="BJX246" s="458"/>
      <c r="BJY246" s="459"/>
      <c r="BKA246" s="457"/>
      <c r="BKB246" s="461"/>
      <c r="BKC246" s="461"/>
      <c r="BKD246" s="458"/>
      <c r="BKE246" s="458"/>
      <c r="BKF246" s="458"/>
      <c r="BKG246" s="459"/>
      <c r="BKI246" s="457"/>
      <c r="BKJ246" s="461"/>
      <c r="BKK246" s="461"/>
      <c r="BKL246" s="458"/>
      <c r="BKM246" s="458"/>
      <c r="BKN246" s="458"/>
      <c r="BKO246" s="459"/>
      <c r="BKQ246" s="457"/>
      <c r="BKR246" s="461"/>
      <c r="BKS246" s="461"/>
      <c r="BKT246" s="458"/>
      <c r="BKU246" s="458"/>
      <c r="BKV246" s="458"/>
      <c r="BKW246" s="459"/>
      <c r="BKY246" s="457"/>
      <c r="BKZ246" s="461"/>
      <c r="BLA246" s="461"/>
      <c r="BLB246" s="458"/>
      <c r="BLC246" s="458"/>
      <c r="BLD246" s="458"/>
      <c r="BLE246" s="459"/>
      <c r="BLG246" s="457"/>
      <c r="BLH246" s="461"/>
      <c r="BLI246" s="461"/>
      <c r="BLJ246" s="458"/>
      <c r="BLK246" s="458"/>
      <c r="BLL246" s="458"/>
      <c r="BLM246" s="459"/>
      <c r="BLO246" s="457"/>
      <c r="BLP246" s="461"/>
      <c r="BLQ246" s="461"/>
      <c r="BLR246" s="458"/>
      <c r="BLS246" s="458"/>
      <c r="BLT246" s="458"/>
      <c r="BLU246" s="459"/>
      <c r="BLW246" s="457"/>
      <c r="BLX246" s="461"/>
      <c r="BLY246" s="461"/>
      <c r="BLZ246" s="458"/>
      <c r="BMA246" s="458"/>
      <c r="BMB246" s="458"/>
      <c r="BMC246" s="459"/>
      <c r="BME246" s="457"/>
      <c r="BMF246" s="461"/>
      <c r="BMG246" s="461"/>
      <c r="BMH246" s="458"/>
      <c r="BMI246" s="458"/>
      <c r="BMJ246" s="458"/>
      <c r="BMK246" s="459"/>
      <c r="BMM246" s="457"/>
      <c r="BMN246" s="461"/>
      <c r="BMO246" s="461"/>
      <c r="BMP246" s="458"/>
      <c r="BMQ246" s="458"/>
      <c r="BMR246" s="458"/>
      <c r="BMS246" s="459"/>
      <c r="BMU246" s="457"/>
      <c r="BMV246" s="461"/>
      <c r="BMW246" s="461"/>
      <c r="BMX246" s="458"/>
      <c r="BMY246" s="458"/>
      <c r="BMZ246" s="458"/>
      <c r="BNA246" s="459"/>
      <c r="BNC246" s="457"/>
      <c r="BND246" s="461"/>
      <c r="BNE246" s="461"/>
      <c r="BNF246" s="458"/>
      <c r="BNG246" s="458"/>
      <c r="BNH246" s="458"/>
      <c r="BNI246" s="459"/>
      <c r="BNK246" s="457"/>
      <c r="BNL246" s="461"/>
      <c r="BNM246" s="461"/>
      <c r="BNN246" s="458"/>
      <c r="BNO246" s="458"/>
      <c r="BNP246" s="458"/>
      <c r="BNQ246" s="459"/>
      <c r="BNS246" s="457"/>
      <c r="BNT246" s="461"/>
      <c r="BNU246" s="461"/>
      <c r="BNV246" s="458"/>
      <c r="BNW246" s="458"/>
      <c r="BNX246" s="458"/>
      <c r="BNY246" s="459"/>
      <c r="BOA246" s="457"/>
      <c r="BOB246" s="461"/>
      <c r="BOC246" s="461"/>
      <c r="BOD246" s="458"/>
      <c r="BOE246" s="458"/>
      <c r="BOF246" s="458"/>
      <c r="BOG246" s="459"/>
      <c r="BOI246" s="457"/>
      <c r="BOJ246" s="461"/>
      <c r="BOK246" s="461"/>
      <c r="BOL246" s="458"/>
      <c r="BOM246" s="458"/>
      <c r="BON246" s="458"/>
      <c r="BOO246" s="459"/>
      <c r="BOQ246" s="457"/>
      <c r="BOR246" s="461"/>
      <c r="BOS246" s="461"/>
      <c r="BOT246" s="458"/>
      <c r="BOU246" s="458"/>
      <c r="BOV246" s="458"/>
      <c r="BOW246" s="459"/>
      <c r="BOY246" s="457"/>
      <c r="BOZ246" s="461"/>
      <c r="BPA246" s="461"/>
      <c r="BPB246" s="458"/>
      <c r="BPC246" s="458"/>
      <c r="BPD246" s="458"/>
      <c r="BPE246" s="459"/>
      <c r="BPG246" s="457"/>
      <c r="BPH246" s="461"/>
      <c r="BPI246" s="461"/>
      <c r="BPJ246" s="458"/>
      <c r="BPK246" s="458"/>
      <c r="BPL246" s="458"/>
      <c r="BPM246" s="459"/>
      <c r="BPO246" s="457"/>
      <c r="BPP246" s="461"/>
      <c r="BPQ246" s="461"/>
      <c r="BPR246" s="458"/>
      <c r="BPS246" s="458"/>
      <c r="BPT246" s="458"/>
      <c r="BPU246" s="459"/>
      <c r="BPW246" s="457"/>
      <c r="BPX246" s="461"/>
      <c r="BPY246" s="461"/>
      <c r="BPZ246" s="458"/>
      <c r="BQA246" s="458"/>
      <c r="BQB246" s="458"/>
      <c r="BQC246" s="459"/>
      <c r="BQE246" s="457"/>
      <c r="BQF246" s="461"/>
      <c r="BQG246" s="461"/>
      <c r="BQH246" s="458"/>
      <c r="BQI246" s="458"/>
      <c r="BQJ246" s="458"/>
      <c r="BQK246" s="459"/>
      <c r="BQM246" s="457"/>
      <c r="BQN246" s="461"/>
      <c r="BQO246" s="461"/>
      <c r="BQP246" s="458"/>
      <c r="BQQ246" s="458"/>
      <c r="BQR246" s="458"/>
      <c r="BQS246" s="459"/>
      <c r="BQU246" s="457"/>
      <c r="BQV246" s="461"/>
      <c r="BQW246" s="461"/>
      <c r="BQX246" s="458"/>
      <c r="BQY246" s="458"/>
      <c r="BQZ246" s="458"/>
      <c r="BRA246" s="459"/>
      <c r="BRC246" s="457"/>
      <c r="BRD246" s="461"/>
      <c r="BRE246" s="461"/>
      <c r="BRF246" s="458"/>
      <c r="BRG246" s="458"/>
      <c r="BRH246" s="458"/>
      <c r="BRI246" s="459"/>
      <c r="BRK246" s="457"/>
      <c r="BRL246" s="461"/>
      <c r="BRM246" s="461"/>
      <c r="BRN246" s="458"/>
      <c r="BRO246" s="458"/>
      <c r="BRP246" s="458"/>
      <c r="BRQ246" s="459"/>
      <c r="BRS246" s="457"/>
      <c r="BRT246" s="461"/>
      <c r="BRU246" s="461"/>
      <c r="BRV246" s="458"/>
      <c r="BRW246" s="458"/>
      <c r="BRX246" s="458"/>
      <c r="BRY246" s="459"/>
      <c r="BSA246" s="457"/>
      <c r="BSB246" s="461"/>
      <c r="BSC246" s="461"/>
      <c r="BSD246" s="458"/>
      <c r="BSE246" s="458"/>
      <c r="BSF246" s="458"/>
      <c r="BSG246" s="459"/>
      <c r="BSI246" s="457"/>
      <c r="BSJ246" s="461"/>
      <c r="BSK246" s="461"/>
      <c r="BSL246" s="458"/>
      <c r="BSM246" s="458"/>
      <c r="BSN246" s="458"/>
      <c r="BSO246" s="459"/>
      <c r="BSQ246" s="457"/>
      <c r="BSR246" s="461"/>
      <c r="BSS246" s="461"/>
      <c r="BST246" s="458"/>
      <c r="BSU246" s="458"/>
      <c r="BSV246" s="458"/>
      <c r="BSW246" s="459"/>
      <c r="BSY246" s="457"/>
      <c r="BSZ246" s="461"/>
      <c r="BTA246" s="461"/>
      <c r="BTB246" s="458"/>
      <c r="BTC246" s="458"/>
      <c r="BTD246" s="458"/>
      <c r="BTE246" s="459"/>
      <c r="BTG246" s="457"/>
      <c r="BTH246" s="461"/>
      <c r="BTI246" s="461"/>
      <c r="BTJ246" s="458"/>
      <c r="BTK246" s="458"/>
      <c r="BTL246" s="458"/>
      <c r="BTM246" s="459"/>
      <c r="BTO246" s="457"/>
      <c r="BTP246" s="461"/>
      <c r="BTQ246" s="461"/>
      <c r="BTR246" s="458"/>
      <c r="BTS246" s="458"/>
      <c r="BTT246" s="458"/>
      <c r="BTU246" s="459"/>
      <c r="BTW246" s="457"/>
      <c r="BTX246" s="461"/>
      <c r="BTY246" s="461"/>
      <c r="BTZ246" s="458"/>
      <c r="BUA246" s="458"/>
      <c r="BUB246" s="458"/>
      <c r="BUC246" s="459"/>
      <c r="BUE246" s="457"/>
      <c r="BUF246" s="461"/>
      <c r="BUG246" s="461"/>
      <c r="BUH246" s="458"/>
      <c r="BUI246" s="458"/>
      <c r="BUJ246" s="458"/>
      <c r="BUK246" s="459"/>
      <c r="BUM246" s="457"/>
      <c r="BUN246" s="461"/>
      <c r="BUO246" s="461"/>
      <c r="BUP246" s="458"/>
      <c r="BUQ246" s="458"/>
      <c r="BUR246" s="458"/>
      <c r="BUS246" s="459"/>
      <c r="BUU246" s="457"/>
      <c r="BUV246" s="461"/>
      <c r="BUW246" s="461"/>
      <c r="BUX246" s="458"/>
      <c r="BUY246" s="458"/>
      <c r="BUZ246" s="458"/>
      <c r="BVA246" s="459"/>
      <c r="BVC246" s="457"/>
      <c r="BVD246" s="461"/>
      <c r="BVE246" s="461"/>
      <c r="BVF246" s="458"/>
      <c r="BVG246" s="458"/>
      <c r="BVH246" s="458"/>
      <c r="BVI246" s="459"/>
      <c r="BVK246" s="457"/>
      <c r="BVL246" s="461"/>
      <c r="BVM246" s="461"/>
      <c r="BVN246" s="458"/>
      <c r="BVO246" s="458"/>
      <c r="BVP246" s="458"/>
      <c r="BVQ246" s="459"/>
      <c r="BVS246" s="457"/>
      <c r="BVT246" s="461"/>
      <c r="BVU246" s="461"/>
      <c r="BVV246" s="458"/>
      <c r="BVW246" s="458"/>
      <c r="BVX246" s="458"/>
      <c r="BVY246" s="459"/>
      <c r="BWA246" s="457"/>
      <c r="BWB246" s="461"/>
      <c r="BWC246" s="461"/>
      <c r="BWD246" s="458"/>
      <c r="BWE246" s="458"/>
      <c r="BWF246" s="458"/>
      <c r="BWG246" s="459"/>
      <c r="BWI246" s="457"/>
      <c r="BWJ246" s="461"/>
      <c r="BWK246" s="461"/>
      <c r="BWL246" s="458"/>
      <c r="BWM246" s="458"/>
      <c r="BWN246" s="458"/>
      <c r="BWO246" s="459"/>
      <c r="BWQ246" s="457"/>
      <c r="BWR246" s="461"/>
      <c r="BWS246" s="461"/>
      <c r="BWT246" s="458"/>
      <c r="BWU246" s="458"/>
      <c r="BWV246" s="458"/>
      <c r="BWW246" s="459"/>
      <c r="BWY246" s="457"/>
      <c r="BWZ246" s="461"/>
      <c r="BXA246" s="461"/>
      <c r="BXB246" s="458"/>
      <c r="BXC246" s="458"/>
      <c r="BXD246" s="458"/>
      <c r="BXE246" s="459"/>
      <c r="BXG246" s="457"/>
      <c r="BXH246" s="461"/>
      <c r="BXI246" s="461"/>
      <c r="BXJ246" s="458"/>
      <c r="BXK246" s="458"/>
      <c r="BXL246" s="458"/>
      <c r="BXM246" s="459"/>
      <c r="BXO246" s="457"/>
      <c r="BXP246" s="461"/>
      <c r="BXQ246" s="461"/>
      <c r="BXR246" s="458"/>
      <c r="BXS246" s="458"/>
      <c r="BXT246" s="458"/>
      <c r="BXU246" s="459"/>
      <c r="BXW246" s="457"/>
      <c r="BXX246" s="461"/>
      <c r="BXY246" s="461"/>
      <c r="BXZ246" s="458"/>
      <c r="BYA246" s="458"/>
      <c r="BYB246" s="458"/>
      <c r="BYC246" s="459"/>
      <c r="BYE246" s="457"/>
      <c r="BYF246" s="461"/>
      <c r="BYG246" s="461"/>
      <c r="BYH246" s="458"/>
      <c r="BYI246" s="458"/>
      <c r="BYJ246" s="458"/>
      <c r="BYK246" s="459"/>
      <c r="BYM246" s="457"/>
      <c r="BYN246" s="461"/>
      <c r="BYO246" s="461"/>
      <c r="BYP246" s="458"/>
      <c r="BYQ246" s="458"/>
      <c r="BYR246" s="458"/>
      <c r="BYS246" s="459"/>
      <c r="BYU246" s="457"/>
      <c r="BYV246" s="461"/>
      <c r="BYW246" s="461"/>
      <c r="BYX246" s="458"/>
      <c r="BYY246" s="458"/>
      <c r="BYZ246" s="458"/>
      <c r="BZA246" s="459"/>
      <c r="BZC246" s="457"/>
      <c r="BZD246" s="461"/>
      <c r="BZE246" s="461"/>
      <c r="BZF246" s="458"/>
      <c r="BZG246" s="458"/>
      <c r="BZH246" s="458"/>
      <c r="BZI246" s="459"/>
      <c r="BZK246" s="457"/>
      <c r="BZL246" s="461"/>
      <c r="BZM246" s="461"/>
      <c r="BZN246" s="458"/>
      <c r="BZO246" s="458"/>
      <c r="BZP246" s="458"/>
      <c r="BZQ246" s="459"/>
      <c r="BZS246" s="457"/>
      <c r="BZT246" s="461"/>
      <c r="BZU246" s="461"/>
      <c r="BZV246" s="458"/>
      <c r="BZW246" s="458"/>
      <c r="BZX246" s="458"/>
      <c r="BZY246" s="459"/>
      <c r="CAA246" s="457"/>
      <c r="CAB246" s="461"/>
      <c r="CAC246" s="461"/>
      <c r="CAD246" s="458"/>
      <c r="CAE246" s="458"/>
      <c r="CAF246" s="458"/>
      <c r="CAG246" s="459"/>
      <c r="CAI246" s="457"/>
      <c r="CAJ246" s="461"/>
      <c r="CAK246" s="461"/>
      <c r="CAL246" s="458"/>
      <c r="CAM246" s="458"/>
      <c r="CAN246" s="458"/>
      <c r="CAO246" s="459"/>
      <c r="CAQ246" s="457"/>
      <c r="CAR246" s="461"/>
      <c r="CAS246" s="461"/>
      <c r="CAT246" s="458"/>
      <c r="CAU246" s="458"/>
      <c r="CAV246" s="458"/>
      <c r="CAW246" s="459"/>
      <c r="CAY246" s="457"/>
      <c r="CAZ246" s="461"/>
      <c r="CBA246" s="461"/>
      <c r="CBB246" s="458"/>
      <c r="CBC246" s="458"/>
      <c r="CBD246" s="458"/>
      <c r="CBE246" s="459"/>
      <c r="CBG246" s="457"/>
      <c r="CBH246" s="461"/>
      <c r="CBI246" s="461"/>
      <c r="CBJ246" s="458"/>
      <c r="CBK246" s="458"/>
      <c r="CBL246" s="458"/>
      <c r="CBM246" s="459"/>
      <c r="CBO246" s="457"/>
      <c r="CBP246" s="461"/>
      <c r="CBQ246" s="461"/>
      <c r="CBR246" s="458"/>
      <c r="CBS246" s="458"/>
      <c r="CBT246" s="458"/>
      <c r="CBU246" s="459"/>
      <c r="CBW246" s="457"/>
      <c r="CBX246" s="461"/>
      <c r="CBY246" s="461"/>
      <c r="CBZ246" s="458"/>
      <c r="CCA246" s="458"/>
      <c r="CCB246" s="458"/>
      <c r="CCC246" s="459"/>
      <c r="CCE246" s="457"/>
      <c r="CCF246" s="461"/>
      <c r="CCG246" s="461"/>
      <c r="CCH246" s="458"/>
      <c r="CCI246" s="458"/>
      <c r="CCJ246" s="458"/>
      <c r="CCK246" s="459"/>
      <c r="CCM246" s="457"/>
      <c r="CCN246" s="461"/>
      <c r="CCO246" s="461"/>
      <c r="CCP246" s="458"/>
      <c r="CCQ246" s="458"/>
      <c r="CCR246" s="458"/>
      <c r="CCS246" s="459"/>
      <c r="CCU246" s="457"/>
      <c r="CCV246" s="461"/>
      <c r="CCW246" s="461"/>
      <c r="CCX246" s="458"/>
      <c r="CCY246" s="458"/>
      <c r="CCZ246" s="458"/>
      <c r="CDA246" s="459"/>
      <c r="CDC246" s="457"/>
      <c r="CDD246" s="461"/>
      <c r="CDE246" s="461"/>
      <c r="CDF246" s="458"/>
      <c r="CDG246" s="458"/>
      <c r="CDH246" s="458"/>
      <c r="CDI246" s="459"/>
      <c r="CDK246" s="457"/>
      <c r="CDL246" s="461"/>
      <c r="CDM246" s="461"/>
      <c r="CDN246" s="458"/>
      <c r="CDO246" s="458"/>
      <c r="CDP246" s="458"/>
      <c r="CDQ246" s="459"/>
      <c r="CDS246" s="457"/>
      <c r="CDT246" s="461"/>
      <c r="CDU246" s="461"/>
      <c r="CDV246" s="458"/>
      <c r="CDW246" s="458"/>
      <c r="CDX246" s="458"/>
      <c r="CDY246" s="459"/>
      <c r="CEA246" s="457"/>
      <c r="CEB246" s="461"/>
      <c r="CEC246" s="461"/>
      <c r="CED246" s="458"/>
      <c r="CEE246" s="458"/>
      <c r="CEF246" s="458"/>
      <c r="CEG246" s="459"/>
      <c r="CEI246" s="457"/>
      <c r="CEJ246" s="461"/>
      <c r="CEK246" s="461"/>
      <c r="CEL246" s="458"/>
      <c r="CEM246" s="458"/>
      <c r="CEN246" s="458"/>
      <c r="CEO246" s="459"/>
      <c r="CEQ246" s="457"/>
      <c r="CER246" s="461"/>
      <c r="CES246" s="461"/>
      <c r="CET246" s="458"/>
      <c r="CEU246" s="458"/>
      <c r="CEV246" s="458"/>
      <c r="CEW246" s="459"/>
      <c r="CEY246" s="457"/>
      <c r="CEZ246" s="461"/>
      <c r="CFA246" s="461"/>
      <c r="CFB246" s="458"/>
      <c r="CFC246" s="458"/>
      <c r="CFD246" s="458"/>
      <c r="CFE246" s="459"/>
      <c r="CFG246" s="457"/>
      <c r="CFH246" s="461"/>
      <c r="CFI246" s="461"/>
      <c r="CFJ246" s="458"/>
      <c r="CFK246" s="458"/>
      <c r="CFL246" s="458"/>
      <c r="CFM246" s="459"/>
      <c r="CFO246" s="457"/>
      <c r="CFP246" s="461"/>
      <c r="CFQ246" s="461"/>
      <c r="CFR246" s="458"/>
      <c r="CFS246" s="458"/>
      <c r="CFT246" s="458"/>
      <c r="CFU246" s="459"/>
      <c r="CFW246" s="457"/>
      <c r="CFX246" s="461"/>
      <c r="CFY246" s="461"/>
      <c r="CFZ246" s="458"/>
      <c r="CGA246" s="458"/>
      <c r="CGB246" s="458"/>
      <c r="CGC246" s="459"/>
      <c r="CGE246" s="457"/>
      <c r="CGF246" s="461"/>
      <c r="CGG246" s="461"/>
      <c r="CGH246" s="458"/>
      <c r="CGI246" s="458"/>
      <c r="CGJ246" s="458"/>
      <c r="CGK246" s="459"/>
      <c r="CGM246" s="457"/>
      <c r="CGN246" s="461"/>
      <c r="CGO246" s="461"/>
      <c r="CGP246" s="458"/>
      <c r="CGQ246" s="458"/>
      <c r="CGR246" s="458"/>
      <c r="CGS246" s="459"/>
      <c r="CGU246" s="457"/>
      <c r="CGV246" s="461"/>
      <c r="CGW246" s="461"/>
      <c r="CGX246" s="458"/>
      <c r="CGY246" s="458"/>
      <c r="CGZ246" s="458"/>
      <c r="CHA246" s="459"/>
      <c r="CHC246" s="457"/>
      <c r="CHD246" s="461"/>
      <c r="CHE246" s="461"/>
      <c r="CHF246" s="458"/>
      <c r="CHG246" s="458"/>
      <c r="CHH246" s="458"/>
      <c r="CHI246" s="459"/>
      <c r="CHK246" s="457"/>
      <c r="CHL246" s="461"/>
      <c r="CHM246" s="461"/>
      <c r="CHN246" s="458"/>
      <c r="CHO246" s="458"/>
      <c r="CHP246" s="458"/>
      <c r="CHQ246" s="459"/>
      <c r="CHS246" s="457"/>
      <c r="CHT246" s="461"/>
      <c r="CHU246" s="461"/>
      <c r="CHV246" s="458"/>
      <c r="CHW246" s="458"/>
      <c r="CHX246" s="458"/>
      <c r="CHY246" s="459"/>
      <c r="CIA246" s="457"/>
      <c r="CIB246" s="461"/>
      <c r="CIC246" s="461"/>
      <c r="CID246" s="458"/>
      <c r="CIE246" s="458"/>
      <c r="CIF246" s="458"/>
      <c r="CIG246" s="459"/>
      <c r="CII246" s="457"/>
      <c r="CIJ246" s="461"/>
      <c r="CIK246" s="461"/>
      <c r="CIL246" s="458"/>
      <c r="CIM246" s="458"/>
      <c r="CIN246" s="458"/>
      <c r="CIO246" s="459"/>
      <c r="CIQ246" s="457"/>
      <c r="CIR246" s="461"/>
      <c r="CIS246" s="461"/>
      <c r="CIT246" s="458"/>
      <c r="CIU246" s="458"/>
      <c r="CIV246" s="458"/>
      <c r="CIW246" s="459"/>
      <c r="CIY246" s="457"/>
      <c r="CIZ246" s="461"/>
      <c r="CJA246" s="461"/>
      <c r="CJB246" s="458"/>
      <c r="CJC246" s="458"/>
      <c r="CJD246" s="458"/>
      <c r="CJE246" s="459"/>
      <c r="CJG246" s="457"/>
      <c r="CJH246" s="461"/>
      <c r="CJI246" s="461"/>
      <c r="CJJ246" s="458"/>
      <c r="CJK246" s="458"/>
      <c r="CJL246" s="458"/>
      <c r="CJM246" s="459"/>
      <c r="CJO246" s="457"/>
      <c r="CJP246" s="461"/>
      <c r="CJQ246" s="461"/>
      <c r="CJR246" s="458"/>
      <c r="CJS246" s="458"/>
      <c r="CJT246" s="458"/>
      <c r="CJU246" s="459"/>
      <c r="CJW246" s="457"/>
      <c r="CJX246" s="461"/>
      <c r="CJY246" s="461"/>
      <c r="CJZ246" s="458"/>
      <c r="CKA246" s="458"/>
      <c r="CKB246" s="458"/>
      <c r="CKC246" s="459"/>
      <c r="CKE246" s="457"/>
      <c r="CKF246" s="461"/>
      <c r="CKG246" s="461"/>
      <c r="CKH246" s="458"/>
      <c r="CKI246" s="458"/>
      <c r="CKJ246" s="458"/>
      <c r="CKK246" s="459"/>
      <c r="CKM246" s="457"/>
      <c r="CKN246" s="461"/>
      <c r="CKO246" s="461"/>
      <c r="CKP246" s="458"/>
      <c r="CKQ246" s="458"/>
      <c r="CKR246" s="458"/>
      <c r="CKS246" s="459"/>
      <c r="CKU246" s="457"/>
      <c r="CKV246" s="461"/>
      <c r="CKW246" s="461"/>
      <c r="CKX246" s="458"/>
      <c r="CKY246" s="458"/>
      <c r="CKZ246" s="458"/>
      <c r="CLA246" s="459"/>
      <c r="CLC246" s="457"/>
      <c r="CLD246" s="461"/>
      <c r="CLE246" s="461"/>
      <c r="CLF246" s="458"/>
      <c r="CLG246" s="458"/>
      <c r="CLH246" s="458"/>
      <c r="CLI246" s="459"/>
      <c r="CLK246" s="457"/>
      <c r="CLL246" s="461"/>
      <c r="CLM246" s="461"/>
      <c r="CLN246" s="458"/>
      <c r="CLO246" s="458"/>
      <c r="CLP246" s="458"/>
      <c r="CLQ246" s="459"/>
      <c r="CLS246" s="457"/>
      <c r="CLT246" s="461"/>
      <c r="CLU246" s="461"/>
      <c r="CLV246" s="458"/>
      <c r="CLW246" s="458"/>
      <c r="CLX246" s="458"/>
      <c r="CLY246" s="459"/>
      <c r="CMA246" s="457"/>
      <c r="CMB246" s="461"/>
      <c r="CMC246" s="461"/>
      <c r="CMD246" s="458"/>
      <c r="CME246" s="458"/>
      <c r="CMF246" s="458"/>
      <c r="CMG246" s="459"/>
      <c r="CMI246" s="457"/>
      <c r="CMJ246" s="461"/>
      <c r="CMK246" s="461"/>
      <c r="CML246" s="458"/>
      <c r="CMM246" s="458"/>
      <c r="CMN246" s="458"/>
      <c r="CMO246" s="459"/>
      <c r="CMQ246" s="457"/>
      <c r="CMR246" s="461"/>
      <c r="CMS246" s="461"/>
      <c r="CMT246" s="458"/>
      <c r="CMU246" s="458"/>
      <c r="CMV246" s="458"/>
      <c r="CMW246" s="459"/>
      <c r="CMY246" s="457"/>
      <c r="CMZ246" s="461"/>
      <c r="CNA246" s="461"/>
      <c r="CNB246" s="458"/>
      <c r="CNC246" s="458"/>
      <c r="CND246" s="458"/>
      <c r="CNE246" s="459"/>
      <c r="CNG246" s="457"/>
      <c r="CNH246" s="461"/>
      <c r="CNI246" s="461"/>
      <c r="CNJ246" s="458"/>
      <c r="CNK246" s="458"/>
      <c r="CNL246" s="458"/>
      <c r="CNM246" s="459"/>
      <c r="CNO246" s="457"/>
      <c r="CNP246" s="461"/>
      <c r="CNQ246" s="461"/>
      <c r="CNR246" s="458"/>
      <c r="CNS246" s="458"/>
      <c r="CNT246" s="458"/>
      <c r="CNU246" s="459"/>
      <c r="CNW246" s="457"/>
      <c r="CNX246" s="461"/>
      <c r="CNY246" s="461"/>
      <c r="CNZ246" s="458"/>
      <c r="COA246" s="458"/>
      <c r="COB246" s="458"/>
      <c r="COC246" s="459"/>
      <c r="COE246" s="457"/>
      <c r="COF246" s="461"/>
      <c r="COG246" s="461"/>
      <c r="COH246" s="458"/>
      <c r="COI246" s="458"/>
      <c r="COJ246" s="458"/>
      <c r="COK246" s="459"/>
      <c r="COM246" s="457"/>
      <c r="CON246" s="461"/>
      <c r="COO246" s="461"/>
      <c r="COP246" s="458"/>
      <c r="COQ246" s="458"/>
      <c r="COR246" s="458"/>
      <c r="COS246" s="459"/>
      <c r="COU246" s="457"/>
      <c r="COV246" s="461"/>
      <c r="COW246" s="461"/>
      <c r="COX246" s="458"/>
      <c r="COY246" s="458"/>
      <c r="COZ246" s="458"/>
      <c r="CPA246" s="459"/>
      <c r="CPC246" s="457"/>
      <c r="CPD246" s="461"/>
      <c r="CPE246" s="461"/>
      <c r="CPF246" s="458"/>
      <c r="CPG246" s="458"/>
      <c r="CPH246" s="458"/>
      <c r="CPI246" s="459"/>
      <c r="CPK246" s="457"/>
      <c r="CPL246" s="461"/>
      <c r="CPM246" s="461"/>
      <c r="CPN246" s="458"/>
      <c r="CPO246" s="458"/>
      <c r="CPP246" s="458"/>
      <c r="CPQ246" s="459"/>
      <c r="CPS246" s="457"/>
      <c r="CPT246" s="461"/>
      <c r="CPU246" s="461"/>
      <c r="CPV246" s="458"/>
      <c r="CPW246" s="458"/>
      <c r="CPX246" s="458"/>
      <c r="CPY246" s="459"/>
      <c r="CQA246" s="457"/>
      <c r="CQB246" s="461"/>
      <c r="CQC246" s="461"/>
      <c r="CQD246" s="458"/>
      <c r="CQE246" s="458"/>
      <c r="CQF246" s="458"/>
      <c r="CQG246" s="459"/>
      <c r="CQI246" s="457"/>
      <c r="CQJ246" s="461"/>
      <c r="CQK246" s="461"/>
      <c r="CQL246" s="458"/>
      <c r="CQM246" s="458"/>
      <c r="CQN246" s="458"/>
      <c r="CQO246" s="459"/>
      <c r="CQQ246" s="457"/>
      <c r="CQR246" s="461"/>
      <c r="CQS246" s="461"/>
      <c r="CQT246" s="458"/>
      <c r="CQU246" s="458"/>
      <c r="CQV246" s="458"/>
      <c r="CQW246" s="459"/>
      <c r="CQY246" s="457"/>
      <c r="CQZ246" s="461"/>
      <c r="CRA246" s="461"/>
      <c r="CRB246" s="458"/>
      <c r="CRC246" s="458"/>
      <c r="CRD246" s="458"/>
      <c r="CRE246" s="459"/>
      <c r="CRG246" s="457"/>
      <c r="CRH246" s="461"/>
      <c r="CRI246" s="461"/>
      <c r="CRJ246" s="458"/>
      <c r="CRK246" s="458"/>
      <c r="CRL246" s="458"/>
      <c r="CRM246" s="459"/>
      <c r="CRO246" s="457"/>
      <c r="CRP246" s="461"/>
      <c r="CRQ246" s="461"/>
      <c r="CRR246" s="458"/>
      <c r="CRS246" s="458"/>
      <c r="CRT246" s="458"/>
      <c r="CRU246" s="459"/>
      <c r="CRW246" s="457"/>
      <c r="CRX246" s="461"/>
      <c r="CRY246" s="461"/>
      <c r="CRZ246" s="458"/>
      <c r="CSA246" s="458"/>
      <c r="CSB246" s="458"/>
      <c r="CSC246" s="459"/>
      <c r="CSE246" s="457"/>
      <c r="CSF246" s="461"/>
      <c r="CSG246" s="461"/>
      <c r="CSH246" s="458"/>
      <c r="CSI246" s="458"/>
      <c r="CSJ246" s="458"/>
      <c r="CSK246" s="459"/>
      <c r="CSM246" s="457"/>
      <c r="CSN246" s="461"/>
      <c r="CSO246" s="461"/>
      <c r="CSP246" s="458"/>
      <c r="CSQ246" s="458"/>
      <c r="CSR246" s="458"/>
      <c r="CSS246" s="459"/>
      <c r="CSU246" s="457"/>
      <c r="CSV246" s="461"/>
      <c r="CSW246" s="461"/>
      <c r="CSX246" s="458"/>
      <c r="CSY246" s="458"/>
      <c r="CSZ246" s="458"/>
      <c r="CTA246" s="459"/>
      <c r="CTC246" s="457"/>
      <c r="CTD246" s="461"/>
      <c r="CTE246" s="461"/>
      <c r="CTF246" s="458"/>
      <c r="CTG246" s="458"/>
      <c r="CTH246" s="458"/>
      <c r="CTI246" s="459"/>
      <c r="CTK246" s="457"/>
      <c r="CTL246" s="461"/>
      <c r="CTM246" s="461"/>
      <c r="CTN246" s="458"/>
      <c r="CTO246" s="458"/>
      <c r="CTP246" s="458"/>
      <c r="CTQ246" s="459"/>
      <c r="CTS246" s="457"/>
      <c r="CTT246" s="461"/>
      <c r="CTU246" s="461"/>
      <c r="CTV246" s="458"/>
      <c r="CTW246" s="458"/>
      <c r="CTX246" s="458"/>
      <c r="CTY246" s="459"/>
      <c r="CUA246" s="457"/>
      <c r="CUB246" s="461"/>
      <c r="CUC246" s="461"/>
      <c r="CUD246" s="458"/>
      <c r="CUE246" s="458"/>
      <c r="CUF246" s="458"/>
      <c r="CUG246" s="459"/>
      <c r="CUI246" s="457"/>
      <c r="CUJ246" s="461"/>
      <c r="CUK246" s="461"/>
      <c r="CUL246" s="458"/>
      <c r="CUM246" s="458"/>
      <c r="CUN246" s="458"/>
      <c r="CUO246" s="459"/>
      <c r="CUQ246" s="457"/>
      <c r="CUR246" s="461"/>
      <c r="CUS246" s="461"/>
      <c r="CUT246" s="458"/>
      <c r="CUU246" s="458"/>
      <c r="CUV246" s="458"/>
      <c r="CUW246" s="459"/>
      <c r="CUY246" s="457"/>
      <c r="CUZ246" s="461"/>
      <c r="CVA246" s="461"/>
      <c r="CVB246" s="458"/>
      <c r="CVC246" s="458"/>
      <c r="CVD246" s="458"/>
      <c r="CVE246" s="459"/>
      <c r="CVG246" s="457"/>
      <c r="CVH246" s="461"/>
      <c r="CVI246" s="461"/>
      <c r="CVJ246" s="458"/>
      <c r="CVK246" s="458"/>
      <c r="CVL246" s="458"/>
      <c r="CVM246" s="459"/>
      <c r="CVO246" s="457"/>
      <c r="CVP246" s="461"/>
      <c r="CVQ246" s="461"/>
      <c r="CVR246" s="458"/>
      <c r="CVS246" s="458"/>
      <c r="CVT246" s="458"/>
      <c r="CVU246" s="459"/>
      <c r="CVW246" s="457"/>
      <c r="CVX246" s="461"/>
      <c r="CVY246" s="461"/>
      <c r="CVZ246" s="458"/>
      <c r="CWA246" s="458"/>
      <c r="CWB246" s="458"/>
      <c r="CWC246" s="459"/>
      <c r="CWE246" s="457"/>
      <c r="CWF246" s="461"/>
      <c r="CWG246" s="461"/>
      <c r="CWH246" s="458"/>
      <c r="CWI246" s="458"/>
      <c r="CWJ246" s="458"/>
      <c r="CWK246" s="459"/>
      <c r="CWM246" s="457"/>
      <c r="CWN246" s="461"/>
      <c r="CWO246" s="461"/>
      <c r="CWP246" s="458"/>
      <c r="CWQ246" s="458"/>
      <c r="CWR246" s="458"/>
      <c r="CWS246" s="459"/>
      <c r="CWU246" s="457"/>
      <c r="CWV246" s="461"/>
      <c r="CWW246" s="461"/>
      <c r="CWX246" s="458"/>
      <c r="CWY246" s="458"/>
      <c r="CWZ246" s="458"/>
      <c r="CXA246" s="459"/>
      <c r="CXC246" s="457"/>
      <c r="CXD246" s="461"/>
      <c r="CXE246" s="461"/>
      <c r="CXF246" s="458"/>
      <c r="CXG246" s="458"/>
      <c r="CXH246" s="458"/>
      <c r="CXI246" s="459"/>
      <c r="CXK246" s="457"/>
      <c r="CXL246" s="461"/>
      <c r="CXM246" s="461"/>
      <c r="CXN246" s="458"/>
      <c r="CXO246" s="458"/>
      <c r="CXP246" s="458"/>
      <c r="CXQ246" s="459"/>
      <c r="CXS246" s="457"/>
      <c r="CXT246" s="461"/>
      <c r="CXU246" s="461"/>
      <c r="CXV246" s="458"/>
      <c r="CXW246" s="458"/>
      <c r="CXX246" s="458"/>
      <c r="CXY246" s="459"/>
      <c r="CYA246" s="457"/>
      <c r="CYB246" s="461"/>
      <c r="CYC246" s="461"/>
      <c r="CYD246" s="458"/>
      <c r="CYE246" s="458"/>
      <c r="CYF246" s="458"/>
      <c r="CYG246" s="459"/>
      <c r="CYI246" s="457"/>
      <c r="CYJ246" s="461"/>
      <c r="CYK246" s="461"/>
      <c r="CYL246" s="458"/>
      <c r="CYM246" s="458"/>
      <c r="CYN246" s="458"/>
      <c r="CYO246" s="459"/>
      <c r="CYQ246" s="457"/>
      <c r="CYR246" s="461"/>
      <c r="CYS246" s="461"/>
      <c r="CYT246" s="458"/>
      <c r="CYU246" s="458"/>
      <c r="CYV246" s="458"/>
      <c r="CYW246" s="459"/>
      <c r="CYY246" s="457"/>
      <c r="CYZ246" s="461"/>
      <c r="CZA246" s="461"/>
      <c r="CZB246" s="458"/>
      <c r="CZC246" s="458"/>
      <c r="CZD246" s="458"/>
      <c r="CZE246" s="459"/>
      <c r="CZG246" s="457"/>
      <c r="CZH246" s="461"/>
      <c r="CZI246" s="461"/>
      <c r="CZJ246" s="458"/>
      <c r="CZK246" s="458"/>
      <c r="CZL246" s="458"/>
      <c r="CZM246" s="459"/>
      <c r="CZO246" s="457"/>
      <c r="CZP246" s="461"/>
      <c r="CZQ246" s="461"/>
      <c r="CZR246" s="458"/>
      <c r="CZS246" s="458"/>
      <c r="CZT246" s="458"/>
      <c r="CZU246" s="459"/>
      <c r="CZW246" s="457"/>
      <c r="CZX246" s="461"/>
      <c r="CZY246" s="461"/>
      <c r="CZZ246" s="458"/>
      <c r="DAA246" s="458"/>
      <c r="DAB246" s="458"/>
      <c r="DAC246" s="459"/>
      <c r="DAE246" s="457"/>
      <c r="DAF246" s="461"/>
      <c r="DAG246" s="461"/>
      <c r="DAH246" s="458"/>
      <c r="DAI246" s="458"/>
      <c r="DAJ246" s="458"/>
      <c r="DAK246" s="459"/>
      <c r="DAM246" s="457"/>
      <c r="DAN246" s="461"/>
      <c r="DAO246" s="461"/>
      <c r="DAP246" s="458"/>
      <c r="DAQ246" s="458"/>
      <c r="DAR246" s="458"/>
      <c r="DAS246" s="459"/>
      <c r="DAU246" s="457"/>
      <c r="DAV246" s="461"/>
      <c r="DAW246" s="461"/>
      <c r="DAX246" s="458"/>
      <c r="DAY246" s="458"/>
      <c r="DAZ246" s="458"/>
      <c r="DBA246" s="459"/>
      <c r="DBC246" s="457"/>
      <c r="DBD246" s="461"/>
      <c r="DBE246" s="461"/>
      <c r="DBF246" s="458"/>
      <c r="DBG246" s="458"/>
      <c r="DBH246" s="458"/>
      <c r="DBI246" s="459"/>
      <c r="DBK246" s="457"/>
      <c r="DBL246" s="461"/>
      <c r="DBM246" s="461"/>
      <c r="DBN246" s="458"/>
      <c r="DBO246" s="458"/>
      <c r="DBP246" s="458"/>
      <c r="DBQ246" s="459"/>
      <c r="DBS246" s="457"/>
      <c r="DBT246" s="461"/>
      <c r="DBU246" s="461"/>
      <c r="DBV246" s="458"/>
      <c r="DBW246" s="458"/>
      <c r="DBX246" s="458"/>
      <c r="DBY246" s="459"/>
      <c r="DCA246" s="457"/>
      <c r="DCB246" s="461"/>
      <c r="DCC246" s="461"/>
      <c r="DCD246" s="458"/>
      <c r="DCE246" s="458"/>
      <c r="DCF246" s="458"/>
      <c r="DCG246" s="459"/>
      <c r="DCI246" s="457"/>
      <c r="DCJ246" s="461"/>
      <c r="DCK246" s="461"/>
      <c r="DCL246" s="458"/>
      <c r="DCM246" s="458"/>
      <c r="DCN246" s="458"/>
      <c r="DCO246" s="459"/>
      <c r="DCQ246" s="457"/>
      <c r="DCR246" s="461"/>
      <c r="DCS246" s="461"/>
      <c r="DCT246" s="458"/>
      <c r="DCU246" s="458"/>
      <c r="DCV246" s="458"/>
      <c r="DCW246" s="459"/>
      <c r="DCY246" s="457"/>
      <c r="DCZ246" s="461"/>
      <c r="DDA246" s="461"/>
      <c r="DDB246" s="458"/>
      <c r="DDC246" s="458"/>
      <c r="DDD246" s="458"/>
      <c r="DDE246" s="459"/>
      <c r="DDG246" s="457"/>
      <c r="DDH246" s="461"/>
      <c r="DDI246" s="461"/>
      <c r="DDJ246" s="458"/>
      <c r="DDK246" s="458"/>
      <c r="DDL246" s="458"/>
      <c r="DDM246" s="459"/>
      <c r="DDO246" s="457"/>
      <c r="DDP246" s="461"/>
      <c r="DDQ246" s="461"/>
      <c r="DDR246" s="458"/>
      <c r="DDS246" s="458"/>
      <c r="DDT246" s="458"/>
      <c r="DDU246" s="459"/>
      <c r="DDW246" s="457"/>
      <c r="DDX246" s="461"/>
      <c r="DDY246" s="461"/>
      <c r="DDZ246" s="458"/>
      <c r="DEA246" s="458"/>
      <c r="DEB246" s="458"/>
      <c r="DEC246" s="459"/>
      <c r="DEE246" s="457"/>
      <c r="DEF246" s="461"/>
      <c r="DEG246" s="461"/>
      <c r="DEH246" s="458"/>
      <c r="DEI246" s="458"/>
      <c r="DEJ246" s="458"/>
      <c r="DEK246" s="459"/>
      <c r="DEM246" s="457"/>
      <c r="DEN246" s="461"/>
      <c r="DEO246" s="461"/>
      <c r="DEP246" s="458"/>
      <c r="DEQ246" s="458"/>
      <c r="DER246" s="458"/>
      <c r="DES246" s="459"/>
      <c r="DEU246" s="457"/>
      <c r="DEV246" s="461"/>
      <c r="DEW246" s="461"/>
      <c r="DEX246" s="458"/>
      <c r="DEY246" s="458"/>
      <c r="DEZ246" s="458"/>
      <c r="DFA246" s="459"/>
      <c r="DFC246" s="457"/>
      <c r="DFD246" s="461"/>
      <c r="DFE246" s="461"/>
      <c r="DFF246" s="458"/>
      <c r="DFG246" s="458"/>
      <c r="DFH246" s="458"/>
      <c r="DFI246" s="459"/>
      <c r="DFK246" s="457"/>
      <c r="DFL246" s="461"/>
      <c r="DFM246" s="461"/>
      <c r="DFN246" s="458"/>
      <c r="DFO246" s="458"/>
      <c r="DFP246" s="458"/>
      <c r="DFQ246" s="459"/>
      <c r="DFS246" s="457"/>
      <c r="DFT246" s="461"/>
      <c r="DFU246" s="461"/>
      <c r="DFV246" s="458"/>
      <c r="DFW246" s="458"/>
      <c r="DFX246" s="458"/>
      <c r="DFY246" s="459"/>
      <c r="DGA246" s="457"/>
      <c r="DGB246" s="461"/>
      <c r="DGC246" s="461"/>
      <c r="DGD246" s="458"/>
      <c r="DGE246" s="458"/>
      <c r="DGF246" s="458"/>
      <c r="DGG246" s="459"/>
      <c r="DGI246" s="457"/>
      <c r="DGJ246" s="461"/>
      <c r="DGK246" s="461"/>
      <c r="DGL246" s="458"/>
      <c r="DGM246" s="458"/>
      <c r="DGN246" s="458"/>
      <c r="DGO246" s="459"/>
      <c r="DGQ246" s="457"/>
      <c r="DGR246" s="461"/>
      <c r="DGS246" s="461"/>
      <c r="DGT246" s="458"/>
      <c r="DGU246" s="458"/>
      <c r="DGV246" s="458"/>
      <c r="DGW246" s="459"/>
      <c r="DGY246" s="457"/>
      <c r="DGZ246" s="461"/>
      <c r="DHA246" s="461"/>
      <c r="DHB246" s="458"/>
      <c r="DHC246" s="458"/>
      <c r="DHD246" s="458"/>
      <c r="DHE246" s="459"/>
      <c r="DHG246" s="457"/>
      <c r="DHH246" s="461"/>
      <c r="DHI246" s="461"/>
      <c r="DHJ246" s="458"/>
      <c r="DHK246" s="458"/>
      <c r="DHL246" s="458"/>
      <c r="DHM246" s="459"/>
      <c r="DHO246" s="457"/>
      <c r="DHP246" s="461"/>
      <c r="DHQ246" s="461"/>
      <c r="DHR246" s="458"/>
      <c r="DHS246" s="458"/>
      <c r="DHT246" s="458"/>
      <c r="DHU246" s="459"/>
      <c r="DHW246" s="457"/>
      <c r="DHX246" s="461"/>
      <c r="DHY246" s="461"/>
      <c r="DHZ246" s="458"/>
      <c r="DIA246" s="458"/>
      <c r="DIB246" s="458"/>
      <c r="DIC246" s="459"/>
      <c r="DIE246" s="457"/>
      <c r="DIF246" s="461"/>
      <c r="DIG246" s="461"/>
      <c r="DIH246" s="458"/>
      <c r="DII246" s="458"/>
      <c r="DIJ246" s="458"/>
      <c r="DIK246" s="459"/>
      <c r="DIM246" s="457"/>
      <c r="DIN246" s="461"/>
      <c r="DIO246" s="461"/>
      <c r="DIP246" s="458"/>
      <c r="DIQ246" s="458"/>
      <c r="DIR246" s="458"/>
      <c r="DIS246" s="459"/>
      <c r="DIU246" s="457"/>
      <c r="DIV246" s="461"/>
      <c r="DIW246" s="461"/>
      <c r="DIX246" s="458"/>
      <c r="DIY246" s="458"/>
      <c r="DIZ246" s="458"/>
      <c r="DJA246" s="459"/>
      <c r="DJC246" s="457"/>
      <c r="DJD246" s="461"/>
      <c r="DJE246" s="461"/>
      <c r="DJF246" s="458"/>
      <c r="DJG246" s="458"/>
      <c r="DJH246" s="458"/>
      <c r="DJI246" s="459"/>
      <c r="DJK246" s="457"/>
      <c r="DJL246" s="461"/>
      <c r="DJM246" s="461"/>
      <c r="DJN246" s="458"/>
      <c r="DJO246" s="458"/>
      <c r="DJP246" s="458"/>
      <c r="DJQ246" s="459"/>
      <c r="DJS246" s="457"/>
      <c r="DJT246" s="461"/>
      <c r="DJU246" s="461"/>
      <c r="DJV246" s="458"/>
      <c r="DJW246" s="458"/>
      <c r="DJX246" s="458"/>
      <c r="DJY246" s="459"/>
      <c r="DKA246" s="457"/>
      <c r="DKB246" s="461"/>
      <c r="DKC246" s="461"/>
      <c r="DKD246" s="458"/>
      <c r="DKE246" s="458"/>
      <c r="DKF246" s="458"/>
      <c r="DKG246" s="459"/>
      <c r="DKI246" s="457"/>
      <c r="DKJ246" s="461"/>
      <c r="DKK246" s="461"/>
      <c r="DKL246" s="458"/>
      <c r="DKM246" s="458"/>
      <c r="DKN246" s="458"/>
      <c r="DKO246" s="459"/>
      <c r="DKQ246" s="457"/>
      <c r="DKR246" s="461"/>
      <c r="DKS246" s="461"/>
      <c r="DKT246" s="458"/>
      <c r="DKU246" s="458"/>
      <c r="DKV246" s="458"/>
      <c r="DKW246" s="459"/>
      <c r="DKY246" s="457"/>
      <c r="DKZ246" s="461"/>
      <c r="DLA246" s="461"/>
      <c r="DLB246" s="458"/>
      <c r="DLC246" s="458"/>
      <c r="DLD246" s="458"/>
      <c r="DLE246" s="459"/>
      <c r="DLG246" s="457"/>
      <c r="DLH246" s="461"/>
      <c r="DLI246" s="461"/>
      <c r="DLJ246" s="458"/>
      <c r="DLK246" s="458"/>
      <c r="DLL246" s="458"/>
      <c r="DLM246" s="459"/>
      <c r="DLO246" s="457"/>
      <c r="DLP246" s="461"/>
      <c r="DLQ246" s="461"/>
      <c r="DLR246" s="458"/>
      <c r="DLS246" s="458"/>
      <c r="DLT246" s="458"/>
      <c r="DLU246" s="459"/>
      <c r="DLW246" s="457"/>
      <c r="DLX246" s="461"/>
      <c r="DLY246" s="461"/>
      <c r="DLZ246" s="458"/>
      <c r="DMA246" s="458"/>
      <c r="DMB246" s="458"/>
      <c r="DMC246" s="459"/>
      <c r="DME246" s="457"/>
      <c r="DMF246" s="461"/>
      <c r="DMG246" s="461"/>
      <c r="DMH246" s="458"/>
      <c r="DMI246" s="458"/>
      <c r="DMJ246" s="458"/>
      <c r="DMK246" s="459"/>
      <c r="DMM246" s="457"/>
      <c r="DMN246" s="461"/>
      <c r="DMO246" s="461"/>
      <c r="DMP246" s="458"/>
      <c r="DMQ246" s="458"/>
      <c r="DMR246" s="458"/>
      <c r="DMS246" s="459"/>
      <c r="DMU246" s="457"/>
      <c r="DMV246" s="461"/>
      <c r="DMW246" s="461"/>
      <c r="DMX246" s="458"/>
      <c r="DMY246" s="458"/>
      <c r="DMZ246" s="458"/>
      <c r="DNA246" s="459"/>
      <c r="DNC246" s="457"/>
      <c r="DND246" s="461"/>
      <c r="DNE246" s="461"/>
      <c r="DNF246" s="458"/>
      <c r="DNG246" s="458"/>
      <c r="DNH246" s="458"/>
      <c r="DNI246" s="459"/>
      <c r="DNK246" s="457"/>
      <c r="DNL246" s="461"/>
      <c r="DNM246" s="461"/>
      <c r="DNN246" s="458"/>
      <c r="DNO246" s="458"/>
      <c r="DNP246" s="458"/>
      <c r="DNQ246" s="459"/>
      <c r="DNS246" s="457"/>
      <c r="DNT246" s="461"/>
      <c r="DNU246" s="461"/>
      <c r="DNV246" s="458"/>
      <c r="DNW246" s="458"/>
      <c r="DNX246" s="458"/>
      <c r="DNY246" s="459"/>
      <c r="DOA246" s="457"/>
      <c r="DOB246" s="461"/>
      <c r="DOC246" s="461"/>
      <c r="DOD246" s="458"/>
      <c r="DOE246" s="458"/>
      <c r="DOF246" s="458"/>
      <c r="DOG246" s="459"/>
      <c r="DOI246" s="457"/>
      <c r="DOJ246" s="461"/>
      <c r="DOK246" s="461"/>
      <c r="DOL246" s="458"/>
      <c r="DOM246" s="458"/>
      <c r="DON246" s="458"/>
      <c r="DOO246" s="459"/>
      <c r="DOQ246" s="457"/>
      <c r="DOR246" s="461"/>
      <c r="DOS246" s="461"/>
      <c r="DOT246" s="458"/>
      <c r="DOU246" s="458"/>
      <c r="DOV246" s="458"/>
      <c r="DOW246" s="459"/>
      <c r="DOY246" s="457"/>
      <c r="DOZ246" s="461"/>
      <c r="DPA246" s="461"/>
      <c r="DPB246" s="458"/>
      <c r="DPC246" s="458"/>
      <c r="DPD246" s="458"/>
      <c r="DPE246" s="459"/>
      <c r="DPG246" s="457"/>
      <c r="DPH246" s="461"/>
      <c r="DPI246" s="461"/>
      <c r="DPJ246" s="458"/>
      <c r="DPK246" s="458"/>
      <c r="DPL246" s="458"/>
      <c r="DPM246" s="459"/>
      <c r="DPO246" s="457"/>
      <c r="DPP246" s="461"/>
      <c r="DPQ246" s="461"/>
      <c r="DPR246" s="458"/>
      <c r="DPS246" s="458"/>
      <c r="DPT246" s="458"/>
      <c r="DPU246" s="459"/>
      <c r="DPW246" s="457"/>
      <c r="DPX246" s="461"/>
      <c r="DPY246" s="461"/>
      <c r="DPZ246" s="458"/>
      <c r="DQA246" s="458"/>
      <c r="DQB246" s="458"/>
      <c r="DQC246" s="459"/>
      <c r="DQE246" s="457"/>
      <c r="DQF246" s="461"/>
      <c r="DQG246" s="461"/>
      <c r="DQH246" s="458"/>
      <c r="DQI246" s="458"/>
      <c r="DQJ246" s="458"/>
      <c r="DQK246" s="459"/>
      <c r="DQM246" s="457"/>
      <c r="DQN246" s="461"/>
      <c r="DQO246" s="461"/>
      <c r="DQP246" s="458"/>
      <c r="DQQ246" s="458"/>
      <c r="DQR246" s="458"/>
      <c r="DQS246" s="459"/>
      <c r="DQU246" s="457"/>
      <c r="DQV246" s="461"/>
      <c r="DQW246" s="461"/>
      <c r="DQX246" s="458"/>
      <c r="DQY246" s="458"/>
      <c r="DQZ246" s="458"/>
      <c r="DRA246" s="459"/>
      <c r="DRC246" s="457"/>
      <c r="DRD246" s="461"/>
      <c r="DRE246" s="461"/>
      <c r="DRF246" s="458"/>
      <c r="DRG246" s="458"/>
      <c r="DRH246" s="458"/>
      <c r="DRI246" s="459"/>
      <c r="DRK246" s="457"/>
      <c r="DRL246" s="461"/>
      <c r="DRM246" s="461"/>
      <c r="DRN246" s="458"/>
      <c r="DRO246" s="458"/>
      <c r="DRP246" s="458"/>
      <c r="DRQ246" s="459"/>
      <c r="DRS246" s="457"/>
      <c r="DRT246" s="461"/>
      <c r="DRU246" s="461"/>
      <c r="DRV246" s="458"/>
      <c r="DRW246" s="458"/>
      <c r="DRX246" s="458"/>
      <c r="DRY246" s="459"/>
      <c r="DSA246" s="457"/>
      <c r="DSB246" s="461"/>
      <c r="DSC246" s="461"/>
      <c r="DSD246" s="458"/>
      <c r="DSE246" s="458"/>
      <c r="DSF246" s="458"/>
      <c r="DSG246" s="459"/>
      <c r="DSI246" s="457"/>
      <c r="DSJ246" s="461"/>
      <c r="DSK246" s="461"/>
      <c r="DSL246" s="458"/>
      <c r="DSM246" s="458"/>
      <c r="DSN246" s="458"/>
      <c r="DSO246" s="459"/>
      <c r="DSQ246" s="457"/>
      <c r="DSR246" s="461"/>
      <c r="DSS246" s="461"/>
      <c r="DST246" s="458"/>
      <c r="DSU246" s="458"/>
      <c r="DSV246" s="458"/>
      <c r="DSW246" s="459"/>
      <c r="DSY246" s="457"/>
      <c r="DSZ246" s="461"/>
      <c r="DTA246" s="461"/>
      <c r="DTB246" s="458"/>
      <c r="DTC246" s="458"/>
      <c r="DTD246" s="458"/>
      <c r="DTE246" s="459"/>
      <c r="DTG246" s="457"/>
      <c r="DTH246" s="461"/>
      <c r="DTI246" s="461"/>
      <c r="DTJ246" s="458"/>
      <c r="DTK246" s="458"/>
      <c r="DTL246" s="458"/>
      <c r="DTM246" s="459"/>
      <c r="DTO246" s="457"/>
      <c r="DTP246" s="461"/>
      <c r="DTQ246" s="461"/>
      <c r="DTR246" s="458"/>
      <c r="DTS246" s="458"/>
      <c r="DTT246" s="458"/>
      <c r="DTU246" s="459"/>
      <c r="DTW246" s="457"/>
      <c r="DTX246" s="461"/>
      <c r="DTY246" s="461"/>
      <c r="DTZ246" s="458"/>
      <c r="DUA246" s="458"/>
      <c r="DUB246" s="458"/>
      <c r="DUC246" s="459"/>
      <c r="DUE246" s="457"/>
      <c r="DUF246" s="461"/>
      <c r="DUG246" s="461"/>
      <c r="DUH246" s="458"/>
      <c r="DUI246" s="458"/>
      <c r="DUJ246" s="458"/>
      <c r="DUK246" s="459"/>
      <c r="DUM246" s="457"/>
      <c r="DUN246" s="461"/>
      <c r="DUO246" s="461"/>
      <c r="DUP246" s="458"/>
      <c r="DUQ246" s="458"/>
      <c r="DUR246" s="458"/>
      <c r="DUS246" s="459"/>
      <c r="DUU246" s="457"/>
      <c r="DUV246" s="461"/>
      <c r="DUW246" s="461"/>
      <c r="DUX246" s="458"/>
      <c r="DUY246" s="458"/>
      <c r="DUZ246" s="458"/>
      <c r="DVA246" s="459"/>
      <c r="DVC246" s="457"/>
      <c r="DVD246" s="461"/>
      <c r="DVE246" s="461"/>
      <c r="DVF246" s="458"/>
      <c r="DVG246" s="458"/>
      <c r="DVH246" s="458"/>
      <c r="DVI246" s="459"/>
      <c r="DVK246" s="457"/>
      <c r="DVL246" s="461"/>
      <c r="DVM246" s="461"/>
      <c r="DVN246" s="458"/>
      <c r="DVO246" s="458"/>
      <c r="DVP246" s="458"/>
      <c r="DVQ246" s="459"/>
      <c r="DVS246" s="457"/>
      <c r="DVT246" s="461"/>
      <c r="DVU246" s="461"/>
      <c r="DVV246" s="458"/>
      <c r="DVW246" s="458"/>
      <c r="DVX246" s="458"/>
      <c r="DVY246" s="459"/>
      <c r="DWA246" s="457"/>
      <c r="DWB246" s="461"/>
      <c r="DWC246" s="461"/>
      <c r="DWD246" s="458"/>
      <c r="DWE246" s="458"/>
      <c r="DWF246" s="458"/>
      <c r="DWG246" s="459"/>
      <c r="DWI246" s="457"/>
      <c r="DWJ246" s="461"/>
      <c r="DWK246" s="461"/>
      <c r="DWL246" s="458"/>
      <c r="DWM246" s="458"/>
      <c r="DWN246" s="458"/>
      <c r="DWO246" s="459"/>
      <c r="DWQ246" s="457"/>
      <c r="DWR246" s="461"/>
      <c r="DWS246" s="461"/>
      <c r="DWT246" s="458"/>
      <c r="DWU246" s="458"/>
      <c r="DWV246" s="458"/>
      <c r="DWW246" s="459"/>
      <c r="DWY246" s="457"/>
      <c r="DWZ246" s="461"/>
      <c r="DXA246" s="461"/>
      <c r="DXB246" s="458"/>
      <c r="DXC246" s="458"/>
      <c r="DXD246" s="458"/>
      <c r="DXE246" s="459"/>
      <c r="DXG246" s="457"/>
      <c r="DXH246" s="461"/>
      <c r="DXI246" s="461"/>
      <c r="DXJ246" s="458"/>
      <c r="DXK246" s="458"/>
      <c r="DXL246" s="458"/>
      <c r="DXM246" s="459"/>
      <c r="DXO246" s="457"/>
      <c r="DXP246" s="461"/>
      <c r="DXQ246" s="461"/>
      <c r="DXR246" s="458"/>
      <c r="DXS246" s="458"/>
      <c r="DXT246" s="458"/>
      <c r="DXU246" s="459"/>
      <c r="DXW246" s="457"/>
      <c r="DXX246" s="461"/>
      <c r="DXY246" s="461"/>
      <c r="DXZ246" s="458"/>
      <c r="DYA246" s="458"/>
      <c r="DYB246" s="458"/>
      <c r="DYC246" s="459"/>
      <c r="DYE246" s="457"/>
      <c r="DYF246" s="461"/>
      <c r="DYG246" s="461"/>
      <c r="DYH246" s="458"/>
      <c r="DYI246" s="458"/>
      <c r="DYJ246" s="458"/>
      <c r="DYK246" s="459"/>
      <c r="DYM246" s="457"/>
      <c r="DYN246" s="461"/>
      <c r="DYO246" s="461"/>
      <c r="DYP246" s="458"/>
      <c r="DYQ246" s="458"/>
      <c r="DYR246" s="458"/>
      <c r="DYS246" s="459"/>
      <c r="DYU246" s="457"/>
      <c r="DYV246" s="461"/>
      <c r="DYW246" s="461"/>
      <c r="DYX246" s="458"/>
      <c r="DYY246" s="458"/>
      <c r="DYZ246" s="458"/>
      <c r="DZA246" s="459"/>
      <c r="DZC246" s="457"/>
      <c r="DZD246" s="461"/>
      <c r="DZE246" s="461"/>
      <c r="DZF246" s="458"/>
      <c r="DZG246" s="458"/>
      <c r="DZH246" s="458"/>
      <c r="DZI246" s="459"/>
      <c r="DZK246" s="457"/>
      <c r="DZL246" s="461"/>
      <c r="DZM246" s="461"/>
      <c r="DZN246" s="458"/>
      <c r="DZO246" s="458"/>
      <c r="DZP246" s="458"/>
      <c r="DZQ246" s="459"/>
      <c r="DZS246" s="457"/>
      <c r="DZT246" s="461"/>
      <c r="DZU246" s="461"/>
      <c r="DZV246" s="458"/>
      <c r="DZW246" s="458"/>
      <c r="DZX246" s="458"/>
      <c r="DZY246" s="459"/>
      <c r="EAA246" s="457"/>
      <c r="EAB246" s="461"/>
      <c r="EAC246" s="461"/>
      <c r="EAD246" s="458"/>
      <c r="EAE246" s="458"/>
      <c r="EAF246" s="458"/>
      <c r="EAG246" s="459"/>
      <c r="EAI246" s="457"/>
      <c r="EAJ246" s="461"/>
      <c r="EAK246" s="461"/>
      <c r="EAL246" s="458"/>
      <c r="EAM246" s="458"/>
      <c r="EAN246" s="458"/>
      <c r="EAO246" s="459"/>
      <c r="EAQ246" s="457"/>
      <c r="EAR246" s="461"/>
      <c r="EAS246" s="461"/>
      <c r="EAT246" s="458"/>
      <c r="EAU246" s="458"/>
      <c r="EAV246" s="458"/>
      <c r="EAW246" s="459"/>
      <c r="EAY246" s="457"/>
      <c r="EAZ246" s="461"/>
      <c r="EBA246" s="461"/>
      <c r="EBB246" s="458"/>
      <c r="EBC246" s="458"/>
      <c r="EBD246" s="458"/>
      <c r="EBE246" s="459"/>
      <c r="EBG246" s="457"/>
      <c r="EBH246" s="461"/>
      <c r="EBI246" s="461"/>
      <c r="EBJ246" s="458"/>
      <c r="EBK246" s="458"/>
      <c r="EBL246" s="458"/>
      <c r="EBM246" s="459"/>
      <c r="EBO246" s="457"/>
      <c r="EBP246" s="461"/>
      <c r="EBQ246" s="461"/>
      <c r="EBR246" s="458"/>
      <c r="EBS246" s="458"/>
      <c r="EBT246" s="458"/>
      <c r="EBU246" s="459"/>
      <c r="EBW246" s="457"/>
      <c r="EBX246" s="461"/>
      <c r="EBY246" s="461"/>
      <c r="EBZ246" s="458"/>
      <c r="ECA246" s="458"/>
      <c r="ECB246" s="458"/>
      <c r="ECC246" s="459"/>
      <c r="ECE246" s="457"/>
      <c r="ECF246" s="461"/>
      <c r="ECG246" s="461"/>
      <c r="ECH246" s="458"/>
      <c r="ECI246" s="458"/>
      <c r="ECJ246" s="458"/>
      <c r="ECK246" s="459"/>
      <c r="ECM246" s="457"/>
      <c r="ECN246" s="461"/>
      <c r="ECO246" s="461"/>
      <c r="ECP246" s="458"/>
      <c r="ECQ246" s="458"/>
      <c r="ECR246" s="458"/>
      <c r="ECS246" s="459"/>
      <c r="ECU246" s="457"/>
      <c r="ECV246" s="461"/>
      <c r="ECW246" s="461"/>
      <c r="ECX246" s="458"/>
      <c r="ECY246" s="458"/>
      <c r="ECZ246" s="458"/>
      <c r="EDA246" s="459"/>
      <c r="EDC246" s="457"/>
      <c r="EDD246" s="461"/>
      <c r="EDE246" s="461"/>
      <c r="EDF246" s="458"/>
      <c r="EDG246" s="458"/>
      <c r="EDH246" s="458"/>
      <c r="EDI246" s="459"/>
      <c r="EDK246" s="457"/>
      <c r="EDL246" s="461"/>
      <c r="EDM246" s="461"/>
      <c r="EDN246" s="458"/>
      <c r="EDO246" s="458"/>
      <c r="EDP246" s="458"/>
      <c r="EDQ246" s="459"/>
      <c r="EDS246" s="457"/>
      <c r="EDT246" s="461"/>
      <c r="EDU246" s="461"/>
      <c r="EDV246" s="458"/>
      <c r="EDW246" s="458"/>
      <c r="EDX246" s="458"/>
      <c r="EDY246" s="459"/>
      <c r="EEA246" s="457"/>
      <c r="EEB246" s="461"/>
      <c r="EEC246" s="461"/>
      <c r="EED246" s="458"/>
      <c r="EEE246" s="458"/>
      <c r="EEF246" s="458"/>
      <c r="EEG246" s="459"/>
      <c r="EEI246" s="457"/>
      <c r="EEJ246" s="461"/>
      <c r="EEK246" s="461"/>
      <c r="EEL246" s="458"/>
      <c r="EEM246" s="458"/>
      <c r="EEN246" s="458"/>
      <c r="EEO246" s="459"/>
      <c r="EEQ246" s="457"/>
      <c r="EER246" s="461"/>
      <c r="EES246" s="461"/>
      <c r="EET246" s="458"/>
      <c r="EEU246" s="458"/>
      <c r="EEV246" s="458"/>
      <c r="EEW246" s="459"/>
      <c r="EEY246" s="457"/>
      <c r="EEZ246" s="461"/>
      <c r="EFA246" s="461"/>
      <c r="EFB246" s="458"/>
      <c r="EFC246" s="458"/>
      <c r="EFD246" s="458"/>
      <c r="EFE246" s="459"/>
      <c r="EFG246" s="457"/>
      <c r="EFH246" s="461"/>
      <c r="EFI246" s="461"/>
      <c r="EFJ246" s="458"/>
      <c r="EFK246" s="458"/>
      <c r="EFL246" s="458"/>
      <c r="EFM246" s="459"/>
      <c r="EFO246" s="457"/>
      <c r="EFP246" s="461"/>
      <c r="EFQ246" s="461"/>
      <c r="EFR246" s="458"/>
      <c r="EFS246" s="458"/>
      <c r="EFT246" s="458"/>
      <c r="EFU246" s="459"/>
      <c r="EFW246" s="457"/>
      <c r="EFX246" s="461"/>
      <c r="EFY246" s="461"/>
      <c r="EFZ246" s="458"/>
      <c r="EGA246" s="458"/>
      <c r="EGB246" s="458"/>
      <c r="EGC246" s="459"/>
      <c r="EGE246" s="457"/>
      <c r="EGF246" s="461"/>
      <c r="EGG246" s="461"/>
      <c r="EGH246" s="458"/>
      <c r="EGI246" s="458"/>
      <c r="EGJ246" s="458"/>
      <c r="EGK246" s="459"/>
      <c r="EGM246" s="457"/>
      <c r="EGN246" s="461"/>
      <c r="EGO246" s="461"/>
      <c r="EGP246" s="458"/>
      <c r="EGQ246" s="458"/>
      <c r="EGR246" s="458"/>
      <c r="EGS246" s="459"/>
      <c r="EGU246" s="457"/>
      <c r="EGV246" s="461"/>
      <c r="EGW246" s="461"/>
      <c r="EGX246" s="458"/>
      <c r="EGY246" s="458"/>
      <c r="EGZ246" s="458"/>
      <c r="EHA246" s="459"/>
      <c r="EHC246" s="457"/>
      <c r="EHD246" s="461"/>
      <c r="EHE246" s="461"/>
      <c r="EHF246" s="458"/>
      <c r="EHG246" s="458"/>
      <c r="EHH246" s="458"/>
      <c r="EHI246" s="459"/>
      <c r="EHK246" s="457"/>
      <c r="EHL246" s="461"/>
      <c r="EHM246" s="461"/>
      <c r="EHN246" s="458"/>
      <c r="EHO246" s="458"/>
      <c r="EHP246" s="458"/>
      <c r="EHQ246" s="459"/>
      <c r="EHS246" s="457"/>
      <c r="EHT246" s="461"/>
      <c r="EHU246" s="461"/>
      <c r="EHV246" s="458"/>
      <c r="EHW246" s="458"/>
      <c r="EHX246" s="458"/>
      <c r="EHY246" s="459"/>
      <c r="EIA246" s="457"/>
      <c r="EIB246" s="461"/>
      <c r="EIC246" s="461"/>
      <c r="EID246" s="458"/>
      <c r="EIE246" s="458"/>
      <c r="EIF246" s="458"/>
      <c r="EIG246" s="459"/>
      <c r="EII246" s="457"/>
      <c r="EIJ246" s="461"/>
      <c r="EIK246" s="461"/>
      <c r="EIL246" s="458"/>
      <c r="EIM246" s="458"/>
      <c r="EIN246" s="458"/>
      <c r="EIO246" s="459"/>
      <c r="EIQ246" s="457"/>
      <c r="EIR246" s="461"/>
      <c r="EIS246" s="461"/>
      <c r="EIT246" s="458"/>
      <c r="EIU246" s="458"/>
      <c r="EIV246" s="458"/>
      <c r="EIW246" s="459"/>
      <c r="EIY246" s="457"/>
      <c r="EIZ246" s="461"/>
      <c r="EJA246" s="461"/>
      <c r="EJB246" s="458"/>
      <c r="EJC246" s="458"/>
      <c r="EJD246" s="458"/>
      <c r="EJE246" s="459"/>
      <c r="EJG246" s="457"/>
      <c r="EJH246" s="461"/>
      <c r="EJI246" s="461"/>
      <c r="EJJ246" s="458"/>
      <c r="EJK246" s="458"/>
      <c r="EJL246" s="458"/>
      <c r="EJM246" s="459"/>
      <c r="EJO246" s="457"/>
      <c r="EJP246" s="461"/>
      <c r="EJQ246" s="461"/>
      <c r="EJR246" s="458"/>
      <c r="EJS246" s="458"/>
      <c r="EJT246" s="458"/>
      <c r="EJU246" s="459"/>
      <c r="EJW246" s="457"/>
      <c r="EJX246" s="461"/>
      <c r="EJY246" s="461"/>
      <c r="EJZ246" s="458"/>
      <c r="EKA246" s="458"/>
      <c r="EKB246" s="458"/>
      <c r="EKC246" s="459"/>
      <c r="EKE246" s="457"/>
      <c r="EKF246" s="461"/>
      <c r="EKG246" s="461"/>
      <c r="EKH246" s="458"/>
      <c r="EKI246" s="458"/>
      <c r="EKJ246" s="458"/>
      <c r="EKK246" s="459"/>
      <c r="EKM246" s="457"/>
      <c r="EKN246" s="461"/>
      <c r="EKO246" s="461"/>
      <c r="EKP246" s="458"/>
      <c r="EKQ246" s="458"/>
      <c r="EKR246" s="458"/>
      <c r="EKS246" s="459"/>
      <c r="EKU246" s="457"/>
      <c r="EKV246" s="461"/>
      <c r="EKW246" s="461"/>
      <c r="EKX246" s="458"/>
      <c r="EKY246" s="458"/>
      <c r="EKZ246" s="458"/>
      <c r="ELA246" s="459"/>
      <c r="ELC246" s="457"/>
      <c r="ELD246" s="461"/>
      <c r="ELE246" s="461"/>
      <c r="ELF246" s="458"/>
      <c r="ELG246" s="458"/>
      <c r="ELH246" s="458"/>
      <c r="ELI246" s="459"/>
      <c r="ELK246" s="457"/>
      <c r="ELL246" s="461"/>
      <c r="ELM246" s="461"/>
      <c r="ELN246" s="458"/>
      <c r="ELO246" s="458"/>
      <c r="ELP246" s="458"/>
      <c r="ELQ246" s="459"/>
      <c r="ELS246" s="457"/>
      <c r="ELT246" s="461"/>
      <c r="ELU246" s="461"/>
      <c r="ELV246" s="458"/>
      <c r="ELW246" s="458"/>
      <c r="ELX246" s="458"/>
      <c r="ELY246" s="459"/>
      <c r="EMA246" s="457"/>
      <c r="EMB246" s="461"/>
      <c r="EMC246" s="461"/>
      <c r="EMD246" s="458"/>
      <c r="EME246" s="458"/>
      <c r="EMF246" s="458"/>
      <c r="EMG246" s="459"/>
      <c r="EMI246" s="457"/>
      <c r="EMJ246" s="461"/>
      <c r="EMK246" s="461"/>
      <c r="EML246" s="458"/>
      <c r="EMM246" s="458"/>
      <c r="EMN246" s="458"/>
      <c r="EMO246" s="459"/>
      <c r="EMQ246" s="457"/>
      <c r="EMR246" s="461"/>
      <c r="EMS246" s="461"/>
      <c r="EMT246" s="458"/>
      <c r="EMU246" s="458"/>
      <c r="EMV246" s="458"/>
      <c r="EMW246" s="459"/>
      <c r="EMY246" s="457"/>
      <c r="EMZ246" s="461"/>
      <c r="ENA246" s="461"/>
      <c r="ENB246" s="458"/>
      <c r="ENC246" s="458"/>
      <c r="END246" s="458"/>
      <c r="ENE246" s="459"/>
      <c r="ENG246" s="457"/>
      <c r="ENH246" s="461"/>
      <c r="ENI246" s="461"/>
      <c r="ENJ246" s="458"/>
      <c r="ENK246" s="458"/>
      <c r="ENL246" s="458"/>
      <c r="ENM246" s="459"/>
      <c r="ENO246" s="457"/>
      <c r="ENP246" s="461"/>
      <c r="ENQ246" s="461"/>
      <c r="ENR246" s="458"/>
      <c r="ENS246" s="458"/>
      <c r="ENT246" s="458"/>
      <c r="ENU246" s="459"/>
      <c r="ENW246" s="457"/>
      <c r="ENX246" s="461"/>
      <c r="ENY246" s="461"/>
      <c r="ENZ246" s="458"/>
      <c r="EOA246" s="458"/>
      <c r="EOB246" s="458"/>
      <c r="EOC246" s="459"/>
      <c r="EOE246" s="457"/>
      <c r="EOF246" s="461"/>
      <c r="EOG246" s="461"/>
      <c r="EOH246" s="458"/>
      <c r="EOI246" s="458"/>
      <c r="EOJ246" s="458"/>
      <c r="EOK246" s="459"/>
      <c r="EOM246" s="457"/>
      <c r="EON246" s="461"/>
      <c r="EOO246" s="461"/>
      <c r="EOP246" s="458"/>
      <c r="EOQ246" s="458"/>
      <c r="EOR246" s="458"/>
      <c r="EOS246" s="459"/>
      <c r="EOU246" s="457"/>
      <c r="EOV246" s="461"/>
      <c r="EOW246" s="461"/>
      <c r="EOX246" s="458"/>
      <c r="EOY246" s="458"/>
      <c r="EOZ246" s="458"/>
      <c r="EPA246" s="459"/>
      <c r="EPC246" s="457"/>
      <c r="EPD246" s="461"/>
      <c r="EPE246" s="461"/>
      <c r="EPF246" s="458"/>
      <c r="EPG246" s="458"/>
      <c r="EPH246" s="458"/>
      <c r="EPI246" s="459"/>
      <c r="EPK246" s="457"/>
      <c r="EPL246" s="461"/>
      <c r="EPM246" s="461"/>
      <c r="EPN246" s="458"/>
      <c r="EPO246" s="458"/>
      <c r="EPP246" s="458"/>
      <c r="EPQ246" s="459"/>
      <c r="EPS246" s="457"/>
      <c r="EPT246" s="461"/>
      <c r="EPU246" s="461"/>
      <c r="EPV246" s="458"/>
      <c r="EPW246" s="458"/>
      <c r="EPX246" s="458"/>
      <c r="EPY246" s="459"/>
      <c r="EQA246" s="457"/>
      <c r="EQB246" s="461"/>
      <c r="EQC246" s="461"/>
      <c r="EQD246" s="458"/>
      <c r="EQE246" s="458"/>
      <c r="EQF246" s="458"/>
      <c r="EQG246" s="459"/>
      <c r="EQI246" s="457"/>
      <c r="EQJ246" s="461"/>
      <c r="EQK246" s="461"/>
      <c r="EQL246" s="458"/>
      <c r="EQM246" s="458"/>
      <c r="EQN246" s="458"/>
      <c r="EQO246" s="459"/>
      <c r="EQQ246" s="457"/>
      <c r="EQR246" s="461"/>
      <c r="EQS246" s="461"/>
      <c r="EQT246" s="458"/>
      <c r="EQU246" s="458"/>
      <c r="EQV246" s="458"/>
      <c r="EQW246" s="459"/>
      <c r="EQY246" s="457"/>
      <c r="EQZ246" s="461"/>
      <c r="ERA246" s="461"/>
      <c r="ERB246" s="458"/>
      <c r="ERC246" s="458"/>
      <c r="ERD246" s="458"/>
      <c r="ERE246" s="459"/>
      <c r="ERG246" s="457"/>
      <c r="ERH246" s="461"/>
      <c r="ERI246" s="461"/>
      <c r="ERJ246" s="458"/>
      <c r="ERK246" s="458"/>
      <c r="ERL246" s="458"/>
      <c r="ERM246" s="459"/>
      <c r="ERO246" s="457"/>
      <c r="ERP246" s="461"/>
      <c r="ERQ246" s="461"/>
      <c r="ERR246" s="458"/>
      <c r="ERS246" s="458"/>
      <c r="ERT246" s="458"/>
      <c r="ERU246" s="459"/>
      <c r="ERW246" s="457"/>
      <c r="ERX246" s="461"/>
      <c r="ERY246" s="461"/>
      <c r="ERZ246" s="458"/>
      <c r="ESA246" s="458"/>
      <c r="ESB246" s="458"/>
      <c r="ESC246" s="459"/>
      <c r="ESE246" s="457"/>
      <c r="ESF246" s="461"/>
      <c r="ESG246" s="461"/>
      <c r="ESH246" s="458"/>
      <c r="ESI246" s="458"/>
      <c r="ESJ246" s="458"/>
      <c r="ESK246" s="459"/>
      <c r="ESM246" s="457"/>
      <c r="ESN246" s="461"/>
      <c r="ESO246" s="461"/>
      <c r="ESP246" s="458"/>
      <c r="ESQ246" s="458"/>
      <c r="ESR246" s="458"/>
      <c r="ESS246" s="459"/>
      <c r="ESU246" s="457"/>
      <c r="ESV246" s="461"/>
      <c r="ESW246" s="461"/>
      <c r="ESX246" s="458"/>
      <c r="ESY246" s="458"/>
      <c r="ESZ246" s="458"/>
      <c r="ETA246" s="459"/>
      <c r="ETC246" s="457"/>
      <c r="ETD246" s="461"/>
      <c r="ETE246" s="461"/>
      <c r="ETF246" s="458"/>
      <c r="ETG246" s="458"/>
      <c r="ETH246" s="458"/>
      <c r="ETI246" s="459"/>
      <c r="ETK246" s="457"/>
      <c r="ETL246" s="461"/>
      <c r="ETM246" s="461"/>
      <c r="ETN246" s="458"/>
      <c r="ETO246" s="458"/>
      <c r="ETP246" s="458"/>
      <c r="ETQ246" s="459"/>
      <c r="ETS246" s="457"/>
      <c r="ETT246" s="461"/>
      <c r="ETU246" s="461"/>
      <c r="ETV246" s="458"/>
      <c r="ETW246" s="458"/>
      <c r="ETX246" s="458"/>
      <c r="ETY246" s="459"/>
      <c r="EUA246" s="457"/>
      <c r="EUB246" s="461"/>
      <c r="EUC246" s="461"/>
      <c r="EUD246" s="458"/>
      <c r="EUE246" s="458"/>
      <c r="EUF246" s="458"/>
      <c r="EUG246" s="459"/>
      <c r="EUI246" s="457"/>
      <c r="EUJ246" s="461"/>
      <c r="EUK246" s="461"/>
      <c r="EUL246" s="458"/>
      <c r="EUM246" s="458"/>
      <c r="EUN246" s="458"/>
      <c r="EUO246" s="459"/>
      <c r="EUQ246" s="457"/>
      <c r="EUR246" s="461"/>
      <c r="EUS246" s="461"/>
      <c r="EUT246" s="458"/>
      <c r="EUU246" s="458"/>
      <c r="EUV246" s="458"/>
      <c r="EUW246" s="459"/>
      <c r="EUY246" s="457"/>
      <c r="EUZ246" s="461"/>
      <c r="EVA246" s="461"/>
      <c r="EVB246" s="458"/>
      <c r="EVC246" s="458"/>
      <c r="EVD246" s="458"/>
      <c r="EVE246" s="459"/>
      <c r="EVG246" s="457"/>
      <c r="EVH246" s="461"/>
      <c r="EVI246" s="461"/>
      <c r="EVJ246" s="458"/>
      <c r="EVK246" s="458"/>
      <c r="EVL246" s="458"/>
      <c r="EVM246" s="459"/>
      <c r="EVO246" s="457"/>
      <c r="EVP246" s="461"/>
      <c r="EVQ246" s="461"/>
      <c r="EVR246" s="458"/>
      <c r="EVS246" s="458"/>
      <c r="EVT246" s="458"/>
      <c r="EVU246" s="459"/>
      <c r="EVW246" s="457"/>
      <c r="EVX246" s="461"/>
      <c r="EVY246" s="461"/>
      <c r="EVZ246" s="458"/>
      <c r="EWA246" s="458"/>
      <c r="EWB246" s="458"/>
      <c r="EWC246" s="459"/>
      <c r="EWE246" s="457"/>
      <c r="EWF246" s="461"/>
      <c r="EWG246" s="461"/>
      <c r="EWH246" s="458"/>
      <c r="EWI246" s="458"/>
      <c r="EWJ246" s="458"/>
      <c r="EWK246" s="459"/>
      <c r="EWM246" s="457"/>
      <c r="EWN246" s="461"/>
      <c r="EWO246" s="461"/>
      <c r="EWP246" s="458"/>
      <c r="EWQ246" s="458"/>
      <c r="EWR246" s="458"/>
      <c r="EWS246" s="459"/>
      <c r="EWU246" s="457"/>
      <c r="EWV246" s="461"/>
      <c r="EWW246" s="461"/>
      <c r="EWX246" s="458"/>
      <c r="EWY246" s="458"/>
      <c r="EWZ246" s="458"/>
      <c r="EXA246" s="459"/>
      <c r="EXC246" s="457"/>
      <c r="EXD246" s="461"/>
      <c r="EXE246" s="461"/>
      <c r="EXF246" s="458"/>
      <c r="EXG246" s="458"/>
      <c r="EXH246" s="458"/>
      <c r="EXI246" s="459"/>
      <c r="EXK246" s="457"/>
      <c r="EXL246" s="461"/>
      <c r="EXM246" s="461"/>
      <c r="EXN246" s="458"/>
      <c r="EXO246" s="458"/>
      <c r="EXP246" s="458"/>
      <c r="EXQ246" s="459"/>
      <c r="EXS246" s="457"/>
      <c r="EXT246" s="461"/>
      <c r="EXU246" s="461"/>
      <c r="EXV246" s="458"/>
      <c r="EXW246" s="458"/>
      <c r="EXX246" s="458"/>
      <c r="EXY246" s="459"/>
      <c r="EYA246" s="457"/>
      <c r="EYB246" s="461"/>
      <c r="EYC246" s="461"/>
      <c r="EYD246" s="458"/>
      <c r="EYE246" s="458"/>
      <c r="EYF246" s="458"/>
      <c r="EYG246" s="459"/>
      <c r="EYI246" s="457"/>
      <c r="EYJ246" s="461"/>
      <c r="EYK246" s="461"/>
      <c r="EYL246" s="458"/>
      <c r="EYM246" s="458"/>
      <c r="EYN246" s="458"/>
      <c r="EYO246" s="459"/>
      <c r="EYQ246" s="457"/>
      <c r="EYR246" s="461"/>
      <c r="EYS246" s="461"/>
      <c r="EYT246" s="458"/>
      <c r="EYU246" s="458"/>
      <c r="EYV246" s="458"/>
      <c r="EYW246" s="459"/>
      <c r="EYY246" s="457"/>
      <c r="EYZ246" s="461"/>
      <c r="EZA246" s="461"/>
      <c r="EZB246" s="458"/>
      <c r="EZC246" s="458"/>
      <c r="EZD246" s="458"/>
      <c r="EZE246" s="459"/>
      <c r="EZG246" s="457"/>
      <c r="EZH246" s="461"/>
      <c r="EZI246" s="461"/>
      <c r="EZJ246" s="458"/>
      <c r="EZK246" s="458"/>
      <c r="EZL246" s="458"/>
      <c r="EZM246" s="459"/>
      <c r="EZO246" s="457"/>
      <c r="EZP246" s="461"/>
      <c r="EZQ246" s="461"/>
      <c r="EZR246" s="458"/>
      <c r="EZS246" s="458"/>
      <c r="EZT246" s="458"/>
      <c r="EZU246" s="459"/>
      <c r="EZW246" s="457"/>
      <c r="EZX246" s="461"/>
      <c r="EZY246" s="461"/>
      <c r="EZZ246" s="458"/>
      <c r="FAA246" s="458"/>
      <c r="FAB246" s="458"/>
      <c r="FAC246" s="459"/>
      <c r="FAE246" s="457"/>
      <c r="FAF246" s="461"/>
      <c r="FAG246" s="461"/>
      <c r="FAH246" s="458"/>
      <c r="FAI246" s="458"/>
      <c r="FAJ246" s="458"/>
      <c r="FAK246" s="459"/>
      <c r="FAM246" s="457"/>
      <c r="FAN246" s="461"/>
      <c r="FAO246" s="461"/>
      <c r="FAP246" s="458"/>
      <c r="FAQ246" s="458"/>
      <c r="FAR246" s="458"/>
      <c r="FAS246" s="459"/>
      <c r="FAU246" s="457"/>
      <c r="FAV246" s="461"/>
      <c r="FAW246" s="461"/>
      <c r="FAX246" s="458"/>
      <c r="FAY246" s="458"/>
      <c r="FAZ246" s="458"/>
      <c r="FBA246" s="459"/>
      <c r="FBC246" s="457"/>
      <c r="FBD246" s="461"/>
      <c r="FBE246" s="461"/>
      <c r="FBF246" s="458"/>
      <c r="FBG246" s="458"/>
      <c r="FBH246" s="458"/>
      <c r="FBI246" s="459"/>
      <c r="FBK246" s="457"/>
      <c r="FBL246" s="461"/>
      <c r="FBM246" s="461"/>
      <c r="FBN246" s="458"/>
      <c r="FBO246" s="458"/>
      <c r="FBP246" s="458"/>
      <c r="FBQ246" s="459"/>
      <c r="FBS246" s="457"/>
      <c r="FBT246" s="461"/>
      <c r="FBU246" s="461"/>
      <c r="FBV246" s="458"/>
      <c r="FBW246" s="458"/>
      <c r="FBX246" s="458"/>
      <c r="FBY246" s="459"/>
      <c r="FCA246" s="457"/>
      <c r="FCB246" s="461"/>
      <c r="FCC246" s="461"/>
      <c r="FCD246" s="458"/>
      <c r="FCE246" s="458"/>
      <c r="FCF246" s="458"/>
      <c r="FCG246" s="459"/>
      <c r="FCI246" s="457"/>
      <c r="FCJ246" s="461"/>
      <c r="FCK246" s="461"/>
      <c r="FCL246" s="458"/>
      <c r="FCM246" s="458"/>
      <c r="FCN246" s="458"/>
      <c r="FCO246" s="459"/>
      <c r="FCQ246" s="457"/>
      <c r="FCR246" s="461"/>
      <c r="FCS246" s="461"/>
      <c r="FCT246" s="458"/>
      <c r="FCU246" s="458"/>
      <c r="FCV246" s="458"/>
      <c r="FCW246" s="459"/>
      <c r="FCY246" s="457"/>
      <c r="FCZ246" s="461"/>
      <c r="FDA246" s="461"/>
      <c r="FDB246" s="458"/>
      <c r="FDC246" s="458"/>
      <c r="FDD246" s="458"/>
      <c r="FDE246" s="459"/>
      <c r="FDG246" s="457"/>
      <c r="FDH246" s="461"/>
      <c r="FDI246" s="461"/>
      <c r="FDJ246" s="458"/>
      <c r="FDK246" s="458"/>
      <c r="FDL246" s="458"/>
      <c r="FDM246" s="459"/>
      <c r="FDO246" s="457"/>
      <c r="FDP246" s="461"/>
      <c r="FDQ246" s="461"/>
      <c r="FDR246" s="458"/>
      <c r="FDS246" s="458"/>
      <c r="FDT246" s="458"/>
      <c r="FDU246" s="459"/>
      <c r="FDW246" s="457"/>
      <c r="FDX246" s="461"/>
      <c r="FDY246" s="461"/>
      <c r="FDZ246" s="458"/>
      <c r="FEA246" s="458"/>
      <c r="FEB246" s="458"/>
      <c r="FEC246" s="459"/>
      <c r="FEE246" s="457"/>
      <c r="FEF246" s="461"/>
      <c r="FEG246" s="461"/>
      <c r="FEH246" s="458"/>
      <c r="FEI246" s="458"/>
      <c r="FEJ246" s="458"/>
      <c r="FEK246" s="459"/>
      <c r="FEM246" s="457"/>
      <c r="FEN246" s="461"/>
      <c r="FEO246" s="461"/>
      <c r="FEP246" s="458"/>
      <c r="FEQ246" s="458"/>
      <c r="FER246" s="458"/>
      <c r="FES246" s="459"/>
      <c r="FEU246" s="457"/>
      <c r="FEV246" s="461"/>
      <c r="FEW246" s="461"/>
      <c r="FEX246" s="458"/>
      <c r="FEY246" s="458"/>
      <c r="FEZ246" s="458"/>
      <c r="FFA246" s="459"/>
      <c r="FFC246" s="457"/>
      <c r="FFD246" s="461"/>
      <c r="FFE246" s="461"/>
      <c r="FFF246" s="458"/>
      <c r="FFG246" s="458"/>
      <c r="FFH246" s="458"/>
      <c r="FFI246" s="459"/>
      <c r="FFK246" s="457"/>
      <c r="FFL246" s="461"/>
      <c r="FFM246" s="461"/>
      <c r="FFN246" s="458"/>
      <c r="FFO246" s="458"/>
      <c r="FFP246" s="458"/>
      <c r="FFQ246" s="459"/>
      <c r="FFS246" s="457"/>
      <c r="FFT246" s="461"/>
      <c r="FFU246" s="461"/>
      <c r="FFV246" s="458"/>
      <c r="FFW246" s="458"/>
      <c r="FFX246" s="458"/>
      <c r="FFY246" s="459"/>
      <c r="FGA246" s="457"/>
      <c r="FGB246" s="461"/>
      <c r="FGC246" s="461"/>
      <c r="FGD246" s="458"/>
      <c r="FGE246" s="458"/>
      <c r="FGF246" s="458"/>
      <c r="FGG246" s="459"/>
      <c r="FGI246" s="457"/>
      <c r="FGJ246" s="461"/>
      <c r="FGK246" s="461"/>
      <c r="FGL246" s="458"/>
      <c r="FGM246" s="458"/>
      <c r="FGN246" s="458"/>
      <c r="FGO246" s="459"/>
      <c r="FGQ246" s="457"/>
      <c r="FGR246" s="461"/>
      <c r="FGS246" s="461"/>
      <c r="FGT246" s="458"/>
      <c r="FGU246" s="458"/>
      <c r="FGV246" s="458"/>
      <c r="FGW246" s="459"/>
      <c r="FGY246" s="457"/>
      <c r="FGZ246" s="461"/>
      <c r="FHA246" s="461"/>
      <c r="FHB246" s="458"/>
      <c r="FHC246" s="458"/>
      <c r="FHD246" s="458"/>
      <c r="FHE246" s="459"/>
      <c r="FHG246" s="457"/>
      <c r="FHH246" s="461"/>
      <c r="FHI246" s="461"/>
      <c r="FHJ246" s="458"/>
      <c r="FHK246" s="458"/>
      <c r="FHL246" s="458"/>
      <c r="FHM246" s="459"/>
      <c r="FHO246" s="457"/>
      <c r="FHP246" s="461"/>
      <c r="FHQ246" s="461"/>
      <c r="FHR246" s="458"/>
      <c r="FHS246" s="458"/>
      <c r="FHT246" s="458"/>
      <c r="FHU246" s="459"/>
      <c r="FHW246" s="457"/>
      <c r="FHX246" s="461"/>
      <c r="FHY246" s="461"/>
      <c r="FHZ246" s="458"/>
      <c r="FIA246" s="458"/>
      <c r="FIB246" s="458"/>
      <c r="FIC246" s="459"/>
      <c r="FIE246" s="457"/>
      <c r="FIF246" s="461"/>
      <c r="FIG246" s="461"/>
      <c r="FIH246" s="458"/>
      <c r="FII246" s="458"/>
      <c r="FIJ246" s="458"/>
      <c r="FIK246" s="459"/>
      <c r="FIM246" s="457"/>
      <c r="FIN246" s="461"/>
      <c r="FIO246" s="461"/>
      <c r="FIP246" s="458"/>
      <c r="FIQ246" s="458"/>
      <c r="FIR246" s="458"/>
      <c r="FIS246" s="459"/>
      <c r="FIU246" s="457"/>
      <c r="FIV246" s="461"/>
      <c r="FIW246" s="461"/>
      <c r="FIX246" s="458"/>
      <c r="FIY246" s="458"/>
      <c r="FIZ246" s="458"/>
      <c r="FJA246" s="459"/>
      <c r="FJC246" s="457"/>
      <c r="FJD246" s="461"/>
      <c r="FJE246" s="461"/>
      <c r="FJF246" s="458"/>
      <c r="FJG246" s="458"/>
      <c r="FJH246" s="458"/>
      <c r="FJI246" s="459"/>
      <c r="FJK246" s="457"/>
      <c r="FJL246" s="461"/>
      <c r="FJM246" s="461"/>
      <c r="FJN246" s="458"/>
      <c r="FJO246" s="458"/>
      <c r="FJP246" s="458"/>
      <c r="FJQ246" s="459"/>
      <c r="FJS246" s="457"/>
      <c r="FJT246" s="461"/>
      <c r="FJU246" s="461"/>
      <c r="FJV246" s="458"/>
      <c r="FJW246" s="458"/>
      <c r="FJX246" s="458"/>
      <c r="FJY246" s="459"/>
      <c r="FKA246" s="457"/>
      <c r="FKB246" s="461"/>
      <c r="FKC246" s="461"/>
      <c r="FKD246" s="458"/>
      <c r="FKE246" s="458"/>
      <c r="FKF246" s="458"/>
      <c r="FKG246" s="459"/>
      <c r="FKI246" s="457"/>
      <c r="FKJ246" s="461"/>
      <c r="FKK246" s="461"/>
      <c r="FKL246" s="458"/>
      <c r="FKM246" s="458"/>
      <c r="FKN246" s="458"/>
      <c r="FKO246" s="459"/>
      <c r="FKQ246" s="457"/>
      <c r="FKR246" s="461"/>
      <c r="FKS246" s="461"/>
      <c r="FKT246" s="458"/>
      <c r="FKU246" s="458"/>
      <c r="FKV246" s="458"/>
      <c r="FKW246" s="459"/>
      <c r="FKY246" s="457"/>
      <c r="FKZ246" s="461"/>
      <c r="FLA246" s="461"/>
      <c r="FLB246" s="458"/>
      <c r="FLC246" s="458"/>
      <c r="FLD246" s="458"/>
      <c r="FLE246" s="459"/>
      <c r="FLG246" s="457"/>
      <c r="FLH246" s="461"/>
      <c r="FLI246" s="461"/>
      <c r="FLJ246" s="458"/>
      <c r="FLK246" s="458"/>
      <c r="FLL246" s="458"/>
      <c r="FLM246" s="459"/>
      <c r="FLO246" s="457"/>
      <c r="FLP246" s="461"/>
      <c r="FLQ246" s="461"/>
      <c r="FLR246" s="458"/>
      <c r="FLS246" s="458"/>
      <c r="FLT246" s="458"/>
      <c r="FLU246" s="459"/>
      <c r="FLW246" s="457"/>
      <c r="FLX246" s="461"/>
      <c r="FLY246" s="461"/>
      <c r="FLZ246" s="458"/>
      <c r="FMA246" s="458"/>
      <c r="FMB246" s="458"/>
      <c r="FMC246" s="459"/>
      <c r="FME246" s="457"/>
      <c r="FMF246" s="461"/>
      <c r="FMG246" s="461"/>
      <c r="FMH246" s="458"/>
      <c r="FMI246" s="458"/>
      <c r="FMJ246" s="458"/>
      <c r="FMK246" s="459"/>
      <c r="FMM246" s="457"/>
      <c r="FMN246" s="461"/>
      <c r="FMO246" s="461"/>
      <c r="FMP246" s="458"/>
      <c r="FMQ246" s="458"/>
      <c r="FMR246" s="458"/>
      <c r="FMS246" s="459"/>
      <c r="FMU246" s="457"/>
      <c r="FMV246" s="461"/>
      <c r="FMW246" s="461"/>
      <c r="FMX246" s="458"/>
      <c r="FMY246" s="458"/>
      <c r="FMZ246" s="458"/>
      <c r="FNA246" s="459"/>
      <c r="FNC246" s="457"/>
      <c r="FND246" s="461"/>
      <c r="FNE246" s="461"/>
      <c r="FNF246" s="458"/>
      <c r="FNG246" s="458"/>
      <c r="FNH246" s="458"/>
      <c r="FNI246" s="459"/>
      <c r="FNK246" s="457"/>
      <c r="FNL246" s="461"/>
      <c r="FNM246" s="461"/>
      <c r="FNN246" s="458"/>
      <c r="FNO246" s="458"/>
      <c r="FNP246" s="458"/>
      <c r="FNQ246" s="459"/>
      <c r="FNS246" s="457"/>
      <c r="FNT246" s="461"/>
      <c r="FNU246" s="461"/>
      <c r="FNV246" s="458"/>
      <c r="FNW246" s="458"/>
      <c r="FNX246" s="458"/>
      <c r="FNY246" s="459"/>
      <c r="FOA246" s="457"/>
      <c r="FOB246" s="461"/>
      <c r="FOC246" s="461"/>
      <c r="FOD246" s="458"/>
      <c r="FOE246" s="458"/>
      <c r="FOF246" s="458"/>
      <c r="FOG246" s="459"/>
      <c r="FOI246" s="457"/>
      <c r="FOJ246" s="461"/>
      <c r="FOK246" s="461"/>
      <c r="FOL246" s="458"/>
      <c r="FOM246" s="458"/>
      <c r="FON246" s="458"/>
      <c r="FOO246" s="459"/>
      <c r="FOQ246" s="457"/>
      <c r="FOR246" s="461"/>
      <c r="FOS246" s="461"/>
      <c r="FOT246" s="458"/>
      <c r="FOU246" s="458"/>
      <c r="FOV246" s="458"/>
      <c r="FOW246" s="459"/>
      <c r="FOY246" s="457"/>
      <c r="FOZ246" s="461"/>
      <c r="FPA246" s="461"/>
      <c r="FPB246" s="458"/>
      <c r="FPC246" s="458"/>
      <c r="FPD246" s="458"/>
      <c r="FPE246" s="459"/>
      <c r="FPG246" s="457"/>
      <c r="FPH246" s="461"/>
      <c r="FPI246" s="461"/>
      <c r="FPJ246" s="458"/>
      <c r="FPK246" s="458"/>
      <c r="FPL246" s="458"/>
      <c r="FPM246" s="459"/>
      <c r="FPO246" s="457"/>
      <c r="FPP246" s="461"/>
      <c r="FPQ246" s="461"/>
      <c r="FPR246" s="458"/>
      <c r="FPS246" s="458"/>
      <c r="FPT246" s="458"/>
      <c r="FPU246" s="459"/>
      <c r="FPW246" s="457"/>
      <c r="FPX246" s="461"/>
      <c r="FPY246" s="461"/>
      <c r="FPZ246" s="458"/>
      <c r="FQA246" s="458"/>
      <c r="FQB246" s="458"/>
      <c r="FQC246" s="459"/>
      <c r="FQE246" s="457"/>
      <c r="FQF246" s="461"/>
      <c r="FQG246" s="461"/>
      <c r="FQH246" s="458"/>
      <c r="FQI246" s="458"/>
      <c r="FQJ246" s="458"/>
      <c r="FQK246" s="459"/>
      <c r="FQM246" s="457"/>
      <c r="FQN246" s="461"/>
      <c r="FQO246" s="461"/>
      <c r="FQP246" s="458"/>
      <c r="FQQ246" s="458"/>
      <c r="FQR246" s="458"/>
      <c r="FQS246" s="459"/>
      <c r="FQU246" s="457"/>
      <c r="FQV246" s="461"/>
      <c r="FQW246" s="461"/>
      <c r="FQX246" s="458"/>
      <c r="FQY246" s="458"/>
      <c r="FQZ246" s="458"/>
      <c r="FRA246" s="459"/>
      <c r="FRC246" s="457"/>
      <c r="FRD246" s="461"/>
      <c r="FRE246" s="461"/>
      <c r="FRF246" s="458"/>
      <c r="FRG246" s="458"/>
      <c r="FRH246" s="458"/>
      <c r="FRI246" s="459"/>
      <c r="FRK246" s="457"/>
      <c r="FRL246" s="461"/>
      <c r="FRM246" s="461"/>
      <c r="FRN246" s="458"/>
      <c r="FRO246" s="458"/>
      <c r="FRP246" s="458"/>
      <c r="FRQ246" s="459"/>
      <c r="FRS246" s="457"/>
      <c r="FRT246" s="461"/>
      <c r="FRU246" s="461"/>
      <c r="FRV246" s="458"/>
      <c r="FRW246" s="458"/>
      <c r="FRX246" s="458"/>
      <c r="FRY246" s="459"/>
      <c r="FSA246" s="457"/>
      <c r="FSB246" s="461"/>
      <c r="FSC246" s="461"/>
      <c r="FSD246" s="458"/>
      <c r="FSE246" s="458"/>
      <c r="FSF246" s="458"/>
      <c r="FSG246" s="459"/>
      <c r="FSI246" s="457"/>
      <c r="FSJ246" s="461"/>
      <c r="FSK246" s="461"/>
      <c r="FSL246" s="458"/>
      <c r="FSM246" s="458"/>
      <c r="FSN246" s="458"/>
      <c r="FSO246" s="459"/>
      <c r="FSQ246" s="457"/>
      <c r="FSR246" s="461"/>
      <c r="FSS246" s="461"/>
      <c r="FST246" s="458"/>
      <c r="FSU246" s="458"/>
      <c r="FSV246" s="458"/>
      <c r="FSW246" s="459"/>
      <c r="FSY246" s="457"/>
      <c r="FSZ246" s="461"/>
      <c r="FTA246" s="461"/>
      <c r="FTB246" s="458"/>
      <c r="FTC246" s="458"/>
      <c r="FTD246" s="458"/>
      <c r="FTE246" s="459"/>
      <c r="FTG246" s="457"/>
      <c r="FTH246" s="461"/>
      <c r="FTI246" s="461"/>
      <c r="FTJ246" s="458"/>
      <c r="FTK246" s="458"/>
      <c r="FTL246" s="458"/>
      <c r="FTM246" s="459"/>
      <c r="FTO246" s="457"/>
      <c r="FTP246" s="461"/>
      <c r="FTQ246" s="461"/>
      <c r="FTR246" s="458"/>
      <c r="FTS246" s="458"/>
      <c r="FTT246" s="458"/>
      <c r="FTU246" s="459"/>
      <c r="FTW246" s="457"/>
      <c r="FTX246" s="461"/>
      <c r="FTY246" s="461"/>
      <c r="FTZ246" s="458"/>
      <c r="FUA246" s="458"/>
      <c r="FUB246" s="458"/>
      <c r="FUC246" s="459"/>
      <c r="FUE246" s="457"/>
      <c r="FUF246" s="461"/>
      <c r="FUG246" s="461"/>
      <c r="FUH246" s="458"/>
      <c r="FUI246" s="458"/>
      <c r="FUJ246" s="458"/>
      <c r="FUK246" s="459"/>
      <c r="FUM246" s="457"/>
      <c r="FUN246" s="461"/>
      <c r="FUO246" s="461"/>
      <c r="FUP246" s="458"/>
      <c r="FUQ246" s="458"/>
      <c r="FUR246" s="458"/>
      <c r="FUS246" s="459"/>
      <c r="FUU246" s="457"/>
      <c r="FUV246" s="461"/>
      <c r="FUW246" s="461"/>
      <c r="FUX246" s="458"/>
      <c r="FUY246" s="458"/>
      <c r="FUZ246" s="458"/>
      <c r="FVA246" s="459"/>
      <c r="FVC246" s="457"/>
      <c r="FVD246" s="461"/>
      <c r="FVE246" s="461"/>
      <c r="FVF246" s="458"/>
      <c r="FVG246" s="458"/>
      <c r="FVH246" s="458"/>
      <c r="FVI246" s="459"/>
      <c r="FVK246" s="457"/>
      <c r="FVL246" s="461"/>
      <c r="FVM246" s="461"/>
      <c r="FVN246" s="458"/>
      <c r="FVO246" s="458"/>
      <c r="FVP246" s="458"/>
      <c r="FVQ246" s="459"/>
      <c r="FVS246" s="457"/>
      <c r="FVT246" s="461"/>
      <c r="FVU246" s="461"/>
      <c r="FVV246" s="458"/>
      <c r="FVW246" s="458"/>
      <c r="FVX246" s="458"/>
      <c r="FVY246" s="459"/>
      <c r="FWA246" s="457"/>
      <c r="FWB246" s="461"/>
      <c r="FWC246" s="461"/>
      <c r="FWD246" s="458"/>
      <c r="FWE246" s="458"/>
      <c r="FWF246" s="458"/>
      <c r="FWG246" s="459"/>
      <c r="FWI246" s="457"/>
      <c r="FWJ246" s="461"/>
      <c r="FWK246" s="461"/>
      <c r="FWL246" s="458"/>
      <c r="FWM246" s="458"/>
      <c r="FWN246" s="458"/>
      <c r="FWO246" s="459"/>
      <c r="FWQ246" s="457"/>
      <c r="FWR246" s="461"/>
      <c r="FWS246" s="461"/>
      <c r="FWT246" s="458"/>
      <c r="FWU246" s="458"/>
      <c r="FWV246" s="458"/>
      <c r="FWW246" s="459"/>
      <c r="FWY246" s="457"/>
      <c r="FWZ246" s="461"/>
      <c r="FXA246" s="461"/>
      <c r="FXB246" s="458"/>
      <c r="FXC246" s="458"/>
      <c r="FXD246" s="458"/>
      <c r="FXE246" s="459"/>
      <c r="FXG246" s="457"/>
      <c r="FXH246" s="461"/>
      <c r="FXI246" s="461"/>
      <c r="FXJ246" s="458"/>
      <c r="FXK246" s="458"/>
      <c r="FXL246" s="458"/>
      <c r="FXM246" s="459"/>
      <c r="FXO246" s="457"/>
      <c r="FXP246" s="461"/>
      <c r="FXQ246" s="461"/>
      <c r="FXR246" s="458"/>
      <c r="FXS246" s="458"/>
      <c r="FXT246" s="458"/>
      <c r="FXU246" s="459"/>
      <c r="FXW246" s="457"/>
      <c r="FXX246" s="461"/>
      <c r="FXY246" s="461"/>
      <c r="FXZ246" s="458"/>
      <c r="FYA246" s="458"/>
      <c r="FYB246" s="458"/>
      <c r="FYC246" s="459"/>
      <c r="FYE246" s="457"/>
      <c r="FYF246" s="461"/>
      <c r="FYG246" s="461"/>
      <c r="FYH246" s="458"/>
      <c r="FYI246" s="458"/>
      <c r="FYJ246" s="458"/>
      <c r="FYK246" s="459"/>
      <c r="FYM246" s="457"/>
      <c r="FYN246" s="461"/>
      <c r="FYO246" s="461"/>
      <c r="FYP246" s="458"/>
      <c r="FYQ246" s="458"/>
      <c r="FYR246" s="458"/>
      <c r="FYS246" s="459"/>
      <c r="FYU246" s="457"/>
      <c r="FYV246" s="461"/>
      <c r="FYW246" s="461"/>
      <c r="FYX246" s="458"/>
      <c r="FYY246" s="458"/>
      <c r="FYZ246" s="458"/>
      <c r="FZA246" s="459"/>
      <c r="FZC246" s="457"/>
      <c r="FZD246" s="461"/>
      <c r="FZE246" s="461"/>
      <c r="FZF246" s="458"/>
      <c r="FZG246" s="458"/>
      <c r="FZH246" s="458"/>
      <c r="FZI246" s="459"/>
      <c r="FZK246" s="457"/>
      <c r="FZL246" s="461"/>
      <c r="FZM246" s="461"/>
      <c r="FZN246" s="458"/>
      <c r="FZO246" s="458"/>
      <c r="FZP246" s="458"/>
      <c r="FZQ246" s="459"/>
      <c r="FZS246" s="457"/>
      <c r="FZT246" s="461"/>
      <c r="FZU246" s="461"/>
      <c r="FZV246" s="458"/>
      <c r="FZW246" s="458"/>
      <c r="FZX246" s="458"/>
      <c r="FZY246" s="459"/>
      <c r="GAA246" s="457"/>
      <c r="GAB246" s="461"/>
      <c r="GAC246" s="461"/>
      <c r="GAD246" s="458"/>
      <c r="GAE246" s="458"/>
      <c r="GAF246" s="458"/>
      <c r="GAG246" s="459"/>
      <c r="GAI246" s="457"/>
      <c r="GAJ246" s="461"/>
      <c r="GAK246" s="461"/>
      <c r="GAL246" s="458"/>
      <c r="GAM246" s="458"/>
      <c r="GAN246" s="458"/>
      <c r="GAO246" s="459"/>
      <c r="GAQ246" s="457"/>
      <c r="GAR246" s="461"/>
      <c r="GAS246" s="461"/>
      <c r="GAT246" s="458"/>
      <c r="GAU246" s="458"/>
      <c r="GAV246" s="458"/>
      <c r="GAW246" s="459"/>
      <c r="GAY246" s="457"/>
      <c r="GAZ246" s="461"/>
      <c r="GBA246" s="461"/>
      <c r="GBB246" s="458"/>
      <c r="GBC246" s="458"/>
      <c r="GBD246" s="458"/>
      <c r="GBE246" s="459"/>
      <c r="GBG246" s="457"/>
      <c r="GBH246" s="461"/>
      <c r="GBI246" s="461"/>
      <c r="GBJ246" s="458"/>
      <c r="GBK246" s="458"/>
      <c r="GBL246" s="458"/>
      <c r="GBM246" s="459"/>
      <c r="GBO246" s="457"/>
      <c r="GBP246" s="461"/>
      <c r="GBQ246" s="461"/>
      <c r="GBR246" s="458"/>
      <c r="GBS246" s="458"/>
      <c r="GBT246" s="458"/>
      <c r="GBU246" s="459"/>
      <c r="GBW246" s="457"/>
      <c r="GBX246" s="461"/>
      <c r="GBY246" s="461"/>
      <c r="GBZ246" s="458"/>
      <c r="GCA246" s="458"/>
      <c r="GCB246" s="458"/>
      <c r="GCC246" s="459"/>
      <c r="GCE246" s="457"/>
      <c r="GCF246" s="461"/>
      <c r="GCG246" s="461"/>
      <c r="GCH246" s="458"/>
      <c r="GCI246" s="458"/>
      <c r="GCJ246" s="458"/>
      <c r="GCK246" s="459"/>
      <c r="GCM246" s="457"/>
      <c r="GCN246" s="461"/>
      <c r="GCO246" s="461"/>
      <c r="GCP246" s="458"/>
      <c r="GCQ246" s="458"/>
      <c r="GCR246" s="458"/>
      <c r="GCS246" s="459"/>
      <c r="GCU246" s="457"/>
      <c r="GCV246" s="461"/>
      <c r="GCW246" s="461"/>
      <c r="GCX246" s="458"/>
      <c r="GCY246" s="458"/>
      <c r="GCZ246" s="458"/>
      <c r="GDA246" s="459"/>
      <c r="GDC246" s="457"/>
      <c r="GDD246" s="461"/>
      <c r="GDE246" s="461"/>
      <c r="GDF246" s="458"/>
      <c r="GDG246" s="458"/>
      <c r="GDH246" s="458"/>
      <c r="GDI246" s="459"/>
      <c r="GDK246" s="457"/>
      <c r="GDL246" s="461"/>
      <c r="GDM246" s="461"/>
      <c r="GDN246" s="458"/>
      <c r="GDO246" s="458"/>
      <c r="GDP246" s="458"/>
      <c r="GDQ246" s="459"/>
      <c r="GDS246" s="457"/>
      <c r="GDT246" s="461"/>
      <c r="GDU246" s="461"/>
      <c r="GDV246" s="458"/>
      <c r="GDW246" s="458"/>
      <c r="GDX246" s="458"/>
      <c r="GDY246" s="459"/>
      <c r="GEA246" s="457"/>
      <c r="GEB246" s="461"/>
      <c r="GEC246" s="461"/>
      <c r="GED246" s="458"/>
      <c r="GEE246" s="458"/>
      <c r="GEF246" s="458"/>
      <c r="GEG246" s="459"/>
      <c r="GEI246" s="457"/>
      <c r="GEJ246" s="461"/>
      <c r="GEK246" s="461"/>
      <c r="GEL246" s="458"/>
      <c r="GEM246" s="458"/>
      <c r="GEN246" s="458"/>
      <c r="GEO246" s="459"/>
      <c r="GEQ246" s="457"/>
      <c r="GER246" s="461"/>
      <c r="GES246" s="461"/>
      <c r="GET246" s="458"/>
      <c r="GEU246" s="458"/>
      <c r="GEV246" s="458"/>
      <c r="GEW246" s="459"/>
      <c r="GEY246" s="457"/>
      <c r="GEZ246" s="461"/>
      <c r="GFA246" s="461"/>
      <c r="GFB246" s="458"/>
      <c r="GFC246" s="458"/>
      <c r="GFD246" s="458"/>
      <c r="GFE246" s="459"/>
      <c r="GFG246" s="457"/>
      <c r="GFH246" s="461"/>
      <c r="GFI246" s="461"/>
      <c r="GFJ246" s="458"/>
      <c r="GFK246" s="458"/>
      <c r="GFL246" s="458"/>
      <c r="GFM246" s="459"/>
      <c r="GFO246" s="457"/>
      <c r="GFP246" s="461"/>
      <c r="GFQ246" s="461"/>
      <c r="GFR246" s="458"/>
      <c r="GFS246" s="458"/>
      <c r="GFT246" s="458"/>
      <c r="GFU246" s="459"/>
      <c r="GFW246" s="457"/>
      <c r="GFX246" s="461"/>
      <c r="GFY246" s="461"/>
      <c r="GFZ246" s="458"/>
      <c r="GGA246" s="458"/>
      <c r="GGB246" s="458"/>
      <c r="GGC246" s="459"/>
      <c r="GGE246" s="457"/>
      <c r="GGF246" s="461"/>
      <c r="GGG246" s="461"/>
      <c r="GGH246" s="458"/>
      <c r="GGI246" s="458"/>
      <c r="GGJ246" s="458"/>
      <c r="GGK246" s="459"/>
      <c r="GGM246" s="457"/>
      <c r="GGN246" s="461"/>
      <c r="GGO246" s="461"/>
      <c r="GGP246" s="458"/>
      <c r="GGQ246" s="458"/>
      <c r="GGR246" s="458"/>
      <c r="GGS246" s="459"/>
      <c r="GGU246" s="457"/>
      <c r="GGV246" s="461"/>
      <c r="GGW246" s="461"/>
      <c r="GGX246" s="458"/>
      <c r="GGY246" s="458"/>
      <c r="GGZ246" s="458"/>
      <c r="GHA246" s="459"/>
      <c r="GHC246" s="457"/>
      <c r="GHD246" s="461"/>
      <c r="GHE246" s="461"/>
      <c r="GHF246" s="458"/>
      <c r="GHG246" s="458"/>
      <c r="GHH246" s="458"/>
      <c r="GHI246" s="459"/>
      <c r="GHK246" s="457"/>
      <c r="GHL246" s="461"/>
      <c r="GHM246" s="461"/>
      <c r="GHN246" s="458"/>
      <c r="GHO246" s="458"/>
      <c r="GHP246" s="458"/>
      <c r="GHQ246" s="459"/>
      <c r="GHS246" s="457"/>
      <c r="GHT246" s="461"/>
      <c r="GHU246" s="461"/>
      <c r="GHV246" s="458"/>
      <c r="GHW246" s="458"/>
      <c r="GHX246" s="458"/>
      <c r="GHY246" s="459"/>
      <c r="GIA246" s="457"/>
      <c r="GIB246" s="461"/>
      <c r="GIC246" s="461"/>
      <c r="GID246" s="458"/>
      <c r="GIE246" s="458"/>
      <c r="GIF246" s="458"/>
      <c r="GIG246" s="459"/>
      <c r="GII246" s="457"/>
      <c r="GIJ246" s="461"/>
      <c r="GIK246" s="461"/>
      <c r="GIL246" s="458"/>
      <c r="GIM246" s="458"/>
      <c r="GIN246" s="458"/>
      <c r="GIO246" s="459"/>
      <c r="GIQ246" s="457"/>
      <c r="GIR246" s="461"/>
      <c r="GIS246" s="461"/>
      <c r="GIT246" s="458"/>
      <c r="GIU246" s="458"/>
      <c r="GIV246" s="458"/>
      <c r="GIW246" s="459"/>
      <c r="GIY246" s="457"/>
      <c r="GIZ246" s="461"/>
      <c r="GJA246" s="461"/>
      <c r="GJB246" s="458"/>
      <c r="GJC246" s="458"/>
      <c r="GJD246" s="458"/>
      <c r="GJE246" s="459"/>
      <c r="GJG246" s="457"/>
      <c r="GJH246" s="461"/>
      <c r="GJI246" s="461"/>
      <c r="GJJ246" s="458"/>
      <c r="GJK246" s="458"/>
      <c r="GJL246" s="458"/>
      <c r="GJM246" s="459"/>
      <c r="GJO246" s="457"/>
      <c r="GJP246" s="461"/>
      <c r="GJQ246" s="461"/>
      <c r="GJR246" s="458"/>
      <c r="GJS246" s="458"/>
      <c r="GJT246" s="458"/>
      <c r="GJU246" s="459"/>
      <c r="GJW246" s="457"/>
      <c r="GJX246" s="461"/>
      <c r="GJY246" s="461"/>
      <c r="GJZ246" s="458"/>
      <c r="GKA246" s="458"/>
      <c r="GKB246" s="458"/>
      <c r="GKC246" s="459"/>
      <c r="GKE246" s="457"/>
      <c r="GKF246" s="461"/>
      <c r="GKG246" s="461"/>
      <c r="GKH246" s="458"/>
      <c r="GKI246" s="458"/>
      <c r="GKJ246" s="458"/>
      <c r="GKK246" s="459"/>
      <c r="GKM246" s="457"/>
      <c r="GKN246" s="461"/>
      <c r="GKO246" s="461"/>
      <c r="GKP246" s="458"/>
      <c r="GKQ246" s="458"/>
      <c r="GKR246" s="458"/>
      <c r="GKS246" s="459"/>
      <c r="GKU246" s="457"/>
      <c r="GKV246" s="461"/>
      <c r="GKW246" s="461"/>
      <c r="GKX246" s="458"/>
      <c r="GKY246" s="458"/>
      <c r="GKZ246" s="458"/>
      <c r="GLA246" s="459"/>
      <c r="GLC246" s="457"/>
      <c r="GLD246" s="461"/>
      <c r="GLE246" s="461"/>
      <c r="GLF246" s="458"/>
      <c r="GLG246" s="458"/>
      <c r="GLH246" s="458"/>
      <c r="GLI246" s="459"/>
      <c r="GLK246" s="457"/>
      <c r="GLL246" s="461"/>
      <c r="GLM246" s="461"/>
      <c r="GLN246" s="458"/>
      <c r="GLO246" s="458"/>
      <c r="GLP246" s="458"/>
      <c r="GLQ246" s="459"/>
      <c r="GLS246" s="457"/>
      <c r="GLT246" s="461"/>
      <c r="GLU246" s="461"/>
      <c r="GLV246" s="458"/>
      <c r="GLW246" s="458"/>
      <c r="GLX246" s="458"/>
      <c r="GLY246" s="459"/>
      <c r="GMA246" s="457"/>
      <c r="GMB246" s="461"/>
      <c r="GMC246" s="461"/>
      <c r="GMD246" s="458"/>
      <c r="GME246" s="458"/>
      <c r="GMF246" s="458"/>
      <c r="GMG246" s="459"/>
      <c r="GMI246" s="457"/>
      <c r="GMJ246" s="461"/>
      <c r="GMK246" s="461"/>
      <c r="GML246" s="458"/>
      <c r="GMM246" s="458"/>
      <c r="GMN246" s="458"/>
      <c r="GMO246" s="459"/>
      <c r="GMQ246" s="457"/>
      <c r="GMR246" s="461"/>
      <c r="GMS246" s="461"/>
      <c r="GMT246" s="458"/>
      <c r="GMU246" s="458"/>
      <c r="GMV246" s="458"/>
      <c r="GMW246" s="459"/>
      <c r="GMY246" s="457"/>
      <c r="GMZ246" s="461"/>
      <c r="GNA246" s="461"/>
      <c r="GNB246" s="458"/>
      <c r="GNC246" s="458"/>
      <c r="GND246" s="458"/>
      <c r="GNE246" s="459"/>
      <c r="GNG246" s="457"/>
      <c r="GNH246" s="461"/>
      <c r="GNI246" s="461"/>
      <c r="GNJ246" s="458"/>
      <c r="GNK246" s="458"/>
      <c r="GNL246" s="458"/>
      <c r="GNM246" s="459"/>
      <c r="GNO246" s="457"/>
      <c r="GNP246" s="461"/>
      <c r="GNQ246" s="461"/>
      <c r="GNR246" s="458"/>
      <c r="GNS246" s="458"/>
      <c r="GNT246" s="458"/>
      <c r="GNU246" s="459"/>
      <c r="GNW246" s="457"/>
      <c r="GNX246" s="461"/>
      <c r="GNY246" s="461"/>
      <c r="GNZ246" s="458"/>
      <c r="GOA246" s="458"/>
      <c r="GOB246" s="458"/>
      <c r="GOC246" s="459"/>
      <c r="GOE246" s="457"/>
      <c r="GOF246" s="461"/>
      <c r="GOG246" s="461"/>
      <c r="GOH246" s="458"/>
      <c r="GOI246" s="458"/>
      <c r="GOJ246" s="458"/>
      <c r="GOK246" s="459"/>
      <c r="GOM246" s="457"/>
      <c r="GON246" s="461"/>
      <c r="GOO246" s="461"/>
      <c r="GOP246" s="458"/>
      <c r="GOQ246" s="458"/>
      <c r="GOR246" s="458"/>
      <c r="GOS246" s="459"/>
      <c r="GOU246" s="457"/>
      <c r="GOV246" s="461"/>
      <c r="GOW246" s="461"/>
      <c r="GOX246" s="458"/>
      <c r="GOY246" s="458"/>
      <c r="GOZ246" s="458"/>
      <c r="GPA246" s="459"/>
      <c r="GPC246" s="457"/>
      <c r="GPD246" s="461"/>
      <c r="GPE246" s="461"/>
      <c r="GPF246" s="458"/>
      <c r="GPG246" s="458"/>
      <c r="GPH246" s="458"/>
      <c r="GPI246" s="459"/>
      <c r="GPK246" s="457"/>
      <c r="GPL246" s="461"/>
      <c r="GPM246" s="461"/>
      <c r="GPN246" s="458"/>
      <c r="GPO246" s="458"/>
      <c r="GPP246" s="458"/>
      <c r="GPQ246" s="459"/>
      <c r="GPS246" s="457"/>
      <c r="GPT246" s="461"/>
      <c r="GPU246" s="461"/>
      <c r="GPV246" s="458"/>
      <c r="GPW246" s="458"/>
      <c r="GPX246" s="458"/>
      <c r="GPY246" s="459"/>
      <c r="GQA246" s="457"/>
      <c r="GQB246" s="461"/>
      <c r="GQC246" s="461"/>
      <c r="GQD246" s="458"/>
      <c r="GQE246" s="458"/>
      <c r="GQF246" s="458"/>
      <c r="GQG246" s="459"/>
      <c r="GQI246" s="457"/>
      <c r="GQJ246" s="461"/>
      <c r="GQK246" s="461"/>
      <c r="GQL246" s="458"/>
      <c r="GQM246" s="458"/>
      <c r="GQN246" s="458"/>
      <c r="GQO246" s="459"/>
      <c r="GQQ246" s="457"/>
      <c r="GQR246" s="461"/>
      <c r="GQS246" s="461"/>
      <c r="GQT246" s="458"/>
      <c r="GQU246" s="458"/>
      <c r="GQV246" s="458"/>
      <c r="GQW246" s="459"/>
      <c r="GQY246" s="457"/>
      <c r="GQZ246" s="461"/>
      <c r="GRA246" s="461"/>
      <c r="GRB246" s="458"/>
      <c r="GRC246" s="458"/>
      <c r="GRD246" s="458"/>
      <c r="GRE246" s="459"/>
      <c r="GRG246" s="457"/>
      <c r="GRH246" s="461"/>
      <c r="GRI246" s="461"/>
      <c r="GRJ246" s="458"/>
      <c r="GRK246" s="458"/>
      <c r="GRL246" s="458"/>
      <c r="GRM246" s="459"/>
      <c r="GRO246" s="457"/>
      <c r="GRP246" s="461"/>
      <c r="GRQ246" s="461"/>
      <c r="GRR246" s="458"/>
      <c r="GRS246" s="458"/>
      <c r="GRT246" s="458"/>
      <c r="GRU246" s="459"/>
      <c r="GRW246" s="457"/>
      <c r="GRX246" s="461"/>
      <c r="GRY246" s="461"/>
      <c r="GRZ246" s="458"/>
      <c r="GSA246" s="458"/>
      <c r="GSB246" s="458"/>
      <c r="GSC246" s="459"/>
      <c r="GSE246" s="457"/>
      <c r="GSF246" s="461"/>
      <c r="GSG246" s="461"/>
      <c r="GSH246" s="458"/>
      <c r="GSI246" s="458"/>
      <c r="GSJ246" s="458"/>
      <c r="GSK246" s="459"/>
      <c r="GSM246" s="457"/>
      <c r="GSN246" s="461"/>
      <c r="GSO246" s="461"/>
      <c r="GSP246" s="458"/>
      <c r="GSQ246" s="458"/>
      <c r="GSR246" s="458"/>
      <c r="GSS246" s="459"/>
      <c r="GSU246" s="457"/>
      <c r="GSV246" s="461"/>
      <c r="GSW246" s="461"/>
      <c r="GSX246" s="458"/>
      <c r="GSY246" s="458"/>
      <c r="GSZ246" s="458"/>
      <c r="GTA246" s="459"/>
      <c r="GTC246" s="457"/>
      <c r="GTD246" s="461"/>
      <c r="GTE246" s="461"/>
      <c r="GTF246" s="458"/>
      <c r="GTG246" s="458"/>
      <c r="GTH246" s="458"/>
      <c r="GTI246" s="459"/>
      <c r="GTK246" s="457"/>
      <c r="GTL246" s="461"/>
      <c r="GTM246" s="461"/>
      <c r="GTN246" s="458"/>
      <c r="GTO246" s="458"/>
      <c r="GTP246" s="458"/>
      <c r="GTQ246" s="459"/>
      <c r="GTS246" s="457"/>
      <c r="GTT246" s="461"/>
      <c r="GTU246" s="461"/>
      <c r="GTV246" s="458"/>
      <c r="GTW246" s="458"/>
      <c r="GTX246" s="458"/>
      <c r="GTY246" s="459"/>
      <c r="GUA246" s="457"/>
      <c r="GUB246" s="461"/>
      <c r="GUC246" s="461"/>
      <c r="GUD246" s="458"/>
      <c r="GUE246" s="458"/>
      <c r="GUF246" s="458"/>
      <c r="GUG246" s="459"/>
      <c r="GUI246" s="457"/>
      <c r="GUJ246" s="461"/>
      <c r="GUK246" s="461"/>
      <c r="GUL246" s="458"/>
      <c r="GUM246" s="458"/>
      <c r="GUN246" s="458"/>
      <c r="GUO246" s="459"/>
      <c r="GUQ246" s="457"/>
      <c r="GUR246" s="461"/>
      <c r="GUS246" s="461"/>
      <c r="GUT246" s="458"/>
      <c r="GUU246" s="458"/>
      <c r="GUV246" s="458"/>
      <c r="GUW246" s="459"/>
      <c r="GUY246" s="457"/>
      <c r="GUZ246" s="461"/>
      <c r="GVA246" s="461"/>
      <c r="GVB246" s="458"/>
      <c r="GVC246" s="458"/>
      <c r="GVD246" s="458"/>
      <c r="GVE246" s="459"/>
      <c r="GVG246" s="457"/>
      <c r="GVH246" s="461"/>
      <c r="GVI246" s="461"/>
      <c r="GVJ246" s="458"/>
      <c r="GVK246" s="458"/>
      <c r="GVL246" s="458"/>
      <c r="GVM246" s="459"/>
      <c r="GVO246" s="457"/>
      <c r="GVP246" s="461"/>
      <c r="GVQ246" s="461"/>
      <c r="GVR246" s="458"/>
      <c r="GVS246" s="458"/>
      <c r="GVT246" s="458"/>
      <c r="GVU246" s="459"/>
      <c r="GVW246" s="457"/>
      <c r="GVX246" s="461"/>
      <c r="GVY246" s="461"/>
      <c r="GVZ246" s="458"/>
      <c r="GWA246" s="458"/>
      <c r="GWB246" s="458"/>
      <c r="GWC246" s="459"/>
      <c r="GWE246" s="457"/>
      <c r="GWF246" s="461"/>
      <c r="GWG246" s="461"/>
      <c r="GWH246" s="458"/>
      <c r="GWI246" s="458"/>
      <c r="GWJ246" s="458"/>
      <c r="GWK246" s="459"/>
      <c r="GWM246" s="457"/>
      <c r="GWN246" s="461"/>
      <c r="GWO246" s="461"/>
      <c r="GWP246" s="458"/>
      <c r="GWQ246" s="458"/>
      <c r="GWR246" s="458"/>
      <c r="GWS246" s="459"/>
      <c r="GWU246" s="457"/>
      <c r="GWV246" s="461"/>
      <c r="GWW246" s="461"/>
      <c r="GWX246" s="458"/>
      <c r="GWY246" s="458"/>
      <c r="GWZ246" s="458"/>
      <c r="GXA246" s="459"/>
      <c r="GXC246" s="457"/>
      <c r="GXD246" s="461"/>
      <c r="GXE246" s="461"/>
      <c r="GXF246" s="458"/>
      <c r="GXG246" s="458"/>
      <c r="GXH246" s="458"/>
      <c r="GXI246" s="459"/>
      <c r="GXK246" s="457"/>
      <c r="GXL246" s="461"/>
      <c r="GXM246" s="461"/>
      <c r="GXN246" s="458"/>
      <c r="GXO246" s="458"/>
      <c r="GXP246" s="458"/>
      <c r="GXQ246" s="459"/>
      <c r="GXS246" s="457"/>
      <c r="GXT246" s="461"/>
      <c r="GXU246" s="461"/>
      <c r="GXV246" s="458"/>
      <c r="GXW246" s="458"/>
      <c r="GXX246" s="458"/>
      <c r="GXY246" s="459"/>
      <c r="GYA246" s="457"/>
      <c r="GYB246" s="461"/>
      <c r="GYC246" s="461"/>
      <c r="GYD246" s="458"/>
      <c r="GYE246" s="458"/>
      <c r="GYF246" s="458"/>
      <c r="GYG246" s="459"/>
      <c r="GYI246" s="457"/>
      <c r="GYJ246" s="461"/>
      <c r="GYK246" s="461"/>
      <c r="GYL246" s="458"/>
      <c r="GYM246" s="458"/>
      <c r="GYN246" s="458"/>
      <c r="GYO246" s="459"/>
      <c r="GYQ246" s="457"/>
      <c r="GYR246" s="461"/>
      <c r="GYS246" s="461"/>
      <c r="GYT246" s="458"/>
      <c r="GYU246" s="458"/>
      <c r="GYV246" s="458"/>
      <c r="GYW246" s="459"/>
      <c r="GYY246" s="457"/>
      <c r="GYZ246" s="461"/>
      <c r="GZA246" s="461"/>
      <c r="GZB246" s="458"/>
      <c r="GZC246" s="458"/>
      <c r="GZD246" s="458"/>
      <c r="GZE246" s="459"/>
      <c r="GZG246" s="457"/>
      <c r="GZH246" s="461"/>
      <c r="GZI246" s="461"/>
      <c r="GZJ246" s="458"/>
      <c r="GZK246" s="458"/>
      <c r="GZL246" s="458"/>
      <c r="GZM246" s="459"/>
      <c r="GZO246" s="457"/>
      <c r="GZP246" s="461"/>
      <c r="GZQ246" s="461"/>
      <c r="GZR246" s="458"/>
      <c r="GZS246" s="458"/>
      <c r="GZT246" s="458"/>
      <c r="GZU246" s="459"/>
      <c r="GZW246" s="457"/>
      <c r="GZX246" s="461"/>
      <c r="GZY246" s="461"/>
      <c r="GZZ246" s="458"/>
      <c r="HAA246" s="458"/>
      <c r="HAB246" s="458"/>
      <c r="HAC246" s="459"/>
      <c r="HAE246" s="457"/>
      <c r="HAF246" s="461"/>
      <c r="HAG246" s="461"/>
      <c r="HAH246" s="458"/>
      <c r="HAI246" s="458"/>
      <c r="HAJ246" s="458"/>
      <c r="HAK246" s="459"/>
      <c r="HAM246" s="457"/>
      <c r="HAN246" s="461"/>
      <c r="HAO246" s="461"/>
      <c r="HAP246" s="458"/>
      <c r="HAQ246" s="458"/>
      <c r="HAR246" s="458"/>
      <c r="HAS246" s="459"/>
      <c r="HAU246" s="457"/>
      <c r="HAV246" s="461"/>
      <c r="HAW246" s="461"/>
      <c r="HAX246" s="458"/>
      <c r="HAY246" s="458"/>
      <c r="HAZ246" s="458"/>
      <c r="HBA246" s="459"/>
      <c r="HBC246" s="457"/>
      <c r="HBD246" s="461"/>
      <c r="HBE246" s="461"/>
      <c r="HBF246" s="458"/>
      <c r="HBG246" s="458"/>
      <c r="HBH246" s="458"/>
      <c r="HBI246" s="459"/>
      <c r="HBK246" s="457"/>
      <c r="HBL246" s="461"/>
      <c r="HBM246" s="461"/>
      <c r="HBN246" s="458"/>
      <c r="HBO246" s="458"/>
      <c r="HBP246" s="458"/>
      <c r="HBQ246" s="459"/>
      <c r="HBS246" s="457"/>
      <c r="HBT246" s="461"/>
      <c r="HBU246" s="461"/>
      <c r="HBV246" s="458"/>
      <c r="HBW246" s="458"/>
      <c r="HBX246" s="458"/>
      <c r="HBY246" s="459"/>
      <c r="HCA246" s="457"/>
      <c r="HCB246" s="461"/>
      <c r="HCC246" s="461"/>
      <c r="HCD246" s="458"/>
      <c r="HCE246" s="458"/>
      <c r="HCF246" s="458"/>
      <c r="HCG246" s="459"/>
      <c r="HCI246" s="457"/>
      <c r="HCJ246" s="461"/>
      <c r="HCK246" s="461"/>
      <c r="HCL246" s="458"/>
      <c r="HCM246" s="458"/>
      <c r="HCN246" s="458"/>
      <c r="HCO246" s="459"/>
      <c r="HCQ246" s="457"/>
      <c r="HCR246" s="461"/>
      <c r="HCS246" s="461"/>
      <c r="HCT246" s="458"/>
      <c r="HCU246" s="458"/>
      <c r="HCV246" s="458"/>
      <c r="HCW246" s="459"/>
      <c r="HCY246" s="457"/>
      <c r="HCZ246" s="461"/>
      <c r="HDA246" s="461"/>
      <c r="HDB246" s="458"/>
      <c r="HDC246" s="458"/>
      <c r="HDD246" s="458"/>
      <c r="HDE246" s="459"/>
      <c r="HDG246" s="457"/>
      <c r="HDH246" s="461"/>
      <c r="HDI246" s="461"/>
      <c r="HDJ246" s="458"/>
      <c r="HDK246" s="458"/>
      <c r="HDL246" s="458"/>
      <c r="HDM246" s="459"/>
      <c r="HDO246" s="457"/>
      <c r="HDP246" s="461"/>
      <c r="HDQ246" s="461"/>
      <c r="HDR246" s="458"/>
      <c r="HDS246" s="458"/>
      <c r="HDT246" s="458"/>
      <c r="HDU246" s="459"/>
      <c r="HDW246" s="457"/>
      <c r="HDX246" s="461"/>
      <c r="HDY246" s="461"/>
      <c r="HDZ246" s="458"/>
      <c r="HEA246" s="458"/>
      <c r="HEB246" s="458"/>
      <c r="HEC246" s="459"/>
      <c r="HEE246" s="457"/>
      <c r="HEF246" s="461"/>
      <c r="HEG246" s="461"/>
      <c r="HEH246" s="458"/>
      <c r="HEI246" s="458"/>
      <c r="HEJ246" s="458"/>
      <c r="HEK246" s="459"/>
      <c r="HEM246" s="457"/>
      <c r="HEN246" s="461"/>
      <c r="HEO246" s="461"/>
      <c r="HEP246" s="458"/>
      <c r="HEQ246" s="458"/>
      <c r="HER246" s="458"/>
      <c r="HES246" s="459"/>
      <c r="HEU246" s="457"/>
      <c r="HEV246" s="461"/>
      <c r="HEW246" s="461"/>
      <c r="HEX246" s="458"/>
      <c r="HEY246" s="458"/>
      <c r="HEZ246" s="458"/>
      <c r="HFA246" s="459"/>
      <c r="HFC246" s="457"/>
      <c r="HFD246" s="461"/>
      <c r="HFE246" s="461"/>
      <c r="HFF246" s="458"/>
      <c r="HFG246" s="458"/>
      <c r="HFH246" s="458"/>
      <c r="HFI246" s="459"/>
      <c r="HFK246" s="457"/>
      <c r="HFL246" s="461"/>
      <c r="HFM246" s="461"/>
      <c r="HFN246" s="458"/>
      <c r="HFO246" s="458"/>
      <c r="HFP246" s="458"/>
      <c r="HFQ246" s="459"/>
      <c r="HFS246" s="457"/>
      <c r="HFT246" s="461"/>
      <c r="HFU246" s="461"/>
      <c r="HFV246" s="458"/>
      <c r="HFW246" s="458"/>
      <c r="HFX246" s="458"/>
      <c r="HFY246" s="459"/>
      <c r="HGA246" s="457"/>
      <c r="HGB246" s="461"/>
      <c r="HGC246" s="461"/>
      <c r="HGD246" s="458"/>
      <c r="HGE246" s="458"/>
      <c r="HGF246" s="458"/>
      <c r="HGG246" s="459"/>
      <c r="HGI246" s="457"/>
      <c r="HGJ246" s="461"/>
      <c r="HGK246" s="461"/>
      <c r="HGL246" s="458"/>
      <c r="HGM246" s="458"/>
      <c r="HGN246" s="458"/>
      <c r="HGO246" s="459"/>
      <c r="HGQ246" s="457"/>
      <c r="HGR246" s="461"/>
      <c r="HGS246" s="461"/>
      <c r="HGT246" s="458"/>
      <c r="HGU246" s="458"/>
      <c r="HGV246" s="458"/>
      <c r="HGW246" s="459"/>
      <c r="HGY246" s="457"/>
      <c r="HGZ246" s="461"/>
      <c r="HHA246" s="461"/>
      <c r="HHB246" s="458"/>
      <c r="HHC246" s="458"/>
      <c r="HHD246" s="458"/>
      <c r="HHE246" s="459"/>
      <c r="HHG246" s="457"/>
      <c r="HHH246" s="461"/>
      <c r="HHI246" s="461"/>
      <c r="HHJ246" s="458"/>
      <c r="HHK246" s="458"/>
      <c r="HHL246" s="458"/>
      <c r="HHM246" s="459"/>
      <c r="HHO246" s="457"/>
      <c r="HHP246" s="461"/>
      <c r="HHQ246" s="461"/>
      <c r="HHR246" s="458"/>
      <c r="HHS246" s="458"/>
      <c r="HHT246" s="458"/>
      <c r="HHU246" s="459"/>
      <c r="HHW246" s="457"/>
      <c r="HHX246" s="461"/>
      <c r="HHY246" s="461"/>
      <c r="HHZ246" s="458"/>
      <c r="HIA246" s="458"/>
      <c r="HIB246" s="458"/>
      <c r="HIC246" s="459"/>
      <c r="HIE246" s="457"/>
      <c r="HIF246" s="461"/>
      <c r="HIG246" s="461"/>
      <c r="HIH246" s="458"/>
      <c r="HII246" s="458"/>
      <c r="HIJ246" s="458"/>
      <c r="HIK246" s="459"/>
      <c r="HIM246" s="457"/>
      <c r="HIN246" s="461"/>
      <c r="HIO246" s="461"/>
      <c r="HIP246" s="458"/>
      <c r="HIQ246" s="458"/>
      <c r="HIR246" s="458"/>
      <c r="HIS246" s="459"/>
      <c r="HIU246" s="457"/>
      <c r="HIV246" s="461"/>
      <c r="HIW246" s="461"/>
      <c r="HIX246" s="458"/>
      <c r="HIY246" s="458"/>
      <c r="HIZ246" s="458"/>
      <c r="HJA246" s="459"/>
      <c r="HJC246" s="457"/>
      <c r="HJD246" s="461"/>
      <c r="HJE246" s="461"/>
      <c r="HJF246" s="458"/>
      <c r="HJG246" s="458"/>
      <c r="HJH246" s="458"/>
      <c r="HJI246" s="459"/>
      <c r="HJK246" s="457"/>
      <c r="HJL246" s="461"/>
      <c r="HJM246" s="461"/>
      <c r="HJN246" s="458"/>
      <c r="HJO246" s="458"/>
      <c r="HJP246" s="458"/>
      <c r="HJQ246" s="459"/>
      <c r="HJS246" s="457"/>
      <c r="HJT246" s="461"/>
      <c r="HJU246" s="461"/>
      <c r="HJV246" s="458"/>
      <c r="HJW246" s="458"/>
      <c r="HJX246" s="458"/>
      <c r="HJY246" s="459"/>
      <c r="HKA246" s="457"/>
      <c r="HKB246" s="461"/>
      <c r="HKC246" s="461"/>
      <c r="HKD246" s="458"/>
      <c r="HKE246" s="458"/>
      <c r="HKF246" s="458"/>
      <c r="HKG246" s="459"/>
      <c r="HKI246" s="457"/>
      <c r="HKJ246" s="461"/>
      <c r="HKK246" s="461"/>
      <c r="HKL246" s="458"/>
      <c r="HKM246" s="458"/>
      <c r="HKN246" s="458"/>
      <c r="HKO246" s="459"/>
      <c r="HKQ246" s="457"/>
      <c r="HKR246" s="461"/>
      <c r="HKS246" s="461"/>
      <c r="HKT246" s="458"/>
      <c r="HKU246" s="458"/>
      <c r="HKV246" s="458"/>
      <c r="HKW246" s="459"/>
      <c r="HKY246" s="457"/>
      <c r="HKZ246" s="461"/>
      <c r="HLA246" s="461"/>
      <c r="HLB246" s="458"/>
      <c r="HLC246" s="458"/>
      <c r="HLD246" s="458"/>
      <c r="HLE246" s="459"/>
      <c r="HLG246" s="457"/>
      <c r="HLH246" s="461"/>
      <c r="HLI246" s="461"/>
      <c r="HLJ246" s="458"/>
      <c r="HLK246" s="458"/>
      <c r="HLL246" s="458"/>
      <c r="HLM246" s="459"/>
      <c r="HLO246" s="457"/>
      <c r="HLP246" s="461"/>
      <c r="HLQ246" s="461"/>
      <c r="HLR246" s="458"/>
      <c r="HLS246" s="458"/>
      <c r="HLT246" s="458"/>
      <c r="HLU246" s="459"/>
      <c r="HLW246" s="457"/>
      <c r="HLX246" s="461"/>
      <c r="HLY246" s="461"/>
      <c r="HLZ246" s="458"/>
      <c r="HMA246" s="458"/>
      <c r="HMB246" s="458"/>
      <c r="HMC246" s="459"/>
      <c r="HME246" s="457"/>
      <c r="HMF246" s="461"/>
      <c r="HMG246" s="461"/>
      <c r="HMH246" s="458"/>
      <c r="HMI246" s="458"/>
      <c r="HMJ246" s="458"/>
      <c r="HMK246" s="459"/>
      <c r="HMM246" s="457"/>
      <c r="HMN246" s="461"/>
      <c r="HMO246" s="461"/>
      <c r="HMP246" s="458"/>
      <c r="HMQ246" s="458"/>
      <c r="HMR246" s="458"/>
      <c r="HMS246" s="459"/>
      <c r="HMU246" s="457"/>
      <c r="HMV246" s="461"/>
      <c r="HMW246" s="461"/>
      <c r="HMX246" s="458"/>
      <c r="HMY246" s="458"/>
      <c r="HMZ246" s="458"/>
      <c r="HNA246" s="459"/>
      <c r="HNC246" s="457"/>
      <c r="HND246" s="461"/>
      <c r="HNE246" s="461"/>
      <c r="HNF246" s="458"/>
      <c r="HNG246" s="458"/>
      <c r="HNH246" s="458"/>
      <c r="HNI246" s="459"/>
      <c r="HNK246" s="457"/>
      <c r="HNL246" s="461"/>
      <c r="HNM246" s="461"/>
      <c r="HNN246" s="458"/>
      <c r="HNO246" s="458"/>
      <c r="HNP246" s="458"/>
      <c r="HNQ246" s="459"/>
      <c r="HNS246" s="457"/>
      <c r="HNT246" s="461"/>
      <c r="HNU246" s="461"/>
      <c r="HNV246" s="458"/>
      <c r="HNW246" s="458"/>
      <c r="HNX246" s="458"/>
      <c r="HNY246" s="459"/>
      <c r="HOA246" s="457"/>
      <c r="HOB246" s="461"/>
      <c r="HOC246" s="461"/>
      <c r="HOD246" s="458"/>
      <c r="HOE246" s="458"/>
      <c r="HOF246" s="458"/>
      <c r="HOG246" s="459"/>
      <c r="HOI246" s="457"/>
      <c r="HOJ246" s="461"/>
      <c r="HOK246" s="461"/>
      <c r="HOL246" s="458"/>
      <c r="HOM246" s="458"/>
      <c r="HON246" s="458"/>
      <c r="HOO246" s="459"/>
      <c r="HOQ246" s="457"/>
      <c r="HOR246" s="461"/>
      <c r="HOS246" s="461"/>
      <c r="HOT246" s="458"/>
      <c r="HOU246" s="458"/>
      <c r="HOV246" s="458"/>
      <c r="HOW246" s="459"/>
      <c r="HOY246" s="457"/>
      <c r="HOZ246" s="461"/>
      <c r="HPA246" s="461"/>
      <c r="HPB246" s="458"/>
      <c r="HPC246" s="458"/>
      <c r="HPD246" s="458"/>
      <c r="HPE246" s="459"/>
      <c r="HPG246" s="457"/>
      <c r="HPH246" s="461"/>
      <c r="HPI246" s="461"/>
      <c r="HPJ246" s="458"/>
      <c r="HPK246" s="458"/>
      <c r="HPL246" s="458"/>
      <c r="HPM246" s="459"/>
      <c r="HPO246" s="457"/>
      <c r="HPP246" s="461"/>
      <c r="HPQ246" s="461"/>
      <c r="HPR246" s="458"/>
      <c r="HPS246" s="458"/>
      <c r="HPT246" s="458"/>
      <c r="HPU246" s="459"/>
      <c r="HPW246" s="457"/>
      <c r="HPX246" s="461"/>
      <c r="HPY246" s="461"/>
      <c r="HPZ246" s="458"/>
      <c r="HQA246" s="458"/>
      <c r="HQB246" s="458"/>
      <c r="HQC246" s="459"/>
      <c r="HQE246" s="457"/>
      <c r="HQF246" s="461"/>
      <c r="HQG246" s="461"/>
      <c r="HQH246" s="458"/>
      <c r="HQI246" s="458"/>
      <c r="HQJ246" s="458"/>
      <c r="HQK246" s="459"/>
      <c r="HQM246" s="457"/>
      <c r="HQN246" s="461"/>
      <c r="HQO246" s="461"/>
      <c r="HQP246" s="458"/>
      <c r="HQQ246" s="458"/>
      <c r="HQR246" s="458"/>
      <c r="HQS246" s="459"/>
      <c r="HQU246" s="457"/>
      <c r="HQV246" s="461"/>
      <c r="HQW246" s="461"/>
      <c r="HQX246" s="458"/>
      <c r="HQY246" s="458"/>
      <c r="HQZ246" s="458"/>
      <c r="HRA246" s="459"/>
      <c r="HRC246" s="457"/>
      <c r="HRD246" s="461"/>
      <c r="HRE246" s="461"/>
      <c r="HRF246" s="458"/>
      <c r="HRG246" s="458"/>
      <c r="HRH246" s="458"/>
      <c r="HRI246" s="459"/>
      <c r="HRK246" s="457"/>
      <c r="HRL246" s="461"/>
      <c r="HRM246" s="461"/>
      <c r="HRN246" s="458"/>
      <c r="HRO246" s="458"/>
      <c r="HRP246" s="458"/>
      <c r="HRQ246" s="459"/>
      <c r="HRS246" s="457"/>
      <c r="HRT246" s="461"/>
      <c r="HRU246" s="461"/>
      <c r="HRV246" s="458"/>
      <c r="HRW246" s="458"/>
      <c r="HRX246" s="458"/>
      <c r="HRY246" s="459"/>
      <c r="HSA246" s="457"/>
      <c r="HSB246" s="461"/>
      <c r="HSC246" s="461"/>
      <c r="HSD246" s="458"/>
      <c r="HSE246" s="458"/>
      <c r="HSF246" s="458"/>
      <c r="HSG246" s="459"/>
      <c r="HSI246" s="457"/>
      <c r="HSJ246" s="461"/>
      <c r="HSK246" s="461"/>
      <c r="HSL246" s="458"/>
      <c r="HSM246" s="458"/>
      <c r="HSN246" s="458"/>
      <c r="HSO246" s="459"/>
      <c r="HSQ246" s="457"/>
      <c r="HSR246" s="461"/>
      <c r="HSS246" s="461"/>
      <c r="HST246" s="458"/>
      <c r="HSU246" s="458"/>
      <c r="HSV246" s="458"/>
      <c r="HSW246" s="459"/>
      <c r="HSY246" s="457"/>
      <c r="HSZ246" s="461"/>
      <c r="HTA246" s="461"/>
      <c r="HTB246" s="458"/>
      <c r="HTC246" s="458"/>
      <c r="HTD246" s="458"/>
      <c r="HTE246" s="459"/>
      <c r="HTG246" s="457"/>
      <c r="HTH246" s="461"/>
      <c r="HTI246" s="461"/>
      <c r="HTJ246" s="458"/>
      <c r="HTK246" s="458"/>
      <c r="HTL246" s="458"/>
      <c r="HTM246" s="459"/>
      <c r="HTO246" s="457"/>
      <c r="HTP246" s="461"/>
      <c r="HTQ246" s="461"/>
      <c r="HTR246" s="458"/>
      <c r="HTS246" s="458"/>
      <c r="HTT246" s="458"/>
      <c r="HTU246" s="459"/>
      <c r="HTW246" s="457"/>
      <c r="HTX246" s="461"/>
      <c r="HTY246" s="461"/>
      <c r="HTZ246" s="458"/>
      <c r="HUA246" s="458"/>
      <c r="HUB246" s="458"/>
      <c r="HUC246" s="459"/>
      <c r="HUE246" s="457"/>
      <c r="HUF246" s="461"/>
      <c r="HUG246" s="461"/>
      <c r="HUH246" s="458"/>
      <c r="HUI246" s="458"/>
      <c r="HUJ246" s="458"/>
      <c r="HUK246" s="459"/>
      <c r="HUM246" s="457"/>
      <c r="HUN246" s="461"/>
      <c r="HUO246" s="461"/>
      <c r="HUP246" s="458"/>
      <c r="HUQ246" s="458"/>
      <c r="HUR246" s="458"/>
      <c r="HUS246" s="459"/>
      <c r="HUU246" s="457"/>
      <c r="HUV246" s="461"/>
      <c r="HUW246" s="461"/>
      <c r="HUX246" s="458"/>
      <c r="HUY246" s="458"/>
      <c r="HUZ246" s="458"/>
      <c r="HVA246" s="459"/>
      <c r="HVC246" s="457"/>
      <c r="HVD246" s="461"/>
      <c r="HVE246" s="461"/>
      <c r="HVF246" s="458"/>
      <c r="HVG246" s="458"/>
      <c r="HVH246" s="458"/>
      <c r="HVI246" s="459"/>
      <c r="HVK246" s="457"/>
      <c r="HVL246" s="461"/>
      <c r="HVM246" s="461"/>
      <c r="HVN246" s="458"/>
      <c r="HVO246" s="458"/>
      <c r="HVP246" s="458"/>
      <c r="HVQ246" s="459"/>
      <c r="HVS246" s="457"/>
      <c r="HVT246" s="461"/>
      <c r="HVU246" s="461"/>
      <c r="HVV246" s="458"/>
      <c r="HVW246" s="458"/>
      <c r="HVX246" s="458"/>
      <c r="HVY246" s="459"/>
      <c r="HWA246" s="457"/>
      <c r="HWB246" s="461"/>
      <c r="HWC246" s="461"/>
      <c r="HWD246" s="458"/>
      <c r="HWE246" s="458"/>
      <c r="HWF246" s="458"/>
      <c r="HWG246" s="459"/>
      <c r="HWI246" s="457"/>
      <c r="HWJ246" s="461"/>
      <c r="HWK246" s="461"/>
      <c r="HWL246" s="458"/>
      <c r="HWM246" s="458"/>
      <c r="HWN246" s="458"/>
      <c r="HWO246" s="459"/>
      <c r="HWQ246" s="457"/>
      <c r="HWR246" s="461"/>
      <c r="HWS246" s="461"/>
      <c r="HWT246" s="458"/>
      <c r="HWU246" s="458"/>
      <c r="HWV246" s="458"/>
      <c r="HWW246" s="459"/>
      <c r="HWY246" s="457"/>
      <c r="HWZ246" s="461"/>
      <c r="HXA246" s="461"/>
      <c r="HXB246" s="458"/>
      <c r="HXC246" s="458"/>
      <c r="HXD246" s="458"/>
      <c r="HXE246" s="459"/>
      <c r="HXG246" s="457"/>
      <c r="HXH246" s="461"/>
      <c r="HXI246" s="461"/>
      <c r="HXJ246" s="458"/>
      <c r="HXK246" s="458"/>
      <c r="HXL246" s="458"/>
      <c r="HXM246" s="459"/>
      <c r="HXO246" s="457"/>
      <c r="HXP246" s="461"/>
      <c r="HXQ246" s="461"/>
      <c r="HXR246" s="458"/>
      <c r="HXS246" s="458"/>
      <c r="HXT246" s="458"/>
      <c r="HXU246" s="459"/>
      <c r="HXW246" s="457"/>
      <c r="HXX246" s="461"/>
      <c r="HXY246" s="461"/>
      <c r="HXZ246" s="458"/>
      <c r="HYA246" s="458"/>
      <c r="HYB246" s="458"/>
      <c r="HYC246" s="459"/>
      <c r="HYE246" s="457"/>
      <c r="HYF246" s="461"/>
      <c r="HYG246" s="461"/>
      <c r="HYH246" s="458"/>
      <c r="HYI246" s="458"/>
      <c r="HYJ246" s="458"/>
      <c r="HYK246" s="459"/>
      <c r="HYM246" s="457"/>
      <c r="HYN246" s="461"/>
      <c r="HYO246" s="461"/>
      <c r="HYP246" s="458"/>
      <c r="HYQ246" s="458"/>
      <c r="HYR246" s="458"/>
      <c r="HYS246" s="459"/>
      <c r="HYU246" s="457"/>
      <c r="HYV246" s="461"/>
      <c r="HYW246" s="461"/>
      <c r="HYX246" s="458"/>
      <c r="HYY246" s="458"/>
      <c r="HYZ246" s="458"/>
      <c r="HZA246" s="459"/>
      <c r="HZC246" s="457"/>
      <c r="HZD246" s="461"/>
      <c r="HZE246" s="461"/>
      <c r="HZF246" s="458"/>
      <c r="HZG246" s="458"/>
      <c r="HZH246" s="458"/>
      <c r="HZI246" s="459"/>
      <c r="HZK246" s="457"/>
      <c r="HZL246" s="461"/>
      <c r="HZM246" s="461"/>
      <c r="HZN246" s="458"/>
      <c r="HZO246" s="458"/>
      <c r="HZP246" s="458"/>
      <c r="HZQ246" s="459"/>
      <c r="HZS246" s="457"/>
      <c r="HZT246" s="461"/>
      <c r="HZU246" s="461"/>
      <c r="HZV246" s="458"/>
      <c r="HZW246" s="458"/>
      <c r="HZX246" s="458"/>
      <c r="HZY246" s="459"/>
      <c r="IAA246" s="457"/>
      <c r="IAB246" s="461"/>
      <c r="IAC246" s="461"/>
      <c r="IAD246" s="458"/>
      <c r="IAE246" s="458"/>
      <c r="IAF246" s="458"/>
      <c r="IAG246" s="459"/>
      <c r="IAI246" s="457"/>
      <c r="IAJ246" s="461"/>
      <c r="IAK246" s="461"/>
      <c r="IAL246" s="458"/>
      <c r="IAM246" s="458"/>
      <c r="IAN246" s="458"/>
      <c r="IAO246" s="459"/>
      <c r="IAQ246" s="457"/>
      <c r="IAR246" s="461"/>
      <c r="IAS246" s="461"/>
      <c r="IAT246" s="458"/>
      <c r="IAU246" s="458"/>
      <c r="IAV246" s="458"/>
      <c r="IAW246" s="459"/>
      <c r="IAY246" s="457"/>
      <c r="IAZ246" s="461"/>
      <c r="IBA246" s="461"/>
      <c r="IBB246" s="458"/>
      <c r="IBC246" s="458"/>
      <c r="IBD246" s="458"/>
      <c r="IBE246" s="459"/>
      <c r="IBG246" s="457"/>
      <c r="IBH246" s="461"/>
      <c r="IBI246" s="461"/>
      <c r="IBJ246" s="458"/>
      <c r="IBK246" s="458"/>
      <c r="IBL246" s="458"/>
      <c r="IBM246" s="459"/>
      <c r="IBO246" s="457"/>
      <c r="IBP246" s="461"/>
      <c r="IBQ246" s="461"/>
      <c r="IBR246" s="458"/>
      <c r="IBS246" s="458"/>
      <c r="IBT246" s="458"/>
      <c r="IBU246" s="459"/>
      <c r="IBW246" s="457"/>
      <c r="IBX246" s="461"/>
      <c r="IBY246" s="461"/>
      <c r="IBZ246" s="458"/>
      <c r="ICA246" s="458"/>
      <c r="ICB246" s="458"/>
      <c r="ICC246" s="459"/>
      <c r="ICE246" s="457"/>
      <c r="ICF246" s="461"/>
      <c r="ICG246" s="461"/>
      <c r="ICH246" s="458"/>
      <c r="ICI246" s="458"/>
      <c r="ICJ246" s="458"/>
      <c r="ICK246" s="459"/>
      <c r="ICM246" s="457"/>
      <c r="ICN246" s="461"/>
      <c r="ICO246" s="461"/>
      <c r="ICP246" s="458"/>
      <c r="ICQ246" s="458"/>
      <c r="ICR246" s="458"/>
      <c r="ICS246" s="459"/>
      <c r="ICU246" s="457"/>
      <c r="ICV246" s="461"/>
      <c r="ICW246" s="461"/>
      <c r="ICX246" s="458"/>
      <c r="ICY246" s="458"/>
      <c r="ICZ246" s="458"/>
      <c r="IDA246" s="459"/>
      <c r="IDC246" s="457"/>
      <c r="IDD246" s="461"/>
      <c r="IDE246" s="461"/>
      <c r="IDF246" s="458"/>
      <c r="IDG246" s="458"/>
      <c r="IDH246" s="458"/>
      <c r="IDI246" s="459"/>
      <c r="IDK246" s="457"/>
      <c r="IDL246" s="461"/>
      <c r="IDM246" s="461"/>
      <c r="IDN246" s="458"/>
      <c r="IDO246" s="458"/>
      <c r="IDP246" s="458"/>
      <c r="IDQ246" s="459"/>
      <c r="IDS246" s="457"/>
      <c r="IDT246" s="461"/>
      <c r="IDU246" s="461"/>
      <c r="IDV246" s="458"/>
      <c r="IDW246" s="458"/>
      <c r="IDX246" s="458"/>
      <c r="IDY246" s="459"/>
      <c r="IEA246" s="457"/>
      <c r="IEB246" s="461"/>
      <c r="IEC246" s="461"/>
      <c r="IED246" s="458"/>
      <c r="IEE246" s="458"/>
      <c r="IEF246" s="458"/>
      <c r="IEG246" s="459"/>
      <c r="IEI246" s="457"/>
      <c r="IEJ246" s="461"/>
      <c r="IEK246" s="461"/>
      <c r="IEL246" s="458"/>
      <c r="IEM246" s="458"/>
      <c r="IEN246" s="458"/>
      <c r="IEO246" s="459"/>
      <c r="IEQ246" s="457"/>
      <c r="IER246" s="461"/>
      <c r="IES246" s="461"/>
      <c r="IET246" s="458"/>
      <c r="IEU246" s="458"/>
      <c r="IEV246" s="458"/>
      <c r="IEW246" s="459"/>
      <c r="IEY246" s="457"/>
      <c r="IEZ246" s="461"/>
      <c r="IFA246" s="461"/>
      <c r="IFB246" s="458"/>
      <c r="IFC246" s="458"/>
      <c r="IFD246" s="458"/>
      <c r="IFE246" s="459"/>
      <c r="IFG246" s="457"/>
      <c r="IFH246" s="461"/>
      <c r="IFI246" s="461"/>
      <c r="IFJ246" s="458"/>
      <c r="IFK246" s="458"/>
      <c r="IFL246" s="458"/>
      <c r="IFM246" s="459"/>
      <c r="IFO246" s="457"/>
      <c r="IFP246" s="461"/>
      <c r="IFQ246" s="461"/>
      <c r="IFR246" s="458"/>
      <c r="IFS246" s="458"/>
      <c r="IFT246" s="458"/>
      <c r="IFU246" s="459"/>
      <c r="IFW246" s="457"/>
      <c r="IFX246" s="461"/>
      <c r="IFY246" s="461"/>
      <c r="IFZ246" s="458"/>
      <c r="IGA246" s="458"/>
      <c r="IGB246" s="458"/>
      <c r="IGC246" s="459"/>
      <c r="IGE246" s="457"/>
      <c r="IGF246" s="461"/>
      <c r="IGG246" s="461"/>
      <c r="IGH246" s="458"/>
      <c r="IGI246" s="458"/>
      <c r="IGJ246" s="458"/>
      <c r="IGK246" s="459"/>
      <c r="IGM246" s="457"/>
      <c r="IGN246" s="461"/>
      <c r="IGO246" s="461"/>
      <c r="IGP246" s="458"/>
      <c r="IGQ246" s="458"/>
      <c r="IGR246" s="458"/>
      <c r="IGS246" s="459"/>
      <c r="IGU246" s="457"/>
      <c r="IGV246" s="461"/>
      <c r="IGW246" s="461"/>
      <c r="IGX246" s="458"/>
      <c r="IGY246" s="458"/>
      <c r="IGZ246" s="458"/>
      <c r="IHA246" s="459"/>
      <c r="IHC246" s="457"/>
      <c r="IHD246" s="461"/>
      <c r="IHE246" s="461"/>
      <c r="IHF246" s="458"/>
      <c r="IHG246" s="458"/>
      <c r="IHH246" s="458"/>
      <c r="IHI246" s="459"/>
      <c r="IHK246" s="457"/>
      <c r="IHL246" s="461"/>
      <c r="IHM246" s="461"/>
      <c r="IHN246" s="458"/>
      <c r="IHO246" s="458"/>
      <c r="IHP246" s="458"/>
      <c r="IHQ246" s="459"/>
      <c r="IHS246" s="457"/>
      <c r="IHT246" s="461"/>
      <c r="IHU246" s="461"/>
      <c r="IHV246" s="458"/>
      <c r="IHW246" s="458"/>
      <c r="IHX246" s="458"/>
      <c r="IHY246" s="459"/>
      <c r="IIA246" s="457"/>
      <c r="IIB246" s="461"/>
      <c r="IIC246" s="461"/>
      <c r="IID246" s="458"/>
      <c r="IIE246" s="458"/>
      <c r="IIF246" s="458"/>
      <c r="IIG246" s="459"/>
      <c r="III246" s="457"/>
      <c r="IIJ246" s="461"/>
      <c r="IIK246" s="461"/>
      <c r="IIL246" s="458"/>
      <c r="IIM246" s="458"/>
      <c r="IIN246" s="458"/>
      <c r="IIO246" s="459"/>
      <c r="IIQ246" s="457"/>
      <c r="IIR246" s="461"/>
      <c r="IIS246" s="461"/>
      <c r="IIT246" s="458"/>
      <c r="IIU246" s="458"/>
      <c r="IIV246" s="458"/>
      <c r="IIW246" s="459"/>
      <c r="IIY246" s="457"/>
      <c r="IIZ246" s="461"/>
      <c r="IJA246" s="461"/>
      <c r="IJB246" s="458"/>
      <c r="IJC246" s="458"/>
      <c r="IJD246" s="458"/>
      <c r="IJE246" s="459"/>
      <c r="IJG246" s="457"/>
      <c r="IJH246" s="461"/>
      <c r="IJI246" s="461"/>
      <c r="IJJ246" s="458"/>
      <c r="IJK246" s="458"/>
      <c r="IJL246" s="458"/>
      <c r="IJM246" s="459"/>
      <c r="IJO246" s="457"/>
      <c r="IJP246" s="461"/>
      <c r="IJQ246" s="461"/>
      <c r="IJR246" s="458"/>
      <c r="IJS246" s="458"/>
      <c r="IJT246" s="458"/>
      <c r="IJU246" s="459"/>
      <c r="IJW246" s="457"/>
      <c r="IJX246" s="461"/>
      <c r="IJY246" s="461"/>
      <c r="IJZ246" s="458"/>
      <c r="IKA246" s="458"/>
      <c r="IKB246" s="458"/>
      <c r="IKC246" s="459"/>
      <c r="IKE246" s="457"/>
      <c r="IKF246" s="461"/>
      <c r="IKG246" s="461"/>
      <c r="IKH246" s="458"/>
      <c r="IKI246" s="458"/>
      <c r="IKJ246" s="458"/>
      <c r="IKK246" s="459"/>
      <c r="IKM246" s="457"/>
      <c r="IKN246" s="461"/>
      <c r="IKO246" s="461"/>
      <c r="IKP246" s="458"/>
      <c r="IKQ246" s="458"/>
      <c r="IKR246" s="458"/>
      <c r="IKS246" s="459"/>
      <c r="IKU246" s="457"/>
      <c r="IKV246" s="461"/>
      <c r="IKW246" s="461"/>
      <c r="IKX246" s="458"/>
      <c r="IKY246" s="458"/>
      <c r="IKZ246" s="458"/>
      <c r="ILA246" s="459"/>
      <c r="ILC246" s="457"/>
      <c r="ILD246" s="461"/>
      <c r="ILE246" s="461"/>
      <c r="ILF246" s="458"/>
      <c r="ILG246" s="458"/>
      <c r="ILH246" s="458"/>
      <c r="ILI246" s="459"/>
      <c r="ILK246" s="457"/>
      <c r="ILL246" s="461"/>
      <c r="ILM246" s="461"/>
      <c r="ILN246" s="458"/>
      <c r="ILO246" s="458"/>
      <c r="ILP246" s="458"/>
      <c r="ILQ246" s="459"/>
      <c r="ILS246" s="457"/>
      <c r="ILT246" s="461"/>
      <c r="ILU246" s="461"/>
      <c r="ILV246" s="458"/>
      <c r="ILW246" s="458"/>
      <c r="ILX246" s="458"/>
      <c r="ILY246" s="459"/>
      <c r="IMA246" s="457"/>
      <c r="IMB246" s="461"/>
      <c r="IMC246" s="461"/>
      <c r="IMD246" s="458"/>
      <c r="IME246" s="458"/>
      <c r="IMF246" s="458"/>
      <c r="IMG246" s="459"/>
      <c r="IMI246" s="457"/>
      <c r="IMJ246" s="461"/>
      <c r="IMK246" s="461"/>
      <c r="IML246" s="458"/>
      <c r="IMM246" s="458"/>
      <c r="IMN246" s="458"/>
      <c r="IMO246" s="459"/>
      <c r="IMQ246" s="457"/>
      <c r="IMR246" s="461"/>
      <c r="IMS246" s="461"/>
      <c r="IMT246" s="458"/>
      <c r="IMU246" s="458"/>
      <c r="IMV246" s="458"/>
      <c r="IMW246" s="459"/>
      <c r="IMY246" s="457"/>
      <c r="IMZ246" s="461"/>
      <c r="INA246" s="461"/>
      <c r="INB246" s="458"/>
      <c r="INC246" s="458"/>
      <c r="IND246" s="458"/>
      <c r="INE246" s="459"/>
      <c r="ING246" s="457"/>
      <c r="INH246" s="461"/>
      <c r="INI246" s="461"/>
      <c r="INJ246" s="458"/>
      <c r="INK246" s="458"/>
      <c r="INL246" s="458"/>
      <c r="INM246" s="459"/>
      <c r="INO246" s="457"/>
      <c r="INP246" s="461"/>
      <c r="INQ246" s="461"/>
      <c r="INR246" s="458"/>
      <c r="INS246" s="458"/>
      <c r="INT246" s="458"/>
      <c r="INU246" s="459"/>
      <c r="INW246" s="457"/>
      <c r="INX246" s="461"/>
      <c r="INY246" s="461"/>
      <c r="INZ246" s="458"/>
      <c r="IOA246" s="458"/>
      <c r="IOB246" s="458"/>
      <c r="IOC246" s="459"/>
      <c r="IOE246" s="457"/>
      <c r="IOF246" s="461"/>
      <c r="IOG246" s="461"/>
      <c r="IOH246" s="458"/>
      <c r="IOI246" s="458"/>
      <c r="IOJ246" s="458"/>
      <c r="IOK246" s="459"/>
      <c r="IOM246" s="457"/>
      <c r="ION246" s="461"/>
      <c r="IOO246" s="461"/>
      <c r="IOP246" s="458"/>
      <c r="IOQ246" s="458"/>
      <c r="IOR246" s="458"/>
      <c r="IOS246" s="459"/>
      <c r="IOU246" s="457"/>
      <c r="IOV246" s="461"/>
      <c r="IOW246" s="461"/>
      <c r="IOX246" s="458"/>
      <c r="IOY246" s="458"/>
      <c r="IOZ246" s="458"/>
      <c r="IPA246" s="459"/>
      <c r="IPC246" s="457"/>
      <c r="IPD246" s="461"/>
      <c r="IPE246" s="461"/>
      <c r="IPF246" s="458"/>
      <c r="IPG246" s="458"/>
      <c r="IPH246" s="458"/>
      <c r="IPI246" s="459"/>
      <c r="IPK246" s="457"/>
      <c r="IPL246" s="461"/>
      <c r="IPM246" s="461"/>
      <c r="IPN246" s="458"/>
      <c r="IPO246" s="458"/>
      <c r="IPP246" s="458"/>
      <c r="IPQ246" s="459"/>
      <c r="IPS246" s="457"/>
      <c r="IPT246" s="461"/>
      <c r="IPU246" s="461"/>
      <c r="IPV246" s="458"/>
      <c r="IPW246" s="458"/>
      <c r="IPX246" s="458"/>
      <c r="IPY246" s="459"/>
      <c r="IQA246" s="457"/>
      <c r="IQB246" s="461"/>
      <c r="IQC246" s="461"/>
      <c r="IQD246" s="458"/>
      <c r="IQE246" s="458"/>
      <c r="IQF246" s="458"/>
      <c r="IQG246" s="459"/>
      <c r="IQI246" s="457"/>
      <c r="IQJ246" s="461"/>
      <c r="IQK246" s="461"/>
      <c r="IQL246" s="458"/>
      <c r="IQM246" s="458"/>
      <c r="IQN246" s="458"/>
      <c r="IQO246" s="459"/>
      <c r="IQQ246" s="457"/>
      <c r="IQR246" s="461"/>
      <c r="IQS246" s="461"/>
      <c r="IQT246" s="458"/>
      <c r="IQU246" s="458"/>
      <c r="IQV246" s="458"/>
      <c r="IQW246" s="459"/>
      <c r="IQY246" s="457"/>
      <c r="IQZ246" s="461"/>
      <c r="IRA246" s="461"/>
      <c r="IRB246" s="458"/>
      <c r="IRC246" s="458"/>
      <c r="IRD246" s="458"/>
      <c r="IRE246" s="459"/>
      <c r="IRG246" s="457"/>
      <c r="IRH246" s="461"/>
      <c r="IRI246" s="461"/>
      <c r="IRJ246" s="458"/>
      <c r="IRK246" s="458"/>
      <c r="IRL246" s="458"/>
      <c r="IRM246" s="459"/>
      <c r="IRO246" s="457"/>
      <c r="IRP246" s="461"/>
      <c r="IRQ246" s="461"/>
      <c r="IRR246" s="458"/>
      <c r="IRS246" s="458"/>
      <c r="IRT246" s="458"/>
      <c r="IRU246" s="459"/>
      <c r="IRW246" s="457"/>
      <c r="IRX246" s="461"/>
      <c r="IRY246" s="461"/>
      <c r="IRZ246" s="458"/>
      <c r="ISA246" s="458"/>
      <c r="ISB246" s="458"/>
      <c r="ISC246" s="459"/>
      <c r="ISE246" s="457"/>
      <c r="ISF246" s="461"/>
      <c r="ISG246" s="461"/>
      <c r="ISH246" s="458"/>
      <c r="ISI246" s="458"/>
      <c r="ISJ246" s="458"/>
      <c r="ISK246" s="459"/>
      <c r="ISM246" s="457"/>
      <c r="ISN246" s="461"/>
      <c r="ISO246" s="461"/>
      <c r="ISP246" s="458"/>
      <c r="ISQ246" s="458"/>
      <c r="ISR246" s="458"/>
      <c r="ISS246" s="459"/>
      <c r="ISU246" s="457"/>
      <c r="ISV246" s="461"/>
      <c r="ISW246" s="461"/>
      <c r="ISX246" s="458"/>
      <c r="ISY246" s="458"/>
      <c r="ISZ246" s="458"/>
      <c r="ITA246" s="459"/>
      <c r="ITC246" s="457"/>
      <c r="ITD246" s="461"/>
      <c r="ITE246" s="461"/>
      <c r="ITF246" s="458"/>
      <c r="ITG246" s="458"/>
      <c r="ITH246" s="458"/>
      <c r="ITI246" s="459"/>
      <c r="ITK246" s="457"/>
      <c r="ITL246" s="461"/>
      <c r="ITM246" s="461"/>
      <c r="ITN246" s="458"/>
      <c r="ITO246" s="458"/>
      <c r="ITP246" s="458"/>
      <c r="ITQ246" s="459"/>
      <c r="ITS246" s="457"/>
      <c r="ITT246" s="461"/>
      <c r="ITU246" s="461"/>
      <c r="ITV246" s="458"/>
      <c r="ITW246" s="458"/>
      <c r="ITX246" s="458"/>
      <c r="ITY246" s="459"/>
      <c r="IUA246" s="457"/>
      <c r="IUB246" s="461"/>
      <c r="IUC246" s="461"/>
      <c r="IUD246" s="458"/>
      <c r="IUE246" s="458"/>
      <c r="IUF246" s="458"/>
      <c r="IUG246" s="459"/>
      <c r="IUI246" s="457"/>
      <c r="IUJ246" s="461"/>
      <c r="IUK246" s="461"/>
      <c r="IUL246" s="458"/>
      <c r="IUM246" s="458"/>
      <c r="IUN246" s="458"/>
      <c r="IUO246" s="459"/>
      <c r="IUQ246" s="457"/>
      <c r="IUR246" s="461"/>
      <c r="IUS246" s="461"/>
      <c r="IUT246" s="458"/>
      <c r="IUU246" s="458"/>
      <c r="IUV246" s="458"/>
      <c r="IUW246" s="459"/>
      <c r="IUY246" s="457"/>
      <c r="IUZ246" s="461"/>
      <c r="IVA246" s="461"/>
      <c r="IVB246" s="458"/>
      <c r="IVC246" s="458"/>
      <c r="IVD246" s="458"/>
      <c r="IVE246" s="459"/>
      <c r="IVG246" s="457"/>
      <c r="IVH246" s="461"/>
      <c r="IVI246" s="461"/>
      <c r="IVJ246" s="458"/>
      <c r="IVK246" s="458"/>
      <c r="IVL246" s="458"/>
      <c r="IVM246" s="459"/>
      <c r="IVO246" s="457"/>
      <c r="IVP246" s="461"/>
      <c r="IVQ246" s="461"/>
      <c r="IVR246" s="458"/>
      <c r="IVS246" s="458"/>
      <c r="IVT246" s="458"/>
      <c r="IVU246" s="459"/>
      <c r="IVW246" s="457"/>
      <c r="IVX246" s="461"/>
      <c r="IVY246" s="461"/>
      <c r="IVZ246" s="458"/>
      <c r="IWA246" s="458"/>
      <c r="IWB246" s="458"/>
      <c r="IWC246" s="459"/>
      <c r="IWE246" s="457"/>
      <c r="IWF246" s="461"/>
      <c r="IWG246" s="461"/>
      <c r="IWH246" s="458"/>
      <c r="IWI246" s="458"/>
      <c r="IWJ246" s="458"/>
      <c r="IWK246" s="459"/>
      <c r="IWM246" s="457"/>
      <c r="IWN246" s="461"/>
      <c r="IWO246" s="461"/>
      <c r="IWP246" s="458"/>
      <c r="IWQ246" s="458"/>
      <c r="IWR246" s="458"/>
      <c r="IWS246" s="459"/>
      <c r="IWU246" s="457"/>
      <c r="IWV246" s="461"/>
      <c r="IWW246" s="461"/>
      <c r="IWX246" s="458"/>
      <c r="IWY246" s="458"/>
      <c r="IWZ246" s="458"/>
      <c r="IXA246" s="459"/>
      <c r="IXC246" s="457"/>
      <c r="IXD246" s="461"/>
      <c r="IXE246" s="461"/>
      <c r="IXF246" s="458"/>
      <c r="IXG246" s="458"/>
      <c r="IXH246" s="458"/>
      <c r="IXI246" s="459"/>
      <c r="IXK246" s="457"/>
      <c r="IXL246" s="461"/>
      <c r="IXM246" s="461"/>
      <c r="IXN246" s="458"/>
      <c r="IXO246" s="458"/>
      <c r="IXP246" s="458"/>
      <c r="IXQ246" s="459"/>
      <c r="IXS246" s="457"/>
      <c r="IXT246" s="461"/>
      <c r="IXU246" s="461"/>
      <c r="IXV246" s="458"/>
      <c r="IXW246" s="458"/>
      <c r="IXX246" s="458"/>
      <c r="IXY246" s="459"/>
      <c r="IYA246" s="457"/>
      <c r="IYB246" s="461"/>
      <c r="IYC246" s="461"/>
      <c r="IYD246" s="458"/>
      <c r="IYE246" s="458"/>
      <c r="IYF246" s="458"/>
      <c r="IYG246" s="459"/>
      <c r="IYI246" s="457"/>
      <c r="IYJ246" s="461"/>
      <c r="IYK246" s="461"/>
      <c r="IYL246" s="458"/>
      <c r="IYM246" s="458"/>
      <c r="IYN246" s="458"/>
      <c r="IYO246" s="459"/>
      <c r="IYQ246" s="457"/>
      <c r="IYR246" s="461"/>
      <c r="IYS246" s="461"/>
      <c r="IYT246" s="458"/>
      <c r="IYU246" s="458"/>
      <c r="IYV246" s="458"/>
      <c r="IYW246" s="459"/>
      <c r="IYY246" s="457"/>
      <c r="IYZ246" s="461"/>
      <c r="IZA246" s="461"/>
      <c r="IZB246" s="458"/>
      <c r="IZC246" s="458"/>
      <c r="IZD246" s="458"/>
      <c r="IZE246" s="459"/>
      <c r="IZG246" s="457"/>
      <c r="IZH246" s="461"/>
      <c r="IZI246" s="461"/>
      <c r="IZJ246" s="458"/>
      <c r="IZK246" s="458"/>
      <c r="IZL246" s="458"/>
      <c r="IZM246" s="459"/>
      <c r="IZO246" s="457"/>
      <c r="IZP246" s="461"/>
      <c r="IZQ246" s="461"/>
      <c r="IZR246" s="458"/>
      <c r="IZS246" s="458"/>
      <c r="IZT246" s="458"/>
      <c r="IZU246" s="459"/>
      <c r="IZW246" s="457"/>
      <c r="IZX246" s="461"/>
      <c r="IZY246" s="461"/>
      <c r="IZZ246" s="458"/>
      <c r="JAA246" s="458"/>
      <c r="JAB246" s="458"/>
      <c r="JAC246" s="459"/>
      <c r="JAE246" s="457"/>
      <c r="JAF246" s="461"/>
      <c r="JAG246" s="461"/>
      <c r="JAH246" s="458"/>
      <c r="JAI246" s="458"/>
      <c r="JAJ246" s="458"/>
      <c r="JAK246" s="459"/>
      <c r="JAM246" s="457"/>
      <c r="JAN246" s="461"/>
      <c r="JAO246" s="461"/>
      <c r="JAP246" s="458"/>
      <c r="JAQ246" s="458"/>
      <c r="JAR246" s="458"/>
      <c r="JAS246" s="459"/>
      <c r="JAU246" s="457"/>
      <c r="JAV246" s="461"/>
      <c r="JAW246" s="461"/>
      <c r="JAX246" s="458"/>
      <c r="JAY246" s="458"/>
      <c r="JAZ246" s="458"/>
      <c r="JBA246" s="459"/>
      <c r="JBC246" s="457"/>
      <c r="JBD246" s="461"/>
      <c r="JBE246" s="461"/>
      <c r="JBF246" s="458"/>
      <c r="JBG246" s="458"/>
      <c r="JBH246" s="458"/>
      <c r="JBI246" s="459"/>
      <c r="JBK246" s="457"/>
      <c r="JBL246" s="461"/>
      <c r="JBM246" s="461"/>
      <c r="JBN246" s="458"/>
      <c r="JBO246" s="458"/>
      <c r="JBP246" s="458"/>
      <c r="JBQ246" s="459"/>
      <c r="JBS246" s="457"/>
      <c r="JBT246" s="461"/>
      <c r="JBU246" s="461"/>
      <c r="JBV246" s="458"/>
      <c r="JBW246" s="458"/>
      <c r="JBX246" s="458"/>
      <c r="JBY246" s="459"/>
      <c r="JCA246" s="457"/>
      <c r="JCB246" s="461"/>
      <c r="JCC246" s="461"/>
      <c r="JCD246" s="458"/>
      <c r="JCE246" s="458"/>
      <c r="JCF246" s="458"/>
      <c r="JCG246" s="459"/>
      <c r="JCI246" s="457"/>
      <c r="JCJ246" s="461"/>
      <c r="JCK246" s="461"/>
      <c r="JCL246" s="458"/>
      <c r="JCM246" s="458"/>
      <c r="JCN246" s="458"/>
      <c r="JCO246" s="459"/>
      <c r="JCQ246" s="457"/>
      <c r="JCR246" s="461"/>
      <c r="JCS246" s="461"/>
      <c r="JCT246" s="458"/>
      <c r="JCU246" s="458"/>
      <c r="JCV246" s="458"/>
      <c r="JCW246" s="459"/>
      <c r="JCY246" s="457"/>
      <c r="JCZ246" s="461"/>
      <c r="JDA246" s="461"/>
      <c r="JDB246" s="458"/>
      <c r="JDC246" s="458"/>
      <c r="JDD246" s="458"/>
      <c r="JDE246" s="459"/>
      <c r="JDG246" s="457"/>
      <c r="JDH246" s="461"/>
      <c r="JDI246" s="461"/>
      <c r="JDJ246" s="458"/>
      <c r="JDK246" s="458"/>
      <c r="JDL246" s="458"/>
      <c r="JDM246" s="459"/>
      <c r="JDO246" s="457"/>
      <c r="JDP246" s="461"/>
      <c r="JDQ246" s="461"/>
      <c r="JDR246" s="458"/>
      <c r="JDS246" s="458"/>
      <c r="JDT246" s="458"/>
      <c r="JDU246" s="459"/>
      <c r="JDW246" s="457"/>
      <c r="JDX246" s="461"/>
      <c r="JDY246" s="461"/>
      <c r="JDZ246" s="458"/>
      <c r="JEA246" s="458"/>
      <c r="JEB246" s="458"/>
      <c r="JEC246" s="459"/>
      <c r="JEE246" s="457"/>
      <c r="JEF246" s="461"/>
      <c r="JEG246" s="461"/>
      <c r="JEH246" s="458"/>
      <c r="JEI246" s="458"/>
      <c r="JEJ246" s="458"/>
      <c r="JEK246" s="459"/>
      <c r="JEM246" s="457"/>
      <c r="JEN246" s="461"/>
      <c r="JEO246" s="461"/>
      <c r="JEP246" s="458"/>
      <c r="JEQ246" s="458"/>
      <c r="JER246" s="458"/>
      <c r="JES246" s="459"/>
      <c r="JEU246" s="457"/>
      <c r="JEV246" s="461"/>
      <c r="JEW246" s="461"/>
      <c r="JEX246" s="458"/>
      <c r="JEY246" s="458"/>
      <c r="JEZ246" s="458"/>
      <c r="JFA246" s="459"/>
      <c r="JFC246" s="457"/>
      <c r="JFD246" s="461"/>
      <c r="JFE246" s="461"/>
      <c r="JFF246" s="458"/>
      <c r="JFG246" s="458"/>
      <c r="JFH246" s="458"/>
      <c r="JFI246" s="459"/>
      <c r="JFK246" s="457"/>
      <c r="JFL246" s="461"/>
      <c r="JFM246" s="461"/>
      <c r="JFN246" s="458"/>
      <c r="JFO246" s="458"/>
      <c r="JFP246" s="458"/>
      <c r="JFQ246" s="459"/>
      <c r="JFS246" s="457"/>
      <c r="JFT246" s="461"/>
      <c r="JFU246" s="461"/>
      <c r="JFV246" s="458"/>
      <c r="JFW246" s="458"/>
      <c r="JFX246" s="458"/>
      <c r="JFY246" s="459"/>
      <c r="JGA246" s="457"/>
      <c r="JGB246" s="461"/>
      <c r="JGC246" s="461"/>
      <c r="JGD246" s="458"/>
      <c r="JGE246" s="458"/>
      <c r="JGF246" s="458"/>
      <c r="JGG246" s="459"/>
      <c r="JGI246" s="457"/>
      <c r="JGJ246" s="461"/>
      <c r="JGK246" s="461"/>
      <c r="JGL246" s="458"/>
      <c r="JGM246" s="458"/>
      <c r="JGN246" s="458"/>
      <c r="JGO246" s="459"/>
      <c r="JGQ246" s="457"/>
      <c r="JGR246" s="461"/>
      <c r="JGS246" s="461"/>
      <c r="JGT246" s="458"/>
      <c r="JGU246" s="458"/>
      <c r="JGV246" s="458"/>
      <c r="JGW246" s="459"/>
      <c r="JGY246" s="457"/>
      <c r="JGZ246" s="461"/>
      <c r="JHA246" s="461"/>
      <c r="JHB246" s="458"/>
      <c r="JHC246" s="458"/>
      <c r="JHD246" s="458"/>
      <c r="JHE246" s="459"/>
      <c r="JHG246" s="457"/>
      <c r="JHH246" s="461"/>
      <c r="JHI246" s="461"/>
      <c r="JHJ246" s="458"/>
      <c r="JHK246" s="458"/>
      <c r="JHL246" s="458"/>
      <c r="JHM246" s="459"/>
      <c r="JHO246" s="457"/>
      <c r="JHP246" s="461"/>
      <c r="JHQ246" s="461"/>
      <c r="JHR246" s="458"/>
      <c r="JHS246" s="458"/>
      <c r="JHT246" s="458"/>
      <c r="JHU246" s="459"/>
      <c r="JHW246" s="457"/>
      <c r="JHX246" s="461"/>
      <c r="JHY246" s="461"/>
      <c r="JHZ246" s="458"/>
      <c r="JIA246" s="458"/>
      <c r="JIB246" s="458"/>
      <c r="JIC246" s="459"/>
      <c r="JIE246" s="457"/>
      <c r="JIF246" s="461"/>
      <c r="JIG246" s="461"/>
      <c r="JIH246" s="458"/>
      <c r="JII246" s="458"/>
      <c r="JIJ246" s="458"/>
      <c r="JIK246" s="459"/>
      <c r="JIM246" s="457"/>
      <c r="JIN246" s="461"/>
      <c r="JIO246" s="461"/>
      <c r="JIP246" s="458"/>
      <c r="JIQ246" s="458"/>
      <c r="JIR246" s="458"/>
      <c r="JIS246" s="459"/>
      <c r="JIU246" s="457"/>
      <c r="JIV246" s="461"/>
      <c r="JIW246" s="461"/>
      <c r="JIX246" s="458"/>
      <c r="JIY246" s="458"/>
      <c r="JIZ246" s="458"/>
      <c r="JJA246" s="459"/>
      <c r="JJC246" s="457"/>
      <c r="JJD246" s="461"/>
      <c r="JJE246" s="461"/>
      <c r="JJF246" s="458"/>
      <c r="JJG246" s="458"/>
      <c r="JJH246" s="458"/>
      <c r="JJI246" s="459"/>
      <c r="JJK246" s="457"/>
      <c r="JJL246" s="461"/>
      <c r="JJM246" s="461"/>
      <c r="JJN246" s="458"/>
      <c r="JJO246" s="458"/>
      <c r="JJP246" s="458"/>
      <c r="JJQ246" s="459"/>
      <c r="JJS246" s="457"/>
      <c r="JJT246" s="461"/>
      <c r="JJU246" s="461"/>
      <c r="JJV246" s="458"/>
      <c r="JJW246" s="458"/>
      <c r="JJX246" s="458"/>
      <c r="JJY246" s="459"/>
      <c r="JKA246" s="457"/>
      <c r="JKB246" s="461"/>
      <c r="JKC246" s="461"/>
      <c r="JKD246" s="458"/>
      <c r="JKE246" s="458"/>
      <c r="JKF246" s="458"/>
      <c r="JKG246" s="459"/>
      <c r="JKI246" s="457"/>
      <c r="JKJ246" s="461"/>
      <c r="JKK246" s="461"/>
      <c r="JKL246" s="458"/>
      <c r="JKM246" s="458"/>
      <c r="JKN246" s="458"/>
      <c r="JKO246" s="459"/>
      <c r="JKQ246" s="457"/>
      <c r="JKR246" s="461"/>
      <c r="JKS246" s="461"/>
      <c r="JKT246" s="458"/>
      <c r="JKU246" s="458"/>
      <c r="JKV246" s="458"/>
      <c r="JKW246" s="459"/>
      <c r="JKY246" s="457"/>
      <c r="JKZ246" s="461"/>
      <c r="JLA246" s="461"/>
      <c r="JLB246" s="458"/>
      <c r="JLC246" s="458"/>
      <c r="JLD246" s="458"/>
      <c r="JLE246" s="459"/>
      <c r="JLG246" s="457"/>
      <c r="JLH246" s="461"/>
      <c r="JLI246" s="461"/>
      <c r="JLJ246" s="458"/>
      <c r="JLK246" s="458"/>
      <c r="JLL246" s="458"/>
      <c r="JLM246" s="459"/>
      <c r="JLO246" s="457"/>
      <c r="JLP246" s="461"/>
      <c r="JLQ246" s="461"/>
      <c r="JLR246" s="458"/>
      <c r="JLS246" s="458"/>
      <c r="JLT246" s="458"/>
      <c r="JLU246" s="459"/>
      <c r="JLW246" s="457"/>
      <c r="JLX246" s="461"/>
      <c r="JLY246" s="461"/>
      <c r="JLZ246" s="458"/>
      <c r="JMA246" s="458"/>
      <c r="JMB246" s="458"/>
      <c r="JMC246" s="459"/>
      <c r="JME246" s="457"/>
      <c r="JMF246" s="461"/>
      <c r="JMG246" s="461"/>
      <c r="JMH246" s="458"/>
      <c r="JMI246" s="458"/>
      <c r="JMJ246" s="458"/>
      <c r="JMK246" s="459"/>
      <c r="JMM246" s="457"/>
      <c r="JMN246" s="461"/>
      <c r="JMO246" s="461"/>
      <c r="JMP246" s="458"/>
      <c r="JMQ246" s="458"/>
      <c r="JMR246" s="458"/>
      <c r="JMS246" s="459"/>
      <c r="JMU246" s="457"/>
      <c r="JMV246" s="461"/>
      <c r="JMW246" s="461"/>
      <c r="JMX246" s="458"/>
      <c r="JMY246" s="458"/>
      <c r="JMZ246" s="458"/>
      <c r="JNA246" s="459"/>
      <c r="JNC246" s="457"/>
      <c r="JND246" s="461"/>
      <c r="JNE246" s="461"/>
      <c r="JNF246" s="458"/>
      <c r="JNG246" s="458"/>
      <c r="JNH246" s="458"/>
      <c r="JNI246" s="459"/>
      <c r="JNK246" s="457"/>
      <c r="JNL246" s="461"/>
      <c r="JNM246" s="461"/>
      <c r="JNN246" s="458"/>
      <c r="JNO246" s="458"/>
      <c r="JNP246" s="458"/>
      <c r="JNQ246" s="459"/>
      <c r="JNS246" s="457"/>
      <c r="JNT246" s="461"/>
      <c r="JNU246" s="461"/>
      <c r="JNV246" s="458"/>
      <c r="JNW246" s="458"/>
      <c r="JNX246" s="458"/>
      <c r="JNY246" s="459"/>
      <c r="JOA246" s="457"/>
      <c r="JOB246" s="461"/>
      <c r="JOC246" s="461"/>
      <c r="JOD246" s="458"/>
      <c r="JOE246" s="458"/>
      <c r="JOF246" s="458"/>
      <c r="JOG246" s="459"/>
      <c r="JOI246" s="457"/>
      <c r="JOJ246" s="461"/>
      <c r="JOK246" s="461"/>
      <c r="JOL246" s="458"/>
      <c r="JOM246" s="458"/>
      <c r="JON246" s="458"/>
      <c r="JOO246" s="459"/>
      <c r="JOQ246" s="457"/>
      <c r="JOR246" s="461"/>
      <c r="JOS246" s="461"/>
      <c r="JOT246" s="458"/>
      <c r="JOU246" s="458"/>
      <c r="JOV246" s="458"/>
      <c r="JOW246" s="459"/>
      <c r="JOY246" s="457"/>
      <c r="JOZ246" s="461"/>
      <c r="JPA246" s="461"/>
      <c r="JPB246" s="458"/>
      <c r="JPC246" s="458"/>
      <c r="JPD246" s="458"/>
      <c r="JPE246" s="459"/>
      <c r="JPG246" s="457"/>
      <c r="JPH246" s="461"/>
      <c r="JPI246" s="461"/>
      <c r="JPJ246" s="458"/>
      <c r="JPK246" s="458"/>
      <c r="JPL246" s="458"/>
      <c r="JPM246" s="459"/>
      <c r="JPO246" s="457"/>
      <c r="JPP246" s="461"/>
      <c r="JPQ246" s="461"/>
      <c r="JPR246" s="458"/>
      <c r="JPS246" s="458"/>
      <c r="JPT246" s="458"/>
      <c r="JPU246" s="459"/>
      <c r="JPW246" s="457"/>
      <c r="JPX246" s="461"/>
      <c r="JPY246" s="461"/>
      <c r="JPZ246" s="458"/>
      <c r="JQA246" s="458"/>
      <c r="JQB246" s="458"/>
      <c r="JQC246" s="459"/>
      <c r="JQE246" s="457"/>
      <c r="JQF246" s="461"/>
      <c r="JQG246" s="461"/>
      <c r="JQH246" s="458"/>
      <c r="JQI246" s="458"/>
      <c r="JQJ246" s="458"/>
      <c r="JQK246" s="459"/>
      <c r="JQM246" s="457"/>
      <c r="JQN246" s="461"/>
      <c r="JQO246" s="461"/>
      <c r="JQP246" s="458"/>
      <c r="JQQ246" s="458"/>
      <c r="JQR246" s="458"/>
      <c r="JQS246" s="459"/>
      <c r="JQU246" s="457"/>
      <c r="JQV246" s="461"/>
      <c r="JQW246" s="461"/>
      <c r="JQX246" s="458"/>
      <c r="JQY246" s="458"/>
      <c r="JQZ246" s="458"/>
      <c r="JRA246" s="459"/>
      <c r="JRC246" s="457"/>
      <c r="JRD246" s="461"/>
      <c r="JRE246" s="461"/>
      <c r="JRF246" s="458"/>
      <c r="JRG246" s="458"/>
      <c r="JRH246" s="458"/>
      <c r="JRI246" s="459"/>
      <c r="JRK246" s="457"/>
      <c r="JRL246" s="461"/>
      <c r="JRM246" s="461"/>
      <c r="JRN246" s="458"/>
      <c r="JRO246" s="458"/>
      <c r="JRP246" s="458"/>
      <c r="JRQ246" s="459"/>
      <c r="JRS246" s="457"/>
      <c r="JRT246" s="461"/>
      <c r="JRU246" s="461"/>
      <c r="JRV246" s="458"/>
      <c r="JRW246" s="458"/>
      <c r="JRX246" s="458"/>
      <c r="JRY246" s="459"/>
      <c r="JSA246" s="457"/>
      <c r="JSB246" s="461"/>
      <c r="JSC246" s="461"/>
      <c r="JSD246" s="458"/>
      <c r="JSE246" s="458"/>
      <c r="JSF246" s="458"/>
      <c r="JSG246" s="459"/>
      <c r="JSI246" s="457"/>
      <c r="JSJ246" s="461"/>
      <c r="JSK246" s="461"/>
      <c r="JSL246" s="458"/>
      <c r="JSM246" s="458"/>
      <c r="JSN246" s="458"/>
      <c r="JSO246" s="459"/>
      <c r="JSQ246" s="457"/>
      <c r="JSR246" s="461"/>
      <c r="JSS246" s="461"/>
      <c r="JST246" s="458"/>
      <c r="JSU246" s="458"/>
      <c r="JSV246" s="458"/>
      <c r="JSW246" s="459"/>
      <c r="JSY246" s="457"/>
      <c r="JSZ246" s="461"/>
      <c r="JTA246" s="461"/>
      <c r="JTB246" s="458"/>
      <c r="JTC246" s="458"/>
      <c r="JTD246" s="458"/>
      <c r="JTE246" s="459"/>
      <c r="JTG246" s="457"/>
      <c r="JTH246" s="461"/>
      <c r="JTI246" s="461"/>
      <c r="JTJ246" s="458"/>
      <c r="JTK246" s="458"/>
      <c r="JTL246" s="458"/>
      <c r="JTM246" s="459"/>
      <c r="JTO246" s="457"/>
      <c r="JTP246" s="461"/>
      <c r="JTQ246" s="461"/>
      <c r="JTR246" s="458"/>
      <c r="JTS246" s="458"/>
      <c r="JTT246" s="458"/>
      <c r="JTU246" s="459"/>
      <c r="JTW246" s="457"/>
      <c r="JTX246" s="461"/>
      <c r="JTY246" s="461"/>
      <c r="JTZ246" s="458"/>
      <c r="JUA246" s="458"/>
      <c r="JUB246" s="458"/>
      <c r="JUC246" s="459"/>
      <c r="JUE246" s="457"/>
      <c r="JUF246" s="461"/>
      <c r="JUG246" s="461"/>
      <c r="JUH246" s="458"/>
      <c r="JUI246" s="458"/>
      <c r="JUJ246" s="458"/>
      <c r="JUK246" s="459"/>
      <c r="JUM246" s="457"/>
      <c r="JUN246" s="461"/>
      <c r="JUO246" s="461"/>
      <c r="JUP246" s="458"/>
      <c r="JUQ246" s="458"/>
      <c r="JUR246" s="458"/>
      <c r="JUS246" s="459"/>
      <c r="JUU246" s="457"/>
      <c r="JUV246" s="461"/>
      <c r="JUW246" s="461"/>
      <c r="JUX246" s="458"/>
      <c r="JUY246" s="458"/>
      <c r="JUZ246" s="458"/>
      <c r="JVA246" s="459"/>
      <c r="JVC246" s="457"/>
      <c r="JVD246" s="461"/>
      <c r="JVE246" s="461"/>
      <c r="JVF246" s="458"/>
      <c r="JVG246" s="458"/>
      <c r="JVH246" s="458"/>
      <c r="JVI246" s="459"/>
      <c r="JVK246" s="457"/>
      <c r="JVL246" s="461"/>
      <c r="JVM246" s="461"/>
      <c r="JVN246" s="458"/>
      <c r="JVO246" s="458"/>
      <c r="JVP246" s="458"/>
      <c r="JVQ246" s="459"/>
      <c r="JVS246" s="457"/>
      <c r="JVT246" s="461"/>
      <c r="JVU246" s="461"/>
      <c r="JVV246" s="458"/>
      <c r="JVW246" s="458"/>
      <c r="JVX246" s="458"/>
      <c r="JVY246" s="459"/>
      <c r="JWA246" s="457"/>
      <c r="JWB246" s="461"/>
      <c r="JWC246" s="461"/>
      <c r="JWD246" s="458"/>
      <c r="JWE246" s="458"/>
      <c r="JWF246" s="458"/>
      <c r="JWG246" s="459"/>
      <c r="JWI246" s="457"/>
      <c r="JWJ246" s="461"/>
      <c r="JWK246" s="461"/>
      <c r="JWL246" s="458"/>
      <c r="JWM246" s="458"/>
      <c r="JWN246" s="458"/>
      <c r="JWO246" s="459"/>
      <c r="JWQ246" s="457"/>
      <c r="JWR246" s="461"/>
      <c r="JWS246" s="461"/>
      <c r="JWT246" s="458"/>
      <c r="JWU246" s="458"/>
      <c r="JWV246" s="458"/>
      <c r="JWW246" s="459"/>
      <c r="JWY246" s="457"/>
      <c r="JWZ246" s="461"/>
      <c r="JXA246" s="461"/>
      <c r="JXB246" s="458"/>
      <c r="JXC246" s="458"/>
      <c r="JXD246" s="458"/>
      <c r="JXE246" s="459"/>
      <c r="JXG246" s="457"/>
      <c r="JXH246" s="461"/>
      <c r="JXI246" s="461"/>
      <c r="JXJ246" s="458"/>
      <c r="JXK246" s="458"/>
      <c r="JXL246" s="458"/>
      <c r="JXM246" s="459"/>
      <c r="JXO246" s="457"/>
      <c r="JXP246" s="461"/>
      <c r="JXQ246" s="461"/>
      <c r="JXR246" s="458"/>
      <c r="JXS246" s="458"/>
      <c r="JXT246" s="458"/>
      <c r="JXU246" s="459"/>
      <c r="JXW246" s="457"/>
      <c r="JXX246" s="461"/>
      <c r="JXY246" s="461"/>
      <c r="JXZ246" s="458"/>
      <c r="JYA246" s="458"/>
      <c r="JYB246" s="458"/>
      <c r="JYC246" s="459"/>
      <c r="JYE246" s="457"/>
      <c r="JYF246" s="461"/>
      <c r="JYG246" s="461"/>
      <c r="JYH246" s="458"/>
      <c r="JYI246" s="458"/>
      <c r="JYJ246" s="458"/>
      <c r="JYK246" s="459"/>
      <c r="JYM246" s="457"/>
      <c r="JYN246" s="461"/>
      <c r="JYO246" s="461"/>
      <c r="JYP246" s="458"/>
      <c r="JYQ246" s="458"/>
      <c r="JYR246" s="458"/>
      <c r="JYS246" s="459"/>
      <c r="JYU246" s="457"/>
      <c r="JYV246" s="461"/>
      <c r="JYW246" s="461"/>
      <c r="JYX246" s="458"/>
      <c r="JYY246" s="458"/>
      <c r="JYZ246" s="458"/>
      <c r="JZA246" s="459"/>
      <c r="JZC246" s="457"/>
      <c r="JZD246" s="461"/>
      <c r="JZE246" s="461"/>
      <c r="JZF246" s="458"/>
      <c r="JZG246" s="458"/>
      <c r="JZH246" s="458"/>
      <c r="JZI246" s="459"/>
      <c r="JZK246" s="457"/>
      <c r="JZL246" s="461"/>
      <c r="JZM246" s="461"/>
      <c r="JZN246" s="458"/>
      <c r="JZO246" s="458"/>
      <c r="JZP246" s="458"/>
      <c r="JZQ246" s="459"/>
      <c r="JZS246" s="457"/>
      <c r="JZT246" s="461"/>
      <c r="JZU246" s="461"/>
      <c r="JZV246" s="458"/>
      <c r="JZW246" s="458"/>
      <c r="JZX246" s="458"/>
      <c r="JZY246" s="459"/>
      <c r="KAA246" s="457"/>
      <c r="KAB246" s="461"/>
      <c r="KAC246" s="461"/>
      <c r="KAD246" s="458"/>
      <c r="KAE246" s="458"/>
      <c r="KAF246" s="458"/>
      <c r="KAG246" s="459"/>
      <c r="KAI246" s="457"/>
      <c r="KAJ246" s="461"/>
      <c r="KAK246" s="461"/>
      <c r="KAL246" s="458"/>
      <c r="KAM246" s="458"/>
      <c r="KAN246" s="458"/>
      <c r="KAO246" s="459"/>
      <c r="KAQ246" s="457"/>
      <c r="KAR246" s="461"/>
      <c r="KAS246" s="461"/>
      <c r="KAT246" s="458"/>
      <c r="KAU246" s="458"/>
      <c r="KAV246" s="458"/>
      <c r="KAW246" s="459"/>
      <c r="KAY246" s="457"/>
      <c r="KAZ246" s="461"/>
      <c r="KBA246" s="461"/>
      <c r="KBB246" s="458"/>
      <c r="KBC246" s="458"/>
      <c r="KBD246" s="458"/>
      <c r="KBE246" s="459"/>
      <c r="KBG246" s="457"/>
      <c r="KBH246" s="461"/>
      <c r="KBI246" s="461"/>
      <c r="KBJ246" s="458"/>
      <c r="KBK246" s="458"/>
      <c r="KBL246" s="458"/>
      <c r="KBM246" s="459"/>
      <c r="KBO246" s="457"/>
      <c r="KBP246" s="461"/>
      <c r="KBQ246" s="461"/>
      <c r="KBR246" s="458"/>
      <c r="KBS246" s="458"/>
      <c r="KBT246" s="458"/>
      <c r="KBU246" s="459"/>
      <c r="KBW246" s="457"/>
      <c r="KBX246" s="461"/>
      <c r="KBY246" s="461"/>
      <c r="KBZ246" s="458"/>
      <c r="KCA246" s="458"/>
      <c r="KCB246" s="458"/>
      <c r="KCC246" s="459"/>
      <c r="KCE246" s="457"/>
      <c r="KCF246" s="461"/>
      <c r="KCG246" s="461"/>
      <c r="KCH246" s="458"/>
      <c r="KCI246" s="458"/>
      <c r="KCJ246" s="458"/>
      <c r="KCK246" s="459"/>
      <c r="KCM246" s="457"/>
      <c r="KCN246" s="461"/>
      <c r="KCO246" s="461"/>
      <c r="KCP246" s="458"/>
      <c r="KCQ246" s="458"/>
      <c r="KCR246" s="458"/>
      <c r="KCS246" s="459"/>
      <c r="KCU246" s="457"/>
      <c r="KCV246" s="461"/>
      <c r="KCW246" s="461"/>
      <c r="KCX246" s="458"/>
      <c r="KCY246" s="458"/>
      <c r="KCZ246" s="458"/>
      <c r="KDA246" s="459"/>
      <c r="KDC246" s="457"/>
      <c r="KDD246" s="461"/>
      <c r="KDE246" s="461"/>
      <c r="KDF246" s="458"/>
      <c r="KDG246" s="458"/>
      <c r="KDH246" s="458"/>
      <c r="KDI246" s="459"/>
      <c r="KDK246" s="457"/>
      <c r="KDL246" s="461"/>
      <c r="KDM246" s="461"/>
      <c r="KDN246" s="458"/>
      <c r="KDO246" s="458"/>
      <c r="KDP246" s="458"/>
      <c r="KDQ246" s="459"/>
      <c r="KDS246" s="457"/>
      <c r="KDT246" s="461"/>
      <c r="KDU246" s="461"/>
      <c r="KDV246" s="458"/>
      <c r="KDW246" s="458"/>
      <c r="KDX246" s="458"/>
      <c r="KDY246" s="459"/>
      <c r="KEA246" s="457"/>
      <c r="KEB246" s="461"/>
      <c r="KEC246" s="461"/>
      <c r="KED246" s="458"/>
      <c r="KEE246" s="458"/>
      <c r="KEF246" s="458"/>
      <c r="KEG246" s="459"/>
      <c r="KEI246" s="457"/>
      <c r="KEJ246" s="461"/>
      <c r="KEK246" s="461"/>
      <c r="KEL246" s="458"/>
      <c r="KEM246" s="458"/>
      <c r="KEN246" s="458"/>
      <c r="KEO246" s="459"/>
      <c r="KEQ246" s="457"/>
      <c r="KER246" s="461"/>
      <c r="KES246" s="461"/>
      <c r="KET246" s="458"/>
      <c r="KEU246" s="458"/>
      <c r="KEV246" s="458"/>
      <c r="KEW246" s="459"/>
      <c r="KEY246" s="457"/>
      <c r="KEZ246" s="461"/>
      <c r="KFA246" s="461"/>
      <c r="KFB246" s="458"/>
      <c r="KFC246" s="458"/>
      <c r="KFD246" s="458"/>
      <c r="KFE246" s="459"/>
      <c r="KFG246" s="457"/>
      <c r="KFH246" s="461"/>
      <c r="KFI246" s="461"/>
      <c r="KFJ246" s="458"/>
      <c r="KFK246" s="458"/>
      <c r="KFL246" s="458"/>
      <c r="KFM246" s="459"/>
      <c r="KFO246" s="457"/>
      <c r="KFP246" s="461"/>
      <c r="KFQ246" s="461"/>
      <c r="KFR246" s="458"/>
      <c r="KFS246" s="458"/>
      <c r="KFT246" s="458"/>
      <c r="KFU246" s="459"/>
      <c r="KFW246" s="457"/>
      <c r="KFX246" s="461"/>
      <c r="KFY246" s="461"/>
      <c r="KFZ246" s="458"/>
      <c r="KGA246" s="458"/>
      <c r="KGB246" s="458"/>
      <c r="KGC246" s="459"/>
      <c r="KGE246" s="457"/>
      <c r="KGF246" s="461"/>
      <c r="KGG246" s="461"/>
      <c r="KGH246" s="458"/>
      <c r="KGI246" s="458"/>
      <c r="KGJ246" s="458"/>
      <c r="KGK246" s="459"/>
      <c r="KGM246" s="457"/>
      <c r="KGN246" s="461"/>
      <c r="KGO246" s="461"/>
      <c r="KGP246" s="458"/>
      <c r="KGQ246" s="458"/>
      <c r="KGR246" s="458"/>
      <c r="KGS246" s="459"/>
      <c r="KGU246" s="457"/>
      <c r="KGV246" s="461"/>
      <c r="KGW246" s="461"/>
      <c r="KGX246" s="458"/>
      <c r="KGY246" s="458"/>
      <c r="KGZ246" s="458"/>
      <c r="KHA246" s="459"/>
      <c r="KHC246" s="457"/>
      <c r="KHD246" s="461"/>
      <c r="KHE246" s="461"/>
      <c r="KHF246" s="458"/>
      <c r="KHG246" s="458"/>
      <c r="KHH246" s="458"/>
      <c r="KHI246" s="459"/>
      <c r="KHK246" s="457"/>
      <c r="KHL246" s="461"/>
      <c r="KHM246" s="461"/>
      <c r="KHN246" s="458"/>
      <c r="KHO246" s="458"/>
      <c r="KHP246" s="458"/>
      <c r="KHQ246" s="459"/>
      <c r="KHS246" s="457"/>
      <c r="KHT246" s="461"/>
      <c r="KHU246" s="461"/>
      <c r="KHV246" s="458"/>
      <c r="KHW246" s="458"/>
      <c r="KHX246" s="458"/>
      <c r="KHY246" s="459"/>
      <c r="KIA246" s="457"/>
      <c r="KIB246" s="461"/>
      <c r="KIC246" s="461"/>
      <c r="KID246" s="458"/>
      <c r="KIE246" s="458"/>
      <c r="KIF246" s="458"/>
      <c r="KIG246" s="459"/>
      <c r="KII246" s="457"/>
      <c r="KIJ246" s="461"/>
      <c r="KIK246" s="461"/>
      <c r="KIL246" s="458"/>
      <c r="KIM246" s="458"/>
      <c r="KIN246" s="458"/>
      <c r="KIO246" s="459"/>
      <c r="KIQ246" s="457"/>
      <c r="KIR246" s="461"/>
      <c r="KIS246" s="461"/>
      <c r="KIT246" s="458"/>
      <c r="KIU246" s="458"/>
      <c r="KIV246" s="458"/>
      <c r="KIW246" s="459"/>
      <c r="KIY246" s="457"/>
      <c r="KIZ246" s="461"/>
      <c r="KJA246" s="461"/>
      <c r="KJB246" s="458"/>
      <c r="KJC246" s="458"/>
      <c r="KJD246" s="458"/>
      <c r="KJE246" s="459"/>
      <c r="KJG246" s="457"/>
      <c r="KJH246" s="461"/>
      <c r="KJI246" s="461"/>
      <c r="KJJ246" s="458"/>
      <c r="KJK246" s="458"/>
      <c r="KJL246" s="458"/>
      <c r="KJM246" s="459"/>
      <c r="KJO246" s="457"/>
      <c r="KJP246" s="461"/>
      <c r="KJQ246" s="461"/>
      <c r="KJR246" s="458"/>
      <c r="KJS246" s="458"/>
      <c r="KJT246" s="458"/>
      <c r="KJU246" s="459"/>
      <c r="KJW246" s="457"/>
      <c r="KJX246" s="461"/>
      <c r="KJY246" s="461"/>
      <c r="KJZ246" s="458"/>
      <c r="KKA246" s="458"/>
      <c r="KKB246" s="458"/>
      <c r="KKC246" s="459"/>
      <c r="KKE246" s="457"/>
      <c r="KKF246" s="461"/>
      <c r="KKG246" s="461"/>
      <c r="KKH246" s="458"/>
      <c r="KKI246" s="458"/>
      <c r="KKJ246" s="458"/>
      <c r="KKK246" s="459"/>
      <c r="KKM246" s="457"/>
      <c r="KKN246" s="461"/>
      <c r="KKO246" s="461"/>
      <c r="KKP246" s="458"/>
      <c r="KKQ246" s="458"/>
      <c r="KKR246" s="458"/>
      <c r="KKS246" s="459"/>
      <c r="KKU246" s="457"/>
      <c r="KKV246" s="461"/>
      <c r="KKW246" s="461"/>
      <c r="KKX246" s="458"/>
      <c r="KKY246" s="458"/>
      <c r="KKZ246" s="458"/>
      <c r="KLA246" s="459"/>
      <c r="KLC246" s="457"/>
      <c r="KLD246" s="461"/>
      <c r="KLE246" s="461"/>
      <c r="KLF246" s="458"/>
      <c r="KLG246" s="458"/>
      <c r="KLH246" s="458"/>
      <c r="KLI246" s="459"/>
      <c r="KLK246" s="457"/>
      <c r="KLL246" s="461"/>
      <c r="KLM246" s="461"/>
      <c r="KLN246" s="458"/>
      <c r="KLO246" s="458"/>
      <c r="KLP246" s="458"/>
      <c r="KLQ246" s="459"/>
      <c r="KLS246" s="457"/>
      <c r="KLT246" s="461"/>
      <c r="KLU246" s="461"/>
      <c r="KLV246" s="458"/>
      <c r="KLW246" s="458"/>
      <c r="KLX246" s="458"/>
      <c r="KLY246" s="459"/>
      <c r="KMA246" s="457"/>
      <c r="KMB246" s="461"/>
      <c r="KMC246" s="461"/>
      <c r="KMD246" s="458"/>
      <c r="KME246" s="458"/>
      <c r="KMF246" s="458"/>
      <c r="KMG246" s="459"/>
      <c r="KMI246" s="457"/>
      <c r="KMJ246" s="461"/>
      <c r="KMK246" s="461"/>
      <c r="KML246" s="458"/>
      <c r="KMM246" s="458"/>
      <c r="KMN246" s="458"/>
      <c r="KMO246" s="459"/>
      <c r="KMQ246" s="457"/>
      <c r="KMR246" s="461"/>
      <c r="KMS246" s="461"/>
      <c r="KMT246" s="458"/>
      <c r="KMU246" s="458"/>
      <c r="KMV246" s="458"/>
      <c r="KMW246" s="459"/>
      <c r="KMY246" s="457"/>
      <c r="KMZ246" s="461"/>
      <c r="KNA246" s="461"/>
      <c r="KNB246" s="458"/>
      <c r="KNC246" s="458"/>
      <c r="KND246" s="458"/>
      <c r="KNE246" s="459"/>
      <c r="KNG246" s="457"/>
      <c r="KNH246" s="461"/>
      <c r="KNI246" s="461"/>
      <c r="KNJ246" s="458"/>
      <c r="KNK246" s="458"/>
      <c r="KNL246" s="458"/>
      <c r="KNM246" s="459"/>
      <c r="KNO246" s="457"/>
      <c r="KNP246" s="461"/>
      <c r="KNQ246" s="461"/>
      <c r="KNR246" s="458"/>
      <c r="KNS246" s="458"/>
      <c r="KNT246" s="458"/>
      <c r="KNU246" s="459"/>
      <c r="KNW246" s="457"/>
      <c r="KNX246" s="461"/>
      <c r="KNY246" s="461"/>
      <c r="KNZ246" s="458"/>
      <c r="KOA246" s="458"/>
      <c r="KOB246" s="458"/>
      <c r="KOC246" s="459"/>
      <c r="KOE246" s="457"/>
      <c r="KOF246" s="461"/>
      <c r="KOG246" s="461"/>
      <c r="KOH246" s="458"/>
      <c r="KOI246" s="458"/>
      <c r="KOJ246" s="458"/>
      <c r="KOK246" s="459"/>
      <c r="KOM246" s="457"/>
      <c r="KON246" s="461"/>
      <c r="KOO246" s="461"/>
      <c r="KOP246" s="458"/>
      <c r="KOQ246" s="458"/>
      <c r="KOR246" s="458"/>
      <c r="KOS246" s="459"/>
      <c r="KOU246" s="457"/>
      <c r="KOV246" s="461"/>
      <c r="KOW246" s="461"/>
      <c r="KOX246" s="458"/>
      <c r="KOY246" s="458"/>
      <c r="KOZ246" s="458"/>
      <c r="KPA246" s="459"/>
      <c r="KPC246" s="457"/>
      <c r="KPD246" s="461"/>
      <c r="KPE246" s="461"/>
      <c r="KPF246" s="458"/>
      <c r="KPG246" s="458"/>
      <c r="KPH246" s="458"/>
      <c r="KPI246" s="459"/>
      <c r="KPK246" s="457"/>
      <c r="KPL246" s="461"/>
      <c r="KPM246" s="461"/>
      <c r="KPN246" s="458"/>
      <c r="KPO246" s="458"/>
      <c r="KPP246" s="458"/>
      <c r="KPQ246" s="459"/>
      <c r="KPS246" s="457"/>
      <c r="KPT246" s="461"/>
      <c r="KPU246" s="461"/>
      <c r="KPV246" s="458"/>
      <c r="KPW246" s="458"/>
      <c r="KPX246" s="458"/>
      <c r="KPY246" s="459"/>
      <c r="KQA246" s="457"/>
      <c r="KQB246" s="461"/>
      <c r="KQC246" s="461"/>
      <c r="KQD246" s="458"/>
      <c r="KQE246" s="458"/>
      <c r="KQF246" s="458"/>
      <c r="KQG246" s="459"/>
      <c r="KQI246" s="457"/>
      <c r="KQJ246" s="461"/>
      <c r="KQK246" s="461"/>
      <c r="KQL246" s="458"/>
      <c r="KQM246" s="458"/>
      <c r="KQN246" s="458"/>
      <c r="KQO246" s="459"/>
      <c r="KQQ246" s="457"/>
      <c r="KQR246" s="461"/>
      <c r="KQS246" s="461"/>
      <c r="KQT246" s="458"/>
      <c r="KQU246" s="458"/>
      <c r="KQV246" s="458"/>
      <c r="KQW246" s="459"/>
      <c r="KQY246" s="457"/>
      <c r="KQZ246" s="461"/>
      <c r="KRA246" s="461"/>
      <c r="KRB246" s="458"/>
      <c r="KRC246" s="458"/>
      <c r="KRD246" s="458"/>
      <c r="KRE246" s="459"/>
      <c r="KRG246" s="457"/>
      <c r="KRH246" s="461"/>
      <c r="KRI246" s="461"/>
      <c r="KRJ246" s="458"/>
      <c r="KRK246" s="458"/>
      <c r="KRL246" s="458"/>
      <c r="KRM246" s="459"/>
      <c r="KRO246" s="457"/>
      <c r="KRP246" s="461"/>
      <c r="KRQ246" s="461"/>
      <c r="KRR246" s="458"/>
      <c r="KRS246" s="458"/>
      <c r="KRT246" s="458"/>
      <c r="KRU246" s="459"/>
      <c r="KRW246" s="457"/>
      <c r="KRX246" s="461"/>
      <c r="KRY246" s="461"/>
      <c r="KRZ246" s="458"/>
      <c r="KSA246" s="458"/>
      <c r="KSB246" s="458"/>
      <c r="KSC246" s="459"/>
      <c r="KSE246" s="457"/>
      <c r="KSF246" s="461"/>
      <c r="KSG246" s="461"/>
      <c r="KSH246" s="458"/>
      <c r="KSI246" s="458"/>
      <c r="KSJ246" s="458"/>
      <c r="KSK246" s="459"/>
      <c r="KSM246" s="457"/>
      <c r="KSN246" s="461"/>
      <c r="KSO246" s="461"/>
      <c r="KSP246" s="458"/>
      <c r="KSQ246" s="458"/>
      <c r="KSR246" s="458"/>
      <c r="KSS246" s="459"/>
      <c r="KSU246" s="457"/>
      <c r="KSV246" s="461"/>
      <c r="KSW246" s="461"/>
      <c r="KSX246" s="458"/>
      <c r="KSY246" s="458"/>
      <c r="KSZ246" s="458"/>
      <c r="KTA246" s="459"/>
      <c r="KTC246" s="457"/>
      <c r="KTD246" s="461"/>
      <c r="KTE246" s="461"/>
      <c r="KTF246" s="458"/>
      <c r="KTG246" s="458"/>
      <c r="KTH246" s="458"/>
      <c r="KTI246" s="459"/>
      <c r="KTK246" s="457"/>
      <c r="KTL246" s="461"/>
      <c r="KTM246" s="461"/>
      <c r="KTN246" s="458"/>
      <c r="KTO246" s="458"/>
      <c r="KTP246" s="458"/>
      <c r="KTQ246" s="459"/>
      <c r="KTS246" s="457"/>
      <c r="KTT246" s="461"/>
      <c r="KTU246" s="461"/>
      <c r="KTV246" s="458"/>
      <c r="KTW246" s="458"/>
      <c r="KTX246" s="458"/>
      <c r="KTY246" s="459"/>
      <c r="KUA246" s="457"/>
      <c r="KUB246" s="461"/>
      <c r="KUC246" s="461"/>
      <c r="KUD246" s="458"/>
      <c r="KUE246" s="458"/>
      <c r="KUF246" s="458"/>
      <c r="KUG246" s="459"/>
      <c r="KUI246" s="457"/>
      <c r="KUJ246" s="461"/>
      <c r="KUK246" s="461"/>
      <c r="KUL246" s="458"/>
      <c r="KUM246" s="458"/>
      <c r="KUN246" s="458"/>
      <c r="KUO246" s="459"/>
      <c r="KUQ246" s="457"/>
      <c r="KUR246" s="461"/>
      <c r="KUS246" s="461"/>
      <c r="KUT246" s="458"/>
      <c r="KUU246" s="458"/>
      <c r="KUV246" s="458"/>
      <c r="KUW246" s="459"/>
      <c r="KUY246" s="457"/>
      <c r="KUZ246" s="461"/>
      <c r="KVA246" s="461"/>
      <c r="KVB246" s="458"/>
      <c r="KVC246" s="458"/>
      <c r="KVD246" s="458"/>
      <c r="KVE246" s="459"/>
      <c r="KVG246" s="457"/>
      <c r="KVH246" s="461"/>
      <c r="KVI246" s="461"/>
      <c r="KVJ246" s="458"/>
      <c r="KVK246" s="458"/>
      <c r="KVL246" s="458"/>
      <c r="KVM246" s="459"/>
      <c r="KVO246" s="457"/>
      <c r="KVP246" s="461"/>
      <c r="KVQ246" s="461"/>
      <c r="KVR246" s="458"/>
      <c r="KVS246" s="458"/>
      <c r="KVT246" s="458"/>
      <c r="KVU246" s="459"/>
      <c r="KVW246" s="457"/>
      <c r="KVX246" s="461"/>
      <c r="KVY246" s="461"/>
      <c r="KVZ246" s="458"/>
      <c r="KWA246" s="458"/>
      <c r="KWB246" s="458"/>
      <c r="KWC246" s="459"/>
      <c r="KWE246" s="457"/>
      <c r="KWF246" s="461"/>
      <c r="KWG246" s="461"/>
      <c r="KWH246" s="458"/>
      <c r="KWI246" s="458"/>
      <c r="KWJ246" s="458"/>
      <c r="KWK246" s="459"/>
      <c r="KWM246" s="457"/>
      <c r="KWN246" s="461"/>
      <c r="KWO246" s="461"/>
      <c r="KWP246" s="458"/>
      <c r="KWQ246" s="458"/>
      <c r="KWR246" s="458"/>
      <c r="KWS246" s="459"/>
      <c r="KWU246" s="457"/>
      <c r="KWV246" s="461"/>
      <c r="KWW246" s="461"/>
      <c r="KWX246" s="458"/>
      <c r="KWY246" s="458"/>
      <c r="KWZ246" s="458"/>
      <c r="KXA246" s="459"/>
      <c r="KXC246" s="457"/>
      <c r="KXD246" s="461"/>
      <c r="KXE246" s="461"/>
      <c r="KXF246" s="458"/>
      <c r="KXG246" s="458"/>
      <c r="KXH246" s="458"/>
      <c r="KXI246" s="459"/>
      <c r="KXK246" s="457"/>
      <c r="KXL246" s="461"/>
      <c r="KXM246" s="461"/>
      <c r="KXN246" s="458"/>
      <c r="KXO246" s="458"/>
      <c r="KXP246" s="458"/>
      <c r="KXQ246" s="459"/>
      <c r="KXS246" s="457"/>
      <c r="KXT246" s="461"/>
      <c r="KXU246" s="461"/>
      <c r="KXV246" s="458"/>
      <c r="KXW246" s="458"/>
      <c r="KXX246" s="458"/>
      <c r="KXY246" s="459"/>
      <c r="KYA246" s="457"/>
      <c r="KYB246" s="461"/>
      <c r="KYC246" s="461"/>
      <c r="KYD246" s="458"/>
      <c r="KYE246" s="458"/>
      <c r="KYF246" s="458"/>
      <c r="KYG246" s="459"/>
      <c r="KYI246" s="457"/>
      <c r="KYJ246" s="461"/>
      <c r="KYK246" s="461"/>
      <c r="KYL246" s="458"/>
      <c r="KYM246" s="458"/>
      <c r="KYN246" s="458"/>
      <c r="KYO246" s="459"/>
      <c r="KYQ246" s="457"/>
      <c r="KYR246" s="461"/>
      <c r="KYS246" s="461"/>
      <c r="KYT246" s="458"/>
      <c r="KYU246" s="458"/>
      <c r="KYV246" s="458"/>
      <c r="KYW246" s="459"/>
      <c r="KYY246" s="457"/>
      <c r="KYZ246" s="461"/>
      <c r="KZA246" s="461"/>
      <c r="KZB246" s="458"/>
      <c r="KZC246" s="458"/>
      <c r="KZD246" s="458"/>
      <c r="KZE246" s="459"/>
      <c r="KZG246" s="457"/>
      <c r="KZH246" s="461"/>
      <c r="KZI246" s="461"/>
      <c r="KZJ246" s="458"/>
      <c r="KZK246" s="458"/>
      <c r="KZL246" s="458"/>
      <c r="KZM246" s="459"/>
      <c r="KZO246" s="457"/>
      <c r="KZP246" s="461"/>
      <c r="KZQ246" s="461"/>
      <c r="KZR246" s="458"/>
      <c r="KZS246" s="458"/>
      <c r="KZT246" s="458"/>
      <c r="KZU246" s="459"/>
      <c r="KZW246" s="457"/>
      <c r="KZX246" s="461"/>
      <c r="KZY246" s="461"/>
      <c r="KZZ246" s="458"/>
      <c r="LAA246" s="458"/>
      <c r="LAB246" s="458"/>
      <c r="LAC246" s="459"/>
      <c r="LAE246" s="457"/>
      <c r="LAF246" s="461"/>
      <c r="LAG246" s="461"/>
      <c r="LAH246" s="458"/>
      <c r="LAI246" s="458"/>
      <c r="LAJ246" s="458"/>
      <c r="LAK246" s="459"/>
      <c r="LAM246" s="457"/>
      <c r="LAN246" s="461"/>
      <c r="LAO246" s="461"/>
      <c r="LAP246" s="458"/>
      <c r="LAQ246" s="458"/>
      <c r="LAR246" s="458"/>
      <c r="LAS246" s="459"/>
      <c r="LAU246" s="457"/>
      <c r="LAV246" s="461"/>
      <c r="LAW246" s="461"/>
      <c r="LAX246" s="458"/>
      <c r="LAY246" s="458"/>
      <c r="LAZ246" s="458"/>
      <c r="LBA246" s="459"/>
      <c r="LBC246" s="457"/>
      <c r="LBD246" s="461"/>
      <c r="LBE246" s="461"/>
      <c r="LBF246" s="458"/>
      <c r="LBG246" s="458"/>
      <c r="LBH246" s="458"/>
      <c r="LBI246" s="459"/>
      <c r="LBK246" s="457"/>
      <c r="LBL246" s="461"/>
      <c r="LBM246" s="461"/>
      <c r="LBN246" s="458"/>
      <c r="LBO246" s="458"/>
      <c r="LBP246" s="458"/>
      <c r="LBQ246" s="459"/>
      <c r="LBS246" s="457"/>
      <c r="LBT246" s="461"/>
      <c r="LBU246" s="461"/>
      <c r="LBV246" s="458"/>
      <c r="LBW246" s="458"/>
      <c r="LBX246" s="458"/>
      <c r="LBY246" s="459"/>
      <c r="LCA246" s="457"/>
      <c r="LCB246" s="461"/>
      <c r="LCC246" s="461"/>
      <c r="LCD246" s="458"/>
      <c r="LCE246" s="458"/>
      <c r="LCF246" s="458"/>
      <c r="LCG246" s="459"/>
      <c r="LCI246" s="457"/>
      <c r="LCJ246" s="461"/>
      <c r="LCK246" s="461"/>
      <c r="LCL246" s="458"/>
      <c r="LCM246" s="458"/>
      <c r="LCN246" s="458"/>
      <c r="LCO246" s="459"/>
      <c r="LCQ246" s="457"/>
      <c r="LCR246" s="461"/>
      <c r="LCS246" s="461"/>
      <c r="LCT246" s="458"/>
      <c r="LCU246" s="458"/>
      <c r="LCV246" s="458"/>
      <c r="LCW246" s="459"/>
      <c r="LCY246" s="457"/>
      <c r="LCZ246" s="461"/>
      <c r="LDA246" s="461"/>
      <c r="LDB246" s="458"/>
      <c r="LDC246" s="458"/>
      <c r="LDD246" s="458"/>
      <c r="LDE246" s="459"/>
      <c r="LDG246" s="457"/>
      <c r="LDH246" s="461"/>
      <c r="LDI246" s="461"/>
      <c r="LDJ246" s="458"/>
      <c r="LDK246" s="458"/>
      <c r="LDL246" s="458"/>
      <c r="LDM246" s="459"/>
      <c r="LDO246" s="457"/>
      <c r="LDP246" s="461"/>
      <c r="LDQ246" s="461"/>
      <c r="LDR246" s="458"/>
      <c r="LDS246" s="458"/>
      <c r="LDT246" s="458"/>
      <c r="LDU246" s="459"/>
      <c r="LDW246" s="457"/>
      <c r="LDX246" s="461"/>
      <c r="LDY246" s="461"/>
      <c r="LDZ246" s="458"/>
      <c r="LEA246" s="458"/>
      <c r="LEB246" s="458"/>
      <c r="LEC246" s="459"/>
      <c r="LEE246" s="457"/>
      <c r="LEF246" s="461"/>
      <c r="LEG246" s="461"/>
      <c r="LEH246" s="458"/>
      <c r="LEI246" s="458"/>
      <c r="LEJ246" s="458"/>
      <c r="LEK246" s="459"/>
      <c r="LEM246" s="457"/>
      <c r="LEN246" s="461"/>
      <c r="LEO246" s="461"/>
      <c r="LEP246" s="458"/>
      <c r="LEQ246" s="458"/>
      <c r="LER246" s="458"/>
      <c r="LES246" s="459"/>
      <c r="LEU246" s="457"/>
      <c r="LEV246" s="461"/>
      <c r="LEW246" s="461"/>
      <c r="LEX246" s="458"/>
      <c r="LEY246" s="458"/>
      <c r="LEZ246" s="458"/>
      <c r="LFA246" s="459"/>
      <c r="LFC246" s="457"/>
      <c r="LFD246" s="461"/>
      <c r="LFE246" s="461"/>
      <c r="LFF246" s="458"/>
      <c r="LFG246" s="458"/>
      <c r="LFH246" s="458"/>
      <c r="LFI246" s="459"/>
      <c r="LFK246" s="457"/>
      <c r="LFL246" s="461"/>
      <c r="LFM246" s="461"/>
      <c r="LFN246" s="458"/>
      <c r="LFO246" s="458"/>
      <c r="LFP246" s="458"/>
      <c r="LFQ246" s="459"/>
      <c r="LFS246" s="457"/>
      <c r="LFT246" s="461"/>
      <c r="LFU246" s="461"/>
      <c r="LFV246" s="458"/>
      <c r="LFW246" s="458"/>
      <c r="LFX246" s="458"/>
      <c r="LFY246" s="459"/>
      <c r="LGA246" s="457"/>
      <c r="LGB246" s="461"/>
      <c r="LGC246" s="461"/>
      <c r="LGD246" s="458"/>
      <c r="LGE246" s="458"/>
      <c r="LGF246" s="458"/>
      <c r="LGG246" s="459"/>
      <c r="LGI246" s="457"/>
      <c r="LGJ246" s="461"/>
      <c r="LGK246" s="461"/>
      <c r="LGL246" s="458"/>
      <c r="LGM246" s="458"/>
      <c r="LGN246" s="458"/>
      <c r="LGO246" s="459"/>
      <c r="LGQ246" s="457"/>
      <c r="LGR246" s="461"/>
      <c r="LGS246" s="461"/>
      <c r="LGT246" s="458"/>
      <c r="LGU246" s="458"/>
      <c r="LGV246" s="458"/>
      <c r="LGW246" s="459"/>
      <c r="LGY246" s="457"/>
      <c r="LGZ246" s="461"/>
      <c r="LHA246" s="461"/>
      <c r="LHB246" s="458"/>
      <c r="LHC246" s="458"/>
      <c r="LHD246" s="458"/>
      <c r="LHE246" s="459"/>
      <c r="LHG246" s="457"/>
      <c r="LHH246" s="461"/>
      <c r="LHI246" s="461"/>
      <c r="LHJ246" s="458"/>
      <c r="LHK246" s="458"/>
      <c r="LHL246" s="458"/>
      <c r="LHM246" s="459"/>
      <c r="LHO246" s="457"/>
      <c r="LHP246" s="461"/>
      <c r="LHQ246" s="461"/>
      <c r="LHR246" s="458"/>
      <c r="LHS246" s="458"/>
      <c r="LHT246" s="458"/>
      <c r="LHU246" s="459"/>
      <c r="LHW246" s="457"/>
      <c r="LHX246" s="461"/>
      <c r="LHY246" s="461"/>
      <c r="LHZ246" s="458"/>
      <c r="LIA246" s="458"/>
      <c r="LIB246" s="458"/>
      <c r="LIC246" s="459"/>
      <c r="LIE246" s="457"/>
      <c r="LIF246" s="461"/>
      <c r="LIG246" s="461"/>
      <c r="LIH246" s="458"/>
      <c r="LII246" s="458"/>
      <c r="LIJ246" s="458"/>
      <c r="LIK246" s="459"/>
      <c r="LIM246" s="457"/>
      <c r="LIN246" s="461"/>
      <c r="LIO246" s="461"/>
      <c r="LIP246" s="458"/>
      <c r="LIQ246" s="458"/>
      <c r="LIR246" s="458"/>
      <c r="LIS246" s="459"/>
      <c r="LIU246" s="457"/>
      <c r="LIV246" s="461"/>
      <c r="LIW246" s="461"/>
      <c r="LIX246" s="458"/>
      <c r="LIY246" s="458"/>
      <c r="LIZ246" s="458"/>
      <c r="LJA246" s="459"/>
      <c r="LJC246" s="457"/>
      <c r="LJD246" s="461"/>
      <c r="LJE246" s="461"/>
      <c r="LJF246" s="458"/>
      <c r="LJG246" s="458"/>
      <c r="LJH246" s="458"/>
      <c r="LJI246" s="459"/>
      <c r="LJK246" s="457"/>
      <c r="LJL246" s="461"/>
      <c r="LJM246" s="461"/>
      <c r="LJN246" s="458"/>
      <c r="LJO246" s="458"/>
      <c r="LJP246" s="458"/>
      <c r="LJQ246" s="459"/>
      <c r="LJS246" s="457"/>
      <c r="LJT246" s="461"/>
      <c r="LJU246" s="461"/>
      <c r="LJV246" s="458"/>
      <c r="LJW246" s="458"/>
      <c r="LJX246" s="458"/>
      <c r="LJY246" s="459"/>
      <c r="LKA246" s="457"/>
      <c r="LKB246" s="461"/>
      <c r="LKC246" s="461"/>
      <c r="LKD246" s="458"/>
      <c r="LKE246" s="458"/>
      <c r="LKF246" s="458"/>
      <c r="LKG246" s="459"/>
      <c r="LKI246" s="457"/>
      <c r="LKJ246" s="461"/>
      <c r="LKK246" s="461"/>
      <c r="LKL246" s="458"/>
      <c r="LKM246" s="458"/>
      <c r="LKN246" s="458"/>
      <c r="LKO246" s="459"/>
      <c r="LKQ246" s="457"/>
      <c r="LKR246" s="461"/>
      <c r="LKS246" s="461"/>
      <c r="LKT246" s="458"/>
      <c r="LKU246" s="458"/>
      <c r="LKV246" s="458"/>
      <c r="LKW246" s="459"/>
      <c r="LKY246" s="457"/>
      <c r="LKZ246" s="461"/>
      <c r="LLA246" s="461"/>
      <c r="LLB246" s="458"/>
      <c r="LLC246" s="458"/>
      <c r="LLD246" s="458"/>
      <c r="LLE246" s="459"/>
      <c r="LLG246" s="457"/>
      <c r="LLH246" s="461"/>
      <c r="LLI246" s="461"/>
      <c r="LLJ246" s="458"/>
      <c r="LLK246" s="458"/>
      <c r="LLL246" s="458"/>
      <c r="LLM246" s="459"/>
      <c r="LLO246" s="457"/>
      <c r="LLP246" s="461"/>
      <c r="LLQ246" s="461"/>
      <c r="LLR246" s="458"/>
      <c r="LLS246" s="458"/>
      <c r="LLT246" s="458"/>
      <c r="LLU246" s="459"/>
      <c r="LLW246" s="457"/>
      <c r="LLX246" s="461"/>
      <c r="LLY246" s="461"/>
      <c r="LLZ246" s="458"/>
      <c r="LMA246" s="458"/>
      <c r="LMB246" s="458"/>
      <c r="LMC246" s="459"/>
      <c r="LME246" s="457"/>
      <c r="LMF246" s="461"/>
      <c r="LMG246" s="461"/>
      <c r="LMH246" s="458"/>
      <c r="LMI246" s="458"/>
      <c r="LMJ246" s="458"/>
      <c r="LMK246" s="459"/>
      <c r="LMM246" s="457"/>
      <c r="LMN246" s="461"/>
      <c r="LMO246" s="461"/>
      <c r="LMP246" s="458"/>
      <c r="LMQ246" s="458"/>
      <c r="LMR246" s="458"/>
      <c r="LMS246" s="459"/>
      <c r="LMU246" s="457"/>
      <c r="LMV246" s="461"/>
      <c r="LMW246" s="461"/>
      <c r="LMX246" s="458"/>
      <c r="LMY246" s="458"/>
      <c r="LMZ246" s="458"/>
      <c r="LNA246" s="459"/>
      <c r="LNC246" s="457"/>
      <c r="LND246" s="461"/>
      <c r="LNE246" s="461"/>
      <c r="LNF246" s="458"/>
      <c r="LNG246" s="458"/>
      <c r="LNH246" s="458"/>
      <c r="LNI246" s="459"/>
      <c r="LNK246" s="457"/>
      <c r="LNL246" s="461"/>
      <c r="LNM246" s="461"/>
      <c r="LNN246" s="458"/>
      <c r="LNO246" s="458"/>
      <c r="LNP246" s="458"/>
      <c r="LNQ246" s="459"/>
      <c r="LNS246" s="457"/>
      <c r="LNT246" s="461"/>
      <c r="LNU246" s="461"/>
      <c r="LNV246" s="458"/>
      <c r="LNW246" s="458"/>
      <c r="LNX246" s="458"/>
      <c r="LNY246" s="459"/>
      <c r="LOA246" s="457"/>
      <c r="LOB246" s="461"/>
      <c r="LOC246" s="461"/>
      <c r="LOD246" s="458"/>
      <c r="LOE246" s="458"/>
      <c r="LOF246" s="458"/>
      <c r="LOG246" s="459"/>
      <c r="LOI246" s="457"/>
      <c r="LOJ246" s="461"/>
      <c r="LOK246" s="461"/>
      <c r="LOL246" s="458"/>
      <c r="LOM246" s="458"/>
      <c r="LON246" s="458"/>
      <c r="LOO246" s="459"/>
      <c r="LOQ246" s="457"/>
      <c r="LOR246" s="461"/>
      <c r="LOS246" s="461"/>
      <c r="LOT246" s="458"/>
      <c r="LOU246" s="458"/>
      <c r="LOV246" s="458"/>
      <c r="LOW246" s="459"/>
      <c r="LOY246" s="457"/>
      <c r="LOZ246" s="461"/>
      <c r="LPA246" s="461"/>
      <c r="LPB246" s="458"/>
      <c r="LPC246" s="458"/>
      <c r="LPD246" s="458"/>
      <c r="LPE246" s="459"/>
      <c r="LPG246" s="457"/>
      <c r="LPH246" s="461"/>
      <c r="LPI246" s="461"/>
      <c r="LPJ246" s="458"/>
      <c r="LPK246" s="458"/>
      <c r="LPL246" s="458"/>
      <c r="LPM246" s="459"/>
      <c r="LPO246" s="457"/>
      <c r="LPP246" s="461"/>
      <c r="LPQ246" s="461"/>
      <c r="LPR246" s="458"/>
      <c r="LPS246" s="458"/>
      <c r="LPT246" s="458"/>
      <c r="LPU246" s="459"/>
      <c r="LPW246" s="457"/>
      <c r="LPX246" s="461"/>
      <c r="LPY246" s="461"/>
      <c r="LPZ246" s="458"/>
      <c r="LQA246" s="458"/>
      <c r="LQB246" s="458"/>
      <c r="LQC246" s="459"/>
      <c r="LQE246" s="457"/>
      <c r="LQF246" s="461"/>
      <c r="LQG246" s="461"/>
      <c r="LQH246" s="458"/>
      <c r="LQI246" s="458"/>
      <c r="LQJ246" s="458"/>
      <c r="LQK246" s="459"/>
      <c r="LQM246" s="457"/>
      <c r="LQN246" s="461"/>
      <c r="LQO246" s="461"/>
      <c r="LQP246" s="458"/>
      <c r="LQQ246" s="458"/>
      <c r="LQR246" s="458"/>
      <c r="LQS246" s="459"/>
      <c r="LQU246" s="457"/>
      <c r="LQV246" s="461"/>
      <c r="LQW246" s="461"/>
      <c r="LQX246" s="458"/>
      <c r="LQY246" s="458"/>
      <c r="LQZ246" s="458"/>
      <c r="LRA246" s="459"/>
      <c r="LRC246" s="457"/>
      <c r="LRD246" s="461"/>
      <c r="LRE246" s="461"/>
      <c r="LRF246" s="458"/>
      <c r="LRG246" s="458"/>
      <c r="LRH246" s="458"/>
      <c r="LRI246" s="459"/>
      <c r="LRK246" s="457"/>
      <c r="LRL246" s="461"/>
      <c r="LRM246" s="461"/>
      <c r="LRN246" s="458"/>
      <c r="LRO246" s="458"/>
      <c r="LRP246" s="458"/>
      <c r="LRQ246" s="459"/>
      <c r="LRS246" s="457"/>
      <c r="LRT246" s="461"/>
      <c r="LRU246" s="461"/>
      <c r="LRV246" s="458"/>
      <c r="LRW246" s="458"/>
      <c r="LRX246" s="458"/>
      <c r="LRY246" s="459"/>
      <c r="LSA246" s="457"/>
      <c r="LSB246" s="461"/>
      <c r="LSC246" s="461"/>
      <c r="LSD246" s="458"/>
      <c r="LSE246" s="458"/>
      <c r="LSF246" s="458"/>
      <c r="LSG246" s="459"/>
      <c r="LSI246" s="457"/>
      <c r="LSJ246" s="461"/>
      <c r="LSK246" s="461"/>
      <c r="LSL246" s="458"/>
      <c r="LSM246" s="458"/>
      <c r="LSN246" s="458"/>
      <c r="LSO246" s="459"/>
      <c r="LSQ246" s="457"/>
      <c r="LSR246" s="461"/>
      <c r="LSS246" s="461"/>
      <c r="LST246" s="458"/>
      <c r="LSU246" s="458"/>
      <c r="LSV246" s="458"/>
      <c r="LSW246" s="459"/>
      <c r="LSY246" s="457"/>
      <c r="LSZ246" s="461"/>
      <c r="LTA246" s="461"/>
      <c r="LTB246" s="458"/>
      <c r="LTC246" s="458"/>
      <c r="LTD246" s="458"/>
      <c r="LTE246" s="459"/>
      <c r="LTG246" s="457"/>
      <c r="LTH246" s="461"/>
      <c r="LTI246" s="461"/>
      <c r="LTJ246" s="458"/>
      <c r="LTK246" s="458"/>
      <c r="LTL246" s="458"/>
      <c r="LTM246" s="459"/>
      <c r="LTO246" s="457"/>
      <c r="LTP246" s="461"/>
      <c r="LTQ246" s="461"/>
      <c r="LTR246" s="458"/>
      <c r="LTS246" s="458"/>
      <c r="LTT246" s="458"/>
      <c r="LTU246" s="459"/>
      <c r="LTW246" s="457"/>
      <c r="LTX246" s="461"/>
      <c r="LTY246" s="461"/>
      <c r="LTZ246" s="458"/>
      <c r="LUA246" s="458"/>
      <c r="LUB246" s="458"/>
      <c r="LUC246" s="459"/>
      <c r="LUE246" s="457"/>
      <c r="LUF246" s="461"/>
      <c r="LUG246" s="461"/>
      <c r="LUH246" s="458"/>
      <c r="LUI246" s="458"/>
      <c r="LUJ246" s="458"/>
      <c r="LUK246" s="459"/>
      <c r="LUM246" s="457"/>
      <c r="LUN246" s="461"/>
      <c r="LUO246" s="461"/>
      <c r="LUP246" s="458"/>
      <c r="LUQ246" s="458"/>
      <c r="LUR246" s="458"/>
      <c r="LUS246" s="459"/>
      <c r="LUU246" s="457"/>
      <c r="LUV246" s="461"/>
      <c r="LUW246" s="461"/>
      <c r="LUX246" s="458"/>
      <c r="LUY246" s="458"/>
      <c r="LUZ246" s="458"/>
      <c r="LVA246" s="459"/>
      <c r="LVC246" s="457"/>
      <c r="LVD246" s="461"/>
      <c r="LVE246" s="461"/>
      <c r="LVF246" s="458"/>
      <c r="LVG246" s="458"/>
      <c r="LVH246" s="458"/>
      <c r="LVI246" s="459"/>
      <c r="LVK246" s="457"/>
      <c r="LVL246" s="461"/>
      <c r="LVM246" s="461"/>
      <c r="LVN246" s="458"/>
      <c r="LVO246" s="458"/>
      <c r="LVP246" s="458"/>
      <c r="LVQ246" s="459"/>
      <c r="LVS246" s="457"/>
      <c r="LVT246" s="461"/>
      <c r="LVU246" s="461"/>
      <c r="LVV246" s="458"/>
      <c r="LVW246" s="458"/>
      <c r="LVX246" s="458"/>
      <c r="LVY246" s="459"/>
      <c r="LWA246" s="457"/>
      <c r="LWB246" s="461"/>
      <c r="LWC246" s="461"/>
      <c r="LWD246" s="458"/>
      <c r="LWE246" s="458"/>
      <c r="LWF246" s="458"/>
      <c r="LWG246" s="459"/>
      <c r="LWI246" s="457"/>
      <c r="LWJ246" s="461"/>
      <c r="LWK246" s="461"/>
      <c r="LWL246" s="458"/>
      <c r="LWM246" s="458"/>
      <c r="LWN246" s="458"/>
      <c r="LWO246" s="459"/>
      <c r="LWQ246" s="457"/>
      <c r="LWR246" s="461"/>
      <c r="LWS246" s="461"/>
      <c r="LWT246" s="458"/>
      <c r="LWU246" s="458"/>
      <c r="LWV246" s="458"/>
      <c r="LWW246" s="459"/>
      <c r="LWY246" s="457"/>
      <c r="LWZ246" s="461"/>
      <c r="LXA246" s="461"/>
      <c r="LXB246" s="458"/>
      <c r="LXC246" s="458"/>
      <c r="LXD246" s="458"/>
      <c r="LXE246" s="459"/>
      <c r="LXG246" s="457"/>
      <c r="LXH246" s="461"/>
      <c r="LXI246" s="461"/>
      <c r="LXJ246" s="458"/>
      <c r="LXK246" s="458"/>
      <c r="LXL246" s="458"/>
      <c r="LXM246" s="459"/>
      <c r="LXO246" s="457"/>
      <c r="LXP246" s="461"/>
      <c r="LXQ246" s="461"/>
      <c r="LXR246" s="458"/>
      <c r="LXS246" s="458"/>
      <c r="LXT246" s="458"/>
      <c r="LXU246" s="459"/>
      <c r="LXW246" s="457"/>
      <c r="LXX246" s="461"/>
      <c r="LXY246" s="461"/>
      <c r="LXZ246" s="458"/>
      <c r="LYA246" s="458"/>
      <c r="LYB246" s="458"/>
      <c r="LYC246" s="459"/>
      <c r="LYE246" s="457"/>
      <c r="LYF246" s="461"/>
      <c r="LYG246" s="461"/>
      <c r="LYH246" s="458"/>
      <c r="LYI246" s="458"/>
      <c r="LYJ246" s="458"/>
      <c r="LYK246" s="459"/>
      <c r="LYM246" s="457"/>
      <c r="LYN246" s="461"/>
      <c r="LYO246" s="461"/>
      <c r="LYP246" s="458"/>
      <c r="LYQ246" s="458"/>
      <c r="LYR246" s="458"/>
      <c r="LYS246" s="459"/>
      <c r="LYU246" s="457"/>
      <c r="LYV246" s="461"/>
      <c r="LYW246" s="461"/>
      <c r="LYX246" s="458"/>
      <c r="LYY246" s="458"/>
      <c r="LYZ246" s="458"/>
      <c r="LZA246" s="459"/>
      <c r="LZC246" s="457"/>
      <c r="LZD246" s="461"/>
      <c r="LZE246" s="461"/>
      <c r="LZF246" s="458"/>
      <c r="LZG246" s="458"/>
      <c r="LZH246" s="458"/>
      <c r="LZI246" s="459"/>
      <c r="LZK246" s="457"/>
      <c r="LZL246" s="461"/>
      <c r="LZM246" s="461"/>
      <c r="LZN246" s="458"/>
      <c r="LZO246" s="458"/>
      <c r="LZP246" s="458"/>
      <c r="LZQ246" s="459"/>
      <c r="LZS246" s="457"/>
      <c r="LZT246" s="461"/>
      <c r="LZU246" s="461"/>
      <c r="LZV246" s="458"/>
      <c r="LZW246" s="458"/>
      <c r="LZX246" s="458"/>
      <c r="LZY246" s="459"/>
      <c r="MAA246" s="457"/>
      <c r="MAB246" s="461"/>
      <c r="MAC246" s="461"/>
      <c r="MAD246" s="458"/>
      <c r="MAE246" s="458"/>
      <c r="MAF246" s="458"/>
      <c r="MAG246" s="459"/>
      <c r="MAI246" s="457"/>
      <c r="MAJ246" s="461"/>
      <c r="MAK246" s="461"/>
      <c r="MAL246" s="458"/>
      <c r="MAM246" s="458"/>
      <c r="MAN246" s="458"/>
      <c r="MAO246" s="459"/>
      <c r="MAQ246" s="457"/>
      <c r="MAR246" s="461"/>
      <c r="MAS246" s="461"/>
      <c r="MAT246" s="458"/>
      <c r="MAU246" s="458"/>
      <c r="MAV246" s="458"/>
      <c r="MAW246" s="459"/>
      <c r="MAY246" s="457"/>
      <c r="MAZ246" s="461"/>
      <c r="MBA246" s="461"/>
      <c r="MBB246" s="458"/>
      <c r="MBC246" s="458"/>
      <c r="MBD246" s="458"/>
      <c r="MBE246" s="459"/>
      <c r="MBG246" s="457"/>
      <c r="MBH246" s="461"/>
      <c r="MBI246" s="461"/>
      <c r="MBJ246" s="458"/>
      <c r="MBK246" s="458"/>
      <c r="MBL246" s="458"/>
      <c r="MBM246" s="459"/>
      <c r="MBO246" s="457"/>
      <c r="MBP246" s="461"/>
      <c r="MBQ246" s="461"/>
      <c r="MBR246" s="458"/>
      <c r="MBS246" s="458"/>
      <c r="MBT246" s="458"/>
      <c r="MBU246" s="459"/>
      <c r="MBW246" s="457"/>
      <c r="MBX246" s="461"/>
      <c r="MBY246" s="461"/>
      <c r="MBZ246" s="458"/>
      <c r="MCA246" s="458"/>
      <c r="MCB246" s="458"/>
      <c r="MCC246" s="459"/>
      <c r="MCE246" s="457"/>
      <c r="MCF246" s="461"/>
      <c r="MCG246" s="461"/>
      <c r="MCH246" s="458"/>
      <c r="MCI246" s="458"/>
      <c r="MCJ246" s="458"/>
      <c r="MCK246" s="459"/>
      <c r="MCM246" s="457"/>
      <c r="MCN246" s="461"/>
      <c r="MCO246" s="461"/>
      <c r="MCP246" s="458"/>
      <c r="MCQ246" s="458"/>
      <c r="MCR246" s="458"/>
      <c r="MCS246" s="459"/>
      <c r="MCU246" s="457"/>
      <c r="MCV246" s="461"/>
      <c r="MCW246" s="461"/>
      <c r="MCX246" s="458"/>
      <c r="MCY246" s="458"/>
      <c r="MCZ246" s="458"/>
      <c r="MDA246" s="459"/>
      <c r="MDC246" s="457"/>
      <c r="MDD246" s="461"/>
      <c r="MDE246" s="461"/>
      <c r="MDF246" s="458"/>
      <c r="MDG246" s="458"/>
      <c r="MDH246" s="458"/>
      <c r="MDI246" s="459"/>
      <c r="MDK246" s="457"/>
      <c r="MDL246" s="461"/>
      <c r="MDM246" s="461"/>
      <c r="MDN246" s="458"/>
      <c r="MDO246" s="458"/>
      <c r="MDP246" s="458"/>
      <c r="MDQ246" s="459"/>
      <c r="MDS246" s="457"/>
      <c r="MDT246" s="461"/>
      <c r="MDU246" s="461"/>
      <c r="MDV246" s="458"/>
      <c r="MDW246" s="458"/>
      <c r="MDX246" s="458"/>
      <c r="MDY246" s="459"/>
      <c r="MEA246" s="457"/>
      <c r="MEB246" s="461"/>
      <c r="MEC246" s="461"/>
      <c r="MED246" s="458"/>
      <c r="MEE246" s="458"/>
      <c r="MEF246" s="458"/>
      <c r="MEG246" s="459"/>
      <c r="MEI246" s="457"/>
      <c r="MEJ246" s="461"/>
      <c r="MEK246" s="461"/>
      <c r="MEL246" s="458"/>
      <c r="MEM246" s="458"/>
      <c r="MEN246" s="458"/>
      <c r="MEO246" s="459"/>
      <c r="MEQ246" s="457"/>
      <c r="MER246" s="461"/>
      <c r="MES246" s="461"/>
      <c r="MET246" s="458"/>
      <c r="MEU246" s="458"/>
      <c r="MEV246" s="458"/>
      <c r="MEW246" s="459"/>
      <c r="MEY246" s="457"/>
      <c r="MEZ246" s="461"/>
      <c r="MFA246" s="461"/>
      <c r="MFB246" s="458"/>
      <c r="MFC246" s="458"/>
      <c r="MFD246" s="458"/>
      <c r="MFE246" s="459"/>
      <c r="MFG246" s="457"/>
      <c r="MFH246" s="461"/>
      <c r="MFI246" s="461"/>
      <c r="MFJ246" s="458"/>
      <c r="MFK246" s="458"/>
      <c r="MFL246" s="458"/>
      <c r="MFM246" s="459"/>
      <c r="MFO246" s="457"/>
      <c r="MFP246" s="461"/>
      <c r="MFQ246" s="461"/>
      <c r="MFR246" s="458"/>
      <c r="MFS246" s="458"/>
      <c r="MFT246" s="458"/>
      <c r="MFU246" s="459"/>
      <c r="MFW246" s="457"/>
      <c r="MFX246" s="461"/>
      <c r="MFY246" s="461"/>
      <c r="MFZ246" s="458"/>
      <c r="MGA246" s="458"/>
      <c r="MGB246" s="458"/>
      <c r="MGC246" s="459"/>
      <c r="MGE246" s="457"/>
      <c r="MGF246" s="461"/>
      <c r="MGG246" s="461"/>
      <c r="MGH246" s="458"/>
      <c r="MGI246" s="458"/>
      <c r="MGJ246" s="458"/>
      <c r="MGK246" s="459"/>
      <c r="MGM246" s="457"/>
      <c r="MGN246" s="461"/>
      <c r="MGO246" s="461"/>
      <c r="MGP246" s="458"/>
      <c r="MGQ246" s="458"/>
      <c r="MGR246" s="458"/>
      <c r="MGS246" s="459"/>
      <c r="MGU246" s="457"/>
      <c r="MGV246" s="461"/>
      <c r="MGW246" s="461"/>
      <c r="MGX246" s="458"/>
      <c r="MGY246" s="458"/>
      <c r="MGZ246" s="458"/>
      <c r="MHA246" s="459"/>
      <c r="MHC246" s="457"/>
      <c r="MHD246" s="461"/>
      <c r="MHE246" s="461"/>
      <c r="MHF246" s="458"/>
      <c r="MHG246" s="458"/>
      <c r="MHH246" s="458"/>
      <c r="MHI246" s="459"/>
      <c r="MHK246" s="457"/>
      <c r="MHL246" s="461"/>
      <c r="MHM246" s="461"/>
      <c r="MHN246" s="458"/>
      <c r="MHO246" s="458"/>
      <c r="MHP246" s="458"/>
      <c r="MHQ246" s="459"/>
      <c r="MHS246" s="457"/>
      <c r="MHT246" s="461"/>
      <c r="MHU246" s="461"/>
      <c r="MHV246" s="458"/>
      <c r="MHW246" s="458"/>
      <c r="MHX246" s="458"/>
      <c r="MHY246" s="459"/>
      <c r="MIA246" s="457"/>
      <c r="MIB246" s="461"/>
      <c r="MIC246" s="461"/>
      <c r="MID246" s="458"/>
      <c r="MIE246" s="458"/>
      <c r="MIF246" s="458"/>
      <c r="MIG246" s="459"/>
      <c r="MII246" s="457"/>
      <c r="MIJ246" s="461"/>
      <c r="MIK246" s="461"/>
      <c r="MIL246" s="458"/>
      <c r="MIM246" s="458"/>
      <c r="MIN246" s="458"/>
      <c r="MIO246" s="459"/>
      <c r="MIQ246" s="457"/>
      <c r="MIR246" s="461"/>
      <c r="MIS246" s="461"/>
      <c r="MIT246" s="458"/>
      <c r="MIU246" s="458"/>
      <c r="MIV246" s="458"/>
      <c r="MIW246" s="459"/>
      <c r="MIY246" s="457"/>
      <c r="MIZ246" s="461"/>
      <c r="MJA246" s="461"/>
      <c r="MJB246" s="458"/>
      <c r="MJC246" s="458"/>
      <c r="MJD246" s="458"/>
      <c r="MJE246" s="459"/>
      <c r="MJG246" s="457"/>
      <c r="MJH246" s="461"/>
      <c r="MJI246" s="461"/>
      <c r="MJJ246" s="458"/>
      <c r="MJK246" s="458"/>
      <c r="MJL246" s="458"/>
      <c r="MJM246" s="459"/>
      <c r="MJO246" s="457"/>
      <c r="MJP246" s="461"/>
      <c r="MJQ246" s="461"/>
      <c r="MJR246" s="458"/>
      <c r="MJS246" s="458"/>
      <c r="MJT246" s="458"/>
      <c r="MJU246" s="459"/>
      <c r="MJW246" s="457"/>
      <c r="MJX246" s="461"/>
      <c r="MJY246" s="461"/>
      <c r="MJZ246" s="458"/>
      <c r="MKA246" s="458"/>
      <c r="MKB246" s="458"/>
      <c r="MKC246" s="459"/>
      <c r="MKE246" s="457"/>
      <c r="MKF246" s="461"/>
      <c r="MKG246" s="461"/>
      <c r="MKH246" s="458"/>
      <c r="MKI246" s="458"/>
      <c r="MKJ246" s="458"/>
      <c r="MKK246" s="459"/>
      <c r="MKM246" s="457"/>
      <c r="MKN246" s="461"/>
      <c r="MKO246" s="461"/>
      <c r="MKP246" s="458"/>
      <c r="MKQ246" s="458"/>
      <c r="MKR246" s="458"/>
      <c r="MKS246" s="459"/>
      <c r="MKU246" s="457"/>
      <c r="MKV246" s="461"/>
      <c r="MKW246" s="461"/>
      <c r="MKX246" s="458"/>
      <c r="MKY246" s="458"/>
      <c r="MKZ246" s="458"/>
      <c r="MLA246" s="459"/>
      <c r="MLC246" s="457"/>
      <c r="MLD246" s="461"/>
      <c r="MLE246" s="461"/>
      <c r="MLF246" s="458"/>
      <c r="MLG246" s="458"/>
      <c r="MLH246" s="458"/>
      <c r="MLI246" s="459"/>
      <c r="MLK246" s="457"/>
      <c r="MLL246" s="461"/>
      <c r="MLM246" s="461"/>
      <c r="MLN246" s="458"/>
      <c r="MLO246" s="458"/>
      <c r="MLP246" s="458"/>
      <c r="MLQ246" s="459"/>
      <c r="MLS246" s="457"/>
      <c r="MLT246" s="461"/>
      <c r="MLU246" s="461"/>
      <c r="MLV246" s="458"/>
      <c r="MLW246" s="458"/>
      <c r="MLX246" s="458"/>
      <c r="MLY246" s="459"/>
      <c r="MMA246" s="457"/>
      <c r="MMB246" s="461"/>
      <c r="MMC246" s="461"/>
      <c r="MMD246" s="458"/>
      <c r="MME246" s="458"/>
      <c r="MMF246" s="458"/>
      <c r="MMG246" s="459"/>
      <c r="MMI246" s="457"/>
      <c r="MMJ246" s="461"/>
      <c r="MMK246" s="461"/>
      <c r="MML246" s="458"/>
      <c r="MMM246" s="458"/>
      <c r="MMN246" s="458"/>
      <c r="MMO246" s="459"/>
      <c r="MMQ246" s="457"/>
      <c r="MMR246" s="461"/>
      <c r="MMS246" s="461"/>
      <c r="MMT246" s="458"/>
      <c r="MMU246" s="458"/>
      <c r="MMV246" s="458"/>
      <c r="MMW246" s="459"/>
      <c r="MMY246" s="457"/>
      <c r="MMZ246" s="461"/>
      <c r="MNA246" s="461"/>
      <c r="MNB246" s="458"/>
      <c r="MNC246" s="458"/>
      <c r="MND246" s="458"/>
      <c r="MNE246" s="459"/>
      <c r="MNG246" s="457"/>
      <c r="MNH246" s="461"/>
      <c r="MNI246" s="461"/>
      <c r="MNJ246" s="458"/>
      <c r="MNK246" s="458"/>
      <c r="MNL246" s="458"/>
      <c r="MNM246" s="459"/>
      <c r="MNO246" s="457"/>
      <c r="MNP246" s="461"/>
      <c r="MNQ246" s="461"/>
      <c r="MNR246" s="458"/>
      <c r="MNS246" s="458"/>
      <c r="MNT246" s="458"/>
      <c r="MNU246" s="459"/>
      <c r="MNW246" s="457"/>
      <c r="MNX246" s="461"/>
      <c r="MNY246" s="461"/>
      <c r="MNZ246" s="458"/>
      <c r="MOA246" s="458"/>
      <c r="MOB246" s="458"/>
      <c r="MOC246" s="459"/>
      <c r="MOE246" s="457"/>
      <c r="MOF246" s="461"/>
      <c r="MOG246" s="461"/>
      <c r="MOH246" s="458"/>
      <c r="MOI246" s="458"/>
      <c r="MOJ246" s="458"/>
      <c r="MOK246" s="459"/>
      <c r="MOM246" s="457"/>
      <c r="MON246" s="461"/>
      <c r="MOO246" s="461"/>
      <c r="MOP246" s="458"/>
      <c r="MOQ246" s="458"/>
      <c r="MOR246" s="458"/>
      <c r="MOS246" s="459"/>
      <c r="MOU246" s="457"/>
      <c r="MOV246" s="461"/>
      <c r="MOW246" s="461"/>
      <c r="MOX246" s="458"/>
      <c r="MOY246" s="458"/>
      <c r="MOZ246" s="458"/>
      <c r="MPA246" s="459"/>
      <c r="MPC246" s="457"/>
      <c r="MPD246" s="461"/>
      <c r="MPE246" s="461"/>
      <c r="MPF246" s="458"/>
      <c r="MPG246" s="458"/>
      <c r="MPH246" s="458"/>
      <c r="MPI246" s="459"/>
      <c r="MPK246" s="457"/>
      <c r="MPL246" s="461"/>
      <c r="MPM246" s="461"/>
      <c r="MPN246" s="458"/>
      <c r="MPO246" s="458"/>
      <c r="MPP246" s="458"/>
      <c r="MPQ246" s="459"/>
      <c r="MPS246" s="457"/>
      <c r="MPT246" s="461"/>
      <c r="MPU246" s="461"/>
      <c r="MPV246" s="458"/>
      <c r="MPW246" s="458"/>
      <c r="MPX246" s="458"/>
      <c r="MPY246" s="459"/>
      <c r="MQA246" s="457"/>
      <c r="MQB246" s="461"/>
      <c r="MQC246" s="461"/>
      <c r="MQD246" s="458"/>
      <c r="MQE246" s="458"/>
      <c r="MQF246" s="458"/>
      <c r="MQG246" s="459"/>
      <c r="MQI246" s="457"/>
      <c r="MQJ246" s="461"/>
      <c r="MQK246" s="461"/>
      <c r="MQL246" s="458"/>
      <c r="MQM246" s="458"/>
      <c r="MQN246" s="458"/>
      <c r="MQO246" s="459"/>
      <c r="MQQ246" s="457"/>
      <c r="MQR246" s="461"/>
      <c r="MQS246" s="461"/>
      <c r="MQT246" s="458"/>
      <c r="MQU246" s="458"/>
      <c r="MQV246" s="458"/>
      <c r="MQW246" s="459"/>
      <c r="MQY246" s="457"/>
      <c r="MQZ246" s="461"/>
      <c r="MRA246" s="461"/>
      <c r="MRB246" s="458"/>
      <c r="MRC246" s="458"/>
      <c r="MRD246" s="458"/>
      <c r="MRE246" s="459"/>
      <c r="MRG246" s="457"/>
      <c r="MRH246" s="461"/>
      <c r="MRI246" s="461"/>
      <c r="MRJ246" s="458"/>
      <c r="MRK246" s="458"/>
      <c r="MRL246" s="458"/>
      <c r="MRM246" s="459"/>
      <c r="MRO246" s="457"/>
      <c r="MRP246" s="461"/>
      <c r="MRQ246" s="461"/>
      <c r="MRR246" s="458"/>
      <c r="MRS246" s="458"/>
      <c r="MRT246" s="458"/>
      <c r="MRU246" s="459"/>
      <c r="MRW246" s="457"/>
      <c r="MRX246" s="461"/>
      <c r="MRY246" s="461"/>
      <c r="MRZ246" s="458"/>
      <c r="MSA246" s="458"/>
      <c r="MSB246" s="458"/>
      <c r="MSC246" s="459"/>
      <c r="MSE246" s="457"/>
      <c r="MSF246" s="461"/>
      <c r="MSG246" s="461"/>
      <c r="MSH246" s="458"/>
      <c r="MSI246" s="458"/>
      <c r="MSJ246" s="458"/>
      <c r="MSK246" s="459"/>
      <c r="MSM246" s="457"/>
      <c r="MSN246" s="461"/>
      <c r="MSO246" s="461"/>
      <c r="MSP246" s="458"/>
      <c r="MSQ246" s="458"/>
      <c r="MSR246" s="458"/>
      <c r="MSS246" s="459"/>
      <c r="MSU246" s="457"/>
      <c r="MSV246" s="461"/>
      <c r="MSW246" s="461"/>
      <c r="MSX246" s="458"/>
      <c r="MSY246" s="458"/>
      <c r="MSZ246" s="458"/>
      <c r="MTA246" s="459"/>
      <c r="MTC246" s="457"/>
      <c r="MTD246" s="461"/>
      <c r="MTE246" s="461"/>
      <c r="MTF246" s="458"/>
      <c r="MTG246" s="458"/>
      <c r="MTH246" s="458"/>
      <c r="MTI246" s="459"/>
      <c r="MTK246" s="457"/>
      <c r="MTL246" s="461"/>
      <c r="MTM246" s="461"/>
      <c r="MTN246" s="458"/>
      <c r="MTO246" s="458"/>
      <c r="MTP246" s="458"/>
      <c r="MTQ246" s="459"/>
      <c r="MTS246" s="457"/>
      <c r="MTT246" s="461"/>
      <c r="MTU246" s="461"/>
      <c r="MTV246" s="458"/>
      <c r="MTW246" s="458"/>
      <c r="MTX246" s="458"/>
      <c r="MTY246" s="459"/>
      <c r="MUA246" s="457"/>
      <c r="MUB246" s="461"/>
      <c r="MUC246" s="461"/>
      <c r="MUD246" s="458"/>
      <c r="MUE246" s="458"/>
      <c r="MUF246" s="458"/>
      <c r="MUG246" s="459"/>
      <c r="MUI246" s="457"/>
      <c r="MUJ246" s="461"/>
      <c r="MUK246" s="461"/>
      <c r="MUL246" s="458"/>
      <c r="MUM246" s="458"/>
      <c r="MUN246" s="458"/>
      <c r="MUO246" s="459"/>
      <c r="MUQ246" s="457"/>
      <c r="MUR246" s="461"/>
      <c r="MUS246" s="461"/>
      <c r="MUT246" s="458"/>
      <c r="MUU246" s="458"/>
      <c r="MUV246" s="458"/>
      <c r="MUW246" s="459"/>
      <c r="MUY246" s="457"/>
      <c r="MUZ246" s="461"/>
      <c r="MVA246" s="461"/>
      <c r="MVB246" s="458"/>
      <c r="MVC246" s="458"/>
      <c r="MVD246" s="458"/>
      <c r="MVE246" s="459"/>
      <c r="MVG246" s="457"/>
      <c r="MVH246" s="461"/>
      <c r="MVI246" s="461"/>
      <c r="MVJ246" s="458"/>
      <c r="MVK246" s="458"/>
      <c r="MVL246" s="458"/>
      <c r="MVM246" s="459"/>
      <c r="MVO246" s="457"/>
      <c r="MVP246" s="461"/>
      <c r="MVQ246" s="461"/>
      <c r="MVR246" s="458"/>
      <c r="MVS246" s="458"/>
      <c r="MVT246" s="458"/>
      <c r="MVU246" s="459"/>
      <c r="MVW246" s="457"/>
      <c r="MVX246" s="461"/>
      <c r="MVY246" s="461"/>
      <c r="MVZ246" s="458"/>
      <c r="MWA246" s="458"/>
      <c r="MWB246" s="458"/>
      <c r="MWC246" s="459"/>
      <c r="MWE246" s="457"/>
      <c r="MWF246" s="461"/>
      <c r="MWG246" s="461"/>
      <c r="MWH246" s="458"/>
      <c r="MWI246" s="458"/>
      <c r="MWJ246" s="458"/>
      <c r="MWK246" s="459"/>
      <c r="MWM246" s="457"/>
      <c r="MWN246" s="461"/>
      <c r="MWO246" s="461"/>
      <c r="MWP246" s="458"/>
      <c r="MWQ246" s="458"/>
      <c r="MWR246" s="458"/>
      <c r="MWS246" s="459"/>
      <c r="MWU246" s="457"/>
      <c r="MWV246" s="461"/>
      <c r="MWW246" s="461"/>
      <c r="MWX246" s="458"/>
      <c r="MWY246" s="458"/>
      <c r="MWZ246" s="458"/>
      <c r="MXA246" s="459"/>
      <c r="MXC246" s="457"/>
      <c r="MXD246" s="461"/>
      <c r="MXE246" s="461"/>
      <c r="MXF246" s="458"/>
      <c r="MXG246" s="458"/>
      <c r="MXH246" s="458"/>
      <c r="MXI246" s="459"/>
      <c r="MXK246" s="457"/>
      <c r="MXL246" s="461"/>
      <c r="MXM246" s="461"/>
      <c r="MXN246" s="458"/>
      <c r="MXO246" s="458"/>
      <c r="MXP246" s="458"/>
      <c r="MXQ246" s="459"/>
      <c r="MXS246" s="457"/>
      <c r="MXT246" s="461"/>
      <c r="MXU246" s="461"/>
      <c r="MXV246" s="458"/>
      <c r="MXW246" s="458"/>
      <c r="MXX246" s="458"/>
      <c r="MXY246" s="459"/>
      <c r="MYA246" s="457"/>
      <c r="MYB246" s="461"/>
      <c r="MYC246" s="461"/>
      <c r="MYD246" s="458"/>
      <c r="MYE246" s="458"/>
      <c r="MYF246" s="458"/>
      <c r="MYG246" s="459"/>
      <c r="MYI246" s="457"/>
      <c r="MYJ246" s="461"/>
      <c r="MYK246" s="461"/>
      <c r="MYL246" s="458"/>
      <c r="MYM246" s="458"/>
      <c r="MYN246" s="458"/>
      <c r="MYO246" s="459"/>
      <c r="MYQ246" s="457"/>
      <c r="MYR246" s="461"/>
      <c r="MYS246" s="461"/>
      <c r="MYT246" s="458"/>
      <c r="MYU246" s="458"/>
      <c r="MYV246" s="458"/>
      <c r="MYW246" s="459"/>
      <c r="MYY246" s="457"/>
      <c r="MYZ246" s="461"/>
      <c r="MZA246" s="461"/>
      <c r="MZB246" s="458"/>
      <c r="MZC246" s="458"/>
      <c r="MZD246" s="458"/>
      <c r="MZE246" s="459"/>
      <c r="MZG246" s="457"/>
      <c r="MZH246" s="461"/>
      <c r="MZI246" s="461"/>
      <c r="MZJ246" s="458"/>
      <c r="MZK246" s="458"/>
      <c r="MZL246" s="458"/>
      <c r="MZM246" s="459"/>
      <c r="MZO246" s="457"/>
      <c r="MZP246" s="461"/>
      <c r="MZQ246" s="461"/>
      <c r="MZR246" s="458"/>
      <c r="MZS246" s="458"/>
      <c r="MZT246" s="458"/>
      <c r="MZU246" s="459"/>
      <c r="MZW246" s="457"/>
      <c r="MZX246" s="461"/>
      <c r="MZY246" s="461"/>
      <c r="MZZ246" s="458"/>
      <c r="NAA246" s="458"/>
      <c r="NAB246" s="458"/>
      <c r="NAC246" s="459"/>
      <c r="NAE246" s="457"/>
      <c r="NAF246" s="461"/>
      <c r="NAG246" s="461"/>
      <c r="NAH246" s="458"/>
      <c r="NAI246" s="458"/>
      <c r="NAJ246" s="458"/>
      <c r="NAK246" s="459"/>
      <c r="NAM246" s="457"/>
      <c r="NAN246" s="461"/>
      <c r="NAO246" s="461"/>
      <c r="NAP246" s="458"/>
      <c r="NAQ246" s="458"/>
      <c r="NAR246" s="458"/>
      <c r="NAS246" s="459"/>
      <c r="NAU246" s="457"/>
      <c r="NAV246" s="461"/>
      <c r="NAW246" s="461"/>
      <c r="NAX246" s="458"/>
      <c r="NAY246" s="458"/>
      <c r="NAZ246" s="458"/>
      <c r="NBA246" s="459"/>
      <c r="NBC246" s="457"/>
      <c r="NBD246" s="461"/>
      <c r="NBE246" s="461"/>
      <c r="NBF246" s="458"/>
      <c r="NBG246" s="458"/>
      <c r="NBH246" s="458"/>
      <c r="NBI246" s="459"/>
      <c r="NBK246" s="457"/>
      <c r="NBL246" s="461"/>
      <c r="NBM246" s="461"/>
      <c r="NBN246" s="458"/>
      <c r="NBO246" s="458"/>
      <c r="NBP246" s="458"/>
      <c r="NBQ246" s="459"/>
      <c r="NBS246" s="457"/>
      <c r="NBT246" s="461"/>
      <c r="NBU246" s="461"/>
      <c r="NBV246" s="458"/>
      <c r="NBW246" s="458"/>
      <c r="NBX246" s="458"/>
      <c r="NBY246" s="459"/>
      <c r="NCA246" s="457"/>
      <c r="NCB246" s="461"/>
      <c r="NCC246" s="461"/>
      <c r="NCD246" s="458"/>
      <c r="NCE246" s="458"/>
      <c r="NCF246" s="458"/>
      <c r="NCG246" s="459"/>
      <c r="NCI246" s="457"/>
      <c r="NCJ246" s="461"/>
      <c r="NCK246" s="461"/>
      <c r="NCL246" s="458"/>
      <c r="NCM246" s="458"/>
      <c r="NCN246" s="458"/>
      <c r="NCO246" s="459"/>
      <c r="NCQ246" s="457"/>
      <c r="NCR246" s="461"/>
      <c r="NCS246" s="461"/>
      <c r="NCT246" s="458"/>
      <c r="NCU246" s="458"/>
      <c r="NCV246" s="458"/>
      <c r="NCW246" s="459"/>
      <c r="NCY246" s="457"/>
      <c r="NCZ246" s="461"/>
      <c r="NDA246" s="461"/>
      <c r="NDB246" s="458"/>
      <c r="NDC246" s="458"/>
      <c r="NDD246" s="458"/>
      <c r="NDE246" s="459"/>
      <c r="NDG246" s="457"/>
      <c r="NDH246" s="461"/>
      <c r="NDI246" s="461"/>
      <c r="NDJ246" s="458"/>
      <c r="NDK246" s="458"/>
      <c r="NDL246" s="458"/>
      <c r="NDM246" s="459"/>
      <c r="NDO246" s="457"/>
      <c r="NDP246" s="461"/>
      <c r="NDQ246" s="461"/>
      <c r="NDR246" s="458"/>
      <c r="NDS246" s="458"/>
      <c r="NDT246" s="458"/>
      <c r="NDU246" s="459"/>
      <c r="NDW246" s="457"/>
      <c r="NDX246" s="461"/>
      <c r="NDY246" s="461"/>
      <c r="NDZ246" s="458"/>
      <c r="NEA246" s="458"/>
      <c r="NEB246" s="458"/>
      <c r="NEC246" s="459"/>
      <c r="NEE246" s="457"/>
      <c r="NEF246" s="461"/>
      <c r="NEG246" s="461"/>
      <c r="NEH246" s="458"/>
      <c r="NEI246" s="458"/>
      <c r="NEJ246" s="458"/>
      <c r="NEK246" s="459"/>
      <c r="NEM246" s="457"/>
      <c r="NEN246" s="461"/>
      <c r="NEO246" s="461"/>
      <c r="NEP246" s="458"/>
      <c r="NEQ246" s="458"/>
      <c r="NER246" s="458"/>
      <c r="NES246" s="459"/>
      <c r="NEU246" s="457"/>
      <c r="NEV246" s="461"/>
      <c r="NEW246" s="461"/>
      <c r="NEX246" s="458"/>
      <c r="NEY246" s="458"/>
      <c r="NEZ246" s="458"/>
      <c r="NFA246" s="459"/>
      <c r="NFC246" s="457"/>
      <c r="NFD246" s="461"/>
      <c r="NFE246" s="461"/>
      <c r="NFF246" s="458"/>
      <c r="NFG246" s="458"/>
      <c r="NFH246" s="458"/>
      <c r="NFI246" s="459"/>
      <c r="NFK246" s="457"/>
      <c r="NFL246" s="461"/>
      <c r="NFM246" s="461"/>
      <c r="NFN246" s="458"/>
      <c r="NFO246" s="458"/>
      <c r="NFP246" s="458"/>
      <c r="NFQ246" s="459"/>
      <c r="NFS246" s="457"/>
      <c r="NFT246" s="461"/>
      <c r="NFU246" s="461"/>
      <c r="NFV246" s="458"/>
      <c r="NFW246" s="458"/>
      <c r="NFX246" s="458"/>
      <c r="NFY246" s="459"/>
      <c r="NGA246" s="457"/>
      <c r="NGB246" s="461"/>
      <c r="NGC246" s="461"/>
      <c r="NGD246" s="458"/>
      <c r="NGE246" s="458"/>
      <c r="NGF246" s="458"/>
      <c r="NGG246" s="459"/>
      <c r="NGI246" s="457"/>
      <c r="NGJ246" s="461"/>
      <c r="NGK246" s="461"/>
      <c r="NGL246" s="458"/>
      <c r="NGM246" s="458"/>
      <c r="NGN246" s="458"/>
      <c r="NGO246" s="459"/>
      <c r="NGQ246" s="457"/>
      <c r="NGR246" s="461"/>
      <c r="NGS246" s="461"/>
      <c r="NGT246" s="458"/>
      <c r="NGU246" s="458"/>
      <c r="NGV246" s="458"/>
      <c r="NGW246" s="459"/>
      <c r="NGY246" s="457"/>
      <c r="NGZ246" s="461"/>
      <c r="NHA246" s="461"/>
      <c r="NHB246" s="458"/>
      <c r="NHC246" s="458"/>
      <c r="NHD246" s="458"/>
      <c r="NHE246" s="459"/>
      <c r="NHG246" s="457"/>
      <c r="NHH246" s="461"/>
      <c r="NHI246" s="461"/>
      <c r="NHJ246" s="458"/>
      <c r="NHK246" s="458"/>
      <c r="NHL246" s="458"/>
      <c r="NHM246" s="459"/>
      <c r="NHO246" s="457"/>
      <c r="NHP246" s="461"/>
      <c r="NHQ246" s="461"/>
      <c r="NHR246" s="458"/>
      <c r="NHS246" s="458"/>
      <c r="NHT246" s="458"/>
      <c r="NHU246" s="459"/>
      <c r="NHW246" s="457"/>
      <c r="NHX246" s="461"/>
      <c r="NHY246" s="461"/>
      <c r="NHZ246" s="458"/>
      <c r="NIA246" s="458"/>
      <c r="NIB246" s="458"/>
      <c r="NIC246" s="459"/>
      <c r="NIE246" s="457"/>
      <c r="NIF246" s="461"/>
      <c r="NIG246" s="461"/>
      <c r="NIH246" s="458"/>
      <c r="NII246" s="458"/>
      <c r="NIJ246" s="458"/>
      <c r="NIK246" s="459"/>
      <c r="NIM246" s="457"/>
      <c r="NIN246" s="461"/>
      <c r="NIO246" s="461"/>
      <c r="NIP246" s="458"/>
      <c r="NIQ246" s="458"/>
      <c r="NIR246" s="458"/>
      <c r="NIS246" s="459"/>
      <c r="NIU246" s="457"/>
      <c r="NIV246" s="461"/>
      <c r="NIW246" s="461"/>
      <c r="NIX246" s="458"/>
      <c r="NIY246" s="458"/>
      <c r="NIZ246" s="458"/>
      <c r="NJA246" s="459"/>
      <c r="NJC246" s="457"/>
      <c r="NJD246" s="461"/>
      <c r="NJE246" s="461"/>
      <c r="NJF246" s="458"/>
      <c r="NJG246" s="458"/>
      <c r="NJH246" s="458"/>
      <c r="NJI246" s="459"/>
      <c r="NJK246" s="457"/>
      <c r="NJL246" s="461"/>
      <c r="NJM246" s="461"/>
      <c r="NJN246" s="458"/>
      <c r="NJO246" s="458"/>
      <c r="NJP246" s="458"/>
      <c r="NJQ246" s="459"/>
      <c r="NJS246" s="457"/>
      <c r="NJT246" s="461"/>
      <c r="NJU246" s="461"/>
      <c r="NJV246" s="458"/>
      <c r="NJW246" s="458"/>
      <c r="NJX246" s="458"/>
      <c r="NJY246" s="459"/>
      <c r="NKA246" s="457"/>
      <c r="NKB246" s="461"/>
      <c r="NKC246" s="461"/>
      <c r="NKD246" s="458"/>
      <c r="NKE246" s="458"/>
      <c r="NKF246" s="458"/>
      <c r="NKG246" s="459"/>
      <c r="NKI246" s="457"/>
      <c r="NKJ246" s="461"/>
      <c r="NKK246" s="461"/>
      <c r="NKL246" s="458"/>
      <c r="NKM246" s="458"/>
      <c r="NKN246" s="458"/>
      <c r="NKO246" s="459"/>
      <c r="NKQ246" s="457"/>
      <c r="NKR246" s="461"/>
      <c r="NKS246" s="461"/>
      <c r="NKT246" s="458"/>
      <c r="NKU246" s="458"/>
      <c r="NKV246" s="458"/>
      <c r="NKW246" s="459"/>
      <c r="NKY246" s="457"/>
      <c r="NKZ246" s="461"/>
      <c r="NLA246" s="461"/>
      <c r="NLB246" s="458"/>
      <c r="NLC246" s="458"/>
      <c r="NLD246" s="458"/>
      <c r="NLE246" s="459"/>
      <c r="NLG246" s="457"/>
      <c r="NLH246" s="461"/>
      <c r="NLI246" s="461"/>
      <c r="NLJ246" s="458"/>
      <c r="NLK246" s="458"/>
      <c r="NLL246" s="458"/>
      <c r="NLM246" s="459"/>
      <c r="NLO246" s="457"/>
      <c r="NLP246" s="461"/>
      <c r="NLQ246" s="461"/>
      <c r="NLR246" s="458"/>
      <c r="NLS246" s="458"/>
      <c r="NLT246" s="458"/>
      <c r="NLU246" s="459"/>
      <c r="NLW246" s="457"/>
      <c r="NLX246" s="461"/>
      <c r="NLY246" s="461"/>
      <c r="NLZ246" s="458"/>
      <c r="NMA246" s="458"/>
      <c r="NMB246" s="458"/>
      <c r="NMC246" s="459"/>
      <c r="NME246" s="457"/>
      <c r="NMF246" s="461"/>
      <c r="NMG246" s="461"/>
      <c r="NMH246" s="458"/>
      <c r="NMI246" s="458"/>
      <c r="NMJ246" s="458"/>
      <c r="NMK246" s="459"/>
      <c r="NMM246" s="457"/>
      <c r="NMN246" s="461"/>
      <c r="NMO246" s="461"/>
      <c r="NMP246" s="458"/>
      <c r="NMQ246" s="458"/>
      <c r="NMR246" s="458"/>
      <c r="NMS246" s="459"/>
      <c r="NMU246" s="457"/>
      <c r="NMV246" s="461"/>
      <c r="NMW246" s="461"/>
      <c r="NMX246" s="458"/>
      <c r="NMY246" s="458"/>
      <c r="NMZ246" s="458"/>
      <c r="NNA246" s="459"/>
      <c r="NNC246" s="457"/>
      <c r="NND246" s="461"/>
      <c r="NNE246" s="461"/>
      <c r="NNF246" s="458"/>
      <c r="NNG246" s="458"/>
      <c r="NNH246" s="458"/>
      <c r="NNI246" s="459"/>
      <c r="NNK246" s="457"/>
      <c r="NNL246" s="461"/>
      <c r="NNM246" s="461"/>
      <c r="NNN246" s="458"/>
      <c r="NNO246" s="458"/>
      <c r="NNP246" s="458"/>
      <c r="NNQ246" s="459"/>
      <c r="NNS246" s="457"/>
      <c r="NNT246" s="461"/>
      <c r="NNU246" s="461"/>
      <c r="NNV246" s="458"/>
      <c r="NNW246" s="458"/>
      <c r="NNX246" s="458"/>
      <c r="NNY246" s="459"/>
      <c r="NOA246" s="457"/>
      <c r="NOB246" s="461"/>
      <c r="NOC246" s="461"/>
      <c r="NOD246" s="458"/>
      <c r="NOE246" s="458"/>
      <c r="NOF246" s="458"/>
      <c r="NOG246" s="459"/>
      <c r="NOI246" s="457"/>
      <c r="NOJ246" s="461"/>
      <c r="NOK246" s="461"/>
      <c r="NOL246" s="458"/>
      <c r="NOM246" s="458"/>
      <c r="NON246" s="458"/>
      <c r="NOO246" s="459"/>
      <c r="NOQ246" s="457"/>
      <c r="NOR246" s="461"/>
      <c r="NOS246" s="461"/>
      <c r="NOT246" s="458"/>
      <c r="NOU246" s="458"/>
      <c r="NOV246" s="458"/>
      <c r="NOW246" s="459"/>
      <c r="NOY246" s="457"/>
      <c r="NOZ246" s="461"/>
      <c r="NPA246" s="461"/>
      <c r="NPB246" s="458"/>
      <c r="NPC246" s="458"/>
      <c r="NPD246" s="458"/>
      <c r="NPE246" s="459"/>
      <c r="NPG246" s="457"/>
      <c r="NPH246" s="461"/>
      <c r="NPI246" s="461"/>
      <c r="NPJ246" s="458"/>
      <c r="NPK246" s="458"/>
      <c r="NPL246" s="458"/>
      <c r="NPM246" s="459"/>
      <c r="NPO246" s="457"/>
      <c r="NPP246" s="461"/>
      <c r="NPQ246" s="461"/>
      <c r="NPR246" s="458"/>
      <c r="NPS246" s="458"/>
      <c r="NPT246" s="458"/>
      <c r="NPU246" s="459"/>
      <c r="NPW246" s="457"/>
      <c r="NPX246" s="461"/>
      <c r="NPY246" s="461"/>
      <c r="NPZ246" s="458"/>
      <c r="NQA246" s="458"/>
      <c r="NQB246" s="458"/>
      <c r="NQC246" s="459"/>
      <c r="NQE246" s="457"/>
      <c r="NQF246" s="461"/>
      <c r="NQG246" s="461"/>
      <c r="NQH246" s="458"/>
      <c r="NQI246" s="458"/>
      <c r="NQJ246" s="458"/>
      <c r="NQK246" s="459"/>
      <c r="NQM246" s="457"/>
      <c r="NQN246" s="461"/>
      <c r="NQO246" s="461"/>
      <c r="NQP246" s="458"/>
      <c r="NQQ246" s="458"/>
      <c r="NQR246" s="458"/>
      <c r="NQS246" s="459"/>
      <c r="NQU246" s="457"/>
      <c r="NQV246" s="461"/>
      <c r="NQW246" s="461"/>
      <c r="NQX246" s="458"/>
      <c r="NQY246" s="458"/>
      <c r="NQZ246" s="458"/>
      <c r="NRA246" s="459"/>
      <c r="NRC246" s="457"/>
      <c r="NRD246" s="461"/>
      <c r="NRE246" s="461"/>
      <c r="NRF246" s="458"/>
      <c r="NRG246" s="458"/>
      <c r="NRH246" s="458"/>
      <c r="NRI246" s="459"/>
      <c r="NRK246" s="457"/>
      <c r="NRL246" s="461"/>
      <c r="NRM246" s="461"/>
      <c r="NRN246" s="458"/>
      <c r="NRO246" s="458"/>
      <c r="NRP246" s="458"/>
      <c r="NRQ246" s="459"/>
      <c r="NRS246" s="457"/>
      <c r="NRT246" s="461"/>
      <c r="NRU246" s="461"/>
      <c r="NRV246" s="458"/>
      <c r="NRW246" s="458"/>
      <c r="NRX246" s="458"/>
      <c r="NRY246" s="459"/>
      <c r="NSA246" s="457"/>
      <c r="NSB246" s="461"/>
      <c r="NSC246" s="461"/>
      <c r="NSD246" s="458"/>
      <c r="NSE246" s="458"/>
      <c r="NSF246" s="458"/>
      <c r="NSG246" s="459"/>
      <c r="NSI246" s="457"/>
      <c r="NSJ246" s="461"/>
      <c r="NSK246" s="461"/>
      <c r="NSL246" s="458"/>
      <c r="NSM246" s="458"/>
      <c r="NSN246" s="458"/>
      <c r="NSO246" s="459"/>
      <c r="NSQ246" s="457"/>
      <c r="NSR246" s="461"/>
      <c r="NSS246" s="461"/>
      <c r="NST246" s="458"/>
      <c r="NSU246" s="458"/>
      <c r="NSV246" s="458"/>
      <c r="NSW246" s="459"/>
      <c r="NSY246" s="457"/>
      <c r="NSZ246" s="461"/>
      <c r="NTA246" s="461"/>
      <c r="NTB246" s="458"/>
      <c r="NTC246" s="458"/>
      <c r="NTD246" s="458"/>
      <c r="NTE246" s="459"/>
      <c r="NTG246" s="457"/>
      <c r="NTH246" s="461"/>
      <c r="NTI246" s="461"/>
      <c r="NTJ246" s="458"/>
      <c r="NTK246" s="458"/>
      <c r="NTL246" s="458"/>
      <c r="NTM246" s="459"/>
      <c r="NTO246" s="457"/>
      <c r="NTP246" s="461"/>
      <c r="NTQ246" s="461"/>
      <c r="NTR246" s="458"/>
      <c r="NTS246" s="458"/>
      <c r="NTT246" s="458"/>
      <c r="NTU246" s="459"/>
      <c r="NTW246" s="457"/>
      <c r="NTX246" s="461"/>
      <c r="NTY246" s="461"/>
      <c r="NTZ246" s="458"/>
      <c r="NUA246" s="458"/>
      <c r="NUB246" s="458"/>
      <c r="NUC246" s="459"/>
      <c r="NUE246" s="457"/>
      <c r="NUF246" s="461"/>
      <c r="NUG246" s="461"/>
      <c r="NUH246" s="458"/>
      <c r="NUI246" s="458"/>
      <c r="NUJ246" s="458"/>
      <c r="NUK246" s="459"/>
      <c r="NUM246" s="457"/>
      <c r="NUN246" s="461"/>
      <c r="NUO246" s="461"/>
      <c r="NUP246" s="458"/>
      <c r="NUQ246" s="458"/>
      <c r="NUR246" s="458"/>
      <c r="NUS246" s="459"/>
      <c r="NUU246" s="457"/>
      <c r="NUV246" s="461"/>
      <c r="NUW246" s="461"/>
      <c r="NUX246" s="458"/>
      <c r="NUY246" s="458"/>
      <c r="NUZ246" s="458"/>
      <c r="NVA246" s="459"/>
      <c r="NVC246" s="457"/>
      <c r="NVD246" s="461"/>
      <c r="NVE246" s="461"/>
      <c r="NVF246" s="458"/>
      <c r="NVG246" s="458"/>
      <c r="NVH246" s="458"/>
      <c r="NVI246" s="459"/>
      <c r="NVK246" s="457"/>
      <c r="NVL246" s="461"/>
      <c r="NVM246" s="461"/>
      <c r="NVN246" s="458"/>
      <c r="NVO246" s="458"/>
      <c r="NVP246" s="458"/>
      <c r="NVQ246" s="459"/>
      <c r="NVS246" s="457"/>
      <c r="NVT246" s="461"/>
      <c r="NVU246" s="461"/>
      <c r="NVV246" s="458"/>
      <c r="NVW246" s="458"/>
      <c r="NVX246" s="458"/>
      <c r="NVY246" s="459"/>
      <c r="NWA246" s="457"/>
      <c r="NWB246" s="461"/>
      <c r="NWC246" s="461"/>
      <c r="NWD246" s="458"/>
      <c r="NWE246" s="458"/>
      <c r="NWF246" s="458"/>
      <c r="NWG246" s="459"/>
      <c r="NWI246" s="457"/>
      <c r="NWJ246" s="461"/>
      <c r="NWK246" s="461"/>
      <c r="NWL246" s="458"/>
      <c r="NWM246" s="458"/>
      <c r="NWN246" s="458"/>
      <c r="NWO246" s="459"/>
      <c r="NWQ246" s="457"/>
      <c r="NWR246" s="461"/>
      <c r="NWS246" s="461"/>
      <c r="NWT246" s="458"/>
      <c r="NWU246" s="458"/>
      <c r="NWV246" s="458"/>
      <c r="NWW246" s="459"/>
      <c r="NWY246" s="457"/>
      <c r="NWZ246" s="461"/>
      <c r="NXA246" s="461"/>
      <c r="NXB246" s="458"/>
      <c r="NXC246" s="458"/>
      <c r="NXD246" s="458"/>
      <c r="NXE246" s="459"/>
      <c r="NXG246" s="457"/>
      <c r="NXH246" s="461"/>
      <c r="NXI246" s="461"/>
      <c r="NXJ246" s="458"/>
      <c r="NXK246" s="458"/>
      <c r="NXL246" s="458"/>
      <c r="NXM246" s="459"/>
      <c r="NXO246" s="457"/>
      <c r="NXP246" s="461"/>
      <c r="NXQ246" s="461"/>
      <c r="NXR246" s="458"/>
      <c r="NXS246" s="458"/>
      <c r="NXT246" s="458"/>
      <c r="NXU246" s="459"/>
      <c r="NXW246" s="457"/>
      <c r="NXX246" s="461"/>
      <c r="NXY246" s="461"/>
      <c r="NXZ246" s="458"/>
      <c r="NYA246" s="458"/>
      <c r="NYB246" s="458"/>
      <c r="NYC246" s="459"/>
      <c r="NYE246" s="457"/>
      <c r="NYF246" s="461"/>
      <c r="NYG246" s="461"/>
      <c r="NYH246" s="458"/>
      <c r="NYI246" s="458"/>
      <c r="NYJ246" s="458"/>
      <c r="NYK246" s="459"/>
      <c r="NYM246" s="457"/>
      <c r="NYN246" s="461"/>
      <c r="NYO246" s="461"/>
      <c r="NYP246" s="458"/>
      <c r="NYQ246" s="458"/>
      <c r="NYR246" s="458"/>
      <c r="NYS246" s="459"/>
      <c r="NYU246" s="457"/>
      <c r="NYV246" s="461"/>
      <c r="NYW246" s="461"/>
      <c r="NYX246" s="458"/>
      <c r="NYY246" s="458"/>
      <c r="NYZ246" s="458"/>
      <c r="NZA246" s="459"/>
      <c r="NZC246" s="457"/>
      <c r="NZD246" s="461"/>
      <c r="NZE246" s="461"/>
      <c r="NZF246" s="458"/>
      <c r="NZG246" s="458"/>
      <c r="NZH246" s="458"/>
      <c r="NZI246" s="459"/>
      <c r="NZK246" s="457"/>
      <c r="NZL246" s="461"/>
      <c r="NZM246" s="461"/>
      <c r="NZN246" s="458"/>
      <c r="NZO246" s="458"/>
      <c r="NZP246" s="458"/>
      <c r="NZQ246" s="459"/>
      <c r="NZS246" s="457"/>
      <c r="NZT246" s="461"/>
      <c r="NZU246" s="461"/>
      <c r="NZV246" s="458"/>
      <c r="NZW246" s="458"/>
      <c r="NZX246" s="458"/>
      <c r="NZY246" s="459"/>
      <c r="OAA246" s="457"/>
      <c r="OAB246" s="461"/>
      <c r="OAC246" s="461"/>
      <c r="OAD246" s="458"/>
      <c r="OAE246" s="458"/>
      <c r="OAF246" s="458"/>
      <c r="OAG246" s="459"/>
      <c r="OAI246" s="457"/>
      <c r="OAJ246" s="461"/>
      <c r="OAK246" s="461"/>
      <c r="OAL246" s="458"/>
      <c r="OAM246" s="458"/>
      <c r="OAN246" s="458"/>
      <c r="OAO246" s="459"/>
      <c r="OAQ246" s="457"/>
      <c r="OAR246" s="461"/>
      <c r="OAS246" s="461"/>
      <c r="OAT246" s="458"/>
      <c r="OAU246" s="458"/>
      <c r="OAV246" s="458"/>
      <c r="OAW246" s="459"/>
      <c r="OAY246" s="457"/>
      <c r="OAZ246" s="461"/>
      <c r="OBA246" s="461"/>
      <c r="OBB246" s="458"/>
      <c r="OBC246" s="458"/>
      <c r="OBD246" s="458"/>
      <c r="OBE246" s="459"/>
      <c r="OBG246" s="457"/>
      <c r="OBH246" s="461"/>
      <c r="OBI246" s="461"/>
      <c r="OBJ246" s="458"/>
      <c r="OBK246" s="458"/>
      <c r="OBL246" s="458"/>
      <c r="OBM246" s="459"/>
      <c r="OBO246" s="457"/>
      <c r="OBP246" s="461"/>
      <c r="OBQ246" s="461"/>
      <c r="OBR246" s="458"/>
      <c r="OBS246" s="458"/>
      <c r="OBT246" s="458"/>
      <c r="OBU246" s="459"/>
      <c r="OBW246" s="457"/>
      <c r="OBX246" s="461"/>
      <c r="OBY246" s="461"/>
      <c r="OBZ246" s="458"/>
      <c r="OCA246" s="458"/>
      <c r="OCB246" s="458"/>
      <c r="OCC246" s="459"/>
      <c r="OCE246" s="457"/>
      <c r="OCF246" s="461"/>
      <c r="OCG246" s="461"/>
      <c r="OCH246" s="458"/>
      <c r="OCI246" s="458"/>
      <c r="OCJ246" s="458"/>
      <c r="OCK246" s="459"/>
      <c r="OCM246" s="457"/>
      <c r="OCN246" s="461"/>
      <c r="OCO246" s="461"/>
      <c r="OCP246" s="458"/>
      <c r="OCQ246" s="458"/>
      <c r="OCR246" s="458"/>
      <c r="OCS246" s="459"/>
      <c r="OCU246" s="457"/>
      <c r="OCV246" s="461"/>
      <c r="OCW246" s="461"/>
      <c r="OCX246" s="458"/>
      <c r="OCY246" s="458"/>
      <c r="OCZ246" s="458"/>
      <c r="ODA246" s="459"/>
      <c r="ODC246" s="457"/>
      <c r="ODD246" s="461"/>
      <c r="ODE246" s="461"/>
      <c r="ODF246" s="458"/>
      <c r="ODG246" s="458"/>
      <c r="ODH246" s="458"/>
      <c r="ODI246" s="459"/>
      <c r="ODK246" s="457"/>
      <c r="ODL246" s="461"/>
      <c r="ODM246" s="461"/>
      <c r="ODN246" s="458"/>
      <c r="ODO246" s="458"/>
      <c r="ODP246" s="458"/>
      <c r="ODQ246" s="459"/>
      <c r="ODS246" s="457"/>
      <c r="ODT246" s="461"/>
      <c r="ODU246" s="461"/>
      <c r="ODV246" s="458"/>
      <c r="ODW246" s="458"/>
      <c r="ODX246" s="458"/>
      <c r="ODY246" s="459"/>
      <c r="OEA246" s="457"/>
      <c r="OEB246" s="461"/>
      <c r="OEC246" s="461"/>
      <c r="OED246" s="458"/>
      <c r="OEE246" s="458"/>
      <c r="OEF246" s="458"/>
      <c r="OEG246" s="459"/>
      <c r="OEI246" s="457"/>
      <c r="OEJ246" s="461"/>
      <c r="OEK246" s="461"/>
      <c r="OEL246" s="458"/>
      <c r="OEM246" s="458"/>
      <c r="OEN246" s="458"/>
      <c r="OEO246" s="459"/>
      <c r="OEQ246" s="457"/>
      <c r="OER246" s="461"/>
      <c r="OES246" s="461"/>
      <c r="OET246" s="458"/>
      <c r="OEU246" s="458"/>
      <c r="OEV246" s="458"/>
      <c r="OEW246" s="459"/>
      <c r="OEY246" s="457"/>
      <c r="OEZ246" s="461"/>
      <c r="OFA246" s="461"/>
      <c r="OFB246" s="458"/>
      <c r="OFC246" s="458"/>
      <c r="OFD246" s="458"/>
      <c r="OFE246" s="459"/>
      <c r="OFG246" s="457"/>
      <c r="OFH246" s="461"/>
      <c r="OFI246" s="461"/>
      <c r="OFJ246" s="458"/>
      <c r="OFK246" s="458"/>
      <c r="OFL246" s="458"/>
      <c r="OFM246" s="459"/>
      <c r="OFO246" s="457"/>
      <c r="OFP246" s="461"/>
      <c r="OFQ246" s="461"/>
      <c r="OFR246" s="458"/>
      <c r="OFS246" s="458"/>
      <c r="OFT246" s="458"/>
      <c r="OFU246" s="459"/>
      <c r="OFW246" s="457"/>
      <c r="OFX246" s="461"/>
      <c r="OFY246" s="461"/>
      <c r="OFZ246" s="458"/>
      <c r="OGA246" s="458"/>
      <c r="OGB246" s="458"/>
      <c r="OGC246" s="459"/>
      <c r="OGE246" s="457"/>
      <c r="OGF246" s="461"/>
      <c r="OGG246" s="461"/>
      <c r="OGH246" s="458"/>
      <c r="OGI246" s="458"/>
      <c r="OGJ246" s="458"/>
      <c r="OGK246" s="459"/>
      <c r="OGM246" s="457"/>
      <c r="OGN246" s="461"/>
      <c r="OGO246" s="461"/>
      <c r="OGP246" s="458"/>
      <c r="OGQ246" s="458"/>
      <c r="OGR246" s="458"/>
      <c r="OGS246" s="459"/>
      <c r="OGU246" s="457"/>
      <c r="OGV246" s="461"/>
      <c r="OGW246" s="461"/>
      <c r="OGX246" s="458"/>
      <c r="OGY246" s="458"/>
      <c r="OGZ246" s="458"/>
      <c r="OHA246" s="459"/>
      <c r="OHC246" s="457"/>
      <c r="OHD246" s="461"/>
      <c r="OHE246" s="461"/>
      <c r="OHF246" s="458"/>
      <c r="OHG246" s="458"/>
      <c r="OHH246" s="458"/>
      <c r="OHI246" s="459"/>
      <c r="OHK246" s="457"/>
      <c r="OHL246" s="461"/>
      <c r="OHM246" s="461"/>
      <c r="OHN246" s="458"/>
      <c r="OHO246" s="458"/>
      <c r="OHP246" s="458"/>
      <c r="OHQ246" s="459"/>
      <c r="OHS246" s="457"/>
      <c r="OHT246" s="461"/>
      <c r="OHU246" s="461"/>
      <c r="OHV246" s="458"/>
      <c r="OHW246" s="458"/>
      <c r="OHX246" s="458"/>
      <c r="OHY246" s="459"/>
      <c r="OIA246" s="457"/>
      <c r="OIB246" s="461"/>
      <c r="OIC246" s="461"/>
      <c r="OID246" s="458"/>
      <c r="OIE246" s="458"/>
      <c r="OIF246" s="458"/>
      <c r="OIG246" s="459"/>
      <c r="OII246" s="457"/>
      <c r="OIJ246" s="461"/>
      <c r="OIK246" s="461"/>
      <c r="OIL246" s="458"/>
      <c r="OIM246" s="458"/>
      <c r="OIN246" s="458"/>
      <c r="OIO246" s="459"/>
      <c r="OIQ246" s="457"/>
      <c r="OIR246" s="461"/>
      <c r="OIS246" s="461"/>
      <c r="OIT246" s="458"/>
      <c r="OIU246" s="458"/>
      <c r="OIV246" s="458"/>
      <c r="OIW246" s="459"/>
      <c r="OIY246" s="457"/>
      <c r="OIZ246" s="461"/>
      <c r="OJA246" s="461"/>
      <c r="OJB246" s="458"/>
      <c r="OJC246" s="458"/>
      <c r="OJD246" s="458"/>
      <c r="OJE246" s="459"/>
      <c r="OJG246" s="457"/>
      <c r="OJH246" s="461"/>
      <c r="OJI246" s="461"/>
      <c r="OJJ246" s="458"/>
      <c r="OJK246" s="458"/>
      <c r="OJL246" s="458"/>
      <c r="OJM246" s="459"/>
      <c r="OJO246" s="457"/>
      <c r="OJP246" s="461"/>
      <c r="OJQ246" s="461"/>
      <c r="OJR246" s="458"/>
      <c r="OJS246" s="458"/>
      <c r="OJT246" s="458"/>
      <c r="OJU246" s="459"/>
      <c r="OJW246" s="457"/>
      <c r="OJX246" s="461"/>
      <c r="OJY246" s="461"/>
      <c r="OJZ246" s="458"/>
      <c r="OKA246" s="458"/>
      <c r="OKB246" s="458"/>
      <c r="OKC246" s="459"/>
      <c r="OKE246" s="457"/>
      <c r="OKF246" s="461"/>
      <c r="OKG246" s="461"/>
      <c r="OKH246" s="458"/>
      <c r="OKI246" s="458"/>
      <c r="OKJ246" s="458"/>
      <c r="OKK246" s="459"/>
      <c r="OKM246" s="457"/>
      <c r="OKN246" s="461"/>
      <c r="OKO246" s="461"/>
      <c r="OKP246" s="458"/>
      <c r="OKQ246" s="458"/>
      <c r="OKR246" s="458"/>
      <c r="OKS246" s="459"/>
      <c r="OKU246" s="457"/>
      <c r="OKV246" s="461"/>
      <c r="OKW246" s="461"/>
      <c r="OKX246" s="458"/>
      <c r="OKY246" s="458"/>
      <c r="OKZ246" s="458"/>
      <c r="OLA246" s="459"/>
      <c r="OLC246" s="457"/>
      <c r="OLD246" s="461"/>
      <c r="OLE246" s="461"/>
      <c r="OLF246" s="458"/>
      <c r="OLG246" s="458"/>
      <c r="OLH246" s="458"/>
      <c r="OLI246" s="459"/>
      <c r="OLK246" s="457"/>
      <c r="OLL246" s="461"/>
      <c r="OLM246" s="461"/>
      <c r="OLN246" s="458"/>
      <c r="OLO246" s="458"/>
      <c r="OLP246" s="458"/>
      <c r="OLQ246" s="459"/>
      <c r="OLS246" s="457"/>
      <c r="OLT246" s="461"/>
      <c r="OLU246" s="461"/>
      <c r="OLV246" s="458"/>
      <c r="OLW246" s="458"/>
      <c r="OLX246" s="458"/>
      <c r="OLY246" s="459"/>
      <c r="OMA246" s="457"/>
      <c r="OMB246" s="461"/>
      <c r="OMC246" s="461"/>
      <c r="OMD246" s="458"/>
      <c r="OME246" s="458"/>
      <c r="OMF246" s="458"/>
      <c r="OMG246" s="459"/>
      <c r="OMI246" s="457"/>
      <c r="OMJ246" s="461"/>
      <c r="OMK246" s="461"/>
      <c r="OML246" s="458"/>
      <c r="OMM246" s="458"/>
      <c r="OMN246" s="458"/>
      <c r="OMO246" s="459"/>
      <c r="OMQ246" s="457"/>
      <c r="OMR246" s="461"/>
      <c r="OMS246" s="461"/>
      <c r="OMT246" s="458"/>
      <c r="OMU246" s="458"/>
      <c r="OMV246" s="458"/>
      <c r="OMW246" s="459"/>
      <c r="OMY246" s="457"/>
      <c r="OMZ246" s="461"/>
      <c r="ONA246" s="461"/>
      <c r="ONB246" s="458"/>
      <c r="ONC246" s="458"/>
      <c r="OND246" s="458"/>
      <c r="ONE246" s="459"/>
      <c r="ONG246" s="457"/>
      <c r="ONH246" s="461"/>
      <c r="ONI246" s="461"/>
      <c r="ONJ246" s="458"/>
      <c r="ONK246" s="458"/>
      <c r="ONL246" s="458"/>
      <c r="ONM246" s="459"/>
      <c r="ONO246" s="457"/>
      <c r="ONP246" s="461"/>
      <c r="ONQ246" s="461"/>
      <c r="ONR246" s="458"/>
      <c r="ONS246" s="458"/>
      <c r="ONT246" s="458"/>
      <c r="ONU246" s="459"/>
      <c r="ONW246" s="457"/>
      <c r="ONX246" s="461"/>
      <c r="ONY246" s="461"/>
      <c r="ONZ246" s="458"/>
      <c r="OOA246" s="458"/>
      <c r="OOB246" s="458"/>
      <c r="OOC246" s="459"/>
      <c r="OOE246" s="457"/>
      <c r="OOF246" s="461"/>
      <c r="OOG246" s="461"/>
      <c r="OOH246" s="458"/>
      <c r="OOI246" s="458"/>
      <c r="OOJ246" s="458"/>
      <c r="OOK246" s="459"/>
      <c r="OOM246" s="457"/>
      <c r="OON246" s="461"/>
      <c r="OOO246" s="461"/>
      <c r="OOP246" s="458"/>
      <c r="OOQ246" s="458"/>
      <c r="OOR246" s="458"/>
      <c r="OOS246" s="459"/>
      <c r="OOU246" s="457"/>
      <c r="OOV246" s="461"/>
      <c r="OOW246" s="461"/>
      <c r="OOX246" s="458"/>
      <c r="OOY246" s="458"/>
      <c r="OOZ246" s="458"/>
      <c r="OPA246" s="459"/>
      <c r="OPC246" s="457"/>
      <c r="OPD246" s="461"/>
      <c r="OPE246" s="461"/>
      <c r="OPF246" s="458"/>
      <c r="OPG246" s="458"/>
      <c r="OPH246" s="458"/>
      <c r="OPI246" s="459"/>
      <c r="OPK246" s="457"/>
      <c r="OPL246" s="461"/>
      <c r="OPM246" s="461"/>
      <c r="OPN246" s="458"/>
      <c r="OPO246" s="458"/>
      <c r="OPP246" s="458"/>
      <c r="OPQ246" s="459"/>
      <c r="OPS246" s="457"/>
      <c r="OPT246" s="461"/>
      <c r="OPU246" s="461"/>
      <c r="OPV246" s="458"/>
      <c r="OPW246" s="458"/>
      <c r="OPX246" s="458"/>
      <c r="OPY246" s="459"/>
      <c r="OQA246" s="457"/>
      <c r="OQB246" s="461"/>
      <c r="OQC246" s="461"/>
      <c r="OQD246" s="458"/>
      <c r="OQE246" s="458"/>
      <c r="OQF246" s="458"/>
      <c r="OQG246" s="459"/>
      <c r="OQI246" s="457"/>
      <c r="OQJ246" s="461"/>
      <c r="OQK246" s="461"/>
      <c r="OQL246" s="458"/>
      <c r="OQM246" s="458"/>
      <c r="OQN246" s="458"/>
      <c r="OQO246" s="459"/>
      <c r="OQQ246" s="457"/>
      <c r="OQR246" s="461"/>
      <c r="OQS246" s="461"/>
      <c r="OQT246" s="458"/>
      <c r="OQU246" s="458"/>
      <c r="OQV246" s="458"/>
      <c r="OQW246" s="459"/>
      <c r="OQY246" s="457"/>
      <c r="OQZ246" s="461"/>
      <c r="ORA246" s="461"/>
      <c r="ORB246" s="458"/>
      <c r="ORC246" s="458"/>
      <c r="ORD246" s="458"/>
      <c r="ORE246" s="459"/>
      <c r="ORG246" s="457"/>
      <c r="ORH246" s="461"/>
      <c r="ORI246" s="461"/>
      <c r="ORJ246" s="458"/>
      <c r="ORK246" s="458"/>
      <c r="ORL246" s="458"/>
      <c r="ORM246" s="459"/>
      <c r="ORO246" s="457"/>
      <c r="ORP246" s="461"/>
      <c r="ORQ246" s="461"/>
      <c r="ORR246" s="458"/>
      <c r="ORS246" s="458"/>
      <c r="ORT246" s="458"/>
      <c r="ORU246" s="459"/>
      <c r="ORW246" s="457"/>
      <c r="ORX246" s="461"/>
      <c r="ORY246" s="461"/>
      <c r="ORZ246" s="458"/>
      <c r="OSA246" s="458"/>
      <c r="OSB246" s="458"/>
      <c r="OSC246" s="459"/>
      <c r="OSE246" s="457"/>
      <c r="OSF246" s="461"/>
      <c r="OSG246" s="461"/>
      <c r="OSH246" s="458"/>
      <c r="OSI246" s="458"/>
      <c r="OSJ246" s="458"/>
      <c r="OSK246" s="459"/>
      <c r="OSM246" s="457"/>
      <c r="OSN246" s="461"/>
      <c r="OSO246" s="461"/>
      <c r="OSP246" s="458"/>
      <c r="OSQ246" s="458"/>
      <c r="OSR246" s="458"/>
      <c r="OSS246" s="459"/>
      <c r="OSU246" s="457"/>
      <c r="OSV246" s="461"/>
      <c r="OSW246" s="461"/>
      <c r="OSX246" s="458"/>
      <c r="OSY246" s="458"/>
      <c r="OSZ246" s="458"/>
      <c r="OTA246" s="459"/>
      <c r="OTC246" s="457"/>
      <c r="OTD246" s="461"/>
      <c r="OTE246" s="461"/>
      <c r="OTF246" s="458"/>
      <c r="OTG246" s="458"/>
      <c r="OTH246" s="458"/>
      <c r="OTI246" s="459"/>
      <c r="OTK246" s="457"/>
      <c r="OTL246" s="461"/>
      <c r="OTM246" s="461"/>
      <c r="OTN246" s="458"/>
      <c r="OTO246" s="458"/>
      <c r="OTP246" s="458"/>
      <c r="OTQ246" s="459"/>
      <c r="OTS246" s="457"/>
      <c r="OTT246" s="461"/>
      <c r="OTU246" s="461"/>
      <c r="OTV246" s="458"/>
      <c r="OTW246" s="458"/>
      <c r="OTX246" s="458"/>
      <c r="OTY246" s="459"/>
      <c r="OUA246" s="457"/>
      <c r="OUB246" s="461"/>
      <c r="OUC246" s="461"/>
      <c r="OUD246" s="458"/>
      <c r="OUE246" s="458"/>
      <c r="OUF246" s="458"/>
      <c r="OUG246" s="459"/>
      <c r="OUI246" s="457"/>
      <c r="OUJ246" s="461"/>
      <c r="OUK246" s="461"/>
      <c r="OUL246" s="458"/>
      <c r="OUM246" s="458"/>
      <c r="OUN246" s="458"/>
      <c r="OUO246" s="459"/>
      <c r="OUQ246" s="457"/>
      <c r="OUR246" s="461"/>
      <c r="OUS246" s="461"/>
      <c r="OUT246" s="458"/>
      <c r="OUU246" s="458"/>
      <c r="OUV246" s="458"/>
      <c r="OUW246" s="459"/>
      <c r="OUY246" s="457"/>
      <c r="OUZ246" s="461"/>
      <c r="OVA246" s="461"/>
      <c r="OVB246" s="458"/>
      <c r="OVC246" s="458"/>
      <c r="OVD246" s="458"/>
      <c r="OVE246" s="459"/>
      <c r="OVG246" s="457"/>
      <c r="OVH246" s="461"/>
      <c r="OVI246" s="461"/>
      <c r="OVJ246" s="458"/>
      <c r="OVK246" s="458"/>
      <c r="OVL246" s="458"/>
      <c r="OVM246" s="459"/>
      <c r="OVO246" s="457"/>
      <c r="OVP246" s="461"/>
      <c r="OVQ246" s="461"/>
      <c r="OVR246" s="458"/>
      <c r="OVS246" s="458"/>
      <c r="OVT246" s="458"/>
      <c r="OVU246" s="459"/>
      <c r="OVW246" s="457"/>
      <c r="OVX246" s="461"/>
      <c r="OVY246" s="461"/>
      <c r="OVZ246" s="458"/>
      <c r="OWA246" s="458"/>
      <c r="OWB246" s="458"/>
      <c r="OWC246" s="459"/>
      <c r="OWE246" s="457"/>
      <c r="OWF246" s="461"/>
      <c r="OWG246" s="461"/>
      <c r="OWH246" s="458"/>
      <c r="OWI246" s="458"/>
      <c r="OWJ246" s="458"/>
      <c r="OWK246" s="459"/>
      <c r="OWM246" s="457"/>
      <c r="OWN246" s="461"/>
      <c r="OWO246" s="461"/>
      <c r="OWP246" s="458"/>
      <c r="OWQ246" s="458"/>
      <c r="OWR246" s="458"/>
      <c r="OWS246" s="459"/>
      <c r="OWU246" s="457"/>
      <c r="OWV246" s="461"/>
      <c r="OWW246" s="461"/>
      <c r="OWX246" s="458"/>
      <c r="OWY246" s="458"/>
      <c r="OWZ246" s="458"/>
      <c r="OXA246" s="459"/>
      <c r="OXC246" s="457"/>
      <c r="OXD246" s="461"/>
      <c r="OXE246" s="461"/>
      <c r="OXF246" s="458"/>
      <c r="OXG246" s="458"/>
      <c r="OXH246" s="458"/>
      <c r="OXI246" s="459"/>
      <c r="OXK246" s="457"/>
      <c r="OXL246" s="461"/>
      <c r="OXM246" s="461"/>
      <c r="OXN246" s="458"/>
      <c r="OXO246" s="458"/>
      <c r="OXP246" s="458"/>
      <c r="OXQ246" s="459"/>
      <c r="OXS246" s="457"/>
      <c r="OXT246" s="461"/>
      <c r="OXU246" s="461"/>
      <c r="OXV246" s="458"/>
      <c r="OXW246" s="458"/>
      <c r="OXX246" s="458"/>
      <c r="OXY246" s="459"/>
      <c r="OYA246" s="457"/>
      <c r="OYB246" s="461"/>
      <c r="OYC246" s="461"/>
      <c r="OYD246" s="458"/>
      <c r="OYE246" s="458"/>
      <c r="OYF246" s="458"/>
      <c r="OYG246" s="459"/>
      <c r="OYI246" s="457"/>
      <c r="OYJ246" s="461"/>
      <c r="OYK246" s="461"/>
      <c r="OYL246" s="458"/>
      <c r="OYM246" s="458"/>
      <c r="OYN246" s="458"/>
      <c r="OYO246" s="459"/>
      <c r="OYQ246" s="457"/>
      <c r="OYR246" s="461"/>
      <c r="OYS246" s="461"/>
      <c r="OYT246" s="458"/>
      <c r="OYU246" s="458"/>
      <c r="OYV246" s="458"/>
      <c r="OYW246" s="459"/>
      <c r="OYY246" s="457"/>
      <c r="OYZ246" s="461"/>
      <c r="OZA246" s="461"/>
      <c r="OZB246" s="458"/>
      <c r="OZC246" s="458"/>
      <c r="OZD246" s="458"/>
      <c r="OZE246" s="459"/>
      <c r="OZG246" s="457"/>
      <c r="OZH246" s="461"/>
      <c r="OZI246" s="461"/>
      <c r="OZJ246" s="458"/>
      <c r="OZK246" s="458"/>
      <c r="OZL246" s="458"/>
      <c r="OZM246" s="459"/>
      <c r="OZO246" s="457"/>
      <c r="OZP246" s="461"/>
      <c r="OZQ246" s="461"/>
      <c r="OZR246" s="458"/>
      <c r="OZS246" s="458"/>
      <c r="OZT246" s="458"/>
      <c r="OZU246" s="459"/>
      <c r="OZW246" s="457"/>
      <c r="OZX246" s="461"/>
      <c r="OZY246" s="461"/>
      <c r="OZZ246" s="458"/>
      <c r="PAA246" s="458"/>
      <c r="PAB246" s="458"/>
      <c r="PAC246" s="459"/>
      <c r="PAE246" s="457"/>
      <c r="PAF246" s="461"/>
      <c r="PAG246" s="461"/>
      <c r="PAH246" s="458"/>
      <c r="PAI246" s="458"/>
      <c r="PAJ246" s="458"/>
      <c r="PAK246" s="459"/>
      <c r="PAM246" s="457"/>
      <c r="PAN246" s="461"/>
      <c r="PAO246" s="461"/>
      <c r="PAP246" s="458"/>
      <c r="PAQ246" s="458"/>
      <c r="PAR246" s="458"/>
      <c r="PAS246" s="459"/>
      <c r="PAU246" s="457"/>
      <c r="PAV246" s="461"/>
      <c r="PAW246" s="461"/>
      <c r="PAX246" s="458"/>
      <c r="PAY246" s="458"/>
      <c r="PAZ246" s="458"/>
      <c r="PBA246" s="459"/>
      <c r="PBC246" s="457"/>
      <c r="PBD246" s="461"/>
      <c r="PBE246" s="461"/>
      <c r="PBF246" s="458"/>
      <c r="PBG246" s="458"/>
      <c r="PBH246" s="458"/>
      <c r="PBI246" s="459"/>
      <c r="PBK246" s="457"/>
      <c r="PBL246" s="461"/>
      <c r="PBM246" s="461"/>
      <c r="PBN246" s="458"/>
      <c r="PBO246" s="458"/>
      <c r="PBP246" s="458"/>
      <c r="PBQ246" s="459"/>
      <c r="PBS246" s="457"/>
      <c r="PBT246" s="461"/>
      <c r="PBU246" s="461"/>
      <c r="PBV246" s="458"/>
      <c r="PBW246" s="458"/>
      <c r="PBX246" s="458"/>
      <c r="PBY246" s="459"/>
      <c r="PCA246" s="457"/>
      <c r="PCB246" s="461"/>
      <c r="PCC246" s="461"/>
      <c r="PCD246" s="458"/>
      <c r="PCE246" s="458"/>
      <c r="PCF246" s="458"/>
      <c r="PCG246" s="459"/>
      <c r="PCI246" s="457"/>
      <c r="PCJ246" s="461"/>
      <c r="PCK246" s="461"/>
      <c r="PCL246" s="458"/>
      <c r="PCM246" s="458"/>
      <c r="PCN246" s="458"/>
      <c r="PCO246" s="459"/>
      <c r="PCQ246" s="457"/>
      <c r="PCR246" s="461"/>
      <c r="PCS246" s="461"/>
      <c r="PCT246" s="458"/>
      <c r="PCU246" s="458"/>
      <c r="PCV246" s="458"/>
      <c r="PCW246" s="459"/>
      <c r="PCY246" s="457"/>
      <c r="PCZ246" s="461"/>
      <c r="PDA246" s="461"/>
      <c r="PDB246" s="458"/>
      <c r="PDC246" s="458"/>
      <c r="PDD246" s="458"/>
      <c r="PDE246" s="459"/>
      <c r="PDG246" s="457"/>
      <c r="PDH246" s="461"/>
      <c r="PDI246" s="461"/>
      <c r="PDJ246" s="458"/>
      <c r="PDK246" s="458"/>
      <c r="PDL246" s="458"/>
      <c r="PDM246" s="459"/>
      <c r="PDO246" s="457"/>
      <c r="PDP246" s="461"/>
      <c r="PDQ246" s="461"/>
      <c r="PDR246" s="458"/>
      <c r="PDS246" s="458"/>
      <c r="PDT246" s="458"/>
      <c r="PDU246" s="459"/>
      <c r="PDW246" s="457"/>
      <c r="PDX246" s="461"/>
      <c r="PDY246" s="461"/>
      <c r="PDZ246" s="458"/>
      <c r="PEA246" s="458"/>
      <c r="PEB246" s="458"/>
      <c r="PEC246" s="459"/>
      <c r="PEE246" s="457"/>
      <c r="PEF246" s="461"/>
      <c r="PEG246" s="461"/>
      <c r="PEH246" s="458"/>
      <c r="PEI246" s="458"/>
      <c r="PEJ246" s="458"/>
      <c r="PEK246" s="459"/>
      <c r="PEM246" s="457"/>
      <c r="PEN246" s="461"/>
      <c r="PEO246" s="461"/>
      <c r="PEP246" s="458"/>
      <c r="PEQ246" s="458"/>
      <c r="PER246" s="458"/>
      <c r="PES246" s="459"/>
      <c r="PEU246" s="457"/>
      <c r="PEV246" s="461"/>
      <c r="PEW246" s="461"/>
      <c r="PEX246" s="458"/>
      <c r="PEY246" s="458"/>
      <c r="PEZ246" s="458"/>
      <c r="PFA246" s="459"/>
      <c r="PFC246" s="457"/>
      <c r="PFD246" s="461"/>
      <c r="PFE246" s="461"/>
      <c r="PFF246" s="458"/>
      <c r="PFG246" s="458"/>
      <c r="PFH246" s="458"/>
      <c r="PFI246" s="459"/>
      <c r="PFK246" s="457"/>
      <c r="PFL246" s="461"/>
      <c r="PFM246" s="461"/>
      <c r="PFN246" s="458"/>
      <c r="PFO246" s="458"/>
      <c r="PFP246" s="458"/>
      <c r="PFQ246" s="459"/>
      <c r="PFS246" s="457"/>
      <c r="PFT246" s="461"/>
      <c r="PFU246" s="461"/>
      <c r="PFV246" s="458"/>
      <c r="PFW246" s="458"/>
      <c r="PFX246" s="458"/>
      <c r="PFY246" s="459"/>
      <c r="PGA246" s="457"/>
      <c r="PGB246" s="461"/>
      <c r="PGC246" s="461"/>
      <c r="PGD246" s="458"/>
      <c r="PGE246" s="458"/>
      <c r="PGF246" s="458"/>
      <c r="PGG246" s="459"/>
      <c r="PGI246" s="457"/>
      <c r="PGJ246" s="461"/>
      <c r="PGK246" s="461"/>
      <c r="PGL246" s="458"/>
      <c r="PGM246" s="458"/>
      <c r="PGN246" s="458"/>
      <c r="PGO246" s="459"/>
      <c r="PGQ246" s="457"/>
      <c r="PGR246" s="461"/>
      <c r="PGS246" s="461"/>
      <c r="PGT246" s="458"/>
      <c r="PGU246" s="458"/>
      <c r="PGV246" s="458"/>
      <c r="PGW246" s="459"/>
      <c r="PGY246" s="457"/>
      <c r="PGZ246" s="461"/>
      <c r="PHA246" s="461"/>
      <c r="PHB246" s="458"/>
      <c r="PHC246" s="458"/>
      <c r="PHD246" s="458"/>
      <c r="PHE246" s="459"/>
      <c r="PHG246" s="457"/>
      <c r="PHH246" s="461"/>
      <c r="PHI246" s="461"/>
      <c r="PHJ246" s="458"/>
      <c r="PHK246" s="458"/>
      <c r="PHL246" s="458"/>
      <c r="PHM246" s="459"/>
      <c r="PHO246" s="457"/>
      <c r="PHP246" s="461"/>
      <c r="PHQ246" s="461"/>
      <c r="PHR246" s="458"/>
      <c r="PHS246" s="458"/>
      <c r="PHT246" s="458"/>
      <c r="PHU246" s="459"/>
      <c r="PHW246" s="457"/>
      <c r="PHX246" s="461"/>
      <c r="PHY246" s="461"/>
      <c r="PHZ246" s="458"/>
      <c r="PIA246" s="458"/>
      <c r="PIB246" s="458"/>
      <c r="PIC246" s="459"/>
      <c r="PIE246" s="457"/>
      <c r="PIF246" s="461"/>
      <c r="PIG246" s="461"/>
      <c r="PIH246" s="458"/>
      <c r="PII246" s="458"/>
      <c r="PIJ246" s="458"/>
      <c r="PIK246" s="459"/>
      <c r="PIM246" s="457"/>
      <c r="PIN246" s="461"/>
      <c r="PIO246" s="461"/>
      <c r="PIP246" s="458"/>
      <c r="PIQ246" s="458"/>
      <c r="PIR246" s="458"/>
      <c r="PIS246" s="459"/>
      <c r="PIU246" s="457"/>
      <c r="PIV246" s="461"/>
      <c r="PIW246" s="461"/>
      <c r="PIX246" s="458"/>
      <c r="PIY246" s="458"/>
      <c r="PIZ246" s="458"/>
      <c r="PJA246" s="459"/>
      <c r="PJC246" s="457"/>
      <c r="PJD246" s="461"/>
      <c r="PJE246" s="461"/>
      <c r="PJF246" s="458"/>
      <c r="PJG246" s="458"/>
      <c r="PJH246" s="458"/>
      <c r="PJI246" s="459"/>
      <c r="PJK246" s="457"/>
      <c r="PJL246" s="461"/>
      <c r="PJM246" s="461"/>
      <c r="PJN246" s="458"/>
      <c r="PJO246" s="458"/>
      <c r="PJP246" s="458"/>
      <c r="PJQ246" s="459"/>
      <c r="PJS246" s="457"/>
      <c r="PJT246" s="461"/>
      <c r="PJU246" s="461"/>
      <c r="PJV246" s="458"/>
      <c r="PJW246" s="458"/>
      <c r="PJX246" s="458"/>
      <c r="PJY246" s="459"/>
      <c r="PKA246" s="457"/>
      <c r="PKB246" s="461"/>
      <c r="PKC246" s="461"/>
      <c r="PKD246" s="458"/>
      <c r="PKE246" s="458"/>
      <c r="PKF246" s="458"/>
      <c r="PKG246" s="459"/>
      <c r="PKI246" s="457"/>
      <c r="PKJ246" s="461"/>
      <c r="PKK246" s="461"/>
      <c r="PKL246" s="458"/>
      <c r="PKM246" s="458"/>
      <c r="PKN246" s="458"/>
      <c r="PKO246" s="459"/>
      <c r="PKQ246" s="457"/>
      <c r="PKR246" s="461"/>
      <c r="PKS246" s="461"/>
      <c r="PKT246" s="458"/>
      <c r="PKU246" s="458"/>
      <c r="PKV246" s="458"/>
      <c r="PKW246" s="459"/>
      <c r="PKY246" s="457"/>
      <c r="PKZ246" s="461"/>
      <c r="PLA246" s="461"/>
      <c r="PLB246" s="458"/>
      <c r="PLC246" s="458"/>
      <c r="PLD246" s="458"/>
      <c r="PLE246" s="459"/>
      <c r="PLG246" s="457"/>
      <c r="PLH246" s="461"/>
      <c r="PLI246" s="461"/>
      <c r="PLJ246" s="458"/>
      <c r="PLK246" s="458"/>
      <c r="PLL246" s="458"/>
      <c r="PLM246" s="459"/>
      <c r="PLO246" s="457"/>
      <c r="PLP246" s="461"/>
      <c r="PLQ246" s="461"/>
      <c r="PLR246" s="458"/>
      <c r="PLS246" s="458"/>
      <c r="PLT246" s="458"/>
      <c r="PLU246" s="459"/>
      <c r="PLW246" s="457"/>
      <c r="PLX246" s="461"/>
      <c r="PLY246" s="461"/>
      <c r="PLZ246" s="458"/>
      <c r="PMA246" s="458"/>
      <c r="PMB246" s="458"/>
      <c r="PMC246" s="459"/>
      <c r="PME246" s="457"/>
      <c r="PMF246" s="461"/>
      <c r="PMG246" s="461"/>
      <c r="PMH246" s="458"/>
      <c r="PMI246" s="458"/>
      <c r="PMJ246" s="458"/>
      <c r="PMK246" s="459"/>
      <c r="PMM246" s="457"/>
      <c r="PMN246" s="461"/>
      <c r="PMO246" s="461"/>
      <c r="PMP246" s="458"/>
      <c r="PMQ246" s="458"/>
      <c r="PMR246" s="458"/>
      <c r="PMS246" s="459"/>
      <c r="PMU246" s="457"/>
      <c r="PMV246" s="461"/>
      <c r="PMW246" s="461"/>
      <c r="PMX246" s="458"/>
      <c r="PMY246" s="458"/>
      <c r="PMZ246" s="458"/>
      <c r="PNA246" s="459"/>
      <c r="PNC246" s="457"/>
      <c r="PND246" s="461"/>
      <c r="PNE246" s="461"/>
      <c r="PNF246" s="458"/>
      <c r="PNG246" s="458"/>
      <c r="PNH246" s="458"/>
      <c r="PNI246" s="459"/>
      <c r="PNK246" s="457"/>
      <c r="PNL246" s="461"/>
      <c r="PNM246" s="461"/>
      <c r="PNN246" s="458"/>
      <c r="PNO246" s="458"/>
      <c r="PNP246" s="458"/>
      <c r="PNQ246" s="459"/>
      <c r="PNS246" s="457"/>
      <c r="PNT246" s="461"/>
      <c r="PNU246" s="461"/>
      <c r="PNV246" s="458"/>
      <c r="PNW246" s="458"/>
      <c r="PNX246" s="458"/>
      <c r="PNY246" s="459"/>
      <c r="POA246" s="457"/>
      <c r="POB246" s="461"/>
      <c r="POC246" s="461"/>
      <c r="POD246" s="458"/>
      <c r="POE246" s="458"/>
      <c r="POF246" s="458"/>
      <c r="POG246" s="459"/>
      <c r="POI246" s="457"/>
      <c r="POJ246" s="461"/>
      <c r="POK246" s="461"/>
      <c r="POL246" s="458"/>
      <c r="POM246" s="458"/>
      <c r="PON246" s="458"/>
      <c r="POO246" s="459"/>
      <c r="POQ246" s="457"/>
      <c r="POR246" s="461"/>
      <c r="POS246" s="461"/>
      <c r="POT246" s="458"/>
      <c r="POU246" s="458"/>
      <c r="POV246" s="458"/>
      <c r="POW246" s="459"/>
      <c r="POY246" s="457"/>
      <c r="POZ246" s="461"/>
      <c r="PPA246" s="461"/>
      <c r="PPB246" s="458"/>
      <c r="PPC246" s="458"/>
      <c r="PPD246" s="458"/>
      <c r="PPE246" s="459"/>
      <c r="PPG246" s="457"/>
      <c r="PPH246" s="461"/>
      <c r="PPI246" s="461"/>
      <c r="PPJ246" s="458"/>
      <c r="PPK246" s="458"/>
      <c r="PPL246" s="458"/>
      <c r="PPM246" s="459"/>
      <c r="PPO246" s="457"/>
      <c r="PPP246" s="461"/>
      <c r="PPQ246" s="461"/>
      <c r="PPR246" s="458"/>
      <c r="PPS246" s="458"/>
      <c r="PPT246" s="458"/>
      <c r="PPU246" s="459"/>
      <c r="PPW246" s="457"/>
      <c r="PPX246" s="461"/>
      <c r="PPY246" s="461"/>
      <c r="PPZ246" s="458"/>
      <c r="PQA246" s="458"/>
      <c r="PQB246" s="458"/>
      <c r="PQC246" s="459"/>
      <c r="PQE246" s="457"/>
      <c r="PQF246" s="461"/>
      <c r="PQG246" s="461"/>
      <c r="PQH246" s="458"/>
      <c r="PQI246" s="458"/>
      <c r="PQJ246" s="458"/>
      <c r="PQK246" s="459"/>
      <c r="PQM246" s="457"/>
      <c r="PQN246" s="461"/>
      <c r="PQO246" s="461"/>
      <c r="PQP246" s="458"/>
      <c r="PQQ246" s="458"/>
      <c r="PQR246" s="458"/>
      <c r="PQS246" s="459"/>
      <c r="PQU246" s="457"/>
      <c r="PQV246" s="461"/>
      <c r="PQW246" s="461"/>
      <c r="PQX246" s="458"/>
      <c r="PQY246" s="458"/>
      <c r="PQZ246" s="458"/>
      <c r="PRA246" s="459"/>
      <c r="PRC246" s="457"/>
      <c r="PRD246" s="461"/>
      <c r="PRE246" s="461"/>
      <c r="PRF246" s="458"/>
      <c r="PRG246" s="458"/>
      <c r="PRH246" s="458"/>
      <c r="PRI246" s="459"/>
      <c r="PRK246" s="457"/>
      <c r="PRL246" s="461"/>
      <c r="PRM246" s="461"/>
      <c r="PRN246" s="458"/>
      <c r="PRO246" s="458"/>
      <c r="PRP246" s="458"/>
      <c r="PRQ246" s="459"/>
      <c r="PRS246" s="457"/>
      <c r="PRT246" s="461"/>
      <c r="PRU246" s="461"/>
      <c r="PRV246" s="458"/>
      <c r="PRW246" s="458"/>
      <c r="PRX246" s="458"/>
      <c r="PRY246" s="459"/>
      <c r="PSA246" s="457"/>
      <c r="PSB246" s="461"/>
      <c r="PSC246" s="461"/>
      <c r="PSD246" s="458"/>
      <c r="PSE246" s="458"/>
      <c r="PSF246" s="458"/>
      <c r="PSG246" s="459"/>
      <c r="PSI246" s="457"/>
      <c r="PSJ246" s="461"/>
      <c r="PSK246" s="461"/>
      <c r="PSL246" s="458"/>
      <c r="PSM246" s="458"/>
      <c r="PSN246" s="458"/>
      <c r="PSO246" s="459"/>
      <c r="PSQ246" s="457"/>
      <c r="PSR246" s="461"/>
      <c r="PSS246" s="461"/>
      <c r="PST246" s="458"/>
      <c r="PSU246" s="458"/>
      <c r="PSV246" s="458"/>
      <c r="PSW246" s="459"/>
      <c r="PSY246" s="457"/>
      <c r="PSZ246" s="461"/>
      <c r="PTA246" s="461"/>
      <c r="PTB246" s="458"/>
      <c r="PTC246" s="458"/>
      <c r="PTD246" s="458"/>
      <c r="PTE246" s="459"/>
      <c r="PTG246" s="457"/>
      <c r="PTH246" s="461"/>
      <c r="PTI246" s="461"/>
      <c r="PTJ246" s="458"/>
      <c r="PTK246" s="458"/>
      <c r="PTL246" s="458"/>
      <c r="PTM246" s="459"/>
      <c r="PTO246" s="457"/>
      <c r="PTP246" s="461"/>
      <c r="PTQ246" s="461"/>
      <c r="PTR246" s="458"/>
      <c r="PTS246" s="458"/>
      <c r="PTT246" s="458"/>
      <c r="PTU246" s="459"/>
      <c r="PTW246" s="457"/>
      <c r="PTX246" s="461"/>
      <c r="PTY246" s="461"/>
      <c r="PTZ246" s="458"/>
      <c r="PUA246" s="458"/>
      <c r="PUB246" s="458"/>
      <c r="PUC246" s="459"/>
      <c r="PUE246" s="457"/>
      <c r="PUF246" s="461"/>
      <c r="PUG246" s="461"/>
      <c r="PUH246" s="458"/>
      <c r="PUI246" s="458"/>
      <c r="PUJ246" s="458"/>
      <c r="PUK246" s="459"/>
      <c r="PUM246" s="457"/>
      <c r="PUN246" s="461"/>
      <c r="PUO246" s="461"/>
      <c r="PUP246" s="458"/>
      <c r="PUQ246" s="458"/>
      <c r="PUR246" s="458"/>
      <c r="PUS246" s="459"/>
      <c r="PUU246" s="457"/>
      <c r="PUV246" s="461"/>
      <c r="PUW246" s="461"/>
      <c r="PUX246" s="458"/>
      <c r="PUY246" s="458"/>
      <c r="PUZ246" s="458"/>
      <c r="PVA246" s="459"/>
      <c r="PVC246" s="457"/>
      <c r="PVD246" s="461"/>
      <c r="PVE246" s="461"/>
      <c r="PVF246" s="458"/>
      <c r="PVG246" s="458"/>
      <c r="PVH246" s="458"/>
      <c r="PVI246" s="459"/>
      <c r="PVK246" s="457"/>
      <c r="PVL246" s="461"/>
      <c r="PVM246" s="461"/>
      <c r="PVN246" s="458"/>
      <c r="PVO246" s="458"/>
      <c r="PVP246" s="458"/>
      <c r="PVQ246" s="459"/>
      <c r="PVS246" s="457"/>
      <c r="PVT246" s="461"/>
      <c r="PVU246" s="461"/>
      <c r="PVV246" s="458"/>
      <c r="PVW246" s="458"/>
      <c r="PVX246" s="458"/>
      <c r="PVY246" s="459"/>
      <c r="PWA246" s="457"/>
      <c r="PWB246" s="461"/>
      <c r="PWC246" s="461"/>
      <c r="PWD246" s="458"/>
      <c r="PWE246" s="458"/>
      <c r="PWF246" s="458"/>
      <c r="PWG246" s="459"/>
      <c r="PWI246" s="457"/>
      <c r="PWJ246" s="461"/>
      <c r="PWK246" s="461"/>
      <c r="PWL246" s="458"/>
      <c r="PWM246" s="458"/>
      <c r="PWN246" s="458"/>
      <c r="PWO246" s="459"/>
      <c r="PWQ246" s="457"/>
      <c r="PWR246" s="461"/>
      <c r="PWS246" s="461"/>
      <c r="PWT246" s="458"/>
      <c r="PWU246" s="458"/>
      <c r="PWV246" s="458"/>
      <c r="PWW246" s="459"/>
      <c r="PWY246" s="457"/>
      <c r="PWZ246" s="461"/>
      <c r="PXA246" s="461"/>
      <c r="PXB246" s="458"/>
      <c r="PXC246" s="458"/>
      <c r="PXD246" s="458"/>
      <c r="PXE246" s="459"/>
      <c r="PXG246" s="457"/>
      <c r="PXH246" s="461"/>
      <c r="PXI246" s="461"/>
      <c r="PXJ246" s="458"/>
      <c r="PXK246" s="458"/>
      <c r="PXL246" s="458"/>
      <c r="PXM246" s="459"/>
      <c r="PXO246" s="457"/>
      <c r="PXP246" s="461"/>
      <c r="PXQ246" s="461"/>
      <c r="PXR246" s="458"/>
      <c r="PXS246" s="458"/>
      <c r="PXT246" s="458"/>
      <c r="PXU246" s="459"/>
      <c r="PXW246" s="457"/>
      <c r="PXX246" s="461"/>
      <c r="PXY246" s="461"/>
      <c r="PXZ246" s="458"/>
      <c r="PYA246" s="458"/>
      <c r="PYB246" s="458"/>
      <c r="PYC246" s="459"/>
      <c r="PYE246" s="457"/>
      <c r="PYF246" s="461"/>
      <c r="PYG246" s="461"/>
      <c r="PYH246" s="458"/>
      <c r="PYI246" s="458"/>
      <c r="PYJ246" s="458"/>
      <c r="PYK246" s="459"/>
      <c r="PYM246" s="457"/>
      <c r="PYN246" s="461"/>
      <c r="PYO246" s="461"/>
      <c r="PYP246" s="458"/>
      <c r="PYQ246" s="458"/>
      <c r="PYR246" s="458"/>
      <c r="PYS246" s="459"/>
      <c r="PYU246" s="457"/>
      <c r="PYV246" s="461"/>
      <c r="PYW246" s="461"/>
      <c r="PYX246" s="458"/>
      <c r="PYY246" s="458"/>
      <c r="PYZ246" s="458"/>
      <c r="PZA246" s="459"/>
      <c r="PZC246" s="457"/>
      <c r="PZD246" s="461"/>
      <c r="PZE246" s="461"/>
      <c r="PZF246" s="458"/>
      <c r="PZG246" s="458"/>
      <c r="PZH246" s="458"/>
      <c r="PZI246" s="459"/>
      <c r="PZK246" s="457"/>
      <c r="PZL246" s="461"/>
      <c r="PZM246" s="461"/>
      <c r="PZN246" s="458"/>
      <c r="PZO246" s="458"/>
      <c r="PZP246" s="458"/>
      <c r="PZQ246" s="459"/>
      <c r="PZS246" s="457"/>
      <c r="PZT246" s="461"/>
      <c r="PZU246" s="461"/>
      <c r="PZV246" s="458"/>
      <c r="PZW246" s="458"/>
      <c r="PZX246" s="458"/>
      <c r="PZY246" s="459"/>
      <c r="QAA246" s="457"/>
      <c r="QAB246" s="461"/>
      <c r="QAC246" s="461"/>
      <c r="QAD246" s="458"/>
      <c r="QAE246" s="458"/>
      <c r="QAF246" s="458"/>
      <c r="QAG246" s="459"/>
      <c r="QAI246" s="457"/>
      <c r="QAJ246" s="461"/>
      <c r="QAK246" s="461"/>
      <c r="QAL246" s="458"/>
      <c r="QAM246" s="458"/>
      <c r="QAN246" s="458"/>
      <c r="QAO246" s="459"/>
      <c r="QAQ246" s="457"/>
      <c r="QAR246" s="461"/>
      <c r="QAS246" s="461"/>
      <c r="QAT246" s="458"/>
      <c r="QAU246" s="458"/>
      <c r="QAV246" s="458"/>
      <c r="QAW246" s="459"/>
      <c r="QAY246" s="457"/>
      <c r="QAZ246" s="461"/>
      <c r="QBA246" s="461"/>
      <c r="QBB246" s="458"/>
      <c r="QBC246" s="458"/>
      <c r="QBD246" s="458"/>
      <c r="QBE246" s="459"/>
      <c r="QBG246" s="457"/>
      <c r="QBH246" s="461"/>
      <c r="QBI246" s="461"/>
      <c r="QBJ246" s="458"/>
      <c r="QBK246" s="458"/>
      <c r="QBL246" s="458"/>
      <c r="QBM246" s="459"/>
      <c r="QBO246" s="457"/>
      <c r="QBP246" s="461"/>
      <c r="QBQ246" s="461"/>
      <c r="QBR246" s="458"/>
      <c r="QBS246" s="458"/>
      <c r="QBT246" s="458"/>
      <c r="QBU246" s="459"/>
      <c r="QBW246" s="457"/>
      <c r="QBX246" s="461"/>
      <c r="QBY246" s="461"/>
      <c r="QBZ246" s="458"/>
      <c r="QCA246" s="458"/>
      <c r="QCB246" s="458"/>
      <c r="QCC246" s="459"/>
      <c r="QCE246" s="457"/>
      <c r="QCF246" s="461"/>
      <c r="QCG246" s="461"/>
      <c r="QCH246" s="458"/>
      <c r="QCI246" s="458"/>
      <c r="QCJ246" s="458"/>
      <c r="QCK246" s="459"/>
      <c r="QCM246" s="457"/>
      <c r="QCN246" s="461"/>
      <c r="QCO246" s="461"/>
      <c r="QCP246" s="458"/>
      <c r="QCQ246" s="458"/>
      <c r="QCR246" s="458"/>
      <c r="QCS246" s="459"/>
      <c r="QCU246" s="457"/>
      <c r="QCV246" s="461"/>
      <c r="QCW246" s="461"/>
      <c r="QCX246" s="458"/>
      <c r="QCY246" s="458"/>
      <c r="QCZ246" s="458"/>
      <c r="QDA246" s="459"/>
      <c r="QDC246" s="457"/>
      <c r="QDD246" s="461"/>
      <c r="QDE246" s="461"/>
      <c r="QDF246" s="458"/>
      <c r="QDG246" s="458"/>
      <c r="QDH246" s="458"/>
      <c r="QDI246" s="459"/>
      <c r="QDK246" s="457"/>
      <c r="QDL246" s="461"/>
      <c r="QDM246" s="461"/>
      <c r="QDN246" s="458"/>
      <c r="QDO246" s="458"/>
      <c r="QDP246" s="458"/>
      <c r="QDQ246" s="459"/>
      <c r="QDS246" s="457"/>
      <c r="QDT246" s="461"/>
      <c r="QDU246" s="461"/>
      <c r="QDV246" s="458"/>
      <c r="QDW246" s="458"/>
      <c r="QDX246" s="458"/>
      <c r="QDY246" s="459"/>
      <c r="QEA246" s="457"/>
      <c r="QEB246" s="461"/>
      <c r="QEC246" s="461"/>
      <c r="QED246" s="458"/>
      <c r="QEE246" s="458"/>
      <c r="QEF246" s="458"/>
      <c r="QEG246" s="459"/>
      <c r="QEI246" s="457"/>
      <c r="QEJ246" s="461"/>
      <c r="QEK246" s="461"/>
      <c r="QEL246" s="458"/>
      <c r="QEM246" s="458"/>
      <c r="QEN246" s="458"/>
      <c r="QEO246" s="459"/>
      <c r="QEQ246" s="457"/>
      <c r="QER246" s="461"/>
      <c r="QES246" s="461"/>
      <c r="QET246" s="458"/>
      <c r="QEU246" s="458"/>
      <c r="QEV246" s="458"/>
      <c r="QEW246" s="459"/>
      <c r="QEY246" s="457"/>
      <c r="QEZ246" s="461"/>
      <c r="QFA246" s="461"/>
      <c r="QFB246" s="458"/>
      <c r="QFC246" s="458"/>
      <c r="QFD246" s="458"/>
      <c r="QFE246" s="459"/>
      <c r="QFG246" s="457"/>
      <c r="QFH246" s="461"/>
      <c r="QFI246" s="461"/>
      <c r="QFJ246" s="458"/>
      <c r="QFK246" s="458"/>
      <c r="QFL246" s="458"/>
      <c r="QFM246" s="459"/>
      <c r="QFO246" s="457"/>
      <c r="QFP246" s="461"/>
      <c r="QFQ246" s="461"/>
      <c r="QFR246" s="458"/>
      <c r="QFS246" s="458"/>
      <c r="QFT246" s="458"/>
      <c r="QFU246" s="459"/>
      <c r="QFW246" s="457"/>
      <c r="QFX246" s="461"/>
      <c r="QFY246" s="461"/>
      <c r="QFZ246" s="458"/>
      <c r="QGA246" s="458"/>
      <c r="QGB246" s="458"/>
      <c r="QGC246" s="459"/>
      <c r="QGE246" s="457"/>
      <c r="QGF246" s="461"/>
      <c r="QGG246" s="461"/>
      <c r="QGH246" s="458"/>
      <c r="QGI246" s="458"/>
      <c r="QGJ246" s="458"/>
      <c r="QGK246" s="459"/>
      <c r="QGM246" s="457"/>
      <c r="QGN246" s="461"/>
      <c r="QGO246" s="461"/>
      <c r="QGP246" s="458"/>
      <c r="QGQ246" s="458"/>
      <c r="QGR246" s="458"/>
      <c r="QGS246" s="459"/>
      <c r="QGU246" s="457"/>
      <c r="QGV246" s="461"/>
      <c r="QGW246" s="461"/>
      <c r="QGX246" s="458"/>
      <c r="QGY246" s="458"/>
      <c r="QGZ246" s="458"/>
      <c r="QHA246" s="459"/>
      <c r="QHC246" s="457"/>
      <c r="QHD246" s="461"/>
      <c r="QHE246" s="461"/>
      <c r="QHF246" s="458"/>
      <c r="QHG246" s="458"/>
      <c r="QHH246" s="458"/>
      <c r="QHI246" s="459"/>
      <c r="QHK246" s="457"/>
      <c r="QHL246" s="461"/>
      <c r="QHM246" s="461"/>
      <c r="QHN246" s="458"/>
      <c r="QHO246" s="458"/>
      <c r="QHP246" s="458"/>
      <c r="QHQ246" s="459"/>
      <c r="QHS246" s="457"/>
      <c r="QHT246" s="461"/>
      <c r="QHU246" s="461"/>
      <c r="QHV246" s="458"/>
      <c r="QHW246" s="458"/>
      <c r="QHX246" s="458"/>
      <c r="QHY246" s="459"/>
      <c r="QIA246" s="457"/>
      <c r="QIB246" s="461"/>
      <c r="QIC246" s="461"/>
      <c r="QID246" s="458"/>
      <c r="QIE246" s="458"/>
      <c r="QIF246" s="458"/>
      <c r="QIG246" s="459"/>
      <c r="QII246" s="457"/>
      <c r="QIJ246" s="461"/>
      <c r="QIK246" s="461"/>
      <c r="QIL246" s="458"/>
      <c r="QIM246" s="458"/>
      <c r="QIN246" s="458"/>
      <c r="QIO246" s="459"/>
      <c r="QIQ246" s="457"/>
      <c r="QIR246" s="461"/>
      <c r="QIS246" s="461"/>
      <c r="QIT246" s="458"/>
      <c r="QIU246" s="458"/>
      <c r="QIV246" s="458"/>
      <c r="QIW246" s="459"/>
      <c r="QIY246" s="457"/>
      <c r="QIZ246" s="461"/>
      <c r="QJA246" s="461"/>
      <c r="QJB246" s="458"/>
      <c r="QJC246" s="458"/>
      <c r="QJD246" s="458"/>
      <c r="QJE246" s="459"/>
      <c r="QJG246" s="457"/>
      <c r="QJH246" s="461"/>
      <c r="QJI246" s="461"/>
      <c r="QJJ246" s="458"/>
      <c r="QJK246" s="458"/>
      <c r="QJL246" s="458"/>
      <c r="QJM246" s="459"/>
      <c r="QJO246" s="457"/>
      <c r="QJP246" s="461"/>
      <c r="QJQ246" s="461"/>
      <c r="QJR246" s="458"/>
      <c r="QJS246" s="458"/>
      <c r="QJT246" s="458"/>
      <c r="QJU246" s="459"/>
      <c r="QJW246" s="457"/>
      <c r="QJX246" s="461"/>
      <c r="QJY246" s="461"/>
      <c r="QJZ246" s="458"/>
      <c r="QKA246" s="458"/>
      <c r="QKB246" s="458"/>
      <c r="QKC246" s="459"/>
      <c r="QKE246" s="457"/>
      <c r="QKF246" s="461"/>
      <c r="QKG246" s="461"/>
      <c r="QKH246" s="458"/>
      <c r="QKI246" s="458"/>
      <c r="QKJ246" s="458"/>
      <c r="QKK246" s="459"/>
      <c r="QKM246" s="457"/>
      <c r="QKN246" s="461"/>
      <c r="QKO246" s="461"/>
      <c r="QKP246" s="458"/>
      <c r="QKQ246" s="458"/>
      <c r="QKR246" s="458"/>
      <c r="QKS246" s="459"/>
      <c r="QKU246" s="457"/>
      <c r="QKV246" s="461"/>
      <c r="QKW246" s="461"/>
      <c r="QKX246" s="458"/>
      <c r="QKY246" s="458"/>
      <c r="QKZ246" s="458"/>
      <c r="QLA246" s="459"/>
      <c r="QLC246" s="457"/>
      <c r="QLD246" s="461"/>
      <c r="QLE246" s="461"/>
      <c r="QLF246" s="458"/>
      <c r="QLG246" s="458"/>
      <c r="QLH246" s="458"/>
      <c r="QLI246" s="459"/>
      <c r="QLK246" s="457"/>
      <c r="QLL246" s="461"/>
      <c r="QLM246" s="461"/>
      <c r="QLN246" s="458"/>
      <c r="QLO246" s="458"/>
      <c r="QLP246" s="458"/>
      <c r="QLQ246" s="459"/>
      <c r="QLS246" s="457"/>
      <c r="QLT246" s="461"/>
      <c r="QLU246" s="461"/>
      <c r="QLV246" s="458"/>
      <c r="QLW246" s="458"/>
      <c r="QLX246" s="458"/>
      <c r="QLY246" s="459"/>
      <c r="QMA246" s="457"/>
      <c r="QMB246" s="461"/>
      <c r="QMC246" s="461"/>
      <c r="QMD246" s="458"/>
      <c r="QME246" s="458"/>
      <c r="QMF246" s="458"/>
      <c r="QMG246" s="459"/>
      <c r="QMI246" s="457"/>
      <c r="QMJ246" s="461"/>
      <c r="QMK246" s="461"/>
      <c r="QML246" s="458"/>
      <c r="QMM246" s="458"/>
      <c r="QMN246" s="458"/>
      <c r="QMO246" s="459"/>
      <c r="QMQ246" s="457"/>
      <c r="QMR246" s="461"/>
      <c r="QMS246" s="461"/>
      <c r="QMT246" s="458"/>
      <c r="QMU246" s="458"/>
      <c r="QMV246" s="458"/>
      <c r="QMW246" s="459"/>
      <c r="QMY246" s="457"/>
      <c r="QMZ246" s="461"/>
      <c r="QNA246" s="461"/>
      <c r="QNB246" s="458"/>
      <c r="QNC246" s="458"/>
      <c r="QND246" s="458"/>
      <c r="QNE246" s="459"/>
      <c r="QNG246" s="457"/>
      <c r="QNH246" s="461"/>
      <c r="QNI246" s="461"/>
      <c r="QNJ246" s="458"/>
      <c r="QNK246" s="458"/>
      <c r="QNL246" s="458"/>
      <c r="QNM246" s="459"/>
      <c r="QNO246" s="457"/>
      <c r="QNP246" s="461"/>
      <c r="QNQ246" s="461"/>
      <c r="QNR246" s="458"/>
      <c r="QNS246" s="458"/>
      <c r="QNT246" s="458"/>
      <c r="QNU246" s="459"/>
      <c r="QNW246" s="457"/>
      <c r="QNX246" s="461"/>
      <c r="QNY246" s="461"/>
      <c r="QNZ246" s="458"/>
      <c r="QOA246" s="458"/>
      <c r="QOB246" s="458"/>
      <c r="QOC246" s="459"/>
      <c r="QOE246" s="457"/>
      <c r="QOF246" s="461"/>
      <c r="QOG246" s="461"/>
      <c r="QOH246" s="458"/>
      <c r="QOI246" s="458"/>
      <c r="QOJ246" s="458"/>
      <c r="QOK246" s="459"/>
      <c r="QOM246" s="457"/>
      <c r="QON246" s="461"/>
      <c r="QOO246" s="461"/>
      <c r="QOP246" s="458"/>
      <c r="QOQ246" s="458"/>
      <c r="QOR246" s="458"/>
      <c r="QOS246" s="459"/>
      <c r="QOU246" s="457"/>
      <c r="QOV246" s="461"/>
      <c r="QOW246" s="461"/>
      <c r="QOX246" s="458"/>
      <c r="QOY246" s="458"/>
      <c r="QOZ246" s="458"/>
      <c r="QPA246" s="459"/>
      <c r="QPC246" s="457"/>
      <c r="QPD246" s="461"/>
      <c r="QPE246" s="461"/>
      <c r="QPF246" s="458"/>
      <c r="QPG246" s="458"/>
      <c r="QPH246" s="458"/>
      <c r="QPI246" s="459"/>
      <c r="QPK246" s="457"/>
      <c r="QPL246" s="461"/>
      <c r="QPM246" s="461"/>
      <c r="QPN246" s="458"/>
      <c r="QPO246" s="458"/>
      <c r="QPP246" s="458"/>
      <c r="QPQ246" s="459"/>
      <c r="QPS246" s="457"/>
      <c r="QPT246" s="461"/>
      <c r="QPU246" s="461"/>
      <c r="QPV246" s="458"/>
      <c r="QPW246" s="458"/>
      <c r="QPX246" s="458"/>
      <c r="QPY246" s="459"/>
      <c r="QQA246" s="457"/>
      <c r="QQB246" s="461"/>
      <c r="QQC246" s="461"/>
      <c r="QQD246" s="458"/>
      <c r="QQE246" s="458"/>
      <c r="QQF246" s="458"/>
      <c r="QQG246" s="459"/>
      <c r="QQI246" s="457"/>
      <c r="QQJ246" s="461"/>
      <c r="QQK246" s="461"/>
      <c r="QQL246" s="458"/>
      <c r="QQM246" s="458"/>
      <c r="QQN246" s="458"/>
      <c r="QQO246" s="459"/>
      <c r="QQQ246" s="457"/>
      <c r="QQR246" s="461"/>
      <c r="QQS246" s="461"/>
      <c r="QQT246" s="458"/>
      <c r="QQU246" s="458"/>
      <c r="QQV246" s="458"/>
      <c r="QQW246" s="459"/>
      <c r="QQY246" s="457"/>
      <c r="QQZ246" s="461"/>
      <c r="QRA246" s="461"/>
      <c r="QRB246" s="458"/>
      <c r="QRC246" s="458"/>
      <c r="QRD246" s="458"/>
      <c r="QRE246" s="459"/>
      <c r="QRG246" s="457"/>
      <c r="QRH246" s="461"/>
      <c r="QRI246" s="461"/>
      <c r="QRJ246" s="458"/>
      <c r="QRK246" s="458"/>
      <c r="QRL246" s="458"/>
      <c r="QRM246" s="459"/>
      <c r="QRO246" s="457"/>
      <c r="QRP246" s="461"/>
      <c r="QRQ246" s="461"/>
      <c r="QRR246" s="458"/>
      <c r="QRS246" s="458"/>
      <c r="QRT246" s="458"/>
      <c r="QRU246" s="459"/>
      <c r="QRW246" s="457"/>
      <c r="QRX246" s="461"/>
      <c r="QRY246" s="461"/>
      <c r="QRZ246" s="458"/>
      <c r="QSA246" s="458"/>
      <c r="QSB246" s="458"/>
      <c r="QSC246" s="459"/>
      <c r="QSE246" s="457"/>
      <c r="QSF246" s="461"/>
      <c r="QSG246" s="461"/>
      <c r="QSH246" s="458"/>
      <c r="QSI246" s="458"/>
      <c r="QSJ246" s="458"/>
      <c r="QSK246" s="459"/>
      <c r="QSM246" s="457"/>
      <c r="QSN246" s="461"/>
      <c r="QSO246" s="461"/>
      <c r="QSP246" s="458"/>
      <c r="QSQ246" s="458"/>
      <c r="QSR246" s="458"/>
      <c r="QSS246" s="459"/>
      <c r="QSU246" s="457"/>
      <c r="QSV246" s="461"/>
      <c r="QSW246" s="461"/>
      <c r="QSX246" s="458"/>
      <c r="QSY246" s="458"/>
      <c r="QSZ246" s="458"/>
      <c r="QTA246" s="459"/>
      <c r="QTC246" s="457"/>
      <c r="QTD246" s="461"/>
      <c r="QTE246" s="461"/>
      <c r="QTF246" s="458"/>
      <c r="QTG246" s="458"/>
      <c r="QTH246" s="458"/>
      <c r="QTI246" s="459"/>
      <c r="QTK246" s="457"/>
      <c r="QTL246" s="461"/>
      <c r="QTM246" s="461"/>
      <c r="QTN246" s="458"/>
      <c r="QTO246" s="458"/>
      <c r="QTP246" s="458"/>
      <c r="QTQ246" s="459"/>
      <c r="QTS246" s="457"/>
      <c r="QTT246" s="461"/>
      <c r="QTU246" s="461"/>
      <c r="QTV246" s="458"/>
      <c r="QTW246" s="458"/>
      <c r="QTX246" s="458"/>
      <c r="QTY246" s="459"/>
      <c r="QUA246" s="457"/>
      <c r="QUB246" s="461"/>
      <c r="QUC246" s="461"/>
      <c r="QUD246" s="458"/>
      <c r="QUE246" s="458"/>
      <c r="QUF246" s="458"/>
      <c r="QUG246" s="459"/>
      <c r="QUI246" s="457"/>
      <c r="QUJ246" s="461"/>
      <c r="QUK246" s="461"/>
      <c r="QUL246" s="458"/>
      <c r="QUM246" s="458"/>
      <c r="QUN246" s="458"/>
      <c r="QUO246" s="459"/>
      <c r="QUQ246" s="457"/>
      <c r="QUR246" s="461"/>
      <c r="QUS246" s="461"/>
      <c r="QUT246" s="458"/>
      <c r="QUU246" s="458"/>
      <c r="QUV246" s="458"/>
      <c r="QUW246" s="459"/>
      <c r="QUY246" s="457"/>
      <c r="QUZ246" s="461"/>
      <c r="QVA246" s="461"/>
      <c r="QVB246" s="458"/>
      <c r="QVC246" s="458"/>
      <c r="QVD246" s="458"/>
      <c r="QVE246" s="459"/>
      <c r="QVG246" s="457"/>
      <c r="QVH246" s="461"/>
      <c r="QVI246" s="461"/>
      <c r="QVJ246" s="458"/>
      <c r="QVK246" s="458"/>
      <c r="QVL246" s="458"/>
      <c r="QVM246" s="459"/>
      <c r="QVO246" s="457"/>
      <c r="QVP246" s="461"/>
      <c r="QVQ246" s="461"/>
      <c r="QVR246" s="458"/>
      <c r="QVS246" s="458"/>
      <c r="QVT246" s="458"/>
      <c r="QVU246" s="459"/>
      <c r="QVW246" s="457"/>
      <c r="QVX246" s="461"/>
      <c r="QVY246" s="461"/>
      <c r="QVZ246" s="458"/>
      <c r="QWA246" s="458"/>
      <c r="QWB246" s="458"/>
      <c r="QWC246" s="459"/>
      <c r="QWE246" s="457"/>
      <c r="QWF246" s="461"/>
      <c r="QWG246" s="461"/>
      <c r="QWH246" s="458"/>
      <c r="QWI246" s="458"/>
      <c r="QWJ246" s="458"/>
      <c r="QWK246" s="459"/>
      <c r="QWM246" s="457"/>
      <c r="QWN246" s="461"/>
      <c r="QWO246" s="461"/>
      <c r="QWP246" s="458"/>
      <c r="QWQ246" s="458"/>
      <c r="QWR246" s="458"/>
      <c r="QWS246" s="459"/>
      <c r="QWU246" s="457"/>
      <c r="QWV246" s="461"/>
      <c r="QWW246" s="461"/>
      <c r="QWX246" s="458"/>
      <c r="QWY246" s="458"/>
      <c r="QWZ246" s="458"/>
      <c r="QXA246" s="459"/>
      <c r="QXC246" s="457"/>
      <c r="QXD246" s="461"/>
      <c r="QXE246" s="461"/>
      <c r="QXF246" s="458"/>
      <c r="QXG246" s="458"/>
      <c r="QXH246" s="458"/>
      <c r="QXI246" s="459"/>
      <c r="QXK246" s="457"/>
      <c r="QXL246" s="461"/>
      <c r="QXM246" s="461"/>
      <c r="QXN246" s="458"/>
      <c r="QXO246" s="458"/>
      <c r="QXP246" s="458"/>
      <c r="QXQ246" s="459"/>
      <c r="QXS246" s="457"/>
      <c r="QXT246" s="461"/>
      <c r="QXU246" s="461"/>
      <c r="QXV246" s="458"/>
      <c r="QXW246" s="458"/>
      <c r="QXX246" s="458"/>
      <c r="QXY246" s="459"/>
      <c r="QYA246" s="457"/>
      <c r="QYB246" s="461"/>
      <c r="QYC246" s="461"/>
      <c r="QYD246" s="458"/>
      <c r="QYE246" s="458"/>
      <c r="QYF246" s="458"/>
      <c r="QYG246" s="459"/>
      <c r="QYI246" s="457"/>
      <c r="QYJ246" s="461"/>
      <c r="QYK246" s="461"/>
      <c r="QYL246" s="458"/>
      <c r="QYM246" s="458"/>
      <c r="QYN246" s="458"/>
      <c r="QYO246" s="459"/>
      <c r="QYQ246" s="457"/>
      <c r="QYR246" s="461"/>
      <c r="QYS246" s="461"/>
      <c r="QYT246" s="458"/>
      <c r="QYU246" s="458"/>
      <c r="QYV246" s="458"/>
      <c r="QYW246" s="459"/>
      <c r="QYY246" s="457"/>
      <c r="QYZ246" s="461"/>
      <c r="QZA246" s="461"/>
      <c r="QZB246" s="458"/>
      <c r="QZC246" s="458"/>
      <c r="QZD246" s="458"/>
      <c r="QZE246" s="459"/>
      <c r="QZG246" s="457"/>
      <c r="QZH246" s="461"/>
      <c r="QZI246" s="461"/>
      <c r="QZJ246" s="458"/>
      <c r="QZK246" s="458"/>
      <c r="QZL246" s="458"/>
      <c r="QZM246" s="459"/>
      <c r="QZO246" s="457"/>
      <c r="QZP246" s="461"/>
      <c r="QZQ246" s="461"/>
      <c r="QZR246" s="458"/>
      <c r="QZS246" s="458"/>
      <c r="QZT246" s="458"/>
      <c r="QZU246" s="459"/>
      <c r="QZW246" s="457"/>
      <c r="QZX246" s="461"/>
      <c r="QZY246" s="461"/>
      <c r="QZZ246" s="458"/>
      <c r="RAA246" s="458"/>
      <c r="RAB246" s="458"/>
      <c r="RAC246" s="459"/>
      <c r="RAE246" s="457"/>
      <c r="RAF246" s="461"/>
      <c r="RAG246" s="461"/>
      <c r="RAH246" s="458"/>
      <c r="RAI246" s="458"/>
      <c r="RAJ246" s="458"/>
      <c r="RAK246" s="459"/>
      <c r="RAM246" s="457"/>
      <c r="RAN246" s="461"/>
      <c r="RAO246" s="461"/>
      <c r="RAP246" s="458"/>
      <c r="RAQ246" s="458"/>
      <c r="RAR246" s="458"/>
      <c r="RAS246" s="459"/>
      <c r="RAU246" s="457"/>
      <c r="RAV246" s="461"/>
      <c r="RAW246" s="461"/>
      <c r="RAX246" s="458"/>
      <c r="RAY246" s="458"/>
      <c r="RAZ246" s="458"/>
      <c r="RBA246" s="459"/>
      <c r="RBC246" s="457"/>
      <c r="RBD246" s="461"/>
      <c r="RBE246" s="461"/>
      <c r="RBF246" s="458"/>
      <c r="RBG246" s="458"/>
      <c r="RBH246" s="458"/>
      <c r="RBI246" s="459"/>
      <c r="RBK246" s="457"/>
      <c r="RBL246" s="461"/>
      <c r="RBM246" s="461"/>
      <c r="RBN246" s="458"/>
      <c r="RBO246" s="458"/>
      <c r="RBP246" s="458"/>
      <c r="RBQ246" s="459"/>
      <c r="RBS246" s="457"/>
      <c r="RBT246" s="461"/>
      <c r="RBU246" s="461"/>
      <c r="RBV246" s="458"/>
      <c r="RBW246" s="458"/>
      <c r="RBX246" s="458"/>
      <c r="RBY246" s="459"/>
      <c r="RCA246" s="457"/>
      <c r="RCB246" s="461"/>
      <c r="RCC246" s="461"/>
      <c r="RCD246" s="458"/>
      <c r="RCE246" s="458"/>
      <c r="RCF246" s="458"/>
      <c r="RCG246" s="459"/>
      <c r="RCI246" s="457"/>
      <c r="RCJ246" s="461"/>
      <c r="RCK246" s="461"/>
      <c r="RCL246" s="458"/>
      <c r="RCM246" s="458"/>
      <c r="RCN246" s="458"/>
      <c r="RCO246" s="459"/>
      <c r="RCQ246" s="457"/>
      <c r="RCR246" s="461"/>
      <c r="RCS246" s="461"/>
      <c r="RCT246" s="458"/>
      <c r="RCU246" s="458"/>
      <c r="RCV246" s="458"/>
      <c r="RCW246" s="459"/>
      <c r="RCY246" s="457"/>
      <c r="RCZ246" s="461"/>
      <c r="RDA246" s="461"/>
      <c r="RDB246" s="458"/>
      <c r="RDC246" s="458"/>
      <c r="RDD246" s="458"/>
      <c r="RDE246" s="459"/>
      <c r="RDG246" s="457"/>
      <c r="RDH246" s="461"/>
      <c r="RDI246" s="461"/>
      <c r="RDJ246" s="458"/>
      <c r="RDK246" s="458"/>
      <c r="RDL246" s="458"/>
      <c r="RDM246" s="459"/>
      <c r="RDO246" s="457"/>
      <c r="RDP246" s="461"/>
      <c r="RDQ246" s="461"/>
      <c r="RDR246" s="458"/>
      <c r="RDS246" s="458"/>
      <c r="RDT246" s="458"/>
      <c r="RDU246" s="459"/>
      <c r="RDW246" s="457"/>
      <c r="RDX246" s="461"/>
      <c r="RDY246" s="461"/>
      <c r="RDZ246" s="458"/>
      <c r="REA246" s="458"/>
      <c r="REB246" s="458"/>
      <c r="REC246" s="459"/>
      <c r="REE246" s="457"/>
      <c r="REF246" s="461"/>
      <c r="REG246" s="461"/>
      <c r="REH246" s="458"/>
      <c r="REI246" s="458"/>
      <c r="REJ246" s="458"/>
      <c r="REK246" s="459"/>
      <c r="REM246" s="457"/>
      <c r="REN246" s="461"/>
      <c r="REO246" s="461"/>
      <c r="REP246" s="458"/>
      <c r="REQ246" s="458"/>
      <c r="RER246" s="458"/>
      <c r="RES246" s="459"/>
      <c r="REU246" s="457"/>
      <c r="REV246" s="461"/>
      <c r="REW246" s="461"/>
      <c r="REX246" s="458"/>
      <c r="REY246" s="458"/>
      <c r="REZ246" s="458"/>
      <c r="RFA246" s="459"/>
      <c r="RFC246" s="457"/>
      <c r="RFD246" s="461"/>
      <c r="RFE246" s="461"/>
      <c r="RFF246" s="458"/>
      <c r="RFG246" s="458"/>
      <c r="RFH246" s="458"/>
      <c r="RFI246" s="459"/>
      <c r="RFK246" s="457"/>
      <c r="RFL246" s="461"/>
      <c r="RFM246" s="461"/>
      <c r="RFN246" s="458"/>
      <c r="RFO246" s="458"/>
      <c r="RFP246" s="458"/>
      <c r="RFQ246" s="459"/>
      <c r="RFS246" s="457"/>
      <c r="RFT246" s="461"/>
      <c r="RFU246" s="461"/>
      <c r="RFV246" s="458"/>
      <c r="RFW246" s="458"/>
      <c r="RFX246" s="458"/>
      <c r="RFY246" s="459"/>
      <c r="RGA246" s="457"/>
      <c r="RGB246" s="461"/>
      <c r="RGC246" s="461"/>
      <c r="RGD246" s="458"/>
      <c r="RGE246" s="458"/>
      <c r="RGF246" s="458"/>
      <c r="RGG246" s="459"/>
      <c r="RGI246" s="457"/>
      <c r="RGJ246" s="461"/>
      <c r="RGK246" s="461"/>
      <c r="RGL246" s="458"/>
      <c r="RGM246" s="458"/>
      <c r="RGN246" s="458"/>
      <c r="RGO246" s="459"/>
      <c r="RGQ246" s="457"/>
      <c r="RGR246" s="461"/>
      <c r="RGS246" s="461"/>
      <c r="RGT246" s="458"/>
      <c r="RGU246" s="458"/>
      <c r="RGV246" s="458"/>
      <c r="RGW246" s="459"/>
      <c r="RGY246" s="457"/>
      <c r="RGZ246" s="461"/>
      <c r="RHA246" s="461"/>
      <c r="RHB246" s="458"/>
      <c r="RHC246" s="458"/>
      <c r="RHD246" s="458"/>
      <c r="RHE246" s="459"/>
      <c r="RHG246" s="457"/>
      <c r="RHH246" s="461"/>
      <c r="RHI246" s="461"/>
      <c r="RHJ246" s="458"/>
      <c r="RHK246" s="458"/>
      <c r="RHL246" s="458"/>
      <c r="RHM246" s="459"/>
      <c r="RHO246" s="457"/>
      <c r="RHP246" s="461"/>
      <c r="RHQ246" s="461"/>
      <c r="RHR246" s="458"/>
      <c r="RHS246" s="458"/>
      <c r="RHT246" s="458"/>
      <c r="RHU246" s="459"/>
      <c r="RHW246" s="457"/>
      <c r="RHX246" s="461"/>
      <c r="RHY246" s="461"/>
      <c r="RHZ246" s="458"/>
      <c r="RIA246" s="458"/>
      <c r="RIB246" s="458"/>
      <c r="RIC246" s="459"/>
      <c r="RIE246" s="457"/>
      <c r="RIF246" s="461"/>
      <c r="RIG246" s="461"/>
      <c r="RIH246" s="458"/>
      <c r="RII246" s="458"/>
      <c r="RIJ246" s="458"/>
      <c r="RIK246" s="459"/>
      <c r="RIM246" s="457"/>
      <c r="RIN246" s="461"/>
      <c r="RIO246" s="461"/>
      <c r="RIP246" s="458"/>
      <c r="RIQ246" s="458"/>
      <c r="RIR246" s="458"/>
      <c r="RIS246" s="459"/>
      <c r="RIU246" s="457"/>
      <c r="RIV246" s="461"/>
      <c r="RIW246" s="461"/>
      <c r="RIX246" s="458"/>
      <c r="RIY246" s="458"/>
      <c r="RIZ246" s="458"/>
      <c r="RJA246" s="459"/>
      <c r="RJC246" s="457"/>
      <c r="RJD246" s="461"/>
      <c r="RJE246" s="461"/>
      <c r="RJF246" s="458"/>
      <c r="RJG246" s="458"/>
      <c r="RJH246" s="458"/>
      <c r="RJI246" s="459"/>
      <c r="RJK246" s="457"/>
      <c r="RJL246" s="461"/>
      <c r="RJM246" s="461"/>
      <c r="RJN246" s="458"/>
      <c r="RJO246" s="458"/>
      <c r="RJP246" s="458"/>
      <c r="RJQ246" s="459"/>
      <c r="RJS246" s="457"/>
      <c r="RJT246" s="461"/>
      <c r="RJU246" s="461"/>
      <c r="RJV246" s="458"/>
      <c r="RJW246" s="458"/>
      <c r="RJX246" s="458"/>
      <c r="RJY246" s="459"/>
      <c r="RKA246" s="457"/>
      <c r="RKB246" s="461"/>
      <c r="RKC246" s="461"/>
      <c r="RKD246" s="458"/>
      <c r="RKE246" s="458"/>
      <c r="RKF246" s="458"/>
      <c r="RKG246" s="459"/>
      <c r="RKI246" s="457"/>
      <c r="RKJ246" s="461"/>
      <c r="RKK246" s="461"/>
      <c r="RKL246" s="458"/>
      <c r="RKM246" s="458"/>
      <c r="RKN246" s="458"/>
      <c r="RKO246" s="459"/>
      <c r="RKQ246" s="457"/>
      <c r="RKR246" s="461"/>
      <c r="RKS246" s="461"/>
      <c r="RKT246" s="458"/>
      <c r="RKU246" s="458"/>
      <c r="RKV246" s="458"/>
      <c r="RKW246" s="459"/>
      <c r="RKY246" s="457"/>
      <c r="RKZ246" s="461"/>
      <c r="RLA246" s="461"/>
      <c r="RLB246" s="458"/>
      <c r="RLC246" s="458"/>
      <c r="RLD246" s="458"/>
      <c r="RLE246" s="459"/>
      <c r="RLG246" s="457"/>
      <c r="RLH246" s="461"/>
      <c r="RLI246" s="461"/>
      <c r="RLJ246" s="458"/>
      <c r="RLK246" s="458"/>
      <c r="RLL246" s="458"/>
      <c r="RLM246" s="459"/>
      <c r="RLO246" s="457"/>
      <c r="RLP246" s="461"/>
      <c r="RLQ246" s="461"/>
      <c r="RLR246" s="458"/>
      <c r="RLS246" s="458"/>
      <c r="RLT246" s="458"/>
      <c r="RLU246" s="459"/>
      <c r="RLW246" s="457"/>
      <c r="RLX246" s="461"/>
      <c r="RLY246" s="461"/>
      <c r="RLZ246" s="458"/>
      <c r="RMA246" s="458"/>
      <c r="RMB246" s="458"/>
      <c r="RMC246" s="459"/>
      <c r="RME246" s="457"/>
      <c r="RMF246" s="461"/>
      <c r="RMG246" s="461"/>
      <c r="RMH246" s="458"/>
      <c r="RMI246" s="458"/>
      <c r="RMJ246" s="458"/>
      <c r="RMK246" s="459"/>
      <c r="RMM246" s="457"/>
      <c r="RMN246" s="461"/>
      <c r="RMO246" s="461"/>
      <c r="RMP246" s="458"/>
      <c r="RMQ246" s="458"/>
      <c r="RMR246" s="458"/>
      <c r="RMS246" s="459"/>
      <c r="RMU246" s="457"/>
      <c r="RMV246" s="461"/>
      <c r="RMW246" s="461"/>
      <c r="RMX246" s="458"/>
      <c r="RMY246" s="458"/>
      <c r="RMZ246" s="458"/>
      <c r="RNA246" s="459"/>
      <c r="RNC246" s="457"/>
      <c r="RND246" s="461"/>
      <c r="RNE246" s="461"/>
      <c r="RNF246" s="458"/>
      <c r="RNG246" s="458"/>
      <c r="RNH246" s="458"/>
      <c r="RNI246" s="459"/>
      <c r="RNK246" s="457"/>
      <c r="RNL246" s="461"/>
      <c r="RNM246" s="461"/>
      <c r="RNN246" s="458"/>
      <c r="RNO246" s="458"/>
      <c r="RNP246" s="458"/>
      <c r="RNQ246" s="459"/>
      <c r="RNS246" s="457"/>
      <c r="RNT246" s="461"/>
      <c r="RNU246" s="461"/>
      <c r="RNV246" s="458"/>
      <c r="RNW246" s="458"/>
      <c r="RNX246" s="458"/>
      <c r="RNY246" s="459"/>
      <c r="ROA246" s="457"/>
      <c r="ROB246" s="461"/>
      <c r="ROC246" s="461"/>
      <c r="ROD246" s="458"/>
      <c r="ROE246" s="458"/>
      <c r="ROF246" s="458"/>
      <c r="ROG246" s="459"/>
      <c r="ROI246" s="457"/>
      <c r="ROJ246" s="461"/>
      <c r="ROK246" s="461"/>
      <c r="ROL246" s="458"/>
      <c r="ROM246" s="458"/>
      <c r="RON246" s="458"/>
      <c r="ROO246" s="459"/>
      <c r="ROQ246" s="457"/>
      <c r="ROR246" s="461"/>
      <c r="ROS246" s="461"/>
      <c r="ROT246" s="458"/>
      <c r="ROU246" s="458"/>
      <c r="ROV246" s="458"/>
      <c r="ROW246" s="459"/>
      <c r="ROY246" s="457"/>
      <c r="ROZ246" s="461"/>
      <c r="RPA246" s="461"/>
      <c r="RPB246" s="458"/>
      <c r="RPC246" s="458"/>
      <c r="RPD246" s="458"/>
      <c r="RPE246" s="459"/>
      <c r="RPG246" s="457"/>
      <c r="RPH246" s="461"/>
      <c r="RPI246" s="461"/>
      <c r="RPJ246" s="458"/>
      <c r="RPK246" s="458"/>
      <c r="RPL246" s="458"/>
      <c r="RPM246" s="459"/>
      <c r="RPO246" s="457"/>
      <c r="RPP246" s="461"/>
      <c r="RPQ246" s="461"/>
      <c r="RPR246" s="458"/>
      <c r="RPS246" s="458"/>
      <c r="RPT246" s="458"/>
      <c r="RPU246" s="459"/>
      <c r="RPW246" s="457"/>
      <c r="RPX246" s="461"/>
      <c r="RPY246" s="461"/>
      <c r="RPZ246" s="458"/>
      <c r="RQA246" s="458"/>
      <c r="RQB246" s="458"/>
      <c r="RQC246" s="459"/>
      <c r="RQE246" s="457"/>
      <c r="RQF246" s="461"/>
      <c r="RQG246" s="461"/>
      <c r="RQH246" s="458"/>
      <c r="RQI246" s="458"/>
      <c r="RQJ246" s="458"/>
      <c r="RQK246" s="459"/>
      <c r="RQM246" s="457"/>
      <c r="RQN246" s="461"/>
      <c r="RQO246" s="461"/>
      <c r="RQP246" s="458"/>
      <c r="RQQ246" s="458"/>
      <c r="RQR246" s="458"/>
      <c r="RQS246" s="459"/>
      <c r="RQU246" s="457"/>
      <c r="RQV246" s="461"/>
      <c r="RQW246" s="461"/>
      <c r="RQX246" s="458"/>
      <c r="RQY246" s="458"/>
      <c r="RQZ246" s="458"/>
      <c r="RRA246" s="459"/>
      <c r="RRC246" s="457"/>
      <c r="RRD246" s="461"/>
      <c r="RRE246" s="461"/>
      <c r="RRF246" s="458"/>
      <c r="RRG246" s="458"/>
      <c r="RRH246" s="458"/>
      <c r="RRI246" s="459"/>
      <c r="RRK246" s="457"/>
      <c r="RRL246" s="461"/>
      <c r="RRM246" s="461"/>
      <c r="RRN246" s="458"/>
      <c r="RRO246" s="458"/>
      <c r="RRP246" s="458"/>
      <c r="RRQ246" s="459"/>
      <c r="RRS246" s="457"/>
      <c r="RRT246" s="461"/>
      <c r="RRU246" s="461"/>
      <c r="RRV246" s="458"/>
      <c r="RRW246" s="458"/>
      <c r="RRX246" s="458"/>
      <c r="RRY246" s="459"/>
      <c r="RSA246" s="457"/>
      <c r="RSB246" s="461"/>
      <c r="RSC246" s="461"/>
      <c r="RSD246" s="458"/>
      <c r="RSE246" s="458"/>
      <c r="RSF246" s="458"/>
      <c r="RSG246" s="459"/>
      <c r="RSI246" s="457"/>
      <c r="RSJ246" s="461"/>
      <c r="RSK246" s="461"/>
      <c r="RSL246" s="458"/>
      <c r="RSM246" s="458"/>
      <c r="RSN246" s="458"/>
      <c r="RSO246" s="459"/>
      <c r="RSQ246" s="457"/>
      <c r="RSR246" s="461"/>
      <c r="RSS246" s="461"/>
      <c r="RST246" s="458"/>
      <c r="RSU246" s="458"/>
      <c r="RSV246" s="458"/>
      <c r="RSW246" s="459"/>
      <c r="RSY246" s="457"/>
      <c r="RSZ246" s="461"/>
      <c r="RTA246" s="461"/>
      <c r="RTB246" s="458"/>
      <c r="RTC246" s="458"/>
      <c r="RTD246" s="458"/>
      <c r="RTE246" s="459"/>
      <c r="RTG246" s="457"/>
      <c r="RTH246" s="461"/>
      <c r="RTI246" s="461"/>
      <c r="RTJ246" s="458"/>
      <c r="RTK246" s="458"/>
      <c r="RTL246" s="458"/>
      <c r="RTM246" s="459"/>
      <c r="RTO246" s="457"/>
      <c r="RTP246" s="461"/>
      <c r="RTQ246" s="461"/>
      <c r="RTR246" s="458"/>
      <c r="RTS246" s="458"/>
      <c r="RTT246" s="458"/>
      <c r="RTU246" s="459"/>
      <c r="RTW246" s="457"/>
      <c r="RTX246" s="461"/>
      <c r="RTY246" s="461"/>
      <c r="RTZ246" s="458"/>
      <c r="RUA246" s="458"/>
      <c r="RUB246" s="458"/>
      <c r="RUC246" s="459"/>
      <c r="RUE246" s="457"/>
      <c r="RUF246" s="461"/>
      <c r="RUG246" s="461"/>
      <c r="RUH246" s="458"/>
      <c r="RUI246" s="458"/>
      <c r="RUJ246" s="458"/>
      <c r="RUK246" s="459"/>
      <c r="RUM246" s="457"/>
      <c r="RUN246" s="461"/>
      <c r="RUO246" s="461"/>
      <c r="RUP246" s="458"/>
      <c r="RUQ246" s="458"/>
      <c r="RUR246" s="458"/>
      <c r="RUS246" s="459"/>
      <c r="RUU246" s="457"/>
      <c r="RUV246" s="461"/>
      <c r="RUW246" s="461"/>
      <c r="RUX246" s="458"/>
      <c r="RUY246" s="458"/>
      <c r="RUZ246" s="458"/>
      <c r="RVA246" s="459"/>
      <c r="RVC246" s="457"/>
      <c r="RVD246" s="461"/>
      <c r="RVE246" s="461"/>
      <c r="RVF246" s="458"/>
      <c r="RVG246" s="458"/>
      <c r="RVH246" s="458"/>
      <c r="RVI246" s="459"/>
      <c r="RVK246" s="457"/>
      <c r="RVL246" s="461"/>
      <c r="RVM246" s="461"/>
      <c r="RVN246" s="458"/>
      <c r="RVO246" s="458"/>
      <c r="RVP246" s="458"/>
      <c r="RVQ246" s="459"/>
      <c r="RVS246" s="457"/>
      <c r="RVT246" s="461"/>
      <c r="RVU246" s="461"/>
      <c r="RVV246" s="458"/>
      <c r="RVW246" s="458"/>
      <c r="RVX246" s="458"/>
      <c r="RVY246" s="459"/>
      <c r="RWA246" s="457"/>
      <c r="RWB246" s="461"/>
      <c r="RWC246" s="461"/>
      <c r="RWD246" s="458"/>
      <c r="RWE246" s="458"/>
      <c r="RWF246" s="458"/>
      <c r="RWG246" s="459"/>
      <c r="RWI246" s="457"/>
      <c r="RWJ246" s="461"/>
      <c r="RWK246" s="461"/>
      <c r="RWL246" s="458"/>
      <c r="RWM246" s="458"/>
      <c r="RWN246" s="458"/>
      <c r="RWO246" s="459"/>
      <c r="RWQ246" s="457"/>
      <c r="RWR246" s="461"/>
      <c r="RWS246" s="461"/>
      <c r="RWT246" s="458"/>
      <c r="RWU246" s="458"/>
      <c r="RWV246" s="458"/>
      <c r="RWW246" s="459"/>
      <c r="RWY246" s="457"/>
      <c r="RWZ246" s="461"/>
      <c r="RXA246" s="461"/>
      <c r="RXB246" s="458"/>
      <c r="RXC246" s="458"/>
      <c r="RXD246" s="458"/>
      <c r="RXE246" s="459"/>
      <c r="RXG246" s="457"/>
      <c r="RXH246" s="461"/>
      <c r="RXI246" s="461"/>
      <c r="RXJ246" s="458"/>
      <c r="RXK246" s="458"/>
      <c r="RXL246" s="458"/>
      <c r="RXM246" s="459"/>
      <c r="RXO246" s="457"/>
      <c r="RXP246" s="461"/>
      <c r="RXQ246" s="461"/>
      <c r="RXR246" s="458"/>
      <c r="RXS246" s="458"/>
      <c r="RXT246" s="458"/>
      <c r="RXU246" s="459"/>
      <c r="RXW246" s="457"/>
      <c r="RXX246" s="461"/>
      <c r="RXY246" s="461"/>
      <c r="RXZ246" s="458"/>
      <c r="RYA246" s="458"/>
      <c r="RYB246" s="458"/>
      <c r="RYC246" s="459"/>
      <c r="RYE246" s="457"/>
      <c r="RYF246" s="461"/>
      <c r="RYG246" s="461"/>
      <c r="RYH246" s="458"/>
      <c r="RYI246" s="458"/>
      <c r="RYJ246" s="458"/>
      <c r="RYK246" s="459"/>
      <c r="RYM246" s="457"/>
      <c r="RYN246" s="461"/>
      <c r="RYO246" s="461"/>
      <c r="RYP246" s="458"/>
      <c r="RYQ246" s="458"/>
      <c r="RYR246" s="458"/>
      <c r="RYS246" s="459"/>
      <c r="RYU246" s="457"/>
      <c r="RYV246" s="461"/>
      <c r="RYW246" s="461"/>
      <c r="RYX246" s="458"/>
      <c r="RYY246" s="458"/>
      <c r="RYZ246" s="458"/>
      <c r="RZA246" s="459"/>
      <c r="RZC246" s="457"/>
      <c r="RZD246" s="461"/>
      <c r="RZE246" s="461"/>
      <c r="RZF246" s="458"/>
      <c r="RZG246" s="458"/>
      <c r="RZH246" s="458"/>
      <c r="RZI246" s="459"/>
      <c r="RZK246" s="457"/>
      <c r="RZL246" s="461"/>
      <c r="RZM246" s="461"/>
      <c r="RZN246" s="458"/>
      <c r="RZO246" s="458"/>
      <c r="RZP246" s="458"/>
      <c r="RZQ246" s="459"/>
      <c r="RZS246" s="457"/>
      <c r="RZT246" s="461"/>
      <c r="RZU246" s="461"/>
      <c r="RZV246" s="458"/>
      <c r="RZW246" s="458"/>
      <c r="RZX246" s="458"/>
      <c r="RZY246" s="459"/>
      <c r="SAA246" s="457"/>
      <c r="SAB246" s="461"/>
      <c r="SAC246" s="461"/>
      <c r="SAD246" s="458"/>
      <c r="SAE246" s="458"/>
      <c r="SAF246" s="458"/>
      <c r="SAG246" s="459"/>
      <c r="SAI246" s="457"/>
      <c r="SAJ246" s="461"/>
      <c r="SAK246" s="461"/>
      <c r="SAL246" s="458"/>
      <c r="SAM246" s="458"/>
      <c r="SAN246" s="458"/>
      <c r="SAO246" s="459"/>
      <c r="SAQ246" s="457"/>
      <c r="SAR246" s="461"/>
      <c r="SAS246" s="461"/>
      <c r="SAT246" s="458"/>
      <c r="SAU246" s="458"/>
      <c r="SAV246" s="458"/>
      <c r="SAW246" s="459"/>
      <c r="SAY246" s="457"/>
      <c r="SAZ246" s="461"/>
      <c r="SBA246" s="461"/>
      <c r="SBB246" s="458"/>
      <c r="SBC246" s="458"/>
      <c r="SBD246" s="458"/>
      <c r="SBE246" s="459"/>
      <c r="SBG246" s="457"/>
      <c r="SBH246" s="461"/>
      <c r="SBI246" s="461"/>
      <c r="SBJ246" s="458"/>
      <c r="SBK246" s="458"/>
      <c r="SBL246" s="458"/>
      <c r="SBM246" s="459"/>
      <c r="SBO246" s="457"/>
      <c r="SBP246" s="461"/>
      <c r="SBQ246" s="461"/>
      <c r="SBR246" s="458"/>
      <c r="SBS246" s="458"/>
      <c r="SBT246" s="458"/>
      <c r="SBU246" s="459"/>
      <c r="SBW246" s="457"/>
      <c r="SBX246" s="461"/>
      <c r="SBY246" s="461"/>
      <c r="SBZ246" s="458"/>
      <c r="SCA246" s="458"/>
      <c r="SCB246" s="458"/>
      <c r="SCC246" s="459"/>
      <c r="SCE246" s="457"/>
      <c r="SCF246" s="461"/>
      <c r="SCG246" s="461"/>
      <c r="SCH246" s="458"/>
      <c r="SCI246" s="458"/>
      <c r="SCJ246" s="458"/>
      <c r="SCK246" s="459"/>
      <c r="SCM246" s="457"/>
      <c r="SCN246" s="461"/>
      <c r="SCO246" s="461"/>
      <c r="SCP246" s="458"/>
      <c r="SCQ246" s="458"/>
      <c r="SCR246" s="458"/>
      <c r="SCS246" s="459"/>
      <c r="SCU246" s="457"/>
      <c r="SCV246" s="461"/>
      <c r="SCW246" s="461"/>
      <c r="SCX246" s="458"/>
      <c r="SCY246" s="458"/>
      <c r="SCZ246" s="458"/>
      <c r="SDA246" s="459"/>
      <c r="SDC246" s="457"/>
      <c r="SDD246" s="461"/>
      <c r="SDE246" s="461"/>
      <c r="SDF246" s="458"/>
      <c r="SDG246" s="458"/>
      <c r="SDH246" s="458"/>
      <c r="SDI246" s="459"/>
      <c r="SDK246" s="457"/>
      <c r="SDL246" s="461"/>
      <c r="SDM246" s="461"/>
      <c r="SDN246" s="458"/>
      <c r="SDO246" s="458"/>
      <c r="SDP246" s="458"/>
      <c r="SDQ246" s="459"/>
      <c r="SDS246" s="457"/>
      <c r="SDT246" s="461"/>
      <c r="SDU246" s="461"/>
      <c r="SDV246" s="458"/>
      <c r="SDW246" s="458"/>
      <c r="SDX246" s="458"/>
      <c r="SDY246" s="459"/>
      <c r="SEA246" s="457"/>
      <c r="SEB246" s="461"/>
      <c r="SEC246" s="461"/>
      <c r="SED246" s="458"/>
      <c r="SEE246" s="458"/>
      <c r="SEF246" s="458"/>
      <c r="SEG246" s="459"/>
      <c r="SEI246" s="457"/>
      <c r="SEJ246" s="461"/>
      <c r="SEK246" s="461"/>
      <c r="SEL246" s="458"/>
      <c r="SEM246" s="458"/>
      <c r="SEN246" s="458"/>
      <c r="SEO246" s="459"/>
      <c r="SEQ246" s="457"/>
      <c r="SER246" s="461"/>
      <c r="SES246" s="461"/>
      <c r="SET246" s="458"/>
      <c r="SEU246" s="458"/>
      <c r="SEV246" s="458"/>
      <c r="SEW246" s="459"/>
      <c r="SEY246" s="457"/>
      <c r="SEZ246" s="461"/>
      <c r="SFA246" s="461"/>
      <c r="SFB246" s="458"/>
      <c r="SFC246" s="458"/>
      <c r="SFD246" s="458"/>
      <c r="SFE246" s="459"/>
      <c r="SFG246" s="457"/>
      <c r="SFH246" s="461"/>
      <c r="SFI246" s="461"/>
      <c r="SFJ246" s="458"/>
      <c r="SFK246" s="458"/>
      <c r="SFL246" s="458"/>
      <c r="SFM246" s="459"/>
      <c r="SFO246" s="457"/>
      <c r="SFP246" s="461"/>
      <c r="SFQ246" s="461"/>
      <c r="SFR246" s="458"/>
      <c r="SFS246" s="458"/>
      <c r="SFT246" s="458"/>
      <c r="SFU246" s="459"/>
      <c r="SFW246" s="457"/>
      <c r="SFX246" s="461"/>
      <c r="SFY246" s="461"/>
      <c r="SFZ246" s="458"/>
      <c r="SGA246" s="458"/>
      <c r="SGB246" s="458"/>
      <c r="SGC246" s="459"/>
      <c r="SGE246" s="457"/>
      <c r="SGF246" s="461"/>
      <c r="SGG246" s="461"/>
      <c r="SGH246" s="458"/>
      <c r="SGI246" s="458"/>
      <c r="SGJ246" s="458"/>
      <c r="SGK246" s="459"/>
      <c r="SGM246" s="457"/>
      <c r="SGN246" s="461"/>
      <c r="SGO246" s="461"/>
      <c r="SGP246" s="458"/>
      <c r="SGQ246" s="458"/>
      <c r="SGR246" s="458"/>
      <c r="SGS246" s="459"/>
      <c r="SGU246" s="457"/>
      <c r="SGV246" s="461"/>
      <c r="SGW246" s="461"/>
      <c r="SGX246" s="458"/>
      <c r="SGY246" s="458"/>
      <c r="SGZ246" s="458"/>
      <c r="SHA246" s="459"/>
      <c r="SHC246" s="457"/>
      <c r="SHD246" s="461"/>
      <c r="SHE246" s="461"/>
      <c r="SHF246" s="458"/>
      <c r="SHG246" s="458"/>
      <c r="SHH246" s="458"/>
      <c r="SHI246" s="459"/>
      <c r="SHK246" s="457"/>
      <c r="SHL246" s="461"/>
      <c r="SHM246" s="461"/>
      <c r="SHN246" s="458"/>
      <c r="SHO246" s="458"/>
      <c r="SHP246" s="458"/>
      <c r="SHQ246" s="459"/>
      <c r="SHS246" s="457"/>
      <c r="SHT246" s="461"/>
      <c r="SHU246" s="461"/>
      <c r="SHV246" s="458"/>
      <c r="SHW246" s="458"/>
      <c r="SHX246" s="458"/>
      <c r="SHY246" s="459"/>
      <c r="SIA246" s="457"/>
      <c r="SIB246" s="461"/>
      <c r="SIC246" s="461"/>
      <c r="SID246" s="458"/>
      <c r="SIE246" s="458"/>
      <c r="SIF246" s="458"/>
      <c r="SIG246" s="459"/>
      <c r="SII246" s="457"/>
      <c r="SIJ246" s="461"/>
      <c r="SIK246" s="461"/>
      <c r="SIL246" s="458"/>
      <c r="SIM246" s="458"/>
      <c r="SIN246" s="458"/>
      <c r="SIO246" s="459"/>
      <c r="SIQ246" s="457"/>
      <c r="SIR246" s="461"/>
      <c r="SIS246" s="461"/>
      <c r="SIT246" s="458"/>
      <c r="SIU246" s="458"/>
      <c r="SIV246" s="458"/>
      <c r="SIW246" s="459"/>
      <c r="SIY246" s="457"/>
      <c r="SIZ246" s="461"/>
      <c r="SJA246" s="461"/>
      <c r="SJB246" s="458"/>
      <c r="SJC246" s="458"/>
      <c r="SJD246" s="458"/>
      <c r="SJE246" s="459"/>
      <c r="SJG246" s="457"/>
      <c r="SJH246" s="461"/>
      <c r="SJI246" s="461"/>
      <c r="SJJ246" s="458"/>
      <c r="SJK246" s="458"/>
      <c r="SJL246" s="458"/>
      <c r="SJM246" s="459"/>
      <c r="SJO246" s="457"/>
      <c r="SJP246" s="461"/>
      <c r="SJQ246" s="461"/>
      <c r="SJR246" s="458"/>
      <c r="SJS246" s="458"/>
      <c r="SJT246" s="458"/>
      <c r="SJU246" s="459"/>
      <c r="SJW246" s="457"/>
      <c r="SJX246" s="461"/>
      <c r="SJY246" s="461"/>
      <c r="SJZ246" s="458"/>
      <c r="SKA246" s="458"/>
      <c r="SKB246" s="458"/>
      <c r="SKC246" s="459"/>
      <c r="SKE246" s="457"/>
      <c r="SKF246" s="461"/>
      <c r="SKG246" s="461"/>
      <c r="SKH246" s="458"/>
      <c r="SKI246" s="458"/>
      <c r="SKJ246" s="458"/>
      <c r="SKK246" s="459"/>
      <c r="SKM246" s="457"/>
      <c r="SKN246" s="461"/>
      <c r="SKO246" s="461"/>
      <c r="SKP246" s="458"/>
      <c r="SKQ246" s="458"/>
      <c r="SKR246" s="458"/>
      <c r="SKS246" s="459"/>
      <c r="SKU246" s="457"/>
      <c r="SKV246" s="461"/>
      <c r="SKW246" s="461"/>
      <c r="SKX246" s="458"/>
      <c r="SKY246" s="458"/>
      <c r="SKZ246" s="458"/>
      <c r="SLA246" s="459"/>
      <c r="SLC246" s="457"/>
      <c r="SLD246" s="461"/>
      <c r="SLE246" s="461"/>
      <c r="SLF246" s="458"/>
      <c r="SLG246" s="458"/>
      <c r="SLH246" s="458"/>
      <c r="SLI246" s="459"/>
      <c r="SLK246" s="457"/>
      <c r="SLL246" s="461"/>
      <c r="SLM246" s="461"/>
      <c r="SLN246" s="458"/>
      <c r="SLO246" s="458"/>
      <c r="SLP246" s="458"/>
      <c r="SLQ246" s="459"/>
      <c r="SLS246" s="457"/>
      <c r="SLT246" s="461"/>
      <c r="SLU246" s="461"/>
      <c r="SLV246" s="458"/>
      <c r="SLW246" s="458"/>
      <c r="SLX246" s="458"/>
      <c r="SLY246" s="459"/>
      <c r="SMA246" s="457"/>
      <c r="SMB246" s="461"/>
      <c r="SMC246" s="461"/>
      <c r="SMD246" s="458"/>
      <c r="SME246" s="458"/>
      <c r="SMF246" s="458"/>
      <c r="SMG246" s="459"/>
      <c r="SMI246" s="457"/>
      <c r="SMJ246" s="461"/>
      <c r="SMK246" s="461"/>
      <c r="SML246" s="458"/>
      <c r="SMM246" s="458"/>
      <c r="SMN246" s="458"/>
      <c r="SMO246" s="459"/>
      <c r="SMQ246" s="457"/>
      <c r="SMR246" s="461"/>
      <c r="SMS246" s="461"/>
      <c r="SMT246" s="458"/>
      <c r="SMU246" s="458"/>
      <c r="SMV246" s="458"/>
      <c r="SMW246" s="459"/>
      <c r="SMY246" s="457"/>
      <c r="SMZ246" s="461"/>
      <c r="SNA246" s="461"/>
      <c r="SNB246" s="458"/>
      <c r="SNC246" s="458"/>
      <c r="SND246" s="458"/>
      <c r="SNE246" s="459"/>
      <c r="SNG246" s="457"/>
      <c r="SNH246" s="461"/>
      <c r="SNI246" s="461"/>
      <c r="SNJ246" s="458"/>
      <c r="SNK246" s="458"/>
      <c r="SNL246" s="458"/>
      <c r="SNM246" s="459"/>
      <c r="SNO246" s="457"/>
      <c r="SNP246" s="461"/>
      <c r="SNQ246" s="461"/>
      <c r="SNR246" s="458"/>
      <c r="SNS246" s="458"/>
      <c r="SNT246" s="458"/>
      <c r="SNU246" s="459"/>
      <c r="SNW246" s="457"/>
      <c r="SNX246" s="461"/>
      <c r="SNY246" s="461"/>
      <c r="SNZ246" s="458"/>
      <c r="SOA246" s="458"/>
      <c r="SOB246" s="458"/>
      <c r="SOC246" s="459"/>
      <c r="SOE246" s="457"/>
      <c r="SOF246" s="461"/>
      <c r="SOG246" s="461"/>
      <c r="SOH246" s="458"/>
      <c r="SOI246" s="458"/>
      <c r="SOJ246" s="458"/>
      <c r="SOK246" s="459"/>
      <c r="SOM246" s="457"/>
      <c r="SON246" s="461"/>
      <c r="SOO246" s="461"/>
      <c r="SOP246" s="458"/>
      <c r="SOQ246" s="458"/>
      <c r="SOR246" s="458"/>
      <c r="SOS246" s="459"/>
      <c r="SOU246" s="457"/>
      <c r="SOV246" s="461"/>
      <c r="SOW246" s="461"/>
      <c r="SOX246" s="458"/>
      <c r="SOY246" s="458"/>
      <c r="SOZ246" s="458"/>
      <c r="SPA246" s="459"/>
      <c r="SPC246" s="457"/>
      <c r="SPD246" s="461"/>
      <c r="SPE246" s="461"/>
      <c r="SPF246" s="458"/>
      <c r="SPG246" s="458"/>
      <c r="SPH246" s="458"/>
      <c r="SPI246" s="459"/>
      <c r="SPK246" s="457"/>
      <c r="SPL246" s="461"/>
      <c r="SPM246" s="461"/>
      <c r="SPN246" s="458"/>
      <c r="SPO246" s="458"/>
      <c r="SPP246" s="458"/>
      <c r="SPQ246" s="459"/>
      <c r="SPS246" s="457"/>
      <c r="SPT246" s="461"/>
      <c r="SPU246" s="461"/>
      <c r="SPV246" s="458"/>
      <c r="SPW246" s="458"/>
      <c r="SPX246" s="458"/>
      <c r="SPY246" s="459"/>
      <c r="SQA246" s="457"/>
      <c r="SQB246" s="461"/>
      <c r="SQC246" s="461"/>
      <c r="SQD246" s="458"/>
      <c r="SQE246" s="458"/>
      <c r="SQF246" s="458"/>
      <c r="SQG246" s="459"/>
      <c r="SQI246" s="457"/>
      <c r="SQJ246" s="461"/>
      <c r="SQK246" s="461"/>
      <c r="SQL246" s="458"/>
      <c r="SQM246" s="458"/>
      <c r="SQN246" s="458"/>
      <c r="SQO246" s="459"/>
      <c r="SQQ246" s="457"/>
      <c r="SQR246" s="461"/>
      <c r="SQS246" s="461"/>
      <c r="SQT246" s="458"/>
      <c r="SQU246" s="458"/>
      <c r="SQV246" s="458"/>
      <c r="SQW246" s="459"/>
      <c r="SQY246" s="457"/>
      <c r="SQZ246" s="461"/>
      <c r="SRA246" s="461"/>
      <c r="SRB246" s="458"/>
      <c r="SRC246" s="458"/>
      <c r="SRD246" s="458"/>
      <c r="SRE246" s="459"/>
      <c r="SRG246" s="457"/>
      <c r="SRH246" s="461"/>
      <c r="SRI246" s="461"/>
      <c r="SRJ246" s="458"/>
      <c r="SRK246" s="458"/>
      <c r="SRL246" s="458"/>
      <c r="SRM246" s="459"/>
      <c r="SRO246" s="457"/>
      <c r="SRP246" s="461"/>
      <c r="SRQ246" s="461"/>
      <c r="SRR246" s="458"/>
      <c r="SRS246" s="458"/>
      <c r="SRT246" s="458"/>
      <c r="SRU246" s="459"/>
      <c r="SRW246" s="457"/>
      <c r="SRX246" s="461"/>
      <c r="SRY246" s="461"/>
      <c r="SRZ246" s="458"/>
      <c r="SSA246" s="458"/>
      <c r="SSB246" s="458"/>
      <c r="SSC246" s="459"/>
      <c r="SSE246" s="457"/>
      <c r="SSF246" s="461"/>
      <c r="SSG246" s="461"/>
      <c r="SSH246" s="458"/>
      <c r="SSI246" s="458"/>
      <c r="SSJ246" s="458"/>
      <c r="SSK246" s="459"/>
      <c r="SSM246" s="457"/>
      <c r="SSN246" s="461"/>
      <c r="SSO246" s="461"/>
      <c r="SSP246" s="458"/>
      <c r="SSQ246" s="458"/>
      <c r="SSR246" s="458"/>
      <c r="SSS246" s="459"/>
      <c r="SSU246" s="457"/>
      <c r="SSV246" s="461"/>
      <c r="SSW246" s="461"/>
      <c r="SSX246" s="458"/>
      <c r="SSY246" s="458"/>
      <c r="SSZ246" s="458"/>
      <c r="STA246" s="459"/>
      <c r="STC246" s="457"/>
      <c r="STD246" s="461"/>
      <c r="STE246" s="461"/>
      <c r="STF246" s="458"/>
      <c r="STG246" s="458"/>
      <c r="STH246" s="458"/>
      <c r="STI246" s="459"/>
      <c r="STK246" s="457"/>
      <c r="STL246" s="461"/>
      <c r="STM246" s="461"/>
      <c r="STN246" s="458"/>
      <c r="STO246" s="458"/>
      <c r="STP246" s="458"/>
      <c r="STQ246" s="459"/>
      <c r="STS246" s="457"/>
      <c r="STT246" s="461"/>
      <c r="STU246" s="461"/>
      <c r="STV246" s="458"/>
      <c r="STW246" s="458"/>
      <c r="STX246" s="458"/>
      <c r="STY246" s="459"/>
      <c r="SUA246" s="457"/>
      <c r="SUB246" s="461"/>
      <c r="SUC246" s="461"/>
      <c r="SUD246" s="458"/>
      <c r="SUE246" s="458"/>
      <c r="SUF246" s="458"/>
      <c r="SUG246" s="459"/>
      <c r="SUI246" s="457"/>
      <c r="SUJ246" s="461"/>
      <c r="SUK246" s="461"/>
      <c r="SUL246" s="458"/>
      <c r="SUM246" s="458"/>
      <c r="SUN246" s="458"/>
      <c r="SUO246" s="459"/>
      <c r="SUQ246" s="457"/>
      <c r="SUR246" s="461"/>
      <c r="SUS246" s="461"/>
      <c r="SUT246" s="458"/>
      <c r="SUU246" s="458"/>
      <c r="SUV246" s="458"/>
      <c r="SUW246" s="459"/>
      <c r="SUY246" s="457"/>
      <c r="SUZ246" s="461"/>
      <c r="SVA246" s="461"/>
      <c r="SVB246" s="458"/>
      <c r="SVC246" s="458"/>
      <c r="SVD246" s="458"/>
      <c r="SVE246" s="459"/>
      <c r="SVG246" s="457"/>
      <c r="SVH246" s="461"/>
      <c r="SVI246" s="461"/>
      <c r="SVJ246" s="458"/>
      <c r="SVK246" s="458"/>
      <c r="SVL246" s="458"/>
      <c r="SVM246" s="459"/>
      <c r="SVO246" s="457"/>
      <c r="SVP246" s="461"/>
      <c r="SVQ246" s="461"/>
      <c r="SVR246" s="458"/>
      <c r="SVS246" s="458"/>
      <c r="SVT246" s="458"/>
      <c r="SVU246" s="459"/>
      <c r="SVW246" s="457"/>
      <c r="SVX246" s="461"/>
      <c r="SVY246" s="461"/>
      <c r="SVZ246" s="458"/>
      <c r="SWA246" s="458"/>
      <c r="SWB246" s="458"/>
      <c r="SWC246" s="459"/>
      <c r="SWE246" s="457"/>
      <c r="SWF246" s="461"/>
      <c r="SWG246" s="461"/>
      <c r="SWH246" s="458"/>
      <c r="SWI246" s="458"/>
      <c r="SWJ246" s="458"/>
      <c r="SWK246" s="459"/>
      <c r="SWM246" s="457"/>
      <c r="SWN246" s="461"/>
      <c r="SWO246" s="461"/>
      <c r="SWP246" s="458"/>
      <c r="SWQ246" s="458"/>
      <c r="SWR246" s="458"/>
      <c r="SWS246" s="459"/>
      <c r="SWU246" s="457"/>
      <c r="SWV246" s="461"/>
      <c r="SWW246" s="461"/>
      <c r="SWX246" s="458"/>
      <c r="SWY246" s="458"/>
      <c r="SWZ246" s="458"/>
      <c r="SXA246" s="459"/>
      <c r="SXC246" s="457"/>
      <c r="SXD246" s="461"/>
      <c r="SXE246" s="461"/>
      <c r="SXF246" s="458"/>
      <c r="SXG246" s="458"/>
      <c r="SXH246" s="458"/>
      <c r="SXI246" s="459"/>
      <c r="SXK246" s="457"/>
      <c r="SXL246" s="461"/>
      <c r="SXM246" s="461"/>
      <c r="SXN246" s="458"/>
      <c r="SXO246" s="458"/>
      <c r="SXP246" s="458"/>
      <c r="SXQ246" s="459"/>
      <c r="SXS246" s="457"/>
      <c r="SXT246" s="461"/>
      <c r="SXU246" s="461"/>
      <c r="SXV246" s="458"/>
      <c r="SXW246" s="458"/>
      <c r="SXX246" s="458"/>
      <c r="SXY246" s="459"/>
      <c r="SYA246" s="457"/>
      <c r="SYB246" s="461"/>
      <c r="SYC246" s="461"/>
      <c r="SYD246" s="458"/>
      <c r="SYE246" s="458"/>
      <c r="SYF246" s="458"/>
      <c r="SYG246" s="459"/>
      <c r="SYI246" s="457"/>
      <c r="SYJ246" s="461"/>
      <c r="SYK246" s="461"/>
      <c r="SYL246" s="458"/>
      <c r="SYM246" s="458"/>
      <c r="SYN246" s="458"/>
      <c r="SYO246" s="459"/>
      <c r="SYQ246" s="457"/>
      <c r="SYR246" s="461"/>
      <c r="SYS246" s="461"/>
      <c r="SYT246" s="458"/>
      <c r="SYU246" s="458"/>
      <c r="SYV246" s="458"/>
      <c r="SYW246" s="459"/>
      <c r="SYY246" s="457"/>
      <c r="SYZ246" s="461"/>
      <c r="SZA246" s="461"/>
      <c r="SZB246" s="458"/>
      <c r="SZC246" s="458"/>
      <c r="SZD246" s="458"/>
      <c r="SZE246" s="459"/>
      <c r="SZG246" s="457"/>
      <c r="SZH246" s="461"/>
      <c r="SZI246" s="461"/>
      <c r="SZJ246" s="458"/>
      <c r="SZK246" s="458"/>
      <c r="SZL246" s="458"/>
      <c r="SZM246" s="459"/>
      <c r="SZO246" s="457"/>
      <c r="SZP246" s="461"/>
      <c r="SZQ246" s="461"/>
      <c r="SZR246" s="458"/>
      <c r="SZS246" s="458"/>
      <c r="SZT246" s="458"/>
      <c r="SZU246" s="459"/>
      <c r="SZW246" s="457"/>
      <c r="SZX246" s="461"/>
      <c r="SZY246" s="461"/>
      <c r="SZZ246" s="458"/>
      <c r="TAA246" s="458"/>
      <c r="TAB246" s="458"/>
      <c r="TAC246" s="459"/>
      <c r="TAE246" s="457"/>
      <c r="TAF246" s="461"/>
      <c r="TAG246" s="461"/>
      <c r="TAH246" s="458"/>
      <c r="TAI246" s="458"/>
      <c r="TAJ246" s="458"/>
      <c r="TAK246" s="459"/>
      <c r="TAM246" s="457"/>
      <c r="TAN246" s="461"/>
      <c r="TAO246" s="461"/>
      <c r="TAP246" s="458"/>
      <c r="TAQ246" s="458"/>
      <c r="TAR246" s="458"/>
      <c r="TAS246" s="459"/>
      <c r="TAU246" s="457"/>
      <c r="TAV246" s="461"/>
      <c r="TAW246" s="461"/>
      <c r="TAX246" s="458"/>
      <c r="TAY246" s="458"/>
      <c r="TAZ246" s="458"/>
      <c r="TBA246" s="459"/>
      <c r="TBC246" s="457"/>
      <c r="TBD246" s="461"/>
      <c r="TBE246" s="461"/>
      <c r="TBF246" s="458"/>
      <c r="TBG246" s="458"/>
      <c r="TBH246" s="458"/>
      <c r="TBI246" s="459"/>
      <c r="TBK246" s="457"/>
      <c r="TBL246" s="461"/>
      <c r="TBM246" s="461"/>
      <c r="TBN246" s="458"/>
      <c r="TBO246" s="458"/>
      <c r="TBP246" s="458"/>
      <c r="TBQ246" s="459"/>
      <c r="TBS246" s="457"/>
      <c r="TBT246" s="461"/>
      <c r="TBU246" s="461"/>
      <c r="TBV246" s="458"/>
      <c r="TBW246" s="458"/>
      <c r="TBX246" s="458"/>
      <c r="TBY246" s="459"/>
      <c r="TCA246" s="457"/>
      <c r="TCB246" s="461"/>
      <c r="TCC246" s="461"/>
      <c r="TCD246" s="458"/>
      <c r="TCE246" s="458"/>
      <c r="TCF246" s="458"/>
      <c r="TCG246" s="459"/>
      <c r="TCI246" s="457"/>
      <c r="TCJ246" s="461"/>
      <c r="TCK246" s="461"/>
      <c r="TCL246" s="458"/>
      <c r="TCM246" s="458"/>
      <c r="TCN246" s="458"/>
      <c r="TCO246" s="459"/>
      <c r="TCQ246" s="457"/>
      <c r="TCR246" s="461"/>
      <c r="TCS246" s="461"/>
      <c r="TCT246" s="458"/>
      <c r="TCU246" s="458"/>
      <c r="TCV246" s="458"/>
      <c r="TCW246" s="459"/>
      <c r="TCY246" s="457"/>
      <c r="TCZ246" s="461"/>
      <c r="TDA246" s="461"/>
      <c r="TDB246" s="458"/>
      <c r="TDC246" s="458"/>
      <c r="TDD246" s="458"/>
      <c r="TDE246" s="459"/>
      <c r="TDG246" s="457"/>
      <c r="TDH246" s="461"/>
      <c r="TDI246" s="461"/>
      <c r="TDJ246" s="458"/>
      <c r="TDK246" s="458"/>
      <c r="TDL246" s="458"/>
      <c r="TDM246" s="459"/>
      <c r="TDO246" s="457"/>
      <c r="TDP246" s="461"/>
      <c r="TDQ246" s="461"/>
      <c r="TDR246" s="458"/>
      <c r="TDS246" s="458"/>
      <c r="TDT246" s="458"/>
      <c r="TDU246" s="459"/>
      <c r="TDW246" s="457"/>
      <c r="TDX246" s="461"/>
      <c r="TDY246" s="461"/>
      <c r="TDZ246" s="458"/>
      <c r="TEA246" s="458"/>
      <c r="TEB246" s="458"/>
      <c r="TEC246" s="459"/>
      <c r="TEE246" s="457"/>
      <c r="TEF246" s="461"/>
      <c r="TEG246" s="461"/>
      <c r="TEH246" s="458"/>
      <c r="TEI246" s="458"/>
      <c r="TEJ246" s="458"/>
      <c r="TEK246" s="459"/>
      <c r="TEM246" s="457"/>
      <c r="TEN246" s="461"/>
      <c r="TEO246" s="461"/>
      <c r="TEP246" s="458"/>
      <c r="TEQ246" s="458"/>
      <c r="TER246" s="458"/>
      <c r="TES246" s="459"/>
      <c r="TEU246" s="457"/>
      <c r="TEV246" s="461"/>
      <c r="TEW246" s="461"/>
      <c r="TEX246" s="458"/>
      <c r="TEY246" s="458"/>
      <c r="TEZ246" s="458"/>
      <c r="TFA246" s="459"/>
      <c r="TFC246" s="457"/>
      <c r="TFD246" s="461"/>
      <c r="TFE246" s="461"/>
      <c r="TFF246" s="458"/>
      <c r="TFG246" s="458"/>
      <c r="TFH246" s="458"/>
      <c r="TFI246" s="459"/>
      <c r="TFK246" s="457"/>
      <c r="TFL246" s="461"/>
      <c r="TFM246" s="461"/>
      <c r="TFN246" s="458"/>
      <c r="TFO246" s="458"/>
      <c r="TFP246" s="458"/>
      <c r="TFQ246" s="459"/>
      <c r="TFS246" s="457"/>
      <c r="TFT246" s="461"/>
      <c r="TFU246" s="461"/>
      <c r="TFV246" s="458"/>
      <c r="TFW246" s="458"/>
      <c r="TFX246" s="458"/>
      <c r="TFY246" s="459"/>
      <c r="TGA246" s="457"/>
      <c r="TGB246" s="461"/>
      <c r="TGC246" s="461"/>
      <c r="TGD246" s="458"/>
      <c r="TGE246" s="458"/>
      <c r="TGF246" s="458"/>
      <c r="TGG246" s="459"/>
      <c r="TGI246" s="457"/>
      <c r="TGJ246" s="461"/>
      <c r="TGK246" s="461"/>
      <c r="TGL246" s="458"/>
      <c r="TGM246" s="458"/>
      <c r="TGN246" s="458"/>
      <c r="TGO246" s="459"/>
      <c r="TGQ246" s="457"/>
      <c r="TGR246" s="461"/>
      <c r="TGS246" s="461"/>
      <c r="TGT246" s="458"/>
      <c r="TGU246" s="458"/>
      <c r="TGV246" s="458"/>
      <c r="TGW246" s="459"/>
      <c r="TGY246" s="457"/>
      <c r="TGZ246" s="461"/>
      <c r="THA246" s="461"/>
      <c r="THB246" s="458"/>
      <c r="THC246" s="458"/>
      <c r="THD246" s="458"/>
      <c r="THE246" s="459"/>
      <c r="THG246" s="457"/>
      <c r="THH246" s="461"/>
      <c r="THI246" s="461"/>
      <c r="THJ246" s="458"/>
      <c r="THK246" s="458"/>
      <c r="THL246" s="458"/>
      <c r="THM246" s="459"/>
      <c r="THO246" s="457"/>
      <c r="THP246" s="461"/>
      <c r="THQ246" s="461"/>
      <c r="THR246" s="458"/>
      <c r="THS246" s="458"/>
      <c r="THT246" s="458"/>
      <c r="THU246" s="459"/>
      <c r="THW246" s="457"/>
      <c r="THX246" s="461"/>
      <c r="THY246" s="461"/>
      <c r="THZ246" s="458"/>
      <c r="TIA246" s="458"/>
      <c r="TIB246" s="458"/>
      <c r="TIC246" s="459"/>
      <c r="TIE246" s="457"/>
      <c r="TIF246" s="461"/>
      <c r="TIG246" s="461"/>
      <c r="TIH246" s="458"/>
      <c r="TII246" s="458"/>
      <c r="TIJ246" s="458"/>
      <c r="TIK246" s="459"/>
      <c r="TIM246" s="457"/>
      <c r="TIN246" s="461"/>
      <c r="TIO246" s="461"/>
      <c r="TIP246" s="458"/>
      <c r="TIQ246" s="458"/>
      <c r="TIR246" s="458"/>
      <c r="TIS246" s="459"/>
      <c r="TIU246" s="457"/>
      <c r="TIV246" s="461"/>
      <c r="TIW246" s="461"/>
      <c r="TIX246" s="458"/>
      <c r="TIY246" s="458"/>
      <c r="TIZ246" s="458"/>
      <c r="TJA246" s="459"/>
      <c r="TJC246" s="457"/>
      <c r="TJD246" s="461"/>
      <c r="TJE246" s="461"/>
      <c r="TJF246" s="458"/>
      <c r="TJG246" s="458"/>
      <c r="TJH246" s="458"/>
      <c r="TJI246" s="459"/>
      <c r="TJK246" s="457"/>
      <c r="TJL246" s="461"/>
      <c r="TJM246" s="461"/>
      <c r="TJN246" s="458"/>
      <c r="TJO246" s="458"/>
      <c r="TJP246" s="458"/>
      <c r="TJQ246" s="459"/>
      <c r="TJS246" s="457"/>
      <c r="TJT246" s="461"/>
      <c r="TJU246" s="461"/>
      <c r="TJV246" s="458"/>
      <c r="TJW246" s="458"/>
      <c r="TJX246" s="458"/>
      <c r="TJY246" s="459"/>
      <c r="TKA246" s="457"/>
      <c r="TKB246" s="461"/>
      <c r="TKC246" s="461"/>
      <c r="TKD246" s="458"/>
      <c r="TKE246" s="458"/>
      <c r="TKF246" s="458"/>
      <c r="TKG246" s="459"/>
      <c r="TKI246" s="457"/>
      <c r="TKJ246" s="461"/>
      <c r="TKK246" s="461"/>
      <c r="TKL246" s="458"/>
      <c r="TKM246" s="458"/>
      <c r="TKN246" s="458"/>
      <c r="TKO246" s="459"/>
      <c r="TKQ246" s="457"/>
      <c r="TKR246" s="461"/>
      <c r="TKS246" s="461"/>
      <c r="TKT246" s="458"/>
      <c r="TKU246" s="458"/>
      <c r="TKV246" s="458"/>
      <c r="TKW246" s="459"/>
      <c r="TKY246" s="457"/>
      <c r="TKZ246" s="461"/>
      <c r="TLA246" s="461"/>
      <c r="TLB246" s="458"/>
      <c r="TLC246" s="458"/>
      <c r="TLD246" s="458"/>
      <c r="TLE246" s="459"/>
      <c r="TLG246" s="457"/>
      <c r="TLH246" s="461"/>
      <c r="TLI246" s="461"/>
      <c r="TLJ246" s="458"/>
      <c r="TLK246" s="458"/>
      <c r="TLL246" s="458"/>
      <c r="TLM246" s="459"/>
      <c r="TLO246" s="457"/>
      <c r="TLP246" s="461"/>
      <c r="TLQ246" s="461"/>
      <c r="TLR246" s="458"/>
      <c r="TLS246" s="458"/>
      <c r="TLT246" s="458"/>
      <c r="TLU246" s="459"/>
      <c r="TLW246" s="457"/>
      <c r="TLX246" s="461"/>
      <c r="TLY246" s="461"/>
      <c r="TLZ246" s="458"/>
      <c r="TMA246" s="458"/>
      <c r="TMB246" s="458"/>
      <c r="TMC246" s="459"/>
      <c r="TME246" s="457"/>
      <c r="TMF246" s="461"/>
      <c r="TMG246" s="461"/>
      <c r="TMH246" s="458"/>
      <c r="TMI246" s="458"/>
      <c r="TMJ246" s="458"/>
      <c r="TMK246" s="459"/>
      <c r="TMM246" s="457"/>
      <c r="TMN246" s="461"/>
      <c r="TMO246" s="461"/>
      <c r="TMP246" s="458"/>
      <c r="TMQ246" s="458"/>
      <c r="TMR246" s="458"/>
      <c r="TMS246" s="459"/>
      <c r="TMU246" s="457"/>
      <c r="TMV246" s="461"/>
      <c r="TMW246" s="461"/>
      <c r="TMX246" s="458"/>
      <c r="TMY246" s="458"/>
      <c r="TMZ246" s="458"/>
      <c r="TNA246" s="459"/>
      <c r="TNC246" s="457"/>
      <c r="TND246" s="461"/>
      <c r="TNE246" s="461"/>
      <c r="TNF246" s="458"/>
      <c r="TNG246" s="458"/>
      <c r="TNH246" s="458"/>
      <c r="TNI246" s="459"/>
      <c r="TNK246" s="457"/>
      <c r="TNL246" s="461"/>
      <c r="TNM246" s="461"/>
      <c r="TNN246" s="458"/>
      <c r="TNO246" s="458"/>
      <c r="TNP246" s="458"/>
      <c r="TNQ246" s="459"/>
      <c r="TNS246" s="457"/>
      <c r="TNT246" s="461"/>
      <c r="TNU246" s="461"/>
      <c r="TNV246" s="458"/>
      <c r="TNW246" s="458"/>
      <c r="TNX246" s="458"/>
      <c r="TNY246" s="459"/>
      <c r="TOA246" s="457"/>
      <c r="TOB246" s="461"/>
      <c r="TOC246" s="461"/>
      <c r="TOD246" s="458"/>
      <c r="TOE246" s="458"/>
      <c r="TOF246" s="458"/>
      <c r="TOG246" s="459"/>
      <c r="TOI246" s="457"/>
      <c r="TOJ246" s="461"/>
      <c r="TOK246" s="461"/>
      <c r="TOL246" s="458"/>
      <c r="TOM246" s="458"/>
      <c r="TON246" s="458"/>
      <c r="TOO246" s="459"/>
      <c r="TOQ246" s="457"/>
      <c r="TOR246" s="461"/>
      <c r="TOS246" s="461"/>
      <c r="TOT246" s="458"/>
      <c r="TOU246" s="458"/>
      <c r="TOV246" s="458"/>
      <c r="TOW246" s="459"/>
      <c r="TOY246" s="457"/>
      <c r="TOZ246" s="461"/>
      <c r="TPA246" s="461"/>
      <c r="TPB246" s="458"/>
      <c r="TPC246" s="458"/>
      <c r="TPD246" s="458"/>
      <c r="TPE246" s="459"/>
      <c r="TPG246" s="457"/>
      <c r="TPH246" s="461"/>
      <c r="TPI246" s="461"/>
      <c r="TPJ246" s="458"/>
      <c r="TPK246" s="458"/>
      <c r="TPL246" s="458"/>
      <c r="TPM246" s="459"/>
      <c r="TPO246" s="457"/>
      <c r="TPP246" s="461"/>
      <c r="TPQ246" s="461"/>
      <c r="TPR246" s="458"/>
      <c r="TPS246" s="458"/>
      <c r="TPT246" s="458"/>
      <c r="TPU246" s="459"/>
      <c r="TPW246" s="457"/>
      <c r="TPX246" s="461"/>
      <c r="TPY246" s="461"/>
      <c r="TPZ246" s="458"/>
      <c r="TQA246" s="458"/>
      <c r="TQB246" s="458"/>
      <c r="TQC246" s="459"/>
      <c r="TQE246" s="457"/>
      <c r="TQF246" s="461"/>
      <c r="TQG246" s="461"/>
      <c r="TQH246" s="458"/>
      <c r="TQI246" s="458"/>
      <c r="TQJ246" s="458"/>
      <c r="TQK246" s="459"/>
      <c r="TQM246" s="457"/>
      <c r="TQN246" s="461"/>
      <c r="TQO246" s="461"/>
      <c r="TQP246" s="458"/>
      <c r="TQQ246" s="458"/>
      <c r="TQR246" s="458"/>
      <c r="TQS246" s="459"/>
      <c r="TQU246" s="457"/>
      <c r="TQV246" s="461"/>
      <c r="TQW246" s="461"/>
      <c r="TQX246" s="458"/>
      <c r="TQY246" s="458"/>
      <c r="TQZ246" s="458"/>
      <c r="TRA246" s="459"/>
      <c r="TRC246" s="457"/>
      <c r="TRD246" s="461"/>
      <c r="TRE246" s="461"/>
      <c r="TRF246" s="458"/>
      <c r="TRG246" s="458"/>
      <c r="TRH246" s="458"/>
      <c r="TRI246" s="459"/>
      <c r="TRK246" s="457"/>
      <c r="TRL246" s="461"/>
      <c r="TRM246" s="461"/>
      <c r="TRN246" s="458"/>
      <c r="TRO246" s="458"/>
      <c r="TRP246" s="458"/>
      <c r="TRQ246" s="459"/>
      <c r="TRS246" s="457"/>
      <c r="TRT246" s="461"/>
      <c r="TRU246" s="461"/>
      <c r="TRV246" s="458"/>
      <c r="TRW246" s="458"/>
      <c r="TRX246" s="458"/>
      <c r="TRY246" s="459"/>
      <c r="TSA246" s="457"/>
      <c r="TSB246" s="461"/>
      <c r="TSC246" s="461"/>
      <c r="TSD246" s="458"/>
      <c r="TSE246" s="458"/>
      <c r="TSF246" s="458"/>
      <c r="TSG246" s="459"/>
      <c r="TSI246" s="457"/>
      <c r="TSJ246" s="461"/>
      <c r="TSK246" s="461"/>
      <c r="TSL246" s="458"/>
      <c r="TSM246" s="458"/>
      <c r="TSN246" s="458"/>
      <c r="TSO246" s="459"/>
      <c r="TSQ246" s="457"/>
      <c r="TSR246" s="461"/>
      <c r="TSS246" s="461"/>
      <c r="TST246" s="458"/>
      <c r="TSU246" s="458"/>
      <c r="TSV246" s="458"/>
      <c r="TSW246" s="459"/>
      <c r="TSY246" s="457"/>
      <c r="TSZ246" s="461"/>
      <c r="TTA246" s="461"/>
      <c r="TTB246" s="458"/>
      <c r="TTC246" s="458"/>
      <c r="TTD246" s="458"/>
      <c r="TTE246" s="459"/>
      <c r="TTG246" s="457"/>
      <c r="TTH246" s="461"/>
      <c r="TTI246" s="461"/>
      <c r="TTJ246" s="458"/>
      <c r="TTK246" s="458"/>
      <c r="TTL246" s="458"/>
      <c r="TTM246" s="459"/>
      <c r="TTO246" s="457"/>
      <c r="TTP246" s="461"/>
      <c r="TTQ246" s="461"/>
      <c r="TTR246" s="458"/>
      <c r="TTS246" s="458"/>
      <c r="TTT246" s="458"/>
      <c r="TTU246" s="459"/>
      <c r="TTW246" s="457"/>
      <c r="TTX246" s="461"/>
      <c r="TTY246" s="461"/>
      <c r="TTZ246" s="458"/>
      <c r="TUA246" s="458"/>
      <c r="TUB246" s="458"/>
      <c r="TUC246" s="459"/>
      <c r="TUE246" s="457"/>
      <c r="TUF246" s="461"/>
      <c r="TUG246" s="461"/>
      <c r="TUH246" s="458"/>
      <c r="TUI246" s="458"/>
      <c r="TUJ246" s="458"/>
      <c r="TUK246" s="459"/>
      <c r="TUM246" s="457"/>
      <c r="TUN246" s="461"/>
      <c r="TUO246" s="461"/>
      <c r="TUP246" s="458"/>
      <c r="TUQ246" s="458"/>
      <c r="TUR246" s="458"/>
      <c r="TUS246" s="459"/>
      <c r="TUU246" s="457"/>
      <c r="TUV246" s="461"/>
      <c r="TUW246" s="461"/>
      <c r="TUX246" s="458"/>
      <c r="TUY246" s="458"/>
      <c r="TUZ246" s="458"/>
      <c r="TVA246" s="459"/>
      <c r="TVC246" s="457"/>
      <c r="TVD246" s="461"/>
      <c r="TVE246" s="461"/>
      <c r="TVF246" s="458"/>
      <c r="TVG246" s="458"/>
      <c r="TVH246" s="458"/>
      <c r="TVI246" s="459"/>
      <c r="TVK246" s="457"/>
      <c r="TVL246" s="461"/>
      <c r="TVM246" s="461"/>
      <c r="TVN246" s="458"/>
      <c r="TVO246" s="458"/>
      <c r="TVP246" s="458"/>
      <c r="TVQ246" s="459"/>
      <c r="TVS246" s="457"/>
      <c r="TVT246" s="461"/>
      <c r="TVU246" s="461"/>
      <c r="TVV246" s="458"/>
      <c r="TVW246" s="458"/>
      <c r="TVX246" s="458"/>
      <c r="TVY246" s="459"/>
      <c r="TWA246" s="457"/>
      <c r="TWB246" s="461"/>
      <c r="TWC246" s="461"/>
      <c r="TWD246" s="458"/>
      <c r="TWE246" s="458"/>
      <c r="TWF246" s="458"/>
      <c r="TWG246" s="459"/>
      <c r="TWI246" s="457"/>
      <c r="TWJ246" s="461"/>
      <c r="TWK246" s="461"/>
      <c r="TWL246" s="458"/>
      <c r="TWM246" s="458"/>
      <c r="TWN246" s="458"/>
      <c r="TWO246" s="459"/>
      <c r="TWQ246" s="457"/>
      <c r="TWR246" s="461"/>
      <c r="TWS246" s="461"/>
      <c r="TWT246" s="458"/>
      <c r="TWU246" s="458"/>
      <c r="TWV246" s="458"/>
      <c r="TWW246" s="459"/>
      <c r="TWY246" s="457"/>
      <c r="TWZ246" s="461"/>
      <c r="TXA246" s="461"/>
      <c r="TXB246" s="458"/>
      <c r="TXC246" s="458"/>
      <c r="TXD246" s="458"/>
      <c r="TXE246" s="459"/>
      <c r="TXG246" s="457"/>
      <c r="TXH246" s="461"/>
      <c r="TXI246" s="461"/>
      <c r="TXJ246" s="458"/>
      <c r="TXK246" s="458"/>
      <c r="TXL246" s="458"/>
      <c r="TXM246" s="459"/>
      <c r="TXO246" s="457"/>
      <c r="TXP246" s="461"/>
      <c r="TXQ246" s="461"/>
      <c r="TXR246" s="458"/>
      <c r="TXS246" s="458"/>
      <c r="TXT246" s="458"/>
      <c r="TXU246" s="459"/>
      <c r="TXW246" s="457"/>
      <c r="TXX246" s="461"/>
      <c r="TXY246" s="461"/>
      <c r="TXZ246" s="458"/>
      <c r="TYA246" s="458"/>
      <c r="TYB246" s="458"/>
      <c r="TYC246" s="459"/>
      <c r="TYE246" s="457"/>
      <c r="TYF246" s="461"/>
      <c r="TYG246" s="461"/>
      <c r="TYH246" s="458"/>
      <c r="TYI246" s="458"/>
      <c r="TYJ246" s="458"/>
      <c r="TYK246" s="459"/>
      <c r="TYM246" s="457"/>
      <c r="TYN246" s="461"/>
      <c r="TYO246" s="461"/>
      <c r="TYP246" s="458"/>
      <c r="TYQ246" s="458"/>
      <c r="TYR246" s="458"/>
      <c r="TYS246" s="459"/>
      <c r="TYU246" s="457"/>
      <c r="TYV246" s="461"/>
      <c r="TYW246" s="461"/>
      <c r="TYX246" s="458"/>
      <c r="TYY246" s="458"/>
      <c r="TYZ246" s="458"/>
      <c r="TZA246" s="459"/>
      <c r="TZC246" s="457"/>
      <c r="TZD246" s="461"/>
      <c r="TZE246" s="461"/>
      <c r="TZF246" s="458"/>
      <c r="TZG246" s="458"/>
      <c r="TZH246" s="458"/>
      <c r="TZI246" s="459"/>
      <c r="TZK246" s="457"/>
      <c r="TZL246" s="461"/>
      <c r="TZM246" s="461"/>
      <c r="TZN246" s="458"/>
      <c r="TZO246" s="458"/>
      <c r="TZP246" s="458"/>
      <c r="TZQ246" s="459"/>
      <c r="TZS246" s="457"/>
      <c r="TZT246" s="461"/>
      <c r="TZU246" s="461"/>
      <c r="TZV246" s="458"/>
      <c r="TZW246" s="458"/>
      <c r="TZX246" s="458"/>
      <c r="TZY246" s="459"/>
      <c r="UAA246" s="457"/>
      <c r="UAB246" s="461"/>
      <c r="UAC246" s="461"/>
      <c r="UAD246" s="458"/>
      <c r="UAE246" s="458"/>
      <c r="UAF246" s="458"/>
      <c r="UAG246" s="459"/>
      <c r="UAI246" s="457"/>
      <c r="UAJ246" s="461"/>
      <c r="UAK246" s="461"/>
      <c r="UAL246" s="458"/>
      <c r="UAM246" s="458"/>
      <c r="UAN246" s="458"/>
      <c r="UAO246" s="459"/>
      <c r="UAQ246" s="457"/>
      <c r="UAR246" s="461"/>
      <c r="UAS246" s="461"/>
      <c r="UAT246" s="458"/>
      <c r="UAU246" s="458"/>
      <c r="UAV246" s="458"/>
      <c r="UAW246" s="459"/>
      <c r="UAY246" s="457"/>
      <c r="UAZ246" s="461"/>
      <c r="UBA246" s="461"/>
      <c r="UBB246" s="458"/>
      <c r="UBC246" s="458"/>
      <c r="UBD246" s="458"/>
      <c r="UBE246" s="459"/>
      <c r="UBG246" s="457"/>
      <c r="UBH246" s="461"/>
      <c r="UBI246" s="461"/>
      <c r="UBJ246" s="458"/>
      <c r="UBK246" s="458"/>
      <c r="UBL246" s="458"/>
      <c r="UBM246" s="459"/>
      <c r="UBO246" s="457"/>
      <c r="UBP246" s="461"/>
      <c r="UBQ246" s="461"/>
      <c r="UBR246" s="458"/>
      <c r="UBS246" s="458"/>
      <c r="UBT246" s="458"/>
      <c r="UBU246" s="459"/>
      <c r="UBW246" s="457"/>
      <c r="UBX246" s="461"/>
      <c r="UBY246" s="461"/>
      <c r="UBZ246" s="458"/>
      <c r="UCA246" s="458"/>
      <c r="UCB246" s="458"/>
      <c r="UCC246" s="459"/>
      <c r="UCE246" s="457"/>
      <c r="UCF246" s="461"/>
      <c r="UCG246" s="461"/>
      <c r="UCH246" s="458"/>
      <c r="UCI246" s="458"/>
      <c r="UCJ246" s="458"/>
      <c r="UCK246" s="459"/>
      <c r="UCM246" s="457"/>
      <c r="UCN246" s="461"/>
      <c r="UCO246" s="461"/>
      <c r="UCP246" s="458"/>
      <c r="UCQ246" s="458"/>
      <c r="UCR246" s="458"/>
      <c r="UCS246" s="459"/>
      <c r="UCU246" s="457"/>
      <c r="UCV246" s="461"/>
      <c r="UCW246" s="461"/>
      <c r="UCX246" s="458"/>
      <c r="UCY246" s="458"/>
      <c r="UCZ246" s="458"/>
      <c r="UDA246" s="459"/>
      <c r="UDC246" s="457"/>
      <c r="UDD246" s="461"/>
      <c r="UDE246" s="461"/>
      <c r="UDF246" s="458"/>
      <c r="UDG246" s="458"/>
      <c r="UDH246" s="458"/>
      <c r="UDI246" s="459"/>
      <c r="UDK246" s="457"/>
      <c r="UDL246" s="461"/>
      <c r="UDM246" s="461"/>
      <c r="UDN246" s="458"/>
      <c r="UDO246" s="458"/>
      <c r="UDP246" s="458"/>
      <c r="UDQ246" s="459"/>
      <c r="UDS246" s="457"/>
      <c r="UDT246" s="461"/>
      <c r="UDU246" s="461"/>
      <c r="UDV246" s="458"/>
      <c r="UDW246" s="458"/>
      <c r="UDX246" s="458"/>
      <c r="UDY246" s="459"/>
      <c r="UEA246" s="457"/>
      <c r="UEB246" s="461"/>
      <c r="UEC246" s="461"/>
      <c r="UED246" s="458"/>
      <c r="UEE246" s="458"/>
      <c r="UEF246" s="458"/>
      <c r="UEG246" s="459"/>
      <c r="UEI246" s="457"/>
      <c r="UEJ246" s="461"/>
      <c r="UEK246" s="461"/>
      <c r="UEL246" s="458"/>
      <c r="UEM246" s="458"/>
      <c r="UEN246" s="458"/>
      <c r="UEO246" s="459"/>
      <c r="UEQ246" s="457"/>
      <c r="UER246" s="461"/>
      <c r="UES246" s="461"/>
      <c r="UET246" s="458"/>
      <c r="UEU246" s="458"/>
      <c r="UEV246" s="458"/>
      <c r="UEW246" s="459"/>
      <c r="UEY246" s="457"/>
      <c r="UEZ246" s="461"/>
      <c r="UFA246" s="461"/>
      <c r="UFB246" s="458"/>
      <c r="UFC246" s="458"/>
      <c r="UFD246" s="458"/>
      <c r="UFE246" s="459"/>
      <c r="UFG246" s="457"/>
      <c r="UFH246" s="461"/>
      <c r="UFI246" s="461"/>
      <c r="UFJ246" s="458"/>
      <c r="UFK246" s="458"/>
      <c r="UFL246" s="458"/>
      <c r="UFM246" s="459"/>
      <c r="UFO246" s="457"/>
      <c r="UFP246" s="461"/>
      <c r="UFQ246" s="461"/>
      <c r="UFR246" s="458"/>
      <c r="UFS246" s="458"/>
      <c r="UFT246" s="458"/>
      <c r="UFU246" s="459"/>
      <c r="UFW246" s="457"/>
      <c r="UFX246" s="461"/>
      <c r="UFY246" s="461"/>
      <c r="UFZ246" s="458"/>
      <c r="UGA246" s="458"/>
      <c r="UGB246" s="458"/>
      <c r="UGC246" s="459"/>
      <c r="UGE246" s="457"/>
      <c r="UGF246" s="461"/>
      <c r="UGG246" s="461"/>
      <c r="UGH246" s="458"/>
      <c r="UGI246" s="458"/>
      <c r="UGJ246" s="458"/>
      <c r="UGK246" s="459"/>
      <c r="UGM246" s="457"/>
      <c r="UGN246" s="461"/>
      <c r="UGO246" s="461"/>
      <c r="UGP246" s="458"/>
      <c r="UGQ246" s="458"/>
      <c r="UGR246" s="458"/>
      <c r="UGS246" s="459"/>
      <c r="UGU246" s="457"/>
      <c r="UGV246" s="461"/>
      <c r="UGW246" s="461"/>
      <c r="UGX246" s="458"/>
      <c r="UGY246" s="458"/>
      <c r="UGZ246" s="458"/>
      <c r="UHA246" s="459"/>
      <c r="UHC246" s="457"/>
      <c r="UHD246" s="461"/>
      <c r="UHE246" s="461"/>
      <c r="UHF246" s="458"/>
      <c r="UHG246" s="458"/>
      <c r="UHH246" s="458"/>
      <c r="UHI246" s="459"/>
      <c r="UHK246" s="457"/>
      <c r="UHL246" s="461"/>
      <c r="UHM246" s="461"/>
      <c r="UHN246" s="458"/>
      <c r="UHO246" s="458"/>
      <c r="UHP246" s="458"/>
      <c r="UHQ246" s="459"/>
      <c r="UHS246" s="457"/>
      <c r="UHT246" s="461"/>
      <c r="UHU246" s="461"/>
      <c r="UHV246" s="458"/>
      <c r="UHW246" s="458"/>
      <c r="UHX246" s="458"/>
      <c r="UHY246" s="459"/>
      <c r="UIA246" s="457"/>
      <c r="UIB246" s="461"/>
      <c r="UIC246" s="461"/>
      <c r="UID246" s="458"/>
      <c r="UIE246" s="458"/>
      <c r="UIF246" s="458"/>
      <c r="UIG246" s="459"/>
      <c r="UII246" s="457"/>
      <c r="UIJ246" s="461"/>
      <c r="UIK246" s="461"/>
      <c r="UIL246" s="458"/>
      <c r="UIM246" s="458"/>
      <c r="UIN246" s="458"/>
      <c r="UIO246" s="459"/>
      <c r="UIQ246" s="457"/>
      <c r="UIR246" s="461"/>
      <c r="UIS246" s="461"/>
      <c r="UIT246" s="458"/>
      <c r="UIU246" s="458"/>
      <c r="UIV246" s="458"/>
      <c r="UIW246" s="459"/>
      <c r="UIY246" s="457"/>
      <c r="UIZ246" s="461"/>
      <c r="UJA246" s="461"/>
      <c r="UJB246" s="458"/>
      <c r="UJC246" s="458"/>
      <c r="UJD246" s="458"/>
      <c r="UJE246" s="459"/>
      <c r="UJG246" s="457"/>
      <c r="UJH246" s="461"/>
      <c r="UJI246" s="461"/>
      <c r="UJJ246" s="458"/>
      <c r="UJK246" s="458"/>
      <c r="UJL246" s="458"/>
      <c r="UJM246" s="459"/>
      <c r="UJO246" s="457"/>
      <c r="UJP246" s="461"/>
      <c r="UJQ246" s="461"/>
      <c r="UJR246" s="458"/>
      <c r="UJS246" s="458"/>
      <c r="UJT246" s="458"/>
      <c r="UJU246" s="459"/>
      <c r="UJW246" s="457"/>
      <c r="UJX246" s="461"/>
      <c r="UJY246" s="461"/>
      <c r="UJZ246" s="458"/>
      <c r="UKA246" s="458"/>
      <c r="UKB246" s="458"/>
      <c r="UKC246" s="459"/>
      <c r="UKE246" s="457"/>
      <c r="UKF246" s="461"/>
      <c r="UKG246" s="461"/>
      <c r="UKH246" s="458"/>
      <c r="UKI246" s="458"/>
      <c r="UKJ246" s="458"/>
      <c r="UKK246" s="459"/>
      <c r="UKM246" s="457"/>
      <c r="UKN246" s="461"/>
      <c r="UKO246" s="461"/>
      <c r="UKP246" s="458"/>
      <c r="UKQ246" s="458"/>
      <c r="UKR246" s="458"/>
      <c r="UKS246" s="459"/>
      <c r="UKU246" s="457"/>
      <c r="UKV246" s="461"/>
      <c r="UKW246" s="461"/>
      <c r="UKX246" s="458"/>
      <c r="UKY246" s="458"/>
      <c r="UKZ246" s="458"/>
      <c r="ULA246" s="459"/>
      <c r="ULC246" s="457"/>
      <c r="ULD246" s="461"/>
      <c r="ULE246" s="461"/>
      <c r="ULF246" s="458"/>
      <c r="ULG246" s="458"/>
      <c r="ULH246" s="458"/>
      <c r="ULI246" s="459"/>
      <c r="ULK246" s="457"/>
      <c r="ULL246" s="461"/>
      <c r="ULM246" s="461"/>
      <c r="ULN246" s="458"/>
      <c r="ULO246" s="458"/>
      <c r="ULP246" s="458"/>
      <c r="ULQ246" s="459"/>
      <c r="ULS246" s="457"/>
      <c r="ULT246" s="461"/>
      <c r="ULU246" s="461"/>
      <c r="ULV246" s="458"/>
      <c r="ULW246" s="458"/>
      <c r="ULX246" s="458"/>
      <c r="ULY246" s="459"/>
      <c r="UMA246" s="457"/>
      <c r="UMB246" s="461"/>
      <c r="UMC246" s="461"/>
      <c r="UMD246" s="458"/>
      <c r="UME246" s="458"/>
      <c r="UMF246" s="458"/>
      <c r="UMG246" s="459"/>
      <c r="UMI246" s="457"/>
      <c r="UMJ246" s="461"/>
      <c r="UMK246" s="461"/>
      <c r="UML246" s="458"/>
      <c r="UMM246" s="458"/>
      <c r="UMN246" s="458"/>
      <c r="UMO246" s="459"/>
      <c r="UMQ246" s="457"/>
      <c r="UMR246" s="461"/>
      <c r="UMS246" s="461"/>
      <c r="UMT246" s="458"/>
      <c r="UMU246" s="458"/>
      <c r="UMV246" s="458"/>
      <c r="UMW246" s="459"/>
      <c r="UMY246" s="457"/>
      <c r="UMZ246" s="461"/>
      <c r="UNA246" s="461"/>
      <c r="UNB246" s="458"/>
      <c r="UNC246" s="458"/>
      <c r="UND246" s="458"/>
      <c r="UNE246" s="459"/>
      <c r="UNG246" s="457"/>
      <c r="UNH246" s="461"/>
      <c r="UNI246" s="461"/>
      <c r="UNJ246" s="458"/>
      <c r="UNK246" s="458"/>
      <c r="UNL246" s="458"/>
      <c r="UNM246" s="459"/>
      <c r="UNO246" s="457"/>
      <c r="UNP246" s="461"/>
      <c r="UNQ246" s="461"/>
      <c r="UNR246" s="458"/>
      <c r="UNS246" s="458"/>
      <c r="UNT246" s="458"/>
      <c r="UNU246" s="459"/>
      <c r="UNW246" s="457"/>
      <c r="UNX246" s="461"/>
      <c r="UNY246" s="461"/>
      <c r="UNZ246" s="458"/>
      <c r="UOA246" s="458"/>
      <c r="UOB246" s="458"/>
      <c r="UOC246" s="459"/>
      <c r="UOE246" s="457"/>
      <c r="UOF246" s="461"/>
      <c r="UOG246" s="461"/>
      <c r="UOH246" s="458"/>
      <c r="UOI246" s="458"/>
      <c r="UOJ246" s="458"/>
      <c r="UOK246" s="459"/>
      <c r="UOM246" s="457"/>
      <c r="UON246" s="461"/>
      <c r="UOO246" s="461"/>
      <c r="UOP246" s="458"/>
      <c r="UOQ246" s="458"/>
      <c r="UOR246" s="458"/>
      <c r="UOS246" s="459"/>
      <c r="UOU246" s="457"/>
      <c r="UOV246" s="461"/>
      <c r="UOW246" s="461"/>
      <c r="UOX246" s="458"/>
      <c r="UOY246" s="458"/>
      <c r="UOZ246" s="458"/>
      <c r="UPA246" s="459"/>
      <c r="UPC246" s="457"/>
      <c r="UPD246" s="461"/>
      <c r="UPE246" s="461"/>
      <c r="UPF246" s="458"/>
      <c r="UPG246" s="458"/>
      <c r="UPH246" s="458"/>
      <c r="UPI246" s="459"/>
      <c r="UPK246" s="457"/>
      <c r="UPL246" s="461"/>
      <c r="UPM246" s="461"/>
      <c r="UPN246" s="458"/>
      <c r="UPO246" s="458"/>
      <c r="UPP246" s="458"/>
      <c r="UPQ246" s="459"/>
      <c r="UPS246" s="457"/>
      <c r="UPT246" s="461"/>
      <c r="UPU246" s="461"/>
      <c r="UPV246" s="458"/>
      <c r="UPW246" s="458"/>
      <c r="UPX246" s="458"/>
      <c r="UPY246" s="459"/>
      <c r="UQA246" s="457"/>
      <c r="UQB246" s="461"/>
      <c r="UQC246" s="461"/>
      <c r="UQD246" s="458"/>
      <c r="UQE246" s="458"/>
      <c r="UQF246" s="458"/>
      <c r="UQG246" s="459"/>
      <c r="UQI246" s="457"/>
      <c r="UQJ246" s="461"/>
      <c r="UQK246" s="461"/>
      <c r="UQL246" s="458"/>
      <c r="UQM246" s="458"/>
      <c r="UQN246" s="458"/>
      <c r="UQO246" s="459"/>
      <c r="UQQ246" s="457"/>
      <c r="UQR246" s="461"/>
      <c r="UQS246" s="461"/>
      <c r="UQT246" s="458"/>
      <c r="UQU246" s="458"/>
      <c r="UQV246" s="458"/>
      <c r="UQW246" s="459"/>
      <c r="UQY246" s="457"/>
      <c r="UQZ246" s="461"/>
      <c r="URA246" s="461"/>
      <c r="URB246" s="458"/>
      <c r="URC246" s="458"/>
      <c r="URD246" s="458"/>
      <c r="URE246" s="459"/>
      <c r="URG246" s="457"/>
      <c r="URH246" s="461"/>
      <c r="URI246" s="461"/>
      <c r="URJ246" s="458"/>
      <c r="URK246" s="458"/>
      <c r="URL246" s="458"/>
      <c r="URM246" s="459"/>
      <c r="URO246" s="457"/>
      <c r="URP246" s="461"/>
      <c r="URQ246" s="461"/>
      <c r="URR246" s="458"/>
      <c r="URS246" s="458"/>
      <c r="URT246" s="458"/>
      <c r="URU246" s="459"/>
      <c r="URW246" s="457"/>
      <c r="URX246" s="461"/>
      <c r="URY246" s="461"/>
      <c r="URZ246" s="458"/>
      <c r="USA246" s="458"/>
      <c r="USB246" s="458"/>
      <c r="USC246" s="459"/>
      <c r="USE246" s="457"/>
      <c r="USF246" s="461"/>
      <c r="USG246" s="461"/>
      <c r="USH246" s="458"/>
      <c r="USI246" s="458"/>
      <c r="USJ246" s="458"/>
      <c r="USK246" s="459"/>
      <c r="USM246" s="457"/>
      <c r="USN246" s="461"/>
      <c r="USO246" s="461"/>
      <c r="USP246" s="458"/>
      <c r="USQ246" s="458"/>
      <c r="USR246" s="458"/>
      <c r="USS246" s="459"/>
      <c r="USU246" s="457"/>
      <c r="USV246" s="461"/>
      <c r="USW246" s="461"/>
      <c r="USX246" s="458"/>
      <c r="USY246" s="458"/>
      <c r="USZ246" s="458"/>
      <c r="UTA246" s="459"/>
      <c r="UTC246" s="457"/>
      <c r="UTD246" s="461"/>
      <c r="UTE246" s="461"/>
      <c r="UTF246" s="458"/>
      <c r="UTG246" s="458"/>
      <c r="UTH246" s="458"/>
      <c r="UTI246" s="459"/>
      <c r="UTK246" s="457"/>
      <c r="UTL246" s="461"/>
      <c r="UTM246" s="461"/>
      <c r="UTN246" s="458"/>
      <c r="UTO246" s="458"/>
      <c r="UTP246" s="458"/>
      <c r="UTQ246" s="459"/>
      <c r="UTS246" s="457"/>
      <c r="UTT246" s="461"/>
      <c r="UTU246" s="461"/>
      <c r="UTV246" s="458"/>
      <c r="UTW246" s="458"/>
      <c r="UTX246" s="458"/>
      <c r="UTY246" s="459"/>
      <c r="UUA246" s="457"/>
      <c r="UUB246" s="461"/>
      <c r="UUC246" s="461"/>
      <c r="UUD246" s="458"/>
      <c r="UUE246" s="458"/>
      <c r="UUF246" s="458"/>
      <c r="UUG246" s="459"/>
      <c r="UUI246" s="457"/>
      <c r="UUJ246" s="461"/>
      <c r="UUK246" s="461"/>
      <c r="UUL246" s="458"/>
      <c r="UUM246" s="458"/>
      <c r="UUN246" s="458"/>
      <c r="UUO246" s="459"/>
      <c r="UUQ246" s="457"/>
      <c r="UUR246" s="461"/>
      <c r="UUS246" s="461"/>
      <c r="UUT246" s="458"/>
      <c r="UUU246" s="458"/>
      <c r="UUV246" s="458"/>
      <c r="UUW246" s="459"/>
      <c r="UUY246" s="457"/>
      <c r="UUZ246" s="461"/>
      <c r="UVA246" s="461"/>
      <c r="UVB246" s="458"/>
      <c r="UVC246" s="458"/>
      <c r="UVD246" s="458"/>
      <c r="UVE246" s="459"/>
      <c r="UVG246" s="457"/>
      <c r="UVH246" s="461"/>
      <c r="UVI246" s="461"/>
      <c r="UVJ246" s="458"/>
      <c r="UVK246" s="458"/>
      <c r="UVL246" s="458"/>
      <c r="UVM246" s="459"/>
      <c r="UVO246" s="457"/>
      <c r="UVP246" s="461"/>
      <c r="UVQ246" s="461"/>
      <c r="UVR246" s="458"/>
      <c r="UVS246" s="458"/>
      <c r="UVT246" s="458"/>
      <c r="UVU246" s="459"/>
      <c r="UVW246" s="457"/>
      <c r="UVX246" s="461"/>
      <c r="UVY246" s="461"/>
      <c r="UVZ246" s="458"/>
      <c r="UWA246" s="458"/>
      <c r="UWB246" s="458"/>
      <c r="UWC246" s="459"/>
      <c r="UWE246" s="457"/>
      <c r="UWF246" s="461"/>
      <c r="UWG246" s="461"/>
      <c r="UWH246" s="458"/>
      <c r="UWI246" s="458"/>
      <c r="UWJ246" s="458"/>
      <c r="UWK246" s="459"/>
      <c r="UWM246" s="457"/>
      <c r="UWN246" s="461"/>
      <c r="UWO246" s="461"/>
      <c r="UWP246" s="458"/>
      <c r="UWQ246" s="458"/>
      <c r="UWR246" s="458"/>
      <c r="UWS246" s="459"/>
      <c r="UWU246" s="457"/>
      <c r="UWV246" s="461"/>
      <c r="UWW246" s="461"/>
      <c r="UWX246" s="458"/>
      <c r="UWY246" s="458"/>
      <c r="UWZ246" s="458"/>
      <c r="UXA246" s="459"/>
      <c r="UXC246" s="457"/>
      <c r="UXD246" s="461"/>
      <c r="UXE246" s="461"/>
      <c r="UXF246" s="458"/>
      <c r="UXG246" s="458"/>
      <c r="UXH246" s="458"/>
      <c r="UXI246" s="459"/>
      <c r="UXK246" s="457"/>
      <c r="UXL246" s="461"/>
      <c r="UXM246" s="461"/>
      <c r="UXN246" s="458"/>
      <c r="UXO246" s="458"/>
      <c r="UXP246" s="458"/>
      <c r="UXQ246" s="459"/>
      <c r="UXS246" s="457"/>
      <c r="UXT246" s="461"/>
      <c r="UXU246" s="461"/>
      <c r="UXV246" s="458"/>
      <c r="UXW246" s="458"/>
      <c r="UXX246" s="458"/>
      <c r="UXY246" s="459"/>
      <c r="UYA246" s="457"/>
      <c r="UYB246" s="461"/>
      <c r="UYC246" s="461"/>
      <c r="UYD246" s="458"/>
      <c r="UYE246" s="458"/>
      <c r="UYF246" s="458"/>
      <c r="UYG246" s="459"/>
      <c r="UYI246" s="457"/>
      <c r="UYJ246" s="461"/>
      <c r="UYK246" s="461"/>
      <c r="UYL246" s="458"/>
      <c r="UYM246" s="458"/>
      <c r="UYN246" s="458"/>
      <c r="UYO246" s="459"/>
      <c r="UYQ246" s="457"/>
      <c r="UYR246" s="461"/>
      <c r="UYS246" s="461"/>
      <c r="UYT246" s="458"/>
      <c r="UYU246" s="458"/>
      <c r="UYV246" s="458"/>
      <c r="UYW246" s="459"/>
      <c r="UYY246" s="457"/>
      <c r="UYZ246" s="461"/>
      <c r="UZA246" s="461"/>
      <c r="UZB246" s="458"/>
      <c r="UZC246" s="458"/>
      <c r="UZD246" s="458"/>
      <c r="UZE246" s="459"/>
      <c r="UZG246" s="457"/>
      <c r="UZH246" s="461"/>
      <c r="UZI246" s="461"/>
      <c r="UZJ246" s="458"/>
      <c r="UZK246" s="458"/>
      <c r="UZL246" s="458"/>
      <c r="UZM246" s="459"/>
      <c r="UZO246" s="457"/>
      <c r="UZP246" s="461"/>
      <c r="UZQ246" s="461"/>
      <c r="UZR246" s="458"/>
      <c r="UZS246" s="458"/>
      <c r="UZT246" s="458"/>
      <c r="UZU246" s="459"/>
      <c r="UZW246" s="457"/>
      <c r="UZX246" s="461"/>
      <c r="UZY246" s="461"/>
      <c r="UZZ246" s="458"/>
      <c r="VAA246" s="458"/>
      <c r="VAB246" s="458"/>
      <c r="VAC246" s="459"/>
      <c r="VAE246" s="457"/>
      <c r="VAF246" s="461"/>
      <c r="VAG246" s="461"/>
      <c r="VAH246" s="458"/>
      <c r="VAI246" s="458"/>
      <c r="VAJ246" s="458"/>
      <c r="VAK246" s="459"/>
      <c r="VAM246" s="457"/>
      <c r="VAN246" s="461"/>
      <c r="VAO246" s="461"/>
      <c r="VAP246" s="458"/>
      <c r="VAQ246" s="458"/>
      <c r="VAR246" s="458"/>
      <c r="VAS246" s="459"/>
      <c r="VAU246" s="457"/>
      <c r="VAV246" s="461"/>
      <c r="VAW246" s="461"/>
      <c r="VAX246" s="458"/>
      <c r="VAY246" s="458"/>
      <c r="VAZ246" s="458"/>
      <c r="VBA246" s="459"/>
      <c r="VBC246" s="457"/>
      <c r="VBD246" s="461"/>
      <c r="VBE246" s="461"/>
      <c r="VBF246" s="458"/>
      <c r="VBG246" s="458"/>
      <c r="VBH246" s="458"/>
      <c r="VBI246" s="459"/>
      <c r="VBK246" s="457"/>
      <c r="VBL246" s="461"/>
      <c r="VBM246" s="461"/>
      <c r="VBN246" s="458"/>
      <c r="VBO246" s="458"/>
      <c r="VBP246" s="458"/>
      <c r="VBQ246" s="459"/>
      <c r="VBS246" s="457"/>
      <c r="VBT246" s="461"/>
      <c r="VBU246" s="461"/>
      <c r="VBV246" s="458"/>
      <c r="VBW246" s="458"/>
      <c r="VBX246" s="458"/>
      <c r="VBY246" s="459"/>
      <c r="VCA246" s="457"/>
      <c r="VCB246" s="461"/>
      <c r="VCC246" s="461"/>
      <c r="VCD246" s="458"/>
      <c r="VCE246" s="458"/>
      <c r="VCF246" s="458"/>
      <c r="VCG246" s="459"/>
      <c r="VCI246" s="457"/>
      <c r="VCJ246" s="461"/>
      <c r="VCK246" s="461"/>
      <c r="VCL246" s="458"/>
      <c r="VCM246" s="458"/>
      <c r="VCN246" s="458"/>
      <c r="VCO246" s="459"/>
      <c r="VCQ246" s="457"/>
      <c r="VCR246" s="461"/>
      <c r="VCS246" s="461"/>
      <c r="VCT246" s="458"/>
      <c r="VCU246" s="458"/>
      <c r="VCV246" s="458"/>
      <c r="VCW246" s="459"/>
      <c r="VCY246" s="457"/>
      <c r="VCZ246" s="461"/>
      <c r="VDA246" s="461"/>
      <c r="VDB246" s="458"/>
      <c r="VDC246" s="458"/>
      <c r="VDD246" s="458"/>
      <c r="VDE246" s="459"/>
      <c r="VDG246" s="457"/>
      <c r="VDH246" s="461"/>
      <c r="VDI246" s="461"/>
      <c r="VDJ246" s="458"/>
      <c r="VDK246" s="458"/>
      <c r="VDL246" s="458"/>
      <c r="VDM246" s="459"/>
      <c r="VDO246" s="457"/>
      <c r="VDP246" s="461"/>
      <c r="VDQ246" s="461"/>
      <c r="VDR246" s="458"/>
      <c r="VDS246" s="458"/>
      <c r="VDT246" s="458"/>
      <c r="VDU246" s="459"/>
      <c r="VDW246" s="457"/>
      <c r="VDX246" s="461"/>
      <c r="VDY246" s="461"/>
      <c r="VDZ246" s="458"/>
      <c r="VEA246" s="458"/>
      <c r="VEB246" s="458"/>
      <c r="VEC246" s="459"/>
      <c r="VEE246" s="457"/>
      <c r="VEF246" s="461"/>
      <c r="VEG246" s="461"/>
      <c r="VEH246" s="458"/>
      <c r="VEI246" s="458"/>
      <c r="VEJ246" s="458"/>
      <c r="VEK246" s="459"/>
      <c r="VEM246" s="457"/>
      <c r="VEN246" s="461"/>
      <c r="VEO246" s="461"/>
      <c r="VEP246" s="458"/>
      <c r="VEQ246" s="458"/>
      <c r="VER246" s="458"/>
      <c r="VES246" s="459"/>
      <c r="VEU246" s="457"/>
      <c r="VEV246" s="461"/>
      <c r="VEW246" s="461"/>
      <c r="VEX246" s="458"/>
      <c r="VEY246" s="458"/>
      <c r="VEZ246" s="458"/>
      <c r="VFA246" s="459"/>
      <c r="VFC246" s="457"/>
      <c r="VFD246" s="461"/>
      <c r="VFE246" s="461"/>
      <c r="VFF246" s="458"/>
      <c r="VFG246" s="458"/>
      <c r="VFH246" s="458"/>
      <c r="VFI246" s="459"/>
      <c r="VFK246" s="457"/>
      <c r="VFL246" s="461"/>
      <c r="VFM246" s="461"/>
      <c r="VFN246" s="458"/>
      <c r="VFO246" s="458"/>
      <c r="VFP246" s="458"/>
      <c r="VFQ246" s="459"/>
      <c r="VFS246" s="457"/>
      <c r="VFT246" s="461"/>
      <c r="VFU246" s="461"/>
      <c r="VFV246" s="458"/>
      <c r="VFW246" s="458"/>
      <c r="VFX246" s="458"/>
      <c r="VFY246" s="459"/>
      <c r="VGA246" s="457"/>
      <c r="VGB246" s="461"/>
      <c r="VGC246" s="461"/>
      <c r="VGD246" s="458"/>
      <c r="VGE246" s="458"/>
      <c r="VGF246" s="458"/>
      <c r="VGG246" s="459"/>
      <c r="VGI246" s="457"/>
      <c r="VGJ246" s="461"/>
      <c r="VGK246" s="461"/>
      <c r="VGL246" s="458"/>
      <c r="VGM246" s="458"/>
      <c r="VGN246" s="458"/>
      <c r="VGO246" s="459"/>
      <c r="VGQ246" s="457"/>
      <c r="VGR246" s="461"/>
      <c r="VGS246" s="461"/>
      <c r="VGT246" s="458"/>
      <c r="VGU246" s="458"/>
      <c r="VGV246" s="458"/>
      <c r="VGW246" s="459"/>
      <c r="VGY246" s="457"/>
      <c r="VGZ246" s="461"/>
      <c r="VHA246" s="461"/>
      <c r="VHB246" s="458"/>
      <c r="VHC246" s="458"/>
      <c r="VHD246" s="458"/>
      <c r="VHE246" s="459"/>
      <c r="VHG246" s="457"/>
      <c r="VHH246" s="461"/>
      <c r="VHI246" s="461"/>
      <c r="VHJ246" s="458"/>
      <c r="VHK246" s="458"/>
      <c r="VHL246" s="458"/>
      <c r="VHM246" s="459"/>
      <c r="VHO246" s="457"/>
      <c r="VHP246" s="461"/>
      <c r="VHQ246" s="461"/>
      <c r="VHR246" s="458"/>
      <c r="VHS246" s="458"/>
      <c r="VHT246" s="458"/>
      <c r="VHU246" s="459"/>
      <c r="VHW246" s="457"/>
      <c r="VHX246" s="461"/>
      <c r="VHY246" s="461"/>
      <c r="VHZ246" s="458"/>
      <c r="VIA246" s="458"/>
      <c r="VIB246" s="458"/>
      <c r="VIC246" s="459"/>
      <c r="VIE246" s="457"/>
      <c r="VIF246" s="461"/>
      <c r="VIG246" s="461"/>
      <c r="VIH246" s="458"/>
      <c r="VII246" s="458"/>
      <c r="VIJ246" s="458"/>
      <c r="VIK246" s="459"/>
      <c r="VIM246" s="457"/>
      <c r="VIN246" s="461"/>
      <c r="VIO246" s="461"/>
      <c r="VIP246" s="458"/>
      <c r="VIQ246" s="458"/>
      <c r="VIR246" s="458"/>
      <c r="VIS246" s="459"/>
      <c r="VIU246" s="457"/>
      <c r="VIV246" s="461"/>
      <c r="VIW246" s="461"/>
      <c r="VIX246" s="458"/>
      <c r="VIY246" s="458"/>
      <c r="VIZ246" s="458"/>
      <c r="VJA246" s="459"/>
      <c r="VJC246" s="457"/>
      <c r="VJD246" s="461"/>
      <c r="VJE246" s="461"/>
      <c r="VJF246" s="458"/>
      <c r="VJG246" s="458"/>
      <c r="VJH246" s="458"/>
      <c r="VJI246" s="459"/>
      <c r="VJK246" s="457"/>
      <c r="VJL246" s="461"/>
      <c r="VJM246" s="461"/>
      <c r="VJN246" s="458"/>
      <c r="VJO246" s="458"/>
      <c r="VJP246" s="458"/>
      <c r="VJQ246" s="459"/>
      <c r="VJS246" s="457"/>
      <c r="VJT246" s="461"/>
      <c r="VJU246" s="461"/>
      <c r="VJV246" s="458"/>
      <c r="VJW246" s="458"/>
      <c r="VJX246" s="458"/>
      <c r="VJY246" s="459"/>
      <c r="VKA246" s="457"/>
      <c r="VKB246" s="461"/>
      <c r="VKC246" s="461"/>
      <c r="VKD246" s="458"/>
      <c r="VKE246" s="458"/>
      <c r="VKF246" s="458"/>
      <c r="VKG246" s="459"/>
      <c r="VKI246" s="457"/>
      <c r="VKJ246" s="461"/>
      <c r="VKK246" s="461"/>
      <c r="VKL246" s="458"/>
      <c r="VKM246" s="458"/>
      <c r="VKN246" s="458"/>
      <c r="VKO246" s="459"/>
      <c r="VKQ246" s="457"/>
      <c r="VKR246" s="461"/>
      <c r="VKS246" s="461"/>
      <c r="VKT246" s="458"/>
      <c r="VKU246" s="458"/>
      <c r="VKV246" s="458"/>
      <c r="VKW246" s="459"/>
      <c r="VKY246" s="457"/>
      <c r="VKZ246" s="461"/>
      <c r="VLA246" s="461"/>
      <c r="VLB246" s="458"/>
      <c r="VLC246" s="458"/>
      <c r="VLD246" s="458"/>
      <c r="VLE246" s="459"/>
      <c r="VLG246" s="457"/>
      <c r="VLH246" s="461"/>
      <c r="VLI246" s="461"/>
      <c r="VLJ246" s="458"/>
      <c r="VLK246" s="458"/>
      <c r="VLL246" s="458"/>
      <c r="VLM246" s="459"/>
      <c r="VLO246" s="457"/>
      <c r="VLP246" s="461"/>
      <c r="VLQ246" s="461"/>
      <c r="VLR246" s="458"/>
      <c r="VLS246" s="458"/>
      <c r="VLT246" s="458"/>
      <c r="VLU246" s="459"/>
      <c r="VLW246" s="457"/>
      <c r="VLX246" s="461"/>
      <c r="VLY246" s="461"/>
      <c r="VLZ246" s="458"/>
      <c r="VMA246" s="458"/>
      <c r="VMB246" s="458"/>
      <c r="VMC246" s="459"/>
      <c r="VME246" s="457"/>
      <c r="VMF246" s="461"/>
      <c r="VMG246" s="461"/>
      <c r="VMH246" s="458"/>
      <c r="VMI246" s="458"/>
      <c r="VMJ246" s="458"/>
      <c r="VMK246" s="459"/>
      <c r="VMM246" s="457"/>
      <c r="VMN246" s="461"/>
      <c r="VMO246" s="461"/>
      <c r="VMP246" s="458"/>
      <c r="VMQ246" s="458"/>
      <c r="VMR246" s="458"/>
      <c r="VMS246" s="459"/>
      <c r="VMU246" s="457"/>
      <c r="VMV246" s="461"/>
      <c r="VMW246" s="461"/>
      <c r="VMX246" s="458"/>
      <c r="VMY246" s="458"/>
      <c r="VMZ246" s="458"/>
      <c r="VNA246" s="459"/>
      <c r="VNC246" s="457"/>
      <c r="VND246" s="461"/>
      <c r="VNE246" s="461"/>
      <c r="VNF246" s="458"/>
      <c r="VNG246" s="458"/>
      <c r="VNH246" s="458"/>
      <c r="VNI246" s="459"/>
      <c r="VNK246" s="457"/>
      <c r="VNL246" s="461"/>
      <c r="VNM246" s="461"/>
      <c r="VNN246" s="458"/>
      <c r="VNO246" s="458"/>
      <c r="VNP246" s="458"/>
      <c r="VNQ246" s="459"/>
      <c r="VNS246" s="457"/>
      <c r="VNT246" s="461"/>
      <c r="VNU246" s="461"/>
      <c r="VNV246" s="458"/>
      <c r="VNW246" s="458"/>
      <c r="VNX246" s="458"/>
      <c r="VNY246" s="459"/>
      <c r="VOA246" s="457"/>
      <c r="VOB246" s="461"/>
      <c r="VOC246" s="461"/>
      <c r="VOD246" s="458"/>
      <c r="VOE246" s="458"/>
      <c r="VOF246" s="458"/>
      <c r="VOG246" s="459"/>
      <c r="VOI246" s="457"/>
      <c r="VOJ246" s="461"/>
      <c r="VOK246" s="461"/>
      <c r="VOL246" s="458"/>
      <c r="VOM246" s="458"/>
      <c r="VON246" s="458"/>
      <c r="VOO246" s="459"/>
      <c r="VOQ246" s="457"/>
      <c r="VOR246" s="461"/>
      <c r="VOS246" s="461"/>
      <c r="VOT246" s="458"/>
      <c r="VOU246" s="458"/>
      <c r="VOV246" s="458"/>
      <c r="VOW246" s="459"/>
      <c r="VOY246" s="457"/>
      <c r="VOZ246" s="461"/>
      <c r="VPA246" s="461"/>
      <c r="VPB246" s="458"/>
      <c r="VPC246" s="458"/>
      <c r="VPD246" s="458"/>
      <c r="VPE246" s="459"/>
      <c r="VPG246" s="457"/>
      <c r="VPH246" s="461"/>
      <c r="VPI246" s="461"/>
      <c r="VPJ246" s="458"/>
      <c r="VPK246" s="458"/>
      <c r="VPL246" s="458"/>
      <c r="VPM246" s="459"/>
      <c r="VPO246" s="457"/>
      <c r="VPP246" s="461"/>
      <c r="VPQ246" s="461"/>
      <c r="VPR246" s="458"/>
      <c r="VPS246" s="458"/>
      <c r="VPT246" s="458"/>
      <c r="VPU246" s="459"/>
      <c r="VPW246" s="457"/>
      <c r="VPX246" s="461"/>
      <c r="VPY246" s="461"/>
      <c r="VPZ246" s="458"/>
      <c r="VQA246" s="458"/>
      <c r="VQB246" s="458"/>
      <c r="VQC246" s="459"/>
      <c r="VQE246" s="457"/>
      <c r="VQF246" s="461"/>
      <c r="VQG246" s="461"/>
      <c r="VQH246" s="458"/>
      <c r="VQI246" s="458"/>
      <c r="VQJ246" s="458"/>
      <c r="VQK246" s="459"/>
      <c r="VQM246" s="457"/>
      <c r="VQN246" s="461"/>
      <c r="VQO246" s="461"/>
      <c r="VQP246" s="458"/>
      <c r="VQQ246" s="458"/>
      <c r="VQR246" s="458"/>
      <c r="VQS246" s="459"/>
      <c r="VQU246" s="457"/>
      <c r="VQV246" s="461"/>
      <c r="VQW246" s="461"/>
      <c r="VQX246" s="458"/>
      <c r="VQY246" s="458"/>
      <c r="VQZ246" s="458"/>
      <c r="VRA246" s="459"/>
      <c r="VRC246" s="457"/>
      <c r="VRD246" s="461"/>
      <c r="VRE246" s="461"/>
      <c r="VRF246" s="458"/>
      <c r="VRG246" s="458"/>
      <c r="VRH246" s="458"/>
      <c r="VRI246" s="459"/>
      <c r="VRK246" s="457"/>
      <c r="VRL246" s="461"/>
      <c r="VRM246" s="461"/>
      <c r="VRN246" s="458"/>
      <c r="VRO246" s="458"/>
      <c r="VRP246" s="458"/>
      <c r="VRQ246" s="459"/>
      <c r="VRS246" s="457"/>
      <c r="VRT246" s="461"/>
      <c r="VRU246" s="461"/>
      <c r="VRV246" s="458"/>
      <c r="VRW246" s="458"/>
      <c r="VRX246" s="458"/>
      <c r="VRY246" s="459"/>
      <c r="VSA246" s="457"/>
      <c r="VSB246" s="461"/>
      <c r="VSC246" s="461"/>
      <c r="VSD246" s="458"/>
      <c r="VSE246" s="458"/>
      <c r="VSF246" s="458"/>
      <c r="VSG246" s="459"/>
      <c r="VSI246" s="457"/>
      <c r="VSJ246" s="461"/>
      <c r="VSK246" s="461"/>
      <c r="VSL246" s="458"/>
      <c r="VSM246" s="458"/>
      <c r="VSN246" s="458"/>
      <c r="VSO246" s="459"/>
      <c r="VSQ246" s="457"/>
      <c r="VSR246" s="461"/>
      <c r="VSS246" s="461"/>
      <c r="VST246" s="458"/>
      <c r="VSU246" s="458"/>
      <c r="VSV246" s="458"/>
      <c r="VSW246" s="459"/>
      <c r="VSY246" s="457"/>
      <c r="VSZ246" s="461"/>
      <c r="VTA246" s="461"/>
      <c r="VTB246" s="458"/>
      <c r="VTC246" s="458"/>
      <c r="VTD246" s="458"/>
      <c r="VTE246" s="459"/>
      <c r="VTG246" s="457"/>
      <c r="VTH246" s="461"/>
      <c r="VTI246" s="461"/>
      <c r="VTJ246" s="458"/>
      <c r="VTK246" s="458"/>
      <c r="VTL246" s="458"/>
      <c r="VTM246" s="459"/>
      <c r="VTO246" s="457"/>
      <c r="VTP246" s="461"/>
      <c r="VTQ246" s="461"/>
      <c r="VTR246" s="458"/>
      <c r="VTS246" s="458"/>
      <c r="VTT246" s="458"/>
      <c r="VTU246" s="459"/>
      <c r="VTW246" s="457"/>
      <c r="VTX246" s="461"/>
      <c r="VTY246" s="461"/>
      <c r="VTZ246" s="458"/>
      <c r="VUA246" s="458"/>
      <c r="VUB246" s="458"/>
      <c r="VUC246" s="459"/>
      <c r="VUE246" s="457"/>
      <c r="VUF246" s="461"/>
      <c r="VUG246" s="461"/>
      <c r="VUH246" s="458"/>
      <c r="VUI246" s="458"/>
      <c r="VUJ246" s="458"/>
      <c r="VUK246" s="459"/>
      <c r="VUM246" s="457"/>
      <c r="VUN246" s="461"/>
      <c r="VUO246" s="461"/>
      <c r="VUP246" s="458"/>
      <c r="VUQ246" s="458"/>
      <c r="VUR246" s="458"/>
      <c r="VUS246" s="459"/>
      <c r="VUU246" s="457"/>
      <c r="VUV246" s="461"/>
      <c r="VUW246" s="461"/>
      <c r="VUX246" s="458"/>
      <c r="VUY246" s="458"/>
      <c r="VUZ246" s="458"/>
      <c r="VVA246" s="459"/>
      <c r="VVC246" s="457"/>
      <c r="VVD246" s="461"/>
      <c r="VVE246" s="461"/>
      <c r="VVF246" s="458"/>
      <c r="VVG246" s="458"/>
      <c r="VVH246" s="458"/>
      <c r="VVI246" s="459"/>
      <c r="VVK246" s="457"/>
      <c r="VVL246" s="461"/>
      <c r="VVM246" s="461"/>
      <c r="VVN246" s="458"/>
      <c r="VVO246" s="458"/>
      <c r="VVP246" s="458"/>
      <c r="VVQ246" s="459"/>
      <c r="VVS246" s="457"/>
      <c r="VVT246" s="461"/>
      <c r="VVU246" s="461"/>
      <c r="VVV246" s="458"/>
      <c r="VVW246" s="458"/>
      <c r="VVX246" s="458"/>
      <c r="VVY246" s="459"/>
      <c r="VWA246" s="457"/>
      <c r="VWB246" s="461"/>
      <c r="VWC246" s="461"/>
      <c r="VWD246" s="458"/>
      <c r="VWE246" s="458"/>
      <c r="VWF246" s="458"/>
      <c r="VWG246" s="459"/>
      <c r="VWI246" s="457"/>
      <c r="VWJ246" s="461"/>
      <c r="VWK246" s="461"/>
      <c r="VWL246" s="458"/>
      <c r="VWM246" s="458"/>
      <c r="VWN246" s="458"/>
      <c r="VWO246" s="459"/>
      <c r="VWQ246" s="457"/>
      <c r="VWR246" s="461"/>
      <c r="VWS246" s="461"/>
      <c r="VWT246" s="458"/>
      <c r="VWU246" s="458"/>
      <c r="VWV246" s="458"/>
      <c r="VWW246" s="459"/>
      <c r="VWY246" s="457"/>
      <c r="VWZ246" s="461"/>
      <c r="VXA246" s="461"/>
      <c r="VXB246" s="458"/>
      <c r="VXC246" s="458"/>
      <c r="VXD246" s="458"/>
      <c r="VXE246" s="459"/>
      <c r="VXG246" s="457"/>
      <c r="VXH246" s="461"/>
      <c r="VXI246" s="461"/>
      <c r="VXJ246" s="458"/>
      <c r="VXK246" s="458"/>
      <c r="VXL246" s="458"/>
      <c r="VXM246" s="459"/>
      <c r="VXO246" s="457"/>
      <c r="VXP246" s="461"/>
      <c r="VXQ246" s="461"/>
      <c r="VXR246" s="458"/>
      <c r="VXS246" s="458"/>
      <c r="VXT246" s="458"/>
      <c r="VXU246" s="459"/>
      <c r="VXW246" s="457"/>
      <c r="VXX246" s="461"/>
      <c r="VXY246" s="461"/>
      <c r="VXZ246" s="458"/>
      <c r="VYA246" s="458"/>
      <c r="VYB246" s="458"/>
      <c r="VYC246" s="459"/>
      <c r="VYE246" s="457"/>
      <c r="VYF246" s="461"/>
      <c r="VYG246" s="461"/>
      <c r="VYH246" s="458"/>
      <c r="VYI246" s="458"/>
      <c r="VYJ246" s="458"/>
      <c r="VYK246" s="459"/>
      <c r="VYM246" s="457"/>
      <c r="VYN246" s="461"/>
      <c r="VYO246" s="461"/>
      <c r="VYP246" s="458"/>
      <c r="VYQ246" s="458"/>
      <c r="VYR246" s="458"/>
      <c r="VYS246" s="459"/>
      <c r="VYU246" s="457"/>
      <c r="VYV246" s="461"/>
      <c r="VYW246" s="461"/>
      <c r="VYX246" s="458"/>
      <c r="VYY246" s="458"/>
      <c r="VYZ246" s="458"/>
      <c r="VZA246" s="459"/>
      <c r="VZC246" s="457"/>
      <c r="VZD246" s="461"/>
      <c r="VZE246" s="461"/>
      <c r="VZF246" s="458"/>
      <c r="VZG246" s="458"/>
      <c r="VZH246" s="458"/>
      <c r="VZI246" s="459"/>
      <c r="VZK246" s="457"/>
      <c r="VZL246" s="461"/>
      <c r="VZM246" s="461"/>
      <c r="VZN246" s="458"/>
      <c r="VZO246" s="458"/>
      <c r="VZP246" s="458"/>
      <c r="VZQ246" s="459"/>
      <c r="VZS246" s="457"/>
      <c r="VZT246" s="461"/>
      <c r="VZU246" s="461"/>
      <c r="VZV246" s="458"/>
      <c r="VZW246" s="458"/>
      <c r="VZX246" s="458"/>
      <c r="VZY246" s="459"/>
      <c r="WAA246" s="457"/>
      <c r="WAB246" s="461"/>
      <c r="WAC246" s="461"/>
      <c r="WAD246" s="458"/>
      <c r="WAE246" s="458"/>
      <c r="WAF246" s="458"/>
      <c r="WAG246" s="459"/>
      <c r="WAI246" s="457"/>
      <c r="WAJ246" s="461"/>
      <c r="WAK246" s="461"/>
      <c r="WAL246" s="458"/>
      <c r="WAM246" s="458"/>
      <c r="WAN246" s="458"/>
      <c r="WAO246" s="459"/>
      <c r="WAQ246" s="457"/>
      <c r="WAR246" s="461"/>
      <c r="WAS246" s="461"/>
      <c r="WAT246" s="458"/>
      <c r="WAU246" s="458"/>
      <c r="WAV246" s="458"/>
      <c r="WAW246" s="459"/>
      <c r="WAY246" s="457"/>
      <c r="WAZ246" s="461"/>
      <c r="WBA246" s="461"/>
      <c r="WBB246" s="458"/>
      <c r="WBC246" s="458"/>
      <c r="WBD246" s="458"/>
      <c r="WBE246" s="459"/>
      <c r="WBG246" s="457"/>
      <c r="WBH246" s="461"/>
      <c r="WBI246" s="461"/>
      <c r="WBJ246" s="458"/>
      <c r="WBK246" s="458"/>
      <c r="WBL246" s="458"/>
      <c r="WBM246" s="459"/>
      <c r="WBO246" s="457"/>
      <c r="WBP246" s="461"/>
      <c r="WBQ246" s="461"/>
      <c r="WBR246" s="458"/>
      <c r="WBS246" s="458"/>
      <c r="WBT246" s="458"/>
      <c r="WBU246" s="459"/>
      <c r="WBW246" s="457"/>
      <c r="WBX246" s="461"/>
      <c r="WBY246" s="461"/>
      <c r="WBZ246" s="458"/>
      <c r="WCA246" s="458"/>
      <c r="WCB246" s="458"/>
      <c r="WCC246" s="459"/>
      <c r="WCE246" s="457"/>
      <c r="WCF246" s="461"/>
      <c r="WCG246" s="461"/>
      <c r="WCH246" s="458"/>
      <c r="WCI246" s="458"/>
      <c r="WCJ246" s="458"/>
      <c r="WCK246" s="459"/>
      <c r="WCM246" s="457"/>
      <c r="WCN246" s="461"/>
      <c r="WCO246" s="461"/>
      <c r="WCP246" s="458"/>
      <c r="WCQ246" s="458"/>
      <c r="WCR246" s="458"/>
      <c r="WCS246" s="459"/>
      <c r="WCU246" s="457"/>
      <c r="WCV246" s="461"/>
      <c r="WCW246" s="461"/>
      <c r="WCX246" s="458"/>
      <c r="WCY246" s="458"/>
      <c r="WCZ246" s="458"/>
      <c r="WDA246" s="459"/>
      <c r="WDC246" s="457"/>
      <c r="WDD246" s="461"/>
      <c r="WDE246" s="461"/>
      <c r="WDF246" s="458"/>
      <c r="WDG246" s="458"/>
      <c r="WDH246" s="458"/>
      <c r="WDI246" s="459"/>
      <c r="WDK246" s="457"/>
      <c r="WDL246" s="461"/>
      <c r="WDM246" s="461"/>
      <c r="WDN246" s="458"/>
      <c r="WDO246" s="458"/>
      <c r="WDP246" s="458"/>
      <c r="WDQ246" s="459"/>
      <c r="WDS246" s="457"/>
      <c r="WDT246" s="461"/>
      <c r="WDU246" s="461"/>
      <c r="WDV246" s="458"/>
      <c r="WDW246" s="458"/>
      <c r="WDX246" s="458"/>
      <c r="WDY246" s="459"/>
      <c r="WEA246" s="457"/>
      <c r="WEB246" s="461"/>
      <c r="WEC246" s="461"/>
      <c r="WED246" s="458"/>
      <c r="WEE246" s="458"/>
      <c r="WEF246" s="458"/>
      <c r="WEG246" s="459"/>
      <c r="WEI246" s="457"/>
      <c r="WEJ246" s="461"/>
      <c r="WEK246" s="461"/>
      <c r="WEL246" s="458"/>
      <c r="WEM246" s="458"/>
      <c r="WEN246" s="458"/>
      <c r="WEO246" s="459"/>
      <c r="WEQ246" s="457"/>
      <c r="WER246" s="461"/>
      <c r="WES246" s="461"/>
      <c r="WET246" s="458"/>
      <c r="WEU246" s="458"/>
      <c r="WEV246" s="458"/>
      <c r="WEW246" s="459"/>
      <c r="WEY246" s="457"/>
      <c r="WEZ246" s="461"/>
      <c r="WFA246" s="461"/>
      <c r="WFB246" s="458"/>
      <c r="WFC246" s="458"/>
      <c r="WFD246" s="458"/>
      <c r="WFE246" s="459"/>
      <c r="WFG246" s="457"/>
      <c r="WFH246" s="461"/>
      <c r="WFI246" s="461"/>
      <c r="WFJ246" s="458"/>
      <c r="WFK246" s="458"/>
      <c r="WFL246" s="458"/>
      <c r="WFM246" s="459"/>
      <c r="WFO246" s="457"/>
      <c r="WFP246" s="461"/>
      <c r="WFQ246" s="461"/>
      <c r="WFR246" s="458"/>
      <c r="WFS246" s="458"/>
      <c r="WFT246" s="458"/>
      <c r="WFU246" s="459"/>
      <c r="WFW246" s="457"/>
      <c r="WFX246" s="461"/>
      <c r="WFY246" s="461"/>
      <c r="WFZ246" s="458"/>
      <c r="WGA246" s="458"/>
      <c r="WGB246" s="458"/>
      <c r="WGC246" s="459"/>
      <c r="WGE246" s="457"/>
      <c r="WGF246" s="461"/>
      <c r="WGG246" s="461"/>
      <c r="WGH246" s="458"/>
      <c r="WGI246" s="458"/>
      <c r="WGJ246" s="458"/>
      <c r="WGK246" s="459"/>
      <c r="WGM246" s="457"/>
      <c r="WGN246" s="461"/>
      <c r="WGO246" s="461"/>
      <c r="WGP246" s="458"/>
      <c r="WGQ246" s="458"/>
      <c r="WGR246" s="458"/>
      <c r="WGS246" s="459"/>
      <c r="WGU246" s="457"/>
      <c r="WGV246" s="461"/>
      <c r="WGW246" s="461"/>
      <c r="WGX246" s="458"/>
      <c r="WGY246" s="458"/>
      <c r="WGZ246" s="458"/>
      <c r="WHA246" s="459"/>
      <c r="WHC246" s="457"/>
      <c r="WHD246" s="461"/>
      <c r="WHE246" s="461"/>
      <c r="WHF246" s="458"/>
      <c r="WHG246" s="458"/>
      <c r="WHH246" s="458"/>
      <c r="WHI246" s="459"/>
      <c r="WHK246" s="457"/>
      <c r="WHL246" s="461"/>
      <c r="WHM246" s="461"/>
      <c r="WHN246" s="458"/>
      <c r="WHO246" s="458"/>
      <c r="WHP246" s="458"/>
      <c r="WHQ246" s="459"/>
      <c r="WHS246" s="457"/>
      <c r="WHT246" s="461"/>
      <c r="WHU246" s="461"/>
      <c r="WHV246" s="458"/>
      <c r="WHW246" s="458"/>
      <c r="WHX246" s="458"/>
      <c r="WHY246" s="459"/>
      <c r="WIA246" s="457"/>
      <c r="WIB246" s="461"/>
      <c r="WIC246" s="461"/>
      <c r="WID246" s="458"/>
      <c r="WIE246" s="458"/>
      <c r="WIF246" s="458"/>
      <c r="WIG246" s="459"/>
      <c r="WII246" s="457"/>
      <c r="WIJ246" s="461"/>
      <c r="WIK246" s="461"/>
      <c r="WIL246" s="458"/>
      <c r="WIM246" s="458"/>
      <c r="WIN246" s="458"/>
      <c r="WIO246" s="459"/>
      <c r="WIQ246" s="457"/>
      <c r="WIR246" s="461"/>
      <c r="WIS246" s="461"/>
      <c r="WIT246" s="458"/>
      <c r="WIU246" s="458"/>
      <c r="WIV246" s="458"/>
      <c r="WIW246" s="459"/>
      <c r="WIY246" s="457"/>
      <c r="WIZ246" s="461"/>
      <c r="WJA246" s="461"/>
      <c r="WJB246" s="458"/>
      <c r="WJC246" s="458"/>
      <c r="WJD246" s="458"/>
      <c r="WJE246" s="459"/>
      <c r="WJG246" s="457"/>
      <c r="WJH246" s="461"/>
      <c r="WJI246" s="461"/>
      <c r="WJJ246" s="458"/>
      <c r="WJK246" s="458"/>
      <c r="WJL246" s="458"/>
      <c r="WJM246" s="459"/>
      <c r="WJO246" s="457"/>
      <c r="WJP246" s="461"/>
      <c r="WJQ246" s="461"/>
      <c r="WJR246" s="458"/>
      <c r="WJS246" s="458"/>
      <c r="WJT246" s="458"/>
      <c r="WJU246" s="459"/>
      <c r="WJW246" s="457"/>
      <c r="WJX246" s="461"/>
      <c r="WJY246" s="461"/>
      <c r="WJZ246" s="458"/>
      <c r="WKA246" s="458"/>
      <c r="WKB246" s="458"/>
      <c r="WKC246" s="459"/>
      <c r="WKE246" s="457"/>
      <c r="WKF246" s="461"/>
      <c r="WKG246" s="461"/>
      <c r="WKH246" s="458"/>
      <c r="WKI246" s="458"/>
      <c r="WKJ246" s="458"/>
      <c r="WKK246" s="459"/>
      <c r="WKM246" s="457"/>
      <c r="WKN246" s="461"/>
      <c r="WKO246" s="461"/>
      <c r="WKP246" s="458"/>
      <c r="WKQ246" s="458"/>
      <c r="WKR246" s="458"/>
      <c r="WKS246" s="459"/>
      <c r="WKU246" s="457"/>
      <c r="WKV246" s="461"/>
      <c r="WKW246" s="461"/>
      <c r="WKX246" s="458"/>
      <c r="WKY246" s="458"/>
      <c r="WKZ246" s="458"/>
      <c r="WLA246" s="459"/>
      <c r="WLC246" s="457"/>
      <c r="WLD246" s="461"/>
      <c r="WLE246" s="461"/>
      <c r="WLF246" s="458"/>
      <c r="WLG246" s="458"/>
      <c r="WLH246" s="458"/>
      <c r="WLI246" s="459"/>
      <c r="WLK246" s="457"/>
      <c r="WLL246" s="461"/>
      <c r="WLM246" s="461"/>
      <c r="WLN246" s="458"/>
      <c r="WLO246" s="458"/>
      <c r="WLP246" s="458"/>
      <c r="WLQ246" s="459"/>
      <c r="WLS246" s="457"/>
      <c r="WLT246" s="461"/>
      <c r="WLU246" s="461"/>
      <c r="WLV246" s="458"/>
      <c r="WLW246" s="458"/>
      <c r="WLX246" s="458"/>
      <c r="WLY246" s="459"/>
      <c r="WMA246" s="457"/>
      <c r="WMB246" s="461"/>
      <c r="WMC246" s="461"/>
      <c r="WMD246" s="458"/>
      <c r="WME246" s="458"/>
      <c r="WMF246" s="458"/>
      <c r="WMG246" s="459"/>
      <c r="WMI246" s="457"/>
      <c r="WMJ246" s="461"/>
      <c r="WMK246" s="461"/>
      <c r="WML246" s="458"/>
      <c r="WMM246" s="458"/>
      <c r="WMN246" s="458"/>
      <c r="WMO246" s="459"/>
      <c r="WMQ246" s="457"/>
      <c r="WMR246" s="461"/>
      <c r="WMS246" s="461"/>
      <c r="WMT246" s="458"/>
      <c r="WMU246" s="458"/>
      <c r="WMV246" s="458"/>
      <c r="WMW246" s="459"/>
      <c r="WMY246" s="457"/>
      <c r="WMZ246" s="461"/>
      <c r="WNA246" s="461"/>
      <c r="WNB246" s="458"/>
      <c r="WNC246" s="458"/>
      <c r="WND246" s="458"/>
      <c r="WNE246" s="459"/>
      <c r="WNG246" s="457"/>
      <c r="WNH246" s="461"/>
      <c r="WNI246" s="461"/>
      <c r="WNJ246" s="458"/>
      <c r="WNK246" s="458"/>
      <c r="WNL246" s="458"/>
      <c r="WNM246" s="459"/>
      <c r="WNO246" s="457"/>
      <c r="WNP246" s="461"/>
      <c r="WNQ246" s="461"/>
      <c r="WNR246" s="458"/>
      <c r="WNS246" s="458"/>
      <c r="WNT246" s="458"/>
      <c r="WNU246" s="459"/>
      <c r="WNW246" s="457"/>
      <c r="WNX246" s="461"/>
      <c r="WNY246" s="461"/>
      <c r="WNZ246" s="458"/>
      <c r="WOA246" s="458"/>
      <c r="WOB246" s="458"/>
      <c r="WOC246" s="459"/>
      <c r="WOE246" s="457"/>
      <c r="WOF246" s="461"/>
      <c r="WOG246" s="461"/>
      <c r="WOH246" s="458"/>
      <c r="WOI246" s="458"/>
      <c r="WOJ246" s="458"/>
      <c r="WOK246" s="459"/>
      <c r="WOM246" s="457"/>
      <c r="WON246" s="461"/>
      <c r="WOO246" s="461"/>
      <c r="WOP246" s="458"/>
      <c r="WOQ246" s="458"/>
      <c r="WOR246" s="458"/>
      <c r="WOS246" s="459"/>
      <c r="WOU246" s="457"/>
      <c r="WOV246" s="461"/>
      <c r="WOW246" s="461"/>
      <c r="WOX246" s="458"/>
      <c r="WOY246" s="458"/>
      <c r="WOZ246" s="458"/>
      <c r="WPA246" s="459"/>
      <c r="WPC246" s="457"/>
      <c r="WPD246" s="461"/>
      <c r="WPE246" s="461"/>
      <c r="WPF246" s="458"/>
      <c r="WPG246" s="458"/>
      <c r="WPH246" s="458"/>
      <c r="WPI246" s="459"/>
      <c r="WPK246" s="457"/>
      <c r="WPL246" s="461"/>
      <c r="WPM246" s="461"/>
      <c r="WPN246" s="458"/>
      <c r="WPO246" s="458"/>
      <c r="WPP246" s="458"/>
      <c r="WPQ246" s="459"/>
      <c r="WPS246" s="457"/>
      <c r="WPT246" s="461"/>
      <c r="WPU246" s="461"/>
      <c r="WPV246" s="458"/>
      <c r="WPW246" s="458"/>
      <c r="WPX246" s="458"/>
      <c r="WPY246" s="459"/>
      <c r="WQA246" s="457"/>
      <c r="WQB246" s="461"/>
      <c r="WQC246" s="461"/>
      <c r="WQD246" s="458"/>
      <c r="WQE246" s="458"/>
      <c r="WQF246" s="458"/>
      <c r="WQG246" s="459"/>
      <c r="WQI246" s="457"/>
      <c r="WQJ246" s="461"/>
      <c r="WQK246" s="461"/>
      <c r="WQL246" s="458"/>
      <c r="WQM246" s="458"/>
      <c r="WQN246" s="458"/>
      <c r="WQO246" s="459"/>
      <c r="WQQ246" s="457"/>
      <c r="WQR246" s="461"/>
      <c r="WQS246" s="461"/>
      <c r="WQT246" s="458"/>
      <c r="WQU246" s="458"/>
      <c r="WQV246" s="458"/>
      <c r="WQW246" s="459"/>
      <c r="WQY246" s="457"/>
      <c r="WQZ246" s="461"/>
      <c r="WRA246" s="461"/>
      <c r="WRB246" s="458"/>
      <c r="WRC246" s="458"/>
      <c r="WRD246" s="458"/>
      <c r="WRE246" s="459"/>
      <c r="WRG246" s="457"/>
      <c r="WRH246" s="461"/>
      <c r="WRI246" s="461"/>
      <c r="WRJ246" s="458"/>
      <c r="WRK246" s="458"/>
      <c r="WRL246" s="458"/>
      <c r="WRM246" s="459"/>
      <c r="WRO246" s="457"/>
      <c r="WRP246" s="461"/>
      <c r="WRQ246" s="461"/>
      <c r="WRR246" s="458"/>
      <c r="WRS246" s="458"/>
      <c r="WRT246" s="458"/>
      <c r="WRU246" s="459"/>
      <c r="WRW246" s="457"/>
      <c r="WRX246" s="461"/>
      <c r="WRY246" s="461"/>
      <c r="WRZ246" s="458"/>
      <c r="WSA246" s="458"/>
      <c r="WSB246" s="458"/>
      <c r="WSC246" s="459"/>
      <c r="WSE246" s="457"/>
      <c r="WSF246" s="461"/>
      <c r="WSG246" s="461"/>
      <c r="WSH246" s="458"/>
      <c r="WSI246" s="458"/>
      <c r="WSJ246" s="458"/>
      <c r="WSK246" s="459"/>
      <c r="WSM246" s="457"/>
      <c r="WSN246" s="461"/>
      <c r="WSO246" s="461"/>
      <c r="WSP246" s="458"/>
      <c r="WSQ246" s="458"/>
      <c r="WSR246" s="458"/>
      <c r="WSS246" s="459"/>
      <c r="WSU246" s="457"/>
      <c r="WSV246" s="461"/>
      <c r="WSW246" s="461"/>
      <c r="WSX246" s="458"/>
      <c r="WSY246" s="458"/>
      <c r="WSZ246" s="458"/>
      <c r="WTA246" s="459"/>
      <c r="WTC246" s="457"/>
      <c r="WTD246" s="461"/>
      <c r="WTE246" s="461"/>
      <c r="WTF246" s="458"/>
      <c r="WTG246" s="458"/>
      <c r="WTH246" s="458"/>
      <c r="WTI246" s="459"/>
      <c r="WTK246" s="457"/>
      <c r="WTL246" s="461"/>
      <c r="WTM246" s="461"/>
      <c r="WTN246" s="458"/>
      <c r="WTO246" s="458"/>
      <c r="WTP246" s="458"/>
      <c r="WTQ246" s="459"/>
      <c r="WTS246" s="457"/>
      <c r="WTT246" s="461"/>
      <c r="WTU246" s="461"/>
      <c r="WTV246" s="458"/>
      <c r="WTW246" s="458"/>
      <c r="WTX246" s="458"/>
      <c r="WTY246" s="459"/>
      <c r="WUA246" s="457"/>
      <c r="WUB246" s="461"/>
      <c r="WUC246" s="461"/>
      <c r="WUD246" s="458"/>
      <c r="WUE246" s="458"/>
      <c r="WUF246" s="458"/>
      <c r="WUG246" s="459"/>
      <c r="WUI246" s="457"/>
      <c r="WUJ246" s="461"/>
      <c r="WUK246" s="461"/>
      <c r="WUL246" s="458"/>
      <c r="WUM246" s="458"/>
      <c r="WUN246" s="458"/>
      <c r="WUO246" s="459"/>
      <c r="WUQ246" s="457"/>
      <c r="WUR246" s="461"/>
      <c r="WUS246" s="461"/>
      <c r="WUT246" s="458"/>
      <c r="WUU246" s="458"/>
      <c r="WUV246" s="458"/>
      <c r="WUW246" s="459"/>
      <c r="WUY246" s="457"/>
      <c r="WUZ246" s="461"/>
      <c r="WVA246" s="461"/>
      <c r="WVB246" s="458"/>
      <c r="WVC246" s="458"/>
      <c r="WVD246" s="458"/>
      <c r="WVE246" s="459"/>
      <c r="WVG246" s="457"/>
      <c r="WVH246" s="461"/>
      <c r="WVI246" s="461"/>
      <c r="WVJ246" s="458"/>
      <c r="WVK246" s="458"/>
      <c r="WVL246" s="458"/>
      <c r="WVM246" s="459"/>
      <c r="WVO246" s="457"/>
      <c r="WVP246" s="461"/>
      <c r="WVQ246" s="461"/>
      <c r="WVR246" s="458"/>
      <c r="WVS246" s="458"/>
      <c r="WVT246" s="458"/>
      <c r="WVU246" s="459"/>
      <c r="WVW246" s="457"/>
      <c r="WVX246" s="461"/>
      <c r="WVY246" s="461"/>
      <c r="WVZ246" s="458"/>
      <c r="WWA246" s="458"/>
      <c r="WWB246" s="458"/>
      <c r="WWC246" s="459"/>
      <c r="WWE246" s="457"/>
      <c r="WWF246" s="461"/>
      <c r="WWG246" s="461"/>
      <c r="WWH246" s="458"/>
      <c r="WWI246" s="458"/>
      <c r="WWJ246" s="458"/>
      <c r="WWK246" s="459"/>
      <c r="WWM246" s="457"/>
      <c r="WWN246" s="461"/>
      <c r="WWO246" s="461"/>
      <c r="WWP246" s="458"/>
      <c r="WWQ246" s="458"/>
      <c r="WWR246" s="458"/>
      <c r="WWS246" s="459"/>
      <c r="WWU246" s="457"/>
      <c r="WWV246" s="461"/>
      <c r="WWW246" s="461"/>
      <c r="WWX246" s="458"/>
      <c r="WWY246" s="458"/>
      <c r="WWZ246" s="458"/>
      <c r="WXA246" s="459"/>
      <c r="WXC246" s="457"/>
      <c r="WXD246" s="461"/>
      <c r="WXE246" s="461"/>
      <c r="WXF246" s="458"/>
      <c r="WXG246" s="458"/>
      <c r="WXH246" s="458"/>
      <c r="WXI246" s="459"/>
      <c r="WXK246" s="457"/>
      <c r="WXL246" s="461"/>
      <c r="WXM246" s="461"/>
      <c r="WXN246" s="458"/>
      <c r="WXO246" s="458"/>
      <c r="WXP246" s="458"/>
      <c r="WXQ246" s="459"/>
      <c r="WXS246" s="457"/>
      <c r="WXT246" s="461"/>
      <c r="WXU246" s="461"/>
      <c r="WXV246" s="458"/>
      <c r="WXW246" s="458"/>
      <c r="WXX246" s="458"/>
      <c r="WXY246" s="459"/>
      <c r="WYA246" s="457"/>
      <c r="WYB246" s="461"/>
      <c r="WYC246" s="461"/>
      <c r="WYD246" s="458"/>
      <c r="WYE246" s="458"/>
      <c r="WYF246" s="458"/>
      <c r="WYG246" s="459"/>
      <c r="WYI246" s="457"/>
      <c r="WYJ246" s="461"/>
      <c r="WYK246" s="461"/>
      <c r="WYL246" s="458"/>
      <c r="WYM246" s="458"/>
      <c r="WYN246" s="458"/>
      <c r="WYO246" s="459"/>
      <c r="WYQ246" s="457"/>
      <c r="WYR246" s="461"/>
      <c r="WYS246" s="461"/>
      <c r="WYT246" s="458"/>
      <c r="WYU246" s="458"/>
      <c r="WYV246" s="458"/>
      <c r="WYW246" s="459"/>
      <c r="WYY246" s="457"/>
      <c r="WYZ246" s="461"/>
      <c r="WZA246" s="461"/>
      <c r="WZB246" s="458"/>
      <c r="WZC246" s="458"/>
      <c r="WZD246" s="458"/>
      <c r="WZE246" s="459"/>
      <c r="WZG246" s="457"/>
      <c r="WZH246" s="461"/>
      <c r="WZI246" s="461"/>
      <c r="WZJ246" s="458"/>
      <c r="WZK246" s="458"/>
      <c r="WZL246" s="458"/>
      <c r="WZM246" s="459"/>
      <c r="WZO246" s="457"/>
      <c r="WZP246" s="461"/>
      <c r="WZQ246" s="461"/>
      <c r="WZR246" s="458"/>
      <c r="WZS246" s="458"/>
      <c r="WZT246" s="458"/>
      <c r="WZU246" s="459"/>
      <c r="WZW246" s="457"/>
      <c r="WZX246" s="461"/>
      <c r="WZY246" s="461"/>
      <c r="WZZ246" s="458"/>
      <c r="XAA246" s="458"/>
      <c r="XAB246" s="458"/>
      <c r="XAC246" s="459"/>
      <c r="XAE246" s="457"/>
      <c r="XAF246" s="461"/>
      <c r="XAG246" s="461"/>
      <c r="XAH246" s="458"/>
      <c r="XAI246" s="458"/>
      <c r="XAJ246" s="458"/>
      <c r="XAK246" s="459"/>
      <c r="XAM246" s="457"/>
      <c r="XAN246" s="461"/>
      <c r="XAO246" s="461"/>
      <c r="XAP246" s="458"/>
      <c r="XAQ246" s="458"/>
      <c r="XAR246" s="458"/>
      <c r="XAS246" s="459"/>
      <c r="XAU246" s="457"/>
      <c r="XAV246" s="461"/>
      <c r="XAW246" s="461"/>
      <c r="XAX246" s="458"/>
      <c r="XAY246" s="458"/>
      <c r="XAZ246" s="458"/>
      <c r="XBA246" s="459"/>
      <c r="XBC246" s="457"/>
      <c r="XBD246" s="461"/>
      <c r="XBE246" s="461"/>
      <c r="XBF246" s="458"/>
      <c r="XBG246" s="458"/>
      <c r="XBH246" s="458"/>
      <c r="XBI246" s="459"/>
      <c r="XBK246" s="457"/>
      <c r="XBL246" s="461"/>
      <c r="XBM246" s="461"/>
      <c r="XBN246" s="458"/>
      <c r="XBO246" s="458"/>
      <c r="XBP246" s="458"/>
      <c r="XBQ246" s="459"/>
      <c r="XBS246" s="457"/>
      <c r="XBT246" s="461"/>
      <c r="XBU246" s="461"/>
      <c r="XBV246" s="458"/>
      <c r="XBW246" s="458"/>
      <c r="XBX246" s="458"/>
      <c r="XBY246" s="459"/>
      <c r="XCA246" s="457"/>
      <c r="XCB246" s="461"/>
      <c r="XCC246" s="461"/>
      <c r="XCD246" s="458"/>
      <c r="XCE246" s="458"/>
      <c r="XCF246" s="458"/>
      <c r="XCG246" s="459"/>
      <c r="XCI246" s="457"/>
      <c r="XCJ246" s="461"/>
      <c r="XCK246" s="461"/>
      <c r="XCL246" s="458"/>
      <c r="XCM246" s="458"/>
      <c r="XCN246" s="458"/>
      <c r="XCO246" s="459"/>
      <c r="XCQ246" s="457"/>
      <c r="XCR246" s="461"/>
      <c r="XCS246" s="461"/>
      <c r="XCT246" s="458"/>
      <c r="XCU246" s="458"/>
      <c r="XCV246" s="458"/>
      <c r="XCW246" s="459"/>
      <c r="XCY246" s="457"/>
      <c r="XCZ246" s="461"/>
      <c r="XDA246" s="461"/>
      <c r="XDB246" s="458"/>
      <c r="XDC246" s="458"/>
      <c r="XDD246" s="458"/>
      <c r="XDE246" s="459"/>
      <c r="XDG246" s="457"/>
      <c r="XDH246" s="461"/>
      <c r="XDI246" s="461"/>
      <c r="XDJ246" s="458"/>
      <c r="XDK246" s="458"/>
      <c r="XDL246" s="458"/>
      <c r="XDM246" s="459"/>
      <c r="XDO246" s="457"/>
      <c r="XDP246" s="461"/>
      <c r="XDQ246" s="461"/>
      <c r="XDR246" s="458"/>
      <c r="XDS246" s="458"/>
      <c r="XDT246" s="458"/>
      <c r="XDU246" s="459"/>
      <c r="XDW246" s="457"/>
      <c r="XDX246" s="461"/>
      <c r="XDY246" s="461"/>
      <c r="XDZ246" s="458"/>
      <c r="XEA246" s="458"/>
      <c r="XEB246" s="458"/>
      <c r="XEC246" s="459"/>
      <c r="XEE246" s="457"/>
      <c r="XEF246" s="461"/>
      <c r="XEG246" s="461"/>
      <c r="XEH246" s="458"/>
      <c r="XEI246" s="458"/>
      <c r="XEJ246" s="458"/>
      <c r="XEK246" s="459"/>
      <c r="XEM246" s="457"/>
      <c r="XEN246" s="461"/>
      <c r="XEO246" s="461"/>
      <c r="XEP246" s="458"/>
      <c r="XEQ246" s="458"/>
      <c r="XER246" s="458"/>
      <c r="XES246" s="459"/>
      <c r="XEU246" s="457"/>
      <c r="XEV246" s="461"/>
      <c r="XEW246" s="461"/>
      <c r="XEX246" s="458"/>
      <c r="XEY246" s="458"/>
      <c r="XEZ246" s="458"/>
      <c r="XFA246" s="459"/>
      <c r="XFC246" s="457"/>
      <c r="XFD246" s="461"/>
    </row>
    <row r="247" spans="1:16384" s="460" customFormat="1" ht="27" customHeight="1">
      <c r="A247" s="508">
        <f t="shared" si="48"/>
        <v>238</v>
      </c>
      <c r="B247" s="669"/>
      <c r="C247" s="783"/>
      <c r="D247" s="784"/>
      <c r="E247" s="667" t="s">
        <v>307</v>
      </c>
      <c r="F247" s="681"/>
      <c r="G247" s="490"/>
      <c r="H247" s="490"/>
      <c r="I247" s="491"/>
      <c r="J247" s="491"/>
      <c r="K247" s="492"/>
      <c r="L247" s="458"/>
      <c r="M247" s="459"/>
      <c r="O247" s="457"/>
      <c r="P247" s="461"/>
      <c r="Q247" s="461"/>
      <c r="R247" s="458"/>
      <c r="S247" s="458"/>
      <c r="T247" s="458"/>
      <c r="U247" s="459"/>
      <c r="W247" s="457"/>
      <c r="X247" s="461"/>
      <c r="Y247" s="461"/>
      <c r="Z247" s="458"/>
      <c r="AA247" s="458"/>
      <c r="AB247" s="458"/>
      <c r="AC247" s="459"/>
      <c r="AE247" s="457"/>
      <c r="AF247" s="461"/>
      <c r="AG247" s="461"/>
      <c r="AH247" s="458"/>
      <c r="AI247" s="458"/>
      <c r="AJ247" s="458"/>
      <c r="AK247" s="459"/>
      <c r="AM247" s="457"/>
      <c r="AN247" s="461"/>
      <c r="AO247" s="461"/>
      <c r="AP247" s="458"/>
      <c r="AQ247" s="458"/>
      <c r="AR247" s="458"/>
      <c r="AS247" s="459"/>
      <c r="AU247" s="457"/>
      <c r="AV247" s="461"/>
      <c r="AW247" s="461"/>
      <c r="AX247" s="458"/>
      <c r="AY247" s="458"/>
      <c r="AZ247" s="458"/>
      <c r="BA247" s="459"/>
      <c r="BC247" s="457"/>
      <c r="BD247" s="461"/>
      <c r="BE247" s="461"/>
      <c r="BF247" s="458"/>
      <c r="BG247" s="458"/>
      <c r="BH247" s="458"/>
      <c r="BI247" s="459"/>
      <c r="BK247" s="457"/>
      <c r="BL247" s="461"/>
      <c r="BM247" s="461"/>
      <c r="BN247" s="458"/>
      <c r="BO247" s="458"/>
      <c r="BP247" s="458"/>
      <c r="BQ247" s="459"/>
      <c r="BS247" s="457"/>
      <c r="BT247" s="461"/>
      <c r="BU247" s="461"/>
      <c r="BV247" s="458"/>
      <c r="BW247" s="458"/>
      <c r="BX247" s="458"/>
      <c r="BY247" s="459"/>
      <c r="CA247" s="457"/>
      <c r="CB247" s="461"/>
      <c r="CC247" s="461"/>
      <c r="CD247" s="458"/>
      <c r="CE247" s="458"/>
      <c r="CF247" s="458"/>
      <c r="CG247" s="459"/>
      <c r="CI247" s="457"/>
      <c r="CJ247" s="461"/>
      <c r="CK247" s="461"/>
      <c r="CL247" s="458"/>
      <c r="CM247" s="458"/>
      <c r="CN247" s="458"/>
      <c r="CO247" s="459"/>
      <c r="CQ247" s="457"/>
      <c r="CR247" s="461"/>
      <c r="CS247" s="461"/>
      <c r="CT247" s="458"/>
      <c r="CU247" s="458"/>
      <c r="CV247" s="458"/>
      <c r="CW247" s="459"/>
      <c r="CY247" s="457"/>
      <c r="CZ247" s="461"/>
      <c r="DA247" s="461"/>
      <c r="DB247" s="458"/>
      <c r="DC247" s="458"/>
      <c r="DD247" s="458"/>
      <c r="DE247" s="459"/>
      <c r="DG247" s="457"/>
      <c r="DH247" s="461"/>
      <c r="DI247" s="461"/>
      <c r="DJ247" s="458"/>
      <c r="DK247" s="458"/>
      <c r="DL247" s="458"/>
      <c r="DM247" s="459"/>
      <c r="DO247" s="457"/>
      <c r="DP247" s="461"/>
      <c r="DQ247" s="461"/>
      <c r="DR247" s="458"/>
      <c r="DS247" s="458"/>
      <c r="DT247" s="458"/>
      <c r="DU247" s="459"/>
      <c r="DW247" s="457"/>
      <c r="DX247" s="461"/>
      <c r="DY247" s="461"/>
      <c r="DZ247" s="458"/>
      <c r="EA247" s="458"/>
      <c r="EB247" s="458"/>
      <c r="EC247" s="459"/>
      <c r="EE247" s="457"/>
      <c r="EF247" s="461"/>
      <c r="EG247" s="461"/>
      <c r="EH247" s="458"/>
      <c r="EI247" s="458"/>
      <c r="EJ247" s="458"/>
      <c r="EK247" s="459"/>
      <c r="EM247" s="457"/>
      <c r="EN247" s="461"/>
      <c r="EO247" s="461"/>
      <c r="EP247" s="458"/>
      <c r="EQ247" s="458"/>
      <c r="ER247" s="458"/>
      <c r="ES247" s="459"/>
      <c r="EU247" s="457"/>
      <c r="EV247" s="461"/>
      <c r="EW247" s="461"/>
      <c r="EX247" s="458"/>
      <c r="EY247" s="458"/>
      <c r="EZ247" s="458"/>
      <c r="FA247" s="459"/>
      <c r="FC247" s="457"/>
      <c r="FD247" s="461"/>
      <c r="FE247" s="461"/>
      <c r="FF247" s="458"/>
      <c r="FG247" s="458"/>
      <c r="FH247" s="458"/>
      <c r="FI247" s="459"/>
      <c r="FK247" s="457"/>
      <c r="FL247" s="461"/>
      <c r="FM247" s="461"/>
      <c r="FN247" s="458"/>
      <c r="FO247" s="458"/>
      <c r="FP247" s="458"/>
      <c r="FQ247" s="459"/>
      <c r="FS247" s="457"/>
      <c r="FT247" s="461"/>
      <c r="FU247" s="461"/>
      <c r="FV247" s="458"/>
      <c r="FW247" s="458"/>
      <c r="FX247" s="458"/>
      <c r="FY247" s="459"/>
      <c r="GA247" s="457"/>
      <c r="GB247" s="461"/>
      <c r="GC247" s="461"/>
      <c r="GD247" s="458"/>
      <c r="GE247" s="458"/>
      <c r="GF247" s="458"/>
      <c r="GG247" s="459"/>
      <c r="GI247" s="457"/>
      <c r="GJ247" s="461"/>
      <c r="GK247" s="461"/>
      <c r="GL247" s="458"/>
      <c r="GM247" s="458"/>
      <c r="GN247" s="458"/>
      <c r="GO247" s="459"/>
      <c r="GQ247" s="457"/>
      <c r="GR247" s="461"/>
      <c r="GS247" s="461"/>
      <c r="GT247" s="458"/>
      <c r="GU247" s="458"/>
      <c r="GV247" s="458"/>
      <c r="GW247" s="459"/>
      <c r="GY247" s="457"/>
      <c r="GZ247" s="461"/>
      <c r="HA247" s="461"/>
      <c r="HB247" s="458"/>
      <c r="HC247" s="458"/>
      <c r="HD247" s="458"/>
      <c r="HE247" s="459"/>
      <c r="HG247" s="457"/>
      <c r="HH247" s="461"/>
      <c r="HI247" s="461"/>
      <c r="HJ247" s="458"/>
      <c r="HK247" s="458"/>
      <c r="HL247" s="458"/>
      <c r="HM247" s="459"/>
      <c r="HO247" s="457"/>
      <c r="HP247" s="461"/>
      <c r="HQ247" s="461"/>
      <c r="HR247" s="458"/>
      <c r="HS247" s="458"/>
      <c r="HT247" s="458"/>
      <c r="HU247" s="459"/>
      <c r="HW247" s="457"/>
      <c r="HX247" s="461"/>
      <c r="HY247" s="461"/>
      <c r="HZ247" s="458"/>
      <c r="IA247" s="458"/>
      <c r="IB247" s="458"/>
      <c r="IC247" s="459"/>
      <c r="IE247" s="457"/>
      <c r="IF247" s="461"/>
      <c r="IG247" s="461"/>
      <c r="IH247" s="458"/>
      <c r="II247" s="458"/>
      <c r="IJ247" s="458"/>
      <c r="IK247" s="459"/>
      <c r="IM247" s="457"/>
      <c r="IN247" s="461"/>
      <c r="IO247" s="461"/>
      <c r="IP247" s="458"/>
      <c r="IQ247" s="458"/>
      <c r="IR247" s="458"/>
      <c r="IS247" s="459"/>
      <c r="IU247" s="457"/>
      <c r="IV247" s="461"/>
      <c r="IW247" s="461"/>
      <c r="IX247" s="458"/>
      <c r="IY247" s="458"/>
      <c r="IZ247" s="458"/>
      <c r="JA247" s="459"/>
      <c r="JC247" s="457"/>
      <c r="JD247" s="461"/>
      <c r="JE247" s="461"/>
      <c r="JF247" s="458"/>
      <c r="JG247" s="458"/>
      <c r="JH247" s="458"/>
      <c r="JI247" s="459"/>
      <c r="JK247" s="457"/>
      <c r="JL247" s="461"/>
      <c r="JM247" s="461"/>
      <c r="JN247" s="458"/>
      <c r="JO247" s="458"/>
      <c r="JP247" s="458"/>
      <c r="JQ247" s="459"/>
      <c r="JS247" s="457"/>
      <c r="JT247" s="461"/>
      <c r="JU247" s="461"/>
      <c r="JV247" s="458"/>
      <c r="JW247" s="458"/>
      <c r="JX247" s="458"/>
      <c r="JY247" s="459"/>
      <c r="KA247" s="457"/>
      <c r="KB247" s="461"/>
      <c r="KC247" s="461"/>
      <c r="KD247" s="458"/>
      <c r="KE247" s="458"/>
      <c r="KF247" s="458"/>
      <c r="KG247" s="459"/>
      <c r="KI247" s="457"/>
      <c r="KJ247" s="461"/>
      <c r="KK247" s="461"/>
      <c r="KL247" s="458"/>
      <c r="KM247" s="458"/>
      <c r="KN247" s="458"/>
      <c r="KO247" s="459"/>
      <c r="KQ247" s="457"/>
      <c r="KR247" s="461"/>
      <c r="KS247" s="461"/>
      <c r="KT247" s="458"/>
      <c r="KU247" s="458"/>
      <c r="KV247" s="458"/>
      <c r="KW247" s="459"/>
      <c r="KY247" s="457"/>
      <c r="KZ247" s="461"/>
      <c r="LA247" s="461"/>
      <c r="LB247" s="458"/>
      <c r="LC247" s="458"/>
      <c r="LD247" s="458"/>
      <c r="LE247" s="459"/>
      <c r="LG247" s="457"/>
      <c r="LH247" s="461"/>
      <c r="LI247" s="461"/>
      <c r="LJ247" s="458"/>
      <c r="LK247" s="458"/>
      <c r="LL247" s="458"/>
      <c r="LM247" s="459"/>
      <c r="LO247" s="457"/>
      <c r="LP247" s="461"/>
      <c r="LQ247" s="461"/>
      <c r="LR247" s="458"/>
      <c r="LS247" s="458"/>
      <c r="LT247" s="458"/>
      <c r="LU247" s="459"/>
      <c r="LW247" s="457"/>
      <c r="LX247" s="461"/>
      <c r="LY247" s="461"/>
      <c r="LZ247" s="458"/>
      <c r="MA247" s="458"/>
      <c r="MB247" s="458"/>
      <c r="MC247" s="459"/>
      <c r="ME247" s="457"/>
      <c r="MF247" s="461"/>
      <c r="MG247" s="461"/>
      <c r="MH247" s="458"/>
      <c r="MI247" s="458"/>
      <c r="MJ247" s="458"/>
      <c r="MK247" s="459"/>
      <c r="MM247" s="457"/>
      <c r="MN247" s="461"/>
      <c r="MO247" s="461"/>
      <c r="MP247" s="458"/>
      <c r="MQ247" s="458"/>
      <c r="MR247" s="458"/>
      <c r="MS247" s="459"/>
      <c r="MU247" s="457"/>
      <c r="MV247" s="461"/>
      <c r="MW247" s="461"/>
      <c r="MX247" s="458"/>
      <c r="MY247" s="458"/>
      <c r="MZ247" s="458"/>
      <c r="NA247" s="459"/>
      <c r="NC247" s="457"/>
      <c r="ND247" s="461"/>
      <c r="NE247" s="461"/>
      <c r="NF247" s="458"/>
      <c r="NG247" s="458"/>
      <c r="NH247" s="458"/>
      <c r="NI247" s="459"/>
      <c r="NK247" s="457"/>
      <c r="NL247" s="461"/>
      <c r="NM247" s="461"/>
      <c r="NN247" s="458"/>
      <c r="NO247" s="458"/>
      <c r="NP247" s="458"/>
      <c r="NQ247" s="459"/>
      <c r="NS247" s="457"/>
      <c r="NT247" s="461"/>
      <c r="NU247" s="461"/>
      <c r="NV247" s="458"/>
      <c r="NW247" s="458"/>
      <c r="NX247" s="458"/>
      <c r="NY247" s="459"/>
      <c r="OA247" s="457"/>
      <c r="OB247" s="461"/>
      <c r="OC247" s="461"/>
      <c r="OD247" s="458"/>
      <c r="OE247" s="458"/>
      <c r="OF247" s="458"/>
      <c r="OG247" s="459"/>
      <c r="OI247" s="457"/>
      <c r="OJ247" s="461"/>
      <c r="OK247" s="461"/>
      <c r="OL247" s="458"/>
      <c r="OM247" s="458"/>
      <c r="ON247" s="458"/>
      <c r="OO247" s="459"/>
      <c r="OQ247" s="457"/>
      <c r="OR247" s="461"/>
      <c r="OS247" s="461"/>
      <c r="OT247" s="458"/>
      <c r="OU247" s="458"/>
      <c r="OV247" s="458"/>
      <c r="OW247" s="459"/>
      <c r="OY247" s="457"/>
      <c r="OZ247" s="461"/>
      <c r="PA247" s="461"/>
      <c r="PB247" s="458"/>
      <c r="PC247" s="458"/>
      <c r="PD247" s="458"/>
      <c r="PE247" s="459"/>
      <c r="PG247" s="457"/>
      <c r="PH247" s="461"/>
      <c r="PI247" s="461"/>
      <c r="PJ247" s="458"/>
      <c r="PK247" s="458"/>
      <c r="PL247" s="458"/>
      <c r="PM247" s="459"/>
      <c r="PO247" s="457"/>
      <c r="PP247" s="461"/>
      <c r="PQ247" s="461"/>
      <c r="PR247" s="458"/>
      <c r="PS247" s="458"/>
      <c r="PT247" s="458"/>
      <c r="PU247" s="459"/>
      <c r="PW247" s="457"/>
      <c r="PX247" s="461"/>
      <c r="PY247" s="461"/>
      <c r="PZ247" s="458"/>
      <c r="QA247" s="458"/>
      <c r="QB247" s="458"/>
      <c r="QC247" s="459"/>
      <c r="QE247" s="457"/>
      <c r="QF247" s="461"/>
      <c r="QG247" s="461"/>
      <c r="QH247" s="458"/>
      <c r="QI247" s="458"/>
      <c r="QJ247" s="458"/>
      <c r="QK247" s="459"/>
      <c r="QM247" s="457"/>
      <c r="QN247" s="461"/>
      <c r="QO247" s="461"/>
      <c r="QP247" s="458"/>
      <c r="QQ247" s="458"/>
      <c r="QR247" s="458"/>
      <c r="QS247" s="459"/>
      <c r="QU247" s="457"/>
      <c r="QV247" s="461"/>
      <c r="QW247" s="461"/>
      <c r="QX247" s="458"/>
      <c r="QY247" s="458"/>
      <c r="QZ247" s="458"/>
      <c r="RA247" s="459"/>
      <c r="RC247" s="457"/>
      <c r="RD247" s="461"/>
      <c r="RE247" s="461"/>
      <c r="RF247" s="458"/>
      <c r="RG247" s="458"/>
      <c r="RH247" s="458"/>
      <c r="RI247" s="459"/>
      <c r="RK247" s="457"/>
      <c r="RL247" s="461"/>
      <c r="RM247" s="461"/>
      <c r="RN247" s="458"/>
      <c r="RO247" s="458"/>
      <c r="RP247" s="458"/>
      <c r="RQ247" s="459"/>
      <c r="RS247" s="457"/>
      <c r="RT247" s="461"/>
      <c r="RU247" s="461"/>
      <c r="RV247" s="458"/>
      <c r="RW247" s="458"/>
      <c r="RX247" s="458"/>
      <c r="RY247" s="459"/>
      <c r="SA247" s="457"/>
      <c r="SB247" s="461"/>
      <c r="SC247" s="461"/>
      <c r="SD247" s="458"/>
      <c r="SE247" s="458"/>
      <c r="SF247" s="458"/>
      <c r="SG247" s="459"/>
      <c r="SI247" s="457"/>
      <c r="SJ247" s="461"/>
      <c r="SK247" s="461"/>
      <c r="SL247" s="458"/>
      <c r="SM247" s="458"/>
      <c r="SN247" s="458"/>
      <c r="SO247" s="459"/>
      <c r="SQ247" s="457"/>
      <c r="SR247" s="461"/>
      <c r="SS247" s="461"/>
      <c r="ST247" s="458"/>
      <c r="SU247" s="458"/>
      <c r="SV247" s="458"/>
      <c r="SW247" s="459"/>
      <c r="SY247" s="457"/>
      <c r="SZ247" s="461"/>
      <c r="TA247" s="461"/>
      <c r="TB247" s="458"/>
      <c r="TC247" s="458"/>
      <c r="TD247" s="458"/>
      <c r="TE247" s="459"/>
      <c r="TG247" s="457"/>
      <c r="TH247" s="461"/>
      <c r="TI247" s="461"/>
      <c r="TJ247" s="458"/>
      <c r="TK247" s="458"/>
      <c r="TL247" s="458"/>
      <c r="TM247" s="459"/>
      <c r="TO247" s="457"/>
      <c r="TP247" s="461"/>
      <c r="TQ247" s="461"/>
      <c r="TR247" s="458"/>
      <c r="TS247" s="458"/>
      <c r="TT247" s="458"/>
      <c r="TU247" s="459"/>
      <c r="TW247" s="457"/>
      <c r="TX247" s="461"/>
      <c r="TY247" s="461"/>
      <c r="TZ247" s="458"/>
      <c r="UA247" s="458"/>
      <c r="UB247" s="458"/>
      <c r="UC247" s="459"/>
      <c r="UE247" s="457"/>
      <c r="UF247" s="461"/>
      <c r="UG247" s="461"/>
      <c r="UH247" s="458"/>
      <c r="UI247" s="458"/>
      <c r="UJ247" s="458"/>
      <c r="UK247" s="459"/>
      <c r="UM247" s="457"/>
      <c r="UN247" s="461"/>
      <c r="UO247" s="461"/>
      <c r="UP247" s="458"/>
      <c r="UQ247" s="458"/>
      <c r="UR247" s="458"/>
      <c r="US247" s="459"/>
      <c r="UU247" s="457"/>
      <c r="UV247" s="461"/>
      <c r="UW247" s="461"/>
      <c r="UX247" s="458"/>
      <c r="UY247" s="458"/>
      <c r="UZ247" s="458"/>
      <c r="VA247" s="459"/>
      <c r="VC247" s="457"/>
      <c r="VD247" s="461"/>
      <c r="VE247" s="461"/>
      <c r="VF247" s="458"/>
      <c r="VG247" s="458"/>
      <c r="VH247" s="458"/>
      <c r="VI247" s="459"/>
      <c r="VK247" s="457"/>
      <c r="VL247" s="461"/>
      <c r="VM247" s="461"/>
      <c r="VN247" s="458"/>
      <c r="VO247" s="458"/>
      <c r="VP247" s="458"/>
      <c r="VQ247" s="459"/>
      <c r="VS247" s="457"/>
      <c r="VT247" s="461"/>
      <c r="VU247" s="461"/>
      <c r="VV247" s="458"/>
      <c r="VW247" s="458"/>
      <c r="VX247" s="458"/>
      <c r="VY247" s="459"/>
      <c r="WA247" s="457"/>
      <c r="WB247" s="461"/>
      <c r="WC247" s="461"/>
      <c r="WD247" s="458"/>
      <c r="WE247" s="458"/>
      <c r="WF247" s="458"/>
      <c r="WG247" s="459"/>
      <c r="WI247" s="457"/>
      <c r="WJ247" s="461"/>
      <c r="WK247" s="461"/>
      <c r="WL247" s="458"/>
      <c r="WM247" s="458"/>
      <c r="WN247" s="458"/>
      <c r="WO247" s="459"/>
      <c r="WQ247" s="457"/>
      <c r="WR247" s="461"/>
      <c r="WS247" s="461"/>
      <c r="WT247" s="458"/>
      <c r="WU247" s="458"/>
      <c r="WV247" s="458"/>
      <c r="WW247" s="459"/>
      <c r="WY247" s="457"/>
      <c r="WZ247" s="461"/>
      <c r="XA247" s="461"/>
      <c r="XB247" s="458"/>
      <c r="XC247" s="458"/>
      <c r="XD247" s="458"/>
      <c r="XE247" s="459"/>
      <c r="XG247" s="457"/>
      <c r="XH247" s="461"/>
      <c r="XI247" s="461"/>
      <c r="XJ247" s="458"/>
      <c r="XK247" s="458"/>
      <c r="XL247" s="458"/>
      <c r="XM247" s="459"/>
      <c r="XO247" s="457"/>
      <c r="XP247" s="461"/>
      <c r="XQ247" s="461"/>
      <c r="XR247" s="458"/>
      <c r="XS247" s="458"/>
      <c r="XT247" s="458"/>
      <c r="XU247" s="459"/>
      <c r="XW247" s="457"/>
      <c r="XX247" s="461"/>
      <c r="XY247" s="461"/>
      <c r="XZ247" s="458"/>
      <c r="YA247" s="458"/>
      <c r="YB247" s="458"/>
      <c r="YC247" s="459"/>
      <c r="YE247" s="457"/>
      <c r="YF247" s="461"/>
      <c r="YG247" s="461"/>
      <c r="YH247" s="458"/>
      <c r="YI247" s="458"/>
      <c r="YJ247" s="458"/>
      <c r="YK247" s="459"/>
      <c r="YM247" s="457"/>
      <c r="YN247" s="461"/>
      <c r="YO247" s="461"/>
      <c r="YP247" s="458"/>
      <c r="YQ247" s="458"/>
      <c r="YR247" s="458"/>
      <c r="YS247" s="459"/>
      <c r="YU247" s="457"/>
      <c r="YV247" s="461"/>
      <c r="YW247" s="461"/>
      <c r="YX247" s="458"/>
      <c r="YY247" s="458"/>
      <c r="YZ247" s="458"/>
      <c r="ZA247" s="459"/>
      <c r="ZC247" s="457"/>
      <c r="ZD247" s="461"/>
      <c r="ZE247" s="461"/>
      <c r="ZF247" s="458"/>
      <c r="ZG247" s="458"/>
      <c r="ZH247" s="458"/>
      <c r="ZI247" s="459"/>
      <c r="ZK247" s="457"/>
      <c r="ZL247" s="461"/>
      <c r="ZM247" s="461"/>
      <c r="ZN247" s="458"/>
      <c r="ZO247" s="458"/>
      <c r="ZP247" s="458"/>
      <c r="ZQ247" s="459"/>
      <c r="ZS247" s="457"/>
      <c r="ZT247" s="461"/>
      <c r="ZU247" s="461"/>
      <c r="ZV247" s="458"/>
      <c r="ZW247" s="458"/>
      <c r="ZX247" s="458"/>
      <c r="ZY247" s="459"/>
      <c r="AAA247" s="457"/>
      <c r="AAB247" s="461"/>
      <c r="AAC247" s="461"/>
      <c r="AAD247" s="458"/>
      <c r="AAE247" s="458"/>
      <c r="AAF247" s="458"/>
      <c r="AAG247" s="459"/>
      <c r="AAI247" s="457"/>
      <c r="AAJ247" s="461"/>
      <c r="AAK247" s="461"/>
      <c r="AAL247" s="458"/>
      <c r="AAM247" s="458"/>
      <c r="AAN247" s="458"/>
      <c r="AAO247" s="459"/>
      <c r="AAQ247" s="457"/>
      <c r="AAR247" s="461"/>
      <c r="AAS247" s="461"/>
      <c r="AAT247" s="458"/>
      <c r="AAU247" s="458"/>
      <c r="AAV247" s="458"/>
      <c r="AAW247" s="459"/>
      <c r="AAY247" s="457"/>
      <c r="AAZ247" s="461"/>
      <c r="ABA247" s="461"/>
      <c r="ABB247" s="458"/>
      <c r="ABC247" s="458"/>
      <c r="ABD247" s="458"/>
      <c r="ABE247" s="459"/>
      <c r="ABG247" s="457"/>
      <c r="ABH247" s="461"/>
      <c r="ABI247" s="461"/>
      <c r="ABJ247" s="458"/>
      <c r="ABK247" s="458"/>
      <c r="ABL247" s="458"/>
      <c r="ABM247" s="459"/>
      <c r="ABO247" s="457"/>
      <c r="ABP247" s="461"/>
      <c r="ABQ247" s="461"/>
      <c r="ABR247" s="458"/>
      <c r="ABS247" s="458"/>
      <c r="ABT247" s="458"/>
      <c r="ABU247" s="459"/>
      <c r="ABW247" s="457"/>
      <c r="ABX247" s="461"/>
      <c r="ABY247" s="461"/>
      <c r="ABZ247" s="458"/>
      <c r="ACA247" s="458"/>
      <c r="ACB247" s="458"/>
      <c r="ACC247" s="459"/>
      <c r="ACE247" s="457"/>
      <c r="ACF247" s="461"/>
      <c r="ACG247" s="461"/>
      <c r="ACH247" s="458"/>
      <c r="ACI247" s="458"/>
      <c r="ACJ247" s="458"/>
      <c r="ACK247" s="459"/>
      <c r="ACM247" s="457"/>
      <c r="ACN247" s="461"/>
      <c r="ACO247" s="461"/>
      <c r="ACP247" s="458"/>
      <c r="ACQ247" s="458"/>
      <c r="ACR247" s="458"/>
      <c r="ACS247" s="459"/>
      <c r="ACU247" s="457"/>
      <c r="ACV247" s="461"/>
      <c r="ACW247" s="461"/>
      <c r="ACX247" s="458"/>
      <c r="ACY247" s="458"/>
      <c r="ACZ247" s="458"/>
      <c r="ADA247" s="459"/>
      <c r="ADC247" s="457"/>
      <c r="ADD247" s="461"/>
      <c r="ADE247" s="461"/>
      <c r="ADF247" s="458"/>
      <c r="ADG247" s="458"/>
      <c r="ADH247" s="458"/>
      <c r="ADI247" s="459"/>
      <c r="ADK247" s="457"/>
      <c r="ADL247" s="461"/>
      <c r="ADM247" s="461"/>
      <c r="ADN247" s="458"/>
      <c r="ADO247" s="458"/>
      <c r="ADP247" s="458"/>
      <c r="ADQ247" s="459"/>
      <c r="ADS247" s="457"/>
      <c r="ADT247" s="461"/>
      <c r="ADU247" s="461"/>
      <c r="ADV247" s="458"/>
      <c r="ADW247" s="458"/>
      <c r="ADX247" s="458"/>
      <c r="ADY247" s="459"/>
      <c r="AEA247" s="457"/>
      <c r="AEB247" s="461"/>
      <c r="AEC247" s="461"/>
      <c r="AED247" s="458"/>
      <c r="AEE247" s="458"/>
      <c r="AEF247" s="458"/>
      <c r="AEG247" s="459"/>
      <c r="AEI247" s="457"/>
      <c r="AEJ247" s="461"/>
      <c r="AEK247" s="461"/>
      <c r="AEL247" s="458"/>
      <c r="AEM247" s="458"/>
      <c r="AEN247" s="458"/>
      <c r="AEO247" s="459"/>
      <c r="AEQ247" s="457"/>
      <c r="AER247" s="461"/>
      <c r="AES247" s="461"/>
      <c r="AET247" s="458"/>
      <c r="AEU247" s="458"/>
      <c r="AEV247" s="458"/>
      <c r="AEW247" s="459"/>
      <c r="AEY247" s="457"/>
      <c r="AEZ247" s="461"/>
      <c r="AFA247" s="461"/>
      <c r="AFB247" s="458"/>
      <c r="AFC247" s="458"/>
      <c r="AFD247" s="458"/>
      <c r="AFE247" s="459"/>
      <c r="AFG247" s="457"/>
      <c r="AFH247" s="461"/>
      <c r="AFI247" s="461"/>
      <c r="AFJ247" s="458"/>
      <c r="AFK247" s="458"/>
      <c r="AFL247" s="458"/>
      <c r="AFM247" s="459"/>
      <c r="AFO247" s="457"/>
      <c r="AFP247" s="461"/>
      <c r="AFQ247" s="461"/>
      <c r="AFR247" s="458"/>
      <c r="AFS247" s="458"/>
      <c r="AFT247" s="458"/>
      <c r="AFU247" s="459"/>
      <c r="AFW247" s="457"/>
      <c r="AFX247" s="461"/>
      <c r="AFY247" s="461"/>
      <c r="AFZ247" s="458"/>
      <c r="AGA247" s="458"/>
      <c r="AGB247" s="458"/>
      <c r="AGC247" s="459"/>
      <c r="AGE247" s="457"/>
      <c r="AGF247" s="461"/>
      <c r="AGG247" s="461"/>
      <c r="AGH247" s="458"/>
      <c r="AGI247" s="458"/>
      <c r="AGJ247" s="458"/>
      <c r="AGK247" s="459"/>
      <c r="AGM247" s="457"/>
      <c r="AGN247" s="461"/>
      <c r="AGO247" s="461"/>
      <c r="AGP247" s="458"/>
      <c r="AGQ247" s="458"/>
      <c r="AGR247" s="458"/>
      <c r="AGS247" s="459"/>
      <c r="AGU247" s="457"/>
      <c r="AGV247" s="461"/>
      <c r="AGW247" s="461"/>
      <c r="AGX247" s="458"/>
      <c r="AGY247" s="458"/>
      <c r="AGZ247" s="458"/>
      <c r="AHA247" s="459"/>
      <c r="AHC247" s="457"/>
      <c r="AHD247" s="461"/>
      <c r="AHE247" s="461"/>
      <c r="AHF247" s="458"/>
      <c r="AHG247" s="458"/>
      <c r="AHH247" s="458"/>
      <c r="AHI247" s="459"/>
      <c r="AHK247" s="457"/>
      <c r="AHL247" s="461"/>
      <c r="AHM247" s="461"/>
      <c r="AHN247" s="458"/>
      <c r="AHO247" s="458"/>
      <c r="AHP247" s="458"/>
      <c r="AHQ247" s="459"/>
      <c r="AHS247" s="457"/>
      <c r="AHT247" s="461"/>
      <c r="AHU247" s="461"/>
      <c r="AHV247" s="458"/>
      <c r="AHW247" s="458"/>
      <c r="AHX247" s="458"/>
      <c r="AHY247" s="459"/>
      <c r="AIA247" s="457"/>
      <c r="AIB247" s="461"/>
      <c r="AIC247" s="461"/>
      <c r="AID247" s="458"/>
      <c r="AIE247" s="458"/>
      <c r="AIF247" s="458"/>
      <c r="AIG247" s="459"/>
      <c r="AII247" s="457"/>
      <c r="AIJ247" s="461"/>
      <c r="AIK247" s="461"/>
      <c r="AIL247" s="458"/>
      <c r="AIM247" s="458"/>
      <c r="AIN247" s="458"/>
      <c r="AIO247" s="459"/>
      <c r="AIQ247" s="457"/>
      <c r="AIR247" s="461"/>
      <c r="AIS247" s="461"/>
      <c r="AIT247" s="458"/>
      <c r="AIU247" s="458"/>
      <c r="AIV247" s="458"/>
      <c r="AIW247" s="459"/>
      <c r="AIY247" s="457"/>
      <c r="AIZ247" s="461"/>
      <c r="AJA247" s="461"/>
      <c r="AJB247" s="458"/>
      <c r="AJC247" s="458"/>
      <c r="AJD247" s="458"/>
      <c r="AJE247" s="459"/>
      <c r="AJG247" s="457"/>
      <c r="AJH247" s="461"/>
      <c r="AJI247" s="461"/>
      <c r="AJJ247" s="458"/>
      <c r="AJK247" s="458"/>
      <c r="AJL247" s="458"/>
      <c r="AJM247" s="459"/>
      <c r="AJO247" s="457"/>
      <c r="AJP247" s="461"/>
      <c r="AJQ247" s="461"/>
      <c r="AJR247" s="458"/>
      <c r="AJS247" s="458"/>
      <c r="AJT247" s="458"/>
      <c r="AJU247" s="459"/>
      <c r="AJW247" s="457"/>
      <c r="AJX247" s="461"/>
      <c r="AJY247" s="461"/>
      <c r="AJZ247" s="458"/>
      <c r="AKA247" s="458"/>
      <c r="AKB247" s="458"/>
      <c r="AKC247" s="459"/>
      <c r="AKE247" s="457"/>
      <c r="AKF247" s="461"/>
      <c r="AKG247" s="461"/>
      <c r="AKH247" s="458"/>
      <c r="AKI247" s="458"/>
      <c r="AKJ247" s="458"/>
      <c r="AKK247" s="459"/>
      <c r="AKM247" s="457"/>
      <c r="AKN247" s="461"/>
      <c r="AKO247" s="461"/>
      <c r="AKP247" s="458"/>
      <c r="AKQ247" s="458"/>
      <c r="AKR247" s="458"/>
      <c r="AKS247" s="459"/>
      <c r="AKU247" s="457"/>
      <c r="AKV247" s="461"/>
      <c r="AKW247" s="461"/>
      <c r="AKX247" s="458"/>
      <c r="AKY247" s="458"/>
      <c r="AKZ247" s="458"/>
      <c r="ALA247" s="459"/>
      <c r="ALC247" s="457"/>
      <c r="ALD247" s="461"/>
      <c r="ALE247" s="461"/>
      <c r="ALF247" s="458"/>
      <c r="ALG247" s="458"/>
      <c r="ALH247" s="458"/>
      <c r="ALI247" s="459"/>
      <c r="ALK247" s="457"/>
      <c r="ALL247" s="461"/>
      <c r="ALM247" s="461"/>
      <c r="ALN247" s="458"/>
      <c r="ALO247" s="458"/>
      <c r="ALP247" s="458"/>
      <c r="ALQ247" s="459"/>
      <c r="ALS247" s="457"/>
      <c r="ALT247" s="461"/>
      <c r="ALU247" s="461"/>
      <c r="ALV247" s="458"/>
      <c r="ALW247" s="458"/>
      <c r="ALX247" s="458"/>
      <c r="ALY247" s="459"/>
      <c r="AMA247" s="457"/>
      <c r="AMB247" s="461"/>
      <c r="AMC247" s="461"/>
      <c r="AMD247" s="458"/>
      <c r="AME247" s="458"/>
      <c r="AMF247" s="458"/>
      <c r="AMG247" s="459"/>
      <c r="AMI247" s="457"/>
      <c r="AMJ247" s="461"/>
      <c r="AMK247" s="461"/>
      <c r="AML247" s="458"/>
      <c r="AMM247" s="458"/>
      <c r="AMN247" s="458"/>
      <c r="AMO247" s="459"/>
      <c r="AMQ247" s="457"/>
      <c r="AMR247" s="461"/>
      <c r="AMS247" s="461"/>
      <c r="AMT247" s="458"/>
      <c r="AMU247" s="458"/>
      <c r="AMV247" s="458"/>
      <c r="AMW247" s="459"/>
      <c r="AMY247" s="457"/>
      <c r="AMZ247" s="461"/>
      <c r="ANA247" s="461"/>
      <c r="ANB247" s="458"/>
      <c r="ANC247" s="458"/>
      <c r="AND247" s="458"/>
      <c r="ANE247" s="459"/>
      <c r="ANG247" s="457"/>
      <c r="ANH247" s="461"/>
      <c r="ANI247" s="461"/>
      <c r="ANJ247" s="458"/>
      <c r="ANK247" s="458"/>
      <c r="ANL247" s="458"/>
      <c r="ANM247" s="459"/>
      <c r="ANO247" s="457"/>
      <c r="ANP247" s="461"/>
      <c r="ANQ247" s="461"/>
      <c r="ANR247" s="458"/>
      <c r="ANS247" s="458"/>
      <c r="ANT247" s="458"/>
      <c r="ANU247" s="459"/>
      <c r="ANW247" s="457"/>
      <c r="ANX247" s="461"/>
      <c r="ANY247" s="461"/>
      <c r="ANZ247" s="458"/>
      <c r="AOA247" s="458"/>
      <c r="AOB247" s="458"/>
      <c r="AOC247" s="459"/>
      <c r="AOE247" s="457"/>
      <c r="AOF247" s="461"/>
      <c r="AOG247" s="461"/>
      <c r="AOH247" s="458"/>
      <c r="AOI247" s="458"/>
      <c r="AOJ247" s="458"/>
      <c r="AOK247" s="459"/>
      <c r="AOM247" s="457"/>
      <c r="AON247" s="461"/>
      <c r="AOO247" s="461"/>
      <c r="AOP247" s="458"/>
      <c r="AOQ247" s="458"/>
      <c r="AOR247" s="458"/>
      <c r="AOS247" s="459"/>
      <c r="AOU247" s="457"/>
      <c r="AOV247" s="461"/>
      <c r="AOW247" s="461"/>
      <c r="AOX247" s="458"/>
      <c r="AOY247" s="458"/>
      <c r="AOZ247" s="458"/>
      <c r="APA247" s="459"/>
      <c r="APC247" s="457"/>
      <c r="APD247" s="461"/>
      <c r="APE247" s="461"/>
      <c r="APF247" s="458"/>
      <c r="APG247" s="458"/>
      <c r="APH247" s="458"/>
      <c r="API247" s="459"/>
      <c r="APK247" s="457"/>
      <c r="APL247" s="461"/>
      <c r="APM247" s="461"/>
      <c r="APN247" s="458"/>
      <c r="APO247" s="458"/>
      <c r="APP247" s="458"/>
      <c r="APQ247" s="459"/>
      <c r="APS247" s="457"/>
      <c r="APT247" s="461"/>
      <c r="APU247" s="461"/>
      <c r="APV247" s="458"/>
      <c r="APW247" s="458"/>
      <c r="APX247" s="458"/>
      <c r="APY247" s="459"/>
      <c r="AQA247" s="457"/>
      <c r="AQB247" s="461"/>
      <c r="AQC247" s="461"/>
      <c r="AQD247" s="458"/>
      <c r="AQE247" s="458"/>
      <c r="AQF247" s="458"/>
      <c r="AQG247" s="459"/>
      <c r="AQI247" s="457"/>
      <c r="AQJ247" s="461"/>
      <c r="AQK247" s="461"/>
      <c r="AQL247" s="458"/>
      <c r="AQM247" s="458"/>
      <c r="AQN247" s="458"/>
      <c r="AQO247" s="459"/>
      <c r="AQQ247" s="457"/>
      <c r="AQR247" s="461"/>
      <c r="AQS247" s="461"/>
      <c r="AQT247" s="458"/>
      <c r="AQU247" s="458"/>
      <c r="AQV247" s="458"/>
      <c r="AQW247" s="459"/>
      <c r="AQY247" s="457"/>
      <c r="AQZ247" s="461"/>
      <c r="ARA247" s="461"/>
      <c r="ARB247" s="458"/>
      <c r="ARC247" s="458"/>
      <c r="ARD247" s="458"/>
      <c r="ARE247" s="459"/>
      <c r="ARG247" s="457"/>
      <c r="ARH247" s="461"/>
      <c r="ARI247" s="461"/>
      <c r="ARJ247" s="458"/>
      <c r="ARK247" s="458"/>
      <c r="ARL247" s="458"/>
      <c r="ARM247" s="459"/>
      <c r="ARO247" s="457"/>
      <c r="ARP247" s="461"/>
      <c r="ARQ247" s="461"/>
      <c r="ARR247" s="458"/>
      <c r="ARS247" s="458"/>
      <c r="ART247" s="458"/>
      <c r="ARU247" s="459"/>
      <c r="ARW247" s="457"/>
      <c r="ARX247" s="461"/>
      <c r="ARY247" s="461"/>
      <c r="ARZ247" s="458"/>
      <c r="ASA247" s="458"/>
      <c r="ASB247" s="458"/>
      <c r="ASC247" s="459"/>
      <c r="ASE247" s="457"/>
      <c r="ASF247" s="461"/>
      <c r="ASG247" s="461"/>
      <c r="ASH247" s="458"/>
      <c r="ASI247" s="458"/>
      <c r="ASJ247" s="458"/>
      <c r="ASK247" s="459"/>
      <c r="ASM247" s="457"/>
      <c r="ASN247" s="461"/>
      <c r="ASO247" s="461"/>
      <c r="ASP247" s="458"/>
      <c r="ASQ247" s="458"/>
      <c r="ASR247" s="458"/>
      <c r="ASS247" s="459"/>
      <c r="ASU247" s="457"/>
      <c r="ASV247" s="461"/>
      <c r="ASW247" s="461"/>
      <c r="ASX247" s="458"/>
      <c r="ASY247" s="458"/>
      <c r="ASZ247" s="458"/>
      <c r="ATA247" s="459"/>
      <c r="ATC247" s="457"/>
      <c r="ATD247" s="461"/>
      <c r="ATE247" s="461"/>
      <c r="ATF247" s="458"/>
      <c r="ATG247" s="458"/>
      <c r="ATH247" s="458"/>
      <c r="ATI247" s="459"/>
      <c r="ATK247" s="457"/>
      <c r="ATL247" s="461"/>
      <c r="ATM247" s="461"/>
      <c r="ATN247" s="458"/>
      <c r="ATO247" s="458"/>
      <c r="ATP247" s="458"/>
      <c r="ATQ247" s="459"/>
      <c r="ATS247" s="457"/>
      <c r="ATT247" s="461"/>
      <c r="ATU247" s="461"/>
      <c r="ATV247" s="458"/>
      <c r="ATW247" s="458"/>
      <c r="ATX247" s="458"/>
      <c r="ATY247" s="459"/>
      <c r="AUA247" s="457"/>
      <c r="AUB247" s="461"/>
      <c r="AUC247" s="461"/>
      <c r="AUD247" s="458"/>
      <c r="AUE247" s="458"/>
      <c r="AUF247" s="458"/>
      <c r="AUG247" s="459"/>
      <c r="AUI247" s="457"/>
      <c r="AUJ247" s="461"/>
      <c r="AUK247" s="461"/>
      <c r="AUL247" s="458"/>
      <c r="AUM247" s="458"/>
      <c r="AUN247" s="458"/>
      <c r="AUO247" s="459"/>
      <c r="AUQ247" s="457"/>
      <c r="AUR247" s="461"/>
      <c r="AUS247" s="461"/>
      <c r="AUT247" s="458"/>
      <c r="AUU247" s="458"/>
      <c r="AUV247" s="458"/>
      <c r="AUW247" s="459"/>
      <c r="AUY247" s="457"/>
      <c r="AUZ247" s="461"/>
      <c r="AVA247" s="461"/>
      <c r="AVB247" s="458"/>
      <c r="AVC247" s="458"/>
      <c r="AVD247" s="458"/>
      <c r="AVE247" s="459"/>
      <c r="AVG247" s="457"/>
      <c r="AVH247" s="461"/>
      <c r="AVI247" s="461"/>
      <c r="AVJ247" s="458"/>
      <c r="AVK247" s="458"/>
      <c r="AVL247" s="458"/>
      <c r="AVM247" s="459"/>
      <c r="AVO247" s="457"/>
      <c r="AVP247" s="461"/>
      <c r="AVQ247" s="461"/>
      <c r="AVR247" s="458"/>
      <c r="AVS247" s="458"/>
      <c r="AVT247" s="458"/>
      <c r="AVU247" s="459"/>
      <c r="AVW247" s="457"/>
      <c r="AVX247" s="461"/>
      <c r="AVY247" s="461"/>
      <c r="AVZ247" s="458"/>
      <c r="AWA247" s="458"/>
      <c r="AWB247" s="458"/>
      <c r="AWC247" s="459"/>
      <c r="AWE247" s="457"/>
      <c r="AWF247" s="461"/>
      <c r="AWG247" s="461"/>
      <c r="AWH247" s="458"/>
      <c r="AWI247" s="458"/>
      <c r="AWJ247" s="458"/>
      <c r="AWK247" s="459"/>
      <c r="AWM247" s="457"/>
      <c r="AWN247" s="461"/>
      <c r="AWO247" s="461"/>
      <c r="AWP247" s="458"/>
      <c r="AWQ247" s="458"/>
      <c r="AWR247" s="458"/>
      <c r="AWS247" s="459"/>
      <c r="AWU247" s="457"/>
      <c r="AWV247" s="461"/>
      <c r="AWW247" s="461"/>
      <c r="AWX247" s="458"/>
      <c r="AWY247" s="458"/>
      <c r="AWZ247" s="458"/>
      <c r="AXA247" s="459"/>
      <c r="AXC247" s="457"/>
      <c r="AXD247" s="461"/>
      <c r="AXE247" s="461"/>
      <c r="AXF247" s="458"/>
      <c r="AXG247" s="458"/>
      <c r="AXH247" s="458"/>
      <c r="AXI247" s="459"/>
      <c r="AXK247" s="457"/>
      <c r="AXL247" s="461"/>
      <c r="AXM247" s="461"/>
      <c r="AXN247" s="458"/>
      <c r="AXO247" s="458"/>
      <c r="AXP247" s="458"/>
      <c r="AXQ247" s="459"/>
      <c r="AXS247" s="457"/>
      <c r="AXT247" s="461"/>
      <c r="AXU247" s="461"/>
      <c r="AXV247" s="458"/>
      <c r="AXW247" s="458"/>
      <c r="AXX247" s="458"/>
      <c r="AXY247" s="459"/>
      <c r="AYA247" s="457"/>
      <c r="AYB247" s="461"/>
      <c r="AYC247" s="461"/>
      <c r="AYD247" s="458"/>
      <c r="AYE247" s="458"/>
      <c r="AYF247" s="458"/>
      <c r="AYG247" s="459"/>
      <c r="AYI247" s="457"/>
      <c r="AYJ247" s="461"/>
      <c r="AYK247" s="461"/>
      <c r="AYL247" s="458"/>
      <c r="AYM247" s="458"/>
      <c r="AYN247" s="458"/>
      <c r="AYO247" s="459"/>
      <c r="AYQ247" s="457"/>
      <c r="AYR247" s="461"/>
      <c r="AYS247" s="461"/>
      <c r="AYT247" s="458"/>
      <c r="AYU247" s="458"/>
      <c r="AYV247" s="458"/>
      <c r="AYW247" s="459"/>
      <c r="AYY247" s="457"/>
      <c r="AYZ247" s="461"/>
      <c r="AZA247" s="461"/>
      <c r="AZB247" s="458"/>
      <c r="AZC247" s="458"/>
      <c r="AZD247" s="458"/>
      <c r="AZE247" s="459"/>
      <c r="AZG247" s="457"/>
      <c r="AZH247" s="461"/>
      <c r="AZI247" s="461"/>
      <c r="AZJ247" s="458"/>
      <c r="AZK247" s="458"/>
      <c r="AZL247" s="458"/>
      <c r="AZM247" s="459"/>
      <c r="AZO247" s="457"/>
      <c r="AZP247" s="461"/>
      <c r="AZQ247" s="461"/>
      <c r="AZR247" s="458"/>
      <c r="AZS247" s="458"/>
      <c r="AZT247" s="458"/>
      <c r="AZU247" s="459"/>
      <c r="AZW247" s="457"/>
      <c r="AZX247" s="461"/>
      <c r="AZY247" s="461"/>
      <c r="AZZ247" s="458"/>
      <c r="BAA247" s="458"/>
      <c r="BAB247" s="458"/>
      <c r="BAC247" s="459"/>
      <c r="BAE247" s="457"/>
      <c r="BAF247" s="461"/>
      <c r="BAG247" s="461"/>
      <c r="BAH247" s="458"/>
      <c r="BAI247" s="458"/>
      <c r="BAJ247" s="458"/>
      <c r="BAK247" s="459"/>
      <c r="BAM247" s="457"/>
      <c r="BAN247" s="461"/>
      <c r="BAO247" s="461"/>
      <c r="BAP247" s="458"/>
      <c r="BAQ247" s="458"/>
      <c r="BAR247" s="458"/>
      <c r="BAS247" s="459"/>
      <c r="BAU247" s="457"/>
      <c r="BAV247" s="461"/>
      <c r="BAW247" s="461"/>
      <c r="BAX247" s="458"/>
      <c r="BAY247" s="458"/>
      <c r="BAZ247" s="458"/>
      <c r="BBA247" s="459"/>
      <c r="BBC247" s="457"/>
      <c r="BBD247" s="461"/>
      <c r="BBE247" s="461"/>
      <c r="BBF247" s="458"/>
      <c r="BBG247" s="458"/>
      <c r="BBH247" s="458"/>
      <c r="BBI247" s="459"/>
      <c r="BBK247" s="457"/>
      <c r="BBL247" s="461"/>
      <c r="BBM247" s="461"/>
      <c r="BBN247" s="458"/>
      <c r="BBO247" s="458"/>
      <c r="BBP247" s="458"/>
      <c r="BBQ247" s="459"/>
      <c r="BBS247" s="457"/>
      <c r="BBT247" s="461"/>
      <c r="BBU247" s="461"/>
      <c r="BBV247" s="458"/>
      <c r="BBW247" s="458"/>
      <c r="BBX247" s="458"/>
      <c r="BBY247" s="459"/>
      <c r="BCA247" s="457"/>
      <c r="BCB247" s="461"/>
      <c r="BCC247" s="461"/>
      <c r="BCD247" s="458"/>
      <c r="BCE247" s="458"/>
      <c r="BCF247" s="458"/>
      <c r="BCG247" s="459"/>
      <c r="BCI247" s="457"/>
      <c r="BCJ247" s="461"/>
      <c r="BCK247" s="461"/>
      <c r="BCL247" s="458"/>
      <c r="BCM247" s="458"/>
      <c r="BCN247" s="458"/>
      <c r="BCO247" s="459"/>
      <c r="BCQ247" s="457"/>
      <c r="BCR247" s="461"/>
      <c r="BCS247" s="461"/>
      <c r="BCT247" s="458"/>
      <c r="BCU247" s="458"/>
      <c r="BCV247" s="458"/>
      <c r="BCW247" s="459"/>
      <c r="BCY247" s="457"/>
      <c r="BCZ247" s="461"/>
      <c r="BDA247" s="461"/>
      <c r="BDB247" s="458"/>
      <c r="BDC247" s="458"/>
      <c r="BDD247" s="458"/>
      <c r="BDE247" s="459"/>
      <c r="BDG247" s="457"/>
      <c r="BDH247" s="461"/>
      <c r="BDI247" s="461"/>
      <c r="BDJ247" s="458"/>
      <c r="BDK247" s="458"/>
      <c r="BDL247" s="458"/>
      <c r="BDM247" s="459"/>
      <c r="BDO247" s="457"/>
      <c r="BDP247" s="461"/>
      <c r="BDQ247" s="461"/>
      <c r="BDR247" s="458"/>
      <c r="BDS247" s="458"/>
      <c r="BDT247" s="458"/>
      <c r="BDU247" s="459"/>
      <c r="BDW247" s="457"/>
      <c r="BDX247" s="461"/>
      <c r="BDY247" s="461"/>
      <c r="BDZ247" s="458"/>
      <c r="BEA247" s="458"/>
      <c r="BEB247" s="458"/>
      <c r="BEC247" s="459"/>
      <c r="BEE247" s="457"/>
      <c r="BEF247" s="461"/>
      <c r="BEG247" s="461"/>
      <c r="BEH247" s="458"/>
      <c r="BEI247" s="458"/>
      <c r="BEJ247" s="458"/>
      <c r="BEK247" s="459"/>
      <c r="BEM247" s="457"/>
      <c r="BEN247" s="461"/>
      <c r="BEO247" s="461"/>
      <c r="BEP247" s="458"/>
      <c r="BEQ247" s="458"/>
      <c r="BER247" s="458"/>
      <c r="BES247" s="459"/>
      <c r="BEU247" s="457"/>
      <c r="BEV247" s="461"/>
      <c r="BEW247" s="461"/>
      <c r="BEX247" s="458"/>
      <c r="BEY247" s="458"/>
      <c r="BEZ247" s="458"/>
      <c r="BFA247" s="459"/>
      <c r="BFC247" s="457"/>
      <c r="BFD247" s="461"/>
      <c r="BFE247" s="461"/>
      <c r="BFF247" s="458"/>
      <c r="BFG247" s="458"/>
      <c r="BFH247" s="458"/>
      <c r="BFI247" s="459"/>
      <c r="BFK247" s="457"/>
      <c r="BFL247" s="461"/>
      <c r="BFM247" s="461"/>
      <c r="BFN247" s="458"/>
      <c r="BFO247" s="458"/>
      <c r="BFP247" s="458"/>
      <c r="BFQ247" s="459"/>
      <c r="BFS247" s="457"/>
      <c r="BFT247" s="461"/>
      <c r="BFU247" s="461"/>
      <c r="BFV247" s="458"/>
      <c r="BFW247" s="458"/>
      <c r="BFX247" s="458"/>
      <c r="BFY247" s="459"/>
      <c r="BGA247" s="457"/>
      <c r="BGB247" s="461"/>
      <c r="BGC247" s="461"/>
      <c r="BGD247" s="458"/>
      <c r="BGE247" s="458"/>
      <c r="BGF247" s="458"/>
      <c r="BGG247" s="459"/>
      <c r="BGI247" s="457"/>
      <c r="BGJ247" s="461"/>
      <c r="BGK247" s="461"/>
      <c r="BGL247" s="458"/>
      <c r="BGM247" s="458"/>
      <c r="BGN247" s="458"/>
      <c r="BGO247" s="459"/>
      <c r="BGQ247" s="457"/>
      <c r="BGR247" s="461"/>
      <c r="BGS247" s="461"/>
      <c r="BGT247" s="458"/>
      <c r="BGU247" s="458"/>
      <c r="BGV247" s="458"/>
      <c r="BGW247" s="459"/>
      <c r="BGY247" s="457"/>
      <c r="BGZ247" s="461"/>
      <c r="BHA247" s="461"/>
      <c r="BHB247" s="458"/>
      <c r="BHC247" s="458"/>
      <c r="BHD247" s="458"/>
      <c r="BHE247" s="459"/>
      <c r="BHG247" s="457"/>
      <c r="BHH247" s="461"/>
      <c r="BHI247" s="461"/>
      <c r="BHJ247" s="458"/>
      <c r="BHK247" s="458"/>
      <c r="BHL247" s="458"/>
      <c r="BHM247" s="459"/>
      <c r="BHO247" s="457"/>
      <c r="BHP247" s="461"/>
      <c r="BHQ247" s="461"/>
      <c r="BHR247" s="458"/>
      <c r="BHS247" s="458"/>
      <c r="BHT247" s="458"/>
      <c r="BHU247" s="459"/>
      <c r="BHW247" s="457"/>
      <c r="BHX247" s="461"/>
      <c r="BHY247" s="461"/>
      <c r="BHZ247" s="458"/>
      <c r="BIA247" s="458"/>
      <c r="BIB247" s="458"/>
      <c r="BIC247" s="459"/>
      <c r="BIE247" s="457"/>
      <c r="BIF247" s="461"/>
      <c r="BIG247" s="461"/>
      <c r="BIH247" s="458"/>
      <c r="BII247" s="458"/>
      <c r="BIJ247" s="458"/>
      <c r="BIK247" s="459"/>
      <c r="BIM247" s="457"/>
      <c r="BIN247" s="461"/>
      <c r="BIO247" s="461"/>
      <c r="BIP247" s="458"/>
      <c r="BIQ247" s="458"/>
      <c r="BIR247" s="458"/>
      <c r="BIS247" s="459"/>
      <c r="BIU247" s="457"/>
      <c r="BIV247" s="461"/>
      <c r="BIW247" s="461"/>
      <c r="BIX247" s="458"/>
      <c r="BIY247" s="458"/>
      <c r="BIZ247" s="458"/>
      <c r="BJA247" s="459"/>
      <c r="BJC247" s="457"/>
      <c r="BJD247" s="461"/>
      <c r="BJE247" s="461"/>
      <c r="BJF247" s="458"/>
      <c r="BJG247" s="458"/>
      <c r="BJH247" s="458"/>
      <c r="BJI247" s="459"/>
      <c r="BJK247" s="457"/>
      <c r="BJL247" s="461"/>
      <c r="BJM247" s="461"/>
      <c r="BJN247" s="458"/>
      <c r="BJO247" s="458"/>
      <c r="BJP247" s="458"/>
      <c r="BJQ247" s="459"/>
      <c r="BJS247" s="457"/>
      <c r="BJT247" s="461"/>
      <c r="BJU247" s="461"/>
      <c r="BJV247" s="458"/>
      <c r="BJW247" s="458"/>
      <c r="BJX247" s="458"/>
      <c r="BJY247" s="459"/>
      <c r="BKA247" s="457"/>
      <c r="BKB247" s="461"/>
      <c r="BKC247" s="461"/>
      <c r="BKD247" s="458"/>
      <c r="BKE247" s="458"/>
      <c r="BKF247" s="458"/>
      <c r="BKG247" s="459"/>
      <c r="BKI247" s="457"/>
      <c r="BKJ247" s="461"/>
      <c r="BKK247" s="461"/>
      <c r="BKL247" s="458"/>
      <c r="BKM247" s="458"/>
      <c r="BKN247" s="458"/>
      <c r="BKO247" s="459"/>
      <c r="BKQ247" s="457"/>
      <c r="BKR247" s="461"/>
      <c r="BKS247" s="461"/>
      <c r="BKT247" s="458"/>
      <c r="BKU247" s="458"/>
      <c r="BKV247" s="458"/>
      <c r="BKW247" s="459"/>
      <c r="BKY247" s="457"/>
      <c r="BKZ247" s="461"/>
      <c r="BLA247" s="461"/>
      <c r="BLB247" s="458"/>
      <c r="BLC247" s="458"/>
      <c r="BLD247" s="458"/>
      <c r="BLE247" s="459"/>
      <c r="BLG247" s="457"/>
      <c r="BLH247" s="461"/>
      <c r="BLI247" s="461"/>
      <c r="BLJ247" s="458"/>
      <c r="BLK247" s="458"/>
      <c r="BLL247" s="458"/>
      <c r="BLM247" s="459"/>
      <c r="BLO247" s="457"/>
      <c r="BLP247" s="461"/>
      <c r="BLQ247" s="461"/>
      <c r="BLR247" s="458"/>
      <c r="BLS247" s="458"/>
      <c r="BLT247" s="458"/>
      <c r="BLU247" s="459"/>
      <c r="BLW247" s="457"/>
      <c r="BLX247" s="461"/>
      <c r="BLY247" s="461"/>
      <c r="BLZ247" s="458"/>
      <c r="BMA247" s="458"/>
      <c r="BMB247" s="458"/>
      <c r="BMC247" s="459"/>
      <c r="BME247" s="457"/>
      <c r="BMF247" s="461"/>
      <c r="BMG247" s="461"/>
      <c r="BMH247" s="458"/>
      <c r="BMI247" s="458"/>
      <c r="BMJ247" s="458"/>
      <c r="BMK247" s="459"/>
      <c r="BMM247" s="457"/>
      <c r="BMN247" s="461"/>
      <c r="BMO247" s="461"/>
      <c r="BMP247" s="458"/>
      <c r="BMQ247" s="458"/>
      <c r="BMR247" s="458"/>
      <c r="BMS247" s="459"/>
      <c r="BMU247" s="457"/>
      <c r="BMV247" s="461"/>
      <c r="BMW247" s="461"/>
      <c r="BMX247" s="458"/>
      <c r="BMY247" s="458"/>
      <c r="BMZ247" s="458"/>
      <c r="BNA247" s="459"/>
      <c r="BNC247" s="457"/>
      <c r="BND247" s="461"/>
      <c r="BNE247" s="461"/>
      <c r="BNF247" s="458"/>
      <c r="BNG247" s="458"/>
      <c r="BNH247" s="458"/>
      <c r="BNI247" s="459"/>
      <c r="BNK247" s="457"/>
      <c r="BNL247" s="461"/>
      <c r="BNM247" s="461"/>
      <c r="BNN247" s="458"/>
      <c r="BNO247" s="458"/>
      <c r="BNP247" s="458"/>
      <c r="BNQ247" s="459"/>
      <c r="BNS247" s="457"/>
      <c r="BNT247" s="461"/>
      <c r="BNU247" s="461"/>
      <c r="BNV247" s="458"/>
      <c r="BNW247" s="458"/>
      <c r="BNX247" s="458"/>
      <c r="BNY247" s="459"/>
      <c r="BOA247" s="457"/>
      <c r="BOB247" s="461"/>
      <c r="BOC247" s="461"/>
      <c r="BOD247" s="458"/>
      <c r="BOE247" s="458"/>
      <c r="BOF247" s="458"/>
      <c r="BOG247" s="459"/>
      <c r="BOI247" s="457"/>
      <c r="BOJ247" s="461"/>
      <c r="BOK247" s="461"/>
      <c r="BOL247" s="458"/>
      <c r="BOM247" s="458"/>
      <c r="BON247" s="458"/>
      <c r="BOO247" s="459"/>
      <c r="BOQ247" s="457"/>
      <c r="BOR247" s="461"/>
      <c r="BOS247" s="461"/>
      <c r="BOT247" s="458"/>
      <c r="BOU247" s="458"/>
      <c r="BOV247" s="458"/>
      <c r="BOW247" s="459"/>
      <c r="BOY247" s="457"/>
      <c r="BOZ247" s="461"/>
      <c r="BPA247" s="461"/>
      <c r="BPB247" s="458"/>
      <c r="BPC247" s="458"/>
      <c r="BPD247" s="458"/>
      <c r="BPE247" s="459"/>
      <c r="BPG247" s="457"/>
      <c r="BPH247" s="461"/>
      <c r="BPI247" s="461"/>
      <c r="BPJ247" s="458"/>
      <c r="BPK247" s="458"/>
      <c r="BPL247" s="458"/>
      <c r="BPM247" s="459"/>
      <c r="BPO247" s="457"/>
      <c r="BPP247" s="461"/>
      <c r="BPQ247" s="461"/>
      <c r="BPR247" s="458"/>
      <c r="BPS247" s="458"/>
      <c r="BPT247" s="458"/>
      <c r="BPU247" s="459"/>
      <c r="BPW247" s="457"/>
      <c r="BPX247" s="461"/>
      <c r="BPY247" s="461"/>
      <c r="BPZ247" s="458"/>
      <c r="BQA247" s="458"/>
      <c r="BQB247" s="458"/>
      <c r="BQC247" s="459"/>
      <c r="BQE247" s="457"/>
      <c r="BQF247" s="461"/>
      <c r="BQG247" s="461"/>
      <c r="BQH247" s="458"/>
      <c r="BQI247" s="458"/>
      <c r="BQJ247" s="458"/>
      <c r="BQK247" s="459"/>
      <c r="BQM247" s="457"/>
      <c r="BQN247" s="461"/>
      <c r="BQO247" s="461"/>
      <c r="BQP247" s="458"/>
      <c r="BQQ247" s="458"/>
      <c r="BQR247" s="458"/>
      <c r="BQS247" s="459"/>
      <c r="BQU247" s="457"/>
      <c r="BQV247" s="461"/>
      <c r="BQW247" s="461"/>
      <c r="BQX247" s="458"/>
      <c r="BQY247" s="458"/>
      <c r="BQZ247" s="458"/>
      <c r="BRA247" s="459"/>
      <c r="BRC247" s="457"/>
      <c r="BRD247" s="461"/>
      <c r="BRE247" s="461"/>
      <c r="BRF247" s="458"/>
      <c r="BRG247" s="458"/>
      <c r="BRH247" s="458"/>
      <c r="BRI247" s="459"/>
      <c r="BRK247" s="457"/>
      <c r="BRL247" s="461"/>
      <c r="BRM247" s="461"/>
      <c r="BRN247" s="458"/>
      <c r="BRO247" s="458"/>
      <c r="BRP247" s="458"/>
      <c r="BRQ247" s="459"/>
      <c r="BRS247" s="457"/>
      <c r="BRT247" s="461"/>
      <c r="BRU247" s="461"/>
      <c r="BRV247" s="458"/>
      <c r="BRW247" s="458"/>
      <c r="BRX247" s="458"/>
      <c r="BRY247" s="459"/>
      <c r="BSA247" s="457"/>
      <c r="BSB247" s="461"/>
      <c r="BSC247" s="461"/>
      <c r="BSD247" s="458"/>
      <c r="BSE247" s="458"/>
      <c r="BSF247" s="458"/>
      <c r="BSG247" s="459"/>
      <c r="BSI247" s="457"/>
      <c r="BSJ247" s="461"/>
      <c r="BSK247" s="461"/>
      <c r="BSL247" s="458"/>
      <c r="BSM247" s="458"/>
      <c r="BSN247" s="458"/>
      <c r="BSO247" s="459"/>
      <c r="BSQ247" s="457"/>
      <c r="BSR247" s="461"/>
      <c r="BSS247" s="461"/>
      <c r="BST247" s="458"/>
      <c r="BSU247" s="458"/>
      <c r="BSV247" s="458"/>
      <c r="BSW247" s="459"/>
      <c r="BSY247" s="457"/>
      <c r="BSZ247" s="461"/>
      <c r="BTA247" s="461"/>
      <c r="BTB247" s="458"/>
      <c r="BTC247" s="458"/>
      <c r="BTD247" s="458"/>
      <c r="BTE247" s="459"/>
      <c r="BTG247" s="457"/>
      <c r="BTH247" s="461"/>
      <c r="BTI247" s="461"/>
      <c r="BTJ247" s="458"/>
      <c r="BTK247" s="458"/>
      <c r="BTL247" s="458"/>
      <c r="BTM247" s="459"/>
      <c r="BTO247" s="457"/>
      <c r="BTP247" s="461"/>
      <c r="BTQ247" s="461"/>
      <c r="BTR247" s="458"/>
      <c r="BTS247" s="458"/>
      <c r="BTT247" s="458"/>
      <c r="BTU247" s="459"/>
      <c r="BTW247" s="457"/>
      <c r="BTX247" s="461"/>
      <c r="BTY247" s="461"/>
      <c r="BTZ247" s="458"/>
      <c r="BUA247" s="458"/>
      <c r="BUB247" s="458"/>
      <c r="BUC247" s="459"/>
      <c r="BUE247" s="457"/>
      <c r="BUF247" s="461"/>
      <c r="BUG247" s="461"/>
      <c r="BUH247" s="458"/>
      <c r="BUI247" s="458"/>
      <c r="BUJ247" s="458"/>
      <c r="BUK247" s="459"/>
      <c r="BUM247" s="457"/>
      <c r="BUN247" s="461"/>
      <c r="BUO247" s="461"/>
      <c r="BUP247" s="458"/>
      <c r="BUQ247" s="458"/>
      <c r="BUR247" s="458"/>
      <c r="BUS247" s="459"/>
      <c r="BUU247" s="457"/>
      <c r="BUV247" s="461"/>
      <c r="BUW247" s="461"/>
      <c r="BUX247" s="458"/>
      <c r="BUY247" s="458"/>
      <c r="BUZ247" s="458"/>
      <c r="BVA247" s="459"/>
      <c r="BVC247" s="457"/>
      <c r="BVD247" s="461"/>
      <c r="BVE247" s="461"/>
      <c r="BVF247" s="458"/>
      <c r="BVG247" s="458"/>
      <c r="BVH247" s="458"/>
      <c r="BVI247" s="459"/>
      <c r="BVK247" s="457"/>
      <c r="BVL247" s="461"/>
      <c r="BVM247" s="461"/>
      <c r="BVN247" s="458"/>
      <c r="BVO247" s="458"/>
      <c r="BVP247" s="458"/>
      <c r="BVQ247" s="459"/>
      <c r="BVS247" s="457"/>
      <c r="BVT247" s="461"/>
      <c r="BVU247" s="461"/>
      <c r="BVV247" s="458"/>
      <c r="BVW247" s="458"/>
      <c r="BVX247" s="458"/>
      <c r="BVY247" s="459"/>
      <c r="BWA247" s="457"/>
      <c r="BWB247" s="461"/>
      <c r="BWC247" s="461"/>
      <c r="BWD247" s="458"/>
      <c r="BWE247" s="458"/>
      <c r="BWF247" s="458"/>
      <c r="BWG247" s="459"/>
      <c r="BWI247" s="457"/>
      <c r="BWJ247" s="461"/>
      <c r="BWK247" s="461"/>
      <c r="BWL247" s="458"/>
      <c r="BWM247" s="458"/>
      <c r="BWN247" s="458"/>
      <c r="BWO247" s="459"/>
      <c r="BWQ247" s="457"/>
      <c r="BWR247" s="461"/>
      <c r="BWS247" s="461"/>
      <c r="BWT247" s="458"/>
      <c r="BWU247" s="458"/>
      <c r="BWV247" s="458"/>
      <c r="BWW247" s="459"/>
      <c r="BWY247" s="457"/>
      <c r="BWZ247" s="461"/>
      <c r="BXA247" s="461"/>
      <c r="BXB247" s="458"/>
      <c r="BXC247" s="458"/>
      <c r="BXD247" s="458"/>
      <c r="BXE247" s="459"/>
      <c r="BXG247" s="457"/>
      <c r="BXH247" s="461"/>
      <c r="BXI247" s="461"/>
      <c r="BXJ247" s="458"/>
      <c r="BXK247" s="458"/>
      <c r="BXL247" s="458"/>
      <c r="BXM247" s="459"/>
      <c r="BXO247" s="457"/>
      <c r="BXP247" s="461"/>
      <c r="BXQ247" s="461"/>
      <c r="BXR247" s="458"/>
      <c r="BXS247" s="458"/>
      <c r="BXT247" s="458"/>
      <c r="BXU247" s="459"/>
      <c r="BXW247" s="457"/>
      <c r="BXX247" s="461"/>
      <c r="BXY247" s="461"/>
      <c r="BXZ247" s="458"/>
      <c r="BYA247" s="458"/>
      <c r="BYB247" s="458"/>
      <c r="BYC247" s="459"/>
      <c r="BYE247" s="457"/>
      <c r="BYF247" s="461"/>
      <c r="BYG247" s="461"/>
      <c r="BYH247" s="458"/>
      <c r="BYI247" s="458"/>
      <c r="BYJ247" s="458"/>
      <c r="BYK247" s="459"/>
      <c r="BYM247" s="457"/>
      <c r="BYN247" s="461"/>
      <c r="BYO247" s="461"/>
      <c r="BYP247" s="458"/>
      <c r="BYQ247" s="458"/>
      <c r="BYR247" s="458"/>
      <c r="BYS247" s="459"/>
      <c r="BYU247" s="457"/>
      <c r="BYV247" s="461"/>
      <c r="BYW247" s="461"/>
      <c r="BYX247" s="458"/>
      <c r="BYY247" s="458"/>
      <c r="BYZ247" s="458"/>
      <c r="BZA247" s="459"/>
      <c r="BZC247" s="457"/>
      <c r="BZD247" s="461"/>
      <c r="BZE247" s="461"/>
      <c r="BZF247" s="458"/>
      <c r="BZG247" s="458"/>
      <c r="BZH247" s="458"/>
      <c r="BZI247" s="459"/>
      <c r="BZK247" s="457"/>
      <c r="BZL247" s="461"/>
      <c r="BZM247" s="461"/>
      <c r="BZN247" s="458"/>
      <c r="BZO247" s="458"/>
      <c r="BZP247" s="458"/>
      <c r="BZQ247" s="459"/>
      <c r="BZS247" s="457"/>
      <c r="BZT247" s="461"/>
      <c r="BZU247" s="461"/>
      <c r="BZV247" s="458"/>
      <c r="BZW247" s="458"/>
      <c r="BZX247" s="458"/>
      <c r="BZY247" s="459"/>
      <c r="CAA247" s="457"/>
      <c r="CAB247" s="461"/>
      <c r="CAC247" s="461"/>
      <c r="CAD247" s="458"/>
      <c r="CAE247" s="458"/>
      <c r="CAF247" s="458"/>
      <c r="CAG247" s="459"/>
      <c r="CAI247" s="457"/>
      <c r="CAJ247" s="461"/>
      <c r="CAK247" s="461"/>
      <c r="CAL247" s="458"/>
      <c r="CAM247" s="458"/>
      <c r="CAN247" s="458"/>
      <c r="CAO247" s="459"/>
      <c r="CAQ247" s="457"/>
      <c r="CAR247" s="461"/>
      <c r="CAS247" s="461"/>
      <c r="CAT247" s="458"/>
      <c r="CAU247" s="458"/>
      <c r="CAV247" s="458"/>
      <c r="CAW247" s="459"/>
      <c r="CAY247" s="457"/>
      <c r="CAZ247" s="461"/>
      <c r="CBA247" s="461"/>
      <c r="CBB247" s="458"/>
      <c r="CBC247" s="458"/>
      <c r="CBD247" s="458"/>
      <c r="CBE247" s="459"/>
      <c r="CBG247" s="457"/>
      <c r="CBH247" s="461"/>
      <c r="CBI247" s="461"/>
      <c r="CBJ247" s="458"/>
      <c r="CBK247" s="458"/>
      <c r="CBL247" s="458"/>
      <c r="CBM247" s="459"/>
      <c r="CBO247" s="457"/>
      <c r="CBP247" s="461"/>
      <c r="CBQ247" s="461"/>
      <c r="CBR247" s="458"/>
      <c r="CBS247" s="458"/>
      <c r="CBT247" s="458"/>
      <c r="CBU247" s="459"/>
      <c r="CBW247" s="457"/>
      <c r="CBX247" s="461"/>
      <c r="CBY247" s="461"/>
      <c r="CBZ247" s="458"/>
      <c r="CCA247" s="458"/>
      <c r="CCB247" s="458"/>
      <c r="CCC247" s="459"/>
      <c r="CCE247" s="457"/>
      <c r="CCF247" s="461"/>
      <c r="CCG247" s="461"/>
      <c r="CCH247" s="458"/>
      <c r="CCI247" s="458"/>
      <c r="CCJ247" s="458"/>
      <c r="CCK247" s="459"/>
      <c r="CCM247" s="457"/>
      <c r="CCN247" s="461"/>
      <c r="CCO247" s="461"/>
      <c r="CCP247" s="458"/>
      <c r="CCQ247" s="458"/>
      <c r="CCR247" s="458"/>
      <c r="CCS247" s="459"/>
      <c r="CCU247" s="457"/>
      <c r="CCV247" s="461"/>
      <c r="CCW247" s="461"/>
      <c r="CCX247" s="458"/>
      <c r="CCY247" s="458"/>
      <c r="CCZ247" s="458"/>
      <c r="CDA247" s="459"/>
      <c r="CDC247" s="457"/>
      <c r="CDD247" s="461"/>
      <c r="CDE247" s="461"/>
      <c r="CDF247" s="458"/>
      <c r="CDG247" s="458"/>
      <c r="CDH247" s="458"/>
      <c r="CDI247" s="459"/>
      <c r="CDK247" s="457"/>
      <c r="CDL247" s="461"/>
      <c r="CDM247" s="461"/>
      <c r="CDN247" s="458"/>
      <c r="CDO247" s="458"/>
      <c r="CDP247" s="458"/>
      <c r="CDQ247" s="459"/>
      <c r="CDS247" s="457"/>
      <c r="CDT247" s="461"/>
      <c r="CDU247" s="461"/>
      <c r="CDV247" s="458"/>
      <c r="CDW247" s="458"/>
      <c r="CDX247" s="458"/>
      <c r="CDY247" s="459"/>
      <c r="CEA247" s="457"/>
      <c r="CEB247" s="461"/>
      <c r="CEC247" s="461"/>
      <c r="CED247" s="458"/>
      <c r="CEE247" s="458"/>
      <c r="CEF247" s="458"/>
      <c r="CEG247" s="459"/>
      <c r="CEI247" s="457"/>
      <c r="CEJ247" s="461"/>
      <c r="CEK247" s="461"/>
      <c r="CEL247" s="458"/>
      <c r="CEM247" s="458"/>
      <c r="CEN247" s="458"/>
      <c r="CEO247" s="459"/>
      <c r="CEQ247" s="457"/>
      <c r="CER247" s="461"/>
      <c r="CES247" s="461"/>
      <c r="CET247" s="458"/>
      <c r="CEU247" s="458"/>
      <c r="CEV247" s="458"/>
      <c r="CEW247" s="459"/>
      <c r="CEY247" s="457"/>
      <c r="CEZ247" s="461"/>
      <c r="CFA247" s="461"/>
      <c r="CFB247" s="458"/>
      <c r="CFC247" s="458"/>
      <c r="CFD247" s="458"/>
      <c r="CFE247" s="459"/>
      <c r="CFG247" s="457"/>
      <c r="CFH247" s="461"/>
      <c r="CFI247" s="461"/>
      <c r="CFJ247" s="458"/>
      <c r="CFK247" s="458"/>
      <c r="CFL247" s="458"/>
      <c r="CFM247" s="459"/>
      <c r="CFO247" s="457"/>
      <c r="CFP247" s="461"/>
      <c r="CFQ247" s="461"/>
      <c r="CFR247" s="458"/>
      <c r="CFS247" s="458"/>
      <c r="CFT247" s="458"/>
      <c r="CFU247" s="459"/>
      <c r="CFW247" s="457"/>
      <c r="CFX247" s="461"/>
      <c r="CFY247" s="461"/>
      <c r="CFZ247" s="458"/>
      <c r="CGA247" s="458"/>
      <c r="CGB247" s="458"/>
      <c r="CGC247" s="459"/>
      <c r="CGE247" s="457"/>
      <c r="CGF247" s="461"/>
      <c r="CGG247" s="461"/>
      <c r="CGH247" s="458"/>
      <c r="CGI247" s="458"/>
      <c r="CGJ247" s="458"/>
      <c r="CGK247" s="459"/>
      <c r="CGM247" s="457"/>
      <c r="CGN247" s="461"/>
      <c r="CGO247" s="461"/>
      <c r="CGP247" s="458"/>
      <c r="CGQ247" s="458"/>
      <c r="CGR247" s="458"/>
      <c r="CGS247" s="459"/>
      <c r="CGU247" s="457"/>
      <c r="CGV247" s="461"/>
      <c r="CGW247" s="461"/>
      <c r="CGX247" s="458"/>
      <c r="CGY247" s="458"/>
      <c r="CGZ247" s="458"/>
      <c r="CHA247" s="459"/>
      <c r="CHC247" s="457"/>
      <c r="CHD247" s="461"/>
      <c r="CHE247" s="461"/>
      <c r="CHF247" s="458"/>
      <c r="CHG247" s="458"/>
      <c r="CHH247" s="458"/>
      <c r="CHI247" s="459"/>
      <c r="CHK247" s="457"/>
      <c r="CHL247" s="461"/>
      <c r="CHM247" s="461"/>
      <c r="CHN247" s="458"/>
      <c r="CHO247" s="458"/>
      <c r="CHP247" s="458"/>
      <c r="CHQ247" s="459"/>
      <c r="CHS247" s="457"/>
      <c r="CHT247" s="461"/>
      <c r="CHU247" s="461"/>
      <c r="CHV247" s="458"/>
      <c r="CHW247" s="458"/>
      <c r="CHX247" s="458"/>
      <c r="CHY247" s="459"/>
      <c r="CIA247" s="457"/>
      <c r="CIB247" s="461"/>
      <c r="CIC247" s="461"/>
      <c r="CID247" s="458"/>
      <c r="CIE247" s="458"/>
      <c r="CIF247" s="458"/>
      <c r="CIG247" s="459"/>
      <c r="CII247" s="457"/>
      <c r="CIJ247" s="461"/>
      <c r="CIK247" s="461"/>
      <c r="CIL247" s="458"/>
      <c r="CIM247" s="458"/>
      <c r="CIN247" s="458"/>
      <c r="CIO247" s="459"/>
      <c r="CIQ247" s="457"/>
      <c r="CIR247" s="461"/>
      <c r="CIS247" s="461"/>
      <c r="CIT247" s="458"/>
      <c r="CIU247" s="458"/>
      <c r="CIV247" s="458"/>
      <c r="CIW247" s="459"/>
      <c r="CIY247" s="457"/>
      <c r="CIZ247" s="461"/>
      <c r="CJA247" s="461"/>
      <c r="CJB247" s="458"/>
      <c r="CJC247" s="458"/>
      <c r="CJD247" s="458"/>
      <c r="CJE247" s="459"/>
      <c r="CJG247" s="457"/>
      <c r="CJH247" s="461"/>
      <c r="CJI247" s="461"/>
      <c r="CJJ247" s="458"/>
      <c r="CJK247" s="458"/>
      <c r="CJL247" s="458"/>
      <c r="CJM247" s="459"/>
      <c r="CJO247" s="457"/>
      <c r="CJP247" s="461"/>
      <c r="CJQ247" s="461"/>
      <c r="CJR247" s="458"/>
      <c r="CJS247" s="458"/>
      <c r="CJT247" s="458"/>
      <c r="CJU247" s="459"/>
      <c r="CJW247" s="457"/>
      <c r="CJX247" s="461"/>
      <c r="CJY247" s="461"/>
      <c r="CJZ247" s="458"/>
      <c r="CKA247" s="458"/>
      <c r="CKB247" s="458"/>
      <c r="CKC247" s="459"/>
      <c r="CKE247" s="457"/>
      <c r="CKF247" s="461"/>
      <c r="CKG247" s="461"/>
      <c r="CKH247" s="458"/>
      <c r="CKI247" s="458"/>
      <c r="CKJ247" s="458"/>
      <c r="CKK247" s="459"/>
      <c r="CKM247" s="457"/>
      <c r="CKN247" s="461"/>
      <c r="CKO247" s="461"/>
      <c r="CKP247" s="458"/>
      <c r="CKQ247" s="458"/>
      <c r="CKR247" s="458"/>
      <c r="CKS247" s="459"/>
      <c r="CKU247" s="457"/>
      <c r="CKV247" s="461"/>
      <c r="CKW247" s="461"/>
      <c r="CKX247" s="458"/>
      <c r="CKY247" s="458"/>
      <c r="CKZ247" s="458"/>
      <c r="CLA247" s="459"/>
      <c r="CLC247" s="457"/>
      <c r="CLD247" s="461"/>
      <c r="CLE247" s="461"/>
      <c r="CLF247" s="458"/>
      <c r="CLG247" s="458"/>
      <c r="CLH247" s="458"/>
      <c r="CLI247" s="459"/>
      <c r="CLK247" s="457"/>
      <c r="CLL247" s="461"/>
      <c r="CLM247" s="461"/>
      <c r="CLN247" s="458"/>
      <c r="CLO247" s="458"/>
      <c r="CLP247" s="458"/>
      <c r="CLQ247" s="459"/>
      <c r="CLS247" s="457"/>
      <c r="CLT247" s="461"/>
      <c r="CLU247" s="461"/>
      <c r="CLV247" s="458"/>
      <c r="CLW247" s="458"/>
      <c r="CLX247" s="458"/>
      <c r="CLY247" s="459"/>
      <c r="CMA247" s="457"/>
      <c r="CMB247" s="461"/>
      <c r="CMC247" s="461"/>
      <c r="CMD247" s="458"/>
      <c r="CME247" s="458"/>
      <c r="CMF247" s="458"/>
      <c r="CMG247" s="459"/>
      <c r="CMI247" s="457"/>
      <c r="CMJ247" s="461"/>
      <c r="CMK247" s="461"/>
      <c r="CML247" s="458"/>
      <c r="CMM247" s="458"/>
      <c r="CMN247" s="458"/>
      <c r="CMO247" s="459"/>
      <c r="CMQ247" s="457"/>
      <c r="CMR247" s="461"/>
      <c r="CMS247" s="461"/>
      <c r="CMT247" s="458"/>
      <c r="CMU247" s="458"/>
      <c r="CMV247" s="458"/>
      <c r="CMW247" s="459"/>
      <c r="CMY247" s="457"/>
      <c r="CMZ247" s="461"/>
      <c r="CNA247" s="461"/>
      <c r="CNB247" s="458"/>
      <c r="CNC247" s="458"/>
      <c r="CND247" s="458"/>
      <c r="CNE247" s="459"/>
      <c r="CNG247" s="457"/>
      <c r="CNH247" s="461"/>
      <c r="CNI247" s="461"/>
      <c r="CNJ247" s="458"/>
      <c r="CNK247" s="458"/>
      <c r="CNL247" s="458"/>
      <c r="CNM247" s="459"/>
      <c r="CNO247" s="457"/>
      <c r="CNP247" s="461"/>
      <c r="CNQ247" s="461"/>
      <c r="CNR247" s="458"/>
      <c r="CNS247" s="458"/>
      <c r="CNT247" s="458"/>
      <c r="CNU247" s="459"/>
      <c r="CNW247" s="457"/>
      <c r="CNX247" s="461"/>
      <c r="CNY247" s="461"/>
      <c r="CNZ247" s="458"/>
      <c r="COA247" s="458"/>
      <c r="COB247" s="458"/>
      <c r="COC247" s="459"/>
      <c r="COE247" s="457"/>
      <c r="COF247" s="461"/>
      <c r="COG247" s="461"/>
      <c r="COH247" s="458"/>
      <c r="COI247" s="458"/>
      <c r="COJ247" s="458"/>
      <c r="COK247" s="459"/>
      <c r="COM247" s="457"/>
      <c r="CON247" s="461"/>
      <c r="COO247" s="461"/>
      <c r="COP247" s="458"/>
      <c r="COQ247" s="458"/>
      <c r="COR247" s="458"/>
      <c r="COS247" s="459"/>
      <c r="COU247" s="457"/>
      <c r="COV247" s="461"/>
      <c r="COW247" s="461"/>
      <c r="COX247" s="458"/>
      <c r="COY247" s="458"/>
      <c r="COZ247" s="458"/>
      <c r="CPA247" s="459"/>
      <c r="CPC247" s="457"/>
      <c r="CPD247" s="461"/>
      <c r="CPE247" s="461"/>
      <c r="CPF247" s="458"/>
      <c r="CPG247" s="458"/>
      <c r="CPH247" s="458"/>
      <c r="CPI247" s="459"/>
      <c r="CPK247" s="457"/>
      <c r="CPL247" s="461"/>
      <c r="CPM247" s="461"/>
      <c r="CPN247" s="458"/>
      <c r="CPO247" s="458"/>
      <c r="CPP247" s="458"/>
      <c r="CPQ247" s="459"/>
      <c r="CPS247" s="457"/>
      <c r="CPT247" s="461"/>
      <c r="CPU247" s="461"/>
      <c r="CPV247" s="458"/>
      <c r="CPW247" s="458"/>
      <c r="CPX247" s="458"/>
      <c r="CPY247" s="459"/>
      <c r="CQA247" s="457"/>
      <c r="CQB247" s="461"/>
      <c r="CQC247" s="461"/>
      <c r="CQD247" s="458"/>
      <c r="CQE247" s="458"/>
      <c r="CQF247" s="458"/>
      <c r="CQG247" s="459"/>
      <c r="CQI247" s="457"/>
      <c r="CQJ247" s="461"/>
      <c r="CQK247" s="461"/>
      <c r="CQL247" s="458"/>
      <c r="CQM247" s="458"/>
      <c r="CQN247" s="458"/>
      <c r="CQO247" s="459"/>
      <c r="CQQ247" s="457"/>
      <c r="CQR247" s="461"/>
      <c r="CQS247" s="461"/>
      <c r="CQT247" s="458"/>
      <c r="CQU247" s="458"/>
      <c r="CQV247" s="458"/>
      <c r="CQW247" s="459"/>
      <c r="CQY247" s="457"/>
      <c r="CQZ247" s="461"/>
      <c r="CRA247" s="461"/>
      <c r="CRB247" s="458"/>
      <c r="CRC247" s="458"/>
      <c r="CRD247" s="458"/>
      <c r="CRE247" s="459"/>
      <c r="CRG247" s="457"/>
      <c r="CRH247" s="461"/>
      <c r="CRI247" s="461"/>
      <c r="CRJ247" s="458"/>
      <c r="CRK247" s="458"/>
      <c r="CRL247" s="458"/>
      <c r="CRM247" s="459"/>
      <c r="CRO247" s="457"/>
      <c r="CRP247" s="461"/>
      <c r="CRQ247" s="461"/>
      <c r="CRR247" s="458"/>
      <c r="CRS247" s="458"/>
      <c r="CRT247" s="458"/>
      <c r="CRU247" s="459"/>
      <c r="CRW247" s="457"/>
      <c r="CRX247" s="461"/>
      <c r="CRY247" s="461"/>
      <c r="CRZ247" s="458"/>
      <c r="CSA247" s="458"/>
      <c r="CSB247" s="458"/>
      <c r="CSC247" s="459"/>
      <c r="CSE247" s="457"/>
      <c r="CSF247" s="461"/>
      <c r="CSG247" s="461"/>
      <c r="CSH247" s="458"/>
      <c r="CSI247" s="458"/>
      <c r="CSJ247" s="458"/>
      <c r="CSK247" s="459"/>
      <c r="CSM247" s="457"/>
      <c r="CSN247" s="461"/>
      <c r="CSO247" s="461"/>
      <c r="CSP247" s="458"/>
      <c r="CSQ247" s="458"/>
      <c r="CSR247" s="458"/>
      <c r="CSS247" s="459"/>
      <c r="CSU247" s="457"/>
      <c r="CSV247" s="461"/>
      <c r="CSW247" s="461"/>
      <c r="CSX247" s="458"/>
      <c r="CSY247" s="458"/>
      <c r="CSZ247" s="458"/>
      <c r="CTA247" s="459"/>
      <c r="CTC247" s="457"/>
      <c r="CTD247" s="461"/>
      <c r="CTE247" s="461"/>
      <c r="CTF247" s="458"/>
      <c r="CTG247" s="458"/>
      <c r="CTH247" s="458"/>
      <c r="CTI247" s="459"/>
      <c r="CTK247" s="457"/>
      <c r="CTL247" s="461"/>
      <c r="CTM247" s="461"/>
      <c r="CTN247" s="458"/>
      <c r="CTO247" s="458"/>
      <c r="CTP247" s="458"/>
      <c r="CTQ247" s="459"/>
      <c r="CTS247" s="457"/>
      <c r="CTT247" s="461"/>
      <c r="CTU247" s="461"/>
      <c r="CTV247" s="458"/>
      <c r="CTW247" s="458"/>
      <c r="CTX247" s="458"/>
      <c r="CTY247" s="459"/>
      <c r="CUA247" s="457"/>
      <c r="CUB247" s="461"/>
      <c r="CUC247" s="461"/>
      <c r="CUD247" s="458"/>
      <c r="CUE247" s="458"/>
      <c r="CUF247" s="458"/>
      <c r="CUG247" s="459"/>
      <c r="CUI247" s="457"/>
      <c r="CUJ247" s="461"/>
      <c r="CUK247" s="461"/>
      <c r="CUL247" s="458"/>
      <c r="CUM247" s="458"/>
      <c r="CUN247" s="458"/>
      <c r="CUO247" s="459"/>
      <c r="CUQ247" s="457"/>
      <c r="CUR247" s="461"/>
      <c r="CUS247" s="461"/>
      <c r="CUT247" s="458"/>
      <c r="CUU247" s="458"/>
      <c r="CUV247" s="458"/>
      <c r="CUW247" s="459"/>
      <c r="CUY247" s="457"/>
      <c r="CUZ247" s="461"/>
      <c r="CVA247" s="461"/>
      <c r="CVB247" s="458"/>
      <c r="CVC247" s="458"/>
      <c r="CVD247" s="458"/>
      <c r="CVE247" s="459"/>
      <c r="CVG247" s="457"/>
      <c r="CVH247" s="461"/>
      <c r="CVI247" s="461"/>
      <c r="CVJ247" s="458"/>
      <c r="CVK247" s="458"/>
      <c r="CVL247" s="458"/>
      <c r="CVM247" s="459"/>
      <c r="CVO247" s="457"/>
      <c r="CVP247" s="461"/>
      <c r="CVQ247" s="461"/>
      <c r="CVR247" s="458"/>
      <c r="CVS247" s="458"/>
      <c r="CVT247" s="458"/>
      <c r="CVU247" s="459"/>
      <c r="CVW247" s="457"/>
      <c r="CVX247" s="461"/>
      <c r="CVY247" s="461"/>
      <c r="CVZ247" s="458"/>
      <c r="CWA247" s="458"/>
      <c r="CWB247" s="458"/>
      <c r="CWC247" s="459"/>
      <c r="CWE247" s="457"/>
      <c r="CWF247" s="461"/>
      <c r="CWG247" s="461"/>
      <c r="CWH247" s="458"/>
      <c r="CWI247" s="458"/>
      <c r="CWJ247" s="458"/>
      <c r="CWK247" s="459"/>
      <c r="CWM247" s="457"/>
      <c r="CWN247" s="461"/>
      <c r="CWO247" s="461"/>
      <c r="CWP247" s="458"/>
      <c r="CWQ247" s="458"/>
      <c r="CWR247" s="458"/>
      <c r="CWS247" s="459"/>
      <c r="CWU247" s="457"/>
      <c r="CWV247" s="461"/>
      <c r="CWW247" s="461"/>
      <c r="CWX247" s="458"/>
      <c r="CWY247" s="458"/>
      <c r="CWZ247" s="458"/>
      <c r="CXA247" s="459"/>
      <c r="CXC247" s="457"/>
      <c r="CXD247" s="461"/>
      <c r="CXE247" s="461"/>
      <c r="CXF247" s="458"/>
      <c r="CXG247" s="458"/>
      <c r="CXH247" s="458"/>
      <c r="CXI247" s="459"/>
      <c r="CXK247" s="457"/>
      <c r="CXL247" s="461"/>
      <c r="CXM247" s="461"/>
      <c r="CXN247" s="458"/>
      <c r="CXO247" s="458"/>
      <c r="CXP247" s="458"/>
      <c r="CXQ247" s="459"/>
      <c r="CXS247" s="457"/>
      <c r="CXT247" s="461"/>
      <c r="CXU247" s="461"/>
      <c r="CXV247" s="458"/>
      <c r="CXW247" s="458"/>
      <c r="CXX247" s="458"/>
      <c r="CXY247" s="459"/>
      <c r="CYA247" s="457"/>
      <c r="CYB247" s="461"/>
      <c r="CYC247" s="461"/>
      <c r="CYD247" s="458"/>
      <c r="CYE247" s="458"/>
      <c r="CYF247" s="458"/>
      <c r="CYG247" s="459"/>
      <c r="CYI247" s="457"/>
      <c r="CYJ247" s="461"/>
      <c r="CYK247" s="461"/>
      <c r="CYL247" s="458"/>
      <c r="CYM247" s="458"/>
      <c r="CYN247" s="458"/>
      <c r="CYO247" s="459"/>
      <c r="CYQ247" s="457"/>
      <c r="CYR247" s="461"/>
      <c r="CYS247" s="461"/>
      <c r="CYT247" s="458"/>
      <c r="CYU247" s="458"/>
      <c r="CYV247" s="458"/>
      <c r="CYW247" s="459"/>
      <c r="CYY247" s="457"/>
      <c r="CYZ247" s="461"/>
      <c r="CZA247" s="461"/>
      <c r="CZB247" s="458"/>
      <c r="CZC247" s="458"/>
      <c r="CZD247" s="458"/>
      <c r="CZE247" s="459"/>
      <c r="CZG247" s="457"/>
      <c r="CZH247" s="461"/>
      <c r="CZI247" s="461"/>
      <c r="CZJ247" s="458"/>
      <c r="CZK247" s="458"/>
      <c r="CZL247" s="458"/>
      <c r="CZM247" s="459"/>
      <c r="CZO247" s="457"/>
      <c r="CZP247" s="461"/>
      <c r="CZQ247" s="461"/>
      <c r="CZR247" s="458"/>
      <c r="CZS247" s="458"/>
      <c r="CZT247" s="458"/>
      <c r="CZU247" s="459"/>
      <c r="CZW247" s="457"/>
      <c r="CZX247" s="461"/>
      <c r="CZY247" s="461"/>
      <c r="CZZ247" s="458"/>
      <c r="DAA247" s="458"/>
      <c r="DAB247" s="458"/>
      <c r="DAC247" s="459"/>
      <c r="DAE247" s="457"/>
      <c r="DAF247" s="461"/>
      <c r="DAG247" s="461"/>
      <c r="DAH247" s="458"/>
      <c r="DAI247" s="458"/>
      <c r="DAJ247" s="458"/>
      <c r="DAK247" s="459"/>
      <c r="DAM247" s="457"/>
      <c r="DAN247" s="461"/>
      <c r="DAO247" s="461"/>
      <c r="DAP247" s="458"/>
      <c r="DAQ247" s="458"/>
      <c r="DAR247" s="458"/>
      <c r="DAS247" s="459"/>
      <c r="DAU247" s="457"/>
      <c r="DAV247" s="461"/>
      <c r="DAW247" s="461"/>
      <c r="DAX247" s="458"/>
      <c r="DAY247" s="458"/>
      <c r="DAZ247" s="458"/>
      <c r="DBA247" s="459"/>
      <c r="DBC247" s="457"/>
      <c r="DBD247" s="461"/>
      <c r="DBE247" s="461"/>
      <c r="DBF247" s="458"/>
      <c r="DBG247" s="458"/>
      <c r="DBH247" s="458"/>
      <c r="DBI247" s="459"/>
      <c r="DBK247" s="457"/>
      <c r="DBL247" s="461"/>
      <c r="DBM247" s="461"/>
      <c r="DBN247" s="458"/>
      <c r="DBO247" s="458"/>
      <c r="DBP247" s="458"/>
      <c r="DBQ247" s="459"/>
      <c r="DBS247" s="457"/>
      <c r="DBT247" s="461"/>
      <c r="DBU247" s="461"/>
      <c r="DBV247" s="458"/>
      <c r="DBW247" s="458"/>
      <c r="DBX247" s="458"/>
      <c r="DBY247" s="459"/>
      <c r="DCA247" s="457"/>
      <c r="DCB247" s="461"/>
      <c r="DCC247" s="461"/>
      <c r="DCD247" s="458"/>
      <c r="DCE247" s="458"/>
      <c r="DCF247" s="458"/>
      <c r="DCG247" s="459"/>
      <c r="DCI247" s="457"/>
      <c r="DCJ247" s="461"/>
      <c r="DCK247" s="461"/>
      <c r="DCL247" s="458"/>
      <c r="DCM247" s="458"/>
      <c r="DCN247" s="458"/>
      <c r="DCO247" s="459"/>
      <c r="DCQ247" s="457"/>
      <c r="DCR247" s="461"/>
      <c r="DCS247" s="461"/>
      <c r="DCT247" s="458"/>
      <c r="DCU247" s="458"/>
      <c r="DCV247" s="458"/>
      <c r="DCW247" s="459"/>
      <c r="DCY247" s="457"/>
      <c r="DCZ247" s="461"/>
      <c r="DDA247" s="461"/>
      <c r="DDB247" s="458"/>
      <c r="DDC247" s="458"/>
      <c r="DDD247" s="458"/>
      <c r="DDE247" s="459"/>
      <c r="DDG247" s="457"/>
      <c r="DDH247" s="461"/>
      <c r="DDI247" s="461"/>
      <c r="DDJ247" s="458"/>
      <c r="DDK247" s="458"/>
      <c r="DDL247" s="458"/>
      <c r="DDM247" s="459"/>
      <c r="DDO247" s="457"/>
      <c r="DDP247" s="461"/>
      <c r="DDQ247" s="461"/>
      <c r="DDR247" s="458"/>
      <c r="DDS247" s="458"/>
      <c r="DDT247" s="458"/>
      <c r="DDU247" s="459"/>
      <c r="DDW247" s="457"/>
      <c r="DDX247" s="461"/>
      <c r="DDY247" s="461"/>
      <c r="DDZ247" s="458"/>
      <c r="DEA247" s="458"/>
      <c r="DEB247" s="458"/>
      <c r="DEC247" s="459"/>
      <c r="DEE247" s="457"/>
      <c r="DEF247" s="461"/>
      <c r="DEG247" s="461"/>
      <c r="DEH247" s="458"/>
      <c r="DEI247" s="458"/>
      <c r="DEJ247" s="458"/>
      <c r="DEK247" s="459"/>
      <c r="DEM247" s="457"/>
      <c r="DEN247" s="461"/>
      <c r="DEO247" s="461"/>
      <c r="DEP247" s="458"/>
      <c r="DEQ247" s="458"/>
      <c r="DER247" s="458"/>
      <c r="DES247" s="459"/>
      <c r="DEU247" s="457"/>
      <c r="DEV247" s="461"/>
      <c r="DEW247" s="461"/>
      <c r="DEX247" s="458"/>
      <c r="DEY247" s="458"/>
      <c r="DEZ247" s="458"/>
      <c r="DFA247" s="459"/>
      <c r="DFC247" s="457"/>
      <c r="DFD247" s="461"/>
      <c r="DFE247" s="461"/>
      <c r="DFF247" s="458"/>
      <c r="DFG247" s="458"/>
      <c r="DFH247" s="458"/>
      <c r="DFI247" s="459"/>
      <c r="DFK247" s="457"/>
      <c r="DFL247" s="461"/>
      <c r="DFM247" s="461"/>
      <c r="DFN247" s="458"/>
      <c r="DFO247" s="458"/>
      <c r="DFP247" s="458"/>
      <c r="DFQ247" s="459"/>
      <c r="DFS247" s="457"/>
      <c r="DFT247" s="461"/>
      <c r="DFU247" s="461"/>
      <c r="DFV247" s="458"/>
      <c r="DFW247" s="458"/>
      <c r="DFX247" s="458"/>
      <c r="DFY247" s="459"/>
      <c r="DGA247" s="457"/>
      <c r="DGB247" s="461"/>
      <c r="DGC247" s="461"/>
      <c r="DGD247" s="458"/>
      <c r="DGE247" s="458"/>
      <c r="DGF247" s="458"/>
      <c r="DGG247" s="459"/>
      <c r="DGI247" s="457"/>
      <c r="DGJ247" s="461"/>
      <c r="DGK247" s="461"/>
      <c r="DGL247" s="458"/>
      <c r="DGM247" s="458"/>
      <c r="DGN247" s="458"/>
      <c r="DGO247" s="459"/>
      <c r="DGQ247" s="457"/>
      <c r="DGR247" s="461"/>
      <c r="DGS247" s="461"/>
      <c r="DGT247" s="458"/>
      <c r="DGU247" s="458"/>
      <c r="DGV247" s="458"/>
      <c r="DGW247" s="459"/>
      <c r="DGY247" s="457"/>
      <c r="DGZ247" s="461"/>
      <c r="DHA247" s="461"/>
      <c r="DHB247" s="458"/>
      <c r="DHC247" s="458"/>
      <c r="DHD247" s="458"/>
      <c r="DHE247" s="459"/>
      <c r="DHG247" s="457"/>
      <c r="DHH247" s="461"/>
      <c r="DHI247" s="461"/>
      <c r="DHJ247" s="458"/>
      <c r="DHK247" s="458"/>
      <c r="DHL247" s="458"/>
      <c r="DHM247" s="459"/>
      <c r="DHO247" s="457"/>
      <c r="DHP247" s="461"/>
      <c r="DHQ247" s="461"/>
      <c r="DHR247" s="458"/>
      <c r="DHS247" s="458"/>
      <c r="DHT247" s="458"/>
      <c r="DHU247" s="459"/>
      <c r="DHW247" s="457"/>
      <c r="DHX247" s="461"/>
      <c r="DHY247" s="461"/>
      <c r="DHZ247" s="458"/>
      <c r="DIA247" s="458"/>
      <c r="DIB247" s="458"/>
      <c r="DIC247" s="459"/>
      <c r="DIE247" s="457"/>
      <c r="DIF247" s="461"/>
      <c r="DIG247" s="461"/>
      <c r="DIH247" s="458"/>
      <c r="DII247" s="458"/>
      <c r="DIJ247" s="458"/>
      <c r="DIK247" s="459"/>
      <c r="DIM247" s="457"/>
      <c r="DIN247" s="461"/>
      <c r="DIO247" s="461"/>
      <c r="DIP247" s="458"/>
      <c r="DIQ247" s="458"/>
      <c r="DIR247" s="458"/>
      <c r="DIS247" s="459"/>
      <c r="DIU247" s="457"/>
      <c r="DIV247" s="461"/>
      <c r="DIW247" s="461"/>
      <c r="DIX247" s="458"/>
      <c r="DIY247" s="458"/>
      <c r="DIZ247" s="458"/>
      <c r="DJA247" s="459"/>
      <c r="DJC247" s="457"/>
      <c r="DJD247" s="461"/>
      <c r="DJE247" s="461"/>
      <c r="DJF247" s="458"/>
      <c r="DJG247" s="458"/>
      <c r="DJH247" s="458"/>
      <c r="DJI247" s="459"/>
      <c r="DJK247" s="457"/>
      <c r="DJL247" s="461"/>
      <c r="DJM247" s="461"/>
      <c r="DJN247" s="458"/>
      <c r="DJO247" s="458"/>
      <c r="DJP247" s="458"/>
      <c r="DJQ247" s="459"/>
      <c r="DJS247" s="457"/>
      <c r="DJT247" s="461"/>
      <c r="DJU247" s="461"/>
      <c r="DJV247" s="458"/>
      <c r="DJW247" s="458"/>
      <c r="DJX247" s="458"/>
      <c r="DJY247" s="459"/>
      <c r="DKA247" s="457"/>
      <c r="DKB247" s="461"/>
      <c r="DKC247" s="461"/>
      <c r="DKD247" s="458"/>
      <c r="DKE247" s="458"/>
      <c r="DKF247" s="458"/>
      <c r="DKG247" s="459"/>
      <c r="DKI247" s="457"/>
      <c r="DKJ247" s="461"/>
      <c r="DKK247" s="461"/>
      <c r="DKL247" s="458"/>
      <c r="DKM247" s="458"/>
      <c r="DKN247" s="458"/>
      <c r="DKO247" s="459"/>
      <c r="DKQ247" s="457"/>
      <c r="DKR247" s="461"/>
      <c r="DKS247" s="461"/>
      <c r="DKT247" s="458"/>
      <c r="DKU247" s="458"/>
      <c r="DKV247" s="458"/>
      <c r="DKW247" s="459"/>
      <c r="DKY247" s="457"/>
      <c r="DKZ247" s="461"/>
      <c r="DLA247" s="461"/>
      <c r="DLB247" s="458"/>
      <c r="DLC247" s="458"/>
      <c r="DLD247" s="458"/>
      <c r="DLE247" s="459"/>
      <c r="DLG247" s="457"/>
      <c r="DLH247" s="461"/>
      <c r="DLI247" s="461"/>
      <c r="DLJ247" s="458"/>
      <c r="DLK247" s="458"/>
      <c r="DLL247" s="458"/>
      <c r="DLM247" s="459"/>
      <c r="DLO247" s="457"/>
      <c r="DLP247" s="461"/>
      <c r="DLQ247" s="461"/>
      <c r="DLR247" s="458"/>
      <c r="DLS247" s="458"/>
      <c r="DLT247" s="458"/>
      <c r="DLU247" s="459"/>
      <c r="DLW247" s="457"/>
      <c r="DLX247" s="461"/>
      <c r="DLY247" s="461"/>
      <c r="DLZ247" s="458"/>
      <c r="DMA247" s="458"/>
      <c r="DMB247" s="458"/>
      <c r="DMC247" s="459"/>
      <c r="DME247" s="457"/>
      <c r="DMF247" s="461"/>
      <c r="DMG247" s="461"/>
      <c r="DMH247" s="458"/>
      <c r="DMI247" s="458"/>
      <c r="DMJ247" s="458"/>
      <c r="DMK247" s="459"/>
      <c r="DMM247" s="457"/>
      <c r="DMN247" s="461"/>
      <c r="DMO247" s="461"/>
      <c r="DMP247" s="458"/>
      <c r="DMQ247" s="458"/>
      <c r="DMR247" s="458"/>
      <c r="DMS247" s="459"/>
      <c r="DMU247" s="457"/>
      <c r="DMV247" s="461"/>
      <c r="DMW247" s="461"/>
      <c r="DMX247" s="458"/>
      <c r="DMY247" s="458"/>
      <c r="DMZ247" s="458"/>
      <c r="DNA247" s="459"/>
      <c r="DNC247" s="457"/>
      <c r="DND247" s="461"/>
      <c r="DNE247" s="461"/>
      <c r="DNF247" s="458"/>
      <c r="DNG247" s="458"/>
      <c r="DNH247" s="458"/>
      <c r="DNI247" s="459"/>
      <c r="DNK247" s="457"/>
      <c r="DNL247" s="461"/>
      <c r="DNM247" s="461"/>
      <c r="DNN247" s="458"/>
      <c r="DNO247" s="458"/>
      <c r="DNP247" s="458"/>
      <c r="DNQ247" s="459"/>
      <c r="DNS247" s="457"/>
      <c r="DNT247" s="461"/>
      <c r="DNU247" s="461"/>
      <c r="DNV247" s="458"/>
      <c r="DNW247" s="458"/>
      <c r="DNX247" s="458"/>
      <c r="DNY247" s="459"/>
      <c r="DOA247" s="457"/>
      <c r="DOB247" s="461"/>
      <c r="DOC247" s="461"/>
      <c r="DOD247" s="458"/>
      <c r="DOE247" s="458"/>
      <c r="DOF247" s="458"/>
      <c r="DOG247" s="459"/>
      <c r="DOI247" s="457"/>
      <c r="DOJ247" s="461"/>
      <c r="DOK247" s="461"/>
      <c r="DOL247" s="458"/>
      <c r="DOM247" s="458"/>
      <c r="DON247" s="458"/>
      <c r="DOO247" s="459"/>
      <c r="DOQ247" s="457"/>
      <c r="DOR247" s="461"/>
      <c r="DOS247" s="461"/>
      <c r="DOT247" s="458"/>
      <c r="DOU247" s="458"/>
      <c r="DOV247" s="458"/>
      <c r="DOW247" s="459"/>
      <c r="DOY247" s="457"/>
      <c r="DOZ247" s="461"/>
      <c r="DPA247" s="461"/>
      <c r="DPB247" s="458"/>
      <c r="DPC247" s="458"/>
      <c r="DPD247" s="458"/>
      <c r="DPE247" s="459"/>
      <c r="DPG247" s="457"/>
      <c r="DPH247" s="461"/>
      <c r="DPI247" s="461"/>
      <c r="DPJ247" s="458"/>
      <c r="DPK247" s="458"/>
      <c r="DPL247" s="458"/>
      <c r="DPM247" s="459"/>
      <c r="DPO247" s="457"/>
      <c r="DPP247" s="461"/>
      <c r="DPQ247" s="461"/>
      <c r="DPR247" s="458"/>
      <c r="DPS247" s="458"/>
      <c r="DPT247" s="458"/>
      <c r="DPU247" s="459"/>
      <c r="DPW247" s="457"/>
      <c r="DPX247" s="461"/>
      <c r="DPY247" s="461"/>
      <c r="DPZ247" s="458"/>
      <c r="DQA247" s="458"/>
      <c r="DQB247" s="458"/>
      <c r="DQC247" s="459"/>
      <c r="DQE247" s="457"/>
      <c r="DQF247" s="461"/>
      <c r="DQG247" s="461"/>
      <c r="DQH247" s="458"/>
      <c r="DQI247" s="458"/>
      <c r="DQJ247" s="458"/>
      <c r="DQK247" s="459"/>
      <c r="DQM247" s="457"/>
      <c r="DQN247" s="461"/>
      <c r="DQO247" s="461"/>
      <c r="DQP247" s="458"/>
      <c r="DQQ247" s="458"/>
      <c r="DQR247" s="458"/>
      <c r="DQS247" s="459"/>
      <c r="DQU247" s="457"/>
      <c r="DQV247" s="461"/>
      <c r="DQW247" s="461"/>
      <c r="DQX247" s="458"/>
      <c r="DQY247" s="458"/>
      <c r="DQZ247" s="458"/>
      <c r="DRA247" s="459"/>
      <c r="DRC247" s="457"/>
      <c r="DRD247" s="461"/>
      <c r="DRE247" s="461"/>
      <c r="DRF247" s="458"/>
      <c r="DRG247" s="458"/>
      <c r="DRH247" s="458"/>
      <c r="DRI247" s="459"/>
      <c r="DRK247" s="457"/>
      <c r="DRL247" s="461"/>
      <c r="DRM247" s="461"/>
      <c r="DRN247" s="458"/>
      <c r="DRO247" s="458"/>
      <c r="DRP247" s="458"/>
      <c r="DRQ247" s="459"/>
      <c r="DRS247" s="457"/>
      <c r="DRT247" s="461"/>
      <c r="DRU247" s="461"/>
      <c r="DRV247" s="458"/>
      <c r="DRW247" s="458"/>
      <c r="DRX247" s="458"/>
      <c r="DRY247" s="459"/>
      <c r="DSA247" s="457"/>
      <c r="DSB247" s="461"/>
      <c r="DSC247" s="461"/>
      <c r="DSD247" s="458"/>
      <c r="DSE247" s="458"/>
      <c r="DSF247" s="458"/>
      <c r="DSG247" s="459"/>
      <c r="DSI247" s="457"/>
      <c r="DSJ247" s="461"/>
      <c r="DSK247" s="461"/>
      <c r="DSL247" s="458"/>
      <c r="DSM247" s="458"/>
      <c r="DSN247" s="458"/>
      <c r="DSO247" s="459"/>
      <c r="DSQ247" s="457"/>
      <c r="DSR247" s="461"/>
      <c r="DSS247" s="461"/>
      <c r="DST247" s="458"/>
      <c r="DSU247" s="458"/>
      <c r="DSV247" s="458"/>
      <c r="DSW247" s="459"/>
      <c r="DSY247" s="457"/>
      <c r="DSZ247" s="461"/>
      <c r="DTA247" s="461"/>
      <c r="DTB247" s="458"/>
      <c r="DTC247" s="458"/>
      <c r="DTD247" s="458"/>
      <c r="DTE247" s="459"/>
      <c r="DTG247" s="457"/>
      <c r="DTH247" s="461"/>
      <c r="DTI247" s="461"/>
      <c r="DTJ247" s="458"/>
      <c r="DTK247" s="458"/>
      <c r="DTL247" s="458"/>
      <c r="DTM247" s="459"/>
      <c r="DTO247" s="457"/>
      <c r="DTP247" s="461"/>
      <c r="DTQ247" s="461"/>
      <c r="DTR247" s="458"/>
      <c r="DTS247" s="458"/>
      <c r="DTT247" s="458"/>
      <c r="DTU247" s="459"/>
      <c r="DTW247" s="457"/>
      <c r="DTX247" s="461"/>
      <c r="DTY247" s="461"/>
      <c r="DTZ247" s="458"/>
      <c r="DUA247" s="458"/>
      <c r="DUB247" s="458"/>
      <c r="DUC247" s="459"/>
      <c r="DUE247" s="457"/>
      <c r="DUF247" s="461"/>
      <c r="DUG247" s="461"/>
      <c r="DUH247" s="458"/>
      <c r="DUI247" s="458"/>
      <c r="DUJ247" s="458"/>
      <c r="DUK247" s="459"/>
      <c r="DUM247" s="457"/>
      <c r="DUN247" s="461"/>
      <c r="DUO247" s="461"/>
      <c r="DUP247" s="458"/>
      <c r="DUQ247" s="458"/>
      <c r="DUR247" s="458"/>
      <c r="DUS247" s="459"/>
      <c r="DUU247" s="457"/>
      <c r="DUV247" s="461"/>
      <c r="DUW247" s="461"/>
      <c r="DUX247" s="458"/>
      <c r="DUY247" s="458"/>
      <c r="DUZ247" s="458"/>
      <c r="DVA247" s="459"/>
      <c r="DVC247" s="457"/>
      <c r="DVD247" s="461"/>
      <c r="DVE247" s="461"/>
      <c r="DVF247" s="458"/>
      <c r="DVG247" s="458"/>
      <c r="DVH247" s="458"/>
      <c r="DVI247" s="459"/>
      <c r="DVK247" s="457"/>
      <c r="DVL247" s="461"/>
      <c r="DVM247" s="461"/>
      <c r="DVN247" s="458"/>
      <c r="DVO247" s="458"/>
      <c r="DVP247" s="458"/>
      <c r="DVQ247" s="459"/>
      <c r="DVS247" s="457"/>
      <c r="DVT247" s="461"/>
      <c r="DVU247" s="461"/>
      <c r="DVV247" s="458"/>
      <c r="DVW247" s="458"/>
      <c r="DVX247" s="458"/>
      <c r="DVY247" s="459"/>
      <c r="DWA247" s="457"/>
      <c r="DWB247" s="461"/>
      <c r="DWC247" s="461"/>
      <c r="DWD247" s="458"/>
      <c r="DWE247" s="458"/>
      <c r="DWF247" s="458"/>
      <c r="DWG247" s="459"/>
      <c r="DWI247" s="457"/>
      <c r="DWJ247" s="461"/>
      <c r="DWK247" s="461"/>
      <c r="DWL247" s="458"/>
      <c r="DWM247" s="458"/>
      <c r="DWN247" s="458"/>
      <c r="DWO247" s="459"/>
      <c r="DWQ247" s="457"/>
      <c r="DWR247" s="461"/>
      <c r="DWS247" s="461"/>
      <c r="DWT247" s="458"/>
      <c r="DWU247" s="458"/>
      <c r="DWV247" s="458"/>
      <c r="DWW247" s="459"/>
      <c r="DWY247" s="457"/>
      <c r="DWZ247" s="461"/>
      <c r="DXA247" s="461"/>
      <c r="DXB247" s="458"/>
      <c r="DXC247" s="458"/>
      <c r="DXD247" s="458"/>
      <c r="DXE247" s="459"/>
      <c r="DXG247" s="457"/>
      <c r="DXH247" s="461"/>
      <c r="DXI247" s="461"/>
      <c r="DXJ247" s="458"/>
      <c r="DXK247" s="458"/>
      <c r="DXL247" s="458"/>
      <c r="DXM247" s="459"/>
      <c r="DXO247" s="457"/>
      <c r="DXP247" s="461"/>
      <c r="DXQ247" s="461"/>
      <c r="DXR247" s="458"/>
      <c r="DXS247" s="458"/>
      <c r="DXT247" s="458"/>
      <c r="DXU247" s="459"/>
      <c r="DXW247" s="457"/>
      <c r="DXX247" s="461"/>
      <c r="DXY247" s="461"/>
      <c r="DXZ247" s="458"/>
      <c r="DYA247" s="458"/>
      <c r="DYB247" s="458"/>
      <c r="DYC247" s="459"/>
      <c r="DYE247" s="457"/>
      <c r="DYF247" s="461"/>
      <c r="DYG247" s="461"/>
      <c r="DYH247" s="458"/>
      <c r="DYI247" s="458"/>
      <c r="DYJ247" s="458"/>
      <c r="DYK247" s="459"/>
      <c r="DYM247" s="457"/>
      <c r="DYN247" s="461"/>
      <c r="DYO247" s="461"/>
      <c r="DYP247" s="458"/>
      <c r="DYQ247" s="458"/>
      <c r="DYR247" s="458"/>
      <c r="DYS247" s="459"/>
      <c r="DYU247" s="457"/>
      <c r="DYV247" s="461"/>
      <c r="DYW247" s="461"/>
      <c r="DYX247" s="458"/>
      <c r="DYY247" s="458"/>
      <c r="DYZ247" s="458"/>
      <c r="DZA247" s="459"/>
      <c r="DZC247" s="457"/>
      <c r="DZD247" s="461"/>
      <c r="DZE247" s="461"/>
      <c r="DZF247" s="458"/>
      <c r="DZG247" s="458"/>
      <c r="DZH247" s="458"/>
      <c r="DZI247" s="459"/>
      <c r="DZK247" s="457"/>
      <c r="DZL247" s="461"/>
      <c r="DZM247" s="461"/>
      <c r="DZN247" s="458"/>
      <c r="DZO247" s="458"/>
      <c r="DZP247" s="458"/>
      <c r="DZQ247" s="459"/>
      <c r="DZS247" s="457"/>
      <c r="DZT247" s="461"/>
      <c r="DZU247" s="461"/>
      <c r="DZV247" s="458"/>
      <c r="DZW247" s="458"/>
      <c r="DZX247" s="458"/>
      <c r="DZY247" s="459"/>
      <c r="EAA247" s="457"/>
      <c r="EAB247" s="461"/>
      <c r="EAC247" s="461"/>
      <c r="EAD247" s="458"/>
      <c r="EAE247" s="458"/>
      <c r="EAF247" s="458"/>
      <c r="EAG247" s="459"/>
      <c r="EAI247" s="457"/>
      <c r="EAJ247" s="461"/>
      <c r="EAK247" s="461"/>
      <c r="EAL247" s="458"/>
      <c r="EAM247" s="458"/>
      <c r="EAN247" s="458"/>
      <c r="EAO247" s="459"/>
      <c r="EAQ247" s="457"/>
      <c r="EAR247" s="461"/>
      <c r="EAS247" s="461"/>
      <c r="EAT247" s="458"/>
      <c r="EAU247" s="458"/>
      <c r="EAV247" s="458"/>
      <c r="EAW247" s="459"/>
      <c r="EAY247" s="457"/>
      <c r="EAZ247" s="461"/>
      <c r="EBA247" s="461"/>
      <c r="EBB247" s="458"/>
      <c r="EBC247" s="458"/>
      <c r="EBD247" s="458"/>
      <c r="EBE247" s="459"/>
      <c r="EBG247" s="457"/>
      <c r="EBH247" s="461"/>
      <c r="EBI247" s="461"/>
      <c r="EBJ247" s="458"/>
      <c r="EBK247" s="458"/>
      <c r="EBL247" s="458"/>
      <c r="EBM247" s="459"/>
      <c r="EBO247" s="457"/>
      <c r="EBP247" s="461"/>
      <c r="EBQ247" s="461"/>
      <c r="EBR247" s="458"/>
      <c r="EBS247" s="458"/>
      <c r="EBT247" s="458"/>
      <c r="EBU247" s="459"/>
      <c r="EBW247" s="457"/>
      <c r="EBX247" s="461"/>
      <c r="EBY247" s="461"/>
      <c r="EBZ247" s="458"/>
      <c r="ECA247" s="458"/>
      <c r="ECB247" s="458"/>
      <c r="ECC247" s="459"/>
      <c r="ECE247" s="457"/>
      <c r="ECF247" s="461"/>
      <c r="ECG247" s="461"/>
      <c r="ECH247" s="458"/>
      <c r="ECI247" s="458"/>
      <c r="ECJ247" s="458"/>
      <c r="ECK247" s="459"/>
      <c r="ECM247" s="457"/>
      <c r="ECN247" s="461"/>
      <c r="ECO247" s="461"/>
      <c r="ECP247" s="458"/>
      <c r="ECQ247" s="458"/>
      <c r="ECR247" s="458"/>
      <c r="ECS247" s="459"/>
      <c r="ECU247" s="457"/>
      <c r="ECV247" s="461"/>
      <c r="ECW247" s="461"/>
      <c r="ECX247" s="458"/>
      <c r="ECY247" s="458"/>
      <c r="ECZ247" s="458"/>
      <c r="EDA247" s="459"/>
      <c r="EDC247" s="457"/>
      <c r="EDD247" s="461"/>
      <c r="EDE247" s="461"/>
      <c r="EDF247" s="458"/>
      <c r="EDG247" s="458"/>
      <c r="EDH247" s="458"/>
      <c r="EDI247" s="459"/>
      <c r="EDK247" s="457"/>
      <c r="EDL247" s="461"/>
      <c r="EDM247" s="461"/>
      <c r="EDN247" s="458"/>
      <c r="EDO247" s="458"/>
      <c r="EDP247" s="458"/>
      <c r="EDQ247" s="459"/>
      <c r="EDS247" s="457"/>
      <c r="EDT247" s="461"/>
      <c r="EDU247" s="461"/>
      <c r="EDV247" s="458"/>
      <c r="EDW247" s="458"/>
      <c r="EDX247" s="458"/>
      <c r="EDY247" s="459"/>
      <c r="EEA247" s="457"/>
      <c r="EEB247" s="461"/>
      <c r="EEC247" s="461"/>
      <c r="EED247" s="458"/>
      <c r="EEE247" s="458"/>
      <c r="EEF247" s="458"/>
      <c r="EEG247" s="459"/>
      <c r="EEI247" s="457"/>
      <c r="EEJ247" s="461"/>
      <c r="EEK247" s="461"/>
      <c r="EEL247" s="458"/>
      <c r="EEM247" s="458"/>
      <c r="EEN247" s="458"/>
      <c r="EEO247" s="459"/>
      <c r="EEQ247" s="457"/>
      <c r="EER247" s="461"/>
      <c r="EES247" s="461"/>
      <c r="EET247" s="458"/>
      <c r="EEU247" s="458"/>
      <c r="EEV247" s="458"/>
      <c r="EEW247" s="459"/>
      <c r="EEY247" s="457"/>
      <c r="EEZ247" s="461"/>
      <c r="EFA247" s="461"/>
      <c r="EFB247" s="458"/>
      <c r="EFC247" s="458"/>
      <c r="EFD247" s="458"/>
      <c r="EFE247" s="459"/>
      <c r="EFG247" s="457"/>
      <c r="EFH247" s="461"/>
      <c r="EFI247" s="461"/>
      <c r="EFJ247" s="458"/>
      <c r="EFK247" s="458"/>
      <c r="EFL247" s="458"/>
      <c r="EFM247" s="459"/>
      <c r="EFO247" s="457"/>
      <c r="EFP247" s="461"/>
      <c r="EFQ247" s="461"/>
      <c r="EFR247" s="458"/>
      <c r="EFS247" s="458"/>
      <c r="EFT247" s="458"/>
      <c r="EFU247" s="459"/>
      <c r="EFW247" s="457"/>
      <c r="EFX247" s="461"/>
      <c r="EFY247" s="461"/>
      <c r="EFZ247" s="458"/>
      <c r="EGA247" s="458"/>
      <c r="EGB247" s="458"/>
      <c r="EGC247" s="459"/>
      <c r="EGE247" s="457"/>
      <c r="EGF247" s="461"/>
      <c r="EGG247" s="461"/>
      <c r="EGH247" s="458"/>
      <c r="EGI247" s="458"/>
      <c r="EGJ247" s="458"/>
      <c r="EGK247" s="459"/>
      <c r="EGM247" s="457"/>
      <c r="EGN247" s="461"/>
      <c r="EGO247" s="461"/>
      <c r="EGP247" s="458"/>
      <c r="EGQ247" s="458"/>
      <c r="EGR247" s="458"/>
      <c r="EGS247" s="459"/>
      <c r="EGU247" s="457"/>
      <c r="EGV247" s="461"/>
      <c r="EGW247" s="461"/>
      <c r="EGX247" s="458"/>
      <c r="EGY247" s="458"/>
      <c r="EGZ247" s="458"/>
      <c r="EHA247" s="459"/>
      <c r="EHC247" s="457"/>
      <c r="EHD247" s="461"/>
      <c r="EHE247" s="461"/>
      <c r="EHF247" s="458"/>
      <c r="EHG247" s="458"/>
      <c r="EHH247" s="458"/>
      <c r="EHI247" s="459"/>
      <c r="EHK247" s="457"/>
      <c r="EHL247" s="461"/>
      <c r="EHM247" s="461"/>
      <c r="EHN247" s="458"/>
      <c r="EHO247" s="458"/>
      <c r="EHP247" s="458"/>
      <c r="EHQ247" s="459"/>
      <c r="EHS247" s="457"/>
      <c r="EHT247" s="461"/>
      <c r="EHU247" s="461"/>
      <c r="EHV247" s="458"/>
      <c r="EHW247" s="458"/>
      <c r="EHX247" s="458"/>
      <c r="EHY247" s="459"/>
      <c r="EIA247" s="457"/>
      <c r="EIB247" s="461"/>
      <c r="EIC247" s="461"/>
      <c r="EID247" s="458"/>
      <c r="EIE247" s="458"/>
      <c r="EIF247" s="458"/>
      <c r="EIG247" s="459"/>
      <c r="EII247" s="457"/>
      <c r="EIJ247" s="461"/>
      <c r="EIK247" s="461"/>
      <c r="EIL247" s="458"/>
      <c r="EIM247" s="458"/>
      <c r="EIN247" s="458"/>
      <c r="EIO247" s="459"/>
      <c r="EIQ247" s="457"/>
      <c r="EIR247" s="461"/>
      <c r="EIS247" s="461"/>
      <c r="EIT247" s="458"/>
      <c r="EIU247" s="458"/>
      <c r="EIV247" s="458"/>
      <c r="EIW247" s="459"/>
      <c r="EIY247" s="457"/>
      <c r="EIZ247" s="461"/>
      <c r="EJA247" s="461"/>
      <c r="EJB247" s="458"/>
      <c r="EJC247" s="458"/>
      <c r="EJD247" s="458"/>
      <c r="EJE247" s="459"/>
      <c r="EJG247" s="457"/>
      <c r="EJH247" s="461"/>
      <c r="EJI247" s="461"/>
      <c r="EJJ247" s="458"/>
      <c r="EJK247" s="458"/>
      <c r="EJL247" s="458"/>
      <c r="EJM247" s="459"/>
      <c r="EJO247" s="457"/>
      <c r="EJP247" s="461"/>
      <c r="EJQ247" s="461"/>
      <c r="EJR247" s="458"/>
      <c r="EJS247" s="458"/>
      <c r="EJT247" s="458"/>
      <c r="EJU247" s="459"/>
      <c r="EJW247" s="457"/>
      <c r="EJX247" s="461"/>
      <c r="EJY247" s="461"/>
      <c r="EJZ247" s="458"/>
      <c r="EKA247" s="458"/>
      <c r="EKB247" s="458"/>
      <c r="EKC247" s="459"/>
      <c r="EKE247" s="457"/>
      <c r="EKF247" s="461"/>
      <c r="EKG247" s="461"/>
      <c r="EKH247" s="458"/>
      <c r="EKI247" s="458"/>
      <c r="EKJ247" s="458"/>
      <c r="EKK247" s="459"/>
      <c r="EKM247" s="457"/>
      <c r="EKN247" s="461"/>
      <c r="EKO247" s="461"/>
      <c r="EKP247" s="458"/>
      <c r="EKQ247" s="458"/>
      <c r="EKR247" s="458"/>
      <c r="EKS247" s="459"/>
      <c r="EKU247" s="457"/>
      <c r="EKV247" s="461"/>
      <c r="EKW247" s="461"/>
      <c r="EKX247" s="458"/>
      <c r="EKY247" s="458"/>
      <c r="EKZ247" s="458"/>
      <c r="ELA247" s="459"/>
      <c r="ELC247" s="457"/>
      <c r="ELD247" s="461"/>
      <c r="ELE247" s="461"/>
      <c r="ELF247" s="458"/>
      <c r="ELG247" s="458"/>
      <c r="ELH247" s="458"/>
      <c r="ELI247" s="459"/>
      <c r="ELK247" s="457"/>
      <c r="ELL247" s="461"/>
      <c r="ELM247" s="461"/>
      <c r="ELN247" s="458"/>
      <c r="ELO247" s="458"/>
      <c r="ELP247" s="458"/>
      <c r="ELQ247" s="459"/>
      <c r="ELS247" s="457"/>
      <c r="ELT247" s="461"/>
      <c r="ELU247" s="461"/>
      <c r="ELV247" s="458"/>
      <c r="ELW247" s="458"/>
      <c r="ELX247" s="458"/>
      <c r="ELY247" s="459"/>
      <c r="EMA247" s="457"/>
      <c r="EMB247" s="461"/>
      <c r="EMC247" s="461"/>
      <c r="EMD247" s="458"/>
      <c r="EME247" s="458"/>
      <c r="EMF247" s="458"/>
      <c r="EMG247" s="459"/>
      <c r="EMI247" s="457"/>
      <c r="EMJ247" s="461"/>
      <c r="EMK247" s="461"/>
      <c r="EML247" s="458"/>
      <c r="EMM247" s="458"/>
      <c r="EMN247" s="458"/>
      <c r="EMO247" s="459"/>
      <c r="EMQ247" s="457"/>
      <c r="EMR247" s="461"/>
      <c r="EMS247" s="461"/>
      <c r="EMT247" s="458"/>
      <c r="EMU247" s="458"/>
      <c r="EMV247" s="458"/>
      <c r="EMW247" s="459"/>
      <c r="EMY247" s="457"/>
      <c r="EMZ247" s="461"/>
      <c r="ENA247" s="461"/>
      <c r="ENB247" s="458"/>
      <c r="ENC247" s="458"/>
      <c r="END247" s="458"/>
      <c r="ENE247" s="459"/>
      <c r="ENG247" s="457"/>
      <c r="ENH247" s="461"/>
      <c r="ENI247" s="461"/>
      <c r="ENJ247" s="458"/>
      <c r="ENK247" s="458"/>
      <c r="ENL247" s="458"/>
      <c r="ENM247" s="459"/>
      <c r="ENO247" s="457"/>
      <c r="ENP247" s="461"/>
      <c r="ENQ247" s="461"/>
      <c r="ENR247" s="458"/>
      <c r="ENS247" s="458"/>
      <c r="ENT247" s="458"/>
      <c r="ENU247" s="459"/>
      <c r="ENW247" s="457"/>
      <c r="ENX247" s="461"/>
      <c r="ENY247" s="461"/>
      <c r="ENZ247" s="458"/>
      <c r="EOA247" s="458"/>
      <c r="EOB247" s="458"/>
      <c r="EOC247" s="459"/>
      <c r="EOE247" s="457"/>
      <c r="EOF247" s="461"/>
      <c r="EOG247" s="461"/>
      <c r="EOH247" s="458"/>
      <c r="EOI247" s="458"/>
      <c r="EOJ247" s="458"/>
      <c r="EOK247" s="459"/>
      <c r="EOM247" s="457"/>
      <c r="EON247" s="461"/>
      <c r="EOO247" s="461"/>
      <c r="EOP247" s="458"/>
      <c r="EOQ247" s="458"/>
      <c r="EOR247" s="458"/>
      <c r="EOS247" s="459"/>
      <c r="EOU247" s="457"/>
      <c r="EOV247" s="461"/>
      <c r="EOW247" s="461"/>
      <c r="EOX247" s="458"/>
      <c r="EOY247" s="458"/>
      <c r="EOZ247" s="458"/>
      <c r="EPA247" s="459"/>
      <c r="EPC247" s="457"/>
      <c r="EPD247" s="461"/>
      <c r="EPE247" s="461"/>
      <c r="EPF247" s="458"/>
      <c r="EPG247" s="458"/>
      <c r="EPH247" s="458"/>
      <c r="EPI247" s="459"/>
      <c r="EPK247" s="457"/>
      <c r="EPL247" s="461"/>
      <c r="EPM247" s="461"/>
      <c r="EPN247" s="458"/>
      <c r="EPO247" s="458"/>
      <c r="EPP247" s="458"/>
      <c r="EPQ247" s="459"/>
      <c r="EPS247" s="457"/>
      <c r="EPT247" s="461"/>
      <c r="EPU247" s="461"/>
      <c r="EPV247" s="458"/>
      <c r="EPW247" s="458"/>
      <c r="EPX247" s="458"/>
      <c r="EPY247" s="459"/>
      <c r="EQA247" s="457"/>
      <c r="EQB247" s="461"/>
      <c r="EQC247" s="461"/>
      <c r="EQD247" s="458"/>
      <c r="EQE247" s="458"/>
      <c r="EQF247" s="458"/>
      <c r="EQG247" s="459"/>
      <c r="EQI247" s="457"/>
      <c r="EQJ247" s="461"/>
      <c r="EQK247" s="461"/>
      <c r="EQL247" s="458"/>
      <c r="EQM247" s="458"/>
      <c r="EQN247" s="458"/>
      <c r="EQO247" s="459"/>
      <c r="EQQ247" s="457"/>
      <c r="EQR247" s="461"/>
      <c r="EQS247" s="461"/>
      <c r="EQT247" s="458"/>
      <c r="EQU247" s="458"/>
      <c r="EQV247" s="458"/>
      <c r="EQW247" s="459"/>
      <c r="EQY247" s="457"/>
      <c r="EQZ247" s="461"/>
      <c r="ERA247" s="461"/>
      <c r="ERB247" s="458"/>
      <c r="ERC247" s="458"/>
      <c r="ERD247" s="458"/>
      <c r="ERE247" s="459"/>
      <c r="ERG247" s="457"/>
      <c r="ERH247" s="461"/>
      <c r="ERI247" s="461"/>
      <c r="ERJ247" s="458"/>
      <c r="ERK247" s="458"/>
      <c r="ERL247" s="458"/>
      <c r="ERM247" s="459"/>
      <c r="ERO247" s="457"/>
      <c r="ERP247" s="461"/>
      <c r="ERQ247" s="461"/>
      <c r="ERR247" s="458"/>
      <c r="ERS247" s="458"/>
      <c r="ERT247" s="458"/>
      <c r="ERU247" s="459"/>
      <c r="ERW247" s="457"/>
      <c r="ERX247" s="461"/>
      <c r="ERY247" s="461"/>
      <c r="ERZ247" s="458"/>
      <c r="ESA247" s="458"/>
      <c r="ESB247" s="458"/>
      <c r="ESC247" s="459"/>
      <c r="ESE247" s="457"/>
      <c r="ESF247" s="461"/>
      <c r="ESG247" s="461"/>
      <c r="ESH247" s="458"/>
      <c r="ESI247" s="458"/>
      <c r="ESJ247" s="458"/>
      <c r="ESK247" s="459"/>
      <c r="ESM247" s="457"/>
      <c r="ESN247" s="461"/>
      <c r="ESO247" s="461"/>
      <c r="ESP247" s="458"/>
      <c r="ESQ247" s="458"/>
      <c r="ESR247" s="458"/>
      <c r="ESS247" s="459"/>
      <c r="ESU247" s="457"/>
      <c r="ESV247" s="461"/>
      <c r="ESW247" s="461"/>
      <c r="ESX247" s="458"/>
      <c r="ESY247" s="458"/>
      <c r="ESZ247" s="458"/>
      <c r="ETA247" s="459"/>
      <c r="ETC247" s="457"/>
      <c r="ETD247" s="461"/>
      <c r="ETE247" s="461"/>
      <c r="ETF247" s="458"/>
      <c r="ETG247" s="458"/>
      <c r="ETH247" s="458"/>
      <c r="ETI247" s="459"/>
      <c r="ETK247" s="457"/>
      <c r="ETL247" s="461"/>
      <c r="ETM247" s="461"/>
      <c r="ETN247" s="458"/>
      <c r="ETO247" s="458"/>
      <c r="ETP247" s="458"/>
      <c r="ETQ247" s="459"/>
      <c r="ETS247" s="457"/>
      <c r="ETT247" s="461"/>
      <c r="ETU247" s="461"/>
      <c r="ETV247" s="458"/>
      <c r="ETW247" s="458"/>
      <c r="ETX247" s="458"/>
      <c r="ETY247" s="459"/>
      <c r="EUA247" s="457"/>
      <c r="EUB247" s="461"/>
      <c r="EUC247" s="461"/>
      <c r="EUD247" s="458"/>
      <c r="EUE247" s="458"/>
      <c r="EUF247" s="458"/>
      <c r="EUG247" s="459"/>
      <c r="EUI247" s="457"/>
      <c r="EUJ247" s="461"/>
      <c r="EUK247" s="461"/>
      <c r="EUL247" s="458"/>
      <c r="EUM247" s="458"/>
      <c r="EUN247" s="458"/>
      <c r="EUO247" s="459"/>
      <c r="EUQ247" s="457"/>
      <c r="EUR247" s="461"/>
      <c r="EUS247" s="461"/>
      <c r="EUT247" s="458"/>
      <c r="EUU247" s="458"/>
      <c r="EUV247" s="458"/>
      <c r="EUW247" s="459"/>
      <c r="EUY247" s="457"/>
      <c r="EUZ247" s="461"/>
      <c r="EVA247" s="461"/>
      <c r="EVB247" s="458"/>
      <c r="EVC247" s="458"/>
      <c r="EVD247" s="458"/>
      <c r="EVE247" s="459"/>
      <c r="EVG247" s="457"/>
      <c r="EVH247" s="461"/>
      <c r="EVI247" s="461"/>
      <c r="EVJ247" s="458"/>
      <c r="EVK247" s="458"/>
      <c r="EVL247" s="458"/>
      <c r="EVM247" s="459"/>
      <c r="EVO247" s="457"/>
      <c r="EVP247" s="461"/>
      <c r="EVQ247" s="461"/>
      <c r="EVR247" s="458"/>
      <c r="EVS247" s="458"/>
      <c r="EVT247" s="458"/>
      <c r="EVU247" s="459"/>
      <c r="EVW247" s="457"/>
      <c r="EVX247" s="461"/>
      <c r="EVY247" s="461"/>
      <c r="EVZ247" s="458"/>
      <c r="EWA247" s="458"/>
      <c r="EWB247" s="458"/>
      <c r="EWC247" s="459"/>
      <c r="EWE247" s="457"/>
      <c r="EWF247" s="461"/>
      <c r="EWG247" s="461"/>
      <c r="EWH247" s="458"/>
      <c r="EWI247" s="458"/>
      <c r="EWJ247" s="458"/>
      <c r="EWK247" s="459"/>
      <c r="EWM247" s="457"/>
      <c r="EWN247" s="461"/>
      <c r="EWO247" s="461"/>
      <c r="EWP247" s="458"/>
      <c r="EWQ247" s="458"/>
      <c r="EWR247" s="458"/>
      <c r="EWS247" s="459"/>
      <c r="EWU247" s="457"/>
      <c r="EWV247" s="461"/>
      <c r="EWW247" s="461"/>
      <c r="EWX247" s="458"/>
      <c r="EWY247" s="458"/>
      <c r="EWZ247" s="458"/>
      <c r="EXA247" s="459"/>
      <c r="EXC247" s="457"/>
      <c r="EXD247" s="461"/>
      <c r="EXE247" s="461"/>
      <c r="EXF247" s="458"/>
      <c r="EXG247" s="458"/>
      <c r="EXH247" s="458"/>
      <c r="EXI247" s="459"/>
      <c r="EXK247" s="457"/>
      <c r="EXL247" s="461"/>
      <c r="EXM247" s="461"/>
      <c r="EXN247" s="458"/>
      <c r="EXO247" s="458"/>
      <c r="EXP247" s="458"/>
      <c r="EXQ247" s="459"/>
      <c r="EXS247" s="457"/>
      <c r="EXT247" s="461"/>
      <c r="EXU247" s="461"/>
      <c r="EXV247" s="458"/>
      <c r="EXW247" s="458"/>
      <c r="EXX247" s="458"/>
      <c r="EXY247" s="459"/>
      <c r="EYA247" s="457"/>
      <c r="EYB247" s="461"/>
      <c r="EYC247" s="461"/>
      <c r="EYD247" s="458"/>
      <c r="EYE247" s="458"/>
      <c r="EYF247" s="458"/>
      <c r="EYG247" s="459"/>
      <c r="EYI247" s="457"/>
      <c r="EYJ247" s="461"/>
      <c r="EYK247" s="461"/>
      <c r="EYL247" s="458"/>
      <c r="EYM247" s="458"/>
      <c r="EYN247" s="458"/>
      <c r="EYO247" s="459"/>
      <c r="EYQ247" s="457"/>
      <c r="EYR247" s="461"/>
      <c r="EYS247" s="461"/>
      <c r="EYT247" s="458"/>
      <c r="EYU247" s="458"/>
      <c r="EYV247" s="458"/>
      <c r="EYW247" s="459"/>
      <c r="EYY247" s="457"/>
      <c r="EYZ247" s="461"/>
      <c r="EZA247" s="461"/>
      <c r="EZB247" s="458"/>
      <c r="EZC247" s="458"/>
      <c r="EZD247" s="458"/>
      <c r="EZE247" s="459"/>
      <c r="EZG247" s="457"/>
      <c r="EZH247" s="461"/>
      <c r="EZI247" s="461"/>
      <c r="EZJ247" s="458"/>
      <c r="EZK247" s="458"/>
      <c r="EZL247" s="458"/>
      <c r="EZM247" s="459"/>
      <c r="EZO247" s="457"/>
      <c r="EZP247" s="461"/>
      <c r="EZQ247" s="461"/>
      <c r="EZR247" s="458"/>
      <c r="EZS247" s="458"/>
      <c r="EZT247" s="458"/>
      <c r="EZU247" s="459"/>
      <c r="EZW247" s="457"/>
      <c r="EZX247" s="461"/>
      <c r="EZY247" s="461"/>
      <c r="EZZ247" s="458"/>
      <c r="FAA247" s="458"/>
      <c r="FAB247" s="458"/>
      <c r="FAC247" s="459"/>
      <c r="FAE247" s="457"/>
      <c r="FAF247" s="461"/>
      <c r="FAG247" s="461"/>
      <c r="FAH247" s="458"/>
      <c r="FAI247" s="458"/>
      <c r="FAJ247" s="458"/>
      <c r="FAK247" s="459"/>
      <c r="FAM247" s="457"/>
      <c r="FAN247" s="461"/>
      <c r="FAO247" s="461"/>
      <c r="FAP247" s="458"/>
      <c r="FAQ247" s="458"/>
      <c r="FAR247" s="458"/>
      <c r="FAS247" s="459"/>
      <c r="FAU247" s="457"/>
      <c r="FAV247" s="461"/>
      <c r="FAW247" s="461"/>
      <c r="FAX247" s="458"/>
      <c r="FAY247" s="458"/>
      <c r="FAZ247" s="458"/>
      <c r="FBA247" s="459"/>
      <c r="FBC247" s="457"/>
      <c r="FBD247" s="461"/>
      <c r="FBE247" s="461"/>
      <c r="FBF247" s="458"/>
      <c r="FBG247" s="458"/>
      <c r="FBH247" s="458"/>
      <c r="FBI247" s="459"/>
      <c r="FBK247" s="457"/>
      <c r="FBL247" s="461"/>
      <c r="FBM247" s="461"/>
      <c r="FBN247" s="458"/>
      <c r="FBO247" s="458"/>
      <c r="FBP247" s="458"/>
      <c r="FBQ247" s="459"/>
      <c r="FBS247" s="457"/>
      <c r="FBT247" s="461"/>
      <c r="FBU247" s="461"/>
      <c r="FBV247" s="458"/>
      <c r="FBW247" s="458"/>
      <c r="FBX247" s="458"/>
      <c r="FBY247" s="459"/>
      <c r="FCA247" s="457"/>
      <c r="FCB247" s="461"/>
      <c r="FCC247" s="461"/>
      <c r="FCD247" s="458"/>
      <c r="FCE247" s="458"/>
      <c r="FCF247" s="458"/>
      <c r="FCG247" s="459"/>
      <c r="FCI247" s="457"/>
      <c r="FCJ247" s="461"/>
      <c r="FCK247" s="461"/>
      <c r="FCL247" s="458"/>
      <c r="FCM247" s="458"/>
      <c r="FCN247" s="458"/>
      <c r="FCO247" s="459"/>
      <c r="FCQ247" s="457"/>
      <c r="FCR247" s="461"/>
      <c r="FCS247" s="461"/>
      <c r="FCT247" s="458"/>
      <c r="FCU247" s="458"/>
      <c r="FCV247" s="458"/>
      <c r="FCW247" s="459"/>
      <c r="FCY247" s="457"/>
      <c r="FCZ247" s="461"/>
      <c r="FDA247" s="461"/>
      <c r="FDB247" s="458"/>
      <c r="FDC247" s="458"/>
      <c r="FDD247" s="458"/>
      <c r="FDE247" s="459"/>
      <c r="FDG247" s="457"/>
      <c r="FDH247" s="461"/>
      <c r="FDI247" s="461"/>
      <c r="FDJ247" s="458"/>
      <c r="FDK247" s="458"/>
      <c r="FDL247" s="458"/>
      <c r="FDM247" s="459"/>
      <c r="FDO247" s="457"/>
      <c r="FDP247" s="461"/>
      <c r="FDQ247" s="461"/>
      <c r="FDR247" s="458"/>
      <c r="FDS247" s="458"/>
      <c r="FDT247" s="458"/>
      <c r="FDU247" s="459"/>
      <c r="FDW247" s="457"/>
      <c r="FDX247" s="461"/>
      <c r="FDY247" s="461"/>
      <c r="FDZ247" s="458"/>
      <c r="FEA247" s="458"/>
      <c r="FEB247" s="458"/>
      <c r="FEC247" s="459"/>
      <c r="FEE247" s="457"/>
      <c r="FEF247" s="461"/>
      <c r="FEG247" s="461"/>
      <c r="FEH247" s="458"/>
      <c r="FEI247" s="458"/>
      <c r="FEJ247" s="458"/>
      <c r="FEK247" s="459"/>
      <c r="FEM247" s="457"/>
      <c r="FEN247" s="461"/>
      <c r="FEO247" s="461"/>
      <c r="FEP247" s="458"/>
      <c r="FEQ247" s="458"/>
      <c r="FER247" s="458"/>
      <c r="FES247" s="459"/>
      <c r="FEU247" s="457"/>
      <c r="FEV247" s="461"/>
      <c r="FEW247" s="461"/>
      <c r="FEX247" s="458"/>
      <c r="FEY247" s="458"/>
      <c r="FEZ247" s="458"/>
      <c r="FFA247" s="459"/>
      <c r="FFC247" s="457"/>
      <c r="FFD247" s="461"/>
      <c r="FFE247" s="461"/>
      <c r="FFF247" s="458"/>
      <c r="FFG247" s="458"/>
      <c r="FFH247" s="458"/>
      <c r="FFI247" s="459"/>
      <c r="FFK247" s="457"/>
      <c r="FFL247" s="461"/>
      <c r="FFM247" s="461"/>
      <c r="FFN247" s="458"/>
      <c r="FFO247" s="458"/>
      <c r="FFP247" s="458"/>
      <c r="FFQ247" s="459"/>
      <c r="FFS247" s="457"/>
      <c r="FFT247" s="461"/>
      <c r="FFU247" s="461"/>
      <c r="FFV247" s="458"/>
      <c r="FFW247" s="458"/>
      <c r="FFX247" s="458"/>
      <c r="FFY247" s="459"/>
      <c r="FGA247" s="457"/>
      <c r="FGB247" s="461"/>
      <c r="FGC247" s="461"/>
      <c r="FGD247" s="458"/>
      <c r="FGE247" s="458"/>
      <c r="FGF247" s="458"/>
      <c r="FGG247" s="459"/>
      <c r="FGI247" s="457"/>
      <c r="FGJ247" s="461"/>
      <c r="FGK247" s="461"/>
      <c r="FGL247" s="458"/>
      <c r="FGM247" s="458"/>
      <c r="FGN247" s="458"/>
      <c r="FGO247" s="459"/>
      <c r="FGQ247" s="457"/>
      <c r="FGR247" s="461"/>
      <c r="FGS247" s="461"/>
      <c r="FGT247" s="458"/>
      <c r="FGU247" s="458"/>
      <c r="FGV247" s="458"/>
      <c r="FGW247" s="459"/>
      <c r="FGY247" s="457"/>
      <c r="FGZ247" s="461"/>
      <c r="FHA247" s="461"/>
      <c r="FHB247" s="458"/>
      <c r="FHC247" s="458"/>
      <c r="FHD247" s="458"/>
      <c r="FHE247" s="459"/>
      <c r="FHG247" s="457"/>
      <c r="FHH247" s="461"/>
      <c r="FHI247" s="461"/>
      <c r="FHJ247" s="458"/>
      <c r="FHK247" s="458"/>
      <c r="FHL247" s="458"/>
      <c r="FHM247" s="459"/>
      <c r="FHO247" s="457"/>
      <c r="FHP247" s="461"/>
      <c r="FHQ247" s="461"/>
      <c r="FHR247" s="458"/>
      <c r="FHS247" s="458"/>
      <c r="FHT247" s="458"/>
      <c r="FHU247" s="459"/>
      <c r="FHW247" s="457"/>
      <c r="FHX247" s="461"/>
      <c r="FHY247" s="461"/>
      <c r="FHZ247" s="458"/>
      <c r="FIA247" s="458"/>
      <c r="FIB247" s="458"/>
      <c r="FIC247" s="459"/>
      <c r="FIE247" s="457"/>
      <c r="FIF247" s="461"/>
      <c r="FIG247" s="461"/>
      <c r="FIH247" s="458"/>
      <c r="FII247" s="458"/>
      <c r="FIJ247" s="458"/>
      <c r="FIK247" s="459"/>
      <c r="FIM247" s="457"/>
      <c r="FIN247" s="461"/>
      <c r="FIO247" s="461"/>
      <c r="FIP247" s="458"/>
      <c r="FIQ247" s="458"/>
      <c r="FIR247" s="458"/>
      <c r="FIS247" s="459"/>
      <c r="FIU247" s="457"/>
      <c r="FIV247" s="461"/>
      <c r="FIW247" s="461"/>
      <c r="FIX247" s="458"/>
      <c r="FIY247" s="458"/>
      <c r="FIZ247" s="458"/>
      <c r="FJA247" s="459"/>
      <c r="FJC247" s="457"/>
      <c r="FJD247" s="461"/>
      <c r="FJE247" s="461"/>
      <c r="FJF247" s="458"/>
      <c r="FJG247" s="458"/>
      <c r="FJH247" s="458"/>
      <c r="FJI247" s="459"/>
      <c r="FJK247" s="457"/>
      <c r="FJL247" s="461"/>
      <c r="FJM247" s="461"/>
      <c r="FJN247" s="458"/>
      <c r="FJO247" s="458"/>
      <c r="FJP247" s="458"/>
      <c r="FJQ247" s="459"/>
      <c r="FJS247" s="457"/>
      <c r="FJT247" s="461"/>
      <c r="FJU247" s="461"/>
      <c r="FJV247" s="458"/>
      <c r="FJW247" s="458"/>
      <c r="FJX247" s="458"/>
      <c r="FJY247" s="459"/>
      <c r="FKA247" s="457"/>
      <c r="FKB247" s="461"/>
      <c r="FKC247" s="461"/>
      <c r="FKD247" s="458"/>
      <c r="FKE247" s="458"/>
      <c r="FKF247" s="458"/>
      <c r="FKG247" s="459"/>
      <c r="FKI247" s="457"/>
      <c r="FKJ247" s="461"/>
      <c r="FKK247" s="461"/>
      <c r="FKL247" s="458"/>
      <c r="FKM247" s="458"/>
      <c r="FKN247" s="458"/>
      <c r="FKO247" s="459"/>
      <c r="FKQ247" s="457"/>
      <c r="FKR247" s="461"/>
      <c r="FKS247" s="461"/>
      <c r="FKT247" s="458"/>
      <c r="FKU247" s="458"/>
      <c r="FKV247" s="458"/>
      <c r="FKW247" s="459"/>
      <c r="FKY247" s="457"/>
      <c r="FKZ247" s="461"/>
      <c r="FLA247" s="461"/>
      <c r="FLB247" s="458"/>
      <c r="FLC247" s="458"/>
      <c r="FLD247" s="458"/>
      <c r="FLE247" s="459"/>
      <c r="FLG247" s="457"/>
      <c r="FLH247" s="461"/>
      <c r="FLI247" s="461"/>
      <c r="FLJ247" s="458"/>
      <c r="FLK247" s="458"/>
      <c r="FLL247" s="458"/>
      <c r="FLM247" s="459"/>
      <c r="FLO247" s="457"/>
      <c r="FLP247" s="461"/>
      <c r="FLQ247" s="461"/>
      <c r="FLR247" s="458"/>
      <c r="FLS247" s="458"/>
      <c r="FLT247" s="458"/>
      <c r="FLU247" s="459"/>
      <c r="FLW247" s="457"/>
      <c r="FLX247" s="461"/>
      <c r="FLY247" s="461"/>
      <c r="FLZ247" s="458"/>
      <c r="FMA247" s="458"/>
      <c r="FMB247" s="458"/>
      <c r="FMC247" s="459"/>
      <c r="FME247" s="457"/>
      <c r="FMF247" s="461"/>
      <c r="FMG247" s="461"/>
      <c r="FMH247" s="458"/>
      <c r="FMI247" s="458"/>
      <c r="FMJ247" s="458"/>
      <c r="FMK247" s="459"/>
      <c r="FMM247" s="457"/>
      <c r="FMN247" s="461"/>
      <c r="FMO247" s="461"/>
      <c r="FMP247" s="458"/>
      <c r="FMQ247" s="458"/>
      <c r="FMR247" s="458"/>
      <c r="FMS247" s="459"/>
      <c r="FMU247" s="457"/>
      <c r="FMV247" s="461"/>
      <c r="FMW247" s="461"/>
      <c r="FMX247" s="458"/>
      <c r="FMY247" s="458"/>
      <c r="FMZ247" s="458"/>
      <c r="FNA247" s="459"/>
      <c r="FNC247" s="457"/>
      <c r="FND247" s="461"/>
      <c r="FNE247" s="461"/>
      <c r="FNF247" s="458"/>
      <c r="FNG247" s="458"/>
      <c r="FNH247" s="458"/>
      <c r="FNI247" s="459"/>
      <c r="FNK247" s="457"/>
      <c r="FNL247" s="461"/>
      <c r="FNM247" s="461"/>
      <c r="FNN247" s="458"/>
      <c r="FNO247" s="458"/>
      <c r="FNP247" s="458"/>
      <c r="FNQ247" s="459"/>
      <c r="FNS247" s="457"/>
      <c r="FNT247" s="461"/>
      <c r="FNU247" s="461"/>
      <c r="FNV247" s="458"/>
      <c r="FNW247" s="458"/>
      <c r="FNX247" s="458"/>
      <c r="FNY247" s="459"/>
      <c r="FOA247" s="457"/>
      <c r="FOB247" s="461"/>
      <c r="FOC247" s="461"/>
      <c r="FOD247" s="458"/>
      <c r="FOE247" s="458"/>
      <c r="FOF247" s="458"/>
      <c r="FOG247" s="459"/>
      <c r="FOI247" s="457"/>
      <c r="FOJ247" s="461"/>
      <c r="FOK247" s="461"/>
      <c r="FOL247" s="458"/>
      <c r="FOM247" s="458"/>
      <c r="FON247" s="458"/>
      <c r="FOO247" s="459"/>
      <c r="FOQ247" s="457"/>
      <c r="FOR247" s="461"/>
      <c r="FOS247" s="461"/>
      <c r="FOT247" s="458"/>
      <c r="FOU247" s="458"/>
      <c r="FOV247" s="458"/>
      <c r="FOW247" s="459"/>
      <c r="FOY247" s="457"/>
      <c r="FOZ247" s="461"/>
      <c r="FPA247" s="461"/>
      <c r="FPB247" s="458"/>
      <c r="FPC247" s="458"/>
      <c r="FPD247" s="458"/>
      <c r="FPE247" s="459"/>
      <c r="FPG247" s="457"/>
      <c r="FPH247" s="461"/>
      <c r="FPI247" s="461"/>
      <c r="FPJ247" s="458"/>
      <c r="FPK247" s="458"/>
      <c r="FPL247" s="458"/>
      <c r="FPM247" s="459"/>
      <c r="FPO247" s="457"/>
      <c r="FPP247" s="461"/>
      <c r="FPQ247" s="461"/>
      <c r="FPR247" s="458"/>
      <c r="FPS247" s="458"/>
      <c r="FPT247" s="458"/>
      <c r="FPU247" s="459"/>
      <c r="FPW247" s="457"/>
      <c r="FPX247" s="461"/>
      <c r="FPY247" s="461"/>
      <c r="FPZ247" s="458"/>
      <c r="FQA247" s="458"/>
      <c r="FQB247" s="458"/>
      <c r="FQC247" s="459"/>
      <c r="FQE247" s="457"/>
      <c r="FQF247" s="461"/>
      <c r="FQG247" s="461"/>
      <c r="FQH247" s="458"/>
      <c r="FQI247" s="458"/>
      <c r="FQJ247" s="458"/>
      <c r="FQK247" s="459"/>
      <c r="FQM247" s="457"/>
      <c r="FQN247" s="461"/>
      <c r="FQO247" s="461"/>
      <c r="FQP247" s="458"/>
      <c r="FQQ247" s="458"/>
      <c r="FQR247" s="458"/>
      <c r="FQS247" s="459"/>
      <c r="FQU247" s="457"/>
      <c r="FQV247" s="461"/>
      <c r="FQW247" s="461"/>
      <c r="FQX247" s="458"/>
      <c r="FQY247" s="458"/>
      <c r="FQZ247" s="458"/>
      <c r="FRA247" s="459"/>
      <c r="FRC247" s="457"/>
      <c r="FRD247" s="461"/>
      <c r="FRE247" s="461"/>
      <c r="FRF247" s="458"/>
      <c r="FRG247" s="458"/>
      <c r="FRH247" s="458"/>
      <c r="FRI247" s="459"/>
      <c r="FRK247" s="457"/>
      <c r="FRL247" s="461"/>
      <c r="FRM247" s="461"/>
      <c r="FRN247" s="458"/>
      <c r="FRO247" s="458"/>
      <c r="FRP247" s="458"/>
      <c r="FRQ247" s="459"/>
      <c r="FRS247" s="457"/>
      <c r="FRT247" s="461"/>
      <c r="FRU247" s="461"/>
      <c r="FRV247" s="458"/>
      <c r="FRW247" s="458"/>
      <c r="FRX247" s="458"/>
      <c r="FRY247" s="459"/>
      <c r="FSA247" s="457"/>
      <c r="FSB247" s="461"/>
      <c r="FSC247" s="461"/>
      <c r="FSD247" s="458"/>
      <c r="FSE247" s="458"/>
      <c r="FSF247" s="458"/>
      <c r="FSG247" s="459"/>
      <c r="FSI247" s="457"/>
      <c r="FSJ247" s="461"/>
      <c r="FSK247" s="461"/>
      <c r="FSL247" s="458"/>
      <c r="FSM247" s="458"/>
      <c r="FSN247" s="458"/>
      <c r="FSO247" s="459"/>
      <c r="FSQ247" s="457"/>
      <c r="FSR247" s="461"/>
      <c r="FSS247" s="461"/>
      <c r="FST247" s="458"/>
      <c r="FSU247" s="458"/>
      <c r="FSV247" s="458"/>
      <c r="FSW247" s="459"/>
      <c r="FSY247" s="457"/>
      <c r="FSZ247" s="461"/>
      <c r="FTA247" s="461"/>
      <c r="FTB247" s="458"/>
      <c r="FTC247" s="458"/>
      <c r="FTD247" s="458"/>
      <c r="FTE247" s="459"/>
      <c r="FTG247" s="457"/>
      <c r="FTH247" s="461"/>
      <c r="FTI247" s="461"/>
      <c r="FTJ247" s="458"/>
      <c r="FTK247" s="458"/>
      <c r="FTL247" s="458"/>
      <c r="FTM247" s="459"/>
      <c r="FTO247" s="457"/>
      <c r="FTP247" s="461"/>
      <c r="FTQ247" s="461"/>
      <c r="FTR247" s="458"/>
      <c r="FTS247" s="458"/>
      <c r="FTT247" s="458"/>
      <c r="FTU247" s="459"/>
      <c r="FTW247" s="457"/>
      <c r="FTX247" s="461"/>
      <c r="FTY247" s="461"/>
      <c r="FTZ247" s="458"/>
      <c r="FUA247" s="458"/>
      <c r="FUB247" s="458"/>
      <c r="FUC247" s="459"/>
      <c r="FUE247" s="457"/>
      <c r="FUF247" s="461"/>
      <c r="FUG247" s="461"/>
      <c r="FUH247" s="458"/>
      <c r="FUI247" s="458"/>
      <c r="FUJ247" s="458"/>
      <c r="FUK247" s="459"/>
      <c r="FUM247" s="457"/>
      <c r="FUN247" s="461"/>
      <c r="FUO247" s="461"/>
      <c r="FUP247" s="458"/>
      <c r="FUQ247" s="458"/>
      <c r="FUR247" s="458"/>
      <c r="FUS247" s="459"/>
      <c r="FUU247" s="457"/>
      <c r="FUV247" s="461"/>
      <c r="FUW247" s="461"/>
      <c r="FUX247" s="458"/>
      <c r="FUY247" s="458"/>
      <c r="FUZ247" s="458"/>
      <c r="FVA247" s="459"/>
      <c r="FVC247" s="457"/>
      <c r="FVD247" s="461"/>
      <c r="FVE247" s="461"/>
      <c r="FVF247" s="458"/>
      <c r="FVG247" s="458"/>
      <c r="FVH247" s="458"/>
      <c r="FVI247" s="459"/>
      <c r="FVK247" s="457"/>
      <c r="FVL247" s="461"/>
      <c r="FVM247" s="461"/>
      <c r="FVN247" s="458"/>
      <c r="FVO247" s="458"/>
      <c r="FVP247" s="458"/>
      <c r="FVQ247" s="459"/>
      <c r="FVS247" s="457"/>
      <c r="FVT247" s="461"/>
      <c r="FVU247" s="461"/>
      <c r="FVV247" s="458"/>
      <c r="FVW247" s="458"/>
      <c r="FVX247" s="458"/>
      <c r="FVY247" s="459"/>
      <c r="FWA247" s="457"/>
      <c r="FWB247" s="461"/>
      <c r="FWC247" s="461"/>
      <c r="FWD247" s="458"/>
      <c r="FWE247" s="458"/>
      <c r="FWF247" s="458"/>
      <c r="FWG247" s="459"/>
      <c r="FWI247" s="457"/>
      <c r="FWJ247" s="461"/>
      <c r="FWK247" s="461"/>
      <c r="FWL247" s="458"/>
      <c r="FWM247" s="458"/>
      <c r="FWN247" s="458"/>
      <c r="FWO247" s="459"/>
      <c r="FWQ247" s="457"/>
      <c r="FWR247" s="461"/>
      <c r="FWS247" s="461"/>
      <c r="FWT247" s="458"/>
      <c r="FWU247" s="458"/>
      <c r="FWV247" s="458"/>
      <c r="FWW247" s="459"/>
      <c r="FWY247" s="457"/>
      <c r="FWZ247" s="461"/>
      <c r="FXA247" s="461"/>
      <c r="FXB247" s="458"/>
      <c r="FXC247" s="458"/>
      <c r="FXD247" s="458"/>
      <c r="FXE247" s="459"/>
      <c r="FXG247" s="457"/>
      <c r="FXH247" s="461"/>
      <c r="FXI247" s="461"/>
      <c r="FXJ247" s="458"/>
      <c r="FXK247" s="458"/>
      <c r="FXL247" s="458"/>
      <c r="FXM247" s="459"/>
      <c r="FXO247" s="457"/>
      <c r="FXP247" s="461"/>
      <c r="FXQ247" s="461"/>
      <c r="FXR247" s="458"/>
      <c r="FXS247" s="458"/>
      <c r="FXT247" s="458"/>
      <c r="FXU247" s="459"/>
      <c r="FXW247" s="457"/>
      <c r="FXX247" s="461"/>
      <c r="FXY247" s="461"/>
      <c r="FXZ247" s="458"/>
      <c r="FYA247" s="458"/>
      <c r="FYB247" s="458"/>
      <c r="FYC247" s="459"/>
      <c r="FYE247" s="457"/>
      <c r="FYF247" s="461"/>
      <c r="FYG247" s="461"/>
      <c r="FYH247" s="458"/>
      <c r="FYI247" s="458"/>
      <c r="FYJ247" s="458"/>
      <c r="FYK247" s="459"/>
      <c r="FYM247" s="457"/>
      <c r="FYN247" s="461"/>
      <c r="FYO247" s="461"/>
      <c r="FYP247" s="458"/>
      <c r="FYQ247" s="458"/>
      <c r="FYR247" s="458"/>
      <c r="FYS247" s="459"/>
      <c r="FYU247" s="457"/>
      <c r="FYV247" s="461"/>
      <c r="FYW247" s="461"/>
      <c r="FYX247" s="458"/>
      <c r="FYY247" s="458"/>
      <c r="FYZ247" s="458"/>
      <c r="FZA247" s="459"/>
      <c r="FZC247" s="457"/>
      <c r="FZD247" s="461"/>
      <c r="FZE247" s="461"/>
      <c r="FZF247" s="458"/>
      <c r="FZG247" s="458"/>
      <c r="FZH247" s="458"/>
      <c r="FZI247" s="459"/>
      <c r="FZK247" s="457"/>
      <c r="FZL247" s="461"/>
      <c r="FZM247" s="461"/>
      <c r="FZN247" s="458"/>
      <c r="FZO247" s="458"/>
      <c r="FZP247" s="458"/>
      <c r="FZQ247" s="459"/>
      <c r="FZS247" s="457"/>
      <c r="FZT247" s="461"/>
      <c r="FZU247" s="461"/>
      <c r="FZV247" s="458"/>
      <c r="FZW247" s="458"/>
      <c r="FZX247" s="458"/>
      <c r="FZY247" s="459"/>
      <c r="GAA247" s="457"/>
      <c r="GAB247" s="461"/>
      <c r="GAC247" s="461"/>
      <c r="GAD247" s="458"/>
      <c r="GAE247" s="458"/>
      <c r="GAF247" s="458"/>
      <c r="GAG247" s="459"/>
      <c r="GAI247" s="457"/>
      <c r="GAJ247" s="461"/>
      <c r="GAK247" s="461"/>
      <c r="GAL247" s="458"/>
      <c r="GAM247" s="458"/>
      <c r="GAN247" s="458"/>
      <c r="GAO247" s="459"/>
      <c r="GAQ247" s="457"/>
      <c r="GAR247" s="461"/>
      <c r="GAS247" s="461"/>
      <c r="GAT247" s="458"/>
      <c r="GAU247" s="458"/>
      <c r="GAV247" s="458"/>
      <c r="GAW247" s="459"/>
      <c r="GAY247" s="457"/>
      <c r="GAZ247" s="461"/>
      <c r="GBA247" s="461"/>
      <c r="GBB247" s="458"/>
      <c r="GBC247" s="458"/>
      <c r="GBD247" s="458"/>
      <c r="GBE247" s="459"/>
      <c r="GBG247" s="457"/>
      <c r="GBH247" s="461"/>
      <c r="GBI247" s="461"/>
      <c r="GBJ247" s="458"/>
      <c r="GBK247" s="458"/>
      <c r="GBL247" s="458"/>
      <c r="GBM247" s="459"/>
      <c r="GBO247" s="457"/>
      <c r="GBP247" s="461"/>
      <c r="GBQ247" s="461"/>
      <c r="GBR247" s="458"/>
      <c r="GBS247" s="458"/>
      <c r="GBT247" s="458"/>
      <c r="GBU247" s="459"/>
      <c r="GBW247" s="457"/>
      <c r="GBX247" s="461"/>
      <c r="GBY247" s="461"/>
      <c r="GBZ247" s="458"/>
      <c r="GCA247" s="458"/>
      <c r="GCB247" s="458"/>
      <c r="GCC247" s="459"/>
      <c r="GCE247" s="457"/>
      <c r="GCF247" s="461"/>
      <c r="GCG247" s="461"/>
      <c r="GCH247" s="458"/>
      <c r="GCI247" s="458"/>
      <c r="GCJ247" s="458"/>
      <c r="GCK247" s="459"/>
      <c r="GCM247" s="457"/>
      <c r="GCN247" s="461"/>
      <c r="GCO247" s="461"/>
      <c r="GCP247" s="458"/>
      <c r="GCQ247" s="458"/>
      <c r="GCR247" s="458"/>
      <c r="GCS247" s="459"/>
      <c r="GCU247" s="457"/>
      <c r="GCV247" s="461"/>
      <c r="GCW247" s="461"/>
      <c r="GCX247" s="458"/>
      <c r="GCY247" s="458"/>
      <c r="GCZ247" s="458"/>
      <c r="GDA247" s="459"/>
      <c r="GDC247" s="457"/>
      <c r="GDD247" s="461"/>
      <c r="GDE247" s="461"/>
      <c r="GDF247" s="458"/>
      <c r="GDG247" s="458"/>
      <c r="GDH247" s="458"/>
      <c r="GDI247" s="459"/>
      <c r="GDK247" s="457"/>
      <c r="GDL247" s="461"/>
      <c r="GDM247" s="461"/>
      <c r="GDN247" s="458"/>
      <c r="GDO247" s="458"/>
      <c r="GDP247" s="458"/>
      <c r="GDQ247" s="459"/>
      <c r="GDS247" s="457"/>
      <c r="GDT247" s="461"/>
      <c r="GDU247" s="461"/>
      <c r="GDV247" s="458"/>
      <c r="GDW247" s="458"/>
      <c r="GDX247" s="458"/>
      <c r="GDY247" s="459"/>
      <c r="GEA247" s="457"/>
      <c r="GEB247" s="461"/>
      <c r="GEC247" s="461"/>
      <c r="GED247" s="458"/>
      <c r="GEE247" s="458"/>
      <c r="GEF247" s="458"/>
      <c r="GEG247" s="459"/>
      <c r="GEI247" s="457"/>
      <c r="GEJ247" s="461"/>
      <c r="GEK247" s="461"/>
      <c r="GEL247" s="458"/>
      <c r="GEM247" s="458"/>
      <c r="GEN247" s="458"/>
      <c r="GEO247" s="459"/>
      <c r="GEQ247" s="457"/>
      <c r="GER247" s="461"/>
      <c r="GES247" s="461"/>
      <c r="GET247" s="458"/>
      <c r="GEU247" s="458"/>
      <c r="GEV247" s="458"/>
      <c r="GEW247" s="459"/>
      <c r="GEY247" s="457"/>
      <c r="GEZ247" s="461"/>
      <c r="GFA247" s="461"/>
      <c r="GFB247" s="458"/>
      <c r="GFC247" s="458"/>
      <c r="GFD247" s="458"/>
      <c r="GFE247" s="459"/>
      <c r="GFG247" s="457"/>
      <c r="GFH247" s="461"/>
      <c r="GFI247" s="461"/>
      <c r="GFJ247" s="458"/>
      <c r="GFK247" s="458"/>
      <c r="GFL247" s="458"/>
      <c r="GFM247" s="459"/>
      <c r="GFO247" s="457"/>
      <c r="GFP247" s="461"/>
      <c r="GFQ247" s="461"/>
      <c r="GFR247" s="458"/>
      <c r="GFS247" s="458"/>
      <c r="GFT247" s="458"/>
      <c r="GFU247" s="459"/>
      <c r="GFW247" s="457"/>
      <c r="GFX247" s="461"/>
      <c r="GFY247" s="461"/>
      <c r="GFZ247" s="458"/>
      <c r="GGA247" s="458"/>
      <c r="GGB247" s="458"/>
      <c r="GGC247" s="459"/>
      <c r="GGE247" s="457"/>
      <c r="GGF247" s="461"/>
      <c r="GGG247" s="461"/>
      <c r="GGH247" s="458"/>
      <c r="GGI247" s="458"/>
      <c r="GGJ247" s="458"/>
      <c r="GGK247" s="459"/>
      <c r="GGM247" s="457"/>
      <c r="GGN247" s="461"/>
      <c r="GGO247" s="461"/>
      <c r="GGP247" s="458"/>
      <c r="GGQ247" s="458"/>
      <c r="GGR247" s="458"/>
      <c r="GGS247" s="459"/>
      <c r="GGU247" s="457"/>
      <c r="GGV247" s="461"/>
      <c r="GGW247" s="461"/>
      <c r="GGX247" s="458"/>
      <c r="GGY247" s="458"/>
      <c r="GGZ247" s="458"/>
      <c r="GHA247" s="459"/>
      <c r="GHC247" s="457"/>
      <c r="GHD247" s="461"/>
      <c r="GHE247" s="461"/>
      <c r="GHF247" s="458"/>
      <c r="GHG247" s="458"/>
      <c r="GHH247" s="458"/>
      <c r="GHI247" s="459"/>
      <c r="GHK247" s="457"/>
      <c r="GHL247" s="461"/>
      <c r="GHM247" s="461"/>
      <c r="GHN247" s="458"/>
      <c r="GHO247" s="458"/>
      <c r="GHP247" s="458"/>
      <c r="GHQ247" s="459"/>
      <c r="GHS247" s="457"/>
      <c r="GHT247" s="461"/>
      <c r="GHU247" s="461"/>
      <c r="GHV247" s="458"/>
      <c r="GHW247" s="458"/>
      <c r="GHX247" s="458"/>
      <c r="GHY247" s="459"/>
      <c r="GIA247" s="457"/>
      <c r="GIB247" s="461"/>
      <c r="GIC247" s="461"/>
      <c r="GID247" s="458"/>
      <c r="GIE247" s="458"/>
      <c r="GIF247" s="458"/>
      <c r="GIG247" s="459"/>
      <c r="GII247" s="457"/>
      <c r="GIJ247" s="461"/>
      <c r="GIK247" s="461"/>
      <c r="GIL247" s="458"/>
      <c r="GIM247" s="458"/>
      <c r="GIN247" s="458"/>
      <c r="GIO247" s="459"/>
      <c r="GIQ247" s="457"/>
      <c r="GIR247" s="461"/>
      <c r="GIS247" s="461"/>
      <c r="GIT247" s="458"/>
      <c r="GIU247" s="458"/>
      <c r="GIV247" s="458"/>
      <c r="GIW247" s="459"/>
      <c r="GIY247" s="457"/>
      <c r="GIZ247" s="461"/>
      <c r="GJA247" s="461"/>
      <c r="GJB247" s="458"/>
      <c r="GJC247" s="458"/>
      <c r="GJD247" s="458"/>
      <c r="GJE247" s="459"/>
      <c r="GJG247" s="457"/>
      <c r="GJH247" s="461"/>
      <c r="GJI247" s="461"/>
      <c r="GJJ247" s="458"/>
      <c r="GJK247" s="458"/>
      <c r="GJL247" s="458"/>
      <c r="GJM247" s="459"/>
      <c r="GJO247" s="457"/>
      <c r="GJP247" s="461"/>
      <c r="GJQ247" s="461"/>
      <c r="GJR247" s="458"/>
      <c r="GJS247" s="458"/>
      <c r="GJT247" s="458"/>
      <c r="GJU247" s="459"/>
      <c r="GJW247" s="457"/>
      <c r="GJX247" s="461"/>
      <c r="GJY247" s="461"/>
      <c r="GJZ247" s="458"/>
      <c r="GKA247" s="458"/>
      <c r="GKB247" s="458"/>
      <c r="GKC247" s="459"/>
      <c r="GKE247" s="457"/>
      <c r="GKF247" s="461"/>
      <c r="GKG247" s="461"/>
      <c r="GKH247" s="458"/>
      <c r="GKI247" s="458"/>
      <c r="GKJ247" s="458"/>
      <c r="GKK247" s="459"/>
      <c r="GKM247" s="457"/>
      <c r="GKN247" s="461"/>
      <c r="GKO247" s="461"/>
      <c r="GKP247" s="458"/>
      <c r="GKQ247" s="458"/>
      <c r="GKR247" s="458"/>
      <c r="GKS247" s="459"/>
      <c r="GKU247" s="457"/>
      <c r="GKV247" s="461"/>
      <c r="GKW247" s="461"/>
      <c r="GKX247" s="458"/>
      <c r="GKY247" s="458"/>
      <c r="GKZ247" s="458"/>
      <c r="GLA247" s="459"/>
      <c r="GLC247" s="457"/>
      <c r="GLD247" s="461"/>
      <c r="GLE247" s="461"/>
      <c r="GLF247" s="458"/>
      <c r="GLG247" s="458"/>
      <c r="GLH247" s="458"/>
      <c r="GLI247" s="459"/>
      <c r="GLK247" s="457"/>
      <c r="GLL247" s="461"/>
      <c r="GLM247" s="461"/>
      <c r="GLN247" s="458"/>
      <c r="GLO247" s="458"/>
      <c r="GLP247" s="458"/>
      <c r="GLQ247" s="459"/>
      <c r="GLS247" s="457"/>
      <c r="GLT247" s="461"/>
      <c r="GLU247" s="461"/>
      <c r="GLV247" s="458"/>
      <c r="GLW247" s="458"/>
      <c r="GLX247" s="458"/>
      <c r="GLY247" s="459"/>
      <c r="GMA247" s="457"/>
      <c r="GMB247" s="461"/>
      <c r="GMC247" s="461"/>
      <c r="GMD247" s="458"/>
      <c r="GME247" s="458"/>
      <c r="GMF247" s="458"/>
      <c r="GMG247" s="459"/>
      <c r="GMI247" s="457"/>
      <c r="GMJ247" s="461"/>
      <c r="GMK247" s="461"/>
      <c r="GML247" s="458"/>
      <c r="GMM247" s="458"/>
      <c r="GMN247" s="458"/>
      <c r="GMO247" s="459"/>
      <c r="GMQ247" s="457"/>
      <c r="GMR247" s="461"/>
      <c r="GMS247" s="461"/>
      <c r="GMT247" s="458"/>
      <c r="GMU247" s="458"/>
      <c r="GMV247" s="458"/>
      <c r="GMW247" s="459"/>
      <c r="GMY247" s="457"/>
      <c r="GMZ247" s="461"/>
      <c r="GNA247" s="461"/>
      <c r="GNB247" s="458"/>
      <c r="GNC247" s="458"/>
      <c r="GND247" s="458"/>
      <c r="GNE247" s="459"/>
      <c r="GNG247" s="457"/>
      <c r="GNH247" s="461"/>
      <c r="GNI247" s="461"/>
      <c r="GNJ247" s="458"/>
      <c r="GNK247" s="458"/>
      <c r="GNL247" s="458"/>
      <c r="GNM247" s="459"/>
      <c r="GNO247" s="457"/>
      <c r="GNP247" s="461"/>
      <c r="GNQ247" s="461"/>
      <c r="GNR247" s="458"/>
      <c r="GNS247" s="458"/>
      <c r="GNT247" s="458"/>
      <c r="GNU247" s="459"/>
      <c r="GNW247" s="457"/>
      <c r="GNX247" s="461"/>
      <c r="GNY247" s="461"/>
      <c r="GNZ247" s="458"/>
      <c r="GOA247" s="458"/>
      <c r="GOB247" s="458"/>
      <c r="GOC247" s="459"/>
      <c r="GOE247" s="457"/>
      <c r="GOF247" s="461"/>
      <c r="GOG247" s="461"/>
      <c r="GOH247" s="458"/>
      <c r="GOI247" s="458"/>
      <c r="GOJ247" s="458"/>
      <c r="GOK247" s="459"/>
      <c r="GOM247" s="457"/>
      <c r="GON247" s="461"/>
      <c r="GOO247" s="461"/>
      <c r="GOP247" s="458"/>
      <c r="GOQ247" s="458"/>
      <c r="GOR247" s="458"/>
      <c r="GOS247" s="459"/>
      <c r="GOU247" s="457"/>
      <c r="GOV247" s="461"/>
      <c r="GOW247" s="461"/>
      <c r="GOX247" s="458"/>
      <c r="GOY247" s="458"/>
      <c r="GOZ247" s="458"/>
      <c r="GPA247" s="459"/>
      <c r="GPC247" s="457"/>
      <c r="GPD247" s="461"/>
      <c r="GPE247" s="461"/>
      <c r="GPF247" s="458"/>
      <c r="GPG247" s="458"/>
      <c r="GPH247" s="458"/>
      <c r="GPI247" s="459"/>
      <c r="GPK247" s="457"/>
      <c r="GPL247" s="461"/>
      <c r="GPM247" s="461"/>
      <c r="GPN247" s="458"/>
      <c r="GPO247" s="458"/>
      <c r="GPP247" s="458"/>
      <c r="GPQ247" s="459"/>
      <c r="GPS247" s="457"/>
      <c r="GPT247" s="461"/>
      <c r="GPU247" s="461"/>
      <c r="GPV247" s="458"/>
      <c r="GPW247" s="458"/>
      <c r="GPX247" s="458"/>
      <c r="GPY247" s="459"/>
      <c r="GQA247" s="457"/>
      <c r="GQB247" s="461"/>
      <c r="GQC247" s="461"/>
      <c r="GQD247" s="458"/>
      <c r="GQE247" s="458"/>
      <c r="GQF247" s="458"/>
      <c r="GQG247" s="459"/>
      <c r="GQI247" s="457"/>
      <c r="GQJ247" s="461"/>
      <c r="GQK247" s="461"/>
      <c r="GQL247" s="458"/>
      <c r="GQM247" s="458"/>
      <c r="GQN247" s="458"/>
      <c r="GQO247" s="459"/>
      <c r="GQQ247" s="457"/>
      <c r="GQR247" s="461"/>
      <c r="GQS247" s="461"/>
      <c r="GQT247" s="458"/>
      <c r="GQU247" s="458"/>
      <c r="GQV247" s="458"/>
      <c r="GQW247" s="459"/>
      <c r="GQY247" s="457"/>
      <c r="GQZ247" s="461"/>
      <c r="GRA247" s="461"/>
      <c r="GRB247" s="458"/>
      <c r="GRC247" s="458"/>
      <c r="GRD247" s="458"/>
      <c r="GRE247" s="459"/>
      <c r="GRG247" s="457"/>
      <c r="GRH247" s="461"/>
      <c r="GRI247" s="461"/>
      <c r="GRJ247" s="458"/>
      <c r="GRK247" s="458"/>
      <c r="GRL247" s="458"/>
      <c r="GRM247" s="459"/>
      <c r="GRO247" s="457"/>
      <c r="GRP247" s="461"/>
      <c r="GRQ247" s="461"/>
      <c r="GRR247" s="458"/>
      <c r="GRS247" s="458"/>
      <c r="GRT247" s="458"/>
      <c r="GRU247" s="459"/>
      <c r="GRW247" s="457"/>
      <c r="GRX247" s="461"/>
      <c r="GRY247" s="461"/>
      <c r="GRZ247" s="458"/>
      <c r="GSA247" s="458"/>
      <c r="GSB247" s="458"/>
      <c r="GSC247" s="459"/>
      <c r="GSE247" s="457"/>
      <c r="GSF247" s="461"/>
      <c r="GSG247" s="461"/>
      <c r="GSH247" s="458"/>
      <c r="GSI247" s="458"/>
      <c r="GSJ247" s="458"/>
      <c r="GSK247" s="459"/>
      <c r="GSM247" s="457"/>
      <c r="GSN247" s="461"/>
      <c r="GSO247" s="461"/>
      <c r="GSP247" s="458"/>
      <c r="GSQ247" s="458"/>
      <c r="GSR247" s="458"/>
      <c r="GSS247" s="459"/>
      <c r="GSU247" s="457"/>
      <c r="GSV247" s="461"/>
      <c r="GSW247" s="461"/>
      <c r="GSX247" s="458"/>
      <c r="GSY247" s="458"/>
      <c r="GSZ247" s="458"/>
      <c r="GTA247" s="459"/>
      <c r="GTC247" s="457"/>
      <c r="GTD247" s="461"/>
      <c r="GTE247" s="461"/>
      <c r="GTF247" s="458"/>
      <c r="GTG247" s="458"/>
      <c r="GTH247" s="458"/>
      <c r="GTI247" s="459"/>
      <c r="GTK247" s="457"/>
      <c r="GTL247" s="461"/>
      <c r="GTM247" s="461"/>
      <c r="GTN247" s="458"/>
      <c r="GTO247" s="458"/>
      <c r="GTP247" s="458"/>
      <c r="GTQ247" s="459"/>
      <c r="GTS247" s="457"/>
      <c r="GTT247" s="461"/>
      <c r="GTU247" s="461"/>
      <c r="GTV247" s="458"/>
      <c r="GTW247" s="458"/>
      <c r="GTX247" s="458"/>
      <c r="GTY247" s="459"/>
      <c r="GUA247" s="457"/>
      <c r="GUB247" s="461"/>
      <c r="GUC247" s="461"/>
      <c r="GUD247" s="458"/>
      <c r="GUE247" s="458"/>
      <c r="GUF247" s="458"/>
      <c r="GUG247" s="459"/>
      <c r="GUI247" s="457"/>
      <c r="GUJ247" s="461"/>
      <c r="GUK247" s="461"/>
      <c r="GUL247" s="458"/>
      <c r="GUM247" s="458"/>
      <c r="GUN247" s="458"/>
      <c r="GUO247" s="459"/>
      <c r="GUQ247" s="457"/>
      <c r="GUR247" s="461"/>
      <c r="GUS247" s="461"/>
      <c r="GUT247" s="458"/>
      <c r="GUU247" s="458"/>
      <c r="GUV247" s="458"/>
      <c r="GUW247" s="459"/>
      <c r="GUY247" s="457"/>
      <c r="GUZ247" s="461"/>
      <c r="GVA247" s="461"/>
      <c r="GVB247" s="458"/>
      <c r="GVC247" s="458"/>
      <c r="GVD247" s="458"/>
      <c r="GVE247" s="459"/>
      <c r="GVG247" s="457"/>
      <c r="GVH247" s="461"/>
      <c r="GVI247" s="461"/>
      <c r="GVJ247" s="458"/>
      <c r="GVK247" s="458"/>
      <c r="GVL247" s="458"/>
      <c r="GVM247" s="459"/>
      <c r="GVO247" s="457"/>
      <c r="GVP247" s="461"/>
      <c r="GVQ247" s="461"/>
      <c r="GVR247" s="458"/>
      <c r="GVS247" s="458"/>
      <c r="GVT247" s="458"/>
      <c r="GVU247" s="459"/>
      <c r="GVW247" s="457"/>
      <c r="GVX247" s="461"/>
      <c r="GVY247" s="461"/>
      <c r="GVZ247" s="458"/>
      <c r="GWA247" s="458"/>
      <c r="GWB247" s="458"/>
      <c r="GWC247" s="459"/>
      <c r="GWE247" s="457"/>
      <c r="GWF247" s="461"/>
      <c r="GWG247" s="461"/>
      <c r="GWH247" s="458"/>
      <c r="GWI247" s="458"/>
      <c r="GWJ247" s="458"/>
      <c r="GWK247" s="459"/>
      <c r="GWM247" s="457"/>
      <c r="GWN247" s="461"/>
      <c r="GWO247" s="461"/>
      <c r="GWP247" s="458"/>
      <c r="GWQ247" s="458"/>
      <c r="GWR247" s="458"/>
      <c r="GWS247" s="459"/>
      <c r="GWU247" s="457"/>
      <c r="GWV247" s="461"/>
      <c r="GWW247" s="461"/>
      <c r="GWX247" s="458"/>
      <c r="GWY247" s="458"/>
      <c r="GWZ247" s="458"/>
      <c r="GXA247" s="459"/>
      <c r="GXC247" s="457"/>
      <c r="GXD247" s="461"/>
      <c r="GXE247" s="461"/>
      <c r="GXF247" s="458"/>
      <c r="GXG247" s="458"/>
      <c r="GXH247" s="458"/>
      <c r="GXI247" s="459"/>
      <c r="GXK247" s="457"/>
      <c r="GXL247" s="461"/>
      <c r="GXM247" s="461"/>
      <c r="GXN247" s="458"/>
      <c r="GXO247" s="458"/>
      <c r="GXP247" s="458"/>
      <c r="GXQ247" s="459"/>
      <c r="GXS247" s="457"/>
      <c r="GXT247" s="461"/>
      <c r="GXU247" s="461"/>
      <c r="GXV247" s="458"/>
      <c r="GXW247" s="458"/>
      <c r="GXX247" s="458"/>
      <c r="GXY247" s="459"/>
      <c r="GYA247" s="457"/>
      <c r="GYB247" s="461"/>
      <c r="GYC247" s="461"/>
      <c r="GYD247" s="458"/>
      <c r="GYE247" s="458"/>
      <c r="GYF247" s="458"/>
      <c r="GYG247" s="459"/>
      <c r="GYI247" s="457"/>
      <c r="GYJ247" s="461"/>
      <c r="GYK247" s="461"/>
      <c r="GYL247" s="458"/>
      <c r="GYM247" s="458"/>
      <c r="GYN247" s="458"/>
      <c r="GYO247" s="459"/>
      <c r="GYQ247" s="457"/>
      <c r="GYR247" s="461"/>
      <c r="GYS247" s="461"/>
      <c r="GYT247" s="458"/>
      <c r="GYU247" s="458"/>
      <c r="GYV247" s="458"/>
      <c r="GYW247" s="459"/>
      <c r="GYY247" s="457"/>
      <c r="GYZ247" s="461"/>
      <c r="GZA247" s="461"/>
      <c r="GZB247" s="458"/>
      <c r="GZC247" s="458"/>
      <c r="GZD247" s="458"/>
      <c r="GZE247" s="459"/>
      <c r="GZG247" s="457"/>
      <c r="GZH247" s="461"/>
      <c r="GZI247" s="461"/>
      <c r="GZJ247" s="458"/>
      <c r="GZK247" s="458"/>
      <c r="GZL247" s="458"/>
      <c r="GZM247" s="459"/>
      <c r="GZO247" s="457"/>
      <c r="GZP247" s="461"/>
      <c r="GZQ247" s="461"/>
      <c r="GZR247" s="458"/>
      <c r="GZS247" s="458"/>
      <c r="GZT247" s="458"/>
      <c r="GZU247" s="459"/>
      <c r="GZW247" s="457"/>
      <c r="GZX247" s="461"/>
      <c r="GZY247" s="461"/>
      <c r="GZZ247" s="458"/>
      <c r="HAA247" s="458"/>
      <c r="HAB247" s="458"/>
      <c r="HAC247" s="459"/>
      <c r="HAE247" s="457"/>
      <c r="HAF247" s="461"/>
      <c r="HAG247" s="461"/>
      <c r="HAH247" s="458"/>
      <c r="HAI247" s="458"/>
      <c r="HAJ247" s="458"/>
      <c r="HAK247" s="459"/>
      <c r="HAM247" s="457"/>
      <c r="HAN247" s="461"/>
      <c r="HAO247" s="461"/>
      <c r="HAP247" s="458"/>
      <c r="HAQ247" s="458"/>
      <c r="HAR247" s="458"/>
      <c r="HAS247" s="459"/>
      <c r="HAU247" s="457"/>
      <c r="HAV247" s="461"/>
      <c r="HAW247" s="461"/>
      <c r="HAX247" s="458"/>
      <c r="HAY247" s="458"/>
      <c r="HAZ247" s="458"/>
      <c r="HBA247" s="459"/>
      <c r="HBC247" s="457"/>
      <c r="HBD247" s="461"/>
      <c r="HBE247" s="461"/>
      <c r="HBF247" s="458"/>
      <c r="HBG247" s="458"/>
      <c r="HBH247" s="458"/>
      <c r="HBI247" s="459"/>
      <c r="HBK247" s="457"/>
      <c r="HBL247" s="461"/>
      <c r="HBM247" s="461"/>
      <c r="HBN247" s="458"/>
      <c r="HBO247" s="458"/>
      <c r="HBP247" s="458"/>
      <c r="HBQ247" s="459"/>
      <c r="HBS247" s="457"/>
      <c r="HBT247" s="461"/>
      <c r="HBU247" s="461"/>
      <c r="HBV247" s="458"/>
      <c r="HBW247" s="458"/>
      <c r="HBX247" s="458"/>
      <c r="HBY247" s="459"/>
      <c r="HCA247" s="457"/>
      <c r="HCB247" s="461"/>
      <c r="HCC247" s="461"/>
      <c r="HCD247" s="458"/>
      <c r="HCE247" s="458"/>
      <c r="HCF247" s="458"/>
      <c r="HCG247" s="459"/>
      <c r="HCI247" s="457"/>
      <c r="HCJ247" s="461"/>
      <c r="HCK247" s="461"/>
      <c r="HCL247" s="458"/>
      <c r="HCM247" s="458"/>
      <c r="HCN247" s="458"/>
      <c r="HCO247" s="459"/>
      <c r="HCQ247" s="457"/>
      <c r="HCR247" s="461"/>
      <c r="HCS247" s="461"/>
      <c r="HCT247" s="458"/>
      <c r="HCU247" s="458"/>
      <c r="HCV247" s="458"/>
      <c r="HCW247" s="459"/>
      <c r="HCY247" s="457"/>
      <c r="HCZ247" s="461"/>
      <c r="HDA247" s="461"/>
      <c r="HDB247" s="458"/>
      <c r="HDC247" s="458"/>
      <c r="HDD247" s="458"/>
      <c r="HDE247" s="459"/>
      <c r="HDG247" s="457"/>
      <c r="HDH247" s="461"/>
      <c r="HDI247" s="461"/>
      <c r="HDJ247" s="458"/>
      <c r="HDK247" s="458"/>
      <c r="HDL247" s="458"/>
      <c r="HDM247" s="459"/>
      <c r="HDO247" s="457"/>
      <c r="HDP247" s="461"/>
      <c r="HDQ247" s="461"/>
      <c r="HDR247" s="458"/>
      <c r="HDS247" s="458"/>
      <c r="HDT247" s="458"/>
      <c r="HDU247" s="459"/>
      <c r="HDW247" s="457"/>
      <c r="HDX247" s="461"/>
      <c r="HDY247" s="461"/>
      <c r="HDZ247" s="458"/>
      <c r="HEA247" s="458"/>
      <c r="HEB247" s="458"/>
      <c r="HEC247" s="459"/>
      <c r="HEE247" s="457"/>
      <c r="HEF247" s="461"/>
      <c r="HEG247" s="461"/>
      <c r="HEH247" s="458"/>
      <c r="HEI247" s="458"/>
      <c r="HEJ247" s="458"/>
      <c r="HEK247" s="459"/>
      <c r="HEM247" s="457"/>
      <c r="HEN247" s="461"/>
      <c r="HEO247" s="461"/>
      <c r="HEP247" s="458"/>
      <c r="HEQ247" s="458"/>
      <c r="HER247" s="458"/>
      <c r="HES247" s="459"/>
      <c r="HEU247" s="457"/>
      <c r="HEV247" s="461"/>
      <c r="HEW247" s="461"/>
      <c r="HEX247" s="458"/>
      <c r="HEY247" s="458"/>
      <c r="HEZ247" s="458"/>
      <c r="HFA247" s="459"/>
      <c r="HFC247" s="457"/>
      <c r="HFD247" s="461"/>
      <c r="HFE247" s="461"/>
      <c r="HFF247" s="458"/>
      <c r="HFG247" s="458"/>
      <c r="HFH247" s="458"/>
      <c r="HFI247" s="459"/>
      <c r="HFK247" s="457"/>
      <c r="HFL247" s="461"/>
      <c r="HFM247" s="461"/>
      <c r="HFN247" s="458"/>
      <c r="HFO247" s="458"/>
      <c r="HFP247" s="458"/>
      <c r="HFQ247" s="459"/>
      <c r="HFS247" s="457"/>
      <c r="HFT247" s="461"/>
      <c r="HFU247" s="461"/>
      <c r="HFV247" s="458"/>
      <c r="HFW247" s="458"/>
      <c r="HFX247" s="458"/>
      <c r="HFY247" s="459"/>
      <c r="HGA247" s="457"/>
      <c r="HGB247" s="461"/>
      <c r="HGC247" s="461"/>
      <c r="HGD247" s="458"/>
      <c r="HGE247" s="458"/>
      <c r="HGF247" s="458"/>
      <c r="HGG247" s="459"/>
      <c r="HGI247" s="457"/>
      <c r="HGJ247" s="461"/>
      <c r="HGK247" s="461"/>
      <c r="HGL247" s="458"/>
      <c r="HGM247" s="458"/>
      <c r="HGN247" s="458"/>
      <c r="HGO247" s="459"/>
      <c r="HGQ247" s="457"/>
      <c r="HGR247" s="461"/>
      <c r="HGS247" s="461"/>
      <c r="HGT247" s="458"/>
      <c r="HGU247" s="458"/>
      <c r="HGV247" s="458"/>
      <c r="HGW247" s="459"/>
      <c r="HGY247" s="457"/>
      <c r="HGZ247" s="461"/>
      <c r="HHA247" s="461"/>
      <c r="HHB247" s="458"/>
      <c r="HHC247" s="458"/>
      <c r="HHD247" s="458"/>
      <c r="HHE247" s="459"/>
      <c r="HHG247" s="457"/>
      <c r="HHH247" s="461"/>
      <c r="HHI247" s="461"/>
      <c r="HHJ247" s="458"/>
      <c r="HHK247" s="458"/>
      <c r="HHL247" s="458"/>
      <c r="HHM247" s="459"/>
      <c r="HHO247" s="457"/>
      <c r="HHP247" s="461"/>
      <c r="HHQ247" s="461"/>
      <c r="HHR247" s="458"/>
      <c r="HHS247" s="458"/>
      <c r="HHT247" s="458"/>
      <c r="HHU247" s="459"/>
      <c r="HHW247" s="457"/>
      <c r="HHX247" s="461"/>
      <c r="HHY247" s="461"/>
      <c r="HHZ247" s="458"/>
      <c r="HIA247" s="458"/>
      <c r="HIB247" s="458"/>
      <c r="HIC247" s="459"/>
      <c r="HIE247" s="457"/>
      <c r="HIF247" s="461"/>
      <c r="HIG247" s="461"/>
      <c r="HIH247" s="458"/>
      <c r="HII247" s="458"/>
      <c r="HIJ247" s="458"/>
      <c r="HIK247" s="459"/>
      <c r="HIM247" s="457"/>
      <c r="HIN247" s="461"/>
      <c r="HIO247" s="461"/>
      <c r="HIP247" s="458"/>
      <c r="HIQ247" s="458"/>
      <c r="HIR247" s="458"/>
      <c r="HIS247" s="459"/>
      <c r="HIU247" s="457"/>
      <c r="HIV247" s="461"/>
      <c r="HIW247" s="461"/>
      <c r="HIX247" s="458"/>
      <c r="HIY247" s="458"/>
      <c r="HIZ247" s="458"/>
      <c r="HJA247" s="459"/>
      <c r="HJC247" s="457"/>
      <c r="HJD247" s="461"/>
      <c r="HJE247" s="461"/>
      <c r="HJF247" s="458"/>
      <c r="HJG247" s="458"/>
      <c r="HJH247" s="458"/>
      <c r="HJI247" s="459"/>
      <c r="HJK247" s="457"/>
      <c r="HJL247" s="461"/>
      <c r="HJM247" s="461"/>
      <c r="HJN247" s="458"/>
      <c r="HJO247" s="458"/>
      <c r="HJP247" s="458"/>
      <c r="HJQ247" s="459"/>
      <c r="HJS247" s="457"/>
      <c r="HJT247" s="461"/>
      <c r="HJU247" s="461"/>
      <c r="HJV247" s="458"/>
      <c r="HJW247" s="458"/>
      <c r="HJX247" s="458"/>
      <c r="HJY247" s="459"/>
      <c r="HKA247" s="457"/>
      <c r="HKB247" s="461"/>
      <c r="HKC247" s="461"/>
      <c r="HKD247" s="458"/>
      <c r="HKE247" s="458"/>
      <c r="HKF247" s="458"/>
      <c r="HKG247" s="459"/>
      <c r="HKI247" s="457"/>
      <c r="HKJ247" s="461"/>
      <c r="HKK247" s="461"/>
      <c r="HKL247" s="458"/>
      <c r="HKM247" s="458"/>
      <c r="HKN247" s="458"/>
      <c r="HKO247" s="459"/>
      <c r="HKQ247" s="457"/>
      <c r="HKR247" s="461"/>
      <c r="HKS247" s="461"/>
      <c r="HKT247" s="458"/>
      <c r="HKU247" s="458"/>
      <c r="HKV247" s="458"/>
      <c r="HKW247" s="459"/>
      <c r="HKY247" s="457"/>
      <c r="HKZ247" s="461"/>
      <c r="HLA247" s="461"/>
      <c r="HLB247" s="458"/>
      <c r="HLC247" s="458"/>
      <c r="HLD247" s="458"/>
      <c r="HLE247" s="459"/>
      <c r="HLG247" s="457"/>
      <c r="HLH247" s="461"/>
      <c r="HLI247" s="461"/>
      <c r="HLJ247" s="458"/>
      <c r="HLK247" s="458"/>
      <c r="HLL247" s="458"/>
      <c r="HLM247" s="459"/>
      <c r="HLO247" s="457"/>
      <c r="HLP247" s="461"/>
      <c r="HLQ247" s="461"/>
      <c r="HLR247" s="458"/>
      <c r="HLS247" s="458"/>
      <c r="HLT247" s="458"/>
      <c r="HLU247" s="459"/>
      <c r="HLW247" s="457"/>
      <c r="HLX247" s="461"/>
      <c r="HLY247" s="461"/>
      <c r="HLZ247" s="458"/>
      <c r="HMA247" s="458"/>
      <c r="HMB247" s="458"/>
      <c r="HMC247" s="459"/>
      <c r="HME247" s="457"/>
      <c r="HMF247" s="461"/>
      <c r="HMG247" s="461"/>
      <c r="HMH247" s="458"/>
      <c r="HMI247" s="458"/>
      <c r="HMJ247" s="458"/>
      <c r="HMK247" s="459"/>
      <c r="HMM247" s="457"/>
      <c r="HMN247" s="461"/>
      <c r="HMO247" s="461"/>
      <c r="HMP247" s="458"/>
      <c r="HMQ247" s="458"/>
      <c r="HMR247" s="458"/>
      <c r="HMS247" s="459"/>
      <c r="HMU247" s="457"/>
      <c r="HMV247" s="461"/>
      <c r="HMW247" s="461"/>
      <c r="HMX247" s="458"/>
      <c r="HMY247" s="458"/>
      <c r="HMZ247" s="458"/>
      <c r="HNA247" s="459"/>
      <c r="HNC247" s="457"/>
      <c r="HND247" s="461"/>
      <c r="HNE247" s="461"/>
      <c r="HNF247" s="458"/>
      <c r="HNG247" s="458"/>
      <c r="HNH247" s="458"/>
      <c r="HNI247" s="459"/>
      <c r="HNK247" s="457"/>
      <c r="HNL247" s="461"/>
      <c r="HNM247" s="461"/>
      <c r="HNN247" s="458"/>
      <c r="HNO247" s="458"/>
      <c r="HNP247" s="458"/>
      <c r="HNQ247" s="459"/>
      <c r="HNS247" s="457"/>
      <c r="HNT247" s="461"/>
      <c r="HNU247" s="461"/>
      <c r="HNV247" s="458"/>
      <c r="HNW247" s="458"/>
      <c r="HNX247" s="458"/>
      <c r="HNY247" s="459"/>
      <c r="HOA247" s="457"/>
      <c r="HOB247" s="461"/>
      <c r="HOC247" s="461"/>
      <c r="HOD247" s="458"/>
      <c r="HOE247" s="458"/>
      <c r="HOF247" s="458"/>
      <c r="HOG247" s="459"/>
      <c r="HOI247" s="457"/>
      <c r="HOJ247" s="461"/>
      <c r="HOK247" s="461"/>
      <c r="HOL247" s="458"/>
      <c r="HOM247" s="458"/>
      <c r="HON247" s="458"/>
      <c r="HOO247" s="459"/>
      <c r="HOQ247" s="457"/>
      <c r="HOR247" s="461"/>
      <c r="HOS247" s="461"/>
      <c r="HOT247" s="458"/>
      <c r="HOU247" s="458"/>
      <c r="HOV247" s="458"/>
      <c r="HOW247" s="459"/>
      <c r="HOY247" s="457"/>
      <c r="HOZ247" s="461"/>
      <c r="HPA247" s="461"/>
      <c r="HPB247" s="458"/>
      <c r="HPC247" s="458"/>
      <c r="HPD247" s="458"/>
      <c r="HPE247" s="459"/>
      <c r="HPG247" s="457"/>
      <c r="HPH247" s="461"/>
      <c r="HPI247" s="461"/>
      <c r="HPJ247" s="458"/>
      <c r="HPK247" s="458"/>
      <c r="HPL247" s="458"/>
      <c r="HPM247" s="459"/>
      <c r="HPO247" s="457"/>
      <c r="HPP247" s="461"/>
      <c r="HPQ247" s="461"/>
      <c r="HPR247" s="458"/>
      <c r="HPS247" s="458"/>
      <c r="HPT247" s="458"/>
      <c r="HPU247" s="459"/>
      <c r="HPW247" s="457"/>
      <c r="HPX247" s="461"/>
      <c r="HPY247" s="461"/>
      <c r="HPZ247" s="458"/>
      <c r="HQA247" s="458"/>
      <c r="HQB247" s="458"/>
      <c r="HQC247" s="459"/>
      <c r="HQE247" s="457"/>
      <c r="HQF247" s="461"/>
      <c r="HQG247" s="461"/>
      <c r="HQH247" s="458"/>
      <c r="HQI247" s="458"/>
      <c r="HQJ247" s="458"/>
      <c r="HQK247" s="459"/>
      <c r="HQM247" s="457"/>
      <c r="HQN247" s="461"/>
      <c r="HQO247" s="461"/>
      <c r="HQP247" s="458"/>
      <c r="HQQ247" s="458"/>
      <c r="HQR247" s="458"/>
      <c r="HQS247" s="459"/>
      <c r="HQU247" s="457"/>
      <c r="HQV247" s="461"/>
      <c r="HQW247" s="461"/>
      <c r="HQX247" s="458"/>
      <c r="HQY247" s="458"/>
      <c r="HQZ247" s="458"/>
      <c r="HRA247" s="459"/>
      <c r="HRC247" s="457"/>
      <c r="HRD247" s="461"/>
      <c r="HRE247" s="461"/>
      <c r="HRF247" s="458"/>
      <c r="HRG247" s="458"/>
      <c r="HRH247" s="458"/>
      <c r="HRI247" s="459"/>
      <c r="HRK247" s="457"/>
      <c r="HRL247" s="461"/>
      <c r="HRM247" s="461"/>
      <c r="HRN247" s="458"/>
      <c r="HRO247" s="458"/>
      <c r="HRP247" s="458"/>
      <c r="HRQ247" s="459"/>
      <c r="HRS247" s="457"/>
      <c r="HRT247" s="461"/>
      <c r="HRU247" s="461"/>
      <c r="HRV247" s="458"/>
      <c r="HRW247" s="458"/>
      <c r="HRX247" s="458"/>
      <c r="HRY247" s="459"/>
      <c r="HSA247" s="457"/>
      <c r="HSB247" s="461"/>
      <c r="HSC247" s="461"/>
      <c r="HSD247" s="458"/>
      <c r="HSE247" s="458"/>
      <c r="HSF247" s="458"/>
      <c r="HSG247" s="459"/>
      <c r="HSI247" s="457"/>
      <c r="HSJ247" s="461"/>
      <c r="HSK247" s="461"/>
      <c r="HSL247" s="458"/>
      <c r="HSM247" s="458"/>
      <c r="HSN247" s="458"/>
      <c r="HSO247" s="459"/>
      <c r="HSQ247" s="457"/>
      <c r="HSR247" s="461"/>
      <c r="HSS247" s="461"/>
      <c r="HST247" s="458"/>
      <c r="HSU247" s="458"/>
      <c r="HSV247" s="458"/>
      <c r="HSW247" s="459"/>
      <c r="HSY247" s="457"/>
      <c r="HSZ247" s="461"/>
      <c r="HTA247" s="461"/>
      <c r="HTB247" s="458"/>
      <c r="HTC247" s="458"/>
      <c r="HTD247" s="458"/>
      <c r="HTE247" s="459"/>
      <c r="HTG247" s="457"/>
      <c r="HTH247" s="461"/>
      <c r="HTI247" s="461"/>
      <c r="HTJ247" s="458"/>
      <c r="HTK247" s="458"/>
      <c r="HTL247" s="458"/>
      <c r="HTM247" s="459"/>
      <c r="HTO247" s="457"/>
      <c r="HTP247" s="461"/>
      <c r="HTQ247" s="461"/>
      <c r="HTR247" s="458"/>
      <c r="HTS247" s="458"/>
      <c r="HTT247" s="458"/>
      <c r="HTU247" s="459"/>
      <c r="HTW247" s="457"/>
      <c r="HTX247" s="461"/>
      <c r="HTY247" s="461"/>
      <c r="HTZ247" s="458"/>
      <c r="HUA247" s="458"/>
      <c r="HUB247" s="458"/>
      <c r="HUC247" s="459"/>
      <c r="HUE247" s="457"/>
      <c r="HUF247" s="461"/>
      <c r="HUG247" s="461"/>
      <c r="HUH247" s="458"/>
      <c r="HUI247" s="458"/>
      <c r="HUJ247" s="458"/>
      <c r="HUK247" s="459"/>
      <c r="HUM247" s="457"/>
      <c r="HUN247" s="461"/>
      <c r="HUO247" s="461"/>
      <c r="HUP247" s="458"/>
      <c r="HUQ247" s="458"/>
      <c r="HUR247" s="458"/>
      <c r="HUS247" s="459"/>
      <c r="HUU247" s="457"/>
      <c r="HUV247" s="461"/>
      <c r="HUW247" s="461"/>
      <c r="HUX247" s="458"/>
      <c r="HUY247" s="458"/>
      <c r="HUZ247" s="458"/>
      <c r="HVA247" s="459"/>
      <c r="HVC247" s="457"/>
      <c r="HVD247" s="461"/>
      <c r="HVE247" s="461"/>
      <c r="HVF247" s="458"/>
      <c r="HVG247" s="458"/>
      <c r="HVH247" s="458"/>
      <c r="HVI247" s="459"/>
      <c r="HVK247" s="457"/>
      <c r="HVL247" s="461"/>
      <c r="HVM247" s="461"/>
      <c r="HVN247" s="458"/>
      <c r="HVO247" s="458"/>
      <c r="HVP247" s="458"/>
      <c r="HVQ247" s="459"/>
      <c r="HVS247" s="457"/>
      <c r="HVT247" s="461"/>
      <c r="HVU247" s="461"/>
      <c r="HVV247" s="458"/>
      <c r="HVW247" s="458"/>
      <c r="HVX247" s="458"/>
      <c r="HVY247" s="459"/>
      <c r="HWA247" s="457"/>
      <c r="HWB247" s="461"/>
      <c r="HWC247" s="461"/>
      <c r="HWD247" s="458"/>
      <c r="HWE247" s="458"/>
      <c r="HWF247" s="458"/>
      <c r="HWG247" s="459"/>
      <c r="HWI247" s="457"/>
      <c r="HWJ247" s="461"/>
      <c r="HWK247" s="461"/>
      <c r="HWL247" s="458"/>
      <c r="HWM247" s="458"/>
      <c r="HWN247" s="458"/>
      <c r="HWO247" s="459"/>
      <c r="HWQ247" s="457"/>
      <c r="HWR247" s="461"/>
      <c r="HWS247" s="461"/>
      <c r="HWT247" s="458"/>
      <c r="HWU247" s="458"/>
      <c r="HWV247" s="458"/>
      <c r="HWW247" s="459"/>
      <c r="HWY247" s="457"/>
      <c r="HWZ247" s="461"/>
      <c r="HXA247" s="461"/>
      <c r="HXB247" s="458"/>
      <c r="HXC247" s="458"/>
      <c r="HXD247" s="458"/>
      <c r="HXE247" s="459"/>
      <c r="HXG247" s="457"/>
      <c r="HXH247" s="461"/>
      <c r="HXI247" s="461"/>
      <c r="HXJ247" s="458"/>
      <c r="HXK247" s="458"/>
      <c r="HXL247" s="458"/>
      <c r="HXM247" s="459"/>
      <c r="HXO247" s="457"/>
      <c r="HXP247" s="461"/>
      <c r="HXQ247" s="461"/>
      <c r="HXR247" s="458"/>
      <c r="HXS247" s="458"/>
      <c r="HXT247" s="458"/>
      <c r="HXU247" s="459"/>
      <c r="HXW247" s="457"/>
      <c r="HXX247" s="461"/>
      <c r="HXY247" s="461"/>
      <c r="HXZ247" s="458"/>
      <c r="HYA247" s="458"/>
      <c r="HYB247" s="458"/>
      <c r="HYC247" s="459"/>
      <c r="HYE247" s="457"/>
      <c r="HYF247" s="461"/>
      <c r="HYG247" s="461"/>
      <c r="HYH247" s="458"/>
      <c r="HYI247" s="458"/>
      <c r="HYJ247" s="458"/>
      <c r="HYK247" s="459"/>
      <c r="HYM247" s="457"/>
      <c r="HYN247" s="461"/>
      <c r="HYO247" s="461"/>
      <c r="HYP247" s="458"/>
      <c r="HYQ247" s="458"/>
      <c r="HYR247" s="458"/>
      <c r="HYS247" s="459"/>
      <c r="HYU247" s="457"/>
      <c r="HYV247" s="461"/>
      <c r="HYW247" s="461"/>
      <c r="HYX247" s="458"/>
      <c r="HYY247" s="458"/>
      <c r="HYZ247" s="458"/>
      <c r="HZA247" s="459"/>
      <c r="HZC247" s="457"/>
      <c r="HZD247" s="461"/>
      <c r="HZE247" s="461"/>
      <c r="HZF247" s="458"/>
      <c r="HZG247" s="458"/>
      <c r="HZH247" s="458"/>
      <c r="HZI247" s="459"/>
      <c r="HZK247" s="457"/>
      <c r="HZL247" s="461"/>
      <c r="HZM247" s="461"/>
      <c r="HZN247" s="458"/>
      <c r="HZO247" s="458"/>
      <c r="HZP247" s="458"/>
      <c r="HZQ247" s="459"/>
      <c r="HZS247" s="457"/>
      <c r="HZT247" s="461"/>
      <c r="HZU247" s="461"/>
      <c r="HZV247" s="458"/>
      <c r="HZW247" s="458"/>
      <c r="HZX247" s="458"/>
      <c r="HZY247" s="459"/>
      <c r="IAA247" s="457"/>
      <c r="IAB247" s="461"/>
      <c r="IAC247" s="461"/>
      <c r="IAD247" s="458"/>
      <c r="IAE247" s="458"/>
      <c r="IAF247" s="458"/>
      <c r="IAG247" s="459"/>
      <c r="IAI247" s="457"/>
      <c r="IAJ247" s="461"/>
      <c r="IAK247" s="461"/>
      <c r="IAL247" s="458"/>
      <c r="IAM247" s="458"/>
      <c r="IAN247" s="458"/>
      <c r="IAO247" s="459"/>
      <c r="IAQ247" s="457"/>
      <c r="IAR247" s="461"/>
      <c r="IAS247" s="461"/>
      <c r="IAT247" s="458"/>
      <c r="IAU247" s="458"/>
      <c r="IAV247" s="458"/>
      <c r="IAW247" s="459"/>
      <c r="IAY247" s="457"/>
      <c r="IAZ247" s="461"/>
      <c r="IBA247" s="461"/>
      <c r="IBB247" s="458"/>
      <c r="IBC247" s="458"/>
      <c r="IBD247" s="458"/>
      <c r="IBE247" s="459"/>
      <c r="IBG247" s="457"/>
      <c r="IBH247" s="461"/>
      <c r="IBI247" s="461"/>
      <c r="IBJ247" s="458"/>
      <c r="IBK247" s="458"/>
      <c r="IBL247" s="458"/>
      <c r="IBM247" s="459"/>
      <c r="IBO247" s="457"/>
      <c r="IBP247" s="461"/>
      <c r="IBQ247" s="461"/>
      <c r="IBR247" s="458"/>
      <c r="IBS247" s="458"/>
      <c r="IBT247" s="458"/>
      <c r="IBU247" s="459"/>
      <c r="IBW247" s="457"/>
      <c r="IBX247" s="461"/>
      <c r="IBY247" s="461"/>
      <c r="IBZ247" s="458"/>
      <c r="ICA247" s="458"/>
      <c r="ICB247" s="458"/>
      <c r="ICC247" s="459"/>
      <c r="ICE247" s="457"/>
      <c r="ICF247" s="461"/>
      <c r="ICG247" s="461"/>
      <c r="ICH247" s="458"/>
      <c r="ICI247" s="458"/>
      <c r="ICJ247" s="458"/>
      <c r="ICK247" s="459"/>
      <c r="ICM247" s="457"/>
      <c r="ICN247" s="461"/>
      <c r="ICO247" s="461"/>
      <c r="ICP247" s="458"/>
      <c r="ICQ247" s="458"/>
      <c r="ICR247" s="458"/>
      <c r="ICS247" s="459"/>
      <c r="ICU247" s="457"/>
      <c r="ICV247" s="461"/>
      <c r="ICW247" s="461"/>
      <c r="ICX247" s="458"/>
      <c r="ICY247" s="458"/>
      <c r="ICZ247" s="458"/>
      <c r="IDA247" s="459"/>
      <c r="IDC247" s="457"/>
      <c r="IDD247" s="461"/>
      <c r="IDE247" s="461"/>
      <c r="IDF247" s="458"/>
      <c r="IDG247" s="458"/>
      <c r="IDH247" s="458"/>
      <c r="IDI247" s="459"/>
      <c r="IDK247" s="457"/>
      <c r="IDL247" s="461"/>
      <c r="IDM247" s="461"/>
      <c r="IDN247" s="458"/>
      <c r="IDO247" s="458"/>
      <c r="IDP247" s="458"/>
      <c r="IDQ247" s="459"/>
      <c r="IDS247" s="457"/>
      <c r="IDT247" s="461"/>
      <c r="IDU247" s="461"/>
      <c r="IDV247" s="458"/>
      <c r="IDW247" s="458"/>
      <c r="IDX247" s="458"/>
      <c r="IDY247" s="459"/>
      <c r="IEA247" s="457"/>
      <c r="IEB247" s="461"/>
      <c r="IEC247" s="461"/>
      <c r="IED247" s="458"/>
      <c r="IEE247" s="458"/>
      <c r="IEF247" s="458"/>
      <c r="IEG247" s="459"/>
      <c r="IEI247" s="457"/>
      <c r="IEJ247" s="461"/>
      <c r="IEK247" s="461"/>
      <c r="IEL247" s="458"/>
      <c r="IEM247" s="458"/>
      <c r="IEN247" s="458"/>
      <c r="IEO247" s="459"/>
      <c r="IEQ247" s="457"/>
      <c r="IER247" s="461"/>
      <c r="IES247" s="461"/>
      <c r="IET247" s="458"/>
      <c r="IEU247" s="458"/>
      <c r="IEV247" s="458"/>
      <c r="IEW247" s="459"/>
      <c r="IEY247" s="457"/>
      <c r="IEZ247" s="461"/>
      <c r="IFA247" s="461"/>
      <c r="IFB247" s="458"/>
      <c r="IFC247" s="458"/>
      <c r="IFD247" s="458"/>
      <c r="IFE247" s="459"/>
      <c r="IFG247" s="457"/>
      <c r="IFH247" s="461"/>
      <c r="IFI247" s="461"/>
      <c r="IFJ247" s="458"/>
      <c r="IFK247" s="458"/>
      <c r="IFL247" s="458"/>
      <c r="IFM247" s="459"/>
      <c r="IFO247" s="457"/>
      <c r="IFP247" s="461"/>
      <c r="IFQ247" s="461"/>
      <c r="IFR247" s="458"/>
      <c r="IFS247" s="458"/>
      <c r="IFT247" s="458"/>
      <c r="IFU247" s="459"/>
      <c r="IFW247" s="457"/>
      <c r="IFX247" s="461"/>
      <c r="IFY247" s="461"/>
      <c r="IFZ247" s="458"/>
      <c r="IGA247" s="458"/>
      <c r="IGB247" s="458"/>
      <c r="IGC247" s="459"/>
      <c r="IGE247" s="457"/>
      <c r="IGF247" s="461"/>
      <c r="IGG247" s="461"/>
      <c r="IGH247" s="458"/>
      <c r="IGI247" s="458"/>
      <c r="IGJ247" s="458"/>
      <c r="IGK247" s="459"/>
      <c r="IGM247" s="457"/>
      <c r="IGN247" s="461"/>
      <c r="IGO247" s="461"/>
      <c r="IGP247" s="458"/>
      <c r="IGQ247" s="458"/>
      <c r="IGR247" s="458"/>
      <c r="IGS247" s="459"/>
      <c r="IGU247" s="457"/>
      <c r="IGV247" s="461"/>
      <c r="IGW247" s="461"/>
      <c r="IGX247" s="458"/>
      <c r="IGY247" s="458"/>
      <c r="IGZ247" s="458"/>
      <c r="IHA247" s="459"/>
      <c r="IHC247" s="457"/>
      <c r="IHD247" s="461"/>
      <c r="IHE247" s="461"/>
      <c r="IHF247" s="458"/>
      <c r="IHG247" s="458"/>
      <c r="IHH247" s="458"/>
      <c r="IHI247" s="459"/>
      <c r="IHK247" s="457"/>
      <c r="IHL247" s="461"/>
      <c r="IHM247" s="461"/>
      <c r="IHN247" s="458"/>
      <c r="IHO247" s="458"/>
      <c r="IHP247" s="458"/>
      <c r="IHQ247" s="459"/>
      <c r="IHS247" s="457"/>
      <c r="IHT247" s="461"/>
      <c r="IHU247" s="461"/>
      <c r="IHV247" s="458"/>
      <c r="IHW247" s="458"/>
      <c r="IHX247" s="458"/>
      <c r="IHY247" s="459"/>
      <c r="IIA247" s="457"/>
      <c r="IIB247" s="461"/>
      <c r="IIC247" s="461"/>
      <c r="IID247" s="458"/>
      <c r="IIE247" s="458"/>
      <c r="IIF247" s="458"/>
      <c r="IIG247" s="459"/>
      <c r="III247" s="457"/>
      <c r="IIJ247" s="461"/>
      <c r="IIK247" s="461"/>
      <c r="IIL247" s="458"/>
      <c r="IIM247" s="458"/>
      <c r="IIN247" s="458"/>
      <c r="IIO247" s="459"/>
      <c r="IIQ247" s="457"/>
      <c r="IIR247" s="461"/>
      <c r="IIS247" s="461"/>
      <c r="IIT247" s="458"/>
      <c r="IIU247" s="458"/>
      <c r="IIV247" s="458"/>
      <c r="IIW247" s="459"/>
      <c r="IIY247" s="457"/>
      <c r="IIZ247" s="461"/>
      <c r="IJA247" s="461"/>
      <c r="IJB247" s="458"/>
      <c r="IJC247" s="458"/>
      <c r="IJD247" s="458"/>
      <c r="IJE247" s="459"/>
      <c r="IJG247" s="457"/>
      <c r="IJH247" s="461"/>
      <c r="IJI247" s="461"/>
      <c r="IJJ247" s="458"/>
      <c r="IJK247" s="458"/>
      <c r="IJL247" s="458"/>
      <c r="IJM247" s="459"/>
      <c r="IJO247" s="457"/>
      <c r="IJP247" s="461"/>
      <c r="IJQ247" s="461"/>
      <c r="IJR247" s="458"/>
      <c r="IJS247" s="458"/>
      <c r="IJT247" s="458"/>
      <c r="IJU247" s="459"/>
      <c r="IJW247" s="457"/>
      <c r="IJX247" s="461"/>
      <c r="IJY247" s="461"/>
      <c r="IJZ247" s="458"/>
      <c r="IKA247" s="458"/>
      <c r="IKB247" s="458"/>
      <c r="IKC247" s="459"/>
      <c r="IKE247" s="457"/>
      <c r="IKF247" s="461"/>
      <c r="IKG247" s="461"/>
      <c r="IKH247" s="458"/>
      <c r="IKI247" s="458"/>
      <c r="IKJ247" s="458"/>
      <c r="IKK247" s="459"/>
      <c r="IKM247" s="457"/>
      <c r="IKN247" s="461"/>
      <c r="IKO247" s="461"/>
      <c r="IKP247" s="458"/>
      <c r="IKQ247" s="458"/>
      <c r="IKR247" s="458"/>
      <c r="IKS247" s="459"/>
      <c r="IKU247" s="457"/>
      <c r="IKV247" s="461"/>
      <c r="IKW247" s="461"/>
      <c r="IKX247" s="458"/>
      <c r="IKY247" s="458"/>
      <c r="IKZ247" s="458"/>
      <c r="ILA247" s="459"/>
      <c r="ILC247" s="457"/>
      <c r="ILD247" s="461"/>
      <c r="ILE247" s="461"/>
      <c r="ILF247" s="458"/>
      <c r="ILG247" s="458"/>
      <c r="ILH247" s="458"/>
      <c r="ILI247" s="459"/>
      <c r="ILK247" s="457"/>
      <c r="ILL247" s="461"/>
      <c r="ILM247" s="461"/>
      <c r="ILN247" s="458"/>
      <c r="ILO247" s="458"/>
      <c r="ILP247" s="458"/>
      <c r="ILQ247" s="459"/>
      <c r="ILS247" s="457"/>
      <c r="ILT247" s="461"/>
      <c r="ILU247" s="461"/>
      <c r="ILV247" s="458"/>
      <c r="ILW247" s="458"/>
      <c r="ILX247" s="458"/>
      <c r="ILY247" s="459"/>
      <c r="IMA247" s="457"/>
      <c r="IMB247" s="461"/>
      <c r="IMC247" s="461"/>
      <c r="IMD247" s="458"/>
      <c r="IME247" s="458"/>
      <c r="IMF247" s="458"/>
      <c r="IMG247" s="459"/>
      <c r="IMI247" s="457"/>
      <c r="IMJ247" s="461"/>
      <c r="IMK247" s="461"/>
      <c r="IML247" s="458"/>
      <c r="IMM247" s="458"/>
      <c r="IMN247" s="458"/>
      <c r="IMO247" s="459"/>
      <c r="IMQ247" s="457"/>
      <c r="IMR247" s="461"/>
      <c r="IMS247" s="461"/>
      <c r="IMT247" s="458"/>
      <c r="IMU247" s="458"/>
      <c r="IMV247" s="458"/>
      <c r="IMW247" s="459"/>
      <c r="IMY247" s="457"/>
      <c r="IMZ247" s="461"/>
      <c r="INA247" s="461"/>
      <c r="INB247" s="458"/>
      <c r="INC247" s="458"/>
      <c r="IND247" s="458"/>
      <c r="INE247" s="459"/>
      <c r="ING247" s="457"/>
      <c r="INH247" s="461"/>
      <c r="INI247" s="461"/>
      <c r="INJ247" s="458"/>
      <c r="INK247" s="458"/>
      <c r="INL247" s="458"/>
      <c r="INM247" s="459"/>
      <c r="INO247" s="457"/>
      <c r="INP247" s="461"/>
      <c r="INQ247" s="461"/>
      <c r="INR247" s="458"/>
      <c r="INS247" s="458"/>
      <c r="INT247" s="458"/>
      <c r="INU247" s="459"/>
      <c r="INW247" s="457"/>
      <c r="INX247" s="461"/>
      <c r="INY247" s="461"/>
      <c r="INZ247" s="458"/>
      <c r="IOA247" s="458"/>
      <c r="IOB247" s="458"/>
      <c r="IOC247" s="459"/>
      <c r="IOE247" s="457"/>
      <c r="IOF247" s="461"/>
      <c r="IOG247" s="461"/>
      <c r="IOH247" s="458"/>
      <c r="IOI247" s="458"/>
      <c r="IOJ247" s="458"/>
      <c r="IOK247" s="459"/>
      <c r="IOM247" s="457"/>
      <c r="ION247" s="461"/>
      <c r="IOO247" s="461"/>
      <c r="IOP247" s="458"/>
      <c r="IOQ247" s="458"/>
      <c r="IOR247" s="458"/>
      <c r="IOS247" s="459"/>
      <c r="IOU247" s="457"/>
      <c r="IOV247" s="461"/>
      <c r="IOW247" s="461"/>
      <c r="IOX247" s="458"/>
      <c r="IOY247" s="458"/>
      <c r="IOZ247" s="458"/>
      <c r="IPA247" s="459"/>
      <c r="IPC247" s="457"/>
      <c r="IPD247" s="461"/>
      <c r="IPE247" s="461"/>
      <c r="IPF247" s="458"/>
      <c r="IPG247" s="458"/>
      <c r="IPH247" s="458"/>
      <c r="IPI247" s="459"/>
      <c r="IPK247" s="457"/>
      <c r="IPL247" s="461"/>
      <c r="IPM247" s="461"/>
      <c r="IPN247" s="458"/>
      <c r="IPO247" s="458"/>
      <c r="IPP247" s="458"/>
      <c r="IPQ247" s="459"/>
      <c r="IPS247" s="457"/>
      <c r="IPT247" s="461"/>
      <c r="IPU247" s="461"/>
      <c r="IPV247" s="458"/>
      <c r="IPW247" s="458"/>
      <c r="IPX247" s="458"/>
      <c r="IPY247" s="459"/>
      <c r="IQA247" s="457"/>
      <c r="IQB247" s="461"/>
      <c r="IQC247" s="461"/>
      <c r="IQD247" s="458"/>
      <c r="IQE247" s="458"/>
      <c r="IQF247" s="458"/>
      <c r="IQG247" s="459"/>
      <c r="IQI247" s="457"/>
      <c r="IQJ247" s="461"/>
      <c r="IQK247" s="461"/>
      <c r="IQL247" s="458"/>
      <c r="IQM247" s="458"/>
      <c r="IQN247" s="458"/>
      <c r="IQO247" s="459"/>
      <c r="IQQ247" s="457"/>
      <c r="IQR247" s="461"/>
      <c r="IQS247" s="461"/>
      <c r="IQT247" s="458"/>
      <c r="IQU247" s="458"/>
      <c r="IQV247" s="458"/>
      <c r="IQW247" s="459"/>
      <c r="IQY247" s="457"/>
      <c r="IQZ247" s="461"/>
      <c r="IRA247" s="461"/>
      <c r="IRB247" s="458"/>
      <c r="IRC247" s="458"/>
      <c r="IRD247" s="458"/>
      <c r="IRE247" s="459"/>
      <c r="IRG247" s="457"/>
      <c r="IRH247" s="461"/>
      <c r="IRI247" s="461"/>
      <c r="IRJ247" s="458"/>
      <c r="IRK247" s="458"/>
      <c r="IRL247" s="458"/>
      <c r="IRM247" s="459"/>
      <c r="IRO247" s="457"/>
      <c r="IRP247" s="461"/>
      <c r="IRQ247" s="461"/>
      <c r="IRR247" s="458"/>
      <c r="IRS247" s="458"/>
      <c r="IRT247" s="458"/>
      <c r="IRU247" s="459"/>
      <c r="IRW247" s="457"/>
      <c r="IRX247" s="461"/>
      <c r="IRY247" s="461"/>
      <c r="IRZ247" s="458"/>
      <c r="ISA247" s="458"/>
      <c r="ISB247" s="458"/>
      <c r="ISC247" s="459"/>
      <c r="ISE247" s="457"/>
      <c r="ISF247" s="461"/>
      <c r="ISG247" s="461"/>
      <c r="ISH247" s="458"/>
      <c r="ISI247" s="458"/>
      <c r="ISJ247" s="458"/>
      <c r="ISK247" s="459"/>
      <c r="ISM247" s="457"/>
      <c r="ISN247" s="461"/>
      <c r="ISO247" s="461"/>
      <c r="ISP247" s="458"/>
      <c r="ISQ247" s="458"/>
      <c r="ISR247" s="458"/>
      <c r="ISS247" s="459"/>
      <c r="ISU247" s="457"/>
      <c r="ISV247" s="461"/>
      <c r="ISW247" s="461"/>
      <c r="ISX247" s="458"/>
      <c r="ISY247" s="458"/>
      <c r="ISZ247" s="458"/>
      <c r="ITA247" s="459"/>
      <c r="ITC247" s="457"/>
      <c r="ITD247" s="461"/>
      <c r="ITE247" s="461"/>
      <c r="ITF247" s="458"/>
      <c r="ITG247" s="458"/>
      <c r="ITH247" s="458"/>
      <c r="ITI247" s="459"/>
      <c r="ITK247" s="457"/>
      <c r="ITL247" s="461"/>
      <c r="ITM247" s="461"/>
      <c r="ITN247" s="458"/>
      <c r="ITO247" s="458"/>
      <c r="ITP247" s="458"/>
      <c r="ITQ247" s="459"/>
      <c r="ITS247" s="457"/>
      <c r="ITT247" s="461"/>
      <c r="ITU247" s="461"/>
      <c r="ITV247" s="458"/>
      <c r="ITW247" s="458"/>
      <c r="ITX247" s="458"/>
      <c r="ITY247" s="459"/>
      <c r="IUA247" s="457"/>
      <c r="IUB247" s="461"/>
      <c r="IUC247" s="461"/>
      <c r="IUD247" s="458"/>
      <c r="IUE247" s="458"/>
      <c r="IUF247" s="458"/>
      <c r="IUG247" s="459"/>
      <c r="IUI247" s="457"/>
      <c r="IUJ247" s="461"/>
      <c r="IUK247" s="461"/>
      <c r="IUL247" s="458"/>
      <c r="IUM247" s="458"/>
      <c r="IUN247" s="458"/>
      <c r="IUO247" s="459"/>
      <c r="IUQ247" s="457"/>
      <c r="IUR247" s="461"/>
      <c r="IUS247" s="461"/>
      <c r="IUT247" s="458"/>
      <c r="IUU247" s="458"/>
      <c r="IUV247" s="458"/>
      <c r="IUW247" s="459"/>
      <c r="IUY247" s="457"/>
      <c r="IUZ247" s="461"/>
      <c r="IVA247" s="461"/>
      <c r="IVB247" s="458"/>
      <c r="IVC247" s="458"/>
      <c r="IVD247" s="458"/>
      <c r="IVE247" s="459"/>
      <c r="IVG247" s="457"/>
      <c r="IVH247" s="461"/>
      <c r="IVI247" s="461"/>
      <c r="IVJ247" s="458"/>
      <c r="IVK247" s="458"/>
      <c r="IVL247" s="458"/>
      <c r="IVM247" s="459"/>
      <c r="IVO247" s="457"/>
      <c r="IVP247" s="461"/>
      <c r="IVQ247" s="461"/>
      <c r="IVR247" s="458"/>
      <c r="IVS247" s="458"/>
      <c r="IVT247" s="458"/>
      <c r="IVU247" s="459"/>
      <c r="IVW247" s="457"/>
      <c r="IVX247" s="461"/>
      <c r="IVY247" s="461"/>
      <c r="IVZ247" s="458"/>
      <c r="IWA247" s="458"/>
      <c r="IWB247" s="458"/>
      <c r="IWC247" s="459"/>
      <c r="IWE247" s="457"/>
      <c r="IWF247" s="461"/>
      <c r="IWG247" s="461"/>
      <c r="IWH247" s="458"/>
      <c r="IWI247" s="458"/>
      <c r="IWJ247" s="458"/>
      <c r="IWK247" s="459"/>
      <c r="IWM247" s="457"/>
      <c r="IWN247" s="461"/>
      <c r="IWO247" s="461"/>
      <c r="IWP247" s="458"/>
      <c r="IWQ247" s="458"/>
      <c r="IWR247" s="458"/>
      <c r="IWS247" s="459"/>
      <c r="IWU247" s="457"/>
      <c r="IWV247" s="461"/>
      <c r="IWW247" s="461"/>
      <c r="IWX247" s="458"/>
      <c r="IWY247" s="458"/>
      <c r="IWZ247" s="458"/>
      <c r="IXA247" s="459"/>
      <c r="IXC247" s="457"/>
      <c r="IXD247" s="461"/>
      <c r="IXE247" s="461"/>
      <c r="IXF247" s="458"/>
      <c r="IXG247" s="458"/>
      <c r="IXH247" s="458"/>
      <c r="IXI247" s="459"/>
      <c r="IXK247" s="457"/>
      <c r="IXL247" s="461"/>
      <c r="IXM247" s="461"/>
      <c r="IXN247" s="458"/>
      <c r="IXO247" s="458"/>
      <c r="IXP247" s="458"/>
      <c r="IXQ247" s="459"/>
      <c r="IXS247" s="457"/>
      <c r="IXT247" s="461"/>
      <c r="IXU247" s="461"/>
      <c r="IXV247" s="458"/>
      <c r="IXW247" s="458"/>
      <c r="IXX247" s="458"/>
      <c r="IXY247" s="459"/>
      <c r="IYA247" s="457"/>
      <c r="IYB247" s="461"/>
      <c r="IYC247" s="461"/>
      <c r="IYD247" s="458"/>
      <c r="IYE247" s="458"/>
      <c r="IYF247" s="458"/>
      <c r="IYG247" s="459"/>
      <c r="IYI247" s="457"/>
      <c r="IYJ247" s="461"/>
      <c r="IYK247" s="461"/>
      <c r="IYL247" s="458"/>
      <c r="IYM247" s="458"/>
      <c r="IYN247" s="458"/>
      <c r="IYO247" s="459"/>
      <c r="IYQ247" s="457"/>
      <c r="IYR247" s="461"/>
      <c r="IYS247" s="461"/>
      <c r="IYT247" s="458"/>
      <c r="IYU247" s="458"/>
      <c r="IYV247" s="458"/>
      <c r="IYW247" s="459"/>
      <c r="IYY247" s="457"/>
      <c r="IYZ247" s="461"/>
      <c r="IZA247" s="461"/>
      <c r="IZB247" s="458"/>
      <c r="IZC247" s="458"/>
      <c r="IZD247" s="458"/>
      <c r="IZE247" s="459"/>
      <c r="IZG247" s="457"/>
      <c r="IZH247" s="461"/>
      <c r="IZI247" s="461"/>
      <c r="IZJ247" s="458"/>
      <c r="IZK247" s="458"/>
      <c r="IZL247" s="458"/>
      <c r="IZM247" s="459"/>
      <c r="IZO247" s="457"/>
      <c r="IZP247" s="461"/>
      <c r="IZQ247" s="461"/>
      <c r="IZR247" s="458"/>
      <c r="IZS247" s="458"/>
      <c r="IZT247" s="458"/>
      <c r="IZU247" s="459"/>
      <c r="IZW247" s="457"/>
      <c r="IZX247" s="461"/>
      <c r="IZY247" s="461"/>
      <c r="IZZ247" s="458"/>
      <c r="JAA247" s="458"/>
      <c r="JAB247" s="458"/>
      <c r="JAC247" s="459"/>
      <c r="JAE247" s="457"/>
      <c r="JAF247" s="461"/>
      <c r="JAG247" s="461"/>
      <c r="JAH247" s="458"/>
      <c r="JAI247" s="458"/>
      <c r="JAJ247" s="458"/>
      <c r="JAK247" s="459"/>
      <c r="JAM247" s="457"/>
      <c r="JAN247" s="461"/>
      <c r="JAO247" s="461"/>
      <c r="JAP247" s="458"/>
      <c r="JAQ247" s="458"/>
      <c r="JAR247" s="458"/>
      <c r="JAS247" s="459"/>
      <c r="JAU247" s="457"/>
      <c r="JAV247" s="461"/>
      <c r="JAW247" s="461"/>
      <c r="JAX247" s="458"/>
      <c r="JAY247" s="458"/>
      <c r="JAZ247" s="458"/>
      <c r="JBA247" s="459"/>
      <c r="JBC247" s="457"/>
      <c r="JBD247" s="461"/>
      <c r="JBE247" s="461"/>
      <c r="JBF247" s="458"/>
      <c r="JBG247" s="458"/>
      <c r="JBH247" s="458"/>
      <c r="JBI247" s="459"/>
      <c r="JBK247" s="457"/>
      <c r="JBL247" s="461"/>
      <c r="JBM247" s="461"/>
      <c r="JBN247" s="458"/>
      <c r="JBO247" s="458"/>
      <c r="JBP247" s="458"/>
      <c r="JBQ247" s="459"/>
      <c r="JBS247" s="457"/>
      <c r="JBT247" s="461"/>
      <c r="JBU247" s="461"/>
      <c r="JBV247" s="458"/>
      <c r="JBW247" s="458"/>
      <c r="JBX247" s="458"/>
      <c r="JBY247" s="459"/>
      <c r="JCA247" s="457"/>
      <c r="JCB247" s="461"/>
      <c r="JCC247" s="461"/>
      <c r="JCD247" s="458"/>
      <c r="JCE247" s="458"/>
      <c r="JCF247" s="458"/>
      <c r="JCG247" s="459"/>
      <c r="JCI247" s="457"/>
      <c r="JCJ247" s="461"/>
      <c r="JCK247" s="461"/>
      <c r="JCL247" s="458"/>
      <c r="JCM247" s="458"/>
      <c r="JCN247" s="458"/>
      <c r="JCO247" s="459"/>
      <c r="JCQ247" s="457"/>
      <c r="JCR247" s="461"/>
      <c r="JCS247" s="461"/>
      <c r="JCT247" s="458"/>
      <c r="JCU247" s="458"/>
      <c r="JCV247" s="458"/>
      <c r="JCW247" s="459"/>
      <c r="JCY247" s="457"/>
      <c r="JCZ247" s="461"/>
      <c r="JDA247" s="461"/>
      <c r="JDB247" s="458"/>
      <c r="JDC247" s="458"/>
      <c r="JDD247" s="458"/>
      <c r="JDE247" s="459"/>
      <c r="JDG247" s="457"/>
      <c r="JDH247" s="461"/>
      <c r="JDI247" s="461"/>
      <c r="JDJ247" s="458"/>
      <c r="JDK247" s="458"/>
      <c r="JDL247" s="458"/>
      <c r="JDM247" s="459"/>
      <c r="JDO247" s="457"/>
      <c r="JDP247" s="461"/>
      <c r="JDQ247" s="461"/>
      <c r="JDR247" s="458"/>
      <c r="JDS247" s="458"/>
      <c r="JDT247" s="458"/>
      <c r="JDU247" s="459"/>
      <c r="JDW247" s="457"/>
      <c r="JDX247" s="461"/>
      <c r="JDY247" s="461"/>
      <c r="JDZ247" s="458"/>
      <c r="JEA247" s="458"/>
      <c r="JEB247" s="458"/>
      <c r="JEC247" s="459"/>
      <c r="JEE247" s="457"/>
      <c r="JEF247" s="461"/>
      <c r="JEG247" s="461"/>
      <c r="JEH247" s="458"/>
      <c r="JEI247" s="458"/>
      <c r="JEJ247" s="458"/>
      <c r="JEK247" s="459"/>
      <c r="JEM247" s="457"/>
      <c r="JEN247" s="461"/>
      <c r="JEO247" s="461"/>
      <c r="JEP247" s="458"/>
      <c r="JEQ247" s="458"/>
      <c r="JER247" s="458"/>
      <c r="JES247" s="459"/>
      <c r="JEU247" s="457"/>
      <c r="JEV247" s="461"/>
      <c r="JEW247" s="461"/>
      <c r="JEX247" s="458"/>
      <c r="JEY247" s="458"/>
      <c r="JEZ247" s="458"/>
      <c r="JFA247" s="459"/>
      <c r="JFC247" s="457"/>
      <c r="JFD247" s="461"/>
      <c r="JFE247" s="461"/>
      <c r="JFF247" s="458"/>
      <c r="JFG247" s="458"/>
      <c r="JFH247" s="458"/>
      <c r="JFI247" s="459"/>
      <c r="JFK247" s="457"/>
      <c r="JFL247" s="461"/>
      <c r="JFM247" s="461"/>
      <c r="JFN247" s="458"/>
      <c r="JFO247" s="458"/>
      <c r="JFP247" s="458"/>
      <c r="JFQ247" s="459"/>
      <c r="JFS247" s="457"/>
      <c r="JFT247" s="461"/>
      <c r="JFU247" s="461"/>
      <c r="JFV247" s="458"/>
      <c r="JFW247" s="458"/>
      <c r="JFX247" s="458"/>
      <c r="JFY247" s="459"/>
      <c r="JGA247" s="457"/>
      <c r="JGB247" s="461"/>
      <c r="JGC247" s="461"/>
      <c r="JGD247" s="458"/>
      <c r="JGE247" s="458"/>
      <c r="JGF247" s="458"/>
      <c r="JGG247" s="459"/>
      <c r="JGI247" s="457"/>
      <c r="JGJ247" s="461"/>
      <c r="JGK247" s="461"/>
      <c r="JGL247" s="458"/>
      <c r="JGM247" s="458"/>
      <c r="JGN247" s="458"/>
      <c r="JGO247" s="459"/>
      <c r="JGQ247" s="457"/>
      <c r="JGR247" s="461"/>
      <c r="JGS247" s="461"/>
      <c r="JGT247" s="458"/>
      <c r="JGU247" s="458"/>
      <c r="JGV247" s="458"/>
      <c r="JGW247" s="459"/>
      <c r="JGY247" s="457"/>
      <c r="JGZ247" s="461"/>
      <c r="JHA247" s="461"/>
      <c r="JHB247" s="458"/>
      <c r="JHC247" s="458"/>
      <c r="JHD247" s="458"/>
      <c r="JHE247" s="459"/>
      <c r="JHG247" s="457"/>
      <c r="JHH247" s="461"/>
      <c r="JHI247" s="461"/>
      <c r="JHJ247" s="458"/>
      <c r="JHK247" s="458"/>
      <c r="JHL247" s="458"/>
      <c r="JHM247" s="459"/>
      <c r="JHO247" s="457"/>
      <c r="JHP247" s="461"/>
      <c r="JHQ247" s="461"/>
      <c r="JHR247" s="458"/>
      <c r="JHS247" s="458"/>
      <c r="JHT247" s="458"/>
      <c r="JHU247" s="459"/>
      <c r="JHW247" s="457"/>
      <c r="JHX247" s="461"/>
      <c r="JHY247" s="461"/>
      <c r="JHZ247" s="458"/>
      <c r="JIA247" s="458"/>
      <c r="JIB247" s="458"/>
      <c r="JIC247" s="459"/>
      <c r="JIE247" s="457"/>
      <c r="JIF247" s="461"/>
      <c r="JIG247" s="461"/>
      <c r="JIH247" s="458"/>
      <c r="JII247" s="458"/>
      <c r="JIJ247" s="458"/>
      <c r="JIK247" s="459"/>
      <c r="JIM247" s="457"/>
      <c r="JIN247" s="461"/>
      <c r="JIO247" s="461"/>
      <c r="JIP247" s="458"/>
      <c r="JIQ247" s="458"/>
      <c r="JIR247" s="458"/>
      <c r="JIS247" s="459"/>
      <c r="JIU247" s="457"/>
      <c r="JIV247" s="461"/>
      <c r="JIW247" s="461"/>
      <c r="JIX247" s="458"/>
      <c r="JIY247" s="458"/>
      <c r="JIZ247" s="458"/>
      <c r="JJA247" s="459"/>
      <c r="JJC247" s="457"/>
      <c r="JJD247" s="461"/>
      <c r="JJE247" s="461"/>
      <c r="JJF247" s="458"/>
      <c r="JJG247" s="458"/>
      <c r="JJH247" s="458"/>
      <c r="JJI247" s="459"/>
      <c r="JJK247" s="457"/>
      <c r="JJL247" s="461"/>
      <c r="JJM247" s="461"/>
      <c r="JJN247" s="458"/>
      <c r="JJO247" s="458"/>
      <c r="JJP247" s="458"/>
      <c r="JJQ247" s="459"/>
      <c r="JJS247" s="457"/>
      <c r="JJT247" s="461"/>
      <c r="JJU247" s="461"/>
      <c r="JJV247" s="458"/>
      <c r="JJW247" s="458"/>
      <c r="JJX247" s="458"/>
      <c r="JJY247" s="459"/>
      <c r="JKA247" s="457"/>
      <c r="JKB247" s="461"/>
      <c r="JKC247" s="461"/>
      <c r="JKD247" s="458"/>
      <c r="JKE247" s="458"/>
      <c r="JKF247" s="458"/>
      <c r="JKG247" s="459"/>
      <c r="JKI247" s="457"/>
      <c r="JKJ247" s="461"/>
      <c r="JKK247" s="461"/>
      <c r="JKL247" s="458"/>
      <c r="JKM247" s="458"/>
      <c r="JKN247" s="458"/>
      <c r="JKO247" s="459"/>
      <c r="JKQ247" s="457"/>
      <c r="JKR247" s="461"/>
      <c r="JKS247" s="461"/>
      <c r="JKT247" s="458"/>
      <c r="JKU247" s="458"/>
      <c r="JKV247" s="458"/>
      <c r="JKW247" s="459"/>
      <c r="JKY247" s="457"/>
      <c r="JKZ247" s="461"/>
      <c r="JLA247" s="461"/>
      <c r="JLB247" s="458"/>
      <c r="JLC247" s="458"/>
      <c r="JLD247" s="458"/>
      <c r="JLE247" s="459"/>
      <c r="JLG247" s="457"/>
      <c r="JLH247" s="461"/>
      <c r="JLI247" s="461"/>
      <c r="JLJ247" s="458"/>
      <c r="JLK247" s="458"/>
      <c r="JLL247" s="458"/>
      <c r="JLM247" s="459"/>
      <c r="JLO247" s="457"/>
      <c r="JLP247" s="461"/>
      <c r="JLQ247" s="461"/>
      <c r="JLR247" s="458"/>
      <c r="JLS247" s="458"/>
      <c r="JLT247" s="458"/>
      <c r="JLU247" s="459"/>
      <c r="JLW247" s="457"/>
      <c r="JLX247" s="461"/>
      <c r="JLY247" s="461"/>
      <c r="JLZ247" s="458"/>
      <c r="JMA247" s="458"/>
      <c r="JMB247" s="458"/>
      <c r="JMC247" s="459"/>
      <c r="JME247" s="457"/>
      <c r="JMF247" s="461"/>
      <c r="JMG247" s="461"/>
      <c r="JMH247" s="458"/>
      <c r="JMI247" s="458"/>
      <c r="JMJ247" s="458"/>
      <c r="JMK247" s="459"/>
      <c r="JMM247" s="457"/>
      <c r="JMN247" s="461"/>
      <c r="JMO247" s="461"/>
      <c r="JMP247" s="458"/>
      <c r="JMQ247" s="458"/>
      <c r="JMR247" s="458"/>
      <c r="JMS247" s="459"/>
      <c r="JMU247" s="457"/>
      <c r="JMV247" s="461"/>
      <c r="JMW247" s="461"/>
      <c r="JMX247" s="458"/>
      <c r="JMY247" s="458"/>
      <c r="JMZ247" s="458"/>
      <c r="JNA247" s="459"/>
      <c r="JNC247" s="457"/>
      <c r="JND247" s="461"/>
      <c r="JNE247" s="461"/>
      <c r="JNF247" s="458"/>
      <c r="JNG247" s="458"/>
      <c r="JNH247" s="458"/>
      <c r="JNI247" s="459"/>
      <c r="JNK247" s="457"/>
      <c r="JNL247" s="461"/>
      <c r="JNM247" s="461"/>
      <c r="JNN247" s="458"/>
      <c r="JNO247" s="458"/>
      <c r="JNP247" s="458"/>
      <c r="JNQ247" s="459"/>
      <c r="JNS247" s="457"/>
      <c r="JNT247" s="461"/>
      <c r="JNU247" s="461"/>
      <c r="JNV247" s="458"/>
      <c r="JNW247" s="458"/>
      <c r="JNX247" s="458"/>
      <c r="JNY247" s="459"/>
      <c r="JOA247" s="457"/>
      <c r="JOB247" s="461"/>
      <c r="JOC247" s="461"/>
      <c r="JOD247" s="458"/>
      <c r="JOE247" s="458"/>
      <c r="JOF247" s="458"/>
      <c r="JOG247" s="459"/>
      <c r="JOI247" s="457"/>
      <c r="JOJ247" s="461"/>
      <c r="JOK247" s="461"/>
      <c r="JOL247" s="458"/>
      <c r="JOM247" s="458"/>
      <c r="JON247" s="458"/>
      <c r="JOO247" s="459"/>
      <c r="JOQ247" s="457"/>
      <c r="JOR247" s="461"/>
      <c r="JOS247" s="461"/>
      <c r="JOT247" s="458"/>
      <c r="JOU247" s="458"/>
      <c r="JOV247" s="458"/>
      <c r="JOW247" s="459"/>
      <c r="JOY247" s="457"/>
      <c r="JOZ247" s="461"/>
      <c r="JPA247" s="461"/>
      <c r="JPB247" s="458"/>
      <c r="JPC247" s="458"/>
      <c r="JPD247" s="458"/>
      <c r="JPE247" s="459"/>
      <c r="JPG247" s="457"/>
      <c r="JPH247" s="461"/>
      <c r="JPI247" s="461"/>
      <c r="JPJ247" s="458"/>
      <c r="JPK247" s="458"/>
      <c r="JPL247" s="458"/>
      <c r="JPM247" s="459"/>
      <c r="JPO247" s="457"/>
      <c r="JPP247" s="461"/>
      <c r="JPQ247" s="461"/>
      <c r="JPR247" s="458"/>
      <c r="JPS247" s="458"/>
      <c r="JPT247" s="458"/>
      <c r="JPU247" s="459"/>
      <c r="JPW247" s="457"/>
      <c r="JPX247" s="461"/>
      <c r="JPY247" s="461"/>
      <c r="JPZ247" s="458"/>
      <c r="JQA247" s="458"/>
      <c r="JQB247" s="458"/>
      <c r="JQC247" s="459"/>
      <c r="JQE247" s="457"/>
      <c r="JQF247" s="461"/>
      <c r="JQG247" s="461"/>
      <c r="JQH247" s="458"/>
      <c r="JQI247" s="458"/>
      <c r="JQJ247" s="458"/>
      <c r="JQK247" s="459"/>
      <c r="JQM247" s="457"/>
      <c r="JQN247" s="461"/>
      <c r="JQO247" s="461"/>
      <c r="JQP247" s="458"/>
      <c r="JQQ247" s="458"/>
      <c r="JQR247" s="458"/>
      <c r="JQS247" s="459"/>
      <c r="JQU247" s="457"/>
      <c r="JQV247" s="461"/>
      <c r="JQW247" s="461"/>
      <c r="JQX247" s="458"/>
      <c r="JQY247" s="458"/>
      <c r="JQZ247" s="458"/>
      <c r="JRA247" s="459"/>
      <c r="JRC247" s="457"/>
      <c r="JRD247" s="461"/>
      <c r="JRE247" s="461"/>
      <c r="JRF247" s="458"/>
      <c r="JRG247" s="458"/>
      <c r="JRH247" s="458"/>
      <c r="JRI247" s="459"/>
      <c r="JRK247" s="457"/>
      <c r="JRL247" s="461"/>
      <c r="JRM247" s="461"/>
      <c r="JRN247" s="458"/>
      <c r="JRO247" s="458"/>
      <c r="JRP247" s="458"/>
      <c r="JRQ247" s="459"/>
      <c r="JRS247" s="457"/>
      <c r="JRT247" s="461"/>
      <c r="JRU247" s="461"/>
      <c r="JRV247" s="458"/>
      <c r="JRW247" s="458"/>
      <c r="JRX247" s="458"/>
      <c r="JRY247" s="459"/>
      <c r="JSA247" s="457"/>
      <c r="JSB247" s="461"/>
      <c r="JSC247" s="461"/>
      <c r="JSD247" s="458"/>
      <c r="JSE247" s="458"/>
      <c r="JSF247" s="458"/>
      <c r="JSG247" s="459"/>
      <c r="JSI247" s="457"/>
      <c r="JSJ247" s="461"/>
      <c r="JSK247" s="461"/>
      <c r="JSL247" s="458"/>
      <c r="JSM247" s="458"/>
      <c r="JSN247" s="458"/>
      <c r="JSO247" s="459"/>
      <c r="JSQ247" s="457"/>
      <c r="JSR247" s="461"/>
      <c r="JSS247" s="461"/>
      <c r="JST247" s="458"/>
      <c r="JSU247" s="458"/>
      <c r="JSV247" s="458"/>
      <c r="JSW247" s="459"/>
      <c r="JSY247" s="457"/>
      <c r="JSZ247" s="461"/>
      <c r="JTA247" s="461"/>
      <c r="JTB247" s="458"/>
      <c r="JTC247" s="458"/>
      <c r="JTD247" s="458"/>
      <c r="JTE247" s="459"/>
      <c r="JTG247" s="457"/>
      <c r="JTH247" s="461"/>
      <c r="JTI247" s="461"/>
      <c r="JTJ247" s="458"/>
      <c r="JTK247" s="458"/>
      <c r="JTL247" s="458"/>
      <c r="JTM247" s="459"/>
      <c r="JTO247" s="457"/>
      <c r="JTP247" s="461"/>
      <c r="JTQ247" s="461"/>
      <c r="JTR247" s="458"/>
      <c r="JTS247" s="458"/>
      <c r="JTT247" s="458"/>
      <c r="JTU247" s="459"/>
      <c r="JTW247" s="457"/>
      <c r="JTX247" s="461"/>
      <c r="JTY247" s="461"/>
      <c r="JTZ247" s="458"/>
      <c r="JUA247" s="458"/>
      <c r="JUB247" s="458"/>
      <c r="JUC247" s="459"/>
      <c r="JUE247" s="457"/>
      <c r="JUF247" s="461"/>
      <c r="JUG247" s="461"/>
      <c r="JUH247" s="458"/>
      <c r="JUI247" s="458"/>
      <c r="JUJ247" s="458"/>
      <c r="JUK247" s="459"/>
      <c r="JUM247" s="457"/>
      <c r="JUN247" s="461"/>
      <c r="JUO247" s="461"/>
      <c r="JUP247" s="458"/>
      <c r="JUQ247" s="458"/>
      <c r="JUR247" s="458"/>
      <c r="JUS247" s="459"/>
      <c r="JUU247" s="457"/>
      <c r="JUV247" s="461"/>
      <c r="JUW247" s="461"/>
      <c r="JUX247" s="458"/>
      <c r="JUY247" s="458"/>
      <c r="JUZ247" s="458"/>
      <c r="JVA247" s="459"/>
      <c r="JVC247" s="457"/>
      <c r="JVD247" s="461"/>
      <c r="JVE247" s="461"/>
      <c r="JVF247" s="458"/>
      <c r="JVG247" s="458"/>
      <c r="JVH247" s="458"/>
      <c r="JVI247" s="459"/>
      <c r="JVK247" s="457"/>
      <c r="JVL247" s="461"/>
      <c r="JVM247" s="461"/>
      <c r="JVN247" s="458"/>
      <c r="JVO247" s="458"/>
      <c r="JVP247" s="458"/>
      <c r="JVQ247" s="459"/>
      <c r="JVS247" s="457"/>
      <c r="JVT247" s="461"/>
      <c r="JVU247" s="461"/>
      <c r="JVV247" s="458"/>
      <c r="JVW247" s="458"/>
      <c r="JVX247" s="458"/>
      <c r="JVY247" s="459"/>
      <c r="JWA247" s="457"/>
      <c r="JWB247" s="461"/>
      <c r="JWC247" s="461"/>
      <c r="JWD247" s="458"/>
      <c r="JWE247" s="458"/>
      <c r="JWF247" s="458"/>
      <c r="JWG247" s="459"/>
      <c r="JWI247" s="457"/>
      <c r="JWJ247" s="461"/>
      <c r="JWK247" s="461"/>
      <c r="JWL247" s="458"/>
      <c r="JWM247" s="458"/>
      <c r="JWN247" s="458"/>
      <c r="JWO247" s="459"/>
      <c r="JWQ247" s="457"/>
      <c r="JWR247" s="461"/>
      <c r="JWS247" s="461"/>
      <c r="JWT247" s="458"/>
      <c r="JWU247" s="458"/>
      <c r="JWV247" s="458"/>
      <c r="JWW247" s="459"/>
      <c r="JWY247" s="457"/>
      <c r="JWZ247" s="461"/>
      <c r="JXA247" s="461"/>
      <c r="JXB247" s="458"/>
      <c r="JXC247" s="458"/>
      <c r="JXD247" s="458"/>
      <c r="JXE247" s="459"/>
      <c r="JXG247" s="457"/>
      <c r="JXH247" s="461"/>
      <c r="JXI247" s="461"/>
      <c r="JXJ247" s="458"/>
      <c r="JXK247" s="458"/>
      <c r="JXL247" s="458"/>
      <c r="JXM247" s="459"/>
      <c r="JXO247" s="457"/>
      <c r="JXP247" s="461"/>
      <c r="JXQ247" s="461"/>
      <c r="JXR247" s="458"/>
      <c r="JXS247" s="458"/>
      <c r="JXT247" s="458"/>
      <c r="JXU247" s="459"/>
      <c r="JXW247" s="457"/>
      <c r="JXX247" s="461"/>
      <c r="JXY247" s="461"/>
      <c r="JXZ247" s="458"/>
      <c r="JYA247" s="458"/>
      <c r="JYB247" s="458"/>
      <c r="JYC247" s="459"/>
      <c r="JYE247" s="457"/>
      <c r="JYF247" s="461"/>
      <c r="JYG247" s="461"/>
      <c r="JYH247" s="458"/>
      <c r="JYI247" s="458"/>
      <c r="JYJ247" s="458"/>
      <c r="JYK247" s="459"/>
      <c r="JYM247" s="457"/>
      <c r="JYN247" s="461"/>
      <c r="JYO247" s="461"/>
      <c r="JYP247" s="458"/>
      <c r="JYQ247" s="458"/>
      <c r="JYR247" s="458"/>
      <c r="JYS247" s="459"/>
      <c r="JYU247" s="457"/>
      <c r="JYV247" s="461"/>
      <c r="JYW247" s="461"/>
      <c r="JYX247" s="458"/>
      <c r="JYY247" s="458"/>
      <c r="JYZ247" s="458"/>
      <c r="JZA247" s="459"/>
      <c r="JZC247" s="457"/>
      <c r="JZD247" s="461"/>
      <c r="JZE247" s="461"/>
      <c r="JZF247" s="458"/>
      <c r="JZG247" s="458"/>
      <c r="JZH247" s="458"/>
      <c r="JZI247" s="459"/>
      <c r="JZK247" s="457"/>
      <c r="JZL247" s="461"/>
      <c r="JZM247" s="461"/>
      <c r="JZN247" s="458"/>
      <c r="JZO247" s="458"/>
      <c r="JZP247" s="458"/>
      <c r="JZQ247" s="459"/>
      <c r="JZS247" s="457"/>
      <c r="JZT247" s="461"/>
      <c r="JZU247" s="461"/>
      <c r="JZV247" s="458"/>
      <c r="JZW247" s="458"/>
      <c r="JZX247" s="458"/>
      <c r="JZY247" s="459"/>
      <c r="KAA247" s="457"/>
      <c r="KAB247" s="461"/>
      <c r="KAC247" s="461"/>
      <c r="KAD247" s="458"/>
      <c r="KAE247" s="458"/>
      <c r="KAF247" s="458"/>
      <c r="KAG247" s="459"/>
      <c r="KAI247" s="457"/>
      <c r="KAJ247" s="461"/>
      <c r="KAK247" s="461"/>
      <c r="KAL247" s="458"/>
      <c r="KAM247" s="458"/>
      <c r="KAN247" s="458"/>
      <c r="KAO247" s="459"/>
      <c r="KAQ247" s="457"/>
      <c r="KAR247" s="461"/>
      <c r="KAS247" s="461"/>
      <c r="KAT247" s="458"/>
      <c r="KAU247" s="458"/>
      <c r="KAV247" s="458"/>
      <c r="KAW247" s="459"/>
      <c r="KAY247" s="457"/>
      <c r="KAZ247" s="461"/>
      <c r="KBA247" s="461"/>
      <c r="KBB247" s="458"/>
      <c r="KBC247" s="458"/>
      <c r="KBD247" s="458"/>
      <c r="KBE247" s="459"/>
      <c r="KBG247" s="457"/>
      <c r="KBH247" s="461"/>
      <c r="KBI247" s="461"/>
      <c r="KBJ247" s="458"/>
      <c r="KBK247" s="458"/>
      <c r="KBL247" s="458"/>
      <c r="KBM247" s="459"/>
      <c r="KBO247" s="457"/>
      <c r="KBP247" s="461"/>
      <c r="KBQ247" s="461"/>
      <c r="KBR247" s="458"/>
      <c r="KBS247" s="458"/>
      <c r="KBT247" s="458"/>
      <c r="KBU247" s="459"/>
      <c r="KBW247" s="457"/>
      <c r="KBX247" s="461"/>
      <c r="KBY247" s="461"/>
      <c r="KBZ247" s="458"/>
      <c r="KCA247" s="458"/>
      <c r="KCB247" s="458"/>
      <c r="KCC247" s="459"/>
      <c r="KCE247" s="457"/>
      <c r="KCF247" s="461"/>
      <c r="KCG247" s="461"/>
      <c r="KCH247" s="458"/>
      <c r="KCI247" s="458"/>
      <c r="KCJ247" s="458"/>
      <c r="KCK247" s="459"/>
      <c r="KCM247" s="457"/>
      <c r="KCN247" s="461"/>
      <c r="KCO247" s="461"/>
      <c r="KCP247" s="458"/>
      <c r="KCQ247" s="458"/>
      <c r="KCR247" s="458"/>
      <c r="KCS247" s="459"/>
      <c r="KCU247" s="457"/>
      <c r="KCV247" s="461"/>
      <c r="KCW247" s="461"/>
      <c r="KCX247" s="458"/>
      <c r="KCY247" s="458"/>
      <c r="KCZ247" s="458"/>
      <c r="KDA247" s="459"/>
      <c r="KDC247" s="457"/>
      <c r="KDD247" s="461"/>
      <c r="KDE247" s="461"/>
      <c r="KDF247" s="458"/>
      <c r="KDG247" s="458"/>
      <c r="KDH247" s="458"/>
      <c r="KDI247" s="459"/>
      <c r="KDK247" s="457"/>
      <c r="KDL247" s="461"/>
      <c r="KDM247" s="461"/>
      <c r="KDN247" s="458"/>
      <c r="KDO247" s="458"/>
      <c r="KDP247" s="458"/>
      <c r="KDQ247" s="459"/>
      <c r="KDS247" s="457"/>
      <c r="KDT247" s="461"/>
      <c r="KDU247" s="461"/>
      <c r="KDV247" s="458"/>
      <c r="KDW247" s="458"/>
      <c r="KDX247" s="458"/>
      <c r="KDY247" s="459"/>
      <c r="KEA247" s="457"/>
      <c r="KEB247" s="461"/>
      <c r="KEC247" s="461"/>
      <c r="KED247" s="458"/>
      <c r="KEE247" s="458"/>
      <c r="KEF247" s="458"/>
      <c r="KEG247" s="459"/>
      <c r="KEI247" s="457"/>
      <c r="KEJ247" s="461"/>
      <c r="KEK247" s="461"/>
      <c r="KEL247" s="458"/>
      <c r="KEM247" s="458"/>
      <c r="KEN247" s="458"/>
      <c r="KEO247" s="459"/>
      <c r="KEQ247" s="457"/>
      <c r="KER247" s="461"/>
      <c r="KES247" s="461"/>
      <c r="KET247" s="458"/>
      <c r="KEU247" s="458"/>
      <c r="KEV247" s="458"/>
      <c r="KEW247" s="459"/>
      <c r="KEY247" s="457"/>
      <c r="KEZ247" s="461"/>
      <c r="KFA247" s="461"/>
      <c r="KFB247" s="458"/>
      <c r="KFC247" s="458"/>
      <c r="KFD247" s="458"/>
      <c r="KFE247" s="459"/>
      <c r="KFG247" s="457"/>
      <c r="KFH247" s="461"/>
      <c r="KFI247" s="461"/>
      <c r="KFJ247" s="458"/>
      <c r="KFK247" s="458"/>
      <c r="KFL247" s="458"/>
      <c r="KFM247" s="459"/>
      <c r="KFO247" s="457"/>
      <c r="KFP247" s="461"/>
      <c r="KFQ247" s="461"/>
      <c r="KFR247" s="458"/>
      <c r="KFS247" s="458"/>
      <c r="KFT247" s="458"/>
      <c r="KFU247" s="459"/>
      <c r="KFW247" s="457"/>
      <c r="KFX247" s="461"/>
      <c r="KFY247" s="461"/>
      <c r="KFZ247" s="458"/>
      <c r="KGA247" s="458"/>
      <c r="KGB247" s="458"/>
      <c r="KGC247" s="459"/>
      <c r="KGE247" s="457"/>
      <c r="KGF247" s="461"/>
      <c r="KGG247" s="461"/>
      <c r="KGH247" s="458"/>
      <c r="KGI247" s="458"/>
      <c r="KGJ247" s="458"/>
      <c r="KGK247" s="459"/>
      <c r="KGM247" s="457"/>
      <c r="KGN247" s="461"/>
      <c r="KGO247" s="461"/>
      <c r="KGP247" s="458"/>
      <c r="KGQ247" s="458"/>
      <c r="KGR247" s="458"/>
      <c r="KGS247" s="459"/>
      <c r="KGU247" s="457"/>
      <c r="KGV247" s="461"/>
      <c r="KGW247" s="461"/>
      <c r="KGX247" s="458"/>
      <c r="KGY247" s="458"/>
      <c r="KGZ247" s="458"/>
      <c r="KHA247" s="459"/>
      <c r="KHC247" s="457"/>
      <c r="KHD247" s="461"/>
      <c r="KHE247" s="461"/>
      <c r="KHF247" s="458"/>
      <c r="KHG247" s="458"/>
      <c r="KHH247" s="458"/>
      <c r="KHI247" s="459"/>
      <c r="KHK247" s="457"/>
      <c r="KHL247" s="461"/>
      <c r="KHM247" s="461"/>
      <c r="KHN247" s="458"/>
      <c r="KHO247" s="458"/>
      <c r="KHP247" s="458"/>
      <c r="KHQ247" s="459"/>
      <c r="KHS247" s="457"/>
      <c r="KHT247" s="461"/>
      <c r="KHU247" s="461"/>
      <c r="KHV247" s="458"/>
      <c r="KHW247" s="458"/>
      <c r="KHX247" s="458"/>
      <c r="KHY247" s="459"/>
      <c r="KIA247" s="457"/>
      <c r="KIB247" s="461"/>
      <c r="KIC247" s="461"/>
      <c r="KID247" s="458"/>
      <c r="KIE247" s="458"/>
      <c r="KIF247" s="458"/>
      <c r="KIG247" s="459"/>
      <c r="KII247" s="457"/>
      <c r="KIJ247" s="461"/>
      <c r="KIK247" s="461"/>
      <c r="KIL247" s="458"/>
      <c r="KIM247" s="458"/>
      <c r="KIN247" s="458"/>
      <c r="KIO247" s="459"/>
      <c r="KIQ247" s="457"/>
      <c r="KIR247" s="461"/>
      <c r="KIS247" s="461"/>
      <c r="KIT247" s="458"/>
      <c r="KIU247" s="458"/>
      <c r="KIV247" s="458"/>
      <c r="KIW247" s="459"/>
      <c r="KIY247" s="457"/>
      <c r="KIZ247" s="461"/>
      <c r="KJA247" s="461"/>
      <c r="KJB247" s="458"/>
      <c r="KJC247" s="458"/>
      <c r="KJD247" s="458"/>
      <c r="KJE247" s="459"/>
      <c r="KJG247" s="457"/>
      <c r="KJH247" s="461"/>
      <c r="KJI247" s="461"/>
      <c r="KJJ247" s="458"/>
      <c r="KJK247" s="458"/>
      <c r="KJL247" s="458"/>
      <c r="KJM247" s="459"/>
      <c r="KJO247" s="457"/>
      <c r="KJP247" s="461"/>
      <c r="KJQ247" s="461"/>
      <c r="KJR247" s="458"/>
      <c r="KJS247" s="458"/>
      <c r="KJT247" s="458"/>
      <c r="KJU247" s="459"/>
      <c r="KJW247" s="457"/>
      <c r="KJX247" s="461"/>
      <c r="KJY247" s="461"/>
      <c r="KJZ247" s="458"/>
      <c r="KKA247" s="458"/>
      <c r="KKB247" s="458"/>
      <c r="KKC247" s="459"/>
      <c r="KKE247" s="457"/>
      <c r="KKF247" s="461"/>
      <c r="KKG247" s="461"/>
      <c r="KKH247" s="458"/>
      <c r="KKI247" s="458"/>
      <c r="KKJ247" s="458"/>
      <c r="KKK247" s="459"/>
      <c r="KKM247" s="457"/>
      <c r="KKN247" s="461"/>
      <c r="KKO247" s="461"/>
      <c r="KKP247" s="458"/>
      <c r="KKQ247" s="458"/>
      <c r="KKR247" s="458"/>
      <c r="KKS247" s="459"/>
      <c r="KKU247" s="457"/>
      <c r="KKV247" s="461"/>
      <c r="KKW247" s="461"/>
      <c r="KKX247" s="458"/>
      <c r="KKY247" s="458"/>
      <c r="KKZ247" s="458"/>
      <c r="KLA247" s="459"/>
      <c r="KLC247" s="457"/>
      <c r="KLD247" s="461"/>
      <c r="KLE247" s="461"/>
      <c r="KLF247" s="458"/>
      <c r="KLG247" s="458"/>
      <c r="KLH247" s="458"/>
      <c r="KLI247" s="459"/>
      <c r="KLK247" s="457"/>
      <c r="KLL247" s="461"/>
      <c r="KLM247" s="461"/>
      <c r="KLN247" s="458"/>
      <c r="KLO247" s="458"/>
      <c r="KLP247" s="458"/>
      <c r="KLQ247" s="459"/>
      <c r="KLS247" s="457"/>
      <c r="KLT247" s="461"/>
      <c r="KLU247" s="461"/>
      <c r="KLV247" s="458"/>
      <c r="KLW247" s="458"/>
      <c r="KLX247" s="458"/>
      <c r="KLY247" s="459"/>
      <c r="KMA247" s="457"/>
      <c r="KMB247" s="461"/>
      <c r="KMC247" s="461"/>
      <c r="KMD247" s="458"/>
      <c r="KME247" s="458"/>
      <c r="KMF247" s="458"/>
      <c r="KMG247" s="459"/>
      <c r="KMI247" s="457"/>
      <c r="KMJ247" s="461"/>
      <c r="KMK247" s="461"/>
      <c r="KML247" s="458"/>
      <c r="KMM247" s="458"/>
      <c r="KMN247" s="458"/>
      <c r="KMO247" s="459"/>
      <c r="KMQ247" s="457"/>
      <c r="KMR247" s="461"/>
      <c r="KMS247" s="461"/>
      <c r="KMT247" s="458"/>
      <c r="KMU247" s="458"/>
      <c r="KMV247" s="458"/>
      <c r="KMW247" s="459"/>
      <c r="KMY247" s="457"/>
      <c r="KMZ247" s="461"/>
      <c r="KNA247" s="461"/>
      <c r="KNB247" s="458"/>
      <c r="KNC247" s="458"/>
      <c r="KND247" s="458"/>
      <c r="KNE247" s="459"/>
      <c r="KNG247" s="457"/>
      <c r="KNH247" s="461"/>
      <c r="KNI247" s="461"/>
      <c r="KNJ247" s="458"/>
      <c r="KNK247" s="458"/>
      <c r="KNL247" s="458"/>
      <c r="KNM247" s="459"/>
      <c r="KNO247" s="457"/>
      <c r="KNP247" s="461"/>
      <c r="KNQ247" s="461"/>
      <c r="KNR247" s="458"/>
      <c r="KNS247" s="458"/>
      <c r="KNT247" s="458"/>
      <c r="KNU247" s="459"/>
      <c r="KNW247" s="457"/>
      <c r="KNX247" s="461"/>
      <c r="KNY247" s="461"/>
      <c r="KNZ247" s="458"/>
      <c r="KOA247" s="458"/>
      <c r="KOB247" s="458"/>
      <c r="KOC247" s="459"/>
      <c r="KOE247" s="457"/>
      <c r="KOF247" s="461"/>
      <c r="KOG247" s="461"/>
      <c r="KOH247" s="458"/>
      <c r="KOI247" s="458"/>
      <c r="KOJ247" s="458"/>
      <c r="KOK247" s="459"/>
      <c r="KOM247" s="457"/>
      <c r="KON247" s="461"/>
      <c r="KOO247" s="461"/>
      <c r="KOP247" s="458"/>
      <c r="KOQ247" s="458"/>
      <c r="KOR247" s="458"/>
      <c r="KOS247" s="459"/>
      <c r="KOU247" s="457"/>
      <c r="KOV247" s="461"/>
      <c r="KOW247" s="461"/>
      <c r="KOX247" s="458"/>
      <c r="KOY247" s="458"/>
      <c r="KOZ247" s="458"/>
      <c r="KPA247" s="459"/>
      <c r="KPC247" s="457"/>
      <c r="KPD247" s="461"/>
      <c r="KPE247" s="461"/>
      <c r="KPF247" s="458"/>
      <c r="KPG247" s="458"/>
      <c r="KPH247" s="458"/>
      <c r="KPI247" s="459"/>
      <c r="KPK247" s="457"/>
      <c r="KPL247" s="461"/>
      <c r="KPM247" s="461"/>
      <c r="KPN247" s="458"/>
      <c r="KPO247" s="458"/>
      <c r="KPP247" s="458"/>
      <c r="KPQ247" s="459"/>
      <c r="KPS247" s="457"/>
      <c r="KPT247" s="461"/>
      <c r="KPU247" s="461"/>
      <c r="KPV247" s="458"/>
      <c r="KPW247" s="458"/>
      <c r="KPX247" s="458"/>
      <c r="KPY247" s="459"/>
      <c r="KQA247" s="457"/>
      <c r="KQB247" s="461"/>
      <c r="KQC247" s="461"/>
      <c r="KQD247" s="458"/>
      <c r="KQE247" s="458"/>
      <c r="KQF247" s="458"/>
      <c r="KQG247" s="459"/>
      <c r="KQI247" s="457"/>
      <c r="KQJ247" s="461"/>
      <c r="KQK247" s="461"/>
      <c r="KQL247" s="458"/>
      <c r="KQM247" s="458"/>
      <c r="KQN247" s="458"/>
      <c r="KQO247" s="459"/>
      <c r="KQQ247" s="457"/>
      <c r="KQR247" s="461"/>
      <c r="KQS247" s="461"/>
      <c r="KQT247" s="458"/>
      <c r="KQU247" s="458"/>
      <c r="KQV247" s="458"/>
      <c r="KQW247" s="459"/>
      <c r="KQY247" s="457"/>
      <c r="KQZ247" s="461"/>
      <c r="KRA247" s="461"/>
      <c r="KRB247" s="458"/>
      <c r="KRC247" s="458"/>
      <c r="KRD247" s="458"/>
      <c r="KRE247" s="459"/>
      <c r="KRG247" s="457"/>
      <c r="KRH247" s="461"/>
      <c r="KRI247" s="461"/>
      <c r="KRJ247" s="458"/>
      <c r="KRK247" s="458"/>
      <c r="KRL247" s="458"/>
      <c r="KRM247" s="459"/>
      <c r="KRO247" s="457"/>
      <c r="KRP247" s="461"/>
      <c r="KRQ247" s="461"/>
      <c r="KRR247" s="458"/>
      <c r="KRS247" s="458"/>
      <c r="KRT247" s="458"/>
      <c r="KRU247" s="459"/>
      <c r="KRW247" s="457"/>
      <c r="KRX247" s="461"/>
      <c r="KRY247" s="461"/>
      <c r="KRZ247" s="458"/>
      <c r="KSA247" s="458"/>
      <c r="KSB247" s="458"/>
      <c r="KSC247" s="459"/>
      <c r="KSE247" s="457"/>
      <c r="KSF247" s="461"/>
      <c r="KSG247" s="461"/>
      <c r="KSH247" s="458"/>
      <c r="KSI247" s="458"/>
      <c r="KSJ247" s="458"/>
      <c r="KSK247" s="459"/>
      <c r="KSM247" s="457"/>
      <c r="KSN247" s="461"/>
      <c r="KSO247" s="461"/>
      <c r="KSP247" s="458"/>
      <c r="KSQ247" s="458"/>
      <c r="KSR247" s="458"/>
      <c r="KSS247" s="459"/>
      <c r="KSU247" s="457"/>
      <c r="KSV247" s="461"/>
      <c r="KSW247" s="461"/>
      <c r="KSX247" s="458"/>
      <c r="KSY247" s="458"/>
      <c r="KSZ247" s="458"/>
      <c r="KTA247" s="459"/>
      <c r="KTC247" s="457"/>
      <c r="KTD247" s="461"/>
      <c r="KTE247" s="461"/>
      <c r="KTF247" s="458"/>
      <c r="KTG247" s="458"/>
      <c r="KTH247" s="458"/>
      <c r="KTI247" s="459"/>
      <c r="KTK247" s="457"/>
      <c r="KTL247" s="461"/>
      <c r="KTM247" s="461"/>
      <c r="KTN247" s="458"/>
      <c r="KTO247" s="458"/>
      <c r="KTP247" s="458"/>
      <c r="KTQ247" s="459"/>
      <c r="KTS247" s="457"/>
      <c r="KTT247" s="461"/>
      <c r="KTU247" s="461"/>
      <c r="KTV247" s="458"/>
      <c r="KTW247" s="458"/>
      <c r="KTX247" s="458"/>
      <c r="KTY247" s="459"/>
      <c r="KUA247" s="457"/>
      <c r="KUB247" s="461"/>
      <c r="KUC247" s="461"/>
      <c r="KUD247" s="458"/>
      <c r="KUE247" s="458"/>
      <c r="KUF247" s="458"/>
      <c r="KUG247" s="459"/>
      <c r="KUI247" s="457"/>
      <c r="KUJ247" s="461"/>
      <c r="KUK247" s="461"/>
      <c r="KUL247" s="458"/>
      <c r="KUM247" s="458"/>
      <c r="KUN247" s="458"/>
      <c r="KUO247" s="459"/>
      <c r="KUQ247" s="457"/>
      <c r="KUR247" s="461"/>
      <c r="KUS247" s="461"/>
      <c r="KUT247" s="458"/>
      <c r="KUU247" s="458"/>
      <c r="KUV247" s="458"/>
      <c r="KUW247" s="459"/>
      <c r="KUY247" s="457"/>
      <c r="KUZ247" s="461"/>
      <c r="KVA247" s="461"/>
      <c r="KVB247" s="458"/>
      <c r="KVC247" s="458"/>
      <c r="KVD247" s="458"/>
      <c r="KVE247" s="459"/>
      <c r="KVG247" s="457"/>
      <c r="KVH247" s="461"/>
      <c r="KVI247" s="461"/>
      <c r="KVJ247" s="458"/>
      <c r="KVK247" s="458"/>
      <c r="KVL247" s="458"/>
      <c r="KVM247" s="459"/>
      <c r="KVO247" s="457"/>
      <c r="KVP247" s="461"/>
      <c r="KVQ247" s="461"/>
      <c r="KVR247" s="458"/>
      <c r="KVS247" s="458"/>
      <c r="KVT247" s="458"/>
      <c r="KVU247" s="459"/>
      <c r="KVW247" s="457"/>
      <c r="KVX247" s="461"/>
      <c r="KVY247" s="461"/>
      <c r="KVZ247" s="458"/>
      <c r="KWA247" s="458"/>
      <c r="KWB247" s="458"/>
      <c r="KWC247" s="459"/>
      <c r="KWE247" s="457"/>
      <c r="KWF247" s="461"/>
      <c r="KWG247" s="461"/>
      <c r="KWH247" s="458"/>
      <c r="KWI247" s="458"/>
      <c r="KWJ247" s="458"/>
      <c r="KWK247" s="459"/>
      <c r="KWM247" s="457"/>
      <c r="KWN247" s="461"/>
      <c r="KWO247" s="461"/>
      <c r="KWP247" s="458"/>
      <c r="KWQ247" s="458"/>
      <c r="KWR247" s="458"/>
      <c r="KWS247" s="459"/>
      <c r="KWU247" s="457"/>
      <c r="KWV247" s="461"/>
      <c r="KWW247" s="461"/>
      <c r="KWX247" s="458"/>
      <c r="KWY247" s="458"/>
      <c r="KWZ247" s="458"/>
      <c r="KXA247" s="459"/>
      <c r="KXC247" s="457"/>
      <c r="KXD247" s="461"/>
      <c r="KXE247" s="461"/>
      <c r="KXF247" s="458"/>
      <c r="KXG247" s="458"/>
      <c r="KXH247" s="458"/>
      <c r="KXI247" s="459"/>
      <c r="KXK247" s="457"/>
      <c r="KXL247" s="461"/>
      <c r="KXM247" s="461"/>
      <c r="KXN247" s="458"/>
      <c r="KXO247" s="458"/>
      <c r="KXP247" s="458"/>
      <c r="KXQ247" s="459"/>
      <c r="KXS247" s="457"/>
      <c r="KXT247" s="461"/>
      <c r="KXU247" s="461"/>
      <c r="KXV247" s="458"/>
      <c r="KXW247" s="458"/>
      <c r="KXX247" s="458"/>
      <c r="KXY247" s="459"/>
      <c r="KYA247" s="457"/>
      <c r="KYB247" s="461"/>
      <c r="KYC247" s="461"/>
      <c r="KYD247" s="458"/>
      <c r="KYE247" s="458"/>
      <c r="KYF247" s="458"/>
      <c r="KYG247" s="459"/>
      <c r="KYI247" s="457"/>
      <c r="KYJ247" s="461"/>
      <c r="KYK247" s="461"/>
      <c r="KYL247" s="458"/>
      <c r="KYM247" s="458"/>
      <c r="KYN247" s="458"/>
      <c r="KYO247" s="459"/>
      <c r="KYQ247" s="457"/>
      <c r="KYR247" s="461"/>
      <c r="KYS247" s="461"/>
      <c r="KYT247" s="458"/>
      <c r="KYU247" s="458"/>
      <c r="KYV247" s="458"/>
      <c r="KYW247" s="459"/>
      <c r="KYY247" s="457"/>
      <c r="KYZ247" s="461"/>
      <c r="KZA247" s="461"/>
      <c r="KZB247" s="458"/>
      <c r="KZC247" s="458"/>
      <c r="KZD247" s="458"/>
      <c r="KZE247" s="459"/>
      <c r="KZG247" s="457"/>
      <c r="KZH247" s="461"/>
      <c r="KZI247" s="461"/>
      <c r="KZJ247" s="458"/>
      <c r="KZK247" s="458"/>
      <c r="KZL247" s="458"/>
      <c r="KZM247" s="459"/>
      <c r="KZO247" s="457"/>
      <c r="KZP247" s="461"/>
      <c r="KZQ247" s="461"/>
      <c r="KZR247" s="458"/>
      <c r="KZS247" s="458"/>
      <c r="KZT247" s="458"/>
      <c r="KZU247" s="459"/>
      <c r="KZW247" s="457"/>
      <c r="KZX247" s="461"/>
      <c r="KZY247" s="461"/>
      <c r="KZZ247" s="458"/>
      <c r="LAA247" s="458"/>
      <c r="LAB247" s="458"/>
      <c r="LAC247" s="459"/>
      <c r="LAE247" s="457"/>
      <c r="LAF247" s="461"/>
      <c r="LAG247" s="461"/>
      <c r="LAH247" s="458"/>
      <c r="LAI247" s="458"/>
      <c r="LAJ247" s="458"/>
      <c r="LAK247" s="459"/>
      <c r="LAM247" s="457"/>
      <c r="LAN247" s="461"/>
      <c r="LAO247" s="461"/>
      <c r="LAP247" s="458"/>
      <c r="LAQ247" s="458"/>
      <c r="LAR247" s="458"/>
      <c r="LAS247" s="459"/>
      <c r="LAU247" s="457"/>
      <c r="LAV247" s="461"/>
      <c r="LAW247" s="461"/>
      <c r="LAX247" s="458"/>
      <c r="LAY247" s="458"/>
      <c r="LAZ247" s="458"/>
      <c r="LBA247" s="459"/>
      <c r="LBC247" s="457"/>
      <c r="LBD247" s="461"/>
      <c r="LBE247" s="461"/>
      <c r="LBF247" s="458"/>
      <c r="LBG247" s="458"/>
      <c r="LBH247" s="458"/>
      <c r="LBI247" s="459"/>
      <c r="LBK247" s="457"/>
      <c r="LBL247" s="461"/>
      <c r="LBM247" s="461"/>
      <c r="LBN247" s="458"/>
      <c r="LBO247" s="458"/>
      <c r="LBP247" s="458"/>
      <c r="LBQ247" s="459"/>
      <c r="LBS247" s="457"/>
      <c r="LBT247" s="461"/>
      <c r="LBU247" s="461"/>
      <c r="LBV247" s="458"/>
      <c r="LBW247" s="458"/>
      <c r="LBX247" s="458"/>
      <c r="LBY247" s="459"/>
      <c r="LCA247" s="457"/>
      <c r="LCB247" s="461"/>
      <c r="LCC247" s="461"/>
      <c r="LCD247" s="458"/>
      <c r="LCE247" s="458"/>
      <c r="LCF247" s="458"/>
      <c r="LCG247" s="459"/>
      <c r="LCI247" s="457"/>
      <c r="LCJ247" s="461"/>
      <c r="LCK247" s="461"/>
      <c r="LCL247" s="458"/>
      <c r="LCM247" s="458"/>
      <c r="LCN247" s="458"/>
      <c r="LCO247" s="459"/>
      <c r="LCQ247" s="457"/>
      <c r="LCR247" s="461"/>
      <c r="LCS247" s="461"/>
      <c r="LCT247" s="458"/>
      <c r="LCU247" s="458"/>
      <c r="LCV247" s="458"/>
      <c r="LCW247" s="459"/>
      <c r="LCY247" s="457"/>
      <c r="LCZ247" s="461"/>
      <c r="LDA247" s="461"/>
      <c r="LDB247" s="458"/>
      <c r="LDC247" s="458"/>
      <c r="LDD247" s="458"/>
      <c r="LDE247" s="459"/>
      <c r="LDG247" s="457"/>
      <c r="LDH247" s="461"/>
      <c r="LDI247" s="461"/>
      <c r="LDJ247" s="458"/>
      <c r="LDK247" s="458"/>
      <c r="LDL247" s="458"/>
      <c r="LDM247" s="459"/>
      <c r="LDO247" s="457"/>
      <c r="LDP247" s="461"/>
      <c r="LDQ247" s="461"/>
      <c r="LDR247" s="458"/>
      <c r="LDS247" s="458"/>
      <c r="LDT247" s="458"/>
      <c r="LDU247" s="459"/>
      <c r="LDW247" s="457"/>
      <c r="LDX247" s="461"/>
      <c r="LDY247" s="461"/>
      <c r="LDZ247" s="458"/>
      <c r="LEA247" s="458"/>
      <c r="LEB247" s="458"/>
      <c r="LEC247" s="459"/>
      <c r="LEE247" s="457"/>
      <c r="LEF247" s="461"/>
      <c r="LEG247" s="461"/>
      <c r="LEH247" s="458"/>
      <c r="LEI247" s="458"/>
      <c r="LEJ247" s="458"/>
      <c r="LEK247" s="459"/>
      <c r="LEM247" s="457"/>
      <c r="LEN247" s="461"/>
      <c r="LEO247" s="461"/>
      <c r="LEP247" s="458"/>
      <c r="LEQ247" s="458"/>
      <c r="LER247" s="458"/>
      <c r="LES247" s="459"/>
      <c r="LEU247" s="457"/>
      <c r="LEV247" s="461"/>
      <c r="LEW247" s="461"/>
      <c r="LEX247" s="458"/>
      <c r="LEY247" s="458"/>
      <c r="LEZ247" s="458"/>
      <c r="LFA247" s="459"/>
      <c r="LFC247" s="457"/>
      <c r="LFD247" s="461"/>
      <c r="LFE247" s="461"/>
      <c r="LFF247" s="458"/>
      <c r="LFG247" s="458"/>
      <c r="LFH247" s="458"/>
      <c r="LFI247" s="459"/>
      <c r="LFK247" s="457"/>
      <c r="LFL247" s="461"/>
      <c r="LFM247" s="461"/>
      <c r="LFN247" s="458"/>
      <c r="LFO247" s="458"/>
      <c r="LFP247" s="458"/>
      <c r="LFQ247" s="459"/>
      <c r="LFS247" s="457"/>
      <c r="LFT247" s="461"/>
      <c r="LFU247" s="461"/>
      <c r="LFV247" s="458"/>
      <c r="LFW247" s="458"/>
      <c r="LFX247" s="458"/>
      <c r="LFY247" s="459"/>
      <c r="LGA247" s="457"/>
      <c r="LGB247" s="461"/>
      <c r="LGC247" s="461"/>
      <c r="LGD247" s="458"/>
      <c r="LGE247" s="458"/>
      <c r="LGF247" s="458"/>
      <c r="LGG247" s="459"/>
      <c r="LGI247" s="457"/>
      <c r="LGJ247" s="461"/>
      <c r="LGK247" s="461"/>
      <c r="LGL247" s="458"/>
      <c r="LGM247" s="458"/>
      <c r="LGN247" s="458"/>
      <c r="LGO247" s="459"/>
      <c r="LGQ247" s="457"/>
      <c r="LGR247" s="461"/>
      <c r="LGS247" s="461"/>
      <c r="LGT247" s="458"/>
      <c r="LGU247" s="458"/>
      <c r="LGV247" s="458"/>
      <c r="LGW247" s="459"/>
      <c r="LGY247" s="457"/>
      <c r="LGZ247" s="461"/>
      <c r="LHA247" s="461"/>
      <c r="LHB247" s="458"/>
      <c r="LHC247" s="458"/>
      <c r="LHD247" s="458"/>
      <c r="LHE247" s="459"/>
      <c r="LHG247" s="457"/>
      <c r="LHH247" s="461"/>
      <c r="LHI247" s="461"/>
      <c r="LHJ247" s="458"/>
      <c r="LHK247" s="458"/>
      <c r="LHL247" s="458"/>
      <c r="LHM247" s="459"/>
      <c r="LHO247" s="457"/>
      <c r="LHP247" s="461"/>
      <c r="LHQ247" s="461"/>
      <c r="LHR247" s="458"/>
      <c r="LHS247" s="458"/>
      <c r="LHT247" s="458"/>
      <c r="LHU247" s="459"/>
      <c r="LHW247" s="457"/>
      <c r="LHX247" s="461"/>
      <c r="LHY247" s="461"/>
      <c r="LHZ247" s="458"/>
      <c r="LIA247" s="458"/>
      <c r="LIB247" s="458"/>
      <c r="LIC247" s="459"/>
      <c r="LIE247" s="457"/>
      <c r="LIF247" s="461"/>
      <c r="LIG247" s="461"/>
      <c r="LIH247" s="458"/>
      <c r="LII247" s="458"/>
      <c r="LIJ247" s="458"/>
      <c r="LIK247" s="459"/>
      <c r="LIM247" s="457"/>
      <c r="LIN247" s="461"/>
      <c r="LIO247" s="461"/>
      <c r="LIP247" s="458"/>
      <c r="LIQ247" s="458"/>
      <c r="LIR247" s="458"/>
      <c r="LIS247" s="459"/>
      <c r="LIU247" s="457"/>
      <c r="LIV247" s="461"/>
      <c r="LIW247" s="461"/>
      <c r="LIX247" s="458"/>
      <c r="LIY247" s="458"/>
      <c r="LIZ247" s="458"/>
      <c r="LJA247" s="459"/>
      <c r="LJC247" s="457"/>
      <c r="LJD247" s="461"/>
      <c r="LJE247" s="461"/>
      <c r="LJF247" s="458"/>
      <c r="LJG247" s="458"/>
      <c r="LJH247" s="458"/>
      <c r="LJI247" s="459"/>
      <c r="LJK247" s="457"/>
      <c r="LJL247" s="461"/>
      <c r="LJM247" s="461"/>
      <c r="LJN247" s="458"/>
      <c r="LJO247" s="458"/>
      <c r="LJP247" s="458"/>
      <c r="LJQ247" s="459"/>
      <c r="LJS247" s="457"/>
      <c r="LJT247" s="461"/>
      <c r="LJU247" s="461"/>
      <c r="LJV247" s="458"/>
      <c r="LJW247" s="458"/>
      <c r="LJX247" s="458"/>
      <c r="LJY247" s="459"/>
      <c r="LKA247" s="457"/>
      <c r="LKB247" s="461"/>
      <c r="LKC247" s="461"/>
      <c r="LKD247" s="458"/>
      <c r="LKE247" s="458"/>
      <c r="LKF247" s="458"/>
      <c r="LKG247" s="459"/>
      <c r="LKI247" s="457"/>
      <c r="LKJ247" s="461"/>
      <c r="LKK247" s="461"/>
      <c r="LKL247" s="458"/>
      <c r="LKM247" s="458"/>
      <c r="LKN247" s="458"/>
      <c r="LKO247" s="459"/>
      <c r="LKQ247" s="457"/>
      <c r="LKR247" s="461"/>
      <c r="LKS247" s="461"/>
      <c r="LKT247" s="458"/>
      <c r="LKU247" s="458"/>
      <c r="LKV247" s="458"/>
      <c r="LKW247" s="459"/>
      <c r="LKY247" s="457"/>
      <c r="LKZ247" s="461"/>
      <c r="LLA247" s="461"/>
      <c r="LLB247" s="458"/>
      <c r="LLC247" s="458"/>
      <c r="LLD247" s="458"/>
      <c r="LLE247" s="459"/>
      <c r="LLG247" s="457"/>
      <c r="LLH247" s="461"/>
      <c r="LLI247" s="461"/>
      <c r="LLJ247" s="458"/>
      <c r="LLK247" s="458"/>
      <c r="LLL247" s="458"/>
      <c r="LLM247" s="459"/>
      <c r="LLO247" s="457"/>
      <c r="LLP247" s="461"/>
      <c r="LLQ247" s="461"/>
      <c r="LLR247" s="458"/>
      <c r="LLS247" s="458"/>
      <c r="LLT247" s="458"/>
      <c r="LLU247" s="459"/>
      <c r="LLW247" s="457"/>
      <c r="LLX247" s="461"/>
      <c r="LLY247" s="461"/>
      <c r="LLZ247" s="458"/>
      <c r="LMA247" s="458"/>
      <c r="LMB247" s="458"/>
      <c r="LMC247" s="459"/>
      <c r="LME247" s="457"/>
      <c r="LMF247" s="461"/>
      <c r="LMG247" s="461"/>
      <c r="LMH247" s="458"/>
      <c r="LMI247" s="458"/>
      <c r="LMJ247" s="458"/>
      <c r="LMK247" s="459"/>
      <c r="LMM247" s="457"/>
      <c r="LMN247" s="461"/>
      <c r="LMO247" s="461"/>
      <c r="LMP247" s="458"/>
      <c r="LMQ247" s="458"/>
      <c r="LMR247" s="458"/>
      <c r="LMS247" s="459"/>
      <c r="LMU247" s="457"/>
      <c r="LMV247" s="461"/>
      <c r="LMW247" s="461"/>
      <c r="LMX247" s="458"/>
      <c r="LMY247" s="458"/>
      <c r="LMZ247" s="458"/>
      <c r="LNA247" s="459"/>
      <c r="LNC247" s="457"/>
      <c r="LND247" s="461"/>
      <c r="LNE247" s="461"/>
      <c r="LNF247" s="458"/>
      <c r="LNG247" s="458"/>
      <c r="LNH247" s="458"/>
      <c r="LNI247" s="459"/>
      <c r="LNK247" s="457"/>
      <c r="LNL247" s="461"/>
      <c r="LNM247" s="461"/>
      <c r="LNN247" s="458"/>
      <c r="LNO247" s="458"/>
      <c r="LNP247" s="458"/>
      <c r="LNQ247" s="459"/>
      <c r="LNS247" s="457"/>
      <c r="LNT247" s="461"/>
      <c r="LNU247" s="461"/>
      <c r="LNV247" s="458"/>
      <c r="LNW247" s="458"/>
      <c r="LNX247" s="458"/>
      <c r="LNY247" s="459"/>
      <c r="LOA247" s="457"/>
      <c r="LOB247" s="461"/>
      <c r="LOC247" s="461"/>
      <c r="LOD247" s="458"/>
      <c r="LOE247" s="458"/>
      <c r="LOF247" s="458"/>
      <c r="LOG247" s="459"/>
      <c r="LOI247" s="457"/>
      <c r="LOJ247" s="461"/>
      <c r="LOK247" s="461"/>
      <c r="LOL247" s="458"/>
      <c r="LOM247" s="458"/>
      <c r="LON247" s="458"/>
      <c r="LOO247" s="459"/>
      <c r="LOQ247" s="457"/>
      <c r="LOR247" s="461"/>
      <c r="LOS247" s="461"/>
      <c r="LOT247" s="458"/>
      <c r="LOU247" s="458"/>
      <c r="LOV247" s="458"/>
      <c r="LOW247" s="459"/>
      <c r="LOY247" s="457"/>
      <c r="LOZ247" s="461"/>
      <c r="LPA247" s="461"/>
      <c r="LPB247" s="458"/>
      <c r="LPC247" s="458"/>
      <c r="LPD247" s="458"/>
      <c r="LPE247" s="459"/>
      <c r="LPG247" s="457"/>
      <c r="LPH247" s="461"/>
      <c r="LPI247" s="461"/>
      <c r="LPJ247" s="458"/>
      <c r="LPK247" s="458"/>
      <c r="LPL247" s="458"/>
      <c r="LPM247" s="459"/>
      <c r="LPO247" s="457"/>
      <c r="LPP247" s="461"/>
      <c r="LPQ247" s="461"/>
      <c r="LPR247" s="458"/>
      <c r="LPS247" s="458"/>
      <c r="LPT247" s="458"/>
      <c r="LPU247" s="459"/>
      <c r="LPW247" s="457"/>
      <c r="LPX247" s="461"/>
      <c r="LPY247" s="461"/>
      <c r="LPZ247" s="458"/>
      <c r="LQA247" s="458"/>
      <c r="LQB247" s="458"/>
      <c r="LQC247" s="459"/>
      <c r="LQE247" s="457"/>
      <c r="LQF247" s="461"/>
      <c r="LQG247" s="461"/>
      <c r="LQH247" s="458"/>
      <c r="LQI247" s="458"/>
      <c r="LQJ247" s="458"/>
      <c r="LQK247" s="459"/>
      <c r="LQM247" s="457"/>
      <c r="LQN247" s="461"/>
      <c r="LQO247" s="461"/>
      <c r="LQP247" s="458"/>
      <c r="LQQ247" s="458"/>
      <c r="LQR247" s="458"/>
      <c r="LQS247" s="459"/>
      <c r="LQU247" s="457"/>
      <c r="LQV247" s="461"/>
      <c r="LQW247" s="461"/>
      <c r="LQX247" s="458"/>
      <c r="LQY247" s="458"/>
      <c r="LQZ247" s="458"/>
      <c r="LRA247" s="459"/>
      <c r="LRC247" s="457"/>
      <c r="LRD247" s="461"/>
      <c r="LRE247" s="461"/>
      <c r="LRF247" s="458"/>
      <c r="LRG247" s="458"/>
      <c r="LRH247" s="458"/>
      <c r="LRI247" s="459"/>
      <c r="LRK247" s="457"/>
      <c r="LRL247" s="461"/>
      <c r="LRM247" s="461"/>
      <c r="LRN247" s="458"/>
      <c r="LRO247" s="458"/>
      <c r="LRP247" s="458"/>
      <c r="LRQ247" s="459"/>
      <c r="LRS247" s="457"/>
      <c r="LRT247" s="461"/>
      <c r="LRU247" s="461"/>
      <c r="LRV247" s="458"/>
      <c r="LRW247" s="458"/>
      <c r="LRX247" s="458"/>
      <c r="LRY247" s="459"/>
      <c r="LSA247" s="457"/>
      <c r="LSB247" s="461"/>
      <c r="LSC247" s="461"/>
      <c r="LSD247" s="458"/>
      <c r="LSE247" s="458"/>
      <c r="LSF247" s="458"/>
      <c r="LSG247" s="459"/>
      <c r="LSI247" s="457"/>
      <c r="LSJ247" s="461"/>
      <c r="LSK247" s="461"/>
      <c r="LSL247" s="458"/>
      <c r="LSM247" s="458"/>
      <c r="LSN247" s="458"/>
      <c r="LSO247" s="459"/>
      <c r="LSQ247" s="457"/>
      <c r="LSR247" s="461"/>
      <c r="LSS247" s="461"/>
      <c r="LST247" s="458"/>
      <c r="LSU247" s="458"/>
      <c r="LSV247" s="458"/>
      <c r="LSW247" s="459"/>
      <c r="LSY247" s="457"/>
      <c r="LSZ247" s="461"/>
      <c r="LTA247" s="461"/>
      <c r="LTB247" s="458"/>
      <c r="LTC247" s="458"/>
      <c r="LTD247" s="458"/>
      <c r="LTE247" s="459"/>
      <c r="LTG247" s="457"/>
      <c r="LTH247" s="461"/>
      <c r="LTI247" s="461"/>
      <c r="LTJ247" s="458"/>
      <c r="LTK247" s="458"/>
      <c r="LTL247" s="458"/>
      <c r="LTM247" s="459"/>
      <c r="LTO247" s="457"/>
      <c r="LTP247" s="461"/>
      <c r="LTQ247" s="461"/>
      <c r="LTR247" s="458"/>
      <c r="LTS247" s="458"/>
      <c r="LTT247" s="458"/>
      <c r="LTU247" s="459"/>
      <c r="LTW247" s="457"/>
      <c r="LTX247" s="461"/>
      <c r="LTY247" s="461"/>
      <c r="LTZ247" s="458"/>
      <c r="LUA247" s="458"/>
      <c r="LUB247" s="458"/>
      <c r="LUC247" s="459"/>
      <c r="LUE247" s="457"/>
      <c r="LUF247" s="461"/>
      <c r="LUG247" s="461"/>
      <c r="LUH247" s="458"/>
      <c r="LUI247" s="458"/>
      <c r="LUJ247" s="458"/>
      <c r="LUK247" s="459"/>
      <c r="LUM247" s="457"/>
      <c r="LUN247" s="461"/>
      <c r="LUO247" s="461"/>
      <c r="LUP247" s="458"/>
      <c r="LUQ247" s="458"/>
      <c r="LUR247" s="458"/>
      <c r="LUS247" s="459"/>
      <c r="LUU247" s="457"/>
      <c r="LUV247" s="461"/>
      <c r="LUW247" s="461"/>
      <c r="LUX247" s="458"/>
      <c r="LUY247" s="458"/>
      <c r="LUZ247" s="458"/>
      <c r="LVA247" s="459"/>
      <c r="LVC247" s="457"/>
      <c r="LVD247" s="461"/>
      <c r="LVE247" s="461"/>
      <c r="LVF247" s="458"/>
      <c r="LVG247" s="458"/>
      <c r="LVH247" s="458"/>
      <c r="LVI247" s="459"/>
      <c r="LVK247" s="457"/>
      <c r="LVL247" s="461"/>
      <c r="LVM247" s="461"/>
      <c r="LVN247" s="458"/>
      <c r="LVO247" s="458"/>
      <c r="LVP247" s="458"/>
      <c r="LVQ247" s="459"/>
      <c r="LVS247" s="457"/>
      <c r="LVT247" s="461"/>
      <c r="LVU247" s="461"/>
      <c r="LVV247" s="458"/>
      <c r="LVW247" s="458"/>
      <c r="LVX247" s="458"/>
      <c r="LVY247" s="459"/>
      <c r="LWA247" s="457"/>
      <c r="LWB247" s="461"/>
      <c r="LWC247" s="461"/>
      <c r="LWD247" s="458"/>
      <c r="LWE247" s="458"/>
      <c r="LWF247" s="458"/>
      <c r="LWG247" s="459"/>
      <c r="LWI247" s="457"/>
      <c r="LWJ247" s="461"/>
      <c r="LWK247" s="461"/>
      <c r="LWL247" s="458"/>
      <c r="LWM247" s="458"/>
      <c r="LWN247" s="458"/>
      <c r="LWO247" s="459"/>
      <c r="LWQ247" s="457"/>
      <c r="LWR247" s="461"/>
      <c r="LWS247" s="461"/>
      <c r="LWT247" s="458"/>
      <c r="LWU247" s="458"/>
      <c r="LWV247" s="458"/>
      <c r="LWW247" s="459"/>
      <c r="LWY247" s="457"/>
      <c r="LWZ247" s="461"/>
      <c r="LXA247" s="461"/>
      <c r="LXB247" s="458"/>
      <c r="LXC247" s="458"/>
      <c r="LXD247" s="458"/>
      <c r="LXE247" s="459"/>
      <c r="LXG247" s="457"/>
      <c r="LXH247" s="461"/>
      <c r="LXI247" s="461"/>
      <c r="LXJ247" s="458"/>
      <c r="LXK247" s="458"/>
      <c r="LXL247" s="458"/>
      <c r="LXM247" s="459"/>
      <c r="LXO247" s="457"/>
      <c r="LXP247" s="461"/>
      <c r="LXQ247" s="461"/>
      <c r="LXR247" s="458"/>
      <c r="LXS247" s="458"/>
      <c r="LXT247" s="458"/>
      <c r="LXU247" s="459"/>
      <c r="LXW247" s="457"/>
      <c r="LXX247" s="461"/>
      <c r="LXY247" s="461"/>
      <c r="LXZ247" s="458"/>
      <c r="LYA247" s="458"/>
      <c r="LYB247" s="458"/>
      <c r="LYC247" s="459"/>
      <c r="LYE247" s="457"/>
      <c r="LYF247" s="461"/>
      <c r="LYG247" s="461"/>
      <c r="LYH247" s="458"/>
      <c r="LYI247" s="458"/>
      <c r="LYJ247" s="458"/>
      <c r="LYK247" s="459"/>
      <c r="LYM247" s="457"/>
      <c r="LYN247" s="461"/>
      <c r="LYO247" s="461"/>
      <c r="LYP247" s="458"/>
      <c r="LYQ247" s="458"/>
      <c r="LYR247" s="458"/>
      <c r="LYS247" s="459"/>
      <c r="LYU247" s="457"/>
      <c r="LYV247" s="461"/>
      <c r="LYW247" s="461"/>
      <c r="LYX247" s="458"/>
      <c r="LYY247" s="458"/>
      <c r="LYZ247" s="458"/>
      <c r="LZA247" s="459"/>
      <c r="LZC247" s="457"/>
      <c r="LZD247" s="461"/>
      <c r="LZE247" s="461"/>
      <c r="LZF247" s="458"/>
      <c r="LZG247" s="458"/>
      <c r="LZH247" s="458"/>
      <c r="LZI247" s="459"/>
      <c r="LZK247" s="457"/>
      <c r="LZL247" s="461"/>
      <c r="LZM247" s="461"/>
      <c r="LZN247" s="458"/>
      <c r="LZO247" s="458"/>
      <c r="LZP247" s="458"/>
      <c r="LZQ247" s="459"/>
      <c r="LZS247" s="457"/>
      <c r="LZT247" s="461"/>
      <c r="LZU247" s="461"/>
      <c r="LZV247" s="458"/>
      <c r="LZW247" s="458"/>
      <c r="LZX247" s="458"/>
      <c r="LZY247" s="459"/>
      <c r="MAA247" s="457"/>
      <c r="MAB247" s="461"/>
      <c r="MAC247" s="461"/>
      <c r="MAD247" s="458"/>
      <c r="MAE247" s="458"/>
      <c r="MAF247" s="458"/>
      <c r="MAG247" s="459"/>
      <c r="MAI247" s="457"/>
      <c r="MAJ247" s="461"/>
      <c r="MAK247" s="461"/>
      <c r="MAL247" s="458"/>
      <c r="MAM247" s="458"/>
      <c r="MAN247" s="458"/>
      <c r="MAO247" s="459"/>
      <c r="MAQ247" s="457"/>
      <c r="MAR247" s="461"/>
      <c r="MAS247" s="461"/>
      <c r="MAT247" s="458"/>
      <c r="MAU247" s="458"/>
      <c r="MAV247" s="458"/>
      <c r="MAW247" s="459"/>
      <c r="MAY247" s="457"/>
      <c r="MAZ247" s="461"/>
      <c r="MBA247" s="461"/>
      <c r="MBB247" s="458"/>
      <c r="MBC247" s="458"/>
      <c r="MBD247" s="458"/>
      <c r="MBE247" s="459"/>
      <c r="MBG247" s="457"/>
      <c r="MBH247" s="461"/>
      <c r="MBI247" s="461"/>
      <c r="MBJ247" s="458"/>
      <c r="MBK247" s="458"/>
      <c r="MBL247" s="458"/>
      <c r="MBM247" s="459"/>
      <c r="MBO247" s="457"/>
      <c r="MBP247" s="461"/>
      <c r="MBQ247" s="461"/>
      <c r="MBR247" s="458"/>
      <c r="MBS247" s="458"/>
      <c r="MBT247" s="458"/>
      <c r="MBU247" s="459"/>
      <c r="MBW247" s="457"/>
      <c r="MBX247" s="461"/>
      <c r="MBY247" s="461"/>
      <c r="MBZ247" s="458"/>
      <c r="MCA247" s="458"/>
      <c r="MCB247" s="458"/>
      <c r="MCC247" s="459"/>
      <c r="MCE247" s="457"/>
      <c r="MCF247" s="461"/>
      <c r="MCG247" s="461"/>
      <c r="MCH247" s="458"/>
      <c r="MCI247" s="458"/>
      <c r="MCJ247" s="458"/>
      <c r="MCK247" s="459"/>
      <c r="MCM247" s="457"/>
      <c r="MCN247" s="461"/>
      <c r="MCO247" s="461"/>
      <c r="MCP247" s="458"/>
      <c r="MCQ247" s="458"/>
      <c r="MCR247" s="458"/>
      <c r="MCS247" s="459"/>
      <c r="MCU247" s="457"/>
      <c r="MCV247" s="461"/>
      <c r="MCW247" s="461"/>
      <c r="MCX247" s="458"/>
      <c r="MCY247" s="458"/>
      <c r="MCZ247" s="458"/>
      <c r="MDA247" s="459"/>
      <c r="MDC247" s="457"/>
      <c r="MDD247" s="461"/>
      <c r="MDE247" s="461"/>
      <c r="MDF247" s="458"/>
      <c r="MDG247" s="458"/>
      <c r="MDH247" s="458"/>
      <c r="MDI247" s="459"/>
      <c r="MDK247" s="457"/>
      <c r="MDL247" s="461"/>
      <c r="MDM247" s="461"/>
      <c r="MDN247" s="458"/>
      <c r="MDO247" s="458"/>
      <c r="MDP247" s="458"/>
      <c r="MDQ247" s="459"/>
      <c r="MDS247" s="457"/>
      <c r="MDT247" s="461"/>
      <c r="MDU247" s="461"/>
      <c r="MDV247" s="458"/>
      <c r="MDW247" s="458"/>
      <c r="MDX247" s="458"/>
      <c r="MDY247" s="459"/>
      <c r="MEA247" s="457"/>
      <c r="MEB247" s="461"/>
      <c r="MEC247" s="461"/>
      <c r="MED247" s="458"/>
      <c r="MEE247" s="458"/>
      <c r="MEF247" s="458"/>
      <c r="MEG247" s="459"/>
      <c r="MEI247" s="457"/>
      <c r="MEJ247" s="461"/>
      <c r="MEK247" s="461"/>
      <c r="MEL247" s="458"/>
      <c r="MEM247" s="458"/>
      <c r="MEN247" s="458"/>
      <c r="MEO247" s="459"/>
      <c r="MEQ247" s="457"/>
      <c r="MER247" s="461"/>
      <c r="MES247" s="461"/>
      <c r="MET247" s="458"/>
      <c r="MEU247" s="458"/>
      <c r="MEV247" s="458"/>
      <c r="MEW247" s="459"/>
      <c r="MEY247" s="457"/>
      <c r="MEZ247" s="461"/>
      <c r="MFA247" s="461"/>
      <c r="MFB247" s="458"/>
      <c r="MFC247" s="458"/>
      <c r="MFD247" s="458"/>
      <c r="MFE247" s="459"/>
      <c r="MFG247" s="457"/>
      <c r="MFH247" s="461"/>
      <c r="MFI247" s="461"/>
      <c r="MFJ247" s="458"/>
      <c r="MFK247" s="458"/>
      <c r="MFL247" s="458"/>
      <c r="MFM247" s="459"/>
      <c r="MFO247" s="457"/>
      <c r="MFP247" s="461"/>
      <c r="MFQ247" s="461"/>
      <c r="MFR247" s="458"/>
      <c r="MFS247" s="458"/>
      <c r="MFT247" s="458"/>
      <c r="MFU247" s="459"/>
      <c r="MFW247" s="457"/>
      <c r="MFX247" s="461"/>
      <c r="MFY247" s="461"/>
      <c r="MFZ247" s="458"/>
      <c r="MGA247" s="458"/>
      <c r="MGB247" s="458"/>
      <c r="MGC247" s="459"/>
      <c r="MGE247" s="457"/>
      <c r="MGF247" s="461"/>
      <c r="MGG247" s="461"/>
      <c r="MGH247" s="458"/>
      <c r="MGI247" s="458"/>
      <c r="MGJ247" s="458"/>
      <c r="MGK247" s="459"/>
      <c r="MGM247" s="457"/>
      <c r="MGN247" s="461"/>
      <c r="MGO247" s="461"/>
      <c r="MGP247" s="458"/>
      <c r="MGQ247" s="458"/>
      <c r="MGR247" s="458"/>
      <c r="MGS247" s="459"/>
      <c r="MGU247" s="457"/>
      <c r="MGV247" s="461"/>
      <c r="MGW247" s="461"/>
      <c r="MGX247" s="458"/>
      <c r="MGY247" s="458"/>
      <c r="MGZ247" s="458"/>
      <c r="MHA247" s="459"/>
      <c r="MHC247" s="457"/>
      <c r="MHD247" s="461"/>
      <c r="MHE247" s="461"/>
      <c r="MHF247" s="458"/>
      <c r="MHG247" s="458"/>
      <c r="MHH247" s="458"/>
      <c r="MHI247" s="459"/>
      <c r="MHK247" s="457"/>
      <c r="MHL247" s="461"/>
      <c r="MHM247" s="461"/>
      <c r="MHN247" s="458"/>
      <c r="MHO247" s="458"/>
      <c r="MHP247" s="458"/>
      <c r="MHQ247" s="459"/>
      <c r="MHS247" s="457"/>
      <c r="MHT247" s="461"/>
      <c r="MHU247" s="461"/>
      <c r="MHV247" s="458"/>
      <c r="MHW247" s="458"/>
      <c r="MHX247" s="458"/>
      <c r="MHY247" s="459"/>
      <c r="MIA247" s="457"/>
      <c r="MIB247" s="461"/>
      <c r="MIC247" s="461"/>
      <c r="MID247" s="458"/>
      <c r="MIE247" s="458"/>
      <c r="MIF247" s="458"/>
      <c r="MIG247" s="459"/>
      <c r="MII247" s="457"/>
      <c r="MIJ247" s="461"/>
      <c r="MIK247" s="461"/>
      <c r="MIL247" s="458"/>
      <c r="MIM247" s="458"/>
      <c r="MIN247" s="458"/>
      <c r="MIO247" s="459"/>
      <c r="MIQ247" s="457"/>
      <c r="MIR247" s="461"/>
      <c r="MIS247" s="461"/>
      <c r="MIT247" s="458"/>
      <c r="MIU247" s="458"/>
      <c r="MIV247" s="458"/>
      <c r="MIW247" s="459"/>
      <c r="MIY247" s="457"/>
      <c r="MIZ247" s="461"/>
      <c r="MJA247" s="461"/>
      <c r="MJB247" s="458"/>
      <c r="MJC247" s="458"/>
      <c r="MJD247" s="458"/>
      <c r="MJE247" s="459"/>
      <c r="MJG247" s="457"/>
      <c r="MJH247" s="461"/>
      <c r="MJI247" s="461"/>
      <c r="MJJ247" s="458"/>
      <c r="MJK247" s="458"/>
      <c r="MJL247" s="458"/>
      <c r="MJM247" s="459"/>
      <c r="MJO247" s="457"/>
      <c r="MJP247" s="461"/>
      <c r="MJQ247" s="461"/>
      <c r="MJR247" s="458"/>
      <c r="MJS247" s="458"/>
      <c r="MJT247" s="458"/>
      <c r="MJU247" s="459"/>
      <c r="MJW247" s="457"/>
      <c r="MJX247" s="461"/>
      <c r="MJY247" s="461"/>
      <c r="MJZ247" s="458"/>
      <c r="MKA247" s="458"/>
      <c r="MKB247" s="458"/>
      <c r="MKC247" s="459"/>
      <c r="MKE247" s="457"/>
      <c r="MKF247" s="461"/>
      <c r="MKG247" s="461"/>
      <c r="MKH247" s="458"/>
      <c r="MKI247" s="458"/>
      <c r="MKJ247" s="458"/>
      <c r="MKK247" s="459"/>
      <c r="MKM247" s="457"/>
      <c r="MKN247" s="461"/>
      <c r="MKO247" s="461"/>
      <c r="MKP247" s="458"/>
      <c r="MKQ247" s="458"/>
      <c r="MKR247" s="458"/>
      <c r="MKS247" s="459"/>
      <c r="MKU247" s="457"/>
      <c r="MKV247" s="461"/>
      <c r="MKW247" s="461"/>
      <c r="MKX247" s="458"/>
      <c r="MKY247" s="458"/>
      <c r="MKZ247" s="458"/>
      <c r="MLA247" s="459"/>
      <c r="MLC247" s="457"/>
      <c r="MLD247" s="461"/>
      <c r="MLE247" s="461"/>
      <c r="MLF247" s="458"/>
      <c r="MLG247" s="458"/>
      <c r="MLH247" s="458"/>
      <c r="MLI247" s="459"/>
      <c r="MLK247" s="457"/>
      <c r="MLL247" s="461"/>
      <c r="MLM247" s="461"/>
      <c r="MLN247" s="458"/>
      <c r="MLO247" s="458"/>
      <c r="MLP247" s="458"/>
      <c r="MLQ247" s="459"/>
      <c r="MLS247" s="457"/>
      <c r="MLT247" s="461"/>
      <c r="MLU247" s="461"/>
      <c r="MLV247" s="458"/>
      <c r="MLW247" s="458"/>
      <c r="MLX247" s="458"/>
      <c r="MLY247" s="459"/>
      <c r="MMA247" s="457"/>
      <c r="MMB247" s="461"/>
      <c r="MMC247" s="461"/>
      <c r="MMD247" s="458"/>
      <c r="MME247" s="458"/>
      <c r="MMF247" s="458"/>
      <c r="MMG247" s="459"/>
      <c r="MMI247" s="457"/>
      <c r="MMJ247" s="461"/>
      <c r="MMK247" s="461"/>
      <c r="MML247" s="458"/>
      <c r="MMM247" s="458"/>
      <c r="MMN247" s="458"/>
      <c r="MMO247" s="459"/>
      <c r="MMQ247" s="457"/>
      <c r="MMR247" s="461"/>
      <c r="MMS247" s="461"/>
      <c r="MMT247" s="458"/>
      <c r="MMU247" s="458"/>
      <c r="MMV247" s="458"/>
      <c r="MMW247" s="459"/>
      <c r="MMY247" s="457"/>
      <c r="MMZ247" s="461"/>
      <c r="MNA247" s="461"/>
      <c r="MNB247" s="458"/>
      <c r="MNC247" s="458"/>
      <c r="MND247" s="458"/>
      <c r="MNE247" s="459"/>
      <c r="MNG247" s="457"/>
      <c r="MNH247" s="461"/>
      <c r="MNI247" s="461"/>
      <c r="MNJ247" s="458"/>
      <c r="MNK247" s="458"/>
      <c r="MNL247" s="458"/>
      <c r="MNM247" s="459"/>
      <c r="MNO247" s="457"/>
      <c r="MNP247" s="461"/>
      <c r="MNQ247" s="461"/>
      <c r="MNR247" s="458"/>
      <c r="MNS247" s="458"/>
      <c r="MNT247" s="458"/>
      <c r="MNU247" s="459"/>
      <c r="MNW247" s="457"/>
      <c r="MNX247" s="461"/>
      <c r="MNY247" s="461"/>
      <c r="MNZ247" s="458"/>
      <c r="MOA247" s="458"/>
      <c r="MOB247" s="458"/>
      <c r="MOC247" s="459"/>
      <c r="MOE247" s="457"/>
      <c r="MOF247" s="461"/>
      <c r="MOG247" s="461"/>
      <c r="MOH247" s="458"/>
      <c r="MOI247" s="458"/>
      <c r="MOJ247" s="458"/>
      <c r="MOK247" s="459"/>
      <c r="MOM247" s="457"/>
      <c r="MON247" s="461"/>
      <c r="MOO247" s="461"/>
      <c r="MOP247" s="458"/>
      <c r="MOQ247" s="458"/>
      <c r="MOR247" s="458"/>
      <c r="MOS247" s="459"/>
      <c r="MOU247" s="457"/>
      <c r="MOV247" s="461"/>
      <c r="MOW247" s="461"/>
      <c r="MOX247" s="458"/>
      <c r="MOY247" s="458"/>
      <c r="MOZ247" s="458"/>
      <c r="MPA247" s="459"/>
      <c r="MPC247" s="457"/>
      <c r="MPD247" s="461"/>
      <c r="MPE247" s="461"/>
      <c r="MPF247" s="458"/>
      <c r="MPG247" s="458"/>
      <c r="MPH247" s="458"/>
      <c r="MPI247" s="459"/>
      <c r="MPK247" s="457"/>
      <c r="MPL247" s="461"/>
      <c r="MPM247" s="461"/>
      <c r="MPN247" s="458"/>
      <c r="MPO247" s="458"/>
      <c r="MPP247" s="458"/>
      <c r="MPQ247" s="459"/>
      <c r="MPS247" s="457"/>
      <c r="MPT247" s="461"/>
      <c r="MPU247" s="461"/>
      <c r="MPV247" s="458"/>
      <c r="MPW247" s="458"/>
      <c r="MPX247" s="458"/>
      <c r="MPY247" s="459"/>
      <c r="MQA247" s="457"/>
      <c r="MQB247" s="461"/>
      <c r="MQC247" s="461"/>
      <c r="MQD247" s="458"/>
      <c r="MQE247" s="458"/>
      <c r="MQF247" s="458"/>
      <c r="MQG247" s="459"/>
      <c r="MQI247" s="457"/>
      <c r="MQJ247" s="461"/>
      <c r="MQK247" s="461"/>
      <c r="MQL247" s="458"/>
      <c r="MQM247" s="458"/>
      <c r="MQN247" s="458"/>
      <c r="MQO247" s="459"/>
      <c r="MQQ247" s="457"/>
      <c r="MQR247" s="461"/>
      <c r="MQS247" s="461"/>
      <c r="MQT247" s="458"/>
      <c r="MQU247" s="458"/>
      <c r="MQV247" s="458"/>
      <c r="MQW247" s="459"/>
      <c r="MQY247" s="457"/>
      <c r="MQZ247" s="461"/>
      <c r="MRA247" s="461"/>
      <c r="MRB247" s="458"/>
      <c r="MRC247" s="458"/>
      <c r="MRD247" s="458"/>
      <c r="MRE247" s="459"/>
      <c r="MRG247" s="457"/>
      <c r="MRH247" s="461"/>
      <c r="MRI247" s="461"/>
      <c r="MRJ247" s="458"/>
      <c r="MRK247" s="458"/>
      <c r="MRL247" s="458"/>
      <c r="MRM247" s="459"/>
      <c r="MRO247" s="457"/>
      <c r="MRP247" s="461"/>
      <c r="MRQ247" s="461"/>
      <c r="MRR247" s="458"/>
      <c r="MRS247" s="458"/>
      <c r="MRT247" s="458"/>
      <c r="MRU247" s="459"/>
      <c r="MRW247" s="457"/>
      <c r="MRX247" s="461"/>
      <c r="MRY247" s="461"/>
      <c r="MRZ247" s="458"/>
      <c r="MSA247" s="458"/>
      <c r="MSB247" s="458"/>
      <c r="MSC247" s="459"/>
      <c r="MSE247" s="457"/>
      <c r="MSF247" s="461"/>
      <c r="MSG247" s="461"/>
      <c r="MSH247" s="458"/>
      <c r="MSI247" s="458"/>
      <c r="MSJ247" s="458"/>
      <c r="MSK247" s="459"/>
      <c r="MSM247" s="457"/>
      <c r="MSN247" s="461"/>
      <c r="MSO247" s="461"/>
      <c r="MSP247" s="458"/>
      <c r="MSQ247" s="458"/>
      <c r="MSR247" s="458"/>
      <c r="MSS247" s="459"/>
      <c r="MSU247" s="457"/>
      <c r="MSV247" s="461"/>
      <c r="MSW247" s="461"/>
      <c r="MSX247" s="458"/>
      <c r="MSY247" s="458"/>
      <c r="MSZ247" s="458"/>
      <c r="MTA247" s="459"/>
      <c r="MTC247" s="457"/>
      <c r="MTD247" s="461"/>
      <c r="MTE247" s="461"/>
      <c r="MTF247" s="458"/>
      <c r="MTG247" s="458"/>
      <c r="MTH247" s="458"/>
      <c r="MTI247" s="459"/>
      <c r="MTK247" s="457"/>
      <c r="MTL247" s="461"/>
      <c r="MTM247" s="461"/>
      <c r="MTN247" s="458"/>
      <c r="MTO247" s="458"/>
      <c r="MTP247" s="458"/>
      <c r="MTQ247" s="459"/>
      <c r="MTS247" s="457"/>
      <c r="MTT247" s="461"/>
      <c r="MTU247" s="461"/>
      <c r="MTV247" s="458"/>
      <c r="MTW247" s="458"/>
      <c r="MTX247" s="458"/>
      <c r="MTY247" s="459"/>
      <c r="MUA247" s="457"/>
      <c r="MUB247" s="461"/>
      <c r="MUC247" s="461"/>
      <c r="MUD247" s="458"/>
      <c r="MUE247" s="458"/>
      <c r="MUF247" s="458"/>
      <c r="MUG247" s="459"/>
      <c r="MUI247" s="457"/>
      <c r="MUJ247" s="461"/>
      <c r="MUK247" s="461"/>
      <c r="MUL247" s="458"/>
      <c r="MUM247" s="458"/>
      <c r="MUN247" s="458"/>
      <c r="MUO247" s="459"/>
      <c r="MUQ247" s="457"/>
      <c r="MUR247" s="461"/>
      <c r="MUS247" s="461"/>
      <c r="MUT247" s="458"/>
      <c r="MUU247" s="458"/>
      <c r="MUV247" s="458"/>
      <c r="MUW247" s="459"/>
      <c r="MUY247" s="457"/>
      <c r="MUZ247" s="461"/>
      <c r="MVA247" s="461"/>
      <c r="MVB247" s="458"/>
      <c r="MVC247" s="458"/>
      <c r="MVD247" s="458"/>
      <c r="MVE247" s="459"/>
      <c r="MVG247" s="457"/>
      <c r="MVH247" s="461"/>
      <c r="MVI247" s="461"/>
      <c r="MVJ247" s="458"/>
      <c r="MVK247" s="458"/>
      <c r="MVL247" s="458"/>
      <c r="MVM247" s="459"/>
      <c r="MVO247" s="457"/>
      <c r="MVP247" s="461"/>
      <c r="MVQ247" s="461"/>
      <c r="MVR247" s="458"/>
      <c r="MVS247" s="458"/>
      <c r="MVT247" s="458"/>
      <c r="MVU247" s="459"/>
      <c r="MVW247" s="457"/>
      <c r="MVX247" s="461"/>
      <c r="MVY247" s="461"/>
      <c r="MVZ247" s="458"/>
      <c r="MWA247" s="458"/>
      <c r="MWB247" s="458"/>
      <c r="MWC247" s="459"/>
      <c r="MWE247" s="457"/>
      <c r="MWF247" s="461"/>
      <c r="MWG247" s="461"/>
      <c r="MWH247" s="458"/>
      <c r="MWI247" s="458"/>
      <c r="MWJ247" s="458"/>
      <c r="MWK247" s="459"/>
      <c r="MWM247" s="457"/>
      <c r="MWN247" s="461"/>
      <c r="MWO247" s="461"/>
      <c r="MWP247" s="458"/>
      <c r="MWQ247" s="458"/>
      <c r="MWR247" s="458"/>
      <c r="MWS247" s="459"/>
      <c r="MWU247" s="457"/>
      <c r="MWV247" s="461"/>
      <c r="MWW247" s="461"/>
      <c r="MWX247" s="458"/>
      <c r="MWY247" s="458"/>
      <c r="MWZ247" s="458"/>
      <c r="MXA247" s="459"/>
      <c r="MXC247" s="457"/>
      <c r="MXD247" s="461"/>
      <c r="MXE247" s="461"/>
      <c r="MXF247" s="458"/>
      <c r="MXG247" s="458"/>
      <c r="MXH247" s="458"/>
      <c r="MXI247" s="459"/>
      <c r="MXK247" s="457"/>
      <c r="MXL247" s="461"/>
      <c r="MXM247" s="461"/>
      <c r="MXN247" s="458"/>
      <c r="MXO247" s="458"/>
      <c r="MXP247" s="458"/>
      <c r="MXQ247" s="459"/>
      <c r="MXS247" s="457"/>
      <c r="MXT247" s="461"/>
      <c r="MXU247" s="461"/>
      <c r="MXV247" s="458"/>
      <c r="MXW247" s="458"/>
      <c r="MXX247" s="458"/>
      <c r="MXY247" s="459"/>
      <c r="MYA247" s="457"/>
      <c r="MYB247" s="461"/>
      <c r="MYC247" s="461"/>
      <c r="MYD247" s="458"/>
      <c r="MYE247" s="458"/>
      <c r="MYF247" s="458"/>
      <c r="MYG247" s="459"/>
      <c r="MYI247" s="457"/>
      <c r="MYJ247" s="461"/>
      <c r="MYK247" s="461"/>
      <c r="MYL247" s="458"/>
      <c r="MYM247" s="458"/>
      <c r="MYN247" s="458"/>
      <c r="MYO247" s="459"/>
      <c r="MYQ247" s="457"/>
      <c r="MYR247" s="461"/>
      <c r="MYS247" s="461"/>
      <c r="MYT247" s="458"/>
      <c r="MYU247" s="458"/>
      <c r="MYV247" s="458"/>
      <c r="MYW247" s="459"/>
      <c r="MYY247" s="457"/>
      <c r="MYZ247" s="461"/>
      <c r="MZA247" s="461"/>
      <c r="MZB247" s="458"/>
      <c r="MZC247" s="458"/>
      <c r="MZD247" s="458"/>
      <c r="MZE247" s="459"/>
      <c r="MZG247" s="457"/>
      <c r="MZH247" s="461"/>
      <c r="MZI247" s="461"/>
      <c r="MZJ247" s="458"/>
      <c r="MZK247" s="458"/>
      <c r="MZL247" s="458"/>
      <c r="MZM247" s="459"/>
      <c r="MZO247" s="457"/>
      <c r="MZP247" s="461"/>
      <c r="MZQ247" s="461"/>
      <c r="MZR247" s="458"/>
      <c r="MZS247" s="458"/>
      <c r="MZT247" s="458"/>
      <c r="MZU247" s="459"/>
      <c r="MZW247" s="457"/>
      <c r="MZX247" s="461"/>
      <c r="MZY247" s="461"/>
      <c r="MZZ247" s="458"/>
      <c r="NAA247" s="458"/>
      <c r="NAB247" s="458"/>
      <c r="NAC247" s="459"/>
      <c r="NAE247" s="457"/>
      <c r="NAF247" s="461"/>
      <c r="NAG247" s="461"/>
      <c r="NAH247" s="458"/>
      <c r="NAI247" s="458"/>
      <c r="NAJ247" s="458"/>
      <c r="NAK247" s="459"/>
      <c r="NAM247" s="457"/>
      <c r="NAN247" s="461"/>
      <c r="NAO247" s="461"/>
      <c r="NAP247" s="458"/>
      <c r="NAQ247" s="458"/>
      <c r="NAR247" s="458"/>
      <c r="NAS247" s="459"/>
      <c r="NAU247" s="457"/>
      <c r="NAV247" s="461"/>
      <c r="NAW247" s="461"/>
      <c r="NAX247" s="458"/>
      <c r="NAY247" s="458"/>
      <c r="NAZ247" s="458"/>
      <c r="NBA247" s="459"/>
      <c r="NBC247" s="457"/>
      <c r="NBD247" s="461"/>
      <c r="NBE247" s="461"/>
      <c r="NBF247" s="458"/>
      <c r="NBG247" s="458"/>
      <c r="NBH247" s="458"/>
      <c r="NBI247" s="459"/>
      <c r="NBK247" s="457"/>
      <c r="NBL247" s="461"/>
      <c r="NBM247" s="461"/>
      <c r="NBN247" s="458"/>
      <c r="NBO247" s="458"/>
      <c r="NBP247" s="458"/>
      <c r="NBQ247" s="459"/>
      <c r="NBS247" s="457"/>
      <c r="NBT247" s="461"/>
      <c r="NBU247" s="461"/>
      <c r="NBV247" s="458"/>
      <c r="NBW247" s="458"/>
      <c r="NBX247" s="458"/>
      <c r="NBY247" s="459"/>
      <c r="NCA247" s="457"/>
      <c r="NCB247" s="461"/>
      <c r="NCC247" s="461"/>
      <c r="NCD247" s="458"/>
      <c r="NCE247" s="458"/>
      <c r="NCF247" s="458"/>
      <c r="NCG247" s="459"/>
      <c r="NCI247" s="457"/>
      <c r="NCJ247" s="461"/>
      <c r="NCK247" s="461"/>
      <c r="NCL247" s="458"/>
      <c r="NCM247" s="458"/>
      <c r="NCN247" s="458"/>
      <c r="NCO247" s="459"/>
      <c r="NCQ247" s="457"/>
      <c r="NCR247" s="461"/>
      <c r="NCS247" s="461"/>
      <c r="NCT247" s="458"/>
      <c r="NCU247" s="458"/>
      <c r="NCV247" s="458"/>
      <c r="NCW247" s="459"/>
      <c r="NCY247" s="457"/>
      <c r="NCZ247" s="461"/>
      <c r="NDA247" s="461"/>
      <c r="NDB247" s="458"/>
      <c r="NDC247" s="458"/>
      <c r="NDD247" s="458"/>
      <c r="NDE247" s="459"/>
      <c r="NDG247" s="457"/>
      <c r="NDH247" s="461"/>
      <c r="NDI247" s="461"/>
      <c r="NDJ247" s="458"/>
      <c r="NDK247" s="458"/>
      <c r="NDL247" s="458"/>
      <c r="NDM247" s="459"/>
      <c r="NDO247" s="457"/>
      <c r="NDP247" s="461"/>
      <c r="NDQ247" s="461"/>
      <c r="NDR247" s="458"/>
      <c r="NDS247" s="458"/>
      <c r="NDT247" s="458"/>
      <c r="NDU247" s="459"/>
      <c r="NDW247" s="457"/>
      <c r="NDX247" s="461"/>
      <c r="NDY247" s="461"/>
      <c r="NDZ247" s="458"/>
      <c r="NEA247" s="458"/>
      <c r="NEB247" s="458"/>
      <c r="NEC247" s="459"/>
      <c r="NEE247" s="457"/>
      <c r="NEF247" s="461"/>
      <c r="NEG247" s="461"/>
      <c r="NEH247" s="458"/>
      <c r="NEI247" s="458"/>
      <c r="NEJ247" s="458"/>
      <c r="NEK247" s="459"/>
      <c r="NEM247" s="457"/>
      <c r="NEN247" s="461"/>
      <c r="NEO247" s="461"/>
      <c r="NEP247" s="458"/>
      <c r="NEQ247" s="458"/>
      <c r="NER247" s="458"/>
      <c r="NES247" s="459"/>
      <c r="NEU247" s="457"/>
      <c r="NEV247" s="461"/>
      <c r="NEW247" s="461"/>
      <c r="NEX247" s="458"/>
      <c r="NEY247" s="458"/>
      <c r="NEZ247" s="458"/>
      <c r="NFA247" s="459"/>
      <c r="NFC247" s="457"/>
      <c r="NFD247" s="461"/>
      <c r="NFE247" s="461"/>
      <c r="NFF247" s="458"/>
      <c r="NFG247" s="458"/>
      <c r="NFH247" s="458"/>
      <c r="NFI247" s="459"/>
      <c r="NFK247" s="457"/>
      <c r="NFL247" s="461"/>
      <c r="NFM247" s="461"/>
      <c r="NFN247" s="458"/>
      <c r="NFO247" s="458"/>
      <c r="NFP247" s="458"/>
      <c r="NFQ247" s="459"/>
      <c r="NFS247" s="457"/>
      <c r="NFT247" s="461"/>
      <c r="NFU247" s="461"/>
      <c r="NFV247" s="458"/>
      <c r="NFW247" s="458"/>
      <c r="NFX247" s="458"/>
      <c r="NFY247" s="459"/>
      <c r="NGA247" s="457"/>
      <c r="NGB247" s="461"/>
      <c r="NGC247" s="461"/>
      <c r="NGD247" s="458"/>
      <c r="NGE247" s="458"/>
      <c r="NGF247" s="458"/>
      <c r="NGG247" s="459"/>
      <c r="NGI247" s="457"/>
      <c r="NGJ247" s="461"/>
      <c r="NGK247" s="461"/>
      <c r="NGL247" s="458"/>
      <c r="NGM247" s="458"/>
      <c r="NGN247" s="458"/>
      <c r="NGO247" s="459"/>
      <c r="NGQ247" s="457"/>
      <c r="NGR247" s="461"/>
      <c r="NGS247" s="461"/>
      <c r="NGT247" s="458"/>
      <c r="NGU247" s="458"/>
      <c r="NGV247" s="458"/>
      <c r="NGW247" s="459"/>
      <c r="NGY247" s="457"/>
      <c r="NGZ247" s="461"/>
      <c r="NHA247" s="461"/>
      <c r="NHB247" s="458"/>
      <c r="NHC247" s="458"/>
      <c r="NHD247" s="458"/>
      <c r="NHE247" s="459"/>
      <c r="NHG247" s="457"/>
      <c r="NHH247" s="461"/>
      <c r="NHI247" s="461"/>
      <c r="NHJ247" s="458"/>
      <c r="NHK247" s="458"/>
      <c r="NHL247" s="458"/>
      <c r="NHM247" s="459"/>
      <c r="NHO247" s="457"/>
      <c r="NHP247" s="461"/>
      <c r="NHQ247" s="461"/>
      <c r="NHR247" s="458"/>
      <c r="NHS247" s="458"/>
      <c r="NHT247" s="458"/>
      <c r="NHU247" s="459"/>
      <c r="NHW247" s="457"/>
      <c r="NHX247" s="461"/>
      <c r="NHY247" s="461"/>
      <c r="NHZ247" s="458"/>
      <c r="NIA247" s="458"/>
      <c r="NIB247" s="458"/>
      <c r="NIC247" s="459"/>
      <c r="NIE247" s="457"/>
      <c r="NIF247" s="461"/>
      <c r="NIG247" s="461"/>
      <c r="NIH247" s="458"/>
      <c r="NII247" s="458"/>
      <c r="NIJ247" s="458"/>
      <c r="NIK247" s="459"/>
      <c r="NIM247" s="457"/>
      <c r="NIN247" s="461"/>
      <c r="NIO247" s="461"/>
      <c r="NIP247" s="458"/>
      <c r="NIQ247" s="458"/>
      <c r="NIR247" s="458"/>
      <c r="NIS247" s="459"/>
      <c r="NIU247" s="457"/>
      <c r="NIV247" s="461"/>
      <c r="NIW247" s="461"/>
      <c r="NIX247" s="458"/>
      <c r="NIY247" s="458"/>
      <c r="NIZ247" s="458"/>
      <c r="NJA247" s="459"/>
      <c r="NJC247" s="457"/>
      <c r="NJD247" s="461"/>
      <c r="NJE247" s="461"/>
      <c r="NJF247" s="458"/>
      <c r="NJG247" s="458"/>
      <c r="NJH247" s="458"/>
      <c r="NJI247" s="459"/>
      <c r="NJK247" s="457"/>
      <c r="NJL247" s="461"/>
      <c r="NJM247" s="461"/>
      <c r="NJN247" s="458"/>
      <c r="NJO247" s="458"/>
      <c r="NJP247" s="458"/>
      <c r="NJQ247" s="459"/>
      <c r="NJS247" s="457"/>
      <c r="NJT247" s="461"/>
      <c r="NJU247" s="461"/>
      <c r="NJV247" s="458"/>
      <c r="NJW247" s="458"/>
      <c r="NJX247" s="458"/>
      <c r="NJY247" s="459"/>
      <c r="NKA247" s="457"/>
      <c r="NKB247" s="461"/>
      <c r="NKC247" s="461"/>
      <c r="NKD247" s="458"/>
      <c r="NKE247" s="458"/>
      <c r="NKF247" s="458"/>
      <c r="NKG247" s="459"/>
      <c r="NKI247" s="457"/>
      <c r="NKJ247" s="461"/>
      <c r="NKK247" s="461"/>
      <c r="NKL247" s="458"/>
      <c r="NKM247" s="458"/>
      <c r="NKN247" s="458"/>
      <c r="NKO247" s="459"/>
      <c r="NKQ247" s="457"/>
      <c r="NKR247" s="461"/>
      <c r="NKS247" s="461"/>
      <c r="NKT247" s="458"/>
      <c r="NKU247" s="458"/>
      <c r="NKV247" s="458"/>
      <c r="NKW247" s="459"/>
      <c r="NKY247" s="457"/>
      <c r="NKZ247" s="461"/>
      <c r="NLA247" s="461"/>
      <c r="NLB247" s="458"/>
      <c r="NLC247" s="458"/>
      <c r="NLD247" s="458"/>
      <c r="NLE247" s="459"/>
      <c r="NLG247" s="457"/>
      <c r="NLH247" s="461"/>
      <c r="NLI247" s="461"/>
      <c r="NLJ247" s="458"/>
      <c r="NLK247" s="458"/>
      <c r="NLL247" s="458"/>
      <c r="NLM247" s="459"/>
      <c r="NLO247" s="457"/>
      <c r="NLP247" s="461"/>
      <c r="NLQ247" s="461"/>
      <c r="NLR247" s="458"/>
      <c r="NLS247" s="458"/>
      <c r="NLT247" s="458"/>
      <c r="NLU247" s="459"/>
      <c r="NLW247" s="457"/>
      <c r="NLX247" s="461"/>
      <c r="NLY247" s="461"/>
      <c r="NLZ247" s="458"/>
      <c r="NMA247" s="458"/>
      <c r="NMB247" s="458"/>
      <c r="NMC247" s="459"/>
      <c r="NME247" s="457"/>
      <c r="NMF247" s="461"/>
      <c r="NMG247" s="461"/>
      <c r="NMH247" s="458"/>
      <c r="NMI247" s="458"/>
      <c r="NMJ247" s="458"/>
      <c r="NMK247" s="459"/>
      <c r="NMM247" s="457"/>
      <c r="NMN247" s="461"/>
      <c r="NMO247" s="461"/>
      <c r="NMP247" s="458"/>
      <c r="NMQ247" s="458"/>
      <c r="NMR247" s="458"/>
      <c r="NMS247" s="459"/>
      <c r="NMU247" s="457"/>
      <c r="NMV247" s="461"/>
      <c r="NMW247" s="461"/>
      <c r="NMX247" s="458"/>
      <c r="NMY247" s="458"/>
      <c r="NMZ247" s="458"/>
      <c r="NNA247" s="459"/>
      <c r="NNC247" s="457"/>
      <c r="NND247" s="461"/>
      <c r="NNE247" s="461"/>
      <c r="NNF247" s="458"/>
      <c r="NNG247" s="458"/>
      <c r="NNH247" s="458"/>
      <c r="NNI247" s="459"/>
      <c r="NNK247" s="457"/>
      <c r="NNL247" s="461"/>
      <c r="NNM247" s="461"/>
      <c r="NNN247" s="458"/>
      <c r="NNO247" s="458"/>
      <c r="NNP247" s="458"/>
      <c r="NNQ247" s="459"/>
      <c r="NNS247" s="457"/>
      <c r="NNT247" s="461"/>
      <c r="NNU247" s="461"/>
      <c r="NNV247" s="458"/>
      <c r="NNW247" s="458"/>
      <c r="NNX247" s="458"/>
      <c r="NNY247" s="459"/>
      <c r="NOA247" s="457"/>
      <c r="NOB247" s="461"/>
      <c r="NOC247" s="461"/>
      <c r="NOD247" s="458"/>
      <c r="NOE247" s="458"/>
      <c r="NOF247" s="458"/>
      <c r="NOG247" s="459"/>
      <c r="NOI247" s="457"/>
      <c r="NOJ247" s="461"/>
      <c r="NOK247" s="461"/>
      <c r="NOL247" s="458"/>
      <c r="NOM247" s="458"/>
      <c r="NON247" s="458"/>
      <c r="NOO247" s="459"/>
      <c r="NOQ247" s="457"/>
      <c r="NOR247" s="461"/>
      <c r="NOS247" s="461"/>
      <c r="NOT247" s="458"/>
      <c r="NOU247" s="458"/>
      <c r="NOV247" s="458"/>
      <c r="NOW247" s="459"/>
      <c r="NOY247" s="457"/>
      <c r="NOZ247" s="461"/>
      <c r="NPA247" s="461"/>
      <c r="NPB247" s="458"/>
      <c r="NPC247" s="458"/>
      <c r="NPD247" s="458"/>
      <c r="NPE247" s="459"/>
      <c r="NPG247" s="457"/>
      <c r="NPH247" s="461"/>
      <c r="NPI247" s="461"/>
      <c r="NPJ247" s="458"/>
      <c r="NPK247" s="458"/>
      <c r="NPL247" s="458"/>
      <c r="NPM247" s="459"/>
      <c r="NPO247" s="457"/>
      <c r="NPP247" s="461"/>
      <c r="NPQ247" s="461"/>
      <c r="NPR247" s="458"/>
      <c r="NPS247" s="458"/>
      <c r="NPT247" s="458"/>
      <c r="NPU247" s="459"/>
      <c r="NPW247" s="457"/>
      <c r="NPX247" s="461"/>
      <c r="NPY247" s="461"/>
      <c r="NPZ247" s="458"/>
      <c r="NQA247" s="458"/>
      <c r="NQB247" s="458"/>
      <c r="NQC247" s="459"/>
      <c r="NQE247" s="457"/>
      <c r="NQF247" s="461"/>
      <c r="NQG247" s="461"/>
      <c r="NQH247" s="458"/>
      <c r="NQI247" s="458"/>
      <c r="NQJ247" s="458"/>
      <c r="NQK247" s="459"/>
      <c r="NQM247" s="457"/>
      <c r="NQN247" s="461"/>
      <c r="NQO247" s="461"/>
      <c r="NQP247" s="458"/>
      <c r="NQQ247" s="458"/>
      <c r="NQR247" s="458"/>
      <c r="NQS247" s="459"/>
      <c r="NQU247" s="457"/>
      <c r="NQV247" s="461"/>
      <c r="NQW247" s="461"/>
      <c r="NQX247" s="458"/>
      <c r="NQY247" s="458"/>
      <c r="NQZ247" s="458"/>
      <c r="NRA247" s="459"/>
      <c r="NRC247" s="457"/>
      <c r="NRD247" s="461"/>
      <c r="NRE247" s="461"/>
      <c r="NRF247" s="458"/>
      <c r="NRG247" s="458"/>
      <c r="NRH247" s="458"/>
      <c r="NRI247" s="459"/>
      <c r="NRK247" s="457"/>
      <c r="NRL247" s="461"/>
      <c r="NRM247" s="461"/>
      <c r="NRN247" s="458"/>
      <c r="NRO247" s="458"/>
      <c r="NRP247" s="458"/>
      <c r="NRQ247" s="459"/>
      <c r="NRS247" s="457"/>
      <c r="NRT247" s="461"/>
      <c r="NRU247" s="461"/>
      <c r="NRV247" s="458"/>
      <c r="NRW247" s="458"/>
      <c r="NRX247" s="458"/>
      <c r="NRY247" s="459"/>
      <c r="NSA247" s="457"/>
      <c r="NSB247" s="461"/>
      <c r="NSC247" s="461"/>
      <c r="NSD247" s="458"/>
      <c r="NSE247" s="458"/>
      <c r="NSF247" s="458"/>
      <c r="NSG247" s="459"/>
      <c r="NSI247" s="457"/>
      <c r="NSJ247" s="461"/>
      <c r="NSK247" s="461"/>
      <c r="NSL247" s="458"/>
      <c r="NSM247" s="458"/>
      <c r="NSN247" s="458"/>
      <c r="NSO247" s="459"/>
      <c r="NSQ247" s="457"/>
      <c r="NSR247" s="461"/>
      <c r="NSS247" s="461"/>
      <c r="NST247" s="458"/>
      <c r="NSU247" s="458"/>
      <c r="NSV247" s="458"/>
      <c r="NSW247" s="459"/>
      <c r="NSY247" s="457"/>
      <c r="NSZ247" s="461"/>
      <c r="NTA247" s="461"/>
      <c r="NTB247" s="458"/>
      <c r="NTC247" s="458"/>
      <c r="NTD247" s="458"/>
      <c r="NTE247" s="459"/>
      <c r="NTG247" s="457"/>
      <c r="NTH247" s="461"/>
      <c r="NTI247" s="461"/>
      <c r="NTJ247" s="458"/>
      <c r="NTK247" s="458"/>
      <c r="NTL247" s="458"/>
      <c r="NTM247" s="459"/>
      <c r="NTO247" s="457"/>
      <c r="NTP247" s="461"/>
      <c r="NTQ247" s="461"/>
      <c r="NTR247" s="458"/>
      <c r="NTS247" s="458"/>
      <c r="NTT247" s="458"/>
      <c r="NTU247" s="459"/>
      <c r="NTW247" s="457"/>
      <c r="NTX247" s="461"/>
      <c r="NTY247" s="461"/>
      <c r="NTZ247" s="458"/>
      <c r="NUA247" s="458"/>
      <c r="NUB247" s="458"/>
      <c r="NUC247" s="459"/>
      <c r="NUE247" s="457"/>
      <c r="NUF247" s="461"/>
      <c r="NUG247" s="461"/>
      <c r="NUH247" s="458"/>
      <c r="NUI247" s="458"/>
      <c r="NUJ247" s="458"/>
      <c r="NUK247" s="459"/>
      <c r="NUM247" s="457"/>
      <c r="NUN247" s="461"/>
      <c r="NUO247" s="461"/>
      <c r="NUP247" s="458"/>
      <c r="NUQ247" s="458"/>
      <c r="NUR247" s="458"/>
      <c r="NUS247" s="459"/>
      <c r="NUU247" s="457"/>
      <c r="NUV247" s="461"/>
      <c r="NUW247" s="461"/>
      <c r="NUX247" s="458"/>
      <c r="NUY247" s="458"/>
      <c r="NUZ247" s="458"/>
      <c r="NVA247" s="459"/>
      <c r="NVC247" s="457"/>
      <c r="NVD247" s="461"/>
      <c r="NVE247" s="461"/>
      <c r="NVF247" s="458"/>
      <c r="NVG247" s="458"/>
      <c r="NVH247" s="458"/>
      <c r="NVI247" s="459"/>
      <c r="NVK247" s="457"/>
      <c r="NVL247" s="461"/>
      <c r="NVM247" s="461"/>
      <c r="NVN247" s="458"/>
      <c r="NVO247" s="458"/>
      <c r="NVP247" s="458"/>
      <c r="NVQ247" s="459"/>
      <c r="NVS247" s="457"/>
      <c r="NVT247" s="461"/>
      <c r="NVU247" s="461"/>
      <c r="NVV247" s="458"/>
      <c r="NVW247" s="458"/>
      <c r="NVX247" s="458"/>
      <c r="NVY247" s="459"/>
      <c r="NWA247" s="457"/>
      <c r="NWB247" s="461"/>
      <c r="NWC247" s="461"/>
      <c r="NWD247" s="458"/>
      <c r="NWE247" s="458"/>
      <c r="NWF247" s="458"/>
      <c r="NWG247" s="459"/>
      <c r="NWI247" s="457"/>
      <c r="NWJ247" s="461"/>
      <c r="NWK247" s="461"/>
      <c r="NWL247" s="458"/>
      <c r="NWM247" s="458"/>
      <c r="NWN247" s="458"/>
      <c r="NWO247" s="459"/>
      <c r="NWQ247" s="457"/>
      <c r="NWR247" s="461"/>
      <c r="NWS247" s="461"/>
      <c r="NWT247" s="458"/>
      <c r="NWU247" s="458"/>
      <c r="NWV247" s="458"/>
      <c r="NWW247" s="459"/>
      <c r="NWY247" s="457"/>
      <c r="NWZ247" s="461"/>
      <c r="NXA247" s="461"/>
      <c r="NXB247" s="458"/>
      <c r="NXC247" s="458"/>
      <c r="NXD247" s="458"/>
      <c r="NXE247" s="459"/>
      <c r="NXG247" s="457"/>
      <c r="NXH247" s="461"/>
      <c r="NXI247" s="461"/>
      <c r="NXJ247" s="458"/>
      <c r="NXK247" s="458"/>
      <c r="NXL247" s="458"/>
      <c r="NXM247" s="459"/>
      <c r="NXO247" s="457"/>
      <c r="NXP247" s="461"/>
      <c r="NXQ247" s="461"/>
      <c r="NXR247" s="458"/>
      <c r="NXS247" s="458"/>
      <c r="NXT247" s="458"/>
      <c r="NXU247" s="459"/>
      <c r="NXW247" s="457"/>
      <c r="NXX247" s="461"/>
      <c r="NXY247" s="461"/>
      <c r="NXZ247" s="458"/>
      <c r="NYA247" s="458"/>
      <c r="NYB247" s="458"/>
      <c r="NYC247" s="459"/>
      <c r="NYE247" s="457"/>
      <c r="NYF247" s="461"/>
      <c r="NYG247" s="461"/>
      <c r="NYH247" s="458"/>
      <c r="NYI247" s="458"/>
      <c r="NYJ247" s="458"/>
      <c r="NYK247" s="459"/>
      <c r="NYM247" s="457"/>
      <c r="NYN247" s="461"/>
      <c r="NYO247" s="461"/>
      <c r="NYP247" s="458"/>
      <c r="NYQ247" s="458"/>
      <c r="NYR247" s="458"/>
      <c r="NYS247" s="459"/>
      <c r="NYU247" s="457"/>
      <c r="NYV247" s="461"/>
      <c r="NYW247" s="461"/>
      <c r="NYX247" s="458"/>
      <c r="NYY247" s="458"/>
      <c r="NYZ247" s="458"/>
      <c r="NZA247" s="459"/>
      <c r="NZC247" s="457"/>
      <c r="NZD247" s="461"/>
      <c r="NZE247" s="461"/>
      <c r="NZF247" s="458"/>
      <c r="NZG247" s="458"/>
      <c r="NZH247" s="458"/>
      <c r="NZI247" s="459"/>
      <c r="NZK247" s="457"/>
      <c r="NZL247" s="461"/>
      <c r="NZM247" s="461"/>
      <c r="NZN247" s="458"/>
      <c r="NZO247" s="458"/>
      <c r="NZP247" s="458"/>
      <c r="NZQ247" s="459"/>
      <c r="NZS247" s="457"/>
      <c r="NZT247" s="461"/>
      <c r="NZU247" s="461"/>
      <c r="NZV247" s="458"/>
      <c r="NZW247" s="458"/>
      <c r="NZX247" s="458"/>
      <c r="NZY247" s="459"/>
      <c r="OAA247" s="457"/>
      <c r="OAB247" s="461"/>
      <c r="OAC247" s="461"/>
      <c r="OAD247" s="458"/>
      <c r="OAE247" s="458"/>
      <c r="OAF247" s="458"/>
      <c r="OAG247" s="459"/>
      <c r="OAI247" s="457"/>
      <c r="OAJ247" s="461"/>
      <c r="OAK247" s="461"/>
      <c r="OAL247" s="458"/>
      <c r="OAM247" s="458"/>
      <c r="OAN247" s="458"/>
      <c r="OAO247" s="459"/>
      <c r="OAQ247" s="457"/>
      <c r="OAR247" s="461"/>
      <c r="OAS247" s="461"/>
      <c r="OAT247" s="458"/>
      <c r="OAU247" s="458"/>
      <c r="OAV247" s="458"/>
      <c r="OAW247" s="459"/>
      <c r="OAY247" s="457"/>
      <c r="OAZ247" s="461"/>
      <c r="OBA247" s="461"/>
      <c r="OBB247" s="458"/>
      <c r="OBC247" s="458"/>
      <c r="OBD247" s="458"/>
      <c r="OBE247" s="459"/>
      <c r="OBG247" s="457"/>
      <c r="OBH247" s="461"/>
      <c r="OBI247" s="461"/>
      <c r="OBJ247" s="458"/>
      <c r="OBK247" s="458"/>
      <c r="OBL247" s="458"/>
      <c r="OBM247" s="459"/>
      <c r="OBO247" s="457"/>
      <c r="OBP247" s="461"/>
      <c r="OBQ247" s="461"/>
      <c r="OBR247" s="458"/>
      <c r="OBS247" s="458"/>
      <c r="OBT247" s="458"/>
      <c r="OBU247" s="459"/>
      <c r="OBW247" s="457"/>
      <c r="OBX247" s="461"/>
      <c r="OBY247" s="461"/>
      <c r="OBZ247" s="458"/>
      <c r="OCA247" s="458"/>
      <c r="OCB247" s="458"/>
      <c r="OCC247" s="459"/>
      <c r="OCE247" s="457"/>
      <c r="OCF247" s="461"/>
      <c r="OCG247" s="461"/>
      <c r="OCH247" s="458"/>
      <c r="OCI247" s="458"/>
      <c r="OCJ247" s="458"/>
      <c r="OCK247" s="459"/>
      <c r="OCM247" s="457"/>
      <c r="OCN247" s="461"/>
      <c r="OCO247" s="461"/>
      <c r="OCP247" s="458"/>
      <c r="OCQ247" s="458"/>
      <c r="OCR247" s="458"/>
      <c r="OCS247" s="459"/>
      <c r="OCU247" s="457"/>
      <c r="OCV247" s="461"/>
      <c r="OCW247" s="461"/>
      <c r="OCX247" s="458"/>
      <c r="OCY247" s="458"/>
      <c r="OCZ247" s="458"/>
      <c r="ODA247" s="459"/>
      <c r="ODC247" s="457"/>
      <c r="ODD247" s="461"/>
      <c r="ODE247" s="461"/>
      <c r="ODF247" s="458"/>
      <c r="ODG247" s="458"/>
      <c r="ODH247" s="458"/>
      <c r="ODI247" s="459"/>
      <c r="ODK247" s="457"/>
      <c r="ODL247" s="461"/>
      <c r="ODM247" s="461"/>
      <c r="ODN247" s="458"/>
      <c r="ODO247" s="458"/>
      <c r="ODP247" s="458"/>
      <c r="ODQ247" s="459"/>
      <c r="ODS247" s="457"/>
      <c r="ODT247" s="461"/>
      <c r="ODU247" s="461"/>
      <c r="ODV247" s="458"/>
      <c r="ODW247" s="458"/>
      <c r="ODX247" s="458"/>
      <c r="ODY247" s="459"/>
      <c r="OEA247" s="457"/>
      <c r="OEB247" s="461"/>
      <c r="OEC247" s="461"/>
      <c r="OED247" s="458"/>
      <c r="OEE247" s="458"/>
      <c r="OEF247" s="458"/>
      <c r="OEG247" s="459"/>
      <c r="OEI247" s="457"/>
      <c r="OEJ247" s="461"/>
      <c r="OEK247" s="461"/>
      <c r="OEL247" s="458"/>
      <c r="OEM247" s="458"/>
      <c r="OEN247" s="458"/>
      <c r="OEO247" s="459"/>
      <c r="OEQ247" s="457"/>
      <c r="OER247" s="461"/>
      <c r="OES247" s="461"/>
      <c r="OET247" s="458"/>
      <c r="OEU247" s="458"/>
      <c r="OEV247" s="458"/>
      <c r="OEW247" s="459"/>
      <c r="OEY247" s="457"/>
      <c r="OEZ247" s="461"/>
      <c r="OFA247" s="461"/>
      <c r="OFB247" s="458"/>
      <c r="OFC247" s="458"/>
      <c r="OFD247" s="458"/>
      <c r="OFE247" s="459"/>
      <c r="OFG247" s="457"/>
      <c r="OFH247" s="461"/>
      <c r="OFI247" s="461"/>
      <c r="OFJ247" s="458"/>
      <c r="OFK247" s="458"/>
      <c r="OFL247" s="458"/>
      <c r="OFM247" s="459"/>
      <c r="OFO247" s="457"/>
      <c r="OFP247" s="461"/>
      <c r="OFQ247" s="461"/>
      <c r="OFR247" s="458"/>
      <c r="OFS247" s="458"/>
      <c r="OFT247" s="458"/>
      <c r="OFU247" s="459"/>
      <c r="OFW247" s="457"/>
      <c r="OFX247" s="461"/>
      <c r="OFY247" s="461"/>
      <c r="OFZ247" s="458"/>
      <c r="OGA247" s="458"/>
      <c r="OGB247" s="458"/>
      <c r="OGC247" s="459"/>
      <c r="OGE247" s="457"/>
      <c r="OGF247" s="461"/>
      <c r="OGG247" s="461"/>
      <c r="OGH247" s="458"/>
      <c r="OGI247" s="458"/>
      <c r="OGJ247" s="458"/>
      <c r="OGK247" s="459"/>
      <c r="OGM247" s="457"/>
      <c r="OGN247" s="461"/>
      <c r="OGO247" s="461"/>
      <c r="OGP247" s="458"/>
      <c r="OGQ247" s="458"/>
      <c r="OGR247" s="458"/>
      <c r="OGS247" s="459"/>
      <c r="OGU247" s="457"/>
      <c r="OGV247" s="461"/>
      <c r="OGW247" s="461"/>
      <c r="OGX247" s="458"/>
      <c r="OGY247" s="458"/>
      <c r="OGZ247" s="458"/>
      <c r="OHA247" s="459"/>
      <c r="OHC247" s="457"/>
      <c r="OHD247" s="461"/>
      <c r="OHE247" s="461"/>
      <c r="OHF247" s="458"/>
      <c r="OHG247" s="458"/>
      <c r="OHH247" s="458"/>
      <c r="OHI247" s="459"/>
      <c r="OHK247" s="457"/>
      <c r="OHL247" s="461"/>
      <c r="OHM247" s="461"/>
      <c r="OHN247" s="458"/>
      <c r="OHO247" s="458"/>
      <c r="OHP247" s="458"/>
      <c r="OHQ247" s="459"/>
      <c r="OHS247" s="457"/>
      <c r="OHT247" s="461"/>
      <c r="OHU247" s="461"/>
      <c r="OHV247" s="458"/>
      <c r="OHW247" s="458"/>
      <c r="OHX247" s="458"/>
      <c r="OHY247" s="459"/>
      <c r="OIA247" s="457"/>
      <c r="OIB247" s="461"/>
      <c r="OIC247" s="461"/>
      <c r="OID247" s="458"/>
      <c r="OIE247" s="458"/>
      <c r="OIF247" s="458"/>
      <c r="OIG247" s="459"/>
      <c r="OII247" s="457"/>
      <c r="OIJ247" s="461"/>
      <c r="OIK247" s="461"/>
      <c r="OIL247" s="458"/>
      <c r="OIM247" s="458"/>
      <c r="OIN247" s="458"/>
      <c r="OIO247" s="459"/>
      <c r="OIQ247" s="457"/>
      <c r="OIR247" s="461"/>
      <c r="OIS247" s="461"/>
      <c r="OIT247" s="458"/>
      <c r="OIU247" s="458"/>
      <c r="OIV247" s="458"/>
      <c r="OIW247" s="459"/>
      <c r="OIY247" s="457"/>
      <c r="OIZ247" s="461"/>
      <c r="OJA247" s="461"/>
      <c r="OJB247" s="458"/>
      <c r="OJC247" s="458"/>
      <c r="OJD247" s="458"/>
      <c r="OJE247" s="459"/>
      <c r="OJG247" s="457"/>
      <c r="OJH247" s="461"/>
      <c r="OJI247" s="461"/>
      <c r="OJJ247" s="458"/>
      <c r="OJK247" s="458"/>
      <c r="OJL247" s="458"/>
      <c r="OJM247" s="459"/>
      <c r="OJO247" s="457"/>
      <c r="OJP247" s="461"/>
      <c r="OJQ247" s="461"/>
      <c r="OJR247" s="458"/>
      <c r="OJS247" s="458"/>
      <c r="OJT247" s="458"/>
      <c r="OJU247" s="459"/>
      <c r="OJW247" s="457"/>
      <c r="OJX247" s="461"/>
      <c r="OJY247" s="461"/>
      <c r="OJZ247" s="458"/>
      <c r="OKA247" s="458"/>
      <c r="OKB247" s="458"/>
      <c r="OKC247" s="459"/>
      <c r="OKE247" s="457"/>
      <c r="OKF247" s="461"/>
      <c r="OKG247" s="461"/>
      <c r="OKH247" s="458"/>
      <c r="OKI247" s="458"/>
      <c r="OKJ247" s="458"/>
      <c r="OKK247" s="459"/>
      <c r="OKM247" s="457"/>
      <c r="OKN247" s="461"/>
      <c r="OKO247" s="461"/>
      <c r="OKP247" s="458"/>
      <c r="OKQ247" s="458"/>
      <c r="OKR247" s="458"/>
      <c r="OKS247" s="459"/>
      <c r="OKU247" s="457"/>
      <c r="OKV247" s="461"/>
      <c r="OKW247" s="461"/>
      <c r="OKX247" s="458"/>
      <c r="OKY247" s="458"/>
      <c r="OKZ247" s="458"/>
      <c r="OLA247" s="459"/>
      <c r="OLC247" s="457"/>
      <c r="OLD247" s="461"/>
      <c r="OLE247" s="461"/>
      <c r="OLF247" s="458"/>
      <c r="OLG247" s="458"/>
      <c r="OLH247" s="458"/>
      <c r="OLI247" s="459"/>
      <c r="OLK247" s="457"/>
      <c r="OLL247" s="461"/>
      <c r="OLM247" s="461"/>
      <c r="OLN247" s="458"/>
      <c r="OLO247" s="458"/>
      <c r="OLP247" s="458"/>
      <c r="OLQ247" s="459"/>
      <c r="OLS247" s="457"/>
      <c r="OLT247" s="461"/>
      <c r="OLU247" s="461"/>
      <c r="OLV247" s="458"/>
      <c r="OLW247" s="458"/>
      <c r="OLX247" s="458"/>
      <c r="OLY247" s="459"/>
      <c r="OMA247" s="457"/>
      <c r="OMB247" s="461"/>
      <c r="OMC247" s="461"/>
      <c r="OMD247" s="458"/>
      <c r="OME247" s="458"/>
      <c r="OMF247" s="458"/>
      <c r="OMG247" s="459"/>
      <c r="OMI247" s="457"/>
      <c r="OMJ247" s="461"/>
      <c r="OMK247" s="461"/>
      <c r="OML247" s="458"/>
      <c r="OMM247" s="458"/>
      <c r="OMN247" s="458"/>
      <c r="OMO247" s="459"/>
      <c r="OMQ247" s="457"/>
      <c r="OMR247" s="461"/>
      <c r="OMS247" s="461"/>
      <c r="OMT247" s="458"/>
      <c r="OMU247" s="458"/>
      <c r="OMV247" s="458"/>
      <c r="OMW247" s="459"/>
      <c r="OMY247" s="457"/>
      <c r="OMZ247" s="461"/>
      <c r="ONA247" s="461"/>
      <c r="ONB247" s="458"/>
      <c r="ONC247" s="458"/>
      <c r="OND247" s="458"/>
      <c r="ONE247" s="459"/>
      <c r="ONG247" s="457"/>
      <c r="ONH247" s="461"/>
      <c r="ONI247" s="461"/>
      <c r="ONJ247" s="458"/>
      <c r="ONK247" s="458"/>
      <c r="ONL247" s="458"/>
      <c r="ONM247" s="459"/>
      <c r="ONO247" s="457"/>
      <c r="ONP247" s="461"/>
      <c r="ONQ247" s="461"/>
      <c r="ONR247" s="458"/>
      <c r="ONS247" s="458"/>
      <c r="ONT247" s="458"/>
      <c r="ONU247" s="459"/>
      <c r="ONW247" s="457"/>
      <c r="ONX247" s="461"/>
      <c r="ONY247" s="461"/>
      <c r="ONZ247" s="458"/>
      <c r="OOA247" s="458"/>
      <c r="OOB247" s="458"/>
      <c r="OOC247" s="459"/>
      <c r="OOE247" s="457"/>
      <c r="OOF247" s="461"/>
      <c r="OOG247" s="461"/>
      <c r="OOH247" s="458"/>
      <c r="OOI247" s="458"/>
      <c r="OOJ247" s="458"/>
      <c r="OOK247" s="459"/>
      <c r="OOM247" s="457"/>
      <c r="OON247" s="461"/>
      <c r="OOO247" s="461"/>
      <c r="OOP247" s="458"/>
      <c r="OOQ247" s="458"/>
      <c r="OOR247" s="458"/>
      <c r="OOS247" s="459"/>
      <c r="OOU247" s="457"/>
      <c r="OOV247" s="461"/>
      <c r="OOW247" s="461"/>
      <c r="OOX247" s="458"/>
      <c r="OOY247" s="458"/>
      <c r="OOZ247" s="458"/>
      <c r="OPA247" s="459"/>
      <c r="OPC247" s="457"/>
      <c r="OPD247" s="461"/>
      <c r="OPE247" s="461"/>
      <c r="OPF247" s="458"/>
      <c r="OPG247" s="458"/>
      <c r="OPH247" s="458"/>
      <c r="OPI247" s="459"/>
      <c r="OPK247" s="457"/>
      <c r="OPL247" s="461"/>
      <c r="OPM247" s="461"/>
      <c r="OPN247" s="458"/>
      <c r="OPO247" s="458"/>
      <c r="OPP247" s="458"/>
      <c r="OPQ247" s="459"/>
      <c r="OPS247" s="457"/>
      <c r="OPT247" s="461"/>
      <c r="OPU247" s="461"/>
      <c r="OPV247" s="458"/>
      <c r="OPW247" s="458"/>
      <c r="OPX247" s="458"/>
      <c r="OPY247" s="459"/>
      <c r="OQA247" s="457"/>
      <c r="OQB247" s="461"/>
      <c r="OQC247" s="461"/>
      <c r="OQD247" s="458"/>
      <c r="OQE247" s="458"/>
      <c r="OQF247" s="458"/>
      <c r="OQG247" s="459"/>
      <c r="OQI247" s="457"/>
      <c r="OQJ247" s="461"/>
      <c r="OQK247" s="461"/>
      <c r="OQL247" s="458"/>
      <c r="OQM247" s="458"/>
      <c r="OQN247" s="458"/>
      <c r="OQO247" s="459"/>
      <c r="OQQ247" s="457"/>
      <c r="OQR247" s="461"/>
      <c r="OQS247" s="461"/>
      <c r="OQT247" s="458"/>
      <c r="OQU247" s="458"/>
      <c r="OQV247" s="458"/>
      <c r="OQW247" s="459"/>
      <c r="OQY247" s="457"/>
      <c r="OQZ247" s="461"/>
      <c r="ORA247" s="461"/>
      <c r="ORB247" s="458"/>
      <c r="ORC247" s="458"/>
      <c r="ORD247" s="458"/>
      <c r="ORE247" s="459"/>
      <c r="ORG247" s="457"/>
      <c r="ORH247" s="461"/>
      <c r="ORI247" s="461"/>
      <c r="ORJ247" s="458"/>
      <c r="ORK247" s="458"/>
      <c r="ORL247" s="458"/>
      <c r="ORM247" s="459"/>
      <c r="ORO247" s="457"/>
      <c r="ORP247" s="461"/>
      <c r="ORQ247" s="461"/>
      <c r="ORR247" s="458"/>
      <c r="ORS247" s="458"/>
      <c r="ORT247" s="458"/>
      <c r="ORU247" s="459"/>
      <c r="ORW247" s="457"/>
      <c r="ORX247" s="461"/>
      <c r="ORY247" s="461"/>
      <c r="ORZ247" s="458"/>
      <c r="OSA247" s="458"/>
      <c r="OSB247" s="458"/>
      <c r="OSC247" s="459"/>
      <c r="OSE247" s="457"/>
      <c r="OSF247" s="461"/>
      <c r="OSG247" s="461"/>
      <c r="OSH247" s="458"/>
      <c r="OSI247" s="458"/>
      <c r="OSJ247" s="458"/>
      <c r="OSK247" s="459"/>
      <c r="OSM247" s="457"/>
      <c r="OSN247" s="461"/>
      <c r="OSO247" s="461"/>
      <c r="OSP247" s="458"/>
      <c r="OSQ247" s="458"/>
      <c r="OSR247" s="458"/>
      <c r="OSS247" s="459"/>
      <c r="OSU247" s="457"/>
      <c r="OSV247" s="461"/>
      <c r="OSW247" s="461"/>
      <c r="OSX247" s="458"/>
      <c r="OSY247" s="458"/>
      <c r="OSZ247" s="458"/>
      <c r="OTA247" s="459"/>
      <c r="OTC247" s="457"/>
      <c r="OTD247" s="461"/>
      <c r="OTE247" s="461"/>
      <c r="OTF247" s="458"/>
      <c r="OTG247" s="458"/>
      <c r="OTH247" s="458"/>
      <c r="OTI247" s="459"/>
      <c r="OTK247" s="457"/>
      <c r="OTL247" s="461"/>
      <c r="OTM247" s="461"/>
      <c r="OTN247" s="458"/>
      <c r="OTO247" s="458"/>
      <c r="OTP247" s="458"/>
      <c r="OTQ247" s="459"/>
      <c r="OTS247" s="457"/>
      <c r="OTT247" s="461"/>
      <c r="OTU247" s="461"/>
      <c r="OTV247" s="458"/>
      <c r="OTW247" s="458"/>
      <c r="OTX247" s="458"/>
      <c r="OTY247" s="459"/>
      <c r="OUA247" s="457"/>
      <c r="OUB247" s="461"/>
      <c r="OUC247" s="461"/>
      <c r="OUD247" s="458"/>
      <c r="OUE247" s="458"/>
      <c r="OUF247" s="458"/>
      <c r="OUG247" s="459"/>
      <c r="OUI247" s="457"/>
      <c r="OUJ247" s="461"/>
      <c r="OUK247" s="461"/>
      <c r="OUL247" s="458"/>
      <c r="OUM247" s="458"/>
      <c r="OUN247" s="458"/>
      <c r="OUO247" s="459"/>
      <c r="OUQ247" s="457"/>
      <c r="OUR247" s="461"/>
      <c r="OUS247" s="461"/>
      <c r="OUT247" s="458"/>
      <c r="OUU247" s="458"/>
      <c r="OUV247" s="458"/>
      <c r="OUW247" s="459"/>
      <c r="OUY247" s="457"/>
      <c r="OUZ247" s="461"/>
      <c r="OVA247" s="461"/>
      <c r="OVB247" s="458"/>
      <c r="OVC247" s="458"/>
      <c r="OVD247" s="458"/>
      <c r="OVE247" s="459"/>
      <c r="OVG247" s="457"/>
      <c r="OVH247" s="461"/>
      <c r="OVI247" s="461"/>
      <c r="OVJ247" s="458"/>
      <c r="OVK247" s="458"/>
      <c r="OVL247" s="458"/>
      <c r="OVM247" s="459"/>
      <c r="OVO247" s="457"/>
      <c r="OVP247" s="461"/>
      <c r="OVQ247" s="461"/>
      <c r="OVR247" s="458"/>
      <c r="OVS247" s="458"/>
      <c r="OVT247" s="458"/>
      <c r="OVU247" s="459"/>
      <c r="OVW247" s="457"/>
      <c r="OVX247" s="461"/>
      <c r="OVY247" s="461"/>
      <c r="OVZ247" s="458"/>
      <c r="OWA247" s="458"/>
      <c r="OWB247" s="458"/>
      <c r="OWC247" s="459"/>
      <c r="OWE247" s="457"/>
      <c r="OWF247" s="461"/>
      <c r="OWG247" s="461"/>
      <c r="OWH247" s="458"/>
      <c r="OWI247" s="458"/>
      <c r="OWJ247" s="458"/>
      <c r="OWK247" s="459"/>
      <c r="OWM247" s="457"/>
      <c r="OWN247" s="461"/>
      <c r="OWO247" s="461"/>
      <c r="OWP247" s="458"/>
      <c r="OWQ247" s="458"/>
      <c r="OWR247" s="458"/>
      <c r="OWS247" s="459"/>
      <c r="OWU247" s="457"/>
      <c r="OWV247" s="461"/>
      <c r="OWW247" s="461"/>
      <c r="OWX247" s="458"/>
      <c r="OWY247" s="458"/>
      <c r="OWZ247" s="458"/>
      <c r="OXA247" s="459"/>
      <c r="OXC247" s="457"/>
      <c r="OXD247" s="461"/>
      <c r="OXE247" s="461"/>
      <c r="OXF247" s="458"/>
      <c r="OXG247" s="458"/>
      <c r="OXH247" s="458"/>
      <c r="OXI247" s="459"/>
      <c r="OXK247" s="457"/>
      <c r="OXL247" s="461"/>
      <c r="OXM247" s="461"/>
      <c r="OXN247" s="458"/>
      <c r="OXO247" s="458"/>
      <c r="OXP247" s="458"/>
      <c r="OXQ247" s="459"/>
      <c r="OXS247" s="457"/>
      <c r="OXT247" s="461"/>
      <c r="OXU247" s="461"/>
      <c r="OXV247" s="458"/>
      <c r="OXW247" s="458"/>
      <c r="OXX247" s="458"/>
      <c r="OXY247" s="459"/>
      <c r="OYA247" s="457"/>
      <c r="OYB247" s="461"/>
      <c r="OYC247" s="461"/>
      <c r="OYD247" s="458"/>
      <c r="OYE247" s="458"/>
      <c r="OYF247" s="458"/>
      <c r="OYG247" s="459"/>
      <c r="OYI247" s="457"/>
      <c r="OYJ247" s="461"/>
      <c r="OYK247" s="461"/>
      <c r="OYL247" s="458"/>
      <c r="OYM247" s="458"/>
      <c r="OYN247" s="458"/>
      <c r="OYO247" s="459"/>
      <c r="OYQ247" s="457"/>
      <c r="OYR247" s="461"/>
      <c r="OYS247" s="461"/>
      <c r="OYT247" s="458"/>
      <c r="OYU247" s="458"/>
      <c r="OYV247" s="458"/>
      <c r="OYW247" s="459"/>
      <c r="OYY247" s="457"/>
      <c r="OYZ247" s="461"/>
      <c r="OZA247" s="461"/>
      <c r="OZB247" s="458"/>
      <c r="OZC247" s="458"/>
      <c r="OZD247" s="458"/>
      <c r="OZE247" s="459"/>
      <c r="OZG247" s="457"/>
      <c r="OZH247" s="461"/>
      <c r="OZI247" s="461"/>
      <c r="OZJ247" s="458"/>
      <c r="OZK247" s="458"/>
      <c r="OZL247" s="458"/>
      <c r="OZM247" s="459"/>
      <c r="OZO247" s="457"/>
      <c r="OZP247" s="461"/>
      <c r="OZQ247" s="461"/>
      <c r="OZR247" s="458"/>
      <c r="OZS247" s="458"/>
      <c r="OZT247" s="458"/>
      <c r="OZU247" s="459"/>
      <c r="OZW247" s="457"/>
      <c r="OZX247" s="461"/>
      <c r="OZY247" s="461"/>
      <c r="OZZ247" s="458"/>
      <c r="PAA247" s="458"/>
      <c r="PAB247" s="458"/>
      <c r="PAC247" s="459"/>
      <c r="PAE247" s="457"/>
      <c r="PAF247" s="461"/>
      <c r="PAG247" s="461"/>
      <c r="PAH247" s="458"/>
      <c r="PAI247" s="458"/>
      <c r="PAJ247" s="458"/>
      <c r="PAK247" s="459"/>
      <c r="PAM247" s="457"/>
      <c r="PAN247" s="461"/>
      <c r="PAO247" s="461"/>
      <c r="PAP247" s="458"/>
      <c r="PAQ247" s="458"/>
      <c r="PAR247" s="458"/>
      <c r="PAS247" s="459"/>
      <c r="PAU247" s="457"/>
      <c r="PAV247" s="461"/>
      <c r="PAW247" s="461"/>
      <c r="PAX247" s="458"/>
      <c r="PAY247" s="458"/>
      <c r="PAZ247" s="458"/>
      <c r="PBA247" s="459"/>
      <c r="PBC247" s="457"/>
      <c r="PBD247" s="461"/>
      <c r="PBE247" s="461"/>
      <c r="PBF247" s="458"/>
      <c r="PBG247" s="458"/>
      <c r="PBH247" s="458"/>
      <c r="PBI247" s="459"/>
      <c r="PBK247" s="457"/>
      <c r="PBL247" s="461"/>
      <c r="PBM247" s="461"/>
      <c r="PBN247" s="458"/>
      <c r="PBO247" s="458"/>
      <c r="PBP247" s="458"/>
      <c r="PBQ247" s="459"/>
      <c r="PBS247" s="457"/>
      <c r="PBT247" s="461"/>
      <c r="PBU247" s="461"/>
      <c r="PBV247" s="458"/>
      <c r="PBW247" s="458"/>
      <c r="PBX247" s="458"/>
      <c r="PBY247" s="459"/>
      <c r="PCA247" s="457"/>
      <c r="PCB247" s="461"/>
      <c r="PCC247" s="461"/>
      <c r="PCD247" s="458"/>
      <c r="PCE247" s="458"/>
      <c r="PCF247" s="458"/>
      <c r="PCG247" s="459"/>
      <c r="PCI247" s="457"/>
      <c r="PCJ247" s="461"/>
      <c r="PCK247" s="461"/>
      <c r="PCL247" s="458"/>
      <c r="PCM247" s="458"/>
      <c r="PCN247" s="458"/>
      <c r="PCO247" s="459"/>
      <c r="PCQ247" s="457"/>
      <c r="PCR247" s="461"/>
      <c r="PCS247" s="461"/>
      <c r="PCT247" s="458"/>
      <c r="PCU247" s="458"/>
      <c r="PCV247" s="458"/>
      <c r="PCW247" s="459"/>
      <c r="PCY247" s="457"/>
      <c r="PCZ247" s="461"/>
      <c r="PDA247" s="461"/>
      <c r="PDB247" s="458"/>
      <c r="PDC247" s="458"/>
      <c r="PDD247" s="458"/>
      <c r="PDE247" s="459"/>
      <c r="PDG247" s="457"/>
      <c r="PDH247" s="461"/>
      <c r="PDI247" s="461"/>
      <c r="PDJ247" s="458"/>
      <c r="PDK247" s="458"/>
      <c r="PDL247" s="458"/>
      <c r="PDM247" s="459"/>
      <c r="PDO247" s="457"/>
      <c r="PDP247" s="461"/>
      <c r="PDQ247" s="461"/>
      <c r="PDR247" s="458"/>
      <c r="PDS247" s="458"/>
      <c r="PDT247" s="458"/>
      <c r="PDU247" s="459"/>
      <c r="PDW247" s="457"/>
      <c r="PDX247" s="461"/>
      <c r="PDY247" s="461"/>
      <c r="PDZ247" s="458"/>
      <c r="PEA247" s="458"/>
      <c r="PEB247" s="458"/>
      <c r="PEC247" s="459"/>
      <c r="PEE247" s="457"/>
      <c r="PEF247" s="461"/>
      <c r="PEG247" s="461"/>
      <c r="PEH247" s="458"/>
      <c r="PEI247" s="458"/>
      <c r="PEJ247" s="458"/>
      <c r="PEK247" s="459"/>
      <c r="PEM247" s="457"/>
      <c r="PEN247" s="461"/>
      <c r="PEO247" s="461"/>
      <c r="PEP247" s="458"/>
      <c r="PEQ247" s="458"/>
      <c r="PER247" s="458"/>
      <c r="PES247" s="459"/>
      <c r="PEU247" s="457"/>
      <c r="PEV247" s="461"/>
      <c r="PEW247" s="461"/>
      <c r="PEX247" s="458"/>
      <c r="PEY247" s="458"/>
      <c r="PEZ247" s="458"/>
      <c r="PFA247" s="459"/>
      <c r="PFC247" s="457"/>
      <c r="PFD247" s="461"/>
      <c r="PFE247" s="461"/>
      <c r="PFF247" s="458"/>
      <c r="PFG247" s="458"/>
      <c r="PFH247" s="458"/>
      <c r="PFI247" s="459"/>
      <c r="PFK247" s="457"/>
      <c r="PFL247" s="461"/>
      <c r="PFM247" s="461"/>
      <c r="PFN247" s="458"/>
      <c r="PFO247" s="458"/>
      <c r="PFP247" s="458"/>
      <c r="PFQ247" s="459"/>
      <c r="PFS247" s="457"/>
      <c r="PFT247" s="461"/>
      <c r="PFU247" s="461"/>
      <c r="PFV247" s="458"/>
      <c r="PFW247" s="458"/>
      <c r="PFX247" s="458"/>
      <c r="PFY247" s="459"/>
      <c r="PGA247" s="457"/>
      <c r="PGB247" s="461"/>
      <c r="PGC247" s="461"/>
      <c r="PGD247" s="458"/>
      <c r="PGE247" s="458"/>
      <c r="PGF247" s="458"/>
      <c r="PGG247" s="459"/>
      <c r="PGI247" s="457"/>
      <c r="PGJ247" s="461"/>
      <c r="PGK247" s="461"/>
      <c r="PGL247" s="458"/>
      <c r="PGM247" s="458"/>
      <c r="PGN247" s="458"/>
      <c r="PGO247" s="459"/>
      <c r="PGQ247" s="457"/>
      <c r="PGR247" s="461"/>
      <c r="PGS247" s="461"/>
      <c r="PGT247" s="458"/>
      <c r="PGU247" s="458"/>
      <c r="PGV247" s="458"/>
      <c r="PGW247" s="459"/>
      <c r="PGY247" s="457"/>
      <c r="PGZ247" s="461"/>
      <c r="PHA247" s="461"/>
      <c r="PHB247" s="458"/>
      <c r="PHC247" s="458"/>
      <c r="PHD247" s="458"/>
      <c r="PHE247" s="459"/>
      <c r="PHG247" s="457"/>
      <c r="PHH247" s="461"/>
      <c r="PHI247" s="461"/>
      <c r="PHJ247" s="458"/>
      <c r="PHK247" s="458"/>
      <c r="PHL247" s="458"/>
      <c r="PHM247" s="459"/>
      <c r="PHO247" s="457"/>
      <c r="PHP247" s="461"/>
      <c r="PHQ247" s="461"/>
      <c r="PHR247" s="458"/>
      <c r="PHS247" s="458"/>
      <c r="PHT247" s="458"/>
      <c r="PHU247" s="459"/>
      <c r="PHW247" s="457"/>
      <c r="PHX247" s="461"/>
      <c r="PHY247" s="461"/>
      <c r="PHZ247" s="458"/>
      <c r="PIA247" s="458"/>
      <c r="PIB247" s="458"/>
      <c r="PIC247" s="459"/>
      <c r="PIE247" s="457"/>
      <c r="PIF247" s="461"/>
      <c r="PIG247" s="461"/>
      <c r="PIH247" s="458"/>
      <c r="PII247" s="458"/>
      <c r="PIJ247" s="458"/>
      <c r="PIK247" s="459"/>
      <c r="PIM247" s="457"/>
      <c r="PIN247" s="461"/>
      <c r="PIO247" s="461"/>
      <c r="PIP247" s="458"/>
      <c r="PIQ247" s="458"/>
      <c r="PIR247" s="458"/>
      <c r="PIS247" s="459"/>
      <c r="PIU247" s="457"/>
      <c r="PIV247" s="461"/>
      <c r="PIW247" s="461"/>
      <c r="PIX247" s="458"/>
      <c r="PIY247" s="458"/>
      <c r="PIZ247" s="458"/>
      <c r="PJA247" s="459"/>
      <c r="PJC247" s="457"/>
      <c r="PJD247" s="461"/>
      <c r="PJE247" s="461"/>
      <c r="PJF247" s="458"/>
      <c r="PJG247" s="458"/>
      <c r="PJH247" s="458"/>
      <c r="PJI247" s="459"/>
      <c r="PJK247" s="457"/>
      <c r="PJL247" s="461"/>
      <c r="PJM247" s="461"/>
      <c r="PJN247" s="458"/>
      <c r="PJO247" s="458"/>
      <c r="PJP247" s="458"/>
      <c r="PJQ247" s="459"/>
      <c r="PJS247" s="457"/>
      <c r="PJT247" s="461"/>
      <c r="PJU247" s="461"/>
      <c r="PJV247" s="458"/>
      <c r="PJW247" s="458"/>
      <c r="PJX247" s="458"/>
      <c r="PJY247" s="459"/>
      <c r="PKA247" s="457"/>
      <c r="PKB247" s="461"/>
      <c r="PKC247" s="461"/>
      <c r="PKD247" s="458"/>
      <c r="PKE247" s="458"/>
      <c r="PKF247" s="458"/>
      <c r="PKG247" s="459"/>
      <c r="PKI247" s="457"/>
      <c r="PKJ247" s="461"/>
      <c r="PKK247" s="461"/>
      <c r="PKL247" s="458"/>
      <c r="PKM247" s="458"/>
      <c r="PKN247" s="458"/>
      <c r="PKO247" s="459"/>
      <c r="PKQ247" s="457"/>
      <c r="PKR247" s="461"/>
      <c r="PKS247" s="461"/>
      <c r="PKT247" s="458"/>
      <c r="PKU247" s="458"/>
      <c r="PKV247" s="458"/>
      <c r="PKW247" s="459"/>
      <c r="PKY247" s="457"/>
      <c r="PKZ247" s="461"/>
      <c r="PLA247" s="461"/>
      <c r="PLB247" s="458"/>
      <c r="PLC247" s="458"/>
      <c r="PLD247" s="458"/>
      <c r="PLE247" s="459"/>
      <c r="PLG247" s="457"/>
      <c r="PLH247" s="461"/>
      <c r="PLI247" s="461"/>
      <c r="PLJ247" s="458"/>
      <c r="PLK247" s="458"/>
      <c r="PLL247" s="458"/>
      <c r="PLM247" s="459"/>
      <c r="PLO247" s="457"/>
      <c r="PLP247" s="461"/>
      <c r="PLQ247" s="461"/>
      <c r="PLR247" s="458"/>
      <c r="PLS247" s="458"/>
      <c r="PLT247" s="458"/>
      <c r="PLU247" s="459"/>
      <c r="PLW247" s="457"/>
      <c r="PLX247" s="461"/>
      <c r="PLY247" s="461"/>
      <c r="PLZ247" s="458"/>
      <c r="PMA247" s="458"/>
      <c r="PMB247" s="458"/>
      <c r="PMC247" s="459"/>
      <c r="PME247" s="457"/>
      <c r="PMF247" s="461"/>
      <c r="PMG247" s="461"/>
      <c r="PMH247" s="458"/>
      <c r="PMI247" s="458"/>
      <c r="PMJ247" s="458"/>
      <c r="PMK247" s="459"/>
      <c r="PMM247" s="457"/>
      <c r="PMN247" s="461"/>
      <c r="PMO247" s="461"/>
      <c r="PMP247" s="458"/>
      <c r="PMQ247" s="458"/>
      <c r="PMR247" s="458"/>
      <c r="PMS247" s="459"/>
      <c r="PMU247" s="457"/>
      <c r="PMV247" s="461"/>
      <c r="PMW247" s="461"/>
      <c r="PMX247" s="458"/>
      <c r="PMY247" s="458"/>
      <c r="PMZ247" s="458"/>
      <c r="PNA247" s="459"/>
      <c r="PNC247" s="457"/>
      <c r="PND247" s="461"/>
      <c r="PNE247" s="461"/>
      <c r="PNF247" s="458"/>
      <c r="PNG247" s="458"/>
      <c r="PNH247" s="458"/>
      <c r="PNI247" s="459"/>
      <c r="PNK247" s="457"/>
      <c r="PNL247" s="461"/>
      <c r="PNM247" s="461"/>
      <c r="PNN247" s="458"/>
      <c r="PNO247" s="458"/>
      <c r="PNP247" s="458"/>
      <c r="PNQ247" s="459"/>
      <c r="PNS247" s="457"/>
      <c r="PNT247" s="461"/>
      <c r="PNU247" s="461"/>
      <c r="PNV247" s="458"/>
      <c r="PNW247" s="458"/>
      <c r="PNX247" s="458"/>
      <c r="PNY247" s="459"/>
      <c r="POA247" s="457"/>
      <c r="POB247" s="461"/>
      <c r="POC247" s="461"/>
      <c r="POD247" s="458"/>
      <c r="POE247" s="458"/>
      <c r="POF247" s="458"/>
      <c r="POG247" s="459"/>
      <c r="POI247" s="457"/>
      <c r="POJ247" s="461"/>
      <c r="POK247" s="461"/>
      <c r="POL247" s="458"/>
      <c r="POM247" s="458"/>
      <c r="PON247" s="458"/>
      <c r="POO247" s="459"/>
      <c r="POQ247" s="457"/>
      <c r="POR247" s="461"/>
      <c r="POS247" s="461"/>
      <c r="POT247" s="458"/>
      <c r="POU247" s="458"/>
      <c r="POV247" s="458"/>
      <c r="POW247" s="459"/>
      <c r="POY247" s="457"/>
      <c r="POZ247" s="461"/>
      <c r="PPA247" s="461"/>
      <c r="PPB247" s="458"/>
      <c r="PPC247" s="458"/>
      <c r="PPD247" s="458"/>
      <c r="PPE247" s="459"/>
      <c r="PPG247" s="457"/>
      <c r="PPH247" s="461"/>
      <c r="PPI247" s="461"/>
      <c r="PPJ247" s="458"/>
      <c r="PPK247" s="458"/>
      <c r="PPL247" s="458"/>
      <c r="PPM247" s="459"/>
      <c r="PPO247" s="457"/>
      <c r="PPP247" s="461"/>
      <c r="PPQ247" s="461"/>
      <c r="PPR247" s="458"/>
      <c r="PPS247" s="458"/>
      <c r="PPT247" s="458"/>
      <c r="PPU247" s="459"/>
      <c r="PPW247" s="457"/>
      <c r="PPX247" s="461"/>
      <c r="PPY247" s="461"/>
      <c r="PPZ247" s="458"/>
      <c r="PQA247" s="458"/>
      <c r="PQB247" s="458"/>
      <c r="PQC247" s="459"/>
      <c r="PQE247" s="457"/>
      <c r="PQF247" s="461"/>
      <c r="PQG247" s="461"/>
      <c r="PQH247" s="458"/>
      <c r="PQI247" s="458"/>
      <c r="PQJ247" s="458"/>
      <c r="PQK247" s="459"/>
      <c r="PQM247" s="457"/>
      <c r="PQN247" s="461"/>
      <c r="PQO247" s="461"/>
      <c r="PQP247" s="458"/>
      <c r="PQQ247" s="458"/>
      <c r="PQR247" s="458"/>
      <c r="PQS247" s="459"/>
      <c r="PQU247" s="457"/>
      <c r="PQV247" s="461"/>
      <c r="PQW247" s="461"/>
      <c r="PQX247" s="458"/>
      <c r="PQY247" s="458"/>
      <c r="PQZ247" s="458"/>
      <c r="PRA247" s="459"/>
      <c r="PRC247" s="457"/>
      <c r="PRD247" s="461"/>
      <c r="PRE247" s="461"/>
      <c r="PRF247" s="458"/>
      <c r="PRG247" s="458"/>
      <c r="PRH247" s="458"/>
      <c r="PRI247" s="459"/>
      <c r="PRK247" s="457"/>
      <c r="PRL247" s="461"/>
      <c r="PRM247" s="461"/>
      <c r="PRN247" s="458"/>
      <c r="PRO247" s="458"/>
      <c r="PRP247" s="458"/>
      <c r="PRQ247" s="459"/>
      <c r="PRS247" s="457"/>
      <c r="PRT247" s="461"/>
      <c r="PRU247" s="461"/>
      <c r="PRV247" s="458"/>
      <c r="PRW247" s="458"/>
      <c r="PRX247" s="458"/>
      <c r="PRY247" s="459"/>
      <c r="PSA247" s="457"/>
      <c r="PSB247" s="461"/>
      <c r="PSC247" s="461"/>
      <c r="PSD247" s="458"/>
      <c r="PSE247" s="458"/>
      <c r="PSF247" s="458"/>
      <c r="PSG247" s="459"/>
      <c r="PSI247" s="457"/>
      <c r="PSJ247" s="461"/>
      <c r="PSK247" s="461"/>
      <c r="PSL247" s="458"/>
      <c r="PSM247" s="458"/>
      <c r="PSN247" s="458"/>
      <c r="PSO247" s="459"/>
      <c r="PSQ247" s="457"/>
      <c r="PSR247" s="461"/>
      <c r="PSS247" s="461"/>
      <c r="PST247" s="458"/>
      <c r="PSU247" s="458"/>
      <c r="PSV247" s="458"/>
      <c r="PSW247" s="459"/>
      <c r="PSY247" s="457"/>
      <c r="PSZ247" s="461"/>
      <c r="PTA247" s="461"/>
      <c r="PTB247" s="458"/>
      <c r="PTC247" s="458"/>
      <c r="PTD247" s="458"/>
      <c r="PTE247" s="459"/>
      <c r="PTG247" s="457"/>
      <c r="PTH247" s="461"/>
      <c r="PTI247" s="461"/>
      <c r="PTJ247" s="458"/>
      <c r="PTK247" s="458"/>
      <c r="PTL247" s="458"/>
      <c r="PTM247" s="459"/>
      <c r="PTO247" s="457"/>
      <c r="PTP247" s="461"/>
      <c r="PTQ247" s="461"/>
      <c r="PTR247" s="458"/>
      <c r="PTS247" s="458"/>
      <c r="PTT247" s="458"/>
      <c r="PTU247" s="459"/>
      <c r="PTW247" s="457"/>
      <c r="PTX247" s="461"/>
      <c r="PTY247" s="461"/>
      <c r="PTZ247" s="458"/>
      <c r="PUA247" s="458"/>
      <c r="PUB247" s="458"/>
      <c r="PUC247" s="459"/>
      <c r="PUE247" s="457"/>
      <c r="PUF247" s="461"/>
      <c r="PUG247" s="461"/>
      <c r="PUH247" s="458"/>
      <c r="PUI247" s="458"/>
      <c r="PUJ247" s="458"/>
      <c r="PUK247" s="459"/>
      <c r="PUM247" s="457"/>
      <c r="PUN247" s="461"/>
      <c r="PUO247" s="461"/>
      <c r="PUP247" s="458"/>
      <c r="PUQ247" s="458"/>
      <c r="PUR247" s="458"/>
      <c r="PUS247" s="459"/>
      <c r="PUU247" s="457"/>
      <c r="PUV247" s="461"/>
      <c r="PUW247" s="461"/>
      <c r="PUX247" s="458"/>
      <c r="PUY247" s="458"/>
      <c r="PUZ247" s="458"/>
      <c r="PVA247" s="459"/>
      <c r="PVC247" s="457"/>
      <c r="PVD247" s="461"/>
      <c r="PVE247" s="461"/>
      <c r="PVF247" s="458"/>
      <c r="PVG247" s="458"/>
      <c r="PVH247" s="458"/>
      <c r="PVI247" s="459"/>
      <c r="PVK247" s="457"/>
      <c r="PVL247" s="461"/>
      <c r="PVM247" s="461"/>
      <c r="PVN247" s="458"/>
      <c r="PVO247" s="458"/>
      <c r="PVP247" s="458"/>
      <c r="PVQ247" s="459"/>
      <c r="PVS247" s="457"/>
      <c r="PVT247" s="461"/>
      <c r="PVU247" s="461"/>
      <c r="PVV247" s="458"/>
      <c r="PVW247" s="458"/>
      <c r="PVX247" s="458"/>
      <c r="PVY247" s="459"/>
      <c r="PWA247" s="457"/>
      <c r="PWB247" s="461"/>
      <c r="PWC247" s="461"/>
      <c r="PWD247" s="458"/>
      <c r="PWE247" s="458"/>
      <c r="PWF247" s="458"/>
      <c r="PWG247" s="459"/>
      <c r="PWI247" s="457"/>
      <c r="PWJ247" s="461"/>
      <c r="PWK247" s="461"/>
      <c r="PWL247" s="458"/>
      <c r="PWM247" s="458"/>
      <c r="PWN247" s="458"/>
      <c r="PWO247" s="459"/>
      <c r="PWQ247" s="457"/>
      <c r="PWR247" s="461"/>
      <c r="PWS247" s="461"/>
      <c r="PWT247" s="458"/>
      <c r="PWU247" s="458"/>
      <c r="PWV247" s="458"/>
      <c r="PWW247" s="459"/>
      <c r="PWY247" s="457"/>
      <c r="PWZ247" s="461"/>
      <c r="PXA247" s="461"/>
      <c r="PXB247" s="458"/>
      <c r="PXC247" s="458"/>
      <c r="PXD247" s="458"/>
      <c r="PXE247" s="459"/>
      <c r="PXG247" s="457"/>
      <c r="PXH247" s="461"/>
      <c r="PXI247" s="461"/>
      <c r="PXJ247" s="458"/>
      <c r="PXK247" s="458"/>
      <c r="PXL247" s="458"/>
      <c r="PXM247" s="459"/>
      <c r="PXO247" s="457"/>
      <c r="PXP247" s="461"/>
      <c r="PXQ247" s="461"/>
      <c r="PXR247" s="458"/>
      <c r="PXS247" s="458"/>
      <c r="PXT247" s="458"/>
      <c r="PXU247" s="459"/>
      <c r="PXW247" s="457"/>
      <c r="PXX247" s="461"/>
      <c r="PXY247" s="461"/>
      <c r="PXZ247" s="458"/>
      <c r="PYA247" s="458"/>
      <c r="PYB247" s="458"/>
      <c r="PYC247" s="459"/>
      <c r="PYE247" s="457"/>
      <c r="PYF247" s="461"/>
      <c r="PYG247" s="461"/>
      <c r="PYH247" s="458"/>
      <c r="PYI247" s="458"/>
      <c r="PYJ247" s="458"/>
      <c r="PYK247" s="459"/>
      <c r="PYM247" s="457"/>
      <c r="PYN247" s="461"/>
      <c r="PYO247" s="461"/>
      <c r="PYP247" s="458"/>
      <c r="PYQ247" s="458"/>
      <c r="PYR247" s="458"/>
      <c r="PYS247" s="459"/>
      <c r="PYU247" s="457"/>
      <c r="PYV247" s="461"/>
      <c r="PYW247" s="461"/>
      <c r="PYX247" s="458"/>
      <c r="PYY247" s="458"/>
      <c r="PYZ247" s="458"/>
      <c r="PZA247" s="459"/>
      <c r="PZC247" s="457"/>
      <c r="PZD247" s="461"/>
      <c r="PZE247" s="461"/>
      <c r="PZF247" s="458"/>
      <c r="PZG247" s="458"/>
      <c r="PZH247" s="458"/>
      <c r="PZI247" s="459"/>
      <c r="PZK247" s="457"/>
      <c r="PZL247" s="461"/>
      <c r="PZM247" s="461"/>
      <c r="PZN247" s="458"/>
      <c r="PZO247" s="458"/>
      <c r="PZP247" s="458"/>
      <c r="PZQ247" s="459"/>
      <c r="PZS247" s="457"/>
      <c r="PZT247" s="461"/>
      <c r="PZU247" s="461"/>
      <c r="PZV247" s="458"/>
      <c r="PZW247" s="458"/>
      <c r="PZX247" s="458"/>
      <c r="PZY247" s="459"/>
      <c r="QAA247" s="457"/>
      <c r="QAB247" s="461"/>
      <c r="QAC247" s="461"/>
      <c r="QAD247" s="458"/>
      <c r="QAE247" s="458"/>
      <c r="QAF247" s="458"/>
      <c r="QAG247" s="459"/>
      <c r="QAI247" s="457"/>
      <c r="QAJ247" s="461"/>
      <c r="QAK247" s="461"/>
      <c r="QAL247" s="458"/>
      <c r="QAM247" s="458"/>
      <c r="QAN247" s="458"/>
      <c r="QAO247" s="459"/>
      <c r="QAQ247" s="457"/>
      <c r="QAR247" s="461"/>
      <c r="QAS247" s="461"/>
      <c r="QAT247" s="458"/>
      <c r="QAU247" s="458"/>
      <c r="QAV247" s="458"/>
      <c r="QAW247" s="459"/>
      <c r="QAY247" s="457"/>
      <c r="QAZ247" s="461"/>
      <c r="QBA247" s="461"/>
      <c r="QBB247" s="458"/>
      <c r="QBC247" s="458"/>
      <c r="QBD247" s="458"/>
      <c r="QBE247" s="459"/>
      <c r="QBG247" s="457"/>
      <c r="QBH247" s="461"/>
      <c r="QBI247" s="461"/>
      <c r="QBJ247" s="458"/>
      <c r="QBK247" s="458"/>
      <c r="QBL247" s="458"/>
      <c r="QBM247" s="459"/>
      <c r="QBO247" s="457"/>
      <c r="QBP247" s="461"/>
      <c r="QBQ247" s="461"/>
      <c r="QBR247" s="458"/>
      <c r="QBS247" s="458"/>
      <c r="QBT247" s="458"/>
      <c r="QBU247" s="459"/>
      <c r="QBW247" s="457"/>
      <c r="QBX247" s="461"/>
      <c r="QBY247" s="461"/>
      <c r="QBZ247" s="458"/>
      <c r="QCA247" s="458"/>
      <c r="QCB247" s="458"/>
      <c r="QCC247" s="459"/>
      <c r="QCE247" s="457"/>
      <c r="QCF247" s="461"/>
      <c r="QCG247" s="461"/>
      <c r="QCH247" s="458"/>
      <c r="QCI247" s="458"/>
      <c r="QCJ247" s="458"/>
      <c r="QCK247" s="459"/>
      <c r="QCM247" s="457"/>
      <c r="QCN247" s="461"/>
      <c r="QCO247" s="461"/>
      <c r="QCP247" s="458"/>
      <c r="QCQ247" s="458"/>
      <c r="QCR247" s="458"/>
      <c r="QCS247" s="459"/>
      <c r="QCU247" s="457"/>
      <c r="QCV247" s="461"/>
      <c r="QCW247" s="461"/>
      <c r="QCX247" s="458"/>
      <c r="QCY247" s="458"/>
      <c r="QCZ247" s="458"/>
      <c r="QDA247" s="459"/>
      <c r="QDC247" s="457"/>
      <c r="QDD247" s="461"/>
      <c r="QDE247" s="461"/>
      <c r="QDF247" s="458"/>
      <c r="QDG247" s="458"/>
      <c r="QDH247" s="458"/>
      <c r="QDI247" s="459"/>
      <c r="QDK247" s="457"/>
      <c r="QDL247" s="461"/>
      <c r="QDM247" s="461"/>
      <c r="QDN247" s="458"/>
      <c r="QDO247" s="458"/>
      <c r="QDP247" s="458"/>
      <c r="QDQ247" s="459"/>
      <c r="QDS247" s="457"/>
      <c r="QDT247" s="461"/>
      <c r="QDU247" s="461"/>
      <c r="QDV247" s="458"/>
      <c r="QDW247" s="458"/>
      <c r="QDX247" s="458"/>
      <c r="QDY247" s="459"/>
      <c r="QEA247" s="457"/>
      <c r="QEB247" s="461"/>
      <c r="QEC247" s="461"/>
      <c r="QED247" s="458"/>
      <c r="QEE247" s="458"/>
      <c r="QEF247" s="458"/>
      <c r="QEG247" s="459"/>
      <c r="QEI247" s="457"/>
      <c r="QEJ247" s="461"/>
      <c r="QEK247" s="461"/>
      <c r="QEL247" s="458"/>
      <c r="QEM247" s="458"/>
      <c r="QEN247" s="458"/>
      <c r="QEO247" s="459"/>
      <c r="QEQ247" s="457"/>
      <c r="QER247" s="461"/>
      <c r="QES247" s="461"/>
      <c r="QET247" s="458"/>
      <c r="QEU247" s="458"/>
      <c r="QEV247" s="458"/>
      <c r="QEW247" s="459"/>
      <c r="QEY247" s="457"/>
      <c r="QEZ247" s="461"/>
      <c r="QFA247" s="461"/>
      <c r="QFB247" s="458"/>
      <c r="QFC247" s="458"/>
      <c r="QFD247" s="458"/>
      <c r="QFE247" s="459"/>
      <c r="QFG247" s="457"/>
      <c r="QFH247" s="461"/>
      <c r="QFI247" s="461"/>
      <c r="QFJ247" s="458"/>
      <c r="QFK247" s="458"/>
      <c r="QFL247" s="458"/>
      <c r="QFM247" s="459"/>
      <c r="QFO247" s="457"/>
      <c r="QFP247" s="461"/>
      <c r="QFQ247" s="461"/>
      <c r="QFR247" s="458"/>
      <c r="QFS247" s="458"/>
      <c r="QFT247" s="458"/>
      <c r="QFU247" s="459"/>
      <c r="QFW247" s="457"/>
      <c r="QFX247" s="461"/>
      <c r="QFY247" s="461"/>
      <c r="QFZ247" s="458"/>
      <c r="QGA247" s="458"/>
      <c r="QGB247" s="458"/>
      <c r="QGC247" s="459"/>
      <c r="QGE247" s="457"/>
      <c r="QGF247" s="461"/>
      <c r="QGG247" s="461"/>
      <c r="QGH247" s="458"/>
      <c r="QGI247" s="458"/>
      <c r="QGJ247" s="458"/>
      <c r="QGK247" s="459"/>
      <c r="QGM247" s="457"/>
      <c r="QGN247" s="461"/>
      <c r="QGO247" s="461"/>
      <c r="QGP247" s="458"/>
      <c r="QGQ247" s="458"/>
      <c r="QGR247" s="458"/>
      <c r="QGS247" s="459"/>
      <c r="QGU247" s="457"/>
      <c r="QGV247" s="461"/>
      <c r="QGW247" s="461"/>
      <c r="QGX247" s="458"/>
      <c r="QGY247" s="458"/>
      <c r="QGZ247" s="458"/>
      <c r="QHA247" s="459"/>
      <c r="QHC247" s="457"/>
      <c r="QHD247" s="461"/>
      <c r="QHE247" s="461"/>
      <c r="QHF247" s="458"/>
      <c r="QHG247" s="458"/>
      <c r="QHH247" s="458"/>
      <c r="QHI247" s="459"/>
      <c r="QHK247" s="457"/>
      <c r="QHL247" s="461"/>
      <c r="QHM247" s="461"/>
      <c r="QHN247" s="458"/>
      <c r="QHO247" s="458"/>
      <c r="QHP247" s="458"/>
      <c r="QHQ247" s="459"/>
      <c r="QHS247" s="457"/>
      <c r="QHT247" s="461"/>
      <c r="QHU247" s="461"/>
      <c r="QHV247" s="458"/>
      <c r="QHW247" s="458"/>
      <c r="QHX247" s="458"/>
      <c r="QHY247" s="459"/>
      <c r="QIA247" s="457"/>
      <c r="QIB247" s="461"/>
      <c r="QIC247" s="461"/>
      <c r="QID247" s="458"/>
      <c r="QIE247" s="458"/>
      <c r="QIF247" s="458"/>
      <c r="QIG247" s="459"/>
      <c r="QII247" s="457"/>
      <c r="QIJ247" s="461"/>
      <c r="QIK247" s="461"/>
      <c r="QIL247" s="458"/>
      <c r="QIM247" s="458"/>
      <c r="QIN247" s="458"/>
      <c r="QIO247" s="459"/>
      <c r="QIQ247" s="457"/>
      <c r="QIR247" s="461"/>
      <c r="QIS247" s="461"/>
      <c r="QIT247" s="458"/>
      <c r="QIU247" s="458"/>
      <c r="QIV247" s="458"/>
      <c r="QIW247" s="459"/>
      <c r="QIY247" s="457"/>
      <c r="QIZ247" s="461"/>
      <c r="QJA247" s="461"/>
      <c r="QJB247" s="458"/>
      <c r="QJC247" s="458"/>
      <c r="QJD247" s="458"/>
      <c r="QJE247" s="459"/>
      <c r="QJG247" s="457"/>
      <c r="QJH247" s="461"/>
      <c r="QJI247" s="461"/>
      <c r="QJJ247" s="458"/>
      <c r="QJK247" s="458"/>
      <c r="QJL247" s="458"/>
      <c r="QJM247" s="459"/>
      <c r="QJO247" s="457"/>
      <c r="QJP247" s="461"/>
      <c r="QJQ247" s="461"/>
      <c r="QJR247" s="458"/>
      <c r="QJS247" s="458"/>
      <c r="QJT247" s="458"/>
      <c r="QJU247" s="459"/>
      <c r="QJW247" s="457"/>
      <c r="QJX247" s="461"/>
      <c r="QJY247" s="461"/>
      <c r="QJZ247" s="458"/>
      <c r="QKA247" s="458"/>
      <c r="QKB247" s="458"/>
      <c r="QKC247" s="459"/>
      <c r="QKE247" s="457"/>
      <c r="QKF247" s="461"/>
      <c r="QKG247" s="461"/>
      <c r="QKH247" s="458"/>
      <c r="QKI247" s="458"/>
      <c r="QKJ247" s="458"/>
      <c r="QKK247" s="459"/>
      <c r="QKM247" s="457"/>
      <c r="QKN247" s="461"/>
      <c r="QKO247" s="461"/>
      <c r="QKP247" s="458"/>
      <c r="QKQ247" s="458"/>
      <c r="QKR247" s="458"/>
      <c r="QKS247" s="459"/>
      <c r="QKU247" s="457"/>
      <c r="QKV247" s="461"/>
      <c r="QKW247" s="461"/>
      <c r="QKX247" s="458"/>
      <c r="QKY247" s="458"/>
      <c r="QKZ247" s="458"/>
      <c r="QLA247" s="459"/>
      <c r="QLC247" s="457"/>
      <c r="QLD247" s="461"/>
      <c r="QLE247" s="461"/>
      <c r="QLF247" s="458"/>
      <c r="QLG247" s="458"/>
      <c r="QLH247" s="458"/>
      <c r="QLI247" s="459"/>
      <c r="QLK247" s="457"/>
      <c r="QLL247" s="461"/>
      <c r="QLM247" s="461"/>
      <c r="QLN247" s="458"/>
      <c r="QLO247" s="458"/>
      <c r="QLP247" s="458"/>
      <c r="QLQ247" s="459"/>
      <c r="QLS247" s="457"/>
      <c r="QLT247" s="461"/>
      <c r="QLU247" s="461"/>
      <c r="QLV247" s="458"/>
      <c r="QLW247" s="458"/>
      <c r="QLX247" s="458"/>
      <c r="QLY247" s="459"/>
      <c r="QMA247" s="457"/>
      <c r="QMB247" s="461"/>
      <c r="QMC247" s="461"/>
      <c r="QMD247" s="458"/>
      <c r="QME247" s="458"/>
      <c r="QMF247" s="458"/>
      <c r="QMG247" s="459"/>
      <c r="QMI247" s="457"/>
      <c r="QMJ247" s="461"/>
      <c r="QMK247" s="461"/>
      <c r="QML247" s="458"/>
      <c r="QMM247" s="458"/>
      <c r="QMN247" s="458"/>
      <c r="QMO247" s="459"/>
      <c r="QMQ247" s="457"/>
      <c r="QMR247" s="461"/>
      <c r="QMS247" s="461"/>
      <c r="QMT247" s="458"/>
      <c r="QMU247" s="458"/>
      <c r="QMV247" s="458"/>
      <c r="QMW247" s="459"/>
      <c r="QMY247" s="457"/>
      <c r="QMZ247" s="461"/>
      <c r="QNA247" s="461"/>
      <c r="QNB247" s="458"/>
      <c r="QNC247" s="458"/>
      <c r="QND247" s="458"/>
      <c r="QNE247" s="459"/>
      <c r="QNG247" s="457"/>
      <c r="QNH247" s="461"/>
      <c r="QNI247" s="461"/>
      <c r="QNJ247" s="458"/>
      <c r="QNK247" s="458"/>
      <c r="QNL247" s="458"/>
      <c r="QNM247" s="459"/>
      <c r="QNO247" s="457"/>
      <c r="QNP247" s="461"/>
      <c r="QNQ247" s="461"/>
      <c r="QNR247" s="458"/>
      <c r="QNS247" s="458"/>
      <c r="QNT247" s="458"/>
      <c r="QNU247" s="459"/>
      <c r="QNW247" s="457"/>
      <c r="QNX247" s="461"/>
      <c r="QNY247" s="461"/>
      <c r="QNZ247" s="458"/>
      <c r="QOA247" s="458"/>
      <c r="QOB247" s="458"/>
      <c r="QOC247" s="459"/>
      <c r="QOE247" s="457"/>
      <c r="QOF247" s="461"/>
      <c r="QOG247" s="461"/>
      <c r="QOH247" s="458"/>
      <c r="QOI247" s="458"/>
      <c r="QOJ247" s="458"/>
      <c r="QOK247" s="459"/>
      <c r="QOM247" s="457"/>
      <c r="QON247" s="461"/>
      <c r="QOO247" s="461"/>
      <c r="QOP247" s="458"/>
      <c r="QOQ247" s="458"/>
      <c r="QOR247" s="458"/>
      <c r="QOS247" s="459"/>
      <c r="QOU247" s="457"/>
      <c r="QOV247" s="461"/>
      <c r="QOW247" s="461"/>
      <c r="QOX247" s="458"/>
      <c r="QOY247" s="458"/>
      <c r="QOZ247" s="458"/>
      <c r="QPA247" s="459"/>
      <c r="QPC247" s="457"/>
      <c r="QPD247" s="461"/>
      <c r="QPE247" s="461"/>
      <c r="QPF247" s="458"/>
      <c r="QPG247" s="458"/>
      <c r="QPH247" s="458"/>
      <c r="QPI247" s="459"/>
      <c r="QPK247" s="457"/>
      <c r="QPL247" s="461"/>
      <c r="QPM247" s="461"/>
      <c r="QPN247" s="458"/>
      <c r="QPO247" s="458"/>
      <c r="QPP247" s="458"/>
      <c r="QPQ247" s="459"/>
      <c r="QPS247" s="457"/>
      <c r="QPT247" s="461"/>
      <c r="QPU247" s="461"/>
      <c r="QPV247" s="458"/>
      <c r="QPW247" s="458"/>
      <c r="QPX247" s="458"/>
      <c r="QPY247" s="459"/>
      <c r="QQA247" s="457"/>
      <c r="QQB247" s="461"/>
      <c r="QQC247" s="461"/>
      <c r="QQD247" s="458"/>
      <c r="QQE247" s="458"/>
      <c r="QQF247" s="458"/>
      <c r="QQG247" s="459"/>
      <c r="QQI247" s="457"/>
      <c r="QQJ247" s="461"/>
      <c r="QQK247" s="461"/>
      <c r="QQL247" s="458"/>
      <c r="QQM247" s="458"/>
      <c r="QQN247" s="458"/>
      <c r="QQO247" s="459"/>
      <c r="QQQ247" s="457"/>
      <c r="QQR247" s="461"/>
      <c r="QQS247" s="461"/>
      <c r="QQT247" s="458"/>
      <c r="QQU247" s="458"/>
      <c r="QQV247" s="458"/>
      <c r="QQW247" s="459"/>
      <c r="QQY247" s="457"/>
      <c r="QQZ247" s="461"/>
      <c r="QRA247" s="461"/>
      <c r="QRB247" s="458"/>
      <c r="QRC247" s="458"/>
      <c r="QRD247" s="458"/>
      <c r="QRE247" s="459"/>
      <c r="QRG247" s="457"/>
      <c r="QRH247" s="461"/>
      <c r="QRI247" s="461"/>
      <c r="QRJ247" s="458"/>
      <c r="QRK247" s="458"/>
      <c r="QRL247" s="458"/>
      <c r="QRM247" s="459"/>
      <c r="QRO247" s="457"/>
      <c r="QRP247" s="461"/>
      <c r="QRQ247" s="461"/>
      <c r="QRR247" s="458"/>
      <c r="QRS247" s="458"/>
      <c r="QRT247" s="458"/>
      <c r="QRU247" s="459"/>
      <c r="QRW247" s="457"/>
      <c r="QRX247" s="461"/>
      <c r="QRY247" s="461"/>
      <c r="QRZ247" s="458"/>
      <c r="QSA247" s="458"/>
      <c r="QSB247" s="458"/>
      <c r="QSC247" s="459"/>
      <c r="QSE247" s="457"/>
      <c r="QSF247" s="461"/>
      <c r="QSG247" s="461"/>
      <c r="QSH247" s="458"/>
      <c r="QSI247" s="458"/>
      <c r="QSJ247" s="458"/>
      <c r="QSK247" s="459"/>
      <c r="QSM247" s="457"/>
      <c r="QSN247" s="461"/>
      <c r="QSO247" s="461"/>
      <c r="QSP247" s="458"/>
      <c r="QSQ247" s="458"/>
      <c r="QSR247" s="458"/>
      <c r="QSS247" s="459"/>
      <c r="QSU247" s="457"/>
      <c r="QSV247" s="461"/>
      <c r="QSW247" s="461"/>
      <c r="QSX247" s="458"/>
      <c r="QSY247" s="458"/>
      <c r="QSZ247" s="458"/>
      <c r="QTA247" s="459"/>
      <c r="QTC247" s="457"/>
      <c r="QTD247" s="461"/>
      <c r="QTE247" s="461"/>
      <c r="QTF247" s="458"/>
      <c r="QTG247" s="458"/>
      <c r="QTH247" s="458"/>
      <c r="QTI247" s="459"/>
      <c r="QTK247" s="457"/>
      <c r="QTL247" s="461"/>
      <c r="QTM247" s="461"/>
      <c r="QTN247" s="458"/>
      <c r="QTO247" s="458"/>
      <c r="QTP247" s="458"/>
      <c r="QTQ247" s="459"/>
      <c r="QTS247" s="457"/>
      <c r="QTT247" s="461"/>
      <c r="QTU247" s="461"/>
      <c r="QTV247" s="458"/>
      <c r="QTW247" s="458"/>
      <c r="QTX247" s="458"/>
      <c r="QTY247" s="459"/>
      <c r="QUA247" s="457"/>
      <c r="QUB247" s="461"/>
      <c r="QUC247" s="461"/>
      <c r="QUD247" s="458"/>
      <c r="QUE247" s="458"/>
      <c r="QUF247" s="458"/>
      <c r="QUG247" s="459"/>
      <c r="QUI247" s="457"/>
      <c r="QUJ247" s="461"/>
      <c r="QUK247" s="461"/>
      <c r="QUL247" s="458"/>
      <c r="QUM247" s="458"/>
      <c r="QUN247" s="458"/>
      <c r="QUO247" s="459"/>
      <c r="QUQ247" s="457"/>
      <c r="QUR247" s="461"/>
      <c r="QUS247" s="461"/>
      <c r="QUT247" s="458"/>
      <c r="QUU247" s="458"/>
      <c r="QUV247" s="458"/>
      <c r="QUW247" s="459"/>
      <c r="QUY247" s="457"/>
      <c r="QUZ247" s="461"/>
      <c r="QVA247" s="461"/>
      <c r="QVB247" s="458"/>
      <c r="QVC247" s="458"/>
      <c r="QVD247" s="458"/>
      <c r="QVE247" s="459"/>
      <c r="QVG247" s="457"/>
      <c r="QVH247" s="461"/>
      <c r="QVI247" s="461"/>
      <c r="QVJ247" s="458"/>
      <c r="QVK247" s="458"/>
      <c r="QVL247" s="458"/>
      <c r="QVM247" s="459"/>
      <c r="QVO247" s="457"/>
      <c r="QVP247" s="461"/>
      <c r="QVQ247" s="461"/>
      <c r="QVR247" s="458"/>
      <c r="QVS247" s="458"/>
      <c r="QVT247" s="458"/>
      <c r="QVU247" s="459"/>
      <c r="QVW247" s="457"/>
      <c r="QVX247" s="461"/>
      <c r="QVY247" s="461"/>
      <c r="QVZ247" s="458"/>
      <c r="QWA247" s="458"/>
      <c r="QWB247" s="458"/>
      <c r="QWC247" s="459"/>
      <c r="QWE247" s="457"/>
      <c r="QWF247" s="461"/>
      <c r="QWG247" s="461"/>
      <c r="QWH247" s="458"/>
      <c r="QWI247" s="458"/>
      <c r="QWJ247" s="458"/>
      <c r="QWK247" s="459"/>
      <c r="QWM247" s="457"/>
      <c r="QWN247" s="461"/>
      <c r="QWO247" s="461"/>
      <c r="QWP247" s="458"/>
      <c r="QWQ247" s="458"/>
      <c r="QWR247" s="458"/>
      <c r="QWS247" s="459"/>
      <c r="QWU247" s="457"/>
      <c r="QWV247" s="461"/>
      <c r="QWW247" s="461"/>
      <c r="QWX247" s="458"/>
      <c r="QWY247" s="458"/>
      <c r="QWZ247" s="458"/>
      <c r="QXA247" s="459"/>
      <c r="QXC247" s="457"/>
      <c r="QXD247" s="461"/>
      <c r="QXE247" s="461"/>
      <c r="QXF247" s="458"/>
      <c r="QXG247" s="458"/>
      <c r="QXH247" s="458"/>
      <c r="QXI247" s="459"/>
      <c r="QXK247" s="457"/>
      <c r="QXL247" s="461"/>
      <c r="QXM247" s="461"/>
      <c r="QXN247" s="458"/>
      <c r="QXO247" s="458"/>
      <c r="QXP247" s="458"/>
      <c r="QXQ247" s="459"/>
      <c r="QXS247" s="457"/>
      <c r="QXT247" s="461"/>
      <c r="QXU247" s="461"/>
      <c r="QXV247" s="458"/>
      <c r="QXW247" s="458"/>
      <c r="QXX247" s="458"/>
      <c r="QXY247" s="459"/>
      <c r="QYA247" s="457"/>
      <c r="QYB247" s="461"/>
      <c r="QYC247" s="461"/>
      <c r="QYD247" s="458"/>
      <c r="QYE247" s="458"/>
      <c r="QYF247" s="458"/>
      <c r="QYG247" s="459"/>
      <c r="QYI247" s="457"/>
      <c r="QYJ247" s="461"/>
      <c r="QYK247" s="461"/>
      <c r="QYL247" s="458"/>
      <c r="QYM247" s="458"/>
      <c r="QYN247" s="458"/>
      <c r="QYO247" s="459"/>
      <c r="QYQ247" s="457"/>
      <c r="QYR247" s="461"/>
      <c r="QYS247" s="461"/>
      <c r="QYT247" s="458"/>
      <c r="QYU247" s="458"/>
      <c r="QYV247" s="458"/>
      <c r="QYW247" s="459"/>
      <c r="QYY247" s="457"/>
      <c r="QYZ247" s="461"/>
      <c r="QZA247" s="461"/>
      <c r="QZB247" s="458"/>
      <c r="QZC247" s="458"/>
      <c r="QZD247" s="458"/>
      <c r="QZE247" s="459"/>
      <c r="QZG247" s="457"/>
      <c r="QZH247" s="461"/>
      <c r="QZI247" s="461"/>
      <c r="QZJ247" s="458"/>
      <c r="QZK247" s="458"/>
      <c r="QZL247" s="458"/>
      <c r="QZM247" s="459"/>
      <c r="QZO247" s="457"/>
      <c r="QZP247" s="461"/>
      <c r="QZQ247" s="461"/>
      <c r="QZR247" s="458"/>
      <c r="QZS247" s="458"/>
      <c r="QZT247" s="458"/>
      <c r="QZU247" s="459"/>
      <c r="QZW247" s="457"/>
      <c r="QZX247" s="461"/>
      <c r="QZY247" s="461"/>
      <c r="QZZ247" s="458"/>
      <c r="RAA247" s="458"/>
      <c r="RAB247" s="458"/>
      <c r="RAC247" s="459"/>
      <c r="RAE247" s="457"/>
      <c r="RAF247" s="461"/>
      <c r="RAG247" s="461"/>
      <c r="RAH247" s="458"/>
      <c r="RAI247" s="458"/>
      <c r="RAJ247" s="458"/>
      <c r="RAK247" s="459"/>
      <c r="RAM247" s="457"/>
      <c r="RAN247" s="461"/>
      <c r="RAO247" s="461"/>
      <c r="RAP247" s="458"/>
      <c r="RAQ247" s="458"/>
      <c r="RAR247" s="458"/>
      <c r="RAS247" s="459"/>
      <c r="RAU247" s="457"/>
      <c r="RAV247" s="461"/>
      <c r="RAW247" s="461"/>
      <c r="RAX247" s="458"/>
      <c r="RAY247" s="458"/>
      <c r="RAZ247" s="458"/>
      <c r="RBA247" s="459"/>
      <c r="RBC247" s="457"/>
      <c r="RBD247" s="461"/>
      <c r="RBE247" s="461"/>
      <c r="RBF247" s="458"/>
      <c r="RBG247" s="458"/>
      <c r="RBH247" s="458"/>
      <c r="RBI247" s="459"/>
      <c r="RBK247" s="457"/>
      <c r="RBL247" s="461"/>
      <c r="RBM247" s="461"/>
      <c r="RBN247" s="458"/>
      <c r="RBO247" s="458"/>
      <c r="RBP247" s="458"/>
      <c r="RBQ247" s="459"/>
      <c r="RBS247" s="457"/>
      <c r="RBT247" s="461"/>
      <c r="RBU247" s="461"/>
      <c r="RBV247" s="458"/>
      <c r="RBW247" s="458"/>
      <c r="RBX247" s="458"/>
      <c r="RBY247" s="459"/>
      <c r="RCA247" s="457"/>
      <c r="RCB247" s="461"/>
      <c r="RCC247" s="461"/>
      <c r="RCD247" s="458"/>
      <c r="RCE247" s="458"/>
      <c r="RCF247" s="458"/>
      <c r="RCG247" s="459"/>
      <c r="RCI247" s="457"/>
      <c r="RCJ247" s="461"/>
      <c r="RCK247" s="461"/>
      <c r="RCL247" s="458"/>
      <c r="RCM247" s="458"/>
      <c r="RCN247" s="458"/>
      <c r="RCO247" s="459"/>
      <c r="RCQ247" s="457"/>
      <c r="RCR247" s="461"/>
      <c r="RCS247" s="461"/>
      <c r="RCT247" s="458"/>
      <c r="RCU247" s="458"/>
      <c r="RCV247" s="458"/>
      <c r="RCW247" s="459"/>
      <c r="RCY247" s="457"/>
      <c r="RCZ247" s="461"/>
      <c r="RDA247" s="461"/>
      <c r="RDB247" s="458"/>
      <c r="RDC247" s="458"/>
      <c r="RDD247" s="458"/>
      <c r="RDE247" s="459"/>
      <c r="RDG247" s="457"/>
      <c r="RDH247" s="461"/>
      <c r="RDI247" s="461"/>
      <c r="RDJ247" s="458"/>
      <c r="RDK247" s="458"/>
      <c r="RDL247" s="458"/>
      <c r="RDM247" s="459"/>
      <c r="RDO247" s="457"/>
      <c r="RDP247" s="461"/>
      <c r="RDQ247" s="461"/>
      <c r="RDR247" s="458"/>
      <c r="RDS247" s="458"/>
      <c r="RDT247" s="458"/>
      <c r="RDU247" s="459"/>
      <c r="RDW247" s="457"/>
      <c r="RDX247" s="461"/>
      <c r="RDY247" s="461"/>
      <c r="RDZ247" s="458"/>
      <c r="REA247" s="458"/>
      <c r="REB247" s="458"/>
      <c r="REC247" s="459"/>
      <c r="REE247" s="457"/>
      <c r="REF247" s="461"/>
      <c r="REG247" s="461"/>
      <c r="REH247" s="458"/>
      <c r="REI247" s="458"/>
      <c r="REJ247" s="458"/>
      <c r="REK247" s="459"/>
      <c r="REM247" s="457"/>
      <c r="REN247" s="461"/>
      <c r="REO247" s="461"/>
      <c r="REP247" s="458"/>
      <c r="REQ247" s="458"/>
      <c r="RER247" s="458"/>
      <c r="RES247" s="459"/>
      <c r="REU247" s="457"/>
      <c r="REV247" s="461"/>
      <c r="REW247" s="461"/>
      <c r="REX247" s="458"/>
      <c r="REY247" s="458"/>
      <c r="REZ247" s="458"/>
      <c r="RFA247" s="459"/>
      <c r="RFC247" s="457"/>
      <c r="RFD247" s="461"/>
      <c r="RFE247" s="461"/>
      <c r="RFF247" s="458"/>
      <c r="RFG247" s="458"/>
      <c r="RFH247" s="458"/>
      <c r="RFI247" s="459"/>
      <c r="RFK247" s="457"/>
      <c r="RFL247" s="461"/>
      <c r="RFM247" s="461"/>
      <c r="RFN247" s="458"/>
      <c r="RFO247" s="458"/>
      <c r="RFP247" s="458"/>
      <c r="RFQ247" s="459"/>
      <c r="RFS247" s="457"/>
      <c r="RFT247" s="461"/>
      <c r="RFU247" s="461"/>
      <c r="RFV247" s="458"/>
      <c r="RFW247" s="458"/>
      <c r="RFX247" s="458"/>
      <c r="RFY247" s="459"/>
      <c r="RGA247" s="457"/>
      <c r="RGB247" s="461"/>
      <c r="RGC247" s="461"/>
      <c r="RGD247" s="458"/>
      <c r="RGE247" s="458"/>
      <c r="RGF247" s="458"/>
      <c r="RGG247" s="459"/>
      <c r="RGI247" s="457"/>
      <c r="RGJ247" s="461"/>
      <c r="RGK247" s="461"/>
      <c r="RGL247" s="458"/>
      <c r="RGM247" s="458"/>
      <c r="RGN247" s="458"/>
      <c r="RGO247" s="459"/>
      <c r="RGQ247" s="457"/>
      <c r="RGR247" s="461"/>
      <c r="RGS247" s="461"/>
      <c r="RGT247" s="458"/>
      <c r="RGU247" s="458"/>
      <c r="RGV247" s="458"/>
      <c r="RGW247" s="459"/>
      <c r="RGY247" s="457"/>
      <c r="RGZ247" s="461"/>
      <c r="RHA247" s="461"/>
      <c r="RHB247" s="458"/>
      <c r="RHC247" s="458"/>
      <c r="RHD247" s="458"/>
      <c r="RHE247" s="459"/>
      <c r="RHG247" s="457"/>
      <c r="RHH247" s="461"/>
      <c r="RHI247" s="461"/>
      <c r="RHJ247" s="458"/>
      <c r="RHK247" s="458"/>
      <c r="RHL247" s="458"/>
      <c r="RHM247" s="459"/>
      <c r="RHO247" s="457"/>
      <c r="RHP247" s="461"/>
      <c r="RHQ247" s="461"/>
      <c r="RHR247" s="458"/>
      <c r="RHS247" s="458"/>
      <c r="RHT247" s="458"/>
      <c r="RHU247" s="459"/>
      <c r="RHW247" s="457"/>
      <c r="RHX247" s="461"/>
      <c r="RHY247" s="461"/>
      <c r="RHZ247" s="458"/>
      <c r="RIA247" s="458"/>
      <c r="RIB247" s="458"/>
      <c r="RIC247" s="459"/>
      <c r="RIE247" s="457"/>
      <c r="RIF247" s="461"/>
      <c r="RIG247" s="461"/>
      <c r="RIH247" s="458"/>
      <c r="RII247" s="458"/>
      <c r="RIJ247" s="458"/>
      <c r="RIK247" s="459"/>
      <c r="RIM247" s="457"/>
      <c r="RIN247" s="461"/>
      <c r="RIO247" s="461"/>
      <c r="RIP247" s="458"/>
      <c r="RIQ247" s="458"/>
      <c r="RIR247" s="458"/>
      <c r="RIS247" s="459"/>
      <c r="RIU247" s="457"/>
      <c r="RIV247" s="461"/>
      <c r="RIW247" s="461"/>
      <c r="RIX247" s="458"/>
      <c r="RIY247" s="458"/>
      <c r="RIZ247" s="458"/>
      <c r="RJA247" s="459"/>
      <c r="RJC247" s="457"/>
      <c r="RJD247" s="461"/>
      <c r="RJE247" s="461"/>
      <c r="RJF247" s="458"/>
      <c r="RJG247" s="458"/>
      <c r="RJH247" s="458"/>
      <c r="RJI247" s="459"/>
      <c r="RJK247" s="457"/>
      <c r="RJL247" s="461"/>
      <c r="RJM247" s="461"/>
      <c r="RJN247" s="458"/>
      <c r="RJO247" s="458"/>
      <c r="RJP247" s="458"/>
      <c r="RJQ247" s="459"/>
      <c r="RJS247" s="457"/>
      <c r="RJT247" s="461"/>
      <c r="RJU247" s="461"/>
      <c r="RJV247" s="458"/>
      <c r="RJW247" s="458"/>
      <c r="RJX247" s="458"/>
      <c r="RJY247" s="459"/>
      <c r="RKA247" s="457"/>
      <c r="RKB247" s="461"/>
      <c r="RKC247" s="461"/>
      <c r="RKD247" s="458"/>
      <c r="RKE247" s="458"/>
      <c r="RKF247" s="458"/>
      <c r="RKG247" s="459"/>
      <c r="RKI247" s="457"/>
      <c r="RKJ247" s="461"/>
      <c r="RKK247" s="461"/>
      <c r="RKL247" s="458"/>
      <c r="RKM247" s="458"/>
      <c r="RKN247" s="458"/>
      <c r="RKO247" s="459"/>
      <c r="RKQ247" s="457"/>
      <c r="RKR247" s="461"/>
      <c r="RKS247" s="461"/>
      <c r="RKT247" s="458"/>
      <c r="RKU247" s="458"/>
      <c r="RKV247" s="458"/>
      <c r="RKW247" s="459"/>
      <c r="RKY247" s="457"/>
      <c r="RKZ247" s="461"/>
      <c r="RLA247" s="461"/>
      <c r="RLB247" s="458"/>
      <c r="RLC247" s="458"/>
      <c r="RLD247" s="458"/>
      <c r="RLE247" s="459"/>
      <c r="RLG247" s="457"/>
      <c r="RLH247" s="461"/>
      <c r="RLI247" s="461"/>
      <c r="RLJ247" s="458"/>
      <c r="RLK247" s="458"/>
      <c r="RLL247" s="458"/>
      <c r="RLM247" s="459"/>
      <c r="RLO247" s="457"/>
      <c r="RLP247" s="461"/>
      <c r="RLQ247" s="461"/>
      <c r="RLR247" s="458"/>
      <c r="RLS247" s="458"/>
      <c r="RLT247" s="458"/>
      <c r="RLU247" s="459"/>
      <c r="RLW247" s="457"/>
      <c r="RLX247" s="461"/>
      <c r="RLY247" s="461"/>
      <c r="RLZ247" s="458"/>
      <c r="RMA247" s="458"/>
      <c r="RMB247" s="458"/>
      <c r="RMC247" s="459"/>
      <c r="RME247" s="457"/>
      <c r="RMF247" s="461"/>
      <c r="RMG247" s="461"/>
      <c r="RMH247" s="458"/>
      <c r="RMI247" s="458"/>
      <c r="RMJ247" s="458"/>
      <c r="RMK247" s="459"/>
      <c r="RMM247" s="457"/>
      <c r="RMN247" s="461"/>
      <c r="RMO247" s="461"/>
      <c r="RMP247" s="458"/>
      <c r="RMQ247" s="458"/>
      <c r="RMR247" s="458"/>
      <c r="RMS247" s="459"/>
      <c r="RMU247" s="457"/>
      <c r="RMV247" s="461"/>
      <c r="RMW247" s="461"/>
      <c r="RMX247" s="458"/>
      <c r="RMY247" s="458"/>
      <c r="RMZ247" s="458"/>
      <c r="RNA247" s="459"/>
      <c r="RNC247" s="457"/>
      <c r="RND247" s="461"/>
      <c r="RNE247" s="461"/>
      <c r="RNF247" s="458"/>
      <c r="RNG247" s="458"/>
      <c r="RNH247" s="458"/>
      <c r="RNI247" s="459"/>
      <c r="RNK247" s="457"/>
      <c r="RNL247" s="461"/>
      <c r="RNM247" s="461"/>
      <c r="RNN247" s="458"/>
      <c r="RNO247" s="458"/>
      <c r="RNP247" s="458"/>
      <c r="RNQ247" s="459"/>
      <c r="RNS247" s="457"/>
      <c r="RNT247" s="461"/>
      <c r="RNU247" s="461"/>
      <c r="RNV247" s="458"/>
      <c r="RNW247" s="458"/>
      <c r="RNX247" s="458"/>
      <c r="RNY247" s="459"/>
      <c r="ROA247" s="457"/>
      <c r="ROB247" s="461"/>
      <c r="ROC247" s="461"/>
      <c r="ROD247" s="458"/>
      <c r="ROE247" s="458"/>
      <c r="ROF247" s="458"/>
      <c r="ROG247" s="459"/>
      <c r="ROI247" s="457"/>
      <c r="ROJ247" s="461"/>
      <c r="ROK247" s="461"/>
      <c r="ROL247" s="458"/>
      <c r="ROM247" s="458"/>
      <c r="RON247" s="458"/>
      <c r="ROO247" s="459"/>
      <c r="ROQ247" s="457"/>
      <c r="ROR247" s="461"/>
      <c r="ROS247" s="461"/>
      <c r="ROT247" s="458"/>
      <c r="ROU247" s="458"/>
      <c r="ROV247" s="458"/>
      <c r="ROW247" s="459"/>
      <c r="ROY247" s="457"/>
      <c r="ROZ247" s="461"/>
      <c r="RPA247" s="461"/>
      <c r="RPB247" s="458"/>
      <c r="RPC247" s="458"/>
      <c r="RPD247" s="458"/>
      <c r="RPE247" s="459"/>
      <c r="RPG247" s="457"/>
      <c r="RPH247" s="461"/>
      <c r="RPI247" s="461"/>
      <c r="RPJ247" s="458"/>
      <c r="RPK247" s="458"/>
      <c r="RPL247" s="458"/>
      <c r="RPM247" s="459"/>
      <c r="RPO247" s="457"/>
      <c r="RPP247" s="461"/>
      <c r="RPQ247" s="461"/>
      <c r="RPR247" s="458"/>
      <c r="RPS247" s="458"/>
      <c r="RPT247" s="458"/>
      <c r="RPU247" s="459"/>
      <c r="RPW247" s="457"/>
      <c r="RPX247" s="461"/>
      <c r="RPY247" s="461"/>
      <c r="RPZ247" s="458"/>
      <c r="RQA247" s="458"/>
      <c r="RQB247" s="458"/>
      <c r="RQC247" s="459"/>
      <c r="RQE247" s="457"/>
      <c r="RQF247" s="461"/>
      <c r="RQG247" s="461"/>
      <c r="RQH247" s="458"/>
      <c r="RQI247" s="458"/>
      <c r="RQJ247" s="458"/>
      <c r="RQK247" s="459"/>
      <c r="RQM247" s="457"/>
      <c r="RQN247" s="461"/>
      <c r="RQO247" s="461"/>
      <c r="RQP247" s="458"/>
      <c r="RQQ247" s="458"/>
      <c r="RQR247" s="458"/>
      <c r="RQS247" s="459"/>
      <c r="RQU247" s="457"/>
      <c r="RQV247" s="461"/>
      <c r="RQW247" s="461"/>
      <c r="RQX247" s="458"/>
      <c r="RQY247" s="458"/>
      <c r="RQZ247" s="458"/>
      <c r="RRA247" s="459"/>
      <c r="RRC247" s="457"/>
      <c r="RRD247" s="461"/>
      <c r="RRE247" s="461"/>
      <c r="RRF247" s="458"/>
      <c r="RRG247" s="458"/>
      <c r="RRH247" s="458"/>
      <c r="RRI247" s="459"/>
      <c r="RRK247" s="457"/>
      <c r="RRL247" s="461"/>
      <c r="RRM247" s="461"/>
      <c r="RRN247" s="458"/>
      <c r="RRO247" s="458"/>
      <c r="RRP247" s="458"/>
      <c r="RRQ247" s="459"/>
      <c r="RRS247" s="457"/>
      <c r="RRT247" s="461"/>
      <c r="RRU247" s="461"/>
      <c r="RRV247" s="458"/>
      <c r="RRW247" s="458"/>
      <c r="RRX247" s="458"/>
      <c r="RRY247" s="459"/>
      <c r="RSA247" s="457"/>
      <c r="RSB247" s="461"/>
      <c r="RSC247" s="461"/>
      <c r="RSD247" s="458"/>
      <c r="RSE247" s="458"/>
      <c r="RSF247" s="458"/>
      <c r="RSG247" s="459"/>
      <c r="RSI247" s="457"/>
      <c r="RSJ247" s="461"/>
      <c r="RSK247" s="461"/>
      <c r="RSL247" s="458"/>
      <c r="RSM247" s="458"/>
      <c r="RSN247" s="458"/>
      <c r="RSO247" s="459"/>
      <c r="RSQ247" s="457"/>
      <c r="RSR247" s="461"/>
      <c r="RSS247" s="461"/>
      <c r="RST247" s="458"/>
      <c r="RSU247" s="458"/>
      <c r="RSV247" s="458"/>
      <c r="RSW247" s="459"/>
      <c r="RSY247" s="457"/>
      <c r="RSZ247" s="461"/>
      <c r="RTA247" s="461"/>
      <c r="RTB247" s="458"/>
      <c r="RTC247" s="458"/>
      <c r="RTD247" s="458"/>
      <c r="RTE247" s="459"/>
      <c r="RTG247" s="457"/>
      <c r="RTH247" s="461"/>
      <c r="RTI247" s="461"/>
      <c r="RTJ247" s="458"/>
      <c r="RTK247" s="458"/>
      <c r="RTL247" s="458"/>
      <c r="RTM247" s="459"/>
      <c r="RTO247" s="457"/>
      <c r="RTP247" s="461"/>
      <c r="RTQ247" s="461"/>
      <c r="RTR247" s="458"/>
      <c r="RTS247" s="458"/>
      <c r="RTT247" s="458"/>
      <c r="RTU247" s="459"/>
      <c r="RTW247" s="457"/>
      <c r="RTX247" s="461"/>
      <c r="RTY247" s="461"/>
      <c r="RTZ247" s="458"/>
      <c r="RUA247" s="458"/>
      <c r="RUB247" s="458"/>
      <c r="RUC247" s="459"/>
      <c r="RUE247" s="457"/>
      <c r="RUF247" s="461"/>
      <c r="RUG247" s="461"/>
      <c r="RUH247" s="458"/>
      <c r="RUI247" s="458"/>
      <c r="RUJ247" s="458"/>
      <c r="RUK247" s="459"/>
      <c r="RUM247" s="457"/>
      <c r="RUN247" s="461"/>
      <c r="RUO247" s="461"/>
      <c r="RUP247" s="458"/>
      <c r="RUQ247" s="458"/>
      <c r="RUR247" s="458"/>
      <c r="RUS247" s="459"/>
      <c r="RUU247" s="457"/>
      <c r="RUV247" s="461"/>
      <c r="RUW247" s="461"/>
      <c r="RUX247" s="458"/>
      <c r="RUY247" s="458"/>
      <c r="RUZ247" s="458"/>
      <c r="RVA247" s="459"/>
      <c r="RVC247" s="457"/>
      <c r="RVD247" s="461"/>
      <c r="RVE247" s="461"/>
      <c r="RVF247" s="458"/>
      <c r="RVG247" s="458"/>
      <c r="RVH247" s="458"/>
      <c r="RVI247" s="459"/>
      <c r="RVK247" s="457"/>
      <c r="RVL247" s="461"/>
      <c r="RVM247" s="461"/>
      <c r="RVN247" s="458"/>
      <c r="RVO247" s="458"/>
      <c r="RVP247" s="458"/>
      <c r="RVQ247" s="459"/>
      <c r="RVS247" s="457"/>
      <c r="RVT247" s="461"/>
      <c r="RVU247" s="461"/>
      <c r="RVV247" s="458"/>
      <c r="RVW247" s="458"/>
      <c r="RVX247" s="458"/>
      <c r="RVY247" s="459"/>
      <c r="RWA247" s="457"/>
      <c r="RWB247" s="461"/>
      <c r="RWC247" s="461"/>
      <c r="RWD247" s="458"/>
      <c r="RWE247" s="458"/>
      <c r="RWF247" s="458"/>
      <c r="RWG247" s="459"/>
      <c r="RWI247" s="457"/>
      <c r="RWJ247" s="461"/>
      <c r="RWK247" s="461"/>
      <c r="RWL247" s="458"/>
      <c r="RWM247" s="458"/>
      <c r="RWN247" s="458"/>
      <c r="RWO247" s="459"/>
      <c r="RWQ247" s="457"/>
      <c r="RWR247" s="461"/>
      <c r="RWS247" s="461"/>
      <c r="RWT247" s="458"/>
      <c r="RWU247" s="458"/>
      <c r="RWV247" s="458"/>
      <c r="RWW247" s="459"/>
      <c r="RWY247" s="457"/>
      <c r="RWZ247" s="461"/>
      <c r="RXA247" s="461"/>
      <c r="RXB247" s="458"/>
      <c r="RXC247" s="458"/>
      <c r="RXD247" s="458"/>
      <c r="RXE247" s="459"/>
      <c r="RXG247" s="457"/>
      <c r="RXH247" s="461"/>
      <c r="RXI247" s="461"/>
      <c r="RXJ247" s="458"/>
      <c r="RXK247" s="458"/>
      <c r="RXL247" s="458"/>
      <c r="RXM247" s="459"/>
      <c r="RXO247" s="457"/>
      <c r="RXP247" s="461"/>
      <c r="RXQ247" s="461"/>
      <c r="RXR247" s="458"/>
      <c r="RXS247" s="458"/>
      <c r="RXT247" s="458"/>
      <c r="RXU247" s="459"/>
      <c r="RXW247" s="457"/>
      <c r="RXX247" s="461"/>
      <c r="RXY247" s="461"/>
      <c r="RXZ247" s="458"/>
      <c r="RYA247" s="458"/>
      <c r="RYB247" s="458"/>
      <c r="RYC247" s="459"/>
      <c r="RYE247" s="457"/>
      <c r="RYF247" s="461"/>
      <c r="RYG247" s="461"/>
      <c r="RYH247" s="458"/>
      <c r="RYI247" s="458"/>
      <c r="RYJ247" s="458"/>
      <c r="RYK247" s="459"/>
      <c r="RYM247" s="457"/>
      <c r="RYN247" s="461"/>
      <c r="RYO247" s="461"/>
      <c r="RYP247" s="458"/>
      <c r="RYQ247" s="458"/>
      <c r="RYR247" s="458"/>
      <c r="RYS247" s="459"/>
      <c r="RYU247" s="457"/>
      <c r="RYV247" s="461"/>
      <c r="RYW247" s="461"/>
      <c r="RYX247" s="458"/>
      <c r="RYY247" s="458"/>
      <c r="RYZ247" s="458"/>
      <c r="RZA247" s="459"/>
      <c r="RZC247" s="457"/>
      <c r="RZD247" s="461"/>
      <c r="RZE247" s="461"/>
      <c r="RZF247" s="458"/>
      <c r="RZG247" s="458"/>
      <c r="RZH247" s="458"/>
      <c r="RZI247" s="459"/>
      <c r="RZK247" s="457"/>
      <c r="RZL247" s="461"/>
      <c r="RZM247" s="461"/>
      <c r="RZN247" s="458"/>
      <c r="RZO247" s="458"/>
      <c r="RZP247" s="458"/>
      <c r="RZQ247" s="459"/>
      <c r="RZS247" s="457"/>
      <c r="RZT247" s="461"/>
      <c r="RZU247" s="461"/>
      <c r="RZV247" s="458"/>
      <c r="RZW247" s="458"/>
      <c r="RZX247" s="458"/>
      <c r="RZY247" s="459"/>
      <c r="SAA247" s="457"/>
      <c r="SAB247" s="461"/>
      <c r="SAC247" s="461"/>
      <c r="SAD247" s="458"/>
      <c r="SAE247" s="458"/>
      <c r="SAF247" s="458"/>
      <c r="SAG247" s="459"/>
      <c r="SAI247" s="457"/>
      <c r="SAJ247" s="461"/>
      <c r="SAK247" s="461"/>
      <c r="SAL247" s="458"/>
      <c r="SAM247" s="458"/>
      <c r="SAN247" s="458"/>
      <c r="SAO247" s="459"/>
      <c r="SAQ247" s="457"/>
      <c r="SAR247" s="461"/>
      <c r="SAS247" s="461"/>
      <c r="SAT247" s="458"/>
      <c r="SAU247" s="458"/>
      <c r="SAV247" s="458"/>
      <c r="SAW247" s="459"/>
      <c r="SAY247" s="457"/>
      <c r="SAZ247" s="461"/>
      <c r="SBA247" s="461"/>
      <c r="SBB247" s="458"/>
      <c r="SBC247" s="458"/>
      <c r="SBD247" s="458"/>
      <c r="SBE247" s="459"/>
      <c r="SBG247" s="457"/>
      <c r="SBH247" s="461"/>
      <c r="SBI247" s="461"/>
      <c r="SBJ247" s="458"/>
      <c r="SBK247" s="458"/>
      <c r="SBL247" s="458"/>
      <c r="SBM247" s="459"/>
      <c r="SBO247" s="457"/>
      <c r="SBP247" s="461"/>
      <c r="SBQ247" s="461"/>
      <c r="SBR247" s="458"/>
      <c r="SBS247" s="458"/>
      <c r="SBT247" s="458"/>
      <c r="SBU247" s="459"/>
      <c r="SBW247" s="457"/>
      <c r="SBX247" s="461"/>
      <c r="SBY247" s="461"/>
      <c r="SBZ247" s="458"/>
      <c r="SCA247" s="458"/>
      <c r="SCB247" s="458"/>
      <c r="SCC247" s="459"/>
      <c r="SCE247" s="457"/>
      <c r="SCF247" s="461"/>
      <c r="SCG247" s="461"/>
      <c r="SCH247" s="458"/>
      <c r="SCI247" s="458"/>
      <c r="SCJ247" s="458"/>
      <c r="SCK247" s="459"/>
      <c r="SCM247" s="457"/>
      <c r="SCN247" s="461"/>
      <c r="SCO247" s="461"/>
      <c r="SCP247" s="458"/>
      <c r="SCQ247" s="458"/>
      <c r="SCR247" s="458"/>
      <c r="SCS247" s="459"/>
      <c r="SCU247" s="457"/>
      <c r="SCV247" s="461"/>
      <c r="SCW247" s="461"/>
      <c r="SCX247" s="458"/>
      <c r="SCY247" s="458"/>
      <c r="SCZ247" s="458"/>
      <c r="SDA247" s="459"/>
      <c r="SDC247" s="457"/>
      <c r="SDD247" s="461"/>
      <c r="SDE247" s="461"/>
      <c r="SDF247" s="458"/>
      <c r="SDG247" s="458"/>
      <c r="SDH247" s="458"/>
      <c r="SDI247" s="459"/>
      <c r="SDK247" s="457"/>
      <c r="SDL247" s="461"/>
      <c r="SDM247" s="461"/>
      <c r="SDN247" s="458"/>
      <c r="SDO247" s="458"/>
      <c r="SDP247" s="458"/>
      <c r="SDQ247" s="459"/>
      <c r="SDS247" s="457"/>
      <c r="SDT247" s="461"/>
      <c r="SDU247" s="461"/>
      <c r="SDV247" s="458"/>
      <c r="SDW247" s="458"/>
      <c r="SDX247" s="458"/>
      <c r="SDY247" s="459"/>
      <c r="SEA247" s="457"/>
      <c r="SEB247" s="461"/>
      <c r="SEC247" s="461"/>
      <c r="SED247" s="458"/>
      <c r="SEE247" s="458"/>
      <c r="SEF247" s="458"/>
      <c r="SEG247" s="459"/>
      <c r="SEI247" s="457"/>
      <c r="SEJ247" s="461"/>
      <c r="SEK247" s="461"/>
      <c r="SEL247" s="458"/>
      <c r="SEM247" s="458"/>
      <c r="SEN247" s="458"/>
      <c r="SEO247" s="459"/>
      <c r="SEQ247" s="457"/>
      <c r="SER247" s="461"/>
      <c r="SES247" s="461"/>
      <c r="SET247" s="458"/>
      <c r="SEU247" s="458"/>
      <c r="SEV247" s="458"/>
      <c r="SEW247" s="459"/>
      <c r="SEY247" s="457"/>
      <c r="SEZ247" s="461"/>
      <c r="SFA247" s="461"/>
      <c r="SFB247" s="458"/>
      <c r="SFC247" s="458"/>
      <c r="SFD247" s="458"/>
      <c r="SFE247" s="459"/>
      <c r="SFG247" s="457"/>
      <c r="SFH247" s="461"/>
      <c r="SFI247" s="461"/>
      <c r="SFJ247" s="458"/>
      <c r="SFK247" s="458"/>
      <c r="SFL247" s="458"/>
      <c r="SFM247" s="459"/>
      <c r="SFO247" s="457"/>
      <c r="SFP247" s="461"/>
      <c r="SFQ247" s="461"/>
      <c r="SFR247" s="458"/>
      <c r="SFS247" s="458"/>
      <c r="SFT247" s="458"/>
      <c r="SFU247" s="459"/>
      <c r="SFW247" s="457"/>
      <c r="SFX247" s="461"/>
      <c r="SFY247" s="461"/>
      <c r="SFZ247" s="458"/>
      <c r="SGA247" s="458"/>
      <c r="SGB247" s="458"/>
      <c r="SGC247" s="459"/>
      <c r="SGE247" s="457"/>
      <c r="SGF247" s="461"/>
      <c r="SGG247" s="461"/>
      <c r="SGH247" s="458"/>
      <c r="SGI247" s="458"/>
      <c r="SGJ247" s="458"/>
      <c r="SGK247" s="459"/>
      <c r="SGM247" s="457"/>
      <c r="SGN247" s="461"/>
      <c r="SGO247" s="461"/>
      <c r="SGP247" s="458"/>
      <c r="SGQ247" s="458"/>
      <c r="SGR247" s="458"/>
      <c r="SGS247" s="459"/>
      <c r="SGU247" s="457"/>
      <c r="SGV247" s="461"/>
      <c r="SGW247" s="461"/>
      <c r="SGX247" s="458"/>
      <c r="SGY247" s="458"/>
      <c r="SGZ247" s="458"/>
      <c r="SHA247" s="459"/>
      <c r="SHC247" s="457"/>
      <c r="SHD247" s="461"/>
      <c r="SHE247" s="461"/>
      <c r="SHF247" s="458"/>
      <c r="SHG247" s="458"/>
      <c r="SHH247" s="458"/>
      <c r="SHI247" s="459"/>
      <c r="SHK247" s="457"/>
      <c r="SHL247" s="461"/>
      <c r="SHM247" s="461"/>
      <c r="SHN247" s="458"/>
      <c r="SHO247" s="458"/>
      <c r="SHP247" s="458"/>
      <c r="SHQ247" s="459"/>
      <c r="SHS247" s="457"/>
      <c r="SHT247" s="461"/>
      <c r="SHU247" s="461"/>
      <c r="SHV247" s="458"/>
      <c r="SHW247" s="458"/>
      <c r="SHX247" s="458"/>
      <c r="SHY247" s="459"/>
      <c r="SIA247" s="457"/>
      <c r="SIB247" s="461"/>
      <c r="SIC247" s="461"/>
      <c r="SID247" s="458"/>
      <c r="SIE247" s="458"/>
      <c r="SIF247" s="458"/>
      <c r="SIG247" s="459"/>
      <c r="SII247" s="457"/>
      <c r="SIJ247" s="461"/>
      <c r="SIK247" s="461"/>
      <c r="SIL247" s="458"/>
      <c r="SIM247" s="458"/>
      <c r="SIN247" s="458"/>
      <c r="SIO247" s="459"/>
      <c r="SIQ247" s="457"/>
      <c r="SIR247" s="461"/>
      <c r="SIS247" s="461"/>
      <c r="SIT247" s="458"/>
      <c r="SIU247" s="458"/>
      <c r="SIV247" s="458"/>
      <c r="SIW247" s="459"/>
      <c r="SIY247" s="457"/>
      <c r="SIZ247" s="461"/>
      <c r="SJA247" s="461"/>
      <c r="SJB247" s="458"/>
      <c r="SJC247" s="458"/>
      <c r="SJD247" s="458"/>
      <c r="SJE247" s="459"/>
      <c r="SJG247" s="457"/>
      <c r="SJH247" s="461"/>
      <c r="SJI247" s="461"/>
      <c r="SJJ247" s="458"/>
      <c r="SJK247" s="458"/>
      <c r="SJL247" s="458"/>
      <c r="SJM247" s="459"/>
      <c r="SJO247" s="457"/>
      <c r="SJP247" s="461"/>
      <c r="SJQ247" s="461"/>
      <c r="SJR247" s="458"/>
      <c r="SJS247" s="458"/>
      <c r="SJT247" s="458"/>
      <c r="SJU247" s="459"/>
      <c r="SJW247" s="457"/>
      <c r="SJX247" s="461"/>
      <c r="SJY247" s="461"/>
      <c r="SJZ247" s="458"/>
      <c r="SKA247" s="458"/>
      <c r="SKB247" s="458"/>
      <c r="SKC247" s="459"/>
      <c r="SKE247" s="457"/>
      <c r="SKF247" s="461"/>
      <c r="SKG247" s="461"/>
      <c r="SKH247" s="458"/>
      <c r="SKI247" s="458"/>
      <c r="SKJ247" s="458"/>
      <c r="SKK247" s="459"/>
      <c r="SKM247" s="457"/>
      <c r="SKN247" s="461"/>
      <c r="SKO247" s="461"/>
      <c r="SKP247" s="458"/>
      <c r="SKQ247" s="458"/>
      <c r="SKR247" s="458"/>
      <c r="SKS247" s="459"/>
      <c r="SKU247" s="457"/>
      <c r="SKV247" s="461"/>
      <c r="SKW247" s="461"/>
      <c r="SKX247" s="458"/>
      <c r="SKY247" s="458"/>
      <c r="SKZ247" s="458"/>
      <c r="SLA247" s="459"/>
      <c r="SLC247" s="457"/>
      <c r="SLD247" s="461"/>
      <c r="SLE247" s="461"/>
      <c r="SLF247" s="458"/>
      <c r="SLG247" s="458"/>
      <c r="SLH247" s="458"/>
      <c r="SLI247" s="459"/>
      <c r="SLK247" s="457"/>
      <c r="SLL247" s="461"/>
      <c r="SLM247" s="461"/>
      <c r="SLN247" s="458"/>
      <c r="SLO247" s="458"/>
      <c r="SLP247" s="458"/>
      <c r="SLQ247" s="459"/>
      <c r="SLS247" s="457"/>
      <c r="SLT247" s="461"/>
      <c r="SLU247" s="461"/>
      <c r="SLV247" s="458"/>
      <c r="SLW247" s="458"/>
      <c r="SLX247" s="458"/>
      <c r="SLY247" s="459"/>
      <c r="SMA247" s="457"/>
      <c r="SMB247" s="461"/>
      <c r="SMC247" s="461"/>
      <c r="SMD247" s="458"/>
      <c r="SME247" s="458"/>
      <c r="SMF247" s="458"/>
      <c r="SMG247" s="459"/>
      <c r="SMI247" s="457"/>
      <c r="SMJ247" s="461"/>
      <c r="SMK247" s="461"/>
      <c r="SML247" s="458"/>
      <c r="SMM247" s="458"/>
      <c r="SMN247" s="458"/>
      <c r="SMO247" s="459"/>
      <c r="SMQ247" s="457"/>
      <c r="SMR247" s="461"/>
      <c r="SMS247" s="461"/>
      <c r="SMT247" s="458"/>
      <c r="SMU247" s="458"/>
      <c r="SMV247" s="458"/>
      <c r="SMW247" s="459"/>
      <c r="SMY247" s="457"/>
      <c r="SMZ247" s="461"/>
      <c r="SNA247" s="461"/>
      <c r="SNB247" s="458"/>
      <c r="SNC247" s="458"/>
      <c r="SND247" s="458"/>
      <c r="SNE247" s="459"/>
      <c r="SNG247" s="457"/>
      <c r="SNH247" s="461"/>
      <c r="SNI247" s="461"/>
      <c r="SNJ247" s="458"/>
      <c r="SNK247" s="458"/>
      <c r="SNL247" s="458"/>
      <c r="SNM247" s="459"/>
      <c r="SNO247" s="457"/>
      <c r="SNP247" s="461"/>
      <c r="SNQ247" s="461"/>
      <c r="SNR247" s="458"/>
      <c r="SNS247" s="458"/>
      <c r="SNT247" s="458"/>
      <c r="SNU247" s="459"/>
      <c r="SNW247" s="457"/>
      <c r="SNX247" s="461"/>
      <c r="SNY247" s="461"/>
      <c r="SNZ247" s="458"/>
      <c r="SOA247" s="458"/>
      <c r="SOB247" s="458"/>
      <c r="SOC247" s="459"/>
      <c r="SOE247" s="457"/>
      <c r="SOF247" s="461"/>
      <c r="SOG247" s="461"/>
      <c r="SOH247" s="458"/>
      <c r="SOI247" s="458"/>
      <c r="SOJ247" s="458"/>
      <c r="SOK247" s="459"/>
      <c r="SOM247" s="457"/>
      <c r="SON247" s="461"/>
      <c r="SOO247" s="461"/>
      <c r="SOP247" s="458"/>
      <c r="SOQ247" s="458"/>
      <c r="SOR247" s="458"/>
      <c r="SOS247" s="459"/>
      <c r="SOU247" s="457"/>
      <c r="SOV247" s="461"/>
      <c r="SOW247" s="461"/>
      <c r="SOX247" s="458"/>
      <c r="SOY247" s="458"/>
      <c r="SOZ247" s="458"/>
      <c r="SPA247" s="459"/>
      <c r="SPC247" s="457"/>
      <c r="SPD247" s="461"/>
      <c r="SPE247" s="461"/>
      <c r="SPF247" s="458"/>
      <c r="SPG247" s="458"/>
      <c r="SPH247" s="458"/>
      <c r="SPI247" s="459"/>
      <c r="SPK247" s="457"/>
      <c r="SPL247" s="461"/>
      <c r="SPM247" s="461"/>
      <c r="SPN247" s="458"/>
      <c r="SPO247" s="458"/>
      <c r="SPP247" s="458"/>
      <c r="SPQ247" s="459"/>
      <c r="SPS247" s="457"/>
      <c r="SPT247" s="461"/>
      <c r="SPU247" s="461"/>
      <c r="SPV247" s="458"/>
      <c r="SPW247" s="458"/>
      <c r="SPX247" s="458"/>
      <c r="SPY247" s="459"/>
      <c r="SQA247" s="457"/>
      <c r="SQB247" s="461"/>
      <c r="SQC247" s="461"/>
      <c r="SQD247" s="458"/>
      <c r="SQE247" s="458"/>
      <c r="SQF247" s="458"/>
      <c r="SQG247" s="459"/>
      <c r="SQI247" s="457"/>
      <c r="SQJ247" s="461"/>
      <c r="SQK247" s="461"/>
      <c r="SQL247" s="458"/>
      <c r="SQM247" s="458"/>
      <c r="SQN247" s="458"/>
      <c r="SQO247" s="459"/>
      <c r="SQQ247" s="457"/>
      <c r="SQR247" s="461"/>
      <c r="SQS247" s="461"/>
      <c r="SQT247" s="458"/>
      <c r="SQU247" s="458"/>
      <c r="SQV247" s="458"/>
      <c r="SQW247" s="459"/>
      <c r="SQY247" s="457"/>
      <c r="SQZ247" s="461"/>
      <c r="SRA247" s="461"/>
      <c r="SRB247" s="458"/>
      <c r="SRC247" s="458"/>
      <c r="SRD247" s="458"/>
      <c r="SRE247" s="459"/>
      <c r="SRG247" s="457"/>
      <c r="SRH247" s="461"/>
      <c r="SRI247" s="461"/>
      <c r="SRJ247" s="458"/>
      <c r="SRK247" s="458"/>
      <c r="SRL247" s="458"/>
      <c r="SRM247" s="459"/>
      <c r="SRO247" s="457"/>
      <c r="SRP247" s="461"/>
      <c r="SRQ247" s="461"/>
      <c r="SRR247" s="458"/>
      <c r="SRS247" s="458"/>
      <c r="SRT247" s="458"/>
      <c r="SRU247" s="459"/>
      <c r="SRW247" s="457"/>
      <c r="SRX247" s="461"/>
      <c r="SRY247" s="461"/>
      <c r="SRZ247" s="458"/>
      <c r="SSA247" s="458"/>
      <c r="SSB247" s="458"/>
      <c r="SSC247" s="459"/>
      <c r="SSE247" s="457"/>
      <c r="SSF247" s="461"/>
      <c r="SSG247" s="461"/>
      <c r="SSH247" s="458"/>
      <c r="SSI247" s="458"/>
      <c r="SSJ247" s="458"/>
      <c r="SSK247" s="459"/>
      <c r="SSM247" s="457"/>
      <c r="SSN247" s="461"/>
      <c r="SSO247" s="461"/>
      <c r="SSP247" s="458"/>
      <c r="SSQ247" s="458"/>
      <c r="SSR247" s="458"/>
      <c r="SSS247" s="459"/>
      <c r="SSU247" s="457"/>
      <c r="SSV247" s="461"/>
      <c r="SSW247" s="461"/>
      <c r="SSX247" s="458"/>
      <c r="SSY247" s="458"/>
      <c r="SSZ247" s="458"/>
      <c r="STA247" s="459"/>
      <c r="STC247" s="457"/>
      <c r="STD247" s="461"/>
      <c r="STE247" s="461"/>
      <c r="STF247" s="458"/>
      <c r="STG247" s="458"/>
      <c r="STH247" s="458"/>
      <c r="STI247" s="459"/>
      <c r="STK247" s="457"/>
      <c r="STL247" s="461"/>
      <c r="STM247" s="461"/>
      <c r="STN247" s="458"/>
      <c r="STO247" s="458"/>
      <c r="STP247" s="458"/>
      <c r="STQ247" s="459"/>
      <c r="STS247" s="457"/>
      <c r="STT247" s="461"/>
      <c r="STU247" s="461"/>
      <c r="STV247" s="458"/>
      <c r="STW247" s="458"/>
      <c r="STX247" s="458"/>
      <c r="STY247" s="459"/>
      <c r="SUA247" s="457"/>
      <c r="SUB247" s="461"/>
      <c r="SUC247" s="461"/>
      <c r="SUD247" s="458"/>
      <c r="SUE247" s="458"/>
      <c r="SUF247" s="458"/>
      <c r="SUG247" s="459"/>
      <c r="SUI247" s="457"/>
      <c r="SUJ247" s="461"/>
      <c r="SUK247" s="461"/>
      <c r="SUL247" s="458"/>
      <c r="SUM247" s="458"/>
      <c r="SUN247" s="458"/>
      <c r="SUO247" s="459"/>
      <c r="SUQ247" s="457"/>
      <c r="SUR247" s="461"/>
      <c r="SUS247" s="461"/>
      <c r="SUT247" s="458"/>
      <c r="SUU247" s="458"/>
      <c r="SUV247" s="458"/>
      <c r="SUW247" s="459"/>
      <c r="SUY247" s="457"/>
      <c r="SUZ247" s="461"/>
      <c r="SVA247" s="461"/>
      <c r="SVB247" s="458"/>
      <c r="SVC247" s="458"/>
      <c r="SVD247" s="458"/>
      <c r="SVE247" s="459"/>
      <c r="SVG247" s="457"/>
      <c r="SVH247" s="461"/>
      <c r="SVI247" s="461"/>
      <c r="SVJ247" s="458"/>
      <c r="SVK247" s="458"/>
      <c r="SVL247" s="458"/>
      <c r="SVM247" s="459"/>
      <c r="SVO247" s="457"/>
      <c r="SVP247" s="461"/>
      <c r="SVQ247" s="461"/>
      <c r="SVR247" s="458"/>
      <c r="SVS247" s="458"/>
      <c r="SVT247" s="458"/>
      <c r="SVU247" s="459"/>
      <c r="SVW247" s="457"/>
      <c r="SVX247" s="461"/>
      <c r="SVY247" s="461"/>
      <c r="SVZ247" s="458"/>
      <c r="SWA247" s="458"/>
      <c r="SWB247" s="458"/>
      <c r="SWC247" s="459"/>
      <c r="SWE247" s="457"/>
      <c r="SWF247" s="461"/>
      <c r="SWG247" s="461"/>
      <c r="SWH247" s="458"/>
      <c r="SWI247" s="458"/>
      <c r="SWJ247" s="458"/>
      <c r="SWK247" s="459"/>
      <c r="SWM247" s="457"/>
      <c r="SWN247" s="461"/>
      <c r="SWO247" s="461"/>
      <c r="SWP247" s="458"/>
      <c r="SWQ247" s="458"/>
      <c r="SWR247" s="458"/>
      <c r="SWS247" s="459"/>
      <c r="SWU247" s="457"/>
      <c r="SWV247" s="461"/>
      <c r="SWW247" s="461"/>
      <c r="SWX247" s="458"/>
      <c r="SWY247" s="458"/>
      <c r="SWZ247" s="458"/>
      <c r="SXA247" s="459"/>
      <c r="SXC247" s="457"/>
      <c r="SXD247" s="461"/>
      <c r="SXE247" s="461"/>
      <c r="SXF247" s="458"/>
      <c r="SXG247" s="458"/>
      <c r="SXH247" s="458"/>
      <c r="SXI247" s="459"/>
      <c r="SXK247" s="457"/>
      <c r="SXL247" s="461"/>
      <c r="SXM247" s="461"/>
      <c r="SXN247" s="458"/>
      <c r="SXO247" s="458"/>
      <c r="SXP247" s="458"/>
      <c r="SXQ247" s="459"/>
      <c r="SXS247" s="457"/>
      <c r="SXT247" s="461"/>
      <c r="SXU247" s="461"/>
      <c r="SXV247" s="458"/>
      <c r="SXW247" s="458"/>
      <c r="SXX247" s="458"/>
      <c r="SXY247" s="459"/>
      <c r="SYA247" s="457"/>
      <c r="SYB247" s="461"/>
      <c r="SYC247" s="461"/>
      <c r="SYD247" s="458"/>
      <c r="SYE247" s="458"/>
      <c r="SYF247" s="458"/>
      <c r="SYG247" s="459"/>
      <c r="SYI247" s="457"/>
      <c r="SYJ247" s="461"/>
      <c r="SYK247" s="461"/>
      <c r="SYL247" s="458"/>
      <c r="SYM247" s="458"/>
      <c r="SYN247" s="458"/>
      <c r="SYO247" s="459"/>
      <c r="SYQ247" s="457"/>
      <c r="SYR247" s="461"/>
      <c r="SYS247" s="461"/>
      <c r="SYT247" s="458"/>
      <c r="SYU247" s="458"/>
      <c r="SYV247" s="458"/>
      <c r="SYW247" s="459"/>
      <c r="SYY247" s="457"/>
      <c r="SYZ247" s="461"/>
      <c r="SZA247" s="461"/>
      <c r="SZB247" s="458"/>
      <c r="SZC247" s="458"/>
      <c r="SZD247" s="458"/>
      <c r="SZE247" s="459"/>
      <c r="SZG247" s="457"/>
      <c r="SZH247" s="461"/>
      <c r="SZI247" s="461"/>
      <c r="SZJ247" s="458"/>
      <c r="SZK247" s="458"/>
      <c r="SZL247" s="458"/>
      <c r="SZM247" s="459"/>
      <c r="SZO247" s="457"/>
      <c r="SZP247" s="461"/>
      <c r="SZQ247" s="461"/>
      <c r="SZR247" s="458"/>
      <c r="SZS247" s="458"/>
      <c r="SZT247" s="458"/>
      <c r="SZU247" s="459"/>
      <c r="SZW247" s="457"/>
      <c r="SZX247" s="461"/>
      <c r="SZY247" s="461"/>
      <c r="SZZ247" s="458"/>
      <c r="TAA247" s="458"/>
      <c r="TAB247" s="458"/>
      <c r="TAC247" s="459"/>
      <c r="TAE247" s="457"/>
      <c r="TAF247" s="461"/>
      <c r="TAG247" s="461"/>
      <c r="TAH247" s="458"/>
      <c r="TAI247" s="458"/>
      <c r="TAJ247" s="458"/>
      <c r="TAK247" s="459"/>
      <c r="TAM247" s="457"/>
      <c r="TAN247" s="461"/>
      <c r="TAO247" s="461"/>
      <c r="TAP247" s="458"/>
      <c r="TAQ247" s="458"/>
      <c r="TAR247" s="458"/>
      <c r="TAS247" s="459"/>
      <c r="TAU247" s="457"/>
      <c r="TAV247" s="461"/>
      <c r="TAW247" s="461"/>
      <c r="TAX247" s="458"/>
      <c r="TAY247" s="458"/>
      <c r="TAZ247" s="458"/>
      <c r="TBA247" s="459"/>
      <c r="TBC247" s="457"/>
      <c r="TBD247" s="461"/>
      <c r="TBE247" s="461"/>
      <c r="TBF247" s="458"/>
      <c r="TBG247" s="458"/>
      <c r="TBH247" s="458"/>
      <c r="TBI247" s="459"/>
      <c r="TBK247" s="457"/>
      <c r="TBL247" s="461"/>
      <c r="TBM247" s="461"/>
      <c r="TBN247" s="458"/>
      <c r="TBO247" s="458"/>
      <c r="TBP247" s="458"/>
      <c r="TBQ247" s="459"/>
      <c r="TBS247" s="457"/>
      <c r="TBT247" s="461"/>
      <c r="TBU247" s="461"/>
      <c r="TBV247" s="458"/>
      <c r="TBW247" s="458"/>
      <c r="TBX247" s="458"/>
      <c r="TBY247" s="459"/>
      <c r="TCA247" s="457"/>
      <c r="TCB247" s="461"/>
      <c r="TCC247" s="461"/>
      <c r="TCD247" s="458"/>
      <c r="TCE247" s="458"/>
      <c r="TCF247" s="458"/>
      <c r="TCG247" s="459"/>
      <c r="TCI247" s="457"/>
      <c r="TCJ247" s="461"/>
      <c r="TCK247" s="461"/>
      <c r="TCL247" s="458"/>
      <c r="TCM247" s="458"/>
      <c r="TCN247" s="458"/>
      <c r="TCO247" s="459"/>
      <c r="TCQ247" s="457"/>
      <c r="TCR247" s="461"/>
      <c r="TCS247" s="461"/>
      <c r="TCT247" s="458"/>
      <c r="TCU247" s="458"/>
      <c r="TCV247" s="458"/>
      <c r="TCW247" s="459"/>
      <c r="TCY247" s="457"/>
      <c r="TCZ247" s="461"/>
      <c r="TDA247" s="461"/>
      <c r="TDB247" s="458"/>
      <c r="TDC247" s="458"/>
      <c r="TDD247" s="458"/>
      <c r="TDE247" s="459"/>
      <c r="TDG247" s="457"/>
      <c r="TDH247" s="461"/>
      <c r="TDI247" s="461"/>
      <c r="TDJ247" s="458"/>
      <c r="TDK247" s="458"/>
      <c r="TDL247" s="458"/>
      <c r="TDM247" s="459"/>
      <c r="TDO247" s="457"/>
      <c r="TDP247" s="461"/>
      <c r="TDQ247" s="461"/>
      <c r="TDR247" s="458"/>
      <c r="TDS247" s="458"/>
      <c r="TDT247" s="458"/>
      <c r="TDU247" s="459"/>
      <c r="TDW247" s="457"/>
      <c r="TDX247" s="461"/>
      <c r="TDY247" s="461"/>
      <c r="TDZ247" s="458"/>
      <c r="TEA247" s="458"/>
      <c r="TEB247" s="458"/>
      <c r="TEC247" s="459"/>
      <c r="TEE247" s="457"/>
      <c r="TEF247" s="461"/>
      <c r="TEG247" s="461"/>
      <c r="TEH247" s="458"/>
      <c r="TEI247" s="458"/>
      <c r="TEJ247" s="458"/>
      <c r="TEK247" s="459"/>
      <c r="TEM247" s="457"/>
      <c r="TEN247" s="461"/>
      <c r="TEO247" s="461"/>
      <c r="TEP247" s="458"/>
      <c r="TEQ247" s="458"/>
      <c r="TER247" s="458"/>
      <c r="TES247" s="459"/>
      <c r="TEU247" s="457"/>
      <c r="TEV247" s="461"/>
      <c r="TEW247" s="461"/>
      <c r="TEX247" s="458"/>
      <c r="TEY247" s="458"/>
      <c r="TEZ247" s="458"/>
      <c r="TFA247" s="459"/>
      <c r="TFC247" s="457"/>
      <c r="TFD247" s="461"/>
      <c r="TFE247" s="461"/>
      <c r="TFF247" s="458"/>
      <c r="TFG247" s="458"/>
      <c r="TFH247" s="458"/>
      <c r="TFI247" s="459"/>
      <c r="TFK247" s="457"/>
      <c r="TFL247" s="461"/>
      <c r="TFM247" s="461"/>
      <c r="TFN247" s="458"/>
      <c r="TFO247" s="458"/>
      <c r="TFP247" s="458"/>
      <c r="TFQ247" s="459"/>
      <c r="TFS247" s="457"/>
      <c r="TFT247" s="461"/>
      <c r="TFU247" s="461"/>
      <c r="TFV247" s="458"/>
      <c r="TFW247" s="458"/>
      <c r="TFX247" s="458"/>
      <c r="TFY247" s="459"/>
      <c r="TGA247" s="457"/>
      <c r="TGB247" s="461"/>
      <c r="TGC247" s="461"/>
      <c r="TGD247" s="458"/>
      <c r="TGE247" s="458"/>
      <c r="TGF247" s="458"/>
      <c r="TGG247" s="459"/>
      <c r="TGI247" s="457"/>
      <c r="TGJ247" s="461"/>
      <c r="TGK247" s="461"/>
      <c r="TGL247" s="458"/>
      <c r="TGM247" s="458"/>
      <c r="TGN247" s="458"/>
      <c r="TGO247" s="459"/>
      <c r="TGQ247" s="457"/>
      <c r="TGR247" s="461"/>
      <c r="TGS247" s="461"/>
      <c r="TGT247" s="458"/>
      <c r="TGU247" s="458"/>
      <c r="TGV247" s="458"/>
      <c r="TGW247" s="459"/>
      <c r="TGY247" s="457"/>
      <c r="TGZ247" s="461"/>
      <c r="THA247" s="461"/>
      <c r="THB247" s="458"/>
      <c r="THC247" s="458"/>
      <c r="THD247" s="458"/>
      <c r="THE247" s="459"/>
      <c r="THG247" s="457"/>
      <c r="THH247" s="461"/>
      <c r="THI247" s="461"/>
      <c r="THJ247" s="458"/>
      <c r="THK247" s="458"/>
      <c r="THL247" s="458"/>
      <c r="THM247" s="459"/>
      <c r="THO247" s="457"/>
      <c r="THP247" s="461"/>
      <c r="THQ247" s="461"/>
      <c r="THR247" s="458"/>
      <c r="THS247" s="458"/>
      <c r="THT247" s="458"/>
      <c r="THU247" s="459"/>
      <c r="THW247" s="457"/>
      <c r="THX247" s="461"/>
      <c r="THY247" s="461"/>
      <c r="THZ247" s="458"/>
      <c r="TIA247" s="458"/>
      <c r="TIB247" s="458"/>
      <c r="TIC247" s="459"/>
      <c r="TIE247" s="457"/>
      <c r="TIF247" s="461"/>
      <c r="TIG247" s="461"/>
      <c r="TIH247" s="458"/>
      <c r="TII247" s="458"/>
      <c r="TIJ247" s="458"/>
      <c r="TIK247" s="459"/>
      <c r="TIM247" s="457"/>
      <c r="TIN247" s="461"/>
      <c r="TIO247" s="461"/>
      <c r="TIP247" s="458"/>
      <c r="TIQ247" s="458"/>
      <c r="TIR247" s="458"/>
      <c r="TIS247" s="459"/>
      <c r="TIU247" s="457"/>
      <c r="TIV247" s="461"/>
      <c r="TIW247" s="461"/>
      <c r="TIX247" s="458"/>
      <c r="TIY247" s="458"/>
      <c r="TIZ247" s="458"/>
      <c r="TJA247" s="459"/>
      <c r="TJC247" s="457"/>
      <c r="TJD247" s="461"/>
      <c r="TJE247" s="461"/>
      <c r="TJF247" s="458"/>
      <c r="TJG247" s="458"/>
      <c r="TJH247" s="458"/>
      <c r="TJI247" s="459"/>
      <c r="TJK247" s="457"/>
      <c r="TJL247" s="461"/>
      <c r="TJM247" s="461"/>
      <c r="TJN247" s="458"/>
      <c r="TJO247" s="458"/>
      <c r="TJP247" s="458"/>
      <c r="TJQ247" s="459"/>
      <c r="TJS247" s="457"/>
      <c r="TJT247" s="461"/>
      <c r="TJU247" s="461"/>
      <c r="TJV247" s="458"/>
      <c r="TJW247" s="458"/>
      <c r="TJX247" s="458"/>
      <c r="TJY247" s="459"/>
      <c r="TKA247" s="457"/>
      <c r="TKB247" s="461"/>
      <c r="TKC247" s="461"/>
      <c r="TKD247" s="458"/>
      <c r="TKE247" s="458"/>
      <c r="TKF247" s="458"/>
      <c r="TKG247" s="459"/>
      <c r="TKI247" s="457"/>
      <c r="TKJ247" s="461"/>
      <c r="TKK247" s="461"/>
      <c r="TKL247" s="458"/>
      <c r="TKM247" s="458"/>
      <c r="TKN247" s="458"/>
      <c r="TKO247" s="459"/>
      <c r="TKQ247" s="457"/>
      <c r="TKR247" s="461"/>
      <c r="TKS247" s="461"/>
      <c r="TKT247" s="458"/>
      <c r="TKU247" s="458"/>
      <c r="TKV247" s="458"/>
      <c r="TKW247" s="459"/>
      <c r="TKY247" s="457"/>
      <c r="TKZ247" s="461"/>
      <c r="TLA247" s="461"/>
      <c r="TLB247" s="458"/>
      <c r="TLC247" s="458"/>
      <c r="TLD247" s="458"/>
      <c r="TLE247" s="459"/>
      <c r="TLG247" s="457"/>
      <c r="TLH247" s="461"/>
      <c r="TLI247" s="461"/>
      <c r="TLJ247" s="458"/>
      <c r="TLK247" s="458"/>
      <c r="TLL247" s="458"/>
      <c r="TLM247" s="459"/>
      <c r="TLO247" s="457"/>
      <c r="TLP247" s="461"/>
      <c r="TLQ247" s="461"/>
      <c r="TLR247" s="458"/>
      <c r="TLS247" s="458"/>
      <c r="TLT247" s="458"/>
      <c r="TLU247" s="459"/>
      <c r="TLW247" s="457"/>
      <c r="TLX247" s="461"/>
      <c r="TLY247" s="461"/>
      <c r="TLZ247" s="458"/>
      <c r="TMA247" s="458"/>
      <c r="TMB247" s="458"/>
      <c r="TMC247" s="459"/>
      <c r="TME247" s="457"/>
      <c r="TMF247" s="461"/>
      <c r="TMG247" s="461"/>
      <c r="TMH247" s="458"/>
      <c r="TMI247" s="458"/>
      <c r="TMJ247" s="458"/>
      <c r="TMK247" s="459"/>
      <c r="TMM247" s="457"/>
      <c r="TMN247" s="461"/>
      <c r="TMO247" s="461"/>
      <c r="TMP247" s="458"/>
      <c r="TMQ247" s="458"/>
      <c r="TMR247" s="458"/>
      <c r="TMS247" s="459"/>
      <c r="TMU247" s="457"/>
      <c r="TMV247" s="461"/>
      <c r="TMW247" s="461"/>
      <c r="TMX247" s="458"/>
      <c r="TMY247" s="458"/>
      <c r="TMZ247" s="458"/>
      <c r="TNA247" s="459"/>
      <c r="TNC247" s="457"/>
      <c r="TND247" s="461"/>
      <c r="TNE247" s="461"/>
      <c r="TNF247" s="458"/>
      <c r="TNG247" s="458"/>
      <c r="TNH247" s="458"/>
      <c r="TNI247" s="459"/>
      <c r="TNK247" s="457"/>
      <c r="TNL247" s="461"/>
      <c r="TNM247" s="461"/>
      <c r="TNN247" s="458"/>
      <c r="TNO247" s="458"/>
      <c r="TNP247" s="458"/>
      <c r="TNQ247" s="459"/>
      <c r="TNS247" s="457"/>
      <c r="TNT247" s="461"/>
      <c r="TNU247" s="461"/>
      <c r="TNV247" s="458"/>
      <c r="TNW247" s="458"/>
      <c r="TNX247" s="458"/>
      <c r="TNY247" s="459"/>
      <c r="TOA247" s="457"/>
      <c r="TOB247" s="461"/>
      <c r="TOC247" s="461"/>
      <c r="TOD247" s="458"/>
      <c r="TOE247" s="458"/>
      <c r="TOF247" s="458"/>
      <c r="TOG247" s="459"/>
      <c r="TOI247" s="457"/>
      <c r="TOJ247" s="461"/>
      <c r="TOK247" s="461"/>
      <c r="TOL247" s="458"/>
      <c r="TOM247" s="458"/>
      <c r="TON247" s="458"/>
      <c r="TOO247" s="459"/>
      <c r="TOQ247" s="457"/>
      <c r="TOR247" s="461"/>
      <c r="TOS247" s="461"/>
      <c r="TOT247" s="458"/>
      <c r="TOU247" s="458"/>
      <c r="TOV247" s="458"/>
      <c r="TOW247" s="459"/>
      <c r="TOY247" s="457"/>
      <c r="TOZ247" s="461"/>
      <c r="TPA247" s="461"/>
      <c r="TPB247" s="458"/>
      <c r="TPC247" s="458"/>
      <c r="TPD247" s="458"/>
      <c r="TPE247" s="459"/>
      <c r="TPG247" s="457"/>
      <c r="TPH247" s="461"/>
      <c r="TPI247" s="461"/>
      <c r="TPJ247" s="458"/>
      <c r="TPK247" s="458"/>
      <c r="TPL247" s="458"/>
      <c r="TPM247" s="459"/>
      <c r="TPO247" s="457"/>
      <c r="TPP247" s="461"/>
      <c r="TPQ247" s="461"/>
      <c r="TPR247" s="458"/>
      <c r="TPS247" s="458"/>
      <c r="TPT247" s="458"/>
      <c r="TPU247" s="459"/>
      <c r="TPW247" s="457"/>
      <c r="TPX247" s="461"/>
      <c r="TPY247" s="461"/>
      <c r="TPZ247" s="458"/>
      <c r="TQA247" s="458"/>
      <c r="TQB247" s="458"/>
      <c r="TQC247" s="459"/>
      <c r="TQE247" s="457"/>
      <c r="TQF247" s="461"/>
      <c r="TQG247" s="461"/>
      <c r="TQH247" s="458"/>
      <c r="TQI247" s="458"/>
      <c r="TQJ247" s="458"/>
      <c r="TQK247" s="459"/>
      <c r="TQM247" s="457"/>
      <c r="TQN247" s="461"/>
      <c r="TQO247" s="461"/>
      <c r="TQP247" s="458"/>
      <c r="TQQ247" s="458"/>
      <c r="TQR247" s="458"/>
      <c r="TQS247" s="459"/>
      <c r="TQU247" s="457"/>
      <c r="TQV247" s="461"/>
      <c r="TQW247" s="461"/>
      <c r="TQX247" s="458"/>
      <c r="TQY247" s="458"/>
      <c r="TQZ247" s="458"/>
      <c r="TRA247" s="459"/>
      <c r="TRC247" s="457"/>
      <c r="TRD247" s="461"/>
      <c r="TRE247" s="461"/>
      <c r="TRF247" s="458"/>
      <c r="TRG247" s="458"/>
      <c r="TRH247" s="458"/>
      <c r="TRI247" s="459"/>
      <c r="TRK247" s="457"/>
      <c r="TRL247" s="461"/>
      <c r="TRM247" s="461"/>
      <c r="TRN247" s="458"/>
      <c r="TRO247" s="458"/>
      <c r="TRP247" s="458"/>
      <c r="TRQ247" s="459"/>
      <c r="TRS247" s="457"/>
      <c r="TRT247" s="461"/>
      <c r="TRU247" s="461"/>
      <c r="TRV247" s="458"/>
      <c r="TRW247" s="458"/>
      <c r="TRX247" s="458"/>
      <c r="TRY247" s="459"/>
      <c r="TSA247" s="457"/>
      <c r="TSB247" s="461"/>
      <c r="TSC247" s="461"/>
      <c r="TSD247" s="458"/>
      <c r="TSE247" s="458"/>
      <c r="TSF247" s="458"/>
      <c r="TSG247" s="459"/>
      <c r="TSI247" s="457"/>
      <c r="TSJ247" s="461"/>
      <c r="TSK247" s="461"/>
      <c r="TSL247" s="458"/>
      <c r="TSM247" s="458"/>
      <c r="TSN247" s="458"/>
      <c r="TSO247" s="459"/>
      <c r="TSQ247" s="457"/>
      <c r="TSR247" s="461"/>
      <c r="TSS247" s="461"/>
      <c r="TST247" s="458"/>
      <c r="TSU247" s="458"/>
      <c r="TSV247" s="458"/>
      <c r="TSW247" s="459"/>
      <c r="TSY247" s="457"/>
      <c r="TSZ247" s="461"/>
      <c r="TTA247" s="461"/>
      <c r="TTB247" s="458"/>
      <c r="TTC247" s="458"/>
      <c r="TTD247" s="458"/>
      <c r="TTE247" s="459"/>
      <c r="TTG247" s="457"/>
      <c r="TTH247" s="461"/>
      <c r="TTI247" s="461"/>
      <c r="TTJ247" s="458"/>
      <c r="TTK247" s="458"/>
      <c r="TTL247" s="458"/>
      <c r="TTM247" s="459"/>
      <c r="TTO247" s="457"/>
      <c r="TTP247" s="461"/>
      <c r="TTQ247" s="461"/>
      <c r="TTR247" s="458"/>
      <c r="TTS247" s="458"/>
      <c r="TTT247" s="458"/>
      <c r="TTU247" s="459"/>
      <c r="TTW247" s="457"/>
      <c r="TTX247" s="461"/>
      <c r="TTY247" s="461"/>
      <c r="TTZ247" s="458"/>
      <c r="TUA247" s="458"/>
      <c r="TUB247" s="458"/>
      <c r="TUC247" s="459"/>
      <c r="TUE247" s="457"/>
      <c r="TUF247" s="461"/>
      <c r="TUG247" s="461"/>
      <c r="TUH247" s="458"/>
      <c r="TUI247" s="458"/>
      <c r="TUJ247" s="458"/>
      <c r="TUK247" s="459"/>
      <c r="TUM247" s="457"/>
      <c r="TUN247" s="461"/>
      <c r="TUO247" s="461"/>
      <c r="TUP247" s="458"/>
      <c r="TUQ247" s="458"/>
      <c r="TUR247" s="458"/>
      <c r="TUS247" s="459"/>
      <c r="TUU247" s="457"/>
      <c r="TUV247" s="461"/>
      <c r="TUW247" s="461"/>
      <c r="TUX247" s="458"/>
      <c r="TUY247" s="458"/>
      <c r="TUZ247" s="458"/>
      <c r="TVA247" s="459"/>
      <c r="TVC247" s="457"/>
      <c r="TVD247" s="461"/>
      <c r="TVE247" s="461"/>
      <c r="TVF247" s="458"/>
      <c r="TVG247" s="458"/>
      <c r="TVH247" s="458"/>
      <c r="TVI247" s="459"/>
      <c r="TVK247" s="457"/>
      <c r="TVL247" s="461"/>
      <c r="TVM247" s="461"/>
      <c r="TVN247" s="458"/>
      <c r="TVO247" s="458"/>
      <c r="TVP247" s="458"/>
      <c r="TVQ247" s="459"/>
      <c r="TVS247" s="457"/>
      <c r="TVT247" s="461"/>
      <c r="TVU247" s="461"/>
      <c r="TVV247" s="458"/>
      <c r="TVW247" s="458"/>
      <c r="TVX247" s="458"/>
      <c r="TVY247" s="459"/>
      <c r="TWA247" s="457"/>
      <c r="TWB247" s="461"/>
      <c r="TWC247" s="461"/>
      <c r="TWD247" s="458"/>
      <c r="TWE247" s="458"/>
      <c r="TWF247" s="458"/>
      <c r="TWG247" s="459"/>
      <c r="TWI247" s="457"/>
      <c r="TWJ247" s="461"/>
      <c r="TWK247" s="461"/>
      <c r="TWL247" s="458"/>
      <c r="TWM247" s="458"/>
      <c r="TWN247" s="458"/>
      <c r="TWO247" s="459"/>
      <c r="TWQ247" s="457"/>
      <c r="TWR247" s="461"/>
      <c r="TWS247" s="461"/>
      <c r="TWT247" s="458"/>
      <c r="TWU247" s="458"/>
      <c r="TWV247" s="458"/>
      <c r="TWW247" s="459"/>
      <c r="TWY247" s="457"/>
      <c r="TWZ247" s="461"/>
      <c r="TXA247" s="461"/>
      <c r="TXB247" s="458"/>
      <c r="TXC247" s="458"/>
      <c r="TXD247" s="458"/>
      <c r="TXE247" s="459"/>
      <c r="TXG247" s="457"/>
      <c r="TXH247" s="461"/>
      <c r="TXI247" s="461"/>
      <c r="TXJ247" s="458"/>
      <c r="TXK247" s="458"/>
      <c r="TXL247" s="458"/>
      <c r="TXM247" s="459"/>
      <c r="TXO247" s="457"/>
      <c r="TXP247" s="461"/>
      <c r="TXQ247" s="461"/>
      <c r="TXR247" s="458"/>
      <c r="TXS247" s="458"/>
      <c r="TXT247" s="458"/>
      <c r="TXU247" s="459"/>
      <c r="TXW247" s="457"/>
      <c r="TXX247" s="461"/>
      <c r="TXY247" s="461"/>
      <c r="TXZ247" s="458"/>
      <c r="TYA247" s="458"/>
      <c r="TYB247" s="458"/>
      <c r="TYC247" s="459"/>
      <c r="TYE247" s="457"/>
      <c r="TYF247" s="461"/>
      <c r="TYG247" s="461"/>
      <c r="TYH247" s="458"/>
      <c r="TYI247" s="458"/>
      <c r="TYJ247" s="458"/>
      <c r="TYK247" s="459"/>
      <c r="TYM247" s="457"/>
      <c r="TYN247" s="461"/>
      <c r="TYO247" s="461"/>
      <c r="TYP247" s="458"/>
      <c r="TYQ247" s="458"/>
      <c r="TYR247" s="458"/>
      <c r="TYS247" s="459"/>
      <c r="TYU247" s="457"/>
      <c r="TYV247" s="461"/>
      <c r="TYW247" s="461"/>
      <c r="TYX247" s="458"/>
      <c r="TYY247" s="458"/>
      <c r="TYZ247" s="458"/>
      <c r="TZA247" s="459"/>
      <c r="TZC247" s="457"/>
      <c r="TZD247" s="461"/>
      <c r="TZE247" s="461"/>
      <c r="TZF247" s="458"/>
      <c r="TZG247" s="458"/>
      <c r="TZH247" s="458"/>
      <c r="TZI247" s="459"/>
      <c r="TZK247" s="457"/>
      <c r="TZL247" s="461"/>
      <c r="TZM247" s="461"/>
      <c r="TZN247" s="458"/>
      <c r="TZO247" s="458"/>
      <c r="TZP247" s="458"/>
      <c r="TZQ247" s="459"/>
      <c r="TZS247" s="457"/>
      <c r="TZT247" s="461"/>
      <c r="TZU247" s="461"/>
      <c r="TZV247" s="458"/>
      <c r="TZW247" s="458"/>
      <c r="TZX247" s="458"/>
      <c r="TZY247" s="459"/>
      <c r="UAA247" s="457"/>
      <c r="UAB247" s="461"/>
      <c r="UAC247" s="461"/>
      <c r="UAD247" s="458"/>
      <c r="UAE247" s="458"/>
      <c r="UAF247" s="458"/>
      <c r="UAG247" s="459"/>
      <c r="UAI247" s="457"/>
      <c r="UAJ247" s="461"/>
      <c r="UAK247" s="461"/>
      <c r="UAL247" s="458"/>
      <c r="UAM247" s="458"/>
      <c r="UAN247" s="458"/>
      <c r="UAO247" s="459"/>
      <c r="UAQ247" s="457"/>
      <c r="UAR247" s="461"/>
      <c r="UAS247" s="461"/>
      <c r="UAT247" s="458"/>
      <c r="UAU247" s="458"/>
      <c r="UAV247" s="458"/>
      <c r="UAW247" s="459"/>
      <c r="UAY247" s="457"/>
      <c r="UAZ247" s="461"/>
      <c r="UBA247" s="461"/>
      <c r="UBB247" s="458"/>
      <c r="UBC247" s="458"/>
      <c r="UBD247" s="458"/>
      <c r="UBE247" s="459"/>
      <c r="UBG247" s="457"/>
      <c r="UBH247" s="461"/>
      <c r="UBI247" s="461"/>
      <c r="UBJ247" s="458"/>
      <c r="UBK247" s="458"/>
      <c r="UBL247" s="458"/>
      <c r="UBM247" s="459"/>
      <c r="UBO247" s="457"/>
      <c r="UBP247" s="461"/>
      <c r="UBQ247" s="461"/>
      <c r="UBR247" s="458"/>
      <c r="UBS247" s="458"/>
      <c r="UBT247" s="458"/>
      <c r="UBU247" s="459"/>
      <c r="UBW247" s="457"/>
      <c r="UBX247" s="461"/>
      <c r="UBY247" s="461"/>
      <c r="UBZ247" s="458"/>
      <c r="UCA247" s="458"/>
      <c r="UCB247" s="458"/>
      <c r="UCC247" s="459"/>
      <c r="UCE247" s="457"/>
      <c r="UCF247" s="461"/>
      <c r="UCG247" s="461"/>
      <c r="UCH247" s="458"/>
      <c r="UCI247" s="458"/>
      <c r="UCJ247" s="458"/>
      <c r="UCK247" s="459"/>
      <c r="UCM247" s="457"/>
      <c r="UCN247" s="461"/>
      <c r="UCO247" s="461"/>
      <c r="UCP247" s="458"/>
      <c r="UCQ247" s="458"/>
      <c r="UCR247" s="458"/>
      <c r="UCS247" s="459"/>
      <c r="UCU247" s="457"/>
      <c r="UCV247" s="461"/>
      <c r="UCW247" s="461"/>
      <c r="UCX247" s="458"/>
      <c r="UCY247" s="458"/>
      <c r="UCZ247" s="458"/>
      <c r="UDA247" s="459"/>
      <c r="UDC247" s="457"/>
      <c r="UDD247" s="461"/>
      <c r="UDE247" s="461"/>
      <c r="UDF247" s="458"/>
      <c r="UDG247" s="458"/>
      <c r="UDH247" s="458"/>
      <c r="UDI247" s="459"/>
      <c r="UDK247" s="457"/>
      <c r="UDL247" s="461"/>
      <c r="UDM247" s="461"/>
      <c r="UDN247" s="458"/>
      <c r="UDO247" s="458"/>
      <c r="UDP247" s="458"/>
      <c r="UDQ247" s="459"/>
      <c r="UDS247" s="457"/>
      <c r="UDT247" s="461"/>
      <c r="UDU247" s="461"/>
      <c r="UDV247" s="458"/>
      <c r="UDW247" s="458"/>
      <c r="UDX247" s="458"/>
      <c r="UDY247" s="459"/>
      <c r="UEA247" s="457"/>
      <c r="UEB247" s="461"/>
      <c r="UEC247" s="461"/>
      <c r="UED247" s="458"/>
      <c r="UEE247" s="458"/>
      <c r="UEF247" s="458"/>
      <c r="UEG247" s="459"/>
      <c r="UEI247" s="457"/>
      <c r="UEJ247" s="461"/>
      <c r="UEK247" s="461"/>
      <c r="UEL247" s="458"/>
      <c r="UEM247" s="458"/>
      <c r="UEN247" s="458"/>
      <c r="UEO247" s="459"/>
      <c r="UEQ247" s="457"/>
      <c r="UER247" s="461"/>
      <c r="UES247" s="461"/>
      <c r="UET247" s="458"/>
      <c r="UEU247" s="458"/>
      <c r="UEV247" s="458"/>
      <c r="UEW247" s="459"/>
      <c r="UEY247" s="457"/>
      <c r="UEZ247" s="461"/>
      <c r="UFA247" s="461"/>
      <c r="UFB247" s="458"/>
      <c r="UFC247" s="458"/>
      <c r="UFD247" s="458"/>
      <c r="UFE247" s="459"/>
      <c r="UFG247" s="457"/>
      <c r="UFH247" s="461"/>
      <c r="UFI247" s="461"/>
      <c r="UFJ247" s="458"/>
      <c r="UFK247" s="458"/>
      <c r="UFL247" s="458"/>
      <c r="UFM247" s="459"/>
      <c r="UFO247" s="457"/>
      <c r="UFP247" s="461"/>
      <c r="UFQ247" s="461"/>
      <c r="UFR247" s="458"/>
      <c r="UFS247" s="458"/>
      <c r="UFT247" s="458"/>
      <c r="UFU247" s="459"/>
      <c r="UFW247" s="457"/>
      <c r="UFX247" s="461"/>
      <c r="UFY247" s="461"/>
      <c r="UFZ247" s="458"/>
      <c r="UGA247" s="458"/>
      <c r="UGB247" s="458"/>
      <c r="UGC247" s="459"/>
      <c r="UGE247" s="457"/>
      <c r="UGF247" s="461"/>
      <c r="UGG247" s="461"/>
      <c r="UGH247" s="458"/>
      <c r="UGI247" s="458"/>
      <c r="UGJ247" s="458"/>
      <c r="UGK247" s="459"/>
      <c r="UGM247" s="457"/>
      <c r="UGN247" s="461"/>
      <c r="UGO247" s="461"/>
      <c r="UGP247" s="458"/>
      <c r="UGQ247" s="458"/>
      <c r="UGR247" s="458"/>
      <c r="UGS247" s="459"/>
      <c r="UGU247" s="457"/>
      <c r="UGV247" s="461"/>
      <c r="UGW247" s="461"/>
      <c r="UGX247" s="458"/>
      <c r="UGY247" s="458"/>
      <c r="UGZ247" s="458"/>
      <c r="UHA247" s="459"/>
      <c r="UHC247" s="457"/>
      <c r="UHD247" s="461"/>
      <c r="UHE247" s="461"/>
      <c r="UHF247" s="458"/>
      <c r="UHG247" s="458"/>
      <c r="UHH247" s="458"/>
      <c r="UHI247" s="459"/>
      <c r="UHK247" s="457"/>
      <c r="UHL247" s="461"/>
      <c r="UHM247" s="461"/>
      <c r="UHN247" s="458"/>
      <c r="UHO247" s="458"/>
      <c r="UHP247" s="458"/>
      <c r="UHQ247" s="459"/>
      <c r="UHS247" s="457"/>
      <c r="UHT247" s="461"/>
      <c r="UHU247" s="461"/>
      <c r="UHV247" s="458"/>
      <c r="UHW247" s="458"/>
      <c r="UHX247" s="458"/>
      <c r="UHY247" s="459"/>
      <c r="UIA247" s="457"/>
      <c r="UIB247" s="461"/>
      <c r="UIC247" s="461"/>
      <c r="UID247" s="458"/>
      <c r="UIE247" s="458"/>
      <c r="UIF247" s="458"/>
      <c r="UIG247" s="459"/>
      <c r="UII247" s="457"/>
      <c r="UIJ247" s="461"/>
      <c r="UIK247" s="461"/>
      <c r="UIL247" s="458"/>
      <c r="UIM247" s="458"/>
      <c r="UIN247" s="458"/>
      <c r="UIO247" s="459"/>
      <c r="UIQ247" s="457"/>
      <c r="UIR247" s="461"/>
      <c r="UIS247" s="461"/>
      <c r="UIT247" s="458"/>
      <c r="UIU247" s="458"/>
      <c r="UIV247" s="458"/>
      <c r="UIW247" s="459"/>
      <c r="UIY247" s="457"/>
      <c r="UIZ247" s="461"/>
      <c r="UJA247" s="461"/>
      <c r="UJB247" s="458"/>
      <c r="UJC247" s="458"/>
      <c r="UJD247" s="458"/>
      <c r="UJE247" s="459"/>
      <c r="UJG247" s="457"/>
      <c r="UJH247" s="461"/>
      <c r="UJI247" s="461"/>
      <c r="UJJ247" s="458"/>
      <c r="UJK247" s="458"/>
      <c r="UJL247" s="458"/>
      <c r="UJM247" s="459"/>
      <c r="UJO247" s="457"/>
      <c r="UJP247" s="461"/>
      <c r="UJQ247" s="461"/>
      <c r="UJR247" s="458"/>
      <c r="UJS247" s="458"/>
      <c r="UJT247" s="458"/>
      <c r="UJU247" s="459"/>
      <c r="UJW247" s="457"/>
      <c r="UJX247" s="461"/>
      <c r="UJY247" s="461"/>
      <c r="UJZ247" s="458"/>
      <c r="UKA247" s="458"/>
      <c r="UKB247" s="458"/>
      <c r="UKC247" s="459"/>
      <c r="UKE247" s="457"/>
      <c r="UKF247" s="461"/>
      <c r="UKG247" s="461"/>
      <c r="UKH247" s="458"/>
      <c r="UKI247" s="458"/>
      <c r="UKJ247" s="458"/>
      <c r="UKK247" s="459"/>
      <c r="UKM247" s="457"/>
      <c r="UKN247" s="461"/>
      <c r="UKO247" s="461"/>
      <c r="UKP247" s="458"/>
      <c r="UKQ247" s="458"/>
      <c r="UKR247" s="458"/>
      <c r="UKS247" s="459"/>
      <c r="UKU247" s="457"/>
      <c r="UKV247" s="461"/>
      <c r="UKW247" s="461"/>
      <c r="UKX247" s="458"/>
      <c r="UKY247" s="458"/>
      <c r="UKZ247" s="458"/>
      <c r="ULA247" s="459"/>
      <c r="ULC247" s="457"/>
      <c r="ULD247" s="461"/>
      <c r="ULE247" s="461"/>
      <c r="ULF247" s="458"/>
      <c r="ULG247" s="458"/>
      <c r="ULH247" s="458"/>
      <c r="ULI247" s="459"/>
      <c r="ULK247" s="457"/>
      <c r="ULL247" s="461"/>
      <c r="ULM247" s="461"/>
      <c r="ULN247" s="458"/>
      <c r="ULO247" s="458"/>
      <c r="ULP247" s="458"/>
      <c r="ULQ247" s="459"/>
      <c r="ULS247" s="457"/>
      <c r="ULT247" s="461"/>
      <c r="ULU247" s="461"/>
      <c r="ULV247" s="458"/>
      <c r="ULW247" s="458"/>
      <c r="ULX247" s="458"/>
      <c r="ULY247" s="459"/>
      <c r="UMA247" s="457"/>
      <c r="UMB247" s="461"/>
      <c r="UMC247" s="461"/>
      <c r="UMD247" s="458"/>
      <c r="UME247" s="458"/>
      <c r="UMF247" s="458"/>
      <c r="UMG247" s="459"/>
      <c r="UMI247" s="457"/>
      <c r="UMJ247" s="461"/>
      <c r="UMK247" s="461"/>
      <c r="UML247" s="458"/>
      <c r="UMM247" s="458"/>
      <c r="UMN247" s="458"/>
      <c r="UMO247" s="459"/>
      <c r="UMQ247" s="457"/>
      <c r="UMR247" s="461"/>
      <c r="UMS247" s="461"/>
      <c r="UMT247" s="458"/>
      <c r="UMU247" s="458"/>
      <c r="UMV247" s="458"/>
      <c r="UMW247" s="459"/>
      <c r="UMY247" s="457"/>
      <c r="UMZ247" s="461"/>
      <c r="UNA247" s="461"/>
      <c r="UNB247" s="458"/>
      <c r="UNC247" s="458"/>
      <c r="UND247" s="458"/>
      <c r="UNE247" s="459"/>
      <c r="UNG247" s="457"/>
      <c r="UNH247" s="461"/>
      <c r="UNI247" s="461"/>
      <c r="UNJ247" s="458"/>
      <c r="UNK247" s="458"/>
      <c r="UNL247" s="458"/>
      <c r="UNM247" s="459"/>
      <c r="UNO247" s="457"/>
      <c r="UNP247" s="461"/>
      <c r="UNQ247" s="461"/>
      <c r="UNR247" s="458"/>
      <c r="UNS247" s="458"/>
      <c r="UNT247" s="458"/>
      <c r="UNU247" s="459"/>
      <c r="UNW247" s="457"/>
      <c r="UNX247" s="461"/>
      <c r="UNY247" s="461"/>
      <c r="UNZ247" s="458"/>
      <c r="UOA247" s="458"/>
      <c r="UOB247" s="458"/>
      <c r="UOC247" s="459"/>
      <c r="UOE247" s="457"/>
      <c r="UOF247" s="461"/>
      <c r="UOG247" s="461"/>
      <c r="UOH247" s="458"/>
      <c r="UOI247" s="458"/>
      <c r="UOJ247" s="458"/>
      <c r="UOK247" s="459"/>
      <c r="UOM247" s="457"/>
      <c r="UON247" s="461"/>
      <c r="UOO247" s="461"/>
      <c r="UOP247" s="458"/>
      <c r="UOQ247" s="458"/>
      <c r="UOR247" s="458"/>
      <c r="UOS247" s="459"/>
      <c r="UOU247" s="457"/>
      <c r="UOV247" s="461"/>
      <c r="UOW247" s="461"/>
      <c r="UOX247" s="458"/>
      <c r="UOY247" s="458"/>
      <c r="UOZ247" s="458"/>
      <c r="UPA247" s="459"/>
      <c r="UPC247" s="457"/>
      <c r="UPD247" s="461"/>
      <c r="UPE247" s="461"/>
      <c r="UPF247" s="458"/>
      <c r="UPG247" s="458"/>
      <c r="UPH247" s="458"/>
      <c r="UPI247" s="459"/>
      <c r="UPK247" s="457"/>
      <c r="UPL247" s="461"/>
      <c r="UPM247" s="461"/>
      <c r="UPN247" s="458"/>
      <c r="UPO247" s="458"/>
      <c r="UPP247" s="458"/>
      <c r="UPQ247" s="459"/>
      <c r="UPS247" s="457"/>
      <c r="UPT247" s="461"/>
      <c r="UPU247" s="461"/>
      <c r="UPV247" s="458"/>
      <c r="UPW247" s="458"/>
      <c r="UPX247" s="458"/>
      <c r="UPY247" s="459"/>
      <c r="UQA247" s="457"/>
      <c r="UQB247" s="461"/>
      <c r="UQC247" s="461"/>
      <c r="UQD247" s="458"/>
      <c r="UQE247" s="458"/>
      <c r="UQF247" s="458"/>
      <c r="UQG247" s="459"/>
      <c r="UQI247" s="457"/>
      <c r="UQJ247" s="461"/>
      <c r="UQK247" s="461"/>
      <c r="UQL247" s="458"/>
      <c r="UQM247" s="458"/>
      <c r="UQN247" s="458"/>
      <c r="UQO247" s="459"/>
      <c r="UQQ247" s="457"/>
      <c r="UQR247" s="461"/>
      <c r="UQS247" s="461"/>
      <c r="UQT247" s="458"/>
      <c r="UQU247" s="458"/>
      <c r="UQV247" s="458"/>
      <c r="UQW247" s="459"/>
      <c r="UQY247" s="457"/>
      <c r="UQZ247" s="461"/>
      <c r="URA247" s="461"/>
      <c r="URB247" s="458"/>
      <c r="URC247" s="458"/>
      <c r="URD247" s="458"/>
      <c r="URE247" s="459"/>
      <c r="URG247" s="457"/>
      <c r="URH247" s="461"/>
      <c r="URI247" s="461"/>
      <c r="URJ247" s="458"/>
      <c r="URK247" s="458"/>
      <c r="URL247" s="458"/>
      <c r="URM247" s="459"/>
      <c r="URO247" s="457"/>
      <c r="URP247" s="461"/>
      <c r="URQ247" s="461"/>
      <c r="URR247" s="458"/>
      <c r="URS247" s="458"/>
      <c r="URT247" s="458"/>
      <c r="URU247" s="459"/>
      <c r="URW247" s="457"/>
      <c r="URX247" s="461"/>
      <c r="URY247" s="461"/>
      <c r="URZ247" s="458"/>
      <c r="USA247" s="458"/>
      <c r="USB247" s="458"/>
      <c r="USC247" s="459"/>
      <c r="USE247" s="457"/>
      <c r="USF247" s="461"/>
      <c r="USG247" s="461"/>
      <c r="USH247" s="458"/>
      <c r="USI247" s="458"/>
      <c r="USJ247" s="458"/>
      <c r="USK247" s="459"/>
      <c r="USM247" s="457"/>
      <c r="USN247" s="461"/>
      <c r="USO247" s="461"/>
      <c r="USP247" s="458"/>
      <c r="USQ247" s="458"/>
      <c r="USR247" s="458"/>
      <c r="USS247" s="459"/>
      <c r="USU247" s="457"/>
      <c r="USV247" s="461"/>
      <c r="USW247" s="461"/>
      <c r="USX247" s="458"/>
      <c r="USY247" s="458"/>
      <c r="USZ247" s="458"/>
      <c r="UTA247" s="459"/>
      <c r="UTC247" s="457"/>
      <c r="UTD247" s="461"/>
      <c r="UTE247" s="461"/>
      <c r="UTF247" s="458"/>
      <c r="UTG247" s="458"/>
      <c r="UTH247" s="458"/>
      <c r="UTI247" s="459"/>
      <c r="UTK247" s="457"/>
      <c r="UTL247" s="461"/>
      <c r="UTM247" s="461"/>
      <c r="UTN247" s="458"/>
      <c r="UTO247" s="458"/>
      <c r="UTP247" s="458"/>
      <c r="UTQ247" s="459"/>
      <c r="UTS247" s="457"/>
      <c r="UTT247" s="461"/>
      <c r="UTU247" s="461"/>
      <c r="UTV247" s="458"/>
      <c r="UTW247" s="458"/>
      <c r="UTX247" s="458"/>
      <c r="UTY247" s="459"/>
      <c r="UUA247" s="457"/>
      <c r="UUB247" s="461"/>
      <c r="UUC247" s="461"/>
      <c r="UUD247" s="458"/>
      <c r="UUE247" s="458"/>
      <c r="UUF247" s="458"/>
      <c r="UUG247" s="459"/>
      <c r="UUI247" s="457"/>
      <c r="UUJ247" s="461"/>
      <c r="UUK247" s="461"/>
      <c r="UUL247" s="458"/>
      <c r="UUM247" s="458"/>
      <c r="UUN247" s="458"/>
      <c r="UUO247" s="459"/>
      <c r="UUQ247" s="457"/>
      <c r="UUR247" s="461"/>
      <c r="UUS247" s="461"/>
      <c r="UUT247" s="458"/>
      <c r="UUU247" s="458"/>
      <c r="UUV247" s="458"/>
      <c r="UUW247" s="459"/>
      <c r="UUY247" s="457"/>
      <c r="UUZ247" s="461"/>
      <c r="UVA247" s="461"/>
      <c r="UVB247" s="458"/>
      <c r="UVC247" s="458"/>
      <c r="UVD247" s="458"/>
      <c r="UVE247" s="459"/>
      <c r="UVG247" s="457"/>
      <c r="UVH247" s="461"/>
      <c r="UVI247" s="461"/>
      <c r="UVJ247" s="458"/>
      <c r="UVK247" s="458"/>
      <c r="UVL247" s="458"/>
      <c r="UVM247" s="459"/>
      <c r="UVO247" s="457"/>
      <c r="UVP247" s="461"/>
      <c r="UVQ247" s="461"/>
      <c r="UVR247" s="458"/>
      <c r="UVS247" s="458"/>
      <c r="UVT247" s="458"/>
      <c r="UVU247" s="459"/>
      <c r="UVW247" s="457"/>
      <c r="UVX247" s="461"/>
      <c r="UVY247" s="461"/>
      <c r="UVZ247" s="458"/>
      <c r="UWA247" s="458"/>
      <c r="UWB247" s="458"/>
      <c r="UWC247" s="459"/>
      <c r="UWE247" s="457"/>
      <c r="UWF247" s="461"/>
      <c r="UWG247" s="461"/>
      <c r="UWH247" s="458"/>
      <c r="UWI247" s="458"/>
      <c r="UWJ247" s="458"/>
      <c r="UWK247" s="459"/>
      <c r="UWM247" s="457"/>
      <c r="UWN247" s="461"/>
      <c r="UWO247" s="461"/>
      <c r="UWP247" s="458"/>
      <c r="UWQ247" s="458"/>
      <c r="UWR247" s="458"/>
      <c r="UWS247" s="459"/>
      <c r="UWU247" s="457"/>
      <c r="UWV247" s="461"/>
      <c r="UWW247" s="461"/>
      <c r="UWX247" s="458"/>
      <c r="UWY247" s="458"/>
      <c r="UWZ247" s="458"/>
      <c r="UXA247" s="459"/>
      <c r="UXC247" s="457"/>
      <c r="UXD247" s="461"/>
      <c r="UXE247" s="461"/>
      <c r="UXF247" s="458"/>
      <c r="UXG247" s="458"/>
      <c r="UXH247" s="458"/>
      <c r="UXI247" s="459"/>
      <c r="UXK247" s="457"/>
      <c r="UXL247" s="461"/>
      <c r="UXM247" s="461"/>
      <c r="UXN247" s="458"/>
      <c r="UXO247" s="458"/>
      <c r="UXP247" s="458"/>
      <c r="UXQ247" s="459"/>
      <c r="UXS247" s="457"/>
      <c r="UXT247" s="461"/>
      <c r="UXU247" s="461"/>
      <c r="UXV247" s="458"/>
      <c r="UXW247" s="458"/>
      <c r="UXX247" s="458"/>
      <c r="UXY247" s="459"/>
      <c r="UYA247" s="457"/>
      <c r="UYB247" s="461"/>
      <c r="UYC247" s="461"/>
      <c r="UYD247" s="458"/>
      <c r="UYE247" s="458"/>
      <c r="UYF247" s="458"/>
      <c r="UYG247" s="459"/>
      <c r="UYI247" s="457"/>
      <c r="UYJ247" s="461"/>
      <c r="UYK247" s="461"/>
      <c r="UYL247" s="458"/>
      <c r="UYM247" s="458"/>
      <c r="UYN247" s="458"/>
      <c r="UYO247" s="459"/>
      <c r="UYQ247" s="457"/>
      <c r="UYR247" s="461"/>
      <c r="UYS247" s="461"/>
      <c r="UYT247" s="458"/>
      <c r="UYU247" s="458"/>
      <c r="UYV247" s="458"/>
      <c r="UYW247" s="459"/>
      <c r="UYY247" s="457"/>
      <c r="UYZ247" s="461"/>
      <c r="UZA247" s="461"/>
      <c r="UZB247" s="458"/>
      <c r="UZC247" s="458"/>
      <c r="UZD247" s="458"/>
      <c r="UZE247" s="459"/>
      <c r="UZG247" s="457"/>
      <c r="UZH247" s="461"/>
      <c r="UZI247" s="461"/>
      <c r="UZJ247" s="458"/>
      <c r="UZK247" s="458"/>
      <c r="UZL247" s="458"/>
      <c r="UZM247" s="459"/>
      <c r="UZO247" s="457"/>
      <c r="UZP247" s="461"/>
      <c r="UZQ247" s="461"/>
      <c r="UZR247" s="458"/>
      <c r="UZS247" s="458"/>
      <c r="UZT247" s="458"/>
      <c r="UZU247" s="459"/>
      <c r="UZW247" s="457"/>
      <c r="UZX247" s="461"/>
      <c r="UZY247" s="461"/>
      <c r="UZZ247" s="458"/>
      <c r="VAA247" s="458"/>
      <c r="VAB247" s="458"/>
      <c r="VAC247" s="459"/>
      <c r="VAE247" s="457"/>
      <c r="VAF247" s="461"/>
      <c r="VAG247" s="461"/>
      <c r="VAH247" s="458"/>
      <c r="VAI247" s="458"/>
      <c r="VAJ247" s="458"/>
      <c r="VAK247" s="459"/>
      <c r="VAM247" s="457"/>
      <c r="VAN247" s="461"/>
      <c r="VAO247" s="461"/>
      <c r="VAP247" s="458"/>
      <c r="VAQ247" s="458"/>
      <c r="VAR247" s="458"/>
      <c r="VAS247" s="459"/>
      <c r="VAU247" s="457"/>
      <c r="VAV247" s="461"/>
      <c r="VAW247" s="461"/>
      <c r="VAX247" s="458"/>
      <c r="VAY247" s="458"/>
      <c r="VAZ247" s="458"/>
      <c r="VBA247" s="459"/>
      <c r="VBC247" s="457"/>
      <c r="VBD247" s="461"/>
      <c r="VBE247" s="461"/>
      <c r="VBF247" s="458"/>
      <c r="VBG247" s="458"/>
      <c r="VBH247" s="458"/>
      <c r="VBI247" s="459"/>
      <c r="VBK247" s="457"/>
      <c r="VBL247" s="461"/>
      <c r="VBM247" s="461"/>
      <c r="VBN247" s="458"/>
      <c r="VBO247" s="458"/>
      <c r="VBP247" s="458"/>
      <c r="VBQ247" s="459"/>
      <c r="VBS247" s="457"/>
      <c r="VBT247" s="461"/>
      <c r="VBU247" s="461"/>
      <c r="VBV247" s="458"/>
      <c r="VBW247" s="458"/>
      <c r="VBX247" s="458"/>
      <c r="VBY247" s="459"/>
      <c r="VCA247" s="457"/>
      <c r="VCB247" s="461"/>
      <c r="VCC247" s="461"/>
      <c r="VCD247" s="458"/>
      <c r="VCE247" s="458"/>
      <c r="VCF247" s="458"/>
      <c r="VCG247" s="459"/>
      <c r="VCI247" s="457"/>
      <c r="VCJ247" s="461"/>
      <c r="VCK247" s="461"/>
      <c r="VCL247" s="458"/>
      <c r="VCM247" s="458"/>
      <c r="VCN247" s="458"/>
      <c r="VCO247" s="459"/>
      <c r="VCQ247" s="457"/>
      <c r="VCR247" s="461"/>
      <c r="VCS247" s="461"/>
      <c r="VCT247" s="458"/>
      <c r="VCU247" s="458"/>
      <c r="VCV247" s="458"/>
      <c r="VCW247" s="459"/>
      <c r="VCY247" s="457"/>
      <c r="VCZ247" s="461"/>
      <c r="VDA247" s="461"/>
      <c r="VDB247" s="458"/>
      <c r="VDC247" s="458"/>
      <c r="VDD247" s="458"/>
      <c r="VDE247" s="459"/>
      <c r="VDG247" s="457"/>
      <c r="VDH247" s="461"/>
      <c r="VDI247" s="461"/>
      <c r="VDJ247" s="458"/>
      <c r="VDK247" s="458"/>
      <c r="VDL247" s="458"/>
      <c r="VDM247" s="459"/>
      <c r="VDO247" s="457"/>
      <c r="VDP247" s="461"/>
      <c r="VDQ247" s="461"/>
      <c r="VDR247" s="458"/>
      <c r="VDS247" s="458"/>
      <c r="VDT247" s="458"/>
      <c r="VDU247" s="459"/>
      <c r="VDW247" s="457"/>
      <c r="VDX247" s="461"/>
      <c r="VDY247" s="461"/>
      <c r="VDZ247" s="458"/>
      <c r="VEA247" s="458"/>
      <c r="VEB247" s="458"/>
      <c r="VEC247" s="459"/>
      <c r="VEE247" s="457"/>
      <c r="VEF247" s="461"/>
      <c r="VEG247" s="461"/>
      <c r="VEH247" s="458"/>
      <c r="VEI247" s="458"/>
      <c r="VEJ247" s="458"/>
      <c r="VEK247" s="459"/>
      <c r="VEM247" s="457"/>
      <c r="VEN247" s="461"/>
      <c r="VEO247" s="461"/>
      <c r="VEP247" s="458"/>
      <c r="VEQ247" s="458"/>
      <c r="VER247" s="458"/>
      <c r="VES247" s="459"/>
      <c r="VEU247" s="457"/>
      <c r="VEV247" s="461"/>
      <c r="VEW247" s="461"/>
      <c r="VEX247" s="458"/>
      <c r="VEY247" s="458"/>
      <c r="VEZ247" s="458"/>
      <c r="VFA247" s="459"/>
      <c r="VFC247" s="457"/>
      <c r="VFD247" s="461"/>
      <c r="VFE247" s="461"/>
      <c r="VFF247" s="458"/>
      <c r="VFG247" s="458"/>
      <c r="VFH247" s="458"/>
      <c r="VFI247" s="459"/>
      <c r="VFK247" s="457"/>
      <c r="VFL247" s="461"/>
      <c r="VFM247" s="461"/>
      <c r="VFN247" s="458"/>
      <c r="VFO247" s="458"/>
      <c r="VFP247" s="458"/>
      <c r="VFQ247" s="459"/>
      <c r="VFS247" s="457"/>
      <c r="VFT247" s="461"/>
      <c r="VFU247" s="461"/>
      <c r="VFV247" s="458"/>
      <c r="VFW247" s="458"/>
      <c r="VFX247" s="458"/>
      <c r="VFY247" s="459"/>
      <c r="VGA247" s="457"/>
      <c r="VGB247" s="461"/>
      <c r="VGC247" s="461"/>
      <c r="VGD247" s="458"/>
      <c r="VGE247" s="458"/>
      <c r="VGF247" s="458"/>
      <c r="VGG247" s="459"/>
      <c r="VGI247" s="457"/>
      <c r="VGJ247" s="461"/>
      <c r="VGK247" s="461"/>
      <c r="VGL247" s="458"/>
      <c r="VGM247" s="458"/>
      <c r="VGN247" s="458"/>
      <c r="VGO247" s="459"/>
      <c r="VGQ247" s="457"/>
      <c r="VGR247" s="461"/>
      <c r="VGS247" s="461"/>
      <c r="VGT247" s="458"/>
      <c r="VGU247" s="458"/>
      <c r="VGV247" s="458"/>
      <c r="VGW247" s="459"/>
      <c r="VGY247" s="457"/>
      <c r="VGZ247" s="461"/>
      <c r="VHA247" s="461"/>
      <c r="VHB247" s="458"/>
      <c r="VHC247" s="458"/>
      <c r="VHD247" s="458"/>
      <c r="VHE247" s="459"/>
      <c r="VHG247" s="457"/>
      <c r="VHH247" s="461"/>
      <c r="VHI247" s="461"/>
      <c r="VHJ247" s="458"/>
      <c r="VHK247" s="458"/>
      <c r="VHL247" s="458"/>
      <c r="VHM247" s="459"/>
      <c r="VHO247" s="457"/>
      <c r="VHP247" s="461"/>
      <c r="VHQ247" s="461"/>
      <c r="VHR247" s="458"/>
      <c r="VHS247" s="458"/>
      <c r="VHT247" s="458"/>
      <c r="VHU247" s="459"/>
      <c r="VHW247" s="457"/>
      <c r="VHX247" s="461"/>
      <c r="VHY247" s="461"/>
      <c r="VHZ247" s="458"/>
      <c r="VIA247" s="458"/>
      <c r="VIB247" s="458"/>
      <c r="VIC247" s="459"/>
      <c r="VIE247" s="457"/>
      <c r="VIF247" s="461"/>
      <c r="VIG247" s="461"/>
      <c r="VIH247" s="458"/>
      <c r="VII247" s="458"/>
      <c r="VIJ247" s="458"/>
      <c r="VIK247" s="459"/>
      <c r="VIM247" s="457"/>
      <c r="VIN247" s="461"/>
      <c r="VIO247" s="461"/>
      <c r="VIP247" s="458"/>
      <c r="VIQ247" s="458"/>
      <c r="VIR247" s="458"/>
      <c r="VIS247" s="459"/>
      <c r="VIU247" s="457"/>
      <c r="VIV247" s="461"/>
      <c r="VIW247" s="461"/>
      <c r="VIX247" s="458"/>
      <c r="VIY247" s="458"/>
      <c r="VIZ247" s="458"/>
      <c r="VJA247" s="459"/>
      <c r="VJC247" s="457"/>
      <c r="VJD247" s="461"/>
      <c r="VJE247" s="461"/>
      <c r="VJF247" s="458"/>
      <c r="VJG247" s="458"/>
      <c r="VJH247" s="458"/>
      <c r="VJI247" s="459"/>
      <c r="VJK247" s="457"/>
      <c r="VJL247" s="461"/>
      <c r="VJM247" s="461"/>
      <c r="VJN247" s="458"/>
      <c r="VJO247" s="458"/>
      <c r="VJP247" s="458"/>
      <c r="VJQ247" s="459"/>
      <c r="VJS247" s="457"/>
      <c r="VJT247" s="461"/>
      <c r="VJU247" s="461"/>
      <c r="VJV247" s="458"/>
      <c r="VJW247" s="458"/>
      <c r="VJX247" s="458"/>
      <c r="VJY247" s="459"/>
      <c r="VKA247" s="457"/>
      <c r="VKB247" s="461"/>
      <c r="VKC247" s="461"/>
      <c r="VKD247" s="458"/>
      <c r="VKE247" s="458"/>
      <c r="VKF247" s="458"/>
      <c r="VKG247" s="459"/>
      <c r="VKI247" s="457"/>
      <c r="VKJ247" s="461"/>
      <c r="VKK247" s="461"/>
      <c r="VKL247" s="458"/>
      <c r="VKM247" s="458"/>
      <c r="VKN247" s="458"/>
      <c r="VKO247" s="459"/>
      <c r="VKQ247" s="457"/>
      <c r="VKR247" s="461"/>
      <c r="VKS247" s="461"/>
      <c r="VKT247" s="458"/>
      <c r="VKU247" s="458"/>
      <c r="VKV247" s="458"/>
      <c r="VKW247" s="459"/>
      <c r="VKY247" s="457"/>
      <c r="VKZ247" s="461"/>
      <c r="VLA247" s="461"/>
      <c r="VLB247" s="458"/>
      <c r="VLC247" s="458"/>
      <c r="VLD247" s="458"/>
      <c r="VLE247" s="459"/>
      <c r="VLG247" s="457"/>
      <c r="VLH247" s="461"/>
      <c r="VLI247" s="461"/>
      <c r="VLJ247" s="458"/>
      <c r="VLK247" s="458"/>
      <c r="VLL247" s="458"/>
      <c r="VLM247" s="459"/>
      <c r="VLO247" s="457"/>
      <c r="VLP247" s="461"/>
      <c r="VLQ247" s="461"/>
      <c r="VLR247" s="458"/>
      <c r="VLS247" s="458"/>
      <c r="VLT247" s="458"/>
      <c r="VLU247" s="459"/>
      <c r="VLW247" s="457"/>
      <c r="VLX247" s="461"/>
      <c r="VLY247" s="461"/>
      <c r="VLZ247" s="458"/>
      <c r="VMA247" s="458"/>
      <c r="VMB247" s="458"/>
      <c r="VMC247" s="459"/>
      <c r="VME247" s="457"/>
      <c r="VMF247" s="461"/>
      <c r="VMG247" s="461"/>
      <c r="VMH247" s="458"/>
      <c r="VMI247" s="458"/>
      <c r="VMJ247" s="458"/>
      <c r="VMK247" s="459"/>
      <c r="VMM247" s="457"/>
      <c r="VMN247" s="461"/>
      <c r="VMO247" s="461"/>
      <c r="VMP247" s="458"/>
      <c r="VMQ247" s="458"/>
      <c r="VMR247" s="458"/>
      <c r="VMS247" s="459"/>
      <c r="VMU247" s="457"/>
      <c r="VMV247" s="461"/>
      <c r="VMW247" s="461"/>
      <c r="VMX247" s="458"/>
      <c r="VMY247" s="458"/>
      <c r="VMZ247" s="458"/>
      <c r="VNA247" s="459"/>
      <c r="VNC247" s="457"/>
      <c r="VND247" s="461"/>
      <c r="VNE247" s="461"/>
      <c r="VNF247" s="458"/>
      <c r="VNG247" s="458"/>
      <c r="VNH247" s="458"/>
      <c r="VNI247" s="459"/>
      <c r="VNK247" s="457"/>
      <c r="VNL247" s="461"/>
      <c r="VNM247" s="461"/>
      <c r="VNN247" s="458"/>
      <c r="VNO247" s="458"/>
      <c r="VNP247" s="458"/>
      <c r="VNQ247" s="459"/>
      <c r="VNS247" s="457"/>
      <c r="VNT247" s="461"/>
      <c r="VNU247" s="461"/>
      <c r="VNV247" s="458"/>
      <c r="VNW247" s="458"/>
      <c r="VNX247" s="458"/>
      <c r="VNY247" s="459"/>
      <c r="VOA247" s="457"/>
      <c r="VOB247" s="461"/>
      <c r="VOC247" s="461"/>
      <c r="VOD247" s="458"/>
      <c r="VOE247" s="458"/>
      <c r="VOF247" s="458"/>
      <c r="VOG247" s="459"/>
      <c r="VOI247" s="457"/>
      <c r="VOJ247" s="461"/>
      <c r="VOK247" s="461"/>
      <c r="VOL247" s="458"/>
      <c r="VOM247" s="458"/>
      <c r="VON247" s="458"/>
      <c r="VOO247" s="459"/>
      <c r="VOQ247" s="457"/>
      <c r="VOR247" s="461"/>
      <c r="VOS247" s="461"/>
      <c r="VOT247" s="458"/>
      <c r="VOU247" s="458"/>
      <c r="VOV247" s="458"/>
      <c r="VOW247" s="459"/>
      <c r="VOY247" s="457"/>
      <c r="VOZ247" s="461"/>
      <c r="VPA247" s="461"/>
      <c r="VPB247" s="458"/>
      <c r="VPC247" s="458"/>
      <c r="VPD247" s="458"/>
      <c r="VPE247" s="459"/>
      <c r="VPG247" s="457"/>
      <c r="VPH247" s="461"/>
      <c r="VPI247" s="461"/>
      <c r="VPJ247" s="458"/>
      <c r="VPK247" s="458"/>
      <c r="VPL247" s="458"/>
      <c r="VPM247" s="459"/>
      <c r="VPO247" s="457"/>
      <c r="VPP247" s="461"/>
      <c r="VPQ247" s="461"/>
      <c r="VPR247" s="458"/>
      <c r="VPS247" s="458"/>
      <c r="VPT247" s="458"/>
      <c r="VPU247" s="459"/>
      <c r="VPW247" s="457"/>
      <c r="VPX247" s="461"/>
      <c r="VPY247" s="461"/>
      <c r="VPZ247" s="458"/>
      <c r="VQA247" s="458"/>
      <c r="VQB247" s="458"/>
      <c r="VQC247" s="459"/>
      <c r="VQE247" s="457"/>
      <c r="VQF247" s="461"/>
      <c r="VQG247" s="461"/>
      <c r="VQH247" s="458"/>
      <c r="VQI247" s="458"/>
      <c r="VQJ247" s="458"/>
      <c r="VQK247" s="459"/>
      <c r="VQM247" s="457"/>
      <c r="VQN247" s="461"/>
      <c r="VQO247" s="461"/>
      <c r="VQP247" s="458"/>
      <c r="VQQ247" s="458"/>
      <c r="VQR247" s="458"/>
      <c r="VQS247" s="459"/>
      <c r="VQU247" s="457"/>
      <c r="VQV247" s="461"/>
      <c r="VQW247" s="461"/>
      <c r="VQX247" s="458"/>
      <c r="VQY247" s="458"/>
      <c r="VQZ247" s="458"/>
      <c r="VRA247" s="459"/>
      <c r="VRC247" s="457"/>
      <c r="VRD247" s="461"/>
      <c r="VRE247" s="461"/>
      <c r="VRF247" s="458"/>
      <c r="VRG247" s="458"/>
      <c r="VRH247" s="458"/>
      <c r="VRI247" s="459"/>
      <c r="VRK247" s="457"/>
      <c r="VRL247" s="461"/>
      <c r="VRM247" s="461"/>
      <c r="VRN247" s="458"/>
      <c r="VRO247" s="458"/>
      <c r="VRP247" s="458"/>
      <c r="VRQ247" s="459"/>
      <c r="VRS247" s="457"/>
      <c r="VRT247" s="461"/>
      <c r="VRU247" s="461"/>
      <c r="VRV247" s="458"/>
      <c r="VRW247" s="458"/>
      <c r="VRX247" s="458"/>
      <c r="VRY247" s="459"/>
      <c r="VSA247" s="457"/>
      <c r="VSB247" s="461"/>
      <c r="VSC247" s="461"/>
      <c r="VSD247" s="458"/>
      <c r="VSE247" s="458"/>
      <c r="VSF247" s="458"/>
      <c r="VSG247" s="459"/>
      <c r="VSI247" s="457"/>
      <c r="VSJ247" s="461"/>
      <c r="VSK247" s="461"/>
      <c r="VSL247" s="458"/>
      <c r="VSM247" s="458"/>
      <c r="VSN247" s="458"/>
      <c r="VSO247" s="459"/>
      <c r="VSQ247" s="457"/>
      <c r="VSR247" s="461"/>
      <c r="VSS247" s="461"/>
      <c r="VST247" s="458"/>
      <c r="VSU247" s="458"/>
      <c r="VSV247" s="458"/>
      <c r="VSW247" s="459"/>
      <c r="VSY247" s="457"/>
      <c r="VSZ247" s="461"/>
      <c r="VTA247" s="461"/>
      <c r="VTB247" s="458"/>
      <c r="VTC247" s="458"/>
      <c r="VTD247" s="458"/>
      <c r="VTE247" s="459"/>
      <c r="VTG247" s="457"/>
      <c r="VTH247" s="461"/>
      <c r="VTI247" s="461"/>
      <c r="VTJ247" s="458"/>
      <c r="VTK247" s="458"/>
      <c r="VTL247" s="458"/>
      <c r="VTM247" s="459"/>
      <c r="VTO247" s="457"/>
      <c r="VTP247" s="461"/>
      <c r="VTQ247" s="461"/>
      <c r="VTR247" s="458"/>
      <c r="VTS247" s="458"/>
      <c r="VTT247" s="458"/>
      <c r="VTU247" s="459"/>
      <c r="VTW247" s="457"/>
      <c r="VTX247" s="461"/>
      <c r="VTY247" s="461"/>
      <c r="VTZ247" s="458"/>
      <c r="VUA247" s="458"/>
      <c r="VUB247" s="458"/>
      <c r="VUC247" s="459"/>
      <c r="VUE247" s="457"/>
      <c r="VUF247" s="461"/>
      <c r="VUG247" s="461"/>
      <c r="VUH247" s="458"/>
      <c r="VUI247" s="458"/>
      <c r="VUJ247" s="458"/>
      <c r="VUK247" s="459"/>
      <c r="VUM247" s="457"/>
      <c r="VUN247" s="461"/>
      <c r="VUO247" s="461"/>
      <c r="VUP247" s="458"/>
      <c r="VUQ247" s="458"/>
      <c r="VUR247" s="458"/>
      <c r="VUS247" s="459"/>
      <c r="VUU247" s="457"/>
      <c r="VUV247" s="461"/>
      <c r="VUW247" s="461"/>
      <c r="VUX247" s="458"/>
      <c r="VUY247" s="458"/>
      <c r="VUZ247" s="458"/>
      <c r="VVA247" s="459"/>
      <c r="VVC247" s="457"/>
      <c r="VVD247" s="461"/>
      <c r="VVE247" s="461"/>
      <c r="VVF247" s="458"/>
      <c r="VVG247" s="458"/>
      <c r="VVH247" s="458"/>
      <c r="VVI247" s="459"/>
      <c r="VVK247" s="457"/>
      <c r="VVL247" s="461"/>
      <c r="VVM247" s="461"/>
      <c r="VVN247" s="458"/>
      <c r="VVO247" s="458"/>
      <c r="VVP247" s="458"/>
      <c r="VVQ247" s="459"/>
      <c r="VVS247" s="457"/>
      <c r="VVT247" s="461"/>
      <c r="VVU247" s="461"/>
      <c r="VVV247" s="458"/>
      <c r="VVW247" s="458"/>
      <c r="VVX247" s="458"/>
      <c r="VVY247" s="459"/>
      <c r="VWA247" s="457"/>
      <c r="VWB247" s="461"/>
      <c r="VWC247" s="461"/>
      <c r="VWD247" s="458"/>
      <c r="VWE247" s="458"/>
      <c r="VWF247" s="458"/>
      <c r="VWG247" s="459"/>
      <c r="VWI247" s="457"/>
      <c r="VWJ247" s="461"/>
      <c r="VWK247" s="461"/>
      <c r="VWL247" s="458"/>
      <c r="VWM247" s="458"/>
      <c r="VWN247" s="458"/>
      <c r="VWO247" s="459"/>
      <c r="VWQ247" s="457"/>
      <c r="VWR247" s="461"/>
      <c r="VWS247" s="461"/>
      <c r="VWT247" s="458"/>
      <c r="VWU247" s="458"/>
      <c r="VWV247" s="458"/>
      <c r="VWW247" s="459"/>
      <c r="VWY247" s="457"/>
      <c r="VWZ247" s="461"/>
      <c r="VXA247" s="461"/>
      <c r="VXB247" s="458"/>
      <c r="VXC247" s="458"/>
      <c r="VXD247" s="458"/>
      <c r="VXE247" s="459"/>
      <c r="VXG247" s="457"/>
      <c r="VXH247" s="461"/>
      <c r="VXI247" s="461"/>
      <c r="VXJ247" s="458"/>
      <c r="VXK247" s="458"/>
      <c r="VXL247" s="458"/>
      <c r="VXM247" s="459"/>
      <c r="VXO247" s="457"/>
      <c r="VXP247" s="461"/>
      <c r="VXQ247" s="461"/>
      <c r="VXR247" s="458"/>
      <c r="VXS247" s="458"/>
      <c r="VXT247" s="458"/>
      <c r="VXU247" s="459"/>
      <c r="VXW247" s="457"/>
      <c r="VXX247" s="461"/>
      <c r="VXY247" s="461"/>
      <c r="VXZ247" s="458"/>
      <c r="VYA247" s="458"/>
      <c r="VYB247" s="458"/>
      <c r="VYC247" s="459"/>
      <c r="VYE247" s="457"/>
      <c r="VYF247" s="461"/>
      <c r="VYG247" s="461"/>
      <c r="VYH247" s="458"/>
      <c r="VYI247" s="458"/>
      <c r="VYJ247" s="458"/>
      <c r="VYK247" s="459"/>
      <c r="VYM247" s="457"/>
      <c r="VYN247" s="461"/>
      <c r="VYO247" s="461"/>
      <c r="VYP247" s="458"/>
      <c r="VYQ247" s="458"/>
      <c r="VYR247" s="458"/>
      <c r="VYS247" s="459"/>
      <c r="VYU247" s="457"/>
      <c r="VYV247" s="461"/>
      <c r="VYW247" s="461"/>
      <c r="VYX247" s="458"/>
      <c r="VYY247" s="458"/>
      <c r="VYZ247" s="458"/>
      <c r="VZA247" s="459"/>
      <c r="VZC247" s="457"/>
      <c r="VZD247" s="461"/>
      <c r="VZE247" s="461"/>
      <c r="VZF247" s="458"/>
      <c r="VZG247" s="458"/>
      <c r="VZH247" s="458"/>
      <c r="VZI247" s="459"/>
      <c r="VZK247" s="457"/>
      <c r="VZL247" s="461"/>
      <c r="VZM247" s="461"/>
      <c r="VZN247" s="458"/>
      <c r="VZO247" s="458"/>
      <c r="VZP247" s="458"/>
      <c r="VZQ247" s="459"/>
      <c r="VZS247" s="457"/>
      <c r="VZT247" s="461"/>
      <c r="VZU247" s="461"/>
      <c r="VZV247" s="458"/>
      <c r="VZW247" s="458"/>
      <c r="VZX247" s="458"/>
      <c r="VZY247" s="459"/>
      <c r="WAA247" s="457"/>
      <c r="WAB247" s="461"/>
      <c r="WAC247" s="461"/>
      <c r="WAD247" s="458"/>
      <c r="WAE247" s="458"/>
      <c r="WAF247" s="458"/>
      <c r="WAG247" s="459"/>
      <c r="WAI247" s="457"/>
      <c r="WAJ247" s="461"/>
      <c r="WAK247" s="461"/>
      <c r="WAL247" s="458"/>
      <c r="WAM247" s="458"/>
      <c r="WAN247" s="458"/>
      <c r="WAO247" s="459"/>
      <c r="WAQ247" s="457"/>
      <c r="WAR247" s="461"/>
      <c r="WAS247" s="461"/>
      <c r="WAT247" s="458"/>
      <c r="WAU247" s="458"/>
      <c r="WAV247" s="458"/>
      <c r="WAW247" s="459"/>
      <c r="WAY247" s="457"/>
      <c r="WAZ247" s="461"/>
      <c r="WBA247" s="461"/>
      <c r="WBB247" s="458"/>
      <c r="WBC247" s="458"/>
      <c r="WBD247" s="458"/>
      <c r="WBE247" s="459"/>
      <c r="WBG247" s="457"/>
      <c r="WBH247" s="461"/>
      <c r="WBI247" s="461"/>
      <c r="WBJ247" s="458"/>
      <c r="WBK247" s="458"/>
      <c r="WBL247" s="458"/>
      <c r="WBM247" s="459"/>
      <c r="WBO247" s="457"/>
      <c r="WBP247" s="461"/>
      <c r="WBQ247" s="461"/>
      <c r="WBR247" s="458"/>
      <c r="WBS247" s="458"/>
      <c r="WBT247" s="458"/>
      <c r="WBU247" s="459"/>
      <c r="WBW247" s="457"/>
      <c r="WBX247" s="461"/>
      <c r="WBY247" s="461"/>
      <c r="WBZ247" s="458"/>
      <c r="WCA247" s="458"/>
      <c r="WCB247" s="458"/>
      <c r="WCC247" s="459"/>
      <c r="WCE247" s="457"/>
      <c r="WCF247" s="461"/>
      <c r="WCG247" s="461"/>
      <c r="WCH247" s="458"/>
      <c r="WCI247" s="458"/>
      <c r="WCJ247" s="458"/>
      <c r="WCK247" s="459"/>
      <c r="WCM247" s="457"/>
      <c r="WCN247" s="461"/>
      <c r="WCO247" s="461"/>
      <c r="WCP247" s="458"/>
      <c r="WCQ247" s="458"/>
      <c r="WCR247" s="458"/>
      <c r="WCS247" s="459"/>
      <c r="WCU247" s="457"/>
      <c r="WCV247" s="461"/>
      <c r="WCW247" s="461"/>
      <c r="WCX247" s="458"/>
      <c r="WCY247" s="458"/>
      <c r="WCZ247" s="458"/>
      <c r="WDA247" s="459"/>
      <c r="WDC247" s="457"/>
      <c r="WDD247" s="461"/>
      <c r="WDE247" s="461"/>
      <c r="WDF247" s="458"/>
      <c r="WDG247" s="458"/>
      <c r="WDH247" s="458"/>
      <c r="WDI247" s="459"/>
      <c r="WDK247" s="457"/>
      <c r="WDL247" s="461"/>
      <c r="WDM247" s="461"/>
      <c r="WDN247" s="458"/>
      <c r="WDO247" s="458"/>
      <c r="WDP247" s="458"/>
      <c r="WDQ247" s="459"/>
      <c r="WDS247" s="457"/>
      <c r="WDT247" s="461"/>
      <c r="WDU247" s="461"/>
      <c r="WDV247" s="458"/>
      <c r="WDW247" s="458"/>
      <c r="WDX247" s="458"/>
      <c r="WDY247" s="459"/>
      <c r="WEA247" s="457"/>
      <c r="WEB247" s="461"/>
      <c r="WEC247" s="461"/>
      <c r="WED247" s="458"/>
      <c r="WEE247" s="458"/>
      <c r="WEF247" s="458"/>
      <c r="WEG247" s="459"/>
      <c r="WEI247" s="457"/>
      <c r="WEJ247" s="461"/>
      <c r="WEK247" s="461"/>
      <c r="WEL247" s="458"/>
      <c r="WEM247" s="458"/>
      <c r="WEN247" s="458"/>
      <c r="WEO247" s="459"/>
      <c r="WEQ247" s="457"/>
      <c r="WER247" s="461"/>
      <c r="WES247" s="461"/>
      <c r="WET247" s="458"/>
      <c r="WEU247" s="458"/>
      <c r="WEV247" s="458"/>
      <c r="WEW247" s="459"/>
      <c r="WEY247" s="457"/>
      <c r="WEZ247" s="461"/>
      <c r="WFA247" s="461"/>
      <c r="WFB247" s="458"/>
      <c r="WFC247" s="458"/>
      <c r="WFD247" s="458"/>
      <c r="WFE247" s="459"/>
      <c r="WFG247" s="457"/>
      <c r="WFH247" s="461"/>
      <c r="WFI247" s="461"/>
      <c r="WFJ247" s="458"/>
      <c r="WFK247" s="458"/>
      <c r="WFL247" s="458"/>
      <c r="WFM247" s="459"/>
      <c r="WFO247" s="457"/>
      <c r="WFP247" s="461"/>
      <c r="WFQ247" s="461"/>
      <c r="WFR247" s="458"/>
      <c r="WFS247" s="458"/>
      <c r="WFT247" s="458"/>
      <c r="WFU247" s="459"/>
      <c r="WFW247" s="457"/>
      <c r="WFX247" s="461"/>
      <c r="WFY247" s="461"/>
      <c r="WFZ247" s="458"/>
      <c r="WGA247" s="458"/>
      <c r="WGB247" s="458"/>
      <c r="WGC247" s="459"/>
      <c r="WGE247" s="457"/>
      <c r="WGF247" s="461"/>
      <c r="WGG247" s="461"/>
      <c r="WGH247" s="458"/>
      <c r="WGI247" s="458"/>
      <c r="WGJ247" s="458"/>
      <c r="WGK247" s="459"/>
      <c r="WGM247" s="457"/>
      <c r="WGN247" s="461"/>
      <c r="WGO247" s="461"/>
      <c r="WGP247" s="458"/>
      <c r="WGQ247" s="458"/>
      <c r="WGR247" s="458"/>
      <c r="WGS247" s="459"/>
      <c r="WGU247" s="457"/>
      <c r="WGV247" s="461"/>
      <c r="WGW247" s="461"/>
      <c r="WGX247" s="458"/>
      <c r="WGY247" s="458"/>
      <c r="WGZ247" s="458"/>
      <c r="WHA247" s="459"/>
      <c r="WHC247" s="457"/>
      <c r="WHD247" s="461"/>
      <c r="WHE247" s="461"/>
      <c r="WHF247" s="458"/>
      <c r="WHG247" s="458"/>
      <c r="WHH247" s="458"/>
      <c r="WHI247" s="459"/>
      <c r="WHK247" s="457"/>
      <c r="WHL247" s="461"/>
      <c r="WHM247" s="461"/>
      <c r="WHN247" s="458"/>
      <c r="WHO247" s="458"/>
      <c r="WHP247" s="458"/>
      <c r="WHQ247" s="459"/>
      <c r="WHS247" s="457"/>
      <c r="WHT247" s="461"/>
      <c r="WHU247" s="461"/>
      <c r="WHV247" s="458"/>
      <c r="WHW247" s="458"/>
      <c r="WHX247" s="458"/>
      <c r="WHY247" s="459"/>
      <c r="WIA247" s="457"/>
      <c r="WIB247" s="461"/>
      <c r="WIC247" s="461"/>
      <c r="WID247" s="458"/>
      <c r="WIE247" s="458"/>
      <c r="WIF247" s="458"/>
      <c r="WIG247" s="459"/>
      <c r="WII247" s="457"/>
      <c r="WIJ247" s="461"/>
      <c r="WIK247" s="461"/>
      <c r="WIL247" s="458"/>
      <c r="WIM247" s="458"/>
      <c r="WIN247" s="458"/>
      <c r="WIO247" s="459"/>
      <c r="WIQ247" s="457"/>
      <c r="WIR247" s="461"/>
      <c r="WIS247" s="461"/>
      <c r="WIT247" s="458"/>
      <c r="WIU247" s="458"/>
      <c r="WIV247" s="458"/>
      <c r="WIW247" s="459"/>
      <c r="WIY247" s="457"/>
      <c r="WIZ247" s="461"/>
      <c r="WJA247" s="461"/>
      <c r="WJB247" s="458"/>
      <c r="WJC247" s="458"/>
      <c r="WJD247" s="458"/>
      <c r="WJE247" s="459"/>
      <c r="WJG247" s="457"/>
      <c r="WJH247" s="461"/>
      <c r="WJI247" s="461"/>
      <c r="WJJ247" s="458"/>
      <c r="WJK247" s="458"/>
      <c r="WJL247" s="458"/>
      <c r="WJM247" s="459"/>
      <c r="WJO247" s="457"/>
      <c r="WJP247" s="461"/>
      <c r="WJQ247" s="461"/>
      <c r="WJR247" s="458"/>
      <c r="WJS247" s="458"/>
      <c r="WJT247" s="458"/>
      <c r="WJU247" s="459"/>
      <c r="WJW247" s="457"/>
      <c r="WJX247" s="461"/>
      <c r="WJY247" s="461"/>
      <c r="WJZ247" s="458"/>
      <c r="WKA247" s="458"/>
      <c r="WKB247" s="458"/>
      <c r="WKC247" s="459"/>
      <c r="WKE247" s="457"/>
      <c r="WKF247" s="461"/>
      <c r="WKG247" s="461"/>
      <c r="WKH247" s="458"/>
      <c r="WKI247" s="458"/>
      <c r="WKJ247" s="458"/>
      <c r="WKK247" s="459"/>
      <c r="WKM247" s="457"/>
      <c r="WKN247" s="461"/>
      <c r="WKO247" s="461"/>
      <c r="WKP247" s="458"/>
      <c r="WKQ247" s="458"/>
      <c r="WKR247" s="458"/>
      <c r="WKS247" s="459"/>
      <c r="WKU247" s="457"/>
      <c r="WKV247" s="461"/>
      <c r="WKW247" s="461"/>
      <c r="WKX247" s="458"/>
      <c r="WKY247" s="458"/>
      <c r="WKZ247" s="458"/>
      <c r="WLA247" s="459"/>
      <c r="WLC247" s="457"/>
      <c r="WLD247" s="461"/>
      <c r="WLE247" s="461"/>
      <c r="WLF247" s="458"/>
      <c r="WLG247" s="458"/>
      <c r="WLH247" s="458"/>
      <c r="WLI247" s="459"/>
      <c r="WLK247" s="457"/>
      <c r="WLL247" s="461"/>
      <c r="WLM247" s="461"/>
      <c r="WLN247" s="458"/>
      <c r="WLO247" s="458"/>
      <c r="WLP247" s="458"/>
      <c r="WLQ247" s="459"/>
      <c r="WLS247" s="457"/>
      <c r="WLT247" s="461"/>
      <c r="WLU247" s="461"/>
      <c r="WLV247" s="458"/>
      <c r="WLW247" s="458"/>
      <c r="WLX247" s="458"/>
      <c r="WLY247" s="459"/>
      <c r="WMA247" s="457"/>
      <c r="WMB247" s="461"/>
      <c r="WMC247" s="461"/>
      <c r="WMD247" s="458"/>
      <c r="WME247" s="458"/>
      <c r="WMF247" s="458"/>
      <c r="WMG247" s="459"/>
      <c r="WMI247" s="457"/>
      <c r="WMJ247" s="461"/>
      <c r="WMK247" s="461"/>
      <c r="WML247" s="458"/>
      <c r="WMM247" s="458"/>
      <c r="WMN247" s="458"/>
      <c r="WMO247" s="459"/>
      <c r="WMQ247" s="457"/>
      <c r="WMR247" s="461"/>
      <c r="WMS247" s="461"/>
      <c r="WMT247" s="458"/>
      <c r="WMU247" s="458"/>
      <c r="WMV247" s="458"/>
      <c r="WMW247" s="459"/>
      <c r="WMY247" s="457"/>
      <c r="WMZ247" s="461"/>
      <c r="WNA247" s="461"/>
      <c r="WNB247" s="458"/>
      <c r="WNC247" s="458"/>
      <c r="WND247" s="458"/>
      <c r="WNE247" s="459"/>
      <c r="WNG247" s="457"/>
      <c r="WNH247" s="461"/>
      <c r="WNI247" s="461"/>
      <c r="WNJ247" s="458"/>
      <c r="WNK247" s="458"/>
      <c r="WNL247" s="458"/>
      <c r="WNM247" s="459"/>
      <c r="WNO247" s="457"/>
      <c r="WNP247" s="461"/>
      <c r="WNQ247" s="461"/>
      <c r="WNR247" s="458"/>
      <c r="WNS247" s="458"/>
      <c r="WNT247" s="458"/>
      <c r="WNU247" s="459"/>
      <c r="WNW247" s="457"/>
      <c r="WNX247" s="461"/>
      <c r="WNY247" s="461"/>
      <c r="WNZ247" s="458"/>
      <c r="WOA247" s="458"/>
      <c r="WOB247" s="458"/>
      <c r="WOC247" s="459"/>
      <c r="WOE247" s="457"/>
      <c r="WOF247" s="461"/>
      <c r="WOG247" s="461"/>
      <c r="WOH247" s="458"/>
      <c r="WOI247" s="458"/>
      <c r="WOJ247" s="458"/>
      <c r="WOK247" s="459"/>
      <c r="WOM247" s="457"/>
      <c r="WON247" s="461"/>
      <c r="WOO247" s="461"/>
      <c r="WOP247" s="458"/>
      <c r="WOQ247" s="458"/>
      <c r="WOR247" s="458"/>
      <c r="WOS247" s="459"/>
      <c r="WOU247" s="457"/>
      <c r="WOV247" s="461"/>
      <c r="WOW247" s="461"/>
      <c r="WOX247" s="458"/>
      <c r="WOY247" s="458"/>
      <c r="WOZ247" s="458"/>
      <c r="WPA247" s="459"/>
      <c r="WPC247" s="457"/>
      <c r="WPD247" s="461"/>
      <c r="WPE247" s="461"/>
      <c r="WPF247" s="458"/>
      <c r="WPG247" s="458"/>
      <c r="WPH247" s="458"/>
      <c r="WPI247" s="459"/>
      <c r="WPK247" s="457"/>
      <c r="WPL247" s="461"/>
      <c r="WPM247" s="461"/>
      <c r="WPN247" s="458"/>
      <c r="WPO247" s="458"/>
      <c r="WPP247" s="458"/>
      <c r="WPQ247" s="459"/>
      <c r="WPS247" s="457"/>
      <c r="WPT247" s="461"/>
      <c r="WPU247" s="461"/>
      <c r="WPV247" s="458"/>
      <c r="WPW247" s="458"/>
      <c r="WPX247" s="458"/>
      <c r="WPY247" s="459"/>
      <c r="WQA247" s="457"/>
      <c r="WQB247" s="461"/>
      <c r="WQC247" s="461"/>
      <c r="WQD247" s="458"/>
      <c r="WQE247" s="458"/>
      <c r="WQF247" s="458"/>
      <c r="WQG247" s="459"/>
      <c r="WQI247" s="457"/>
      <c r="WQJ247" s="461"/>
      <c r="WQK247" s="461"/>
      <c r="WQL247" s="458"/>
      <c r="WQM247" s="458"/>
      <c r="WQN247" s="458"/>
      <c r="WQO247" s="459"/>
      <c r="WQQ247" s="457"/>
      <c r="WQR247" s="461"/>
      <c r="WQS247" s="461"/>
      <c r="WQT247" s="458"/>
      <c r="WQU247" s="458"/>
      <c r="WQV247" s="458"/>
      <c r="WQW247" s="459"/>
      <c r="WQY247" s="457"/>
      <c r="WQZ247" s="461"/>
      <c r="WRA247" s="461"/>
      <c r="WRB247" s="458"/>
      <c r="WRC247" s="458"/>
      <c r="WRD247" s="458"/>
      <c r="WRE247" s="459"/>
      <c r="WRG247" s="457"/>
      <c r="WRH247" s="461"/>
      <c r="WRI247" s="461"/>
      <c r="WRJ247" s="458"/>
      <c r="WRK247" s="458"/>
      <c r="WRL247" s="458"/>
      <c r="WRM247" s="459"/>
      <c r="WRO247" s="457"/>
      <c r="WRP247" s="461"/>
      <c r="WRQ247" s="461"/>
      <c r="WRR247" s="458"/>
      <c r="WRS247" s="458"/>
      <c r="WRT247" s="458"/>
      <c r="WRU247" s="459"/>
      <c r="WRW247" s="457"/>
      <c r="WRX247" s="461"/>
      <c r="WRY247" s="461"/>
      <c r="WRZ247" s="458"/>
      <c r="WSA247" s="458"/>
      <c r="WSB247" s="458"/>
      <c r="WSC247" s="459"/>
      <c r="WSE247" s="457"/>
      <c r="WSF247" s="461"/>
      <c r="WSG247" s="461"/>
      <c r="WSH247" s="458"/>
      <c r="WSI247" s="458"/>
      <c r="WSJ247" s="458"/>
      <c r="WSK247" s="459"/>
      <c r="WSM247" s="457"/>
      <c r="WSN247" s="461"/>
      <c r="WSO247" s="461"/>
      <c r="WSP247" s="458"/>
      <c r="WSQ247" s="458"/>
      <c r="WSR247" s="458"/>
      <c r="WSS247" s="459"/>
      <c r="WSU247" s="457"/>
      <c r="WSV247" s="461"/>
      <c r="WSW247" s="461"/>
      <c r="WSX247" s="458"/>
      <c r="WSY247" s="458"/>
      <c r="WSZ247" s="458"/>
      <c r="WTA247" s="459"/>
      <c r="WTC247" s="457"/>
      <c r="WTD247" s="461"/>
      <c r="WTE247" s="461"/>
      <c r="WTF247" s="458"/>
      <c r="WTG247" s="458"/>
      <c r="WTH247" s="458"/>
      <c r="WTI247" s="459"/>
      <c r="WTK247" s="457"/>
      <c r="WTL247" s="461"/>
      <c r="WTM247" s="461"/>
      <c r="WTN247" s="458"/>
      <c r="WTO247" s="458"/>
      <c r="WTP247" s="458"/>
      <c r="WTQ247" s="459"/>
      <c r="WTS247" s="457"/>
      <c r="WTT247" s="461"/>
      <c r="WTU247" s="461"/>
      <c r="WTV247" s="458"/>
      <c r="WTW247" s="458"/>
      <c r="WTX247" s="458"/>
      <c r="WTY247" s="459"/>
      <c r="WUA247" s="457"/>
      <c r="WUB247" s="461"/>
      <c r="WUC247" s="461"/>
      <c r="WUD247" s="458"/>
      <c r="WUE247" s="458"/>
      <c r="WUF247" s="458"/>
      <c r="WUG247" s="459"/>
      <c r="WUI247" s="457"/>
      <c r="WUJ247" s="461"/>
      <c r="WUK247" s="461"/>
      <c r="WUL247" s="458"/>
      <c r="WUM247" s="458"/>
      <c r="WUN247" s="458"/>
      <c r="WUO247" s="459"/>
      <c r="WUQ247" s="457"/>
      <c r="WUR247" s="461"/>
      <c r="WUS247" s="461"/>
      <c r="WUT247" s="458"/>
      <c r="WUU247" s="458"/>
      <c r="WUV247" s="458"/>
      <c r="WUW247" s="459"/>
      <c r="WUY247" s="457"/>
      <c r="WUZ247" s="461"/>
      <c r="WVA247" s="461"/>
      <c r="WVB247" s="458"/>
      <c r="WVC247" s="458"/>
      <c r="WVD247" s="458"/>
      <c r="WVE247" s="459"/>
      <c r="WVG247" s="457"/>
      <c r="WVH247" s="461"/>
      <c r="WVI247" s="461"/>
      <c r="WVJ247" s="458"/>
      <c r="WVK247" s="458"/>
      <c r="WVL247" s="458"/>
      <c r="WVM247" s="459"/>
      <c r="WVO247" s="457"/>
      <c r="WVP247" s="461"/>
      <c r="WVQ247" s="461"/>
      <c r="WVR247" s="458"/>
      <c r="WVS247" s="458"/>
      <c r="WVT247" s="458"/>
      <c r="WVU247" s="459"/>
      <c r="WVW247" s="457"/>
      <c r="WVX247" s="461"/>
      <c r="WVY247" s="461"/>
      <c r="WVZ247" s="458"/>
      <c r="WWA247" s="458"/>
      <c r="WWB247" s="458"/>
      <c r="WWC247" s="459"/>
      <c r="WWE247" s="457"/>
      <c r="WWF247" s="461"/>
      <c r="WWG247" s="461"/>
      <c r="WWH247" s="458"/>
      <c r="WWI247" s="458"/>
      <c r="WWJ247" s="458"/>
      <c r="WWK247" s="459"/>
      <c r="WWM247" s="457"/>
      <c r="WWN247" s="461"/>
      <c r="WWO247" s="461"/>
      <c r="WWP247" s="458"/>
      <c r="WWQ247" s="458"/>
      <c r="WWR247" s="458"/>
      <c r="WWS247" s="459"/>
      <c r="WWU247" s="457"/>
      <c r="WWV247" s="461"/>
      <c r="WWW247" s="461"/>
      <c r="WWX247" s="458"/>
      <c r="WWY247" s="458"/>
      <c r="WWZ247" s="458"/>
      <c r="WXA247" s="459"/>
      <c r="WXC247" s="457"/>
      <c r="WXD247" s="461"/>
      <c r="WXE247" s="461"/>
      <c r="WXF247" s="458"/>
      <c r="WXG247" s="458"/>
      <c r="WXH247" s="458"/>
      <c r="WXI247" s="459"/>
      <c r="WXK247" s="457"/>
      <c r="WXL247" s="461"/>
      <c r="WXM247" s="461"/>
      <c r="WXN247" s="458"/>
      <c r="WXO247" s="458"/>
      <c r="WXP247" s="458"/>
      <c r="WXQ247" s="459"/>
      <c r="WXS247" s="457"/>
      <c r="WXT247" s="461"/>
      <c r="WXU247" s="461"/>
      <c r="WXV247" s="458"/>
      <c r="WXW247" s="458"/>
      <c r="WXX247" s="458"/>
      <c r="WXY247" s="459"/>
      <c r="WYA247" s="457"/>
      <c r="WYB247" s="461"/>
      <c r="WYC247" s="461"/>
      <c r="WYD247" s="458"/>
      <c r="WYE247" s="458"/>
      <c r="WYF247" s="458"/>
      <c r="WYG247" s="459"/>
      <c r="WYI247" s="457"/>
      <c r="WYJ247" s="461"/>
      <c r="WYK247" s="461"/>
      <c r="WYL247" s="458"/>
      <c r="WYM247" s="458"/>
      <c r="WYN247" s="458"/>
      <c r="WYO247" s="459"/>
      <c r="WYQ247" s="457"/>
      <c r="WYR247" s="461"/>
      <c r="WYS247" s="461"/>
      <c r="WYT247" s="458"/>
      <c r="WYU247" s="458"/>
      <c r="WYV247" s="458"/>
      <c r="WYW247" s="459"/>
      <c r="WYY247" s="457"/>
      <c r="WYZ247" s="461"/>
      <c r="WZA247" s="461"/>
      <c r="WZB247" s="458"/>
      <c r="WZC247" s="458"/>
      <c r="WZD247" s="458"/>
      <c r="WZE247" s="459"/>
      <c r="WZG247" s="457"/>
      <c r="WZH247" s="461"/>
      <c r="WZI247" s="461"/>
      <c r="WZJ247" s="458"/>
      <c r="WZK247" s="458"/>
      <c r="WZL247" s="458"/>
      <c r="WZM247" s="459"/>
      <c r="WZO247" s="457"/>
      <c r="WZP247" s="461"/>
      <c r="WZQ247" s="461"/>
      <c r="WZR247" s="458"/>
      <c r="WZS247" s="458"/>
      <c r="WZT247" s="458"/>
      <c r="WZU247" s="459"/>
      <c r="WZW247" s="457"/>
      <c r="WZX247" s="461"/>
      <c r="WZY247" s="461"/>
      <c r="WZZ247" s="458"/>
      <c r="XAA247" s="458"/>
      <c r="XAB247" s="458"/>
      <c r="XAC247" s="459"/>
      <c r="XAE247" s="457"/>
      <c r="XAF247" s="461"/>
      <c r="XAG247" s="461"/>
      <c r="XAH247" s="458"/>
      <c r="XAI247" s="458"/>
      <c r="XAJ247" s="458"/>
      <c r="XAK247" s="459"/>
      <c r="XAM247" s="457"/>
      <c r="XAN247" s="461"/>
      <c r="XAO247" s="461"/>
      <c r="XAP247" s="458"/>
      <c r="XAQ247" s="458"/>
      <c r="XAR247" s="458"/>
      <c r="XAS247" s="459"/>
      <c r="XAU247" s="457"/>
      <c r="XAV247" s="461"/>
      <c r="XAW247" s="461"/>
      <c r="XAX247" s="458"/>
      <c r="XAY247" s="458"/>
      <c r="XAZ247" s="458"/>
      <c r="XBA247" s="459"/>
      <c r="XBC247" s="457"/>
      <c r="XBD247" s="461"/>
      <c r="XBE247" s="461"/>
      <c r="XBF247" s="458"/>
      <c r="XBG247" s="458"/>
      <c r="XBH247" s="458"/>
      <c r="XBI247" s="459"/>
      <c r="XBK247" s="457"/>
      <c r="XBL247" s="461"/>
      <c r="XBM247" s="461"/>
      <c r="XBN247" s="458"/>
      <c r="XBO247" s="458"/>
      <c r="XBP247" s="458"/>
      <c r="XBQ247" s="459"/>
      <c r="XBS247" s="457"/>
      <c r="XBT247" s="461"/>
      <c r="XBU247" s="461"/>
      <c r="XBV247" s="458"/>
      <c r="XBW247" s="458"/>
      <c r="XBX247" s="458"/>
      <c r="XBY247" s="459"/>
      <c r="XCA247" s="457"/>
      <c r="XCB247" s="461"/>
      <c r="XCC247" s="461"/>
      <c r="XCD247" s="458"/>
      <c r="XCE247" s="458"/>
      <c r="XCF247" s="458"/>
      <c r="XCG247" s="459"/>
      <c r="XCI247" s="457"/>
      <c r="XCJ247" s="461"/>
      <c r="XCK247" s="461"/>
      <c r="XCL247" s="458"/>
      <c r="XCM247" s="458"/>
      <c r="XCN247" s="458"/>
      <c r="XCO247" s="459"/>
      <c r="XCQ247" s="457"/>
      <c r="XCR247" s="461"/>
      <c r="XCS247" s="461"/>
      <c r="XCT247" s="458"/>
      <c r="XCU247" s="458"/>
      <c r="XCV247" s="458"/>
      <c r="XCW247" s="459"/>
      <c r="XCY247" s="457"/>
      <c r="XCZ247" s="461"/>
      <c r="XDA247" s="461"/>
      <c r="XDB247" s="458"/>
      <c r="XDC247" s="458"/>
      <c r="XDD247" s="458"/>
      <c r="XDE247" s="459"/>
      <c r="XDG247" s="457"/>
      <c r="XDH247" s="461"/>
      <c r="XDI247" s="461"/>
      <c r="XDJ247" s="458"/>
      <c r="XDK247" s="458"/>
      <c r="XDL247" s="458"/>
      <c r="XDM247" s="459"/>
      <c r="XDO247" s="457"/>
      <c r="XDP247" s="461"/>
      <c r="XDQ247" s="461"/>
      <c r="XDR247" s="458"/>
      <c r="XDS247" s="458"/>
      <c r="XDT247" s="458"/>
      <c r="XDU247" s="459"/>
      <c r="XDW247" s="457"/>
      <c r="XDX247" s="461"/>
      <c r="XDY247" s="461"/>
      <c r="XDZ247" s="458"/>
      <c r="XEA247" s="458"/>
      <c r="XEB247" s="458"/>
      <c r="XEC247" s="459"/>
      <c r="XEE247" s="457"/>
      <c r="XEF247" s="461"/>
      <c r="XEG247" s="461"/>
      <c r="XEH247" s="458"/>
      <c r="XEI247" s="458"/>
      <c r="XEJ247" s="458"/>
      <c r="XEK247" s="459"/>
      <c r="XEM247" s="457"/>
      <c r="XEN247" s="461"/>
      <c r="XEO247" s="461"/>
      <c r="XEP247" s="458"/>
      <c r="XEQ247" s="458"/>
      <c r="XER247" s="458"/>
      <c r="XES247" s="459"/>
      <c r="XEU247" s="457"/>
      <c r="XEV247" s="461"/>
      <c r="XEW247" s="461"/>
      <c r="XEX247" s="458"/>
      <c r="XEY247" s="458"/>
      <c r="XEZ247" s="458"/>
      <c r="XFA247" s="459"/>
      <c r="XFC247" s="457"/>
      <c r="XFD247" s="461"/>
    </row>
    <row r="248" spans="1:16384" s="460" customFormat="1" ht="72.75" customHeight="1">
      <c r="A248" s="508">
        <f t="shared" si="48"/>
        <v>239</v>
      </c>
      <c r="B248" s="669"/>
      <c r="C248" s="785" t="s">
        <v>13</v>
      </c>
      <c r="D248" s="786"/>
      <c r="E248" s="724" t="s">
        <v>171</v>
      </c>
      <c r="F248" s="724"/>
      <c r="G248" s="490"/>
      <c r="H248" s="490"/>
      <c r="I248" s="491"/>
      <c r="J248" s="491"/>
      <c r="K248" s="492"/>
      <c r="L248" s="458"/>
      <c r="M248" s="459"/>
      <c r="O248" s="457"/>
      <c r="P248" s="461"/>
      <c r="Q248" s="461"/>
      <c r="R248" s="458"/>
      <c r="S248" s="458"/>
      <c r="T248" s="458"/>
      <c r="U248" s="459"/>
      <c r="W248" s="457"/>
      <c r="X248" s="461"/>
      <c r="Y248" s="461"/>
      <c r="Z248" s="458"/>
      <c r="AA248" s="458"/>
      <c r="AB248" s="458"/>
      <c r="AC248" s="459"/>
      <c r="AE248" s="457"/>
      <c r="AF248" s="461"/>
      <c r="AG248" s="461"/>
      <c r="AH248" s="458"/>
      <c r="AI248" s="458"/>
      <c r="AJ248" s="458"/>
      <c r="AK248" s="459"/>
      <c r="AM248" s="457"/>
      <c r="AN248" s="461"/>
      <c r="AO248" s="461"/>
      <c r="AP248" s="458"/>
      <c r="AQ248" s="458"/>
      <c r="AR248" s="458"/>
      <c r="AS248" s="459"/>
      <c r="AU248" s="457"/>
      <c r="AV248" s="461"/>
      <c r="AW248" s="461"/>
      <c r="AX248" s="458"/>
      <c r="AY248" s="458"/>
      <c r="AZ248" s="458"/>
      <c r="BA248" s="459"/>
      <c r="BC248" s="457"/>
      <c r="BD248" s="461"/>
      <c r="BE248" s="461"/>
      <c r="BF248" s="458"/>
      <c r="BG248" s="458"/>
      <c r="BH248" s="458"/>
      <c r="BI248" s="459"/>
      <c r="BK248" s="457"/>
      <c r="BL248" s="461"/>
      <c r="BM248" s="461"/>
      <c r="BN248" s="458"/>
      <c r="BO248" s="458"/>
      <c r="BP248" s="458"/>
      <c r="BQ248" s="459"/>
      <c r="BS248" s="457"/>
      <c r="BT248" s="461"/>
      <c r="BU248" s="461"/>
      <c r="BV248" s="458"/>
      <c r="BW248" s="458"/>
      <c r="BX248" s="458"/>
      <c r="BY248" s="459"/>
      <c r="CA248" s="457"/>
      <c r="CB248" s="461"/>
      <c r="CC248" s="461"/>
      <c r="CD248" s="458"/>
      <c r="CE248" s="458"/>
      <c r="CF248" s="458"/>
      <c r="CG248" s="459"/>
      <c r="CI248" s="457"/>
      <c r="CJ248" s="461"/>
      <c r="CK248" s="461"/>
      <c r="CL248" s="458"/>
      <c r="CM248" s="458"/>
      <c r="CN248" s="458"/>
      <c r="CO248" s="459"/>
      <c r="CQ248" s="457"/>
      <c r="CR248" s="461"/>
      <c r="CS248" s="461"/>
      <c r="CT248" s="458"/>
      <c r="CU248" s="458"/>
      <c r="CV248" s="458"/>
      <c r="CW248" s="459"/>
      <c r="CY248" s="457"/>
      <c r="CZ248" s="461"/>
      <c r="DA248" s="461"/>
      <c r="DB248" s="458"/>
      <c r="DC248" s="458"/>
      <c r="DD248" s="458"/>
      <c r="DE248" s="459"/>
      <c r="DG248" s="457"/>
      <c r="DH248" s="461"/>
      <c r="DI248" s="461"/>
      <c r="DJ248" s="458"/>
      <c r="DK248" s="458"/>
      <c r="DL248" s="458"/>
      <c r="DM248" s="459"/>
      <c r="DO248" s="457"/>
      <c r="DP248" s="461"/>
      <c r="DQ248" s="461"/>
      <c r="DR248" s="458"/>
      <c r="DS248" s="458"/>
      <c r="DT248" s="458"/>
      <c r="DU248" s="459"/>
      <c r="DW248" s="457"/>
      <c r="DX248" s="461"/>
      <c r="DY248" s="461"/>
      <c r="DZ248" s="458"/>
      <c r="EA248" s="458"/>
      <c r="EB248" s="458"/>
      <c r="EC248" s="459"/>
      <c r="EE248" s="457"/>
      <c r="EF248" s="461"/>
      <c r="EG248" s="461"/>
      <c r="EH248" s="458"/>
      <c r="EI248" s="458"/>
      <c r="EJ248" s="458"/>
      <c r="EK248" s="459"/>
      <c r="EM248" s="457"/>
      <c r="EN248" s="461"/>
      <c r="EO248" s="461"/>
      <c r="EP248" s="458"/>
      <c r="EQ248" s="458"/>
      <c r="ER248" s="458"/>
      <c r="ES248" s="459"/>
      <c r="EU248" s="457"/>
      <c r="EV248" s="461"/>
      <c r="EW248" s="461"/>
      <c r="EX248" s="458"/>
      <c r="EY248" s="458"/>
      <c r="EZ248" s="458"/>
      <c r="FA248" s="459"/>
      <c r="FC248" s="457"/>
      <c r="FD248" s="461"/>
      <c r="FE248" s="461"/>
      <c r="FF248" s="458"/>
      <c r="FG248" s="458"/>
      <c r="FH248" s="458"/>
      <c r="FI248" s="459"/>
      <c r="FK248" s="457"/>
      <c r="FL248" s="461"/>
      <c r="FM248" s="461"/>
      <c r="FN248" s="458"/>
      <c r="FO248" s="458"/>
      <c r="FP248" s="458"/>
      <c r="FQ248" s="459"/>
      <c r="FS248" s="457"/>
      <c r="FT248" s="461"/>
      <c r="FU248" s="461"/>
      <c r="FV248" s="458"/>
      <c r="FW248" s="458"/>
      <c r="FX248" s="458"/>
      <c r="FY248" s="459"/>
      <c r="GA248" s="457"/>
      <c r="GB248" s="461"/>
      <c r="GC248" s="461"/>
      <c r="GD248" s="458"/>
      <c r="GE248" s="458"/>
      <c r="GF248" s="458"/>
      <c r="GG248" s="459"/>
      <c r="GI248" s="457"/>
      <c r="GJ248" s="461"/>
      <c r="GK248" s="461"/>
      <c r="GL248" s="458"/>
      <c r="GM248" s="458"/>
      <c r="GN248" s="458"/>
      <c r="GO248" s="459"/>
      <c r="GQ248" s="457"/>
      <c r="GR248" s="461"/>
      <c r="GS248" s="461"/>
      <c r="GT248" s="458"/>
      <c r="GU248" s="458"/>
      <c r="GV248" s="458"/>
      <c r="GW248" s="459"/>
      <c r="GY248" s="457"/>
      <c r="GZ248" s="461"/>
      <c r="HA248" s="461"/>
      <c r="HB248" s="458"/>
      <c r="HC248" s="458"/>
      <c r="HD248" s="458"/>
      <c r="HE248" s="459"/>
      <c r="HG248" s="457"/>
      <c r="HH248" s="461"/>
      <c r="HI248" s="461"/>
      <c r="HJ248" s="458"/>
      <c r="HK248" s="458"/>
      <c r="HL248" s="458"/>
      <c r="HM248" s="459"/>
      <c r="HO248" s="457"/>
      <c r="HP248" s="461"/>
      <c r="HQ248" s="461"/>
      <c r="HR248" s="458"/>
      <c r="HS248" s="458"/>
      <c r="HT248" s="458"/>
      <c r="HU248" s="459"/>
      <c r="HW248" s="457"/>
      <c r="HX248" s="461"/>
      <c r="HY248" s="461"/>
      <c r="HZ248" s="458"/>
      <c r="IA248" s="458"/>
      <c r="IB248" s="458"/>
      <c r="IC248" s="459"/>
      <c r="IE248" s="457"/>
      <c r="IF248" s="461"/>
      <c r="IG248" s="461"/>
      <c r="IH248" s="458"/>
      <c r="II248" s="458"/>
      <c r="IJ248" s="458"/>
      <c r="IK248" s="459"/>
      <c r="IM248" s="457"/>
      <c r="IN248" s="461"/>
      <c r="IO248" s="461"/>
      <c r="IP248" s="458"/>
      <c r="IQ248" s="458"/>
      <c r="IR248" s="458"/>
      <c r="IS248" s="459"/>
      <c r="IU248" s="457"/>
      <c r="IV248" s="461"/>
      <c r="IW248" s="461"/>
      <c r="IX248" s="458"/>
      <c r="IY248" s="458"/>
      <c r="IZ248" s="458"/>
      <c r="JA248" s="459"/>
      <c r="JC248" s="457"/>
      <c r="JD248" s="461"/>
      <c r="JE248" s="461"/>
      <c r="JF248" s="458"/>
      <c r="JG248" s="458"/>
      <c r="JH248" s="458"/>
      <c r="JI248" s="459"/>
      <c r="JK248" s="457"/>
      <c r="JL248" s="461"/>
      <c r="JM248" s="461"/>
      <c r="JN248" s="458"/>
      <c r="JO248" s="458"/>
      <c r="JP248" s="458"/>
      <c r="JQ248" s="459"/>
      <c r="JS248" s="457"/>
      <c r="JT248" s="461"/>
      <c r="JU248" s="461"/>
      <c r="JV248" s="458"/>
      <c r="JW248" s="458"/>
      <c r="JX248" s="458"/>
      <c r="JY248" s="459"/>
      <c r="KA248" s="457"/>
      <c r="KB248" s="461"/>
      <c r="KC248" s="461"/>
      <c r="KD248" s="458"/>
      <c r="KE248" s="458"/>
      <c r="KF248" s="458"/>
      <c r="KG248" s="459"/>
      <c r="KI248" s="457"/>
      <c r="KJ248" s="461"/>
      <c r="KK248" s="461"/>
      <c r="KL248" s="458"/>
      <c r="KM248" s="458"/>
      <c r="KN248" s="458"/>
      <c r="KO248" s="459"/>
      <c r="KQ248" s="457"/>
      <c r="KR248" s="461"/>
      <c r="KS248" s="461"/>
      <c r="KT248" s="458"/>
      <c r="KU248" s="458"/>
      <c r="KV248" s="458"/>
      <c r="KW248" s="459"/>
      <c r="KY248" s="457"/>
      <c r="KZ248" s="461"/>
      <c r="LA248" s="461"/>
      <c r="LB248" s="458"/>
      <c r="LC248" s="458"/>
      <c r="LD248" s="458"/>
      <c r="LE248" s="459"/>
      <c r="LG248" s="457"/>
      <c r="LH248" s="461"/>
      <c r="LI248" s="461"/>
      <c r="LJ248" s="458"/>
      <c r="LK248" s="458"/>
      <c r="LL248" s="458"/>
      <c r="LM248" s="459"/>
      <c r="LO248" s="457"/>
      <c r="LP248" s="461"/>
      <c r="LQ248" s="461"/>
      <c r="LR248" s="458"/>
      <c r="LS248" s="458"/>
      <c r="LT248" s="458"/>
      <c r="LU248" s="459"/>
      <c r="LW248" s="457"/>
      <c r="LX248" s="461"/>
      <c r="LY248" s="461"/>
      <c r="LZ248" s="458"/>
      <c r="MA248" s="458"/>
      <c r="MB248" s="458"/>
      <c r="MC248" s="459"/>
      <c r="ME248" s="457"/>
      <c r="MF248" s="461"/>
      <c r="MG248" s="461"/>
      <c r="MH248" s="458"/>
      <c r="MI248" s="458"/>
      <c r="MJ248" s="458"/>
      <c r="MK248" s="459"/>
      <c r="MM248" s="457"/>
      <c r="MN248" s="461"/>
      <c r="MO248" s="461"/>
      <c r="MP248" s="458"/>
      <c r="MQ248" s="458"/>
      <c r="MR248" s="458"/>
      <c r="MS248" s="459"/>
      <c r="MU248" s="457"/>
      <c r="MV248" s="461"/>
      <c r="MW248" s="461"/>
      <c r="MX248" s="458"/>
      <c r="MY248" s="458"/>
      <c r="MZ248" s="458"/>
      <c r="NA248" s="459"/>
      <c r="NC248" s="457"/>
      <c r="ND248" s="461"/>
      <c r="NE248" s="461"/>
      <c r="NF248" s="458"/>
      <c r="NG248" s="458"/>
      <c r="NH248" s="458"/>
      <c r="NI248" s="459"/>
      <c r="NK248" s="457"/>
      <c r="NL248" s="461"/>
      <c r="NM248" s="461"/>
      <c r="NN248" s="458"/>
      <c r="NO248" s="458"/>
      <c r="NP248" s="458"/>
      <c r="NQ248" s="459"/>
      <c r="NS248" s="457"/>
      <c r="NT248" s="461"/>
      <c r="NU248" s="461"/>
      <c r="NV248" s="458"/>
      <c r="NW248" s="458"/>
      <c r="NX248" s="458"/>
      <c r="NY248" s="459"/>
      <c r="OA248" s="457"/>
      <c r="OB248" s="461"/>
      <c r="OC248" s="461"/>
      <c r="OD248" s="458"/>
      <c r="OE248" s="458"/>
      <c r="OF248" s="458"/>
      <c r="OG248" s="459"/>
      <c r="OI248" s="457"/>
      <c r="OJ248" s="461"/>
      <c r="OK248" s="461"/>
      <c r="OL248" s="458"/>
      <c r="OM248" s="458"/>
      <c r="ON248" s="458"/>
      <c r="OO248" s="459"/>
      <c r="OQ248" s="457"/>
      <c r="OR248" s="461"/>
      <c r="OS248" s="461"/>
      <c r="OT248" s="458"/>
      <c r="OU248" s="458"/>
      <c r="OV248" s="458"/>
      <c r="OW248" s="459"/>
      <c r="OY248" s="457"/>
      <c r="OZ248" s="461"/>
      <c r="PA248" s="461"/>
      <c r="PB248" s="458"/>
      <c r="PC248" s="458"/>
      <c r="PD248" s="458"/>
      <c r="PE248" s="459"/>
      <c r="PG248" s="457"/>
      <c r="PH248" s="461"/>
      <c r="PI248" s="461"/>
      <c r="PJ248" s="458"/>
      <c r="PK248" s="458"/>
      <c r="PL248" s="458"/>
      <c r="PM248" s="459"/>
      <c r="PO248" s="457"/>
      <c r="PP248" s="461"/>
      <c r="PQ248" s="461"/>
      <c r="PR248" s="458"/>
      <c r="PS248" s="458"/>
      <c r="PT248" s="458"/>
      <c r="PU248" s="459"/>
      <c r="PW248" s="457"/>
      <c r="PX248" s="461"/>
      <c r="PY248" s="461"/>
      <c r="PZ248" s="458"/>
      <c r="QA248" s="458"/>
      <c r="QB248" s="458"/>
      <c r="QC248" s="459"/>
      <c r="QE248" s="457"/>
      <c r="QF248" s="461"/>
      <c r="QG248" s="461"/>
      <c r="QH248" s="458"/>
      <c r="QI248" s="458"/>
      <c r="QJ248" s="458"/>
      <c r="QK248" s="459"/>
      <c r="QM248" s="457"/>
      <c r="QN248" s="461"/>
      <c r="QO248" s="461"/>
      <c r="QP248" s="458"/>
      <c r="QQ248" s="458"/>
      <c r="QR248" s="458"/>
      <c r="QS248" s="459"/>
      <c r="QU248" s="457"/>
      <c r="QV248" s="461"/>
      <c r="QW248" s="461"/>
      <c r="QX248" s="458"/>
      <c r="QY248" s="458"/>
      <c r="QZ248" s="458"/>
      <c r="RA248" s="459"/>
      <c r="RC248" s="457"/>
      <c r="RD248" s="461"/>
      <c r="RE248" s="461"/>
      <c r="RF248" s="458"/>
      <c r="RG248" s="458"/>
      <c r="RH248" s="458"/>
      <c r="RI248" s="459"/>
      <c r="RK248" s="457"/>
      <c r="RL248" s="461"/>
      <c r="RM248" s="461"/>
      <c r="RN248" s="458"/>
      <c r="RO248" s="458"/>
      <c r="RP248" s="458"/>
      <c r="RQ248" s="459"/>
      <c r="RS248" s="457"/>
      <c r="RT248" s="461"/>
      <c r="RU248" s="461"/>
      <c r="RV248" s="458"/>
      <c r="RW248" s="458"/>
      <c r="RX248" s="458"/>
      <c r="RY248" s="459"/>
      <c r="SA248" s="457"/>
      <c r="SB248" s="461"/>
      <c r="SC248" s="461"/>
      <c r="SD248" s="458"/>
      <c r="SE248" s="458"/>
      <c r="SF248" s="458"/>
      <c r="SG248" s="459"/>
      <c r="SI248" s="457"/>
      <c r="SJ248" s="461"/>
      <c r="SK248" s="461"/>
      <c r="SL248" s="458"/>
      <c r="SM248" s="458"/>
      <c r="SN248" s="458"/>
      <c r="SO248" s="459"/>
      <c r="SQ248" s="457"/>
      <c r="SR248" s="461"/>
      <c r="SS248" s="461"/>
      <c r="ST248" s="458"/>
      <c r="SU248" s="458"/>
      <c r="SV248" s="458"/>
      <c r="SW248" s="459"/>
      <c r="SY248" s="457"/>
      <c r="SZ248" s="461"/>
      <c r="TA248" s="461"/>
      <c r="TB248" s="458"/>
      <c r="TC248" s="458"/>
      <c r="TD248" s="458"/>
      <c r="TE248" s="459"/>
      <c r="TG248" s="457"/>
      <c r="TH248" s="461"/>
      <c r="TI248" s="461"/>
      <c r="TJ248" s="458"/>
      <c r="TK248" s="458"/>
      <c r="TL248" s="458"/>
      <c r="TM248" s="459"/>
      <c r="TO248" s="457"/>
      <c r="TP248" s="461"/>
      <c r="TQ248" s="461"/>
      <c r="TR248" s="458"/>
      <c r="TS248" s="458"/>
      <c r="TT248" s="458"/>
      <c r="TU248" s="459"/>
      <c r="TW248" s="457"/>
      <c r="TX248" s="461"/>
      <c r="TY248" s="461"/>
      <c r="TZ248" s="458"/>
      <c r="UA248" s="458"/>
      <c r="UB248" s="458"/>
      <c r="UC248" s="459"/>
      <c r="UE248" s="457"/>
      <c r="UF248" s="461"/>
      <c r="UG248" s="461"/>
      <c r="UH248" s="458"/>
      <c r="UI248" s="458"/>
      <c r="UJ248" s="458"/>
      <c r="UK248" s="459"/>
      <c r="UM248" s="457"/>
      <c r="UN248" s="461"/>
      <c r="UO248" s="461"/>
      <c r="UP248" s="458"/>
      <c r="UQ248" s="458"/>
      <c r="UR248" s="458"/>
      <c r="US248" s="459"/>
      <c r="UU248" s="457"/>
      <c r="UV248" s="461"/>
      <c r="UW248" s="461"/>
      <c r="UX248" s="458"/>
      <c r="UY248" s="458"/>
      <c r="UZ248" s="458"/>
      <c r="VA248" s="459"/>
      <c r="VC248" s="457"/>
      <c r="VD248" s="461"/>
      <c r="VE248" s="461"/>
      <c r="VF248" s="458"/>
      <c r="VG248" s="458"/>
      <c r="VH248" s="458"/>
      <c r="VI248" s="459"/>
      <c r="VK248" s="457"/>
      <c r="VL248" s="461"/>
      <c r="VM248" s="461"/>
      <c r="VN248" s="458"/>
      <c r="VO248" s="458"/>
      <c r="VP248" s="458"/>
      <c r="VQ248" s="459"/>
      <c r="VS248" s="457"/>
      <c r="VT248" s="461"/>
      <c r="VU248" s="461"/>
      <c r="VV248" s="458"/>
      <c r="VW248" s="458"/>
      <c r="VX248" s="458"/>
      <c r="VY248" s="459"/>
      <c r="WA248" s="457"/>
      <c r="WB248" s="461"/>
      <c r="WC248" s="461"/>
      <c r="WD248" s="458"/>
      <c r="WE248" s="458"/>
      <c r="WF248" s="458"/>
      <c r="WG248" s="459"/>
      <c r="WI248" s="457"/>
      <c r="WJ248" s="461"/>
      <c r="WK248" s="461"/>
      <c r="WL248" s="458"/>
      <c r="WM248" s="458"/>
      <c r="WN248" s="458"/>
      <c r="WO248" s="459"/>
      <c r="WQ248" s="457"/>
      <c r="WR248" s="461"/>
      <c r="WS248" s="461"/>
      <c r="WT248" s="458"/>
      <c r="WU248" s="458"/>
      <c r="WV248" s="458"/>
      <c r="WW248" s="459"/>
      <c r="WY248" s="457"/>
      <c r="WZ248" s="461"/>
      <c r="XA248" s="461"/>
      <c r="XB248" s="458"/>
      <c r="XC248" s="458"/>
      <c r="XD248" s="458"/>
      <c r="XE248" s="459"/>
      <c r="XG248" s="457"/>
      <c r="XH248" s="461"/>
      <c r="XI248" s="461"/>
      <c r="XJ248" s="458"/>
      <c r="XK248" s="458"/>
      <c r="XL248" s="458"/>
      <c r="XM248" s="459"/>
      <c r="XO248" s="457"/>
      <c r="XP248" s="461"/>
      <c r="XQ248" s="461"/>
      <c r="XR248" s="458"/>
      <c r="XS248" s="458"/>
      <c r="XT248" s="458"/>
      <c r="XU248" s="459"/>
      <c r="XW248" s="457"/>
      <c r="XX248" s="461"/>
      <c r="XY248" s="461"/>
      <c r="XZ248" s="458"/>
      <c r="YA248" s="458"/>
      <c r="YB248" s="458"/>
      <c r="YC248" s="459"/>
      <c r="YE248" s="457"/>
      <c r="YF248" s="461"/>
      <c r="YG248" s="461"/>
      <c r="YH248" s="458"/>
      <c r="YI248" s="458"/>
      <c r="YJ248" s="458"/>
      <c r="YK248" s="459"/>
      <c r="YM248" s="457"/>
      <c r="YN248" s="461"/>
      <c r="YO248" s="461"/>
      <c r="YP248" s="458"/>
      <c r="YQ248" s="458"/>
      <c r="YR248" s="458"/>
      <c r="YS248" s="459"/>
      <c r="YU248" s="457"/>
      <c r="YV248" s="461"/>
      <c r="YW248" s="461"/>
      <c r="YX248" s="458"/>
      <c r="YY248" s="458"/>
      <c r="YZ248" s="458"/>
      <c r="ZA248" s="459"/>
      <c r="ZC248" s="457"/>
      <c r="ZD248" s="461"/>
      <c r="ZE248" s="461"/>
      <c r="ZF248" s="458"/>
      <c r="ZG248" s="458"/>
      <c r="ZH248" s="458"/>
      <c r="ZI248" s="459"/>
      <c r="ZK248" s="457"/>
      <c r="ZL248" s="461"/>
      <c r="ZM248" s="461"/>
      <c r="ZN248" s="458"/>
      <c r="ZO248" s="458"/>
      <c r="ZP248" s="458"/>
      <c r="ZQ248" s="459"/>
      <c r="ZS248" s="457"/>
      <c r="ZT248" s="461"/>
      <c r="ZU248" s="461"/>
      <c r="ZV248" s="458"/>
      <c r="ZW248" s="458"/>
      <c r="ZX248" s="458"/>
      <c r="ZY248" s="459"/>
      <c r="AAA248" s="457"/>
      <c r="AAB248" s="461"/>
      <c r="AAC248" s="461"/>
      <c r="AAD248" s="458"/>
      <c r="AAE248" s="458"/>
      <c r="AAF248" s="458"/>
      <c r="AAG248" s="459"/>
      <c r="AAI248" s="457"/>
      <c r="AAJ248" s="461"/>
      <c r="AAK248" s="461"/>
      <c r="AAL248" s="458"/>
      <c r="AAM248" s="458"/>
      <c r="AAN248" s="458"/>
      <c r="AAO248" s="459"/>
      <c r="AAQ248" s="457"/>
      <c r="AAR248" s="461"/>
      <c r="AAS248" s="461"/>
      <c r="AAT248" s="458"/>
      <c r="AAU248" s="458"/>
      <c r="AAV248" s="458"/>
      <c r="AAW248" s="459"/>
      <c r="AAY248" s="457"/>
      <c r="AAZ248" s="461"/>
      <c r="ABA248" s="461"/>
      <c r="ABB248" s="458"/>
      <c r="ABC248" s="458"/>
      <c r="ABD248" s="458"/>
      <c r="ABE248" s="459"/>
      <c r="ABG248" s="457"/>
      <c r="ABH248" s="461"/>
      <c r="ABI248" s="461"/>
      <c r="ABJ248" s="458"/>
      <c r="ABK248" s="458"/>
      <c r="ABL248" s="458"/>
      <c r="ABM248" s="459"/>
      <c r="ABO248" s="457"/>
      <c r="ABP248" s="461"/>
      <c r="ABQ248" s="461"/>
      <c r="ABR248" s="458"/>
      <c r="ABS248" s="458"/>
      <c r="ABT248" s="458"/>
      <c r="ABU248" s="459"/>
      <c r="ABW248" s="457"/>
      <c r="ABX248" s="461"/>
      <c r="ABY248" s="461"/>
      <c r="ABZ248" s="458"/>
      <c r="ACA248" s="458"/>
      <c r="ACB248" s="458"/>
      <c r="ACC248" s="459"/>
      <c r="ACE248" s="457"/>
      <c r="ACF248" s="461"/>
      <c r="ACG248" s="461"/>
      <c r="ACH248" s="458"/>
      <c r="ACI248" s="458"/>
      <c r="ACJ248" s="458"/>
      <c r="ACK248" s="459"/>
      <c r="ACM248" s="457"/>
      <c r="ACN248" s="461"/>
      <c r="ACO248" s="461"/>
      <c r="ACP248" s="458"/>
      <c r="ACQ248" s="458"/>
      <c r="ACR248" s="458"/>
      <c r="ACS248" s="459"/>
      <c r="ACU248" s="457"/>
      <c r="ACV248" s="461"/>
      <c r="ACW248" s="461"/>
      <c r="ACX248" s="458"/>
      <c r="ACY248" s="458"/>
      <c r="ACZ248" s="458"/>
      <c r="ADA248" s="459"/>
      <c r="ADC248" s="457"/>
      <c r="ADD248" s="461"/>
      <c r="ADE248" s="461"/>
      <c r="ADF248" s="458"/>
      <c r="ADG248" s="458"/>
      <c r="ADH248" s="458"/>
      <c r="ADI248" s="459"/>
      <c r="ADK248" s="457"/>
      <c r="ADL248" s="461"/>
      <c r="ADM248" s="461"/>
      <c r="ADN248" s="458"/>
      <c r="ADO248" s="458"/>
      <c r="ADP248" s="458"/>
      <c r="ADQ248" s="459"/>
      <c r="ADS248" s="457"/>
      <c r="ADT248" s="461"/>
      <c r="ADU248" s="461"/>
      <c r="ADV248" s="458"/>
      <c r="ADW248" s="458"/>
      <c r="ADX248" s="458"/>
      <c r="ADY248" s="459"/>
      <c r="AEA248" s="457"/>
      <c r="AEB248" s="461"/>
      <c r="AEC248" s="461"/>
      <c r="AED248" s="458"/>
      <c r="AEE248" s="458"/>
      <c r="AEF248" s="458"/>
      <c r="AEG248" s="459"/>
      <c r="AEI248" s="457"/>
      <c r="AEJ248" s="461"/>
      <c r="AEK248" s="461"/>
      <c r="AEL248" s="458"/>
      <c r="AEM248" s="458"/>
      <c r="AEN248" s="458"/>
      <c r="AEO248" s="459"/>
      <c r="AEQ248" s="457"/>
      <c r="AER248" s="461"/>
      <c r="AES248" s="461"/>
      <c r="AET248" s="458"/>
      <c r="AEU248" s="458"/>
      <c r="AEV248" s="458"/>
      <c r="AEW248" s="459"/>
      <c r="AEY248" s="457"/>
      <c r="AEZ248" s="461"/>
      <c r="AFA248" s="461"/>
      <c r="AFB248" s="458"/>
      <c r="AFC248" s="458"/>
      <c r="AFD248" s="458"/>
      <c r="AFE248" s="459"/>
      <c r="AFG248" s="457"/>
      <c r="AFH248" s="461"/>
      <c r="AFI248" s="461"/>
      <c r="AFJ248" s="458"/>
      <c r="AFK248" s="458"/>
      <c r="AFL248" s="458"/>
      <c r="AFM248" s="459"/>
      <c r="AFO248" s="457"/>
      <c r="AFP248" s="461"/>
      <c r="AFQ248" s="461"/>
      <c r="AFR248" s="458"/>
      <c r="AFS248" s="458"/>
      <c r="AFT248" s="458"/>
      <c r="AFU248" s="459"/>
      <c r="AFW248" s="457"/>
      <c r="AFX248" s="461"/>
      <c r="AFY248" s="461"/>
      <c r="AFZ248" s="458"/>
      <c r="AGA248" s="458"/>
      <c r="AGB248" s="458"/>
      <c r="AGC248" s="459"/>
      <c r="AGE248" s="457"/>
      <c r="AGF248" s="461"/>
      <c r="AGG248" s="461"/>
      <c r="AGH248" s="458"/>
      <c r="AGI248" s="458"/>
      <c r="AGJ248" s="458"/>
      <c r="AGK248" s="459"/>
      <c r="AGM248" s="457"/>
      <c r="AGN248" s="461"/>
      <c r="AGO248" s="461"/>
      <c r="AGP248" s="458"/>
      <c r="AGQ248" s="458"/>
      <c r="AGR248" s="458"/>
      <c r="AGS248" s="459"/>
      <c r="AGU248" s="457"/>
      <c r="AGV248" s="461"/>
      <c r="AGW248" s="461"/>
      <c r="AGX248" s="458"/>
      <c r="AGY248" s="458"/>
      <c r="AGZ248" s="458"/>
      <c r="AHA248" s="459"/>
      <c r="AHC248" s="457"/>
      <c r="AHD248" s="461"/>
      <c r="AHE248" s="461"/>
      <c r="AHF248" s="458"/>
      <c r="AHG248" s="458"/>
      <c r="AHH248" s="458"/>
      <c r="AHI248" s="459"/>
      <c r="AHK248" s="457"/>
      <c r="AHL248" s="461"/>
      <c r="AHM248" s="461"/>
      <c r="AHN248" s="458"/>
      <c r="AHO248" s="458"/>
      <c r="AHP248" s="458"/>
      <c r="AHQ248" s="459"/>
      <c r="AHS248" s="457"/>
      <c r="AHT248" s="461"/>
      <c r="AHU248" s="461"/>
      <c r="AHV248" s="458"/>
      <c r="AHW248" s="458"/>
      <c r="AHX248" s="458"/>
      <c r="AHY248" s="459"/>
      <c r="AIA248" s="457"/>
      <c r="AIB248" s="461"/>
      <c r="AIC248" s="461"/>
      <c r="AID248" s="458"/>
      <c r="AIE248" s="458"/>
      <c r="AIF248" s="458"/>
      <c r="AIG248" s="459"/>
      <c r="AII248" s="457"/>
      <c r="AIJ248" s="461"/>
      <c r="AIK248" s="461"/>
      <c r="AIL248" s="458"/>
      <c r="AIM248" s="458"/>
      <c r="AIN248" s="458"/>
      <c r="AIO248" s="459"/>
      <c r="AIQ248" s="457"/>
      <c r="AIR248" s="461"/>
      <c r="AIS248" s="461"/>
      <c r="AIT248" s="458"/>
      <c r="AIU248" s="458"/>
      <c r="AIV248" s="458"/>
      <c r="AIW248" s="459"/>
      <c r="AIY248" s="457"/>
      <c r="AIZ248" s="461"/>
      <c r="AJA248" s="461"/>
      <c r="AJB248" s="458"/>
      <c r="AJC248" s="458"/>
      <c r="AJD248" s="458"/>
      <c r="AJE248" s="459"/>
      <c r="AJG248" s="457"/>
      <c r="AJH248" s="461"/>
      <c r="AJI248" s="461"/>
      <c r="AJJ248" s="458"/>
      <c r="AJK248" s="458"/>
      <c r="AJL248" s="458"/>
      <c r="AJM248" s="459"/>
      <c r="AJO248" s="457"/>
      <c r="AJP248" s="461"/>
      <c r="AJQ248" s="461"/>
      <c r="AJR248" s="458"/>
      <c r="AJS248" s="458"/>
      <c r="AJT248" s="458"/>
      <c r="AJU248" s="459"/>
      <c r="AJW248" s="457"/>
      <c r="AJX248" s="461"/>
      <c r="AJY248" s="461"/>
      <c r="AJZ248" s="458"/>
      <c r="AKA248" s="458"/>
      <c r="AKB248" s="458"/>
      <c r="AKC248" s="459"/>
      <c r="AKE248" s="457"/>
      <c r="AKF248" s="461"/>
      <c r="AKG248" s="461"/>
      <c r="AKH248" s="458"/>
      <c r="AKI248" s="458"/>
      <c r="AKJ248" s="458"/>
      <c r="AKK248" s="459"/>
      <c r="AKM248" s="457"/>
      <c r="AKN248" s="461"/>
      <c r="AKO248" s="461"/>
      <c r="AKP248" s="458"/>
      <c r="AKQ248" s="458"/>
      <c r="AKR248" s="458"/>
      <c r="AKS248" s="459"/>
      <c r="AKU248" s="457"/>
      <c r="AKV248" s="461"/>
      <c r="AKW248" s="461"/>
      <c r="AKX248" s="458"/>
      <c r="AKY248" s="458"/>
      <c r="AKZ248" s="458"/>
      <c r="ALA248" s="459"/>
      <c r="ALC248" s="457"/>
      <c r="ALD248" s="461"/>
      <c r="ALE248" s="461"/>
      <c r="ALF248" s="458"/>
      <c r="ALG248" s="458"/>
      <c r="ALH248" s="458"/>
      <c r="ALI248" s="459"/>
      <c r="ALK248" s="457"/>
      <c r="ALL248" s="461"/>
      <c r="ALM248" s="461"/>
      <c r="ALN248" s="458"/>
      <c r="ALO248" s="458"/>
      <c r="ALP248" s="458"/>
      <c r="ALQ248" s="459"/>
      <c r="ALS248" s="457"/>
      <c r="ALT248" s="461"/>
      <c r="ALU248" s="461"/>
      <c r="ALV248" s="458"/>
      <c r="ALW248" s="458"/>
      <c r="ALX248" s="458"/>
      <c r="ALY248" s="459"/>
      <c r="AMA248" s="457"/>
      <c r="AMB248" s="461"/>
      <c r="AMC248" s="461"/>
      <c r="AMD248" s="458"/>
      <c r="AME248" s="458"/>
      <c r="AMF248" s="458"/>
      <c r="AMG248" s="459"/>
      <c r="AMI248" s="457"/>
      <c r="AMJ248" s="461"/>
      <c r="AMK248" s="461"/>
      <c r="AML248" s="458"/>
      <c r="AMM248" s="458"/>
      <c r="AMN248" s="458"/>
      <c r="AMO248" s="459"/>
      <c r="AMQ248" s="457"/>
      <c r="AMR248" s="461"/>
      <c r="AMS248" s="461"/>
      <c r="AMT248" s="458"/>
      <c r="AMU248" s="458"/>
      <c r="AMV248" s="458"/>
      <c r="AMW248" s="459"/>
      <c r="AMY248" s="457"/>
      <c r="AMZ248" s="461"/>
      <c r="ANA248" s="461"/>
      <c r="ANB248" s="458"/>
      <c r="ANC248" s="458"/>
      <c r="AND248" s="458"/>
      <c r="ANE248" s="459"/>
      <c r="ANG248" s="457"/>
      <c r="ANH248" s="461"/>
      <c r="ANI248" s="461"/>
      <c r="ANJ248" s="458"/>
      <c r="ANK248" s="458"/>
      <c r="ANL248" s="458"/>
      <c r="ANM248" s="459"/>
      <c r="ANO248" s="457"/>
      <c r="ANP248" s="461"/>
      <c r="ANQ248" s="461"/>
      <c r="ANR248" s="458"/>
      <c r="ANS248" s="458"/>
      <c r="ANT248" s="458"/>
      <c r="ANU248" s="459"/>
      <c r="ANW248" s="457"/>
      <c r="ANX248" s="461"/>
      <c r="ANY248" s="461"/>
      <c r="ANZ248" s="458"/>
      <c r="AOA248" s="458"/>
      <c r="AOB248" s="458"/>
      <c r="AOC248" s="459"/>
      <c r="AOE248" s="457"/>
      <c r="AOF248" s="461"/>
      <c r="AOG248" s="461"/>
      <c r="AOH248" s="458"/>
      <c r="AOI248" s="458"/>
      <c r="AOJ248" s="458"/>
      <c r="AOK248" s="459"/>
      <c r="AOM248" s="457"/>
      <c r="AON248" s="461"/>
      <c r="AOO248" s="461"/>
      <c r="AOP248" s="458"/>
      <c r="AOQ248" s="458"/>
      <c r="AOR248" s="458"/>
      <c r="AOS248" s="459"/>
      <c r="AOU248" s="457"/>
      <c r="AOV248" s="461"/>
      <c r="AOW248" s="461"/>
      <c r="AOX248" s="458"/>
      <c r="AOY248" s="458"/>
      <c r="AOZ248" s="458"/>
      <c r="APA248" s="459"/>
      <c r="APC248" s="457"/>
      <c r="APD248" s="461"/>
      <c r="APE248" s="461"/>
      <c r="APF248" s="458"/>
      <c r="APG248" s="458"/>
      <c r="APH248" s="458"/>
      <c r="API248" s="459"/>
      <c r="APK248" s="457"/>
      <c r="APL248" s="461"/>
      <c r="APM248" s="461"/>
      <c r="APN248" s="458"/>
      <c r="APO248" s="458"/>
      <c r="APP248" s="458"/>
      <c r="APQ248" s="459"/>
      <c r="APS248" s="457"/>
      <c r="APT248" s="461"/>
      <c r="APU248" s="461"/>
      <c r="APV248" s="458"/>
      <c r="APW248" s="458"/>
      <c r="APX248" s="458"/>
      <c r="APY248" s="459"/>
      <c r="AQA248" s="457"/>
      <c r="AQB248" s="461"/>
      <c r="AQC248" s="461"/>
      <c r="AQD248" s="458"/>
      <c r="AQE248" s="458"/>
      <c r="AQF248" s="458"/>
      <c r="AQG248" s="459"/>
      <c r="AQI248" s="457"/>
      <c r="AQJ248" s="461"/>
      <c r="AQK248" s="461"/>
      <c r="AQL248" s="458"/>
      <c r="AQM248" s="458"/>
      <c r="AQN248" s="458"/>
      <c r="AQO248" s="459"/>
      <c r="AQQ248" s="457"/>
      <c r="AQR248" s="461"/>
      <c r="AQS248" s="461"/>
      <c r="AQT248" s="458"/>
      <c r="AQU248" s="458"/>
      <c r="AQV248" s="458"/>
      <c r="AQW248" s="459"/>
      <c r="AQY248" s="457"/>
      <c r="AQZ248" s="461"/>
      <c r="ARA248" s="461"/>
      <c r="ARB248" s="458"/>
      <c r="ARC248" s="458"/>
      <c r="ARD248" s="458"/>
      <c r="ARE248" s="459"/>
      <c r="ARG248" s="457"/>
      <c r="ARH248" s="461"/>
      <c r="ARI248" s="461"/>
      <c r="ARJ248" s="458"/>
      <c r="ARK248" s="458"/>
      <c r="ARL248" s="458"/>
      <c r="ARM248" s="459"/>
      <c r="ARO248" s="457"/>
      <c r="ARP248" s="461"/>
      <c r="ARQ248" s="461"/>
      <c r="ARR248" s="458"/>
      <c r="ARS248" s="458"/>
      <c r="ART248" s="458"/>
      <c r="ARU248" s="459"/>
      <c r="ARW248" s="457"/>
      <c r="ARX248" s="461"/>
      <c r="ARY248" s="461"/>
      <c r="ARZ248" s="458"/>
      <c r="ASA248" s="458"/>
      <c r="ASB248" s="458"/>
      <c r="ASC248" s="459"/>
      <c r="ASE248" s="457"/>
      <c r="ASF248" s="461"/>
      <c r="ASG248" s="461"/>
      <c r="ASH248" s="458"/>
      <c r="ASI248" s="458"/>
      <c r="ASJ248" s="458"/>
      <c r="ASK248" s="459"/>
      <c r="ASM248" s="457"/>
      <c r="ASN248" s="461"/>
      <c r="ASO248" s="461"/>
      <c r="ASP248" s="458"/>
      <c r="ASQ248" s="458"/>
      <c r="ASR248" s="458"/>
      <c r="ASS248" s="459"/>
      <c r="ASU248" s="457"/>
      <c r="ASV248" s="461"/>
      <c r="ASW248" s="461"/>
      <c r="ASX248" s="458"/>
      <c r="ASY248" s="458"/>
      <c r="ASZ248" s="458"/>
      <c r="ATA248" s="459"/>
      <c r="ATC248" s="457"/>
      <c r="ATD248" s="461"/>
      <c r="ATE248" s="461"/>
      <c r="ATF248" s="458"/>
      <c r="ATG248" s="458"/>
      <c r="ATH248" s="458"/>
      <c r="ATI248" s="459"/>
      <c r="ATK248" s="457"/>
      <c r="ATL248" s="461"/>
      <c r="ATM248" s="461"/>
      <c r="ATN248" s="458"/>
      <c r="ATO248" s="458"/>
      <c r="ATP248" s="458"/>
      <c r="ATQ248" s="459"/>
      <c r="ATS248" s="457"/>
      <c r="ATT248" s="461"/>
      <c r="ATU248" s="461"/>
      <c r="ATV248" s="458"/>
      <c r="ATW248" s="458"/>
      <c r="ATX248" s="458"/>
      <c r="ATY248" s="459"/>
      <c r="AUA248" s="457"/>
      <c r="AUB248" s="461"/>
      <c r="AUC248" s="461"/>
      <c r="AUD248" s="458"/>
      <c r="AUE248" s="458"/>
      <c r="AUF248" s="458"/>
      <c r="AUG248" s="459"/>
      <c r="AUI248" s="457"/>
      <c r="AUJ248" s="461"/>
      <c r="AUK248" s="461"/>
      <c r="AUL248" s="458"/>
      <c r="AUM248" s="458"/>
      <c r="AUN248" s="458"/>
      <c r="AUO248" s="459"/>
      <c r="AUQ248" s="457"/>
      <c r="AUR248" s="461"/>
      <c r="AUS248" s="461"/>
      <c r="AUT248" s="458"/>
      <c r="AUU248" s="458"/>
      <c r="AUV248" s="458"/>
      <c r="AUW248" s="459"/>
      <c r="AUY248" s="457"/>
      <c r="AUZ248" s="461"/>
      <c r="AVA248" s="461"/>
      <c r="AVB248" s="458"/>
      <c r="AVC248" s="458"/>
      <c r="AVD248" s="458"/>
      <c r="AVE248" s="459"/>
      <c r="AVG248" s="457"/>
      <c r="AVH248" s="461"/>
      <c r="AVI248" s="461"/>
      <c r="AVJ248" s="458"/>
      <c r="AVK248" s="458"/>
      <c r="AVL248" s="458"/>
      <c r="AVM248" s="459"/>
      <c r="AVO248" s="457"/>
      <c r="AVP248" s="461"/>
      <c r="AVQ248" s="461"/>
      <c r="AVR248" s="458"/>
      <c r="AVS248" s="458"/>
      <c r="AVT248" s="458"/>
      <c r="AVU248" s="459"/>
      <c r="AVW248" s="457"/>
      <c r="AVX248" s="461"/>
      <c r="AVY248" s="461"/>
      <c r="AVZ248" s="458"/>
      <c r="AWA248" s="458"/>
      <c r="AWB248" s="458"/>
      <c r="AWC248" s="459"/>
      <c r="AWE248" s="457"/>
      <c r="AWF248" s="461"/>
      <c r="AWG248" s="461"/>
      <c r="AWH248" s="458"/>
      <c r="AWI248" s="458"/>
      <c r="AWJ248" s="458"/>
      <c r="AWK248" s="459"/>
      <c r="AWM248" s="457"/>
      <c r="AWN248" s="461"/>
      <c r="AWO248" s="461"/>
      <c r="AWP248" s="458"/>
      <c r="AWQ248" s="458"/>
      <c r="AWR248" s="458"/>
      <c r="AWS248" s="459"/>
      <c r="AWU248" s="457"/>
      <c r="AWV248" s="461"/>
      <c r="AWW248" s="461"/>
      <c r="AWX248" s="458"/>
      <c r="AWY248" s="458"/>
      <c r="AWZ248" s="458"/>
      <c r="AXA248" s="459"/>
      <c r="AXC248" s="457"/>
      <c r="AXD248" s="461"/>
      <c r="AXE248" s="461"/>
      <c r="AXF248" s="458"/>
      <c r="AXG248" s="458"/>
      <c r="AXH248" s="458"/>
      <c r="AXI248" s="459"/>
      <c r="AXK248" s="457"/>
      <c r="AXL248" s="461"/>
      <c r="AXM248" s="461"/>
      <c r="AXN248" s="458"/>
      <c r="AXO248" s="458"/>
      <c r="AXP248" s="458"/>
      <c r="AXQ248" s="459"/>
      <c r="AXS248" s="457"/>
      <c r="AXT248" s="461"/>
      <c r="AXU248" s="461"/>
      <c r="AXV248" s="458"/>
      <c r="AXW248" s="458"/>
      <c r="AXX248" s="458"/>
      <c r="AXY248" s="459"/>
      <c r="AYA248" s="457"/>
      <c r="AYB248" s="461"/>
      <c r="AYC248" s="461"/>
      <c r="AYD248" s="458"/>
      <c r="AYE248" s="458"/>
      <c r="AYF248" s="458"/>
      <c r="AYG248" s="459"/>
      <c r="AYI248" s="457"/>
      <c r="AYJ248" s="461"/>
      <c r="AYK248" s="461"/>
      <c r="AYL248" s="458"/>
      <c r="AYM248" s="458"/>
      <c r="AYN248" s="458"/>
      <c r="AYO248" s="459"/>
      <c r="AYQ248" s="457"/>
      <c r="AYR248" s="461"/>
      <c r="AYS248" s="461"/>
      <c r="AYT248" s="458"/>
      <c r="AYU248" s="458"/>
      <c r="AYV248" s="458"/>
      <c r="AYW248" s="459"/>
      <c r="AYY248" s="457"/>
      <c r="AYZ248" s="461"/>
      <c r="AZA248" s="461"/>
      <c r="AZB248" s="458"/>
      <c r="AZC248" s="458"/>
      <c r="AZD248" s="458"/>
      <c r="AZE248" s="459"/>
      <c r="AZG248" s="457"/>
      <c r="AZH248" s="461"/>
      <c r="AZI248" s="461"/>
      <c r="AZJ248" s="458"/>
      <c r="AZK248" s="458"/>
      <c r="AZL248" s="458"/>
      <c r="AZM248" s="459"/>
      <c r="AZO248" s="457"/>
      <c r="AZP248" s="461"/>
      <c r="AZQ248" s="461"/>
      <c r="AZR248" s="458"/>
      <c r="AZS248" s="458"/>
      <c r="AZT248" s="458"/>
      <c r="AZU248" s="459"/>
      <c r="AZW248" s="457"/>
      <c r="AZX248" s="461"/>
      <c r="AZY248" s="461"/>
      <c r="AZZ248" s="458"/>
      <c r="BAA248" s="458"/>
      <c r="BAB248" s="458"/>
      <c r="BAC248" s="459"/>
      <c r="BAE248" s="457"/>
      <c r="BAF248" s="461"/>
      <c r="BAG248" s="461"/>
      <c r="BAH248" s="458"/>
      <c r="BAI248" s="458"/>
      <c r="BAJ248" s="458"/>
      <c r="BAK248" s="459"/>
      <c r="BAM248" s="457"/>
      <c r="BAN248" s="461"/>
      <c r="BAO248" s="461"/>
      <c r="BAP248" s="458"/>
      <c r="BAQ248" s="458"/>
      <c r="BAR248" s="458"/>
      <c r="BAS248" s="459"/>
      <c r="BAU248" s="457"/>
      <c r="BAV248" s="461"/>
      <c r="BAW248" s="461"/>
      <c r="BAX248" s="458"/>
      <c r="BAY248" s="458"/>
      <c r="BAZ248" s="458"/>
      <c r="BBA248" s="459"/>
      <c r="BBC248" s="457"/>
      <c r="BBD248" s="461"/>
      <c r="BBE248" s="461"/>
      <c r="BBF248" s="458"/>
      <c r="BBG248" s="458"/>
      <c r="BBH248" s="458"/>
      <c r="BBI248" s="459"/>
      <c r="BBK248" s="457"/>
      <c r="BBL248" s="461"/>
      <c r="BBM248" s="461"/>
      <c r="BBN248" s="458"/>
      <c r="BBO248" s="458"/>
      <c r="BBP248" s="458"/>
      <c r="BBQ248" s="459"/>
      <c r="BBS248" s="457"/>
      <c r="BBT248" s="461"/>
      <c r="BBU248" s="461"/>
      <c r="BBV248" s="458"/>
      <c r="BBW248" s="458"/>
      <c r="BBX248" s="458"/>
      <c r="BBY248" s="459"/>
      <c r="BCA248" s="457"/>
      <c r="BCB248" s="461"/>
      <c r="BCC248" s="461"/>
      <c r="BCD248" s="458"/>
      <c r="BCE248" s="458"/>
      <c r="BCF248" s="458"/>
      <c r="BCG248" s="459"/>
      <c r="BCI248" s="457"/>
      <c r="BCJ248" s="461"/>
      <c r="BCK248" s="461"/>
      <c r="BCL248" s="458"/>
      <c r="BCM248" s="458"/>
      <c r="BCN248" s="458"/>
      <c r="BCO248" s="459"/>
      <c r="BCQ248" s="457"/>
      <c r="BCR248" s="461"/>
      <c r="BCS248" s="461"/>
      <c r="BCT248" s="458"/>
      <c r="BCU248" s="458"/>
      <c r="BCV248" s="458"/>
      <c r="BCW248" s="459"/>
      <c r="BCY248" s="457"/>
      <c r="BCZ248" s="461"/>
      <c r="BDA248" s="461"/>
      <c r="BDB248" s="458"/>
      <c r="BDC248" s="458"/>
      <c r="BDD248" s="458"/>
      <c r="BDE248" s="459"/>
      <c r="BDG248" s="457"/>
      <c r="BDH248" s="461"/>
      <c r="BDI248" s="461"/>
      <c r="BDJ248" s="458"/>
      <c r="BDK248" s="458"/>
      <c r="BDL248" s="458"/>
      <c r="BDM248" s="459"/>
      <c r="BDO248" s="457"/>
      <c r="BDP248" s="461"/>
      <c r="BDQ248" s="461"/>
      <c r="BDR248" s="458"/>
      <c r="BDS248" s="458"/>
      <c r="BDT248" s="458"/>
      <c r="BDU248" s="459"/>
      <c r="BDW248" s="457"/>
      <c r="BDX248" s="461"/>
      <c r="BDY248" s="461"/>
      <c r="BDZ248" s="458"/>
      <c r="BEA248" s="458"/>
      <c r="BEB248" s="458"/>
      <c r="BEC248" s="459"/>
      <c r="BEE248" s="457"/>
      <c r="BEF248" s="461"/>
      <c r="BEG248" s="461"/>
      <c r="BEH248" s="458"/>
      <c r="BEI248" s="458"/>
      <c r="BEJ248" s="458"/>
      <c r="BEK248" s="459"/>
      <c r="BEM248" s="457"/>
      <c r="BEN248" s="461"/>
      <c r="BEO248" s="461"/>
      <c r="BEP248" s="458"/>
      <c r="BEQ248" s="458"/>
      <c r="BER248" s="458"/>
      <c r="BES248" s="459"/>
      <c r="BEU248" s="457"/>
      <c r="BEV248" s="461"/>
      <c r="BEW248" s="461"/>
      <c r="BEX248" s="458"/>
      <c r="BEY248" s="458"/>
      <c r="BEZ248" s="458"/>
      <c r="BFA248" s="459"/>
      <c r="BFC248" s="457"/>
      <c r="BFD248" s="461"/>
      <c r="BFE248" s="461"/>
      <c r="BFF248" s="458"/>
      <c r="BFG248" s="458"/>
      <c r="BFH248" s="458"/>
      <c r="BFI248" s="459"/>
      <c r="BFK248" s="457"/>
      <c r="BFL248" s="461"/>
      <c r="BFM248" s="461"/>
      <c r="BFN248" s="458"/>
      <c r="BFO248" s="458"/>
      <c r="BFP248" s="458"/>
      <c r="BFQ248" s="459"/>
      <c r="BFS248" s="457"/>
      <c r="BFT248" s="461"/>
      <c r="BFU248" s="461"/>
      <c r="BFV248" s="458"/>
      <c r="BFW248" s="458"/>
      <c r="BFX248" s="458"/>
      <c r="BFY248" s="459"/>
      <c r="BGA248" s="457"/>
      <c r="BGB248" s="461"/>
      <c r="BGC248" s="461"/>
      <c r="BGD248" s="458"/>
      <c r="BGE248" s="458"/>
      <c r="BGF248" s="458"/>
      <c r="BGG248" s="459"/>
      <c r="BGI248" s="457"/>
      <c r="BGJ248" s="461"/>
      <c r="BGK248" s="461"/>
      <c r="BGL248" s="458"/>
      <c r="BGM248" s="458"/>
      <c r="BGN248" s="458"/>
      <c r="BGO248" s="459"/>
      <c r="BGQ248" s="457"/>
      <c r="BGR248" s="461"/>
      <c r="BGS248" s="461"/>
      <c r="BGT248" s="458"/>
      <c r="BGU248" s="458"/>
      <c r="BGV248" s="458"/>
      <c r="BGW248" s="459"/>
      <c r="BGY248" s="457"/>
      <c r="BGZ248" s="461"/>
      <c r="BHA248" s="461"/>
      <c r="BHB248" s="458"/>
      <c r="BHC248" s="458"/>
      <c r="BHD248" s="458"/>
      <c r="BHE248" s="459"/>
      <c r="BHG248" s="457"/>
      <c r="BHH248" s="461"/>
      <c r="BHI248" s="461"/>
      <c r="BHJ248" s="458"/>
      <c r="BHK248" s="458"/>
      <c r="BHL248" s="458"/>
      <c r="BHM248" s="459"/>
      <c r="BHO248" s="457"/>
      <c r="BHP248" s="461"/>
      <c r="BHQ248" s="461"/>
      <c r="BHR248" s="458"/>
      <c r="BHS248" s="458"/>
      <c r="BHT248" s="458"/>
      <c r="BHU248" s="459"/>
      <c r="BHW248" s="457"/>
      <c r="BHX248" s="461"/>
      <c r="BHY248" s="461"/>
      <c r="BHZ248" s="458"/>
      <c r="BIA248" s="458"/>
      <c r="BIB248" s="458"/>
      <c r="BIC248" s="459"/>
      <c r="BIE248" s="457"/>
      <c r="BIF248" s="461"/>
      <c r="BIG248" s="461"/>
      <c r="BIH248" s="458"/>
      <c r="BII248" s="458"/>
      <c r="BIJ248" s="458"/>
      <c r="BIK248" s="459"/>
      <c r="BIM248" s="457"/>
      <c r="BIN248" s="461"/>
      <c r="BIO248" s="461"/>
      <c r="BIP248" s="458"/>
      <c r="BIQ248" s="458"/>
      <c r="BIR248" s="458"/>
      <c r="BIS248" s="459"/>
      <c r="BIU248" s="457"/>
      <c r="BIV248" s="461"/>
      <c r="BIW248" s="461"/>
      <c r="BIX248" s="458"/>
      <c r="BIY248" s="458"/>
      <c r="BIZ248" s="458"/>
      <c r="BJA248" s="459"/>
      <c r="BJC248" s="457"/>
      <c r="BJD248" s="461"/>
      <c r="BJE248" s="461"/>
      <c r="BJF248" s="458"/>
      <c r="BJG248" s="458"/>
      <c r="BJH248" s="458"/>
      <c r="BJI248" s="459"/>
      <c r="BJK248" s="457"/>
      <c r="BJL248" s="461"/>
      <c r="BJM248" s="461"/>
      <c r="BJN248" s="458"/>
      <c r="BJO248" s="458"/>
      <c r="BJP248" s="458"/>
      <c r="BJQ248" s="459"/>
      <c r="BJS248" s="457"/>
      <c r="BJT248" s="461"/>
      <c r="BJU248" s="461"/>
      <c r="BJV248" s="458"/>
      <c r="BJW248" s="458"/>
      <c r="BJX248" s="458"/>
      <c r="BJY248" s="459"/>
      <c r="BKA248" s="457"/>
      <c r="BKB248" s="461"/>
      <c r="BKC248" s="461"/>
      <c r="BKD248" s="458"/>
      <c r="BKE248" s="458"/>
      <c r="BKF248" s="458"/>
      <c r="BKG248" s="459"/>
      <c r="BKI248" s="457"/>
      <c r="BKJ248" s="461"/>
      <c r="BKK248" s="461"/>
      <c r="BKL248" s="458"/>
      <c r="BKM248" s="458"/>
      <c r="BKN248" s="458"/>
      <c r="BKO248" s="459"/>
      <c r="BKQ248" s="457"/>
      <c r="BKR248" s="461"/>
      <c r="BKS248" s="461"/>
      <c r="BKT248" s="458"/>
      <c r="BKU248" s="458"/>
      <c r="BKV248" s="458"/>
      <c r="BKW248" s="459"/>
      <c r="BKY248" s="457"/>
      <c r="BKZ248" s="461"/>
      <c r="BLA248" s="461"/>
      <c r="BLB248" s="458"/>
      <c r="BLC248" s="458"/>
      <c r="BLD248" s="458"/>
      <c r="BLE248" s="459"/>
      <c r="BLG248" s="457"/>
      <c r="BLH248" s="461"/>
      <c r="BLI248" s="461"/>
      <c r="BLJ248" s="458"/>
      <c r="BLK248" s="458"/>
      <c r="BLL248" s="458"/>
      <c r="BLM248" s="459"/>
      <c r="BLO248" s="457"/>
      <c r="BLP248" s="461"/>
      <c r="BLQ248" s="461"/>
      <c r="BLR248" s="458"/>
      <c r="BLS248" s="458"/>
      <c r="BLT248" s="458"/>
      <c r="BLU248" s="459"/>
      <c r="BLW248" s="457"/>
      <c r="BLX248" s="461"/>
      <c r="BLY248" s="461"/>
      <c r="BLZ248" s="458"/>
      <c r="BMA248" s="458"/>
      <c r="BMB248" s="458"/>
      <c r="BMC248" s="459"/>
      <c r="BME248" s="457"/>
      <c r="BMF248" s="461"/>
      <c r="BMG248" s="461"/>
      <c r="BMH248" s="458"/>
      <c r="BMI248" s="458"/>
      <c r="BMJ248" s="458"/>
      <c r="BMK248" s="459"/>
      <c r="BMM248" s="457"/>
      <c r="BMN248" s="461"/>
      <c r="BMO248" s="461"/>
      <c r="BMP248" s="458"/>
      <c r="BMQ248" s="458"/>
      <c r="BMR248" s="458"/>
      <c r="BMS248" s="459"/>
      <c r="BMU248" s="457"/>
      <c r="BMV248" s="461"/>
      <c r="BMW248" s="461"/>
      <c r="BMX248" s="458"/>
      <c r="BMY248" s="458"/>
      <c r="BMZ248" s="458"/>
      <c r="BNA248" s="459"/>
      <c r="BNC248" s="457"/>
      <c r="BND248" s="461"/>
      <c r="BNE248" s="461"/>
      <c r="BNF248" s="458"/>
      <c r="BNG248" s="458"/>
      <c r="BNH248" s="458"/>
      <c r="BNI248" s="459"/>
      <c r="BNK248" s="457"/>
      <c r="BNL248" s="461"/>
      <c r="BNM248" s="461"/>
      <c r="BNN248" s="458"/>
      <c r="BNO248" s="458"/>
      <c r="BNP248" s="458"/>
      <c r="BNQ248" s="459"/>
      <c r="BNS248" s="457"/>
      <c r="BNT248" s="461"/>
      <c r="BNU248" s="461"/>
      <c r="BNV248" s="458"/>
      <c r="BNW248" s="458"/>
      <c r="BNX248" s="458"/>
      <c r="BNY248" s="459"/>
      <c r="BOA248" s="457"/>
      <c r="BOB248" s="461"/>
      <c r="BOC248" s="461"/>
      <c r="BOD248" s="458"/>
      <c r="BOE248" s="458"/>
      <c r="BOF248" s="458"/>
      <c r="BOG248" s="459"/>
      <c r="BOI248" s="457"/>
      <c r="BOJ248" s="461"/>
      <c r="BOK248" s="461"/>
      <c r="BOL248" s="458"/>
      <c r="BOM248" s="458"/>
      <c r="BON248" s="458"/>
      <c r="BOO248" s="459"/>
      <c r="BOQ248" s="457"/>
      <c r="BOR248" s="461"/>
      <c r="BOS248" s="461"/>
      <c r="BOT248" s="458"/>
      <c r="BOU248" s="458"/>
      <c r="BOV248" s="458"/>
      <c r="BOW248" s="459"/>
      <c r="BOY248" s="457"/>
      <c r="BOZ248" s="461"/>
      <c r="BPA248" s="461"/>
      <c r="BPB248" s="458"/>
      <c r="BPC248" s="458"/>
      <c r="BPD248" s="458"/>
      <c r="BPE248" s="459"/>
      <c r="BPG248" s="457"/>
      <c r="BPH248" s="461"/>
      <c r="BPI248" s="461"/>
      <c r="BPJ248" s="458"/>
      <c r="BPK248" s="458"/>
      <c r="BPL248" s="458"/>
      <c r="BPM248" s="459"/>
      <c r="BPO248" s="457"/>
      <c r="BPP248" s="461"/>
      <c r="BPQ248" s="461"/>
      <c r="BPR248" s="458"/>
      <c r="BPS248" s="458"/>
      <c r="BPT248" s="458"/>
      <c r="BPU248" s="459"/>
      <c r="BPW248" s="457"/>
      <c r="BPX248" s="461"/>
      <c r="BPY248" s="461"/>
      <c r="BPZ248" s="458"/>
      <c r="BQA248" s="458"/>
      <c r="BQB248" s="458"/>
      <c r="BQC248" s="459"/>
      <c r="BQE248" s="457"/>
      <c r="BQF248" s="461"/>
      <c r="BQG248" s="461"/>
      <c r="BQH248" s="458"/>
      <c r="BQI248" s="458"/>
      <c r="BQJ248" s="458"/>
      <c r="BQK248" s="459"/>
      <c r="BQM248" s="457"/>
      <c r="BQN248" s="461"/>
      <c r="BQO248" s="461"/>
      <c r="BQP248" s="458"/>
      <c r="BQQ248" s="458"/>
      <c r="BQR248" s="458"/>
      <c r="BQS248" s="459"/>
      <c r="BQU248" s="457"/>
      <c r="BQV248" s="461"/>
      <c r="BQW248" s="461"/>
      <c r="BQX248" s="458"/>
      <c r="BQY248" s="458"/>
      <c r="BQZ248" s="458"/>
      <c r="BRA248" s="459"/>
      <c r="BRC248" s="457"/>
      <c r="BRD248" s="461"/>
      <c r="BRE248" s="461"/>
      <c r="BRF248" s="458"/>
      <c r="BRG248" s="458"/>
      <c r="BRH248" s="458"/>
      <c r="BRI248" s="459"/>
      <c r="BRK248" s="457"/>
      <c r="BRL248" s="461"/>
      <c r="BRM248" s="461"/>
      <c r="BRN248" s="458"/>
      <c r="BRO248" s="458"/>
      <c r="BRP248" s="458"/>
      <c r="BRQ248" s="459"/>
      <c r="BRS248" s="457"/>
      <c r="BRT248" s="461"/>
      <c r="BRU248" s="461"/>
      <c r="BRV248" s="458"/>
      <c r="BRW248" s="458"/>
      <c r="BRX248" s="458"/>
      <c r="BRY248" s="459"/>
      <c r="BSA248" s="457"/>
      <c r="BSB248" s="461"/>
      <c r="BSC248" s="461"/>
      <c r="BSD248" s="458"/>
      <c r="BSE248" s="458"/>
      <c r="BSF248" s="458"/>
      <c r="BSG248" s="459"/>
      <c r="BSI248" s="457"/>
      <c r="BSJ248" s="461"/>
      <c r="BSK248" s="461"/>
      <c r="BSL248" s="458"/>
      <c r="BSM248" s="458"/>
      <c r="BSN248" s="458"/>
      <c r="BSO248" s="459"/>
      <c r="BSQ248" s="457"/>
      <c r="BSR248" s="461"/>
      <c r="BSS248" s="461"/>
      <c r="BST248" s="458"/>
      <c r="BSU248" s="458"/>
      <c r="BSV248" s="458"/>
      <c r="BSW248" s="459"/>
      <c r="BSY248" s="457"/>
      <c r="BSZ248" s="461"/>
      <c r="BTA248" s="461"/>
      <c r="BTB248" s="458"/>
      <c r="BTC248" s="458"/>
      <c r="BTD248" s="458"/>
      <c r="BTE248" s="459"/>
      <c r="BTG248" s="457"/>
      <c r="BTH248" s="461"/>
      <c r="BTI248" s="461"/>
      <c r="BTJ248" s="458"/>
      <c r="BTK248" s="458"/>
      <c r="BTL248" s="458"/>
      <c r="BTM248" s="459"/>
      <c r="BTO248" s="457"/>
      <c r="BTP248" s="461"/>
      <c r="BTQ248" s="461"/>
      <c r="BTR248" s="458"/>
      <c r="BTS248" s="458"/>
      <c r="BTT248" s="458"/>
      <c r="BTU248" s="459"/>
      <c r="BTW248" s="457"/>
      <c r="BTX248" s="461"/>
      <c r="BTY248" s="461"/>
      <c r="BTZ248" s="458"/>
      <c r="BUA248" s="458"/>
      <c r="BUB248" s="458"/>
      <c r="BUC248" s="459"/>
      <c r="BUE248" s="457"/>
      <c r="BUF248" s="461"/>
      <c r="BUG248" s="461"/>
      <c r="BUH248" s="458"/>
      <c r="BUI248" s="458"/>
      <c r="BUJ248" s="458"/>
      <c r="BUK248" s="459"/>
      <c r="BUM248" s="457"/>
      <c r="BUN248" s="461"/>
      <c r="BUO248" s="461"/>
      <c r="BUP248" s="458"/>
      <c r="BUQ248" s="458"/>
      <c r="BUR248" s="458"/>
      <c r="BUS248" s="459"/>
      <c r="BUU248" s="457"/>
      <c r="BUV248" s="461"/>
      <c r="BUW248" s="461"/>
      <c r="BUX248" s="458"/>
      <c r="BUY248" s="458"/>
      <c r="BUZ248" s="458"/>
      <c r="BVA248" s="459"/>
      <c r="BVC248" s="457"/>
      <c r="BVD248" s="461"/>
      <c r="BVE248" s="461"/>
      <c r="BVF248" s="458"/>
      <c r="BVG248" s="458"/>
      <c r="BVH248" s="458"/>
      <c r="BVI248" s="459"/>
      <c r="BVK248" s="457"/>
      <c r="BVL248" s="461"/>
      <c r="BVM248" s="461"/>
      <c r="BVN248" s="458"/>
      <c r="BVO248" s="458"/>
      <c r="BVP248" s="458"/>
      <c r="BVQ248" s="459"/>
      <c r="BVS248" s="457"/>
      <c r="BVT248" s="461"/>
      <c r="BVU248" s="461"/>
      <c r="BVV248" s="458"/>
      <c r="BVW248" s="458"/>
      <c r="BVX248" s="458"/>
      <c r="BVY248" s="459"/>
      <c r="BWA248" s="457"/>
      <c r="BWB248" s="461"/>
      <c r="BWC248" s="461"/>
      <c r="BWD248" s="458"/>
      <c r="BWE248" s="458"/>
      <c r="BWF248" s="458"/>
      <c r="BWG248" s="459"/>
      <c r="BWI248" s="457"/>
      <c r="BWJ248" s="461"/>
      <c r="BWK248" s="461"/>
      <c r="BWL248" s="458"/>
      <c r="BWM248" s="458"/>
      <c r="BWN248" s="458"/>
      <c r="BWO248" s="459"/>
      <c r="BWQ248" s="457"/>
      <c r="BWR248" s="461"/>
      <c r="BWS248" s="461"/>
      <c r="BWT248" s="458"/>
      <c r="BWU248" s="458"/>
      <c r="BWV248" s="458"/>
      <c r="BWW248" s="459"/>
      <c r="BWY248" s="457"/>
      <c r="BWZ248" s="461"/>
      <c r="BXA248" s="461"/>
      <c r="BXB248" s="458"/>
      <c r="BXC248" s="458"/>
      <c r="BXD248" s="458"/>
      <c r="BXE248" s="459"/>
      <c r="BXG248" s="457"/>
      <c r="BXH248" s="461"/>
      <c r="BXI248" s="461"/>
      <c r="BXJ248" s="458"/>
      <c r="BXK248" s="458"/>
      <c r="BXL248" s="458"/>
      <c r="BXM248" s="459"/>
      <c r="BXO248" s="457"/>
      <c r="BXP248" s="461"/>
      <c r="BXQ248" s="461"/>
      <c r="BXR248" s="458"/>
      <c r="BXS248" s="458"/>
      <c r="BXT248" s="458"/>
      <c r="BXU248" s="459"/>
      <c r="BXW248" s="457"/>
      <c r="BXX248" s="461"/>
      <c r="BXY248" s="461"/>
      <c r="BXZ248" s="458"/>
      <c r="BYA248" s="458"/>
      <c r="BYB248" s="458"/>
      <c r="BYC248" s="459"/>
      <c r="BYE248" s="457"/>
      <c r="BYF248" s="461"/>
      <c r="BYG248" s="461"/>
      <c r="BYH248" s="458"/>
      <c r="BYI248" s="458"/>
      <c r="BYJ248" s="458"/>
      <c r="BYK248" s="459"/>
      <c r="BYM248" s="457"/>
      <c r="BYN248" s="461"/>
      <c r="BYO248" s="461"/>
      <c r="BYP248" s="458"/>
      <c r="BYQ248" s="458"/>
      <c r="BYR248" s="458"/>
      <c r="BYS248" s="459"/>
      <c r="BYU248" s="457"/>
      <c r="BYV248" s="461"/>
      <c r="BYW248" s="461"/>
      <c r="BYX248" s="458"/>
      <c r="BYY248" s="458"/>
      <c r="BYZ248" s="458"/>
      <c r="BZA248" s="459"/>
      <c r="BZC248" s="457"/>
      <c r="BZD248" s="461"/>
      <c r="BZE248" s="461"/>
      <c r="BZF248" s="458"/>
      <c r="BZG248" s="458"/>
      <c r="BZH248" s="458"/>
      <c r="BZI248" s="459"/>
      <c r="BZK248" s="457"/>
      <c r="BZL248" s="461"/>
      <c r="BZM248" s="461"/>
      <c r="BZN248" s="458"/>
      <c r="BZO248" s="458"/>
      <c r="BZP248" s="458"/>
      <c r="BZQ248" s="459"/>
      <c r="BZS248" s="457"/>
      <c r="BZT248" s="461"/>
      <c r="BZU248" s="461"/>
      <c r="BZV248" s="458"/>
      <c r="BZW248" s="458"/>
      <c r="BZX248" s="458"/>
      <c r="BZY248" s="459"/>
      <c r="CAA248" s="457"/>
      <c r="CAB248" s="461"/>
      <c r="CAC248" s="461"/>
      <c r="CAD248" s="458"/>
      <c r="CAE248" s="458"/>
      <c r="CAF248" s="458"/>
      <c r="CAG248" s="459"/>
      <c r="CAI248" s="457"/>
      <c r="CAJ248" s="461"/>
      <c r="CAK248" s="461"/>
      <c r="CAL248" s="458"/>
      <c r="CAM248" s="458"/>
      <c r="CAN248" s="458"/>
      <c r="CAO248" s="459"/>
      <c r="CAQ248" s="457"/>
      <c r="CAR248" s="461"/>
      <c r="CAS248" s="461"/>
      <c r="CAT248" s="458"/>
      <c r="CAU248" s="458"/>
      <c r="CAV248" s="458"/>
      <c r="CAW248" s="459"/>
      <c r="CAY248" s="457"/>
      <c r="CAZ248" s="461"/>
      <c r="CBA248" s="461"/>
      <c r="CBB248" s="458"/>
      <c r="CBC248" s="458"/>
      <c r="CBD248" s="458"/>
      <c r="CBE248" s="459"/>
      <c r="CBG248" s="457"/>
      <c r="CBH248" s="461"/>
      <c r="CBI248" s="461"/>
      <c r="CBJ248" s="458"/>
      <c r="CBK248" s="458"/>
      <c r="CBL248" s="458"/>
      <c r="CBM248" s="459"/>
      <c r="CBO248" s="457"/>
      <c r="CBP248" s="461"/>
      <c r="CBQ248" s="461"/>
      <c r="CBR248" s="458"/>
      <c r="CBS248" s="458"/>
      <c r="CBT248" s="458"/>
      <c r="CBU248" s="459"/>
      <c r="CBW248" s="457"/>
      <c r="CBX248" s="461"/>
      <c r="CBY248" s="461"/>
      <c r="CBZ248" s="458"/>
      <c r="CCA248" s="458"/>
      <c r="CCB248" s="458"/>
      <c r="CCC248" s="459"/>
      <c r="CCE248" s="457"/>
      <c r="CCF248" s="461"/>
      <c r="CCG248" s="461"/>
      <c r="CCH248" s="458"/>
      <c r="CCI248" s="458"/>
      <c r="CCJ248" s="458"/>
      <c r="CCK248" s="459"/>
      <c r="CCM248" s="457"/>
      <c r="CCN248" s="461"/>
      <c r="CCO248" s="461"/>
      <c r="CCP248" s="458"/>
      <c r="CCQ248" s="458"/>
      <c r="CCR248" s="458"/>
      <c r="CCS248" s="459"/>
      <c r="CCU248" s="457"/>
      <c r="CCV248" s="461"/>
      <c r="CCW248" s="461"/>
      <c r="CCX248" s="458"/>
      <c r="CCY248" s="458"/>
      <c r="CCZ248" s="458"/>
      <c r="CDA248" s="459"/>
      <c r="CDC248" s="457"/>
      <c r="CDD248" s="461"/>
      <c r="CDE248" s="461"/>
      <c r="CDF248" s="458"/>
      <c r="CDG248" s="458"/>
      <c r="CDH248" s="458"/>
      <c r="CDI248" s="459"/>
      <c r="CDK248" s="457"/>
      <c r="CDL248" s="461"/>
      <c r="CDM248" s="461"/>
      <c r="CDN248" s="458"/>
      <c r="CDO248" s="458"/>
      <c r="CDP248" s="458"/>
      <c r="CDQ248" s="459"/>
      <c r="CDS248" s="457"/>
      <c r="CDT248" s="461"/>
      <c r="CDU248" s="461"/>
      <c r="CDV248" s="458"/>
      <c r="CDW248" s="458"/>
      <c r="CDX248" s="458"/>
      <c r="CDY248" s="459"/>
      <c r="CEA248" s="457"/>
      <c r="CEB248" s="461"/>
      <c r="CEC248" s="461"/>
      <c r="CED248" s="458"/>
      <c r="CEE248" s="458"/>
      <c r="CEF248" s="458"/>
      <c r="CEG248" s="459"/>
      <c r="CEI248" s="457"/>
      <c r="CEJ248" s="461"/>
      <c r="CEK248" s="461"/>
      <c r="CEL248" s="458"/>
      <c r="CEM248" s="458"/>
      <c r="CEN248" s="458"/>
      <c r="CEO248" s="459"/>
      <c r="CEQ248" s="457"/>
      <c r="CER248" s="461"/>
      <c r="CES248" s="461"/>
      <c r="CET248" s="458"/>
      <c r="CEU248" s="458"/>
      <c r="CEV248" s="458"/>
      <c r="CEW248" s="459"/>
      <c r="CEY248" s="457"/>
      <c r="CEZ248" s="461"/>
      <c r="CFA248" s="461"/>
      <c r="CFB248" s="458"/>
      <c r="CFC248" s="458"/>
      <c r="CFD248" s="458"/>
      <c r="CFE248" s="459"/>
      <c r="CFG248" s="457"/>
      <c r="CFH248" s="461"/>
      <c r="CFI248" s="461"/>
      <c r="CFJ248" s="458"/>
      <c r="CFK248" s="458"/>
      <c r="CFL248" s="458"/>
      <c r="CFM248" s="459"/>
      <c r="CFO248" s="457"/>
      <c r="CFP248" s="461"/>
      <c r="CFQ248" s="461"/>
      <c r="CFR248" s="458"/>
      <c r="CFS248" s="458"/>
      <c r="CFT248" s="458"/>
      <c r="CFU248" s="459"/>
      <c r="CFW248" s="457"/>
      <c r="CFX248" s="461"/>
      <c r="CFY248" s="461"/>
      <c r="CFZ248" s="458"/>
      <c r="CGA248" s="458"/>
      <c r="CGB248" s="458"/>
      <c r="CGC248" s="459"/>
      <c r="CGE248" s="457"/>
      <c r="CGF248" s="461"/>
      <c r="CGG248" s="461"/>
      <c r="CGH248" s="458"/>
      <c r="CGI248" s="458"/>
      <c r="CGJ248" s="458"/>
      <c r="CGK248" s="459"/>
      <c r="CGM248" s="457"/>
      <c r="CGN248" s="461"/>
      <c r="CGO248" s="461"/>
      <c r="CGP248" s="458"/>
      <c r="CGQ248" s="458"/>
      <c r="CGR248" s="458"/>
      <c r="CGS248" s="459"/>
      <c r="CGU248" s="457"/>
      <c r="CGV248" s="461"/>
      <c r="CGW248" s="461"/>
      <c r="CGX248" s="458"/>
      <c r="CGY248" s="458"/>
      <c r="CGZ248" s="458"/>
      <c r="CHA248" s="459"/>
      <c r="CHC248" s="457"/>
      <c r="CHD248" s="461"/>
      <c r="CHE248" s="461"/>
      <c r="CHF248" s="458"/>
      <c r="CHG248" s="458"/>
      <c r="CHH248" s="458"/>
      <c r="CHI248" s="459"/>
      <c r="CHK248" s="457"/>
      <c r="CHL248" s="461"/>
      <c r="CHM248" s="461"/>
      <c r="CHN248" s="458"/>
      <c r="CHO248" s="458"/>
      <c r="CHP248" s="458"/>
      <c r="CHQ248" s="459"/>
      <c r="CHS248" s="457"/>
      <c r="CHT248" s="461"/>
      <c r="CHU248" s="461"/>
      <c r="CHV248" s="458"/>
      <c r="CHW248" s="458"/>
      <c r="CHX248" s="458"/>
      <c r="CHY248" s="459"/>
      <c r="CIA248" s="457"/>
      <c r="CIB248" s="461"/>
      <c r="CIC248" s="461"/>
      <c r="CID248" s="458"/>
      <c r="CIE248" s="458"/>
      <c r="CIF248" s="458"/>
      <c r="CIG248" s="459"/>
      <c r="CII248" s="457"/>
      <c r="CIJ248" s="461"/>
      <c r="CIK248" s="461"/>
      <c r="CIL248" s="458"/>
      <c r="CIM248" s="458"/>
      <c r="CIN248" s="458"/>
      <c r="CIO248" s="459"/>
      <c r="CIQ248" s="457"/>
      <c r="CIR248" s="461"/>
      <c r="CIS248" s="461"/>
      <c r="CIT248" s="458"/>
      <c r="CIU248" s="458"/>
      <c r="CIV248" s="458"/>
      <c r="CIW248" s="459"/>
      <c r="CIY248" s="457"/>
      <c r="CIZ248" s="461"/>
      <c r="CJA248" s="461"/>
      <c r="CJB248" s="458"/>
      <c r="CJC248" s="458"/>
      <c r="CJD248" s="458"/>
      <c r="CJE248" s="459"/>
      <c r="CJG248" s="457"/>
      <c r="CJH248" s="461"/>
      <c r="CJI248" s="461"/>
      <c r="CJJ248" s="458"/>
      <c r="CJK248" s="458"/>
      <c r="CJL248" s="458"/>
      <c r="CJM248" s="459"/>
      <c r="CJO248" s="457"/>
      <c r="CJP248" s="461"/>
      <c r="CJQ248" s="461"/>
      <c r="CJR248" s="458"/>
      <c r="CJS248" s="458"/>
      <c r="CJT248" s="458"/>
      <c r="CJU248" s="459"/>
      <c r="CJW248" s="457"/>
      <c r="CJX248" s="461"/>
      <c r="CJY248" s="461"/>
      <c r="CJZ248" s="458"/>
      <c r="CKA248" s="458"/>
      <c r="CKB248" s="458"/>
      <c r="CKC248" s="459"/>
      <c r="CKE248" s="457"/>
      <c r="CKF248" s="461"/>
      <c r="CKG248" s="461"/>
      <c r="CKH248" s="458"/>
      <c r="CKI248" s="458"/>
      <c r="CKJ248" s="458"/>
      <c r="CKK248" s="459"/>
      <c r="CKM248" s="457"/>
      <c r="CKN248" s="461"/>
      <c r="CKO248" s="461"/>
      <c r="CKP248" s="458"/>
      <c r="CKQ248" s="458"/>
      <c r="CKR248" s="458"/>
      <c r="CKS248" s="459"/>
      <c r="CKU248" s="457"/>
      <c r="CKV248" s="461"/>
      <c r="CKW248" s="461"/>
      <c r="CKX248" s="458"/>
      <c r="CKY248" s="458"/>
      <c r="CKZ248" s="458"/>
      <c r="CLA248" s="459"/>
      <c r="CLC248" s="457"/>
      <c r="CLD248" s="461"/>
      <c r="CLE248" s="461"/>
      <c r="CLF248" s="458"/>
      <c r="CLG248" s="458"/>
      <c r="CLH248" s="458"/>
      <c r="CLI248" s="459"/>
      <c r="CLK248" s="457"/>
      <c r="CLL248" s="461"/>
      <c r="CLM248" s="461"/>
      <c r="CLN248" s="458"/>
      <c r="CLO248" s="458"/>
      <c r="CLP248" s="458"/>
      <c r="CLQ248" s="459"/>
      <c r="CLS248" s="457"/>
      <c r="CLT248" s="461"/>
      <c r="CLU248" s="461"/>
      <c r="CLV248" s="458"/>
      <c r="CLW248" s="458"/>
      <c r="CLX248" s="458"/>
      <c r="CLY248" s="459"/>
      <c r="CMA248" s="457"/>
      <c r="CMB248" s="461"/>
      <c r="CMC248" s="461"/>
      <c r="CMD248" s="458"/>
      <c r="CME248" s="458"/>
      <c r="CMF248" s="458"/>
      <c r="CMG248" s="459"/>
      <c r="CMI248" s="457"/>
      <c r="CMJ248" s="461"/>
      <c r="CMK248" s="461"/>
      <c r="CML248" s="458"/>
      <c r="CMM248" s="458"/>
      <c r="CMN248" s="458"/>
      <c r="CMO248" s="459"/>
      <c r="CMQ248" s="457"/>
      <c r="CMR248" s="461"/>
      <c r="CMS248" s="461"/>
      <c r="CMT248" s="458"/>
      <c r="CMU248" s="458"/>
      <c r="CMV248" s="458"/>
      <c r="CMW248" s="459"/>
      <c r="CMY248" s="457"/>
      <c r="CMZ248" s="461"/>
      <c r="CNA248" s="461"/>
      <c r="CNB248" s="458"/>
      <c r="CNC248" s="458"/>
      <c r="CND248" s="458"/>
      <c r="CNE248" s="459"/>
      <c r="CNG248" s="457"/>
      <c r="CNH248" s="461"/>
      <c r="CNI248" s="461"/>
      <c r="CNJ248" s="458"/>
      <c r="CNK248" s="458"/>
      <c r="CNL248" s="458"/>
      <c r="CNM248" s="459"/>
      <c r="CNO248" s="457"/>
      <c r="CNP248" s="461"/>
      <c r="CNQ248" s="461"/>
      <c r="CNR248" s="458"/>
      <c r="CNS248" s="458"/>
      <c r="CNT248" s="458"/>
      <c r="CNU248" s="459"/>
      <c r="CNW248" s="457"/>
      <c r="CNX248" s="461"/>
      <c r="CNY248" s="461"/>
      <c r="CNZ248" s="458"/>
      <c r="COA248" s="458"/>
      <c r="COB248" s="458"/>
      <c r="COC248" s="459"/>
      <c r="COE248" s="457"/>
      <c r="COF248" s="461"/>
      <c r="COG248" s="461"/>
      <c r="COH248" s="458"/>
      <c r="COI248" s="458"/>
      <c r="COJ248" s="458"/>
      <c r="COK248" s="459"/>
      <c r="COM248" s="457"/>
      <c r="CON248" s="461"/>
      <c r="COO248" s="461"/>
      <c r="COP248" s="458"/>
      <c r="COQ248" s="458"/>
      <c r="COR248" s="458"/>
      <c r="COS248" s="459"/>
      <c r="COU248" s="457"/>
      <c r="COV248" s="461"/>
      <c r="COW248" s="461"/>
      <c r="COX248" s="458"/>
      <c r="COY248" s="458"/>
      <c r="COZ248" s="458"/>
      <c r="CPA248" s="459"/>
      <c r="CPC248" s="457"/>
      <c r="CPD248" s="461"/>
      <c r="CPE248" s="461"/>
      <c r="CPF248" s="458"/>
      <c r="CPG248" s="458"/>
      <c r="CPH248" s="458"/>
      <c r="CPI248" s="459"/>
      <c r="CPK248" s="457"/>
      <c r="CPL248" s="461"/>
      <c r="CPM248" s="461"/>
      <c r="CPN248" s="458"/>
      <c r="CPO248" s="458"/>
      <c r="CPP248" s="458"/>
      <c r="CPQ248" s="459"/>
      <c r="CPS248" s="457"/>
      <c r="CPT248" s="461"/>
      <c r="CPU248" s="461"/>
      <c r="CPV248" s="458"/>
      <c r="CPW248" s="458"/>
      <c r="CPX248" s="458"/>
      <c r="CPY248" s="459"/>
      <c r="CQA248" s="457"/>
      <c r="CQB248" s="461"/>
      <c r="CQC248" s="461"/>
      <c r="CQD248" s="458"/>
      <c r="CQE248" s="458"/>
      <c r="CQF248" s="458"/>
      <c r="CQG248" s="459"/>
      <c r="CQI248" s="457"/>
      <c r="CQJ248" s="461"/>
      <c r="CQK248" s="461"/>
      <c r="CQL248" s="458"/>
      <c r="CQM248" s="458"/>
      <c r="CQN248" s="458"/>
      <c r="CQO248" s="459"/>
      <c r="CQQ248" s="457"/>
      <c r="CQR248" s="461"/>
      <c r="CQS248" s="461"/>
      <c r="CQT248" s="458"/>
      <c r="CQU248" s="458"/>
      <c r="CQV248" s="458"/>
      <c r="CQW248" s="459"/>
      <c r="CQY248" s="457"/>
      <c r="CQZ248" s="461"/>
      <c r="CRA248" s="461"/>
      <c r="CRB248" s="458"/>
      <c r="CRC248" s="458"/>
      <c r="CRD248" s="458"/>
      <c r="CRE248" s="459"/>
      <c r="CRG248" s="457"/>
      <c r="CRH248" s="461"/>
      <c r="CRI248" s="461"/>
      <c r="CRJ248" s="458"/>
      <c r="CRK248" s="458"/>
      <c r="CRL248" s="458"/>
      <c r="CRM248" s="459"/>
      <c r="CRO248" s="457"/>
      <c r="CRP248" s="461"/>
      <c r="CRQ248" s="461"/>
      <c r="CRR248" s="458"/>
      <c r="CRS248" s="458"/>
      <c r="CRT248" s="458"/>
      <c r="CRU248" s="459"/>
      <c r="CRW248" s="457"/>
      <c r="CRX248" s="461"/>
      <c r="CRY248" s="461"/>
      <c r="CRZ248" s="458"/>
      <c r="CSA248" s="458"/>
      <c r="CSB248" s="458"/>
      <c r="CSC248" s="459"/>
      <c r="CSE248" s="457"/>
      <c r="CSF248" s="461"/>
      <c r="CSG248" s="461"/>
      <c r="CSH248" s="458"/>
      <c r="CSI248" s="458"/>
      <c r="CSJ248" s="458"/>
      <c r="CSK248" s="459"/>
      <c r="CSM248" s="457"/>
      <c r="CSN248" s="461"/>
      <c r="CSO248" s="461"/>
      <c r="CSP248" s="458"/>
      <c r="CSQ248" s="458"/>
      <c r="CSR248" s="458"/>
      <c r="CSS248" s="459"/>
      <c r="CSU248" s="457"/>
      <c r="CSV248" s="461"/>
      <c r="CSW248" s="461"/>
      <c r="CSX248" s="458"/>
      <c r="CSY248" s="458"/>
      <c r="CSZ248" s="458"/>
      <c r="CTA248" s="459"/>
      <c r="CTC248" s="457"/>
      <c r="CTD248" s="461"/>
      <c r="CTE248" s="461"/>
      <c r="CTF248" s="458"/>
      <c r="CTG248" s="458"/>
      <c r="CTH248" s="458"/>
      <c r="CTI248" s="459"/>
      <c r="CTK248" s="457"/>
      <c r="CTL248" s="461"/>
      <c r="CTM248" s="461"/>
      <c r="CTN248" s="458"/>
      <c r="CTO248" s="458"/>
      <c r="CTP248" s="458"/>
      <c r="CTQ248" s="459"/>
      <c r="CTS248" s="457"/>
      <c r="CTT248" s="461"/>
      <c r="CTU248" s="461"/>
      <c r="CTV248" s="458"/>
      <c r="CTW248" s="458"/>
      <c r="CTX248" s="458"/>
      <c r="CTY248" s="459"/>
      <c r="CUA248" s="457"/>
      <c r="CUB248" s="461"/>
      <c r="CUC248" s="461"/>
      <c r="CUD248" s="458"/>
      <c r="CUE248" s="458"/>
      <c r="CUF248" s="458"/>
      <c r="CUG248" s="459"/>
      <c r="CUI248" s="457"/>
      <c r="CUJ248" s="461"/>
      <c r="CUK248" s="461"/>
      <c r="CUL248" s="458"/>
      <c r="CUM248" s="458"/>
      <c r="CUN248" s="458"/>
      <c r="CUO248" s="459"/>
      <c r="CUQ248" s="457"/>
      <c r="CUR248" s="461"/>
      <c r="CUS248" s="461"/>
      <c r="CUT248" s="458"/>
      <c r="CUU248" s="458"/>
      <c r="CUV248" s="458"/>
      <c r="CUW248" s="459"/>
      <c r="CUY248" s="457"/>
      <c r="CUZ248" s="461"/>
      <c r="CVA248" s="461"/>
      <c r="CVB248" s="458"/>
      <c r="CVC248" s="458"/>
      <c r="CVD248" s="458"/>
      <c r="CVE248" s="459"/>
      <c r="CVG248" s="457"/>
      <c r="CVH248" s="461"/>
      <c r="CVI248" s="461"/>
      <c r="CVJ248" s="458"/>
      <c r="CVK248" s="458"/>
      <c r="CVL248" s="458"/>
      <c r="CVM248" s="459"/>
      <c r="CVO248" s="457"/>
      <c r="CVP248" s="461"/>
      <c r="CVQ248" s="461"/>
      <c r="CVR248" s="458"/>
      <c r="CVS248" s="458"/>
      <c r="CVT248" s="458"/>
      <c r="CVU248" s="459"/>
      <c r="CVW248" s="457"/>
      <c r="CVX248" s="461"/>
      <c r="CVY248" s="461"/>
      <c r="CVZ248" s="458"/>
      <c r="CWA248" s="458"/>
      <c r="CWB248" s="458"/>
      <c r="CWC248" s="459"/>
      <c r="CWE248" s="457"/>
      <c r="CWF248" s="461"/>
      <c r="CWG248" s="461"/>
      <c r="CWH248" s="458"/>
      <c r="CWI248" s="458"/>
      <c r="CWJ248" s="458"/>
      <c r="CWK248" s="459"/>
      <c r="CWM248" s="457"/>
      <c r="CWN248" s="461"/>
      <c r="CWO248" s="461"/>
      <c r="CWP248" s="458"/>
      <c r="CWQ248" s="458"/>
      <c r="CWR248" s="458"/>
      <c r="CWS248" s="459"/>
      <c r="CWU248" s="457"/>
      <c r="CWV248" s="461"/>
      <c r="CWW248" s="461"/>
      <c r="CWX248" s="458"/>
      <c r="CWY248" s="458"/>
      <c r="CWZ248" s="458"/>
      <c r="CXA248" s="459"/>
      <c r="CXC248" s="457"/>
      <c r="CXD248" s="461"/>
      <c r="CXE248" s="461"/>
      <c r="CXF248" s="458"/>
      <c r="CXG248" s="458"/>
      <c r="CXH248" s="458"/>
      <c r="CXI248" s="459"/>
      <c r="CXK248" s="457"/>
      <c r="CXL248" s="461"/>
      <c r="CXM248" s="461"/>
      <c r="CXN248" s="458"/>
      <c r="CXO248" s="458"/>
      <c r="CXP248" s="458"/>
      <c r="CXQ248" s="459"/>
      <c r="CXS248" s="457"/>
      <c r="CXT248" s="461"/>
      <c r="CXU248" s="461"/>
      <c r="CXV248" s="458"/>
      <c r="CXW248" s="458"/>
      <c r="CXX248" s="458"/>
      <c r="CXY248" s="459"/>
      <c r="CYA248" s="457"/>
      <c r="CYB248" s="461"/>
      <c r="CYC248" s="461"/>
      <c r="CYD248" s="458"/>
      <c r="CYE248" s="458"/>
      <c r="CYF248" s="458"/>
      <c r="CYG248" s="459"/>
      <c r="CYI248" s="457"/>
      <c r="CYJ248" s="461"/>
      <c r="CYK248" s="461"/>
      <c r="CYL248" s="458"/>
      <c r="CYM248" s="458"/>
      <c r="CYN248" s="458"/>
      <c r="CYO248" s="459"/>
      <c r="CYQ248" s="457"/>
      <c r="CYR248" s="461"/>
      <c r="CYS248" s="461"/>
      <c r="CYT248" s="458"/>
      <c r="CYU248" s="458"/>
      <c r="CYV248" s="458"/>
      <c r="CYW248" s="459"/>
      <c r="CYY248" s="457"/>
      <c r="CYZ248" s="461"/>
      <c r="CZA248" s="461"/>
      <c r="CZB248" s="458"/>
      <c r="CZC248" s="458"/>
      <c r="CZD248" s="458"/>
      <c r="CZE248" s="459"/>
      <c r="CZG248" s="457"/>
      <c r="CZH248" s="461"/>
      <c r="CZI248" s="461"/>
      <c r="CZJ248" s="458"/>
      <c r="CZK248" s="458"/>
      <c r="CZL248" s="458"/>
      <c r="CZM248" s="459"/>
      <c r="CZO248" s="457"/>
      <c r="CZP248" s="461"/>
      <c r="CZQ248" s="461"/>
      <c r="CZR248" s="458"/>
      <c r="CZS248" s="458"/>
      <c r="CZT248" s="458"/>
      <c r="CZU248" s="459"/>
      <c r="CZW248" s="457"/>
      <c r="CZX248" s="461"/>
      <c r="CZY248" s="461"/>
      <c r="CZZ248" s="458"/>
      <c r="DAA248" s="458"/>
      <c r="DAB248" s="458"/>
      <c r="DAC248" s="459"/>
      <c r="DAE248" s="457"/>
      <c r="DAF248" s="461"/>
      <c r="DAG248" s="461"/>
      <c r="DAH248" s="458"/>
      <c r="DAI248" s="458"/>
      <c r="DAJ248" s="458"/>
      <c r="DAK248" s="459"/>
      <c r="DAM248" s="457"/>
      <c r="DAN248" s="461"/>
      <c r="DAO248" s="461"/>
      <c r="DAP248" s="458"/>
      <c r="DAQ248" s="458"/>
      <c r="DAR248" s="458"/>
      <c r="DAS248" s="459"/>
      <c r="DAU248" s="457"/>
      <c r="DAV248" s="461"/>
      <c r="DAW248" s="461"/>
      <c r="DAX248" s="458"/>
      <c r="DAY248" s="458"/>
      <c r="DAZ248" s="458"/>
      <c r="DBA248" s="459"/>
      <c r="DBC248" s="457"/>
      <c r="DBD248" s="461"/>
      <c r="DBE248" s="461"/>
      <c r="DBF248" s="458"/>
      <c r="DBG248" s="458"/>
      <c r="DBH248" s="458"/>
      <c r="DBI248" s="459"/>
      <c r="DBK248" s="457"/>
      <c r="DBL248" s="461"/>
      <c r="DBM248" s="461"/>
      <c r="DBN248" s="458"/>
      <c r="DBO248" s="458"/>
      <c r="DBP248" s="458"/>
      <c r="DBQ248" s="459"/>
      <c r="DBS248" s="457"/>
      <c r="DBT248" s="461"/>
      <c r="DBU248" s="461"/>
      <c r="DBV248" s="458"/>
      <c r="DBW248" s="458"/>
      <c r="DBX248" s="458"/>
      <c r="DBY248" s="459"/>
      <c r="DCA248" s="457"/>
      <c r="DCB248" s="461"/>
      <c r="DCC248" s="461"/>
      <c r="DCD248" s="458"/>
      <c r="DCE248" s="458"/>
      <c r="DCF248" s="458"/>
      <c r="DCG248" s="459"/>
      <c r="DCI248" s="457"/>
      <c r="DCJ248" s="461"/>
      <c r="DCK248" s="461"/>
      <c r="DCL248" s="458"/>
      <c r="DCM248" s="458"/>
      <c r="DCN248" s="458"/>
      <c r="DCO248" s="459"/>
      <c r="DCQ248" s="457"/>
      <c r="DCR248" s="461"/>
      <c r="DCS248" s="461"/>
      <c r="DCT248" s="458"/>
      <c r="DCU248" s="458"/>
      <c r="DCV248" s="458"/>
      <c r="DCW248" s="459"/>
      <c r="DCY248" s="457"/>
      <c r="DCZ248" s="461"/>
      <c r="DDA248" s="461"/>
      <c r="DDB248" s="458"/>
      <c r="DDC248" s="458"/>
      <c r="DDD248" s="458"/>
      <c r="DDE248" s="459"/>
      <c r="DDG248" s="457"/>
      <c r="DDH248" s="461"/>
      <c r="DDI248" s="461"/>
      <c r="DDJ248" s="458"/>
      <c r="DDK248" s="458"/>
      <c r="DDL248" s="458"/>
      <c r="DDM248" s="459"/>
      <c r="DDO248" s="457"/>
      <c r="DDP248" s="461"/>
      <c r="DDQ248" s="461"/>
      <c r="DDR248" s="458"/>
      <c r="DDS248" s="458"/>
      <c r="DDT248" s="458"/>
      <c r="DDU248" s="459"/>
      <c r="DDW248" s="457"/>
      <c r="DDX248" s="461"/>
      <c r="DDY248" s="461"/>
      <c r="DDZ248" s="458"/>
      <c r="DEA248" s="458"/>
      <c r="DEB248" s="458"/>
      <c r="DEC248" s="459"/>
      <c r="DEE248" s="457"/>
      <c r="DEF248" s="461"/>
      <c r="DEG248" s="461"/>
      <c r="DEH248" s="458"/>
      <c r="DEI248" s="458"/>
      <c r="DEJ248" s="458"/>
      <c r="DEK248" s="459"/>
      <c r="DEM248" s="457"/>
      <c r="DEN248" s="461"/>
      <c r="DEO248" s="461"/>
      <c r="DEP248" s="458"/>
      <c r="DEQ248" s="458"/>
      <c r="DER248" s="458"/>
      <c r="DES248" s="459"/>
      <c r="DEU248" s="457"/>
      <c r="DEV248" s="461"/>
      <c r="DEW248" s="461"/>
      <c r="DEX248" s="458"/>
      <c r="DEY248" s="458"/>
      <c r="DEZ248" s="458"/>
      <c r="DFA248" s="459"/>
      <c r="DFC248" s="457"/>
      <c r="DFD248" s="461"/>
      <c r="DFE248" s="461"/>
      <c r="DFF248" s="458"/>
      <c r="DFG248" s="458"/>
      <c r="DFH248" s="458"/>
      <c r="DFI248" s="459"/>
      <c r="DFK248" s="457"/>
      <c r="DFL248" s="461"/>
      <c r="DFM248" s="461"/>
      <c r="DFN248" s="458"/>
      <c r="DFO248" s="458"/>
      <c r="DFP248" s="458"/>
      <c r="DFQ248" s="459"/>
      <c r="DFS248" s="457"/>
      <c r="DFT248" s="461"/>
      <c r="DFU248" s="461"/>
      <c r="DFV248" s="458"/>
      <c r="DFW248" s="458"/>
      <c r="DFX248" s="458"/>
      <c r="DFY248" s="459"/>
      <c r="DGA248" s="457"/>
      <c r="DGB248" s="461"/>
      <c r="DGC248" s="461"/>
      <c r="DGD248" s="458"/>
      <c r="DGE248" s="458"/>
      <c r="DGF248" s="458"/>
      <c r="DGG248" s="459"/>
      <c r="DGI248" s="457"/>
      <c r="DGJ248" s="461"/>
      <c r="DGK248" s="461"/>
      <c r="DGL248" s="458"/>
      <c r="DGM248" s="458"/>
      <c r="DGN248" s="458"/>
      <c r="DGO248" s="459"/>
      <c r="DGQ248" s="457"/>
      <c r="DGR248" s="461"/>
      <c r="DGS248" s="461"/>
      <c r="DGT248" s="458"/>
      <c r="DGU248" s="458"/>
      <c r="DGV248" s="458"/>
      <c r="DGW248" s="459"/>
      <c r="DGY248" s="457"/>
      <c r="DGZ248" s="461"/>
      <c r="DHA248" s="461"/>
      <c r="DHB248" s="458"/>
      <c r="DHC248" s="458"/>
      <c r="DHD248" s="458"/>
      <c r="DHE248" s="459"/>
      <c r="DHG248" s="457"/>
      <c r="DHH248" s="461"/>
      <c r="DHI248" s="461"/>
      <c r="DHJ248" s="458"/>
      <c r="DHK248" s="458"/>
      <c r="DHL248" s="458"/>
      <c r="DHM248" s="459"/>
      <c r="DHO248" s="457"/>
      <c r="DHP248" s="461"/>
      <c r="DHQ248" s="461"/>
      <c r="DHR248" s="458"/>
      <c r="DHS248" s="458"/>
      <c r="DHT248" s="458"/>
      <c r="DHU248" s="459"/>
      <c r="DHW248" s="457"/>
      <c r="DHX248" s="461"/>
      <c r="DHY248" s="461"/>
      <c r="DHZ248" s="458"/>
      <c r="DIA248" s="458"/>
      <c r="DIB248" s="458"/>
      <c r="DIC248" s="459"/>
      <c r="DIE248" s="457"/>
      <c r="DIF248" s="461"/>
      <c r="DIG248" s="461"/>
      <c r="DIH248" s="458"/>
      <c r="DII248" s="458"/>
      <c r="DIJ248" s="458"/>
      <c r="DIK248" s="459"/>
      <c r="DIM248" s="457"/>
      <c r="DIN248" s="461"/>
      <c r="DIO248" s="461"/>
      <c r="DIP248" s="458"/>
      <c r="DIQ248" s="458"/>
      <c r="DIR248" s="458"/>
      <c r="DIS248" s="459"/>
      <c r="DIU248" s="457"/>
      <c r="DIV248" s="461"/>
      <c r="DIW248" s="461"/>
      <c r="DIX248" s="458"/>
      <c r="DIY248" s="458"/>
      <c r="DIZ248" s="458"/>
      <c r="DJA248" s="459"/>
      <c r="DJC248" s="457"/>
      <c r="DJD248" s="461"/>
      <c r="DJE248" s="461"/>
      <c r="DJF248" s="458"/>
      <c r="DJG248" s="458"/>
      <c r="DJH248" s="458"/>
      <c r="DJI248" s="459"/>
      <c r="DJK248" s="457"/>
      <c r="DJL248" s="461"/>
      <c r="DJM248" s="461"/>
      <c r="DJN248" s="458"/>
      <c r="DJO248" s="458"/>
      <c r="DJP248" s="458"/>
      <c r="DJQ248" s="459"/>
      <c r="DJS248" s="457"/>
      <c r="DJT248" s="461"/>
      <c r="DJU248" s="461"/>
      <c r="DJV248" s="458"/>
      <c r="DJW248" s="458"/>
      <c r="DJX248" s="458"/>
      <c r="DJY248" s="459"/>
      <c r="DKA248" s="457"/>
      <c r="DKB248" s="461"/>
      <c r="DKC248" s="461"/>
      <c r="DKD248" s="458"/>
      <c r="DKE248" s="458"/>
      <c r="DKF248" s="458"/>
      <c r="DKG248" s="459"/>
      <c r="DKI248" s="457"/>
      <c r="DKJ248" s="461"/>
      <c r="DKK248" s="461"/>
      <c r="DKL248" s="458"/>
      <c r="DKM248" s="458"/>
      <c r="DKN248" s="458"/>
      <c r="DKO248" s="459"/>
      <c r="DKQ248" s="457"/>
      <c r="DKR248" s="461"/>
      <c r="DKS248" s="461"/>
      <c r="DKT248" s="458"/>
      <c r="DKU248" s="458"/>
      <c r="DKV248" s="458"/>
      <c r="DKW248" s="459"/>
      <c r="DKY248" s="457"/>
      <c r="DKZ248" s="461"/>
      <c r="DLA248" s="461"/>
      <c r="DLB248" s="458"/>
      <c r="DLC248" s="458"/>
      <c r="DLD248" s="458"/>
      <c r="DLE248" s="459"/>
      <c r="DLG248" s="457"/>
      <c r="DLH248" s="461"/>
      <c r="DLI248" s="461"/>
      <c r="DLJ248" s="458"/>
      <c r="DLK248" s="458"/>
      <c r="DLL248" s="458"/>
      <c r="DLM248" s="459"/>
      <c r="DLO248" s="457"/>
      <c r="DLP248" s="461"/>
      <c r="DLQ248" s="461"/>
      <c r="DLR248" s="458"/>
      <c r="DLS248" s="458"/>
      <c r="DLT248" s="458"/>
      <c r="DLU248" s="459"/>
      <c r="DLW248" s="457"/>
      <c r="DLX248" s="461"/>
      <c r="DLY248" s="461"/>
      <c r="DLZ248" s="458"/>
      <c r="DMA248" s="458"/>
      <c r="DMB248" s="458"/>
      <c r="DMC248" s="459"/>
      <c r="DME248" s="457"/>
      <c r="DMF248" s="461"/>
      <c r="DMG248" s="461"/>
      <c r="DMH248" s="458"/>
      <c r="DMI248" s="458"/>
      <c r="DMJ248" s="458"/>
      <c r="DMK248" s="459"/>
      <c r="DMM248" s="457"/>
      <c r="DMN248" s="461"/>
      <c r="DMO248" s="461"/>
      <c r="DMP248" s="458"/>
      <c r="DMQ248" s="458"/>
      <c r="DMR248" s="458"/>
      <c r="DMS248" s="459"/>
      <c r="DMU248" s="457"/>
      <c r="DMV248" s="461"/>
      <c r="DMW248" s="461"/>
      <c r="DMX248" s="458"/>
      <c r="DMY248" s="458"/>
      <c r="DMZ248" s="458"/>
      <c r="DNA248" s="459"/>
      <c r="DNC248" s="457"/>
      <c r="DND248" s="461"/>
      <c r="DNE248" s="461"/>
      <c r="DNF248" s="458"/>
      <c r="DNG248" s="458"/>
      <c r="DNH248" s="458"/>
      <c r="DNI248" s="459"/>
      <c r="DNK248" s="457"/>
      <c r="DNL248" s="461"/>
      <c r="DNM248" s="461"/>
      <c r="DNN248" s="458"/>
      <c r="DNO248" s="458"/>
      <c r="DNP248" s="458"/>
      <c r="DNQ248" s="459"/>
      <c r="DNS248" s="457"/>
      <c r="DNT248" s="461"/>
      <c r="DNU248" s="461"/>
      <c r="DNV248" s="458"/>
      <c r="DNW248" s="458"/>
      <c r="DNX248" s="458"/>
      <c r="DNY248" s="459"/>
      <c r="DOA248" s="457"/>
      <c r="DOB248" s="461"/>
      <c r="DOC248" s="461"/>
      <c r="DOD248" s="458"/>
      <c r="DOE248" s="458"/>
      <c r="DOF248" s="458"/>
      <c r="DOG248" s="459"/>
      <c r="DOI248" s="457"/>
      <c r="DOJ248" s="461"/>
      <c r="DOK248" s="461"/>
      <c r="DOL248" s="458"/>
      <c r="DOM248" s="458"/>
      <c r="DON248" s="458"/>
      <c r="DOO248" s="459"/>
      <c r="DOQ248" s="457"/>
      <c r="DOR248" s="461"/>
      <c r="DOS248" s="461"/>
      <c r="DOT248" s="458"/>
      <c r="DOU248" s="458"/>
      <c r="DOV248" s="458"/>
      <c r="DOW248" s="459"/>
      <c r="DOY248" s="457"/>
      <c r="DOZ248" s="461"/>
      <c r="DPA248" s="461"/>
      <c r="DPB248" s="458"/>
      <c r="DPC248" s="458"/>
      <c r="DPD248" s="458"/>
      <c r="DPE248" s="459"/>
      <c r="DPG248" s="457"/>
      <c r="DPH248" s="461"/>
      <c r="DPI248" s="461"/>
      <c r="DPJ248" s="458"/>
      <c r="DPK248" s="458"/>
      <c r="DPL248" s="458"/>
      <c r="DPM248" s="459"/>
      <c r="DPO248" s="457"/>
      <c r="DPP248" s="461"/>
      <c r="DPQ248" s="461"/>
      <c r="DPR248" s="458"/>
      <c r="DPS248" s="458"/>
      <c r="DPT248" s="458"/>
      <c r="DPU248" s="459"/>
      <c r="DPW248" s="457"/>
      <c r="DPX248" s="461"/>
      <c r="DPY248" s="461"/>
      <c r="DPZ248" s="458"/>
      <c r="DQA248" s="458"/>
      <c r="DQB248" s="458"/>
      <c r="DQC248" s="459"/>
      <c r="DQE248" s="457"/>
      <c r="DQF248" s="461"/>
      <c r="DQG248" s="461"/>
      <c r="DQH248" s="458"/>
      <c r="DQI248" s="458"/>
      <c r="DQJ248" s="458"/>
      <c r="DQK248" s="459"/>
      <c r="DQM248" s="457"/>
      <c r="DQN248" s="461"/>
      <c r="DQO248" s="461"/>
      <c r="DQP248" s="458"/>
      <c r="DQQ248" s="458"/>
      <c r="DQR248" s="458"/>
      <c r="DQS248" s="459"/>
      <c r="DQU248" s="457"/>
      <c r="DQV248" s="461"/>
      <c r="DQW248" s="461"/>
      <c r="DQX248" s="458"/>
      <c r="DQY248" s="458"/>
      <c r="DQZ248" s="458"/>
      <c r="DRA248" s="459"/>
      <c r="DRC248" s="457"/>
      <c r="DRD248" s="461"/>
      <c r="DRE248" s="461"/>
      <c r="DRF248" s="458"/>
      <c r="DRG248" s="458"/>
      <c r="DRH248" s="458"/>
      <c r="DRI248" s="459"/>
      <c r="DRK248" s="457"/>
      <c r="DRL248" s="461"/>
      <c r="DRM248" s="461"/>
      <c r="DRN248" s="458"/>
      <c r="DRO248" s="458"/>
      <c r="DRP248" s="458"/>
      <c r="DRQ248" s="459"/>
      <c r="DRS248" s="457"/>
      <c r="DRT248" s="461"/>
      <c r="DRU248" s="461"/>
      <c r="DRV248" s="458"/>
      <c r="DRW248" s="458"/>
      <c r="DRX248" s="458"/>
      <c r="DRY248" s="459"/>
      <c r="DSA248" s="457"/>
      <c r="DSB248" s="461"/>
      <c r="DSC248" s="461"/>
      <c r="DSD248" s="458"/>
      <c r="DSE248" s="458"/>
      <c r="DSF248" s="458"/>
      <c r="DSG248" s="459"/>
      <c r="DSI248" s="457"/>
      <c r="DSJ248" s="461"/>
      <c r="DSK248" s="461"/>
      <c r="DSL248" s="458"/>
      <c r="DSM248" s="458"/>
      <c r="DSN248" s="458"/>
      <c r="DSO248" s="459"/>
      <c r="DSQ248" s="457"/>
      <c r="DSR248" s="461"/>
      <c r="DSS248" s="461"/>
      <c r="DST248" s="458"/>
      <c r="DSU248" s="458"/>
      <c r="DSV248" s="458"/>
      <c r="DSW248" s="459"/>
      <c r="DSY248" s="457"/>
      <c r="DSZ248" s="461"/>
      <c r="DTA248" s="461"/>
      <c r="DTB248" s="458"/>
      <c r="DTC248" s="458"/>
      <c r="DTD248" s="458"/>
      <c r="DTE248" s="459"/>
      <c r="DTG248" s="457"/>
      <c r="DTH248" s="461"/>
      <c r="DTI248" s="461"/>
      <c r="DTJ248" s="458"/>
      <c r="DTK248" s="458"/>
      <c r="DTL248" s="458"/>
      <c r="DTM248" s="459"/>
      <c r="DTO248" s="457"/>
      <c r="DTP248" s="461"/>
      <c r="DTQ248" s="461"/>
      <c r="DTR248" s="458"/>
      <c r="DTS248" s="458"/>
      <c r="DTT248" s="458"/>
      <c r="DTU248" s="459"/>
      <c r="DTW248" s="457"/>
      <c r="DTX248" s="461"/>
      <c r="DTY248" s="461"/>
      <c r="DTZ248" s="458"/>
      <c r="DUA248" s="458"/>
      <c r="DUB248" s="458"/>
      <c r="DUC248" s="459"/>
      <c r="DUE248" s="457"/>
      <c r="DUF248" s="461"/>
      <c r="DUG248" s="461"/>
      <c r="DUH248" s="458"/>
      <c r="DUI248" s="458"/>
      <c r="DUJ248" s="458"/>
      <c r="DUK248" s="459"/>
      <c r="DUM248" s="457"/>
      <c r="DUN248" s="461"/>
      <c r="DUO248" s="461"/>
      <c r="DUP248" s="458"/>
      <c r="DUQ248" s="458"/>
      <c r="DUR248" s="458"/>
      <c r="DUS248" s="459"/>
      <c r="DUU248" s="457"/>
      <c r="DUV248" s="461"/>
      <c r="DUW248" s="461"/>
      <c r="DUX248" s="458"/>
      <c r="DUY248" s="458"/>
      <c r="DUZ248" s="458"/>
      <c r="DVA248" s="459"/>
      <c r="DVC248" s="457"/>
      <c r="DVD248" s="461"/>
      <c r="DVE248" s="461"/>
      <c r="DVF248" s="458"/>
      <c r="DVG248" s="458"/>
      <c r="DVH248" s="458"/>
      <c r="DVI248" s="459"/>
      <c r="DVK248" s="457"/>
      <c r="DVL248" s="461"/>
      <c r="DVM248" s="461"/>
      <c r="DVN248" s="458"/>
      <c r="DVO248" s="458"/>
      <c r="DVP248" s="458"/>
      <c r="DVQ248" s="459"/>
      <c r="DVS248" s="457"/>
      <c r="DVT248" s="461"/>
      <c r="DVU248" s="461"/>
      <c r="DVV248" s="458"/>
      <c r="DVW248" s="458"/>
      <c r="DVX248" s="458"/>
      <c r="DVY248" s="459"/>
      <c r="DWA248" s="457"/>
      <c r="DWB248" s="461"/>
      <c r="DWC248" s="461"/>
      <c r="DWD248" s="458"/>
      <c r="DWE248" s="458"/>
      <c r="DWF248" s="458"/>
      <c r="DWG248" s="459"/>
      <c r="DWI248" s="457"/>
      <c r="DWJ248" s="461"/>
      <c r="DWK248" s="461"/>
      <c r="DWL248" s="458"/>
      <c r="DWM248" s="458"/>
      <c r="DWN248" s="458"/>
      <c r="DWO248" s="459"/>
      <c r="DWQ248" s="457"/>
      <c r="DWR248" s="461"/>
      <c r="DWS248" s="461"/>
      <c r="DWT248" s="458"/>
      <c r="DWU248" s="458"/>
      <c r="DWV248" s="458"/>
      <c r="DWW248" s="459"/>
      <c r="DWY248" s="457"/>
      <c r="DWZ248" s="461"/>
      <c r="DXA248" s="461"/>
      <c r="DXB248" s="458"/>
      <c r="DXC248" s="458"/>
      <c r="DXD248" s="458"/>
      <c r="DXE248" s="459"/>
      <c r="DXG248" s="457"/>
      <c r="DXH248" s="461"/>
      <c r="DXI248" s="461"/>
      <c r="DXJ248" s="458"/>
      <c r="DXK248" s="458"/>
      <c r="DXL248" s="458"/>
      <c r="DXM248" s="459"/>
      <c r="DXO248" s="457"/>
      <c r="DXP248" s="461"/>
      <c r="DXQ248" s="461"/>
      <c r="DXR248" s="458"/>
      <c r="DXS248" s="458"/>
      <c r="DXT248" s="458"/>
      <c r="DXU248" s="459"/>
      <c r="DXW248" s="457"/>
      <c r="DXX248" s="461"/>
      <c r="DXY248" s="461"/>
      <c r="DXZ248" s="458"/>
      <c r="DYA248" s="458"/>
      <c r="DYB248" s="458"/>
      <c r="DYC248" s="459"/>
      <c r="DYE248" s="457"/>
      <c r="DYF248" s="461"/>
      <c r="DYG248" s="461"/>
      <c r="DYH248" s="458"/>
      <c r="DYI248" s="458"/>
      <c r="DYJ248" s="458"/>
      <c r="DYK248" s="459"/>
      <c r="DYM248" s="457"/>
      <c r="DYN248" s="461"/>
      <c r="DYO248" s="461"/>
      <c r="DYP248" s="458"/>
      <c r="DYQ248" s="458"/>
      <c r="DYR248" s="458"/>
      <c r="DYS248" s="459"/>
      <c r="DYU248" s="457"/>
      <c r="DYV248" s="461"/>
      <c r="DYW248" s="461"/>
      <c r="DYX248" s="458"/>
      <c r="DYY248" s="458"/>
      <c r="DYZ248" s="458"/>
      <c r="DZA248" s="459"/>
      <c r="DZC248" s="457"/>
      <c r="DZD248" s="461"/>
      <c r="DZE248" s="461"/>
      <c r="DZF248" s="458"/>
      <c r="DZG248" s="458"/>
      <c r="DZH248" s="458"/>
      <c r="DZI248" s="459"/>
      <c r="DZK248" s="457"/>
      <c r="DZL248" s="461"/>
      <c r="DZM248" s="461"/>
      <c r="DZN248" s="458"/>
      <c r="DZO248" s="458"/>
      <c r="DZP248" s="458"/>
      <c r="DZQ248" s="459"/>
      <c r="DZS248" s="457"/>
      <c r="DZT248" s="461"/>
      <c r="DZU248" s="461"/>
      <c r="DZV248" s="458"/>
      <c r="DZW248" s="458"/>
      <c r="DZX248" s="458"/>
      <c r="DZY248" s="459"/>
      <c r="EAA248" s="457"/>
      <c r="EAB248" s="461"/>
      <c r="EAC248" s="461"/>
      <c r="EAD248" s="458"/>
      <c r="EAE248" s="458"/>
      <c r="EAF248" s="458"/>
      <c r="EAG248" s="459"/>
      <c r="EAI248" s="457"/>
      <c r="EAJ248" s="461"/>
      <c r="EAK248" s="461"/>
      <c r="EAL248" s="458"/>
      <c r="EAM248" s="458"/>
      <c r="EAN248" s="458"/>
      <c r="EAO248" s="459"/>
      <c r="EAQ248" s="457"/>
      <c r="EAR248" s="461"/>
      <c r="EAS248" s="461"/>
      <c r="EAT248" s="458"/>
      <c r="EAU248" s="458"/>
      <c r="EAV248" s="458"/>
      <c r="EAW248" s="459"/>
      <c r="EAY248" s="457"/>
      <c r="EAZ248" s="461"/>
      <c r="EBA248" s="461"/>
      <c r="EBB248" s="458"/>
      <c r="EBC248" s="458"/>
      <c r="EBD248" s="458"/>
      <c r="EBE248" s="459"/>
      <c r="EBG248" s="457"/>
      <c r="EBH248" s="461"/>
      <c r="EBI248" s="461"/>
      <c r="EBJ248" s="458"/>
      <c r="EBK248" s="458"/>
      <c r="EBL248" s="458"/>
      <c r="EBM248" s="459"/>
      <c r="EBO248" s="457"/>
      <c r="EBP248" s="461"/>
      <c r="EBQ248" s="461"/>
      <c r="EBR248" s="458"/>
      <c r="EBS248" s="458"/>
      <c r="EBT248" s="458"/>
      <c r="EBU248" s="459"/>
      <c r="EBW248" s="457"/>
      <c r="EBX248" s="461"/>
      <c r="EBY248" s="461"/>
      <c r="EBZ248" s="458"/>
      <c r="ECA248" s="458"/>
      <c r="ECB248" s="458"/>
      <c r="ECC248" s="459"/>
      <c r="ECE248" s="457"/>
      <c r="ECF248" s="461"/>
      <c r="ECG248" s="461"/>
      <c r="ECH248" s="458"/>
      <c r="ECI248" s="458"/>
      <c r="ECJ248" s="458"/>
      <c r="ECK248" s="459"/>
      <c r="ECM248" s="457"/>
      <c r="ECN248" s="461"/>
      <c r="ECO248" s="461"/>
      <c r="ECP248" s="458"/>
      <c r="ECQ248" s="458"/>
      <c r="ECR248" s="458"/>
      <c r="ECS248" s="459"/>
      <c r="ECU248" s="457"/>
      <c r="ECV248" s="461"/>
      <c r="ECW248" s="461"/>
      <c r="ECX248" s="458"/>
      <c r="ECY248" s="458"/>
      <c r="ECZ248" s="458"/>
      <c r="EDA248" s="459"/>
      <c r="EDC248" s="457"/>
      <c r="EDD248" s="461"/>
      <c r="EDE248" s="461"/>
      <c r="EDF248" s="458"/>
      <c r="EDG248" s="458"/>
      <c r="EDH248" s="458"/>
      <c r="EDI248" s="459"/>
      <c r="EDK248" s="457"/>
      <c r="EDL248" s="461"/>
      <c r="EDM248" s="461"/>
      <c r="EDN248" s="458"/>
      <c r="EDO248" s="458"/>
      <c r="EDP248" s="458"/>
      <c r="EDQ248" s="459"/>
      <c r="EDS248" s="457"/>
      <c r="EDT248" s="461"/>
      <c r="EDU248" s="461"/>
      <c r="EDV248" s="458"/>
      <c r="EDW248" s="458"/>
      <c r="EDX248" s="458"/>
      <c r="EDY248" s="459"/>
      <c r="EEA248" s="457"/>
      <c r="EEB248" s="461"/>
      <c r="EEC248" s="461"/>
      <c r="EED248" s="458"/>
      <c r="EEE248" s="458"/>
      <c r="EEF248" s="458"/>
      <c r="EEG248" s="459"/>
      <c r="EEI248" s="457"/>
      <c r="EEJ248" s="461"/>
      <c r="EEK248" s="461"/>
      <c r="EEL248" s="458"/>
      <c r="EEM248" s="458"/>
      <c r="EEN248" s="458"/>
      <c r="EEO248" s="459"/>
      <c r="EEQ248" s="457"/>
      <c r="EER248" s="461"/>
      <c r="EES248" s="461"/>
      <c r="EET248" s="458"/>
      <c r="EEU248" s="458"/>
      <c r="EEV248" s="458"/>
      <c r="EEW248" s="459"/>
      <c r="EEY248" s="457"/>
      <c r="EEZ248" s="461"/>
      <c r="EFA248" s="461"/>
      <c r="EFB248" s="458"/>
      <c r="EFC248" s="458"/>
      <c r="EFD248" s="458"/>
      <c r="EFE248" s="459"/>
      <c r="EFG248" s="457"/>
      <c r="EFH248" s="461"/>
      <c r="EFI248" s="461"/>
      <c r="EFJ248" s="458"/>
      <c r="EFK248" s="458"/>
      <c r="EFL248" s="458"/>
      <c r="EFM248" s="459"/>
      <c r="EFO248" s="457"/>
      <c r="EFP248" s="461"/>
      <c r="EFQ248" s="461"/>
      <c r="EFR248" s="458"/>
      <c r="EFS248" s="458"/>
      <c r="EFT248" s="458"/>
      <c r="EFU248" s="459"/>
      <c r="EFW248" s="457"/>
      <c r="EFX248" s="461"/>
      <c r="EFY248" s="461"/>
      <c r="EFZ248" s="458"/>
      <c r="EGA248" s="458"/>
      <c r="EGB248" s="458"/>
      <c r="EGC248" s="459"/>
      <c r="EGE248" s="457"/>
      <c r="EGF248" s="461"/>
      <c r="EGG248" s="461"/>
      <c r="EGH248" s="458"/>
      <c r="EGI248" s="458"/>
      <c r="EGJ248" s="458"/>
      <c r="EGK248" s="459"/>
      <c r="EGM248" s="457"/>
      <c r="EGN248" s="461"/>
      <c r="EGO248" s="461"/>
      <c r="EGP248" s="458"/>
      <c r="EGQ248" s="458"/>
      <c r="EGR248" s="458"/>
      <c r="EGS248" s="459"/>
      <c r="EGU248" s="457"/>
      <c r="EGV248" s="461"/>
      <c r="EGW248" s="461"/>
      <c r="EGX248" s="458"/>
      <c r="EGY248" s="458"/>
      <c r="EGZ248" s="458"/>
      <c r="EHA248" s="459"/>
      <c r="EHC248" s="457"/>
      <c r="EHD248" s="461"/>
      <c r="EHE248" s="461"/>
      <c r="EHF248" s="458"/>
      <c r="EHG248" s="458"/>
      <c r="EHH248" s="458"/>
      <c r="EHI248" s="459"/>
      <c r="EHK248" s="457"/>
      <c r="EHL248" s="461"/>
      <c r="EHM248" s="461"/>
      <c r="EHN248" s="458"/>
      <c r="EHO248" s="458"/>
      <c r="EHP248" s="458"/>
      <c r="EHQ248" s="459"/>
      <c r="EHS248" s="457"/>
      <c r="EHT248" s="461"/>
      <c r="EHU248" s="461"/>
      <c r="EHV248" s="458"/>
      <c r="EHW248" s="458"/>
      <c r="EHX248" s="458"/>
      <c r="EHY248" s="459"/>
      <c r="EIA248" s="457"/>
      <c r="EIB248" s="461"/>
      <c r="EIC248" s="461"/>
      <c r="EID248" s="458"/>
      <c r="EIE248" s="458"/>
      <c r="EIF248" s="458"/>
      <c r="EIG248" s="459"/>
      <c r="EII248" s="457"/>
      <c r="EIJ248" s="461"/>
      <c r="EIK248" s="461"/>
      <c r="EIL248" s="458"/>
      <c r="EIM248" s="458"/>
      <c r="EIN248" s="458"/>
      <c r="EIO248" s="459"/>
      <c r="EIQ248" s="457"/>
      <c r="EIR248" s="461"/>
      <c r="EIS248" s="461"/>
      <c r="EIT248" s="458"/>
      <c r="EIU248" s="458"/>
      <c r="EIV248" s="458"/>
      <c r="EIW248" s="459"/>
      <c r="EIY248" s="457"/>
      <c r="EIZ248" s="461"/>
      <c r="EJA248" s="461"/>
      <c r="EJB248" s="458"/>
      <c r="EJC248" s="458"/>
      <c r="EJD248" s="458"/>
      <c r="EJE248" s="459"/>
      <c r="EJG248" s="457"/>
      <c r="EJH248" s="461"/>
      <c r="EJI248" s="461"/>
      <c r="EJJ248" s="458"/>
      <c r="EJK248" s="458"/>
      <c r="EJL248" s="458"/>
      <c r="EJM248" s="459"/>
      <c r="EJO248" s="457"/>
      <c r="EJP248" s="461"/>
      <c r="EJQ248" s="461"/>
      <c r="EJR248" s="458"/>
      <c r="EJS248" s="458"/>
      <c r="EJT248" s="458"/>
      <c r="EJU248" s="459"/>
      <c r="EJW248" s="457"/>
      <c r="EJX248" s="461"/>
      <c r="EJY248" s="461"/>
      <c r="EJZ248" s="458"/>
      <c r="EKA248" s="458"/>
      <c r="EKB248" s="458"/>
      <c r="EKC248" s="459"/>
      <c r="EKE248" s="457"/>
      <c r="EKF248" s="461"/>
      <c r="EKG248" s="461"/>
      <c r="EKH248" s="458"/>
      <c r="EKI248" s="458"/>
      <c r="EKJ248" s="458"/>
      <c r="EKK248" s="459"/>
      <c r="EKM248" s="457"/>
      <c r="EKN248" s="461"/>
      <c r="EKO248" s="461"/>
      <c r="EKP248" s="458"/>
      <c r="EKQ248" s="458"/>
      <c r="EKR248" s="458"/>
      <c r="EKS248" s="459"/>
      <c r="EKU248" s="457"/>
      <c r="EKV248" s="461"/>
      <c r="EKW248" s="461"/>
      <c r="EKX248" s="458"/>
      <c r="EKY248" s="458"/>
      <c r="EKZ248" s="458"/>
      <c r="ELA248" s="459"/>
      <c r="ELC248" s="457"/>
      <c r="ELD248" s="461"/>
      <c r="ELE248" s="461"/>
      <c r="ELF248" s="458"/>
      <c r="ELG248" s="458"/>
      <c r="ELH248" s="458"/>
      <c r="ELI248" s="459"/>
      <c r="ELK248" s="457"/>
      <c r="ELL248" s="461"/>
      <c r="ELM248" s="461"/>
      <c r="ELN248" s="458"/>
      <c r="ELO248" s="458"/>
      <c r="ELP248" s="458"/>
      <c r="ELQ248" s="459"/>
      <c r="ELS248" s="457"/>
      <c r="ELT248" s="461"/>
      <c r="ELU248" s="461"/>
      <c r="ELV248" s="458"/>
      <c r="ELW248" s="458"/>
      <c r="ELX248" s="458"/>
      <c r="ELY248" s="459"/>
      <c r="EMA248" s="457"/>
      <c r="EMB248" s="461"/>
      <c r="EMC248" s="461"/>
      <c r="EMD248" s="458"/>
      <c r="EME248" s="458"/>
      <c r="EMF248" s="458"/>
      <c r="EMG248" s="459"/>
      <c r="EMI248" s="457"/>
      <c r="EMJ248" s="461"/>
      <c r="EMK248" s="461"/>
      <c r="EML248" s="458"/>
      <c r="EMM248" s="458"/>
      <c r="EMN248" s="458"/>
      <c r="EMO248" s="459"/>
      <c r="EMQ248" s="457"/>
      <c r="EMR248" s="461"/>
      <c r="EMS248" s="461"/>
      <c r="EMT248" s="458"/>
      <c r="EMU248" s="458"/>
      <c r="EMV248" s="458"/>
      <c r="EMW248" s="459"/>
      <c r="EMY248" s="457"/>
      <c r="EMZ248" s="461"/>
      <c r="ENA248" s="461"/>
      <c r="ENB248" s="458"/>
      <c r="ENC248" s="458"/>
      <c r="END248" s="458"/>
      <c r="ENE248" s="459"/>
      <c r="ENG248" s="457"/>
      <c r="ENH248" s="461"/>
      <c r="ENI248" s="461"/>
      <c r="ENJ248" s="458"/>
      <c r="ENK248" s="458"/>
      <c r="ENL248" s="458"/>
      <c r="ENM248" s="459"/>
      <c r="ENO248" s="457"/>
      <c r="ENP248" s="461"/>
      <c r="ENQ248" s="461"/>
      <c r="ENR248" s="458"/>
      <c r="ENS248" s="458"/>
      <c r="ENT248" s="458"/>
      <c r="ENU248" s="459"/>
      <c r="ENW248" s="457"/>
      <c r="ENX248" s="461"/>
      <c r="ENY248" s="461"/>
      <c r="ENZ248" s="458"/>
      <c r="EOA248" s="458"/>
      <c r="EOB248" s="458"/>
      <c r="EOC248" s="459"/>
      <c r="EOE248" s="457"/>
      <c r="EOF248" s="461"/>
      <c r="EOG248" s="461"/>
      <c r="EOH248" s="458"/>
      <c r="EOI248" s="458"/>
      <c r="EOJ248" s="458"/>
      <c r="EOK248" s="459"/>
      <c r="EOM248" s="457"/>
      <c r="EON248" s="461"/>
      <c r="EOO248" s="461"/>
      <c r="EOP248" s="458"/>
      <c r="EOQ248" s="458"/>
      <c r="EOR248" s="458"/>
      <c r="EOS248" s="459"/>
      <c r="EOU248" s="457"/>
      <c r="EOV248" s="461"/>
      <c r="EOW248" s="461"/>
      <c r="EOX248" s="458"/>
      <c r="EOY248" s="458"/>
      <c r="EOZ248" s="458"/>
      <c r="EPA248" s="459"/>
      <c r="EPC248" s="457"/>
      <c r="EPD248" s="461"/>
      <c r="EPE248" s="461"/>
      <c r="EPF248" s="458"/>
      <c r="EPG248" s="458"/>
      <c r="EPH248" s="458"/>
      <c r="EPI248" s="459"/>
      <c r="EPK248" s="457"/>
      <c r="EPL248" s="461"/>
      <c r="EPM248" s="461"/>
      <c r="EPN248" s="458"/>
      <c r="EPO248" s="458"/>
      <c r="EPP248" s="458"/>
      <c r="EPQ248" s="459"/>
      <c r="EPS248" s="457"/>
      <c r="EPT248" s="461"/>
      <c r="EPU248" s="461"/>
      <c r="EPV248" s="458"/>
      <c r="EPW248" s="458"/>
      <c r="EPX248" s="458"/>
      <c r="EPY248" s="459"/>
      <c r="EQA248" s="457"/>
      <c r="EQB248" s="461"/>
      <c r="EQC248" s="461"/>
      <c r="EQD248" s="458"/>
      <c r="EQE248" s="458"/>
      <c r="EQF248" s="458"/>
      <c r="EQG248" s="459"/>
      <c r="EQI248" s="457"/>
      <c r="EQJ248" s="461"/>
      <c r="EQK248" s="461"/>
      <c r="EQL248" s="458"/>
      <c r="EQM248" s="458"/>
      <c r="EQN248" s="458"/>
      <c r="EQO248" s="459"/>
      <c r="EQQ248" s="457"/>
      <c r="EQR248" s="461"/>
      <c r="EQS248" s="461"/>
      <c r="EQT248" s="458"/>
      <c r="EQU248" s="458"/>
      <c r="EQV248" s="458"/>
      <c r="EQW248" s="459"/>
      <c r="EQY248" s="457"/>
      <c r="EQZ248" s="461"/>
      <c r="ERA248" s="461"/>
      <c r="ERB248" s="458"/>
      <c r="ERC248" s="458"/>
      <c r="ERD248" s="458"/>
      <c r="ERE248" s="459"/>
      <c r="ERG248" s="457"/>
      <c r="ERH248" s="461"/>
      <c r="ERI248" s="461"/>
      <c r="ERJ248" s="458"/>
      <c r="ERK248" s="458"/>
      <c r="ERL248" s="458"/>
      <c r="ERM248" s="459"/>
      <c r="ERO248" s="457"/>
      <c r="ERP248" s="461"/>
      <c r="ERQ248" s="461"/>
      <c r="ERR248" s="458"/>
      <c r="ERS248" s="458"/>
      <c r="ERT248" s="458"/>
      <c r="ERU248" s="459"/>
      <c r="ERW248" s="457"/>
      <c r="ERX248" s="461"/>
      <c r="ERY248" s="461"/>
      <c r="ERZ248" s="458"/>
      <c r="ESA248" s="458"/>
      <c r="ESB248" s="458"/>
      <c r="ESC248" s="459"/>
      <c r="ESE248" s="457"/>
      <c r="ESF248" s="461"/>
      <c r="ESG248" s="461"/>
      <c r="ESH248" s="458"/>
      <c r="ESI248" s="458"/>
      <c r="ESJ248" s="458"/>
      <c r="ESK248" s="459"/>
      <c r="ESM248" s="457"/>
      <c r="ESN248" s="461"/>
      <c r="ESO248" s="461"/>
      <c r="ESP248" s="458"/>
      <c r="ESQ248" s="458"/>
      <c r="ESR248" s="458"/>
      <c r="ESS248" s="459"/>
      <c r="ESU248" s="457"/>
      <c r="ESV248" s="461"/>
      <c r="ESW248" s="461"/>
      <c r="ESX248" s="458"/>
      <c r="ESY248" s="458"/>
      <c r="ESZ248" s="458"/>
      <c r="ETA248" s="459"/>
      <c r="ETC248" s="457"/>
      <c r="ETD248" s="461"/>
      <c r="ETE248" s="461"/>
      <c r="ETF248" s="458"/>
      <c r="ETG248" s="458"/>
      <c r="ETH248" s="458"/>
      <c r="ETI248" s="459"/>
      <c r="ETK248" s="457"/>
      <c r="ETL248" s="461"/>
      <c r="ETM248" s="461"/>
      <c r="ETN248" s="458"/>
      <c r="ETO248" s="458"/>
      <c r="ETP248" s="458"/>
      <c r="ETQ248" s="459"/>
      <c r="ETS248" s="457"/>
      <c r="ETT248" s="461"/>
      <c r="ETU248" s="461"/>
      <c r="ETV248" s="458"/>
      <c r="ETW248" s="458"/>
      <c r="ETX248" s="458"/>
      <c r="ETY248" s="459"/>
      <c r="EUA248" s="457"/>
      <c r="EUB248" s="461"/>
      <c r="EUC248" s="461"/>
      <c r="EUD248" s="458"/>
      <c r="EUE248" s="458"/>
      <c r="EUF248" s="458"/>
      <c r="EUG248" s="459"/>
      <c r="EUI248" s="457"/>
      <c r="EUJ248" s="461"/>
      <c r="EUK248" s="461"/>
      <c r="EUL248" s="458"/>
      <c r="EUM248" s="458"/>
      <c r="EUN248" s="458"/>
      <c r="EUO248" s="459"/>
      <c r="EUQ248" s="457"/>
      <c r="EUR248" s="461"/>
      <c r="EUS248" s="461"/>
      <c r="EUT248" s="458"/>
      <c r="EUU248" s="458"/>
      <c r="EUV248" s="458"/>
      <c r="EUW248" s="459"/>
      <c r="EUY248" s="457"/>
      <c r="EUZ248" s="461"/>
      <c r="EVA248" s="461"/>
      <c r="EVB248" s="458"/>
      <c r="EVC248" s="458"/>
      <c r="EVD248" s="458"/>
      <c r="EVE248" s="459"/>
      <c r="EVG248" s="457"/>
      <c r="EVH248" s="461"/>
      <c r="EVI248" s="461"/>
      <c r="EVJ248" s="458"/>
      <c r="EVK248" s="458"/>
      <c r="EVL248" s="458"/>
      <c r="EVM248" s="459"/>
      <c r="EVO248" s="457"/>
      <c r="EVP248" s="461"/>
      <c r="EVQ248" s="461"/>
      <c r="EVR248" s="458"/>
      <c r="EVS248" s="458"/>
      <c r="EVT248" s="458"/>
      <c r="EVU248" s="459"/>
      <c r="EVW248" s="457"/>
      <c r="EVX248" s="461"/>
      <c r="EVY248" s="461"/>
      <c r="EVZ248" s="458"/>
      <c r="EWA248" s="458"/>
      <c r="EWB248" s="458"/>
      <c r="EWC248" s="459"/>
      <c r="EWE248" s="457"/>
      <c r="EWF248" s="461"/>
      <c r="EWG248" s="461"/>
      <c r="EWH248" s="458"/>
      <c r="EWI248" s="458"/>
      <c r="EWJ248" s="458"/>
      <c r="EWK248" s="459"/>
      <c r="EWM248" s="457"/>
      <c r="EWN248" s="461"/>
      <c r="EWO248" s="461"/>
      <c r="EWP248" s="458"/>
      <c r="EWQ248" s="458"/>
      <c r="EWR248" s="458"/>
      <c r="EWS248" s="459"/>
      <c r="EWU248" s="457"/>
      <c r="EWV248" s="461"/>
      <c r="EWW248" s="461"/>
      <c r="EWX248" s="458"/>
      <c r="EWY248" s="458"/>
      <c r="EWZ248" s="458"/>
      <c r="EXA248" s="459"/>
      <c r="EXC248" s="457"/>
      <c r="EXD248" s="461"/>
      <c r="EXE248" s="461"/>
      <c r="EXF248" s="458"/>
      <c r="EXG248" s="458"/>
      <c r="EXH248" s="458"/>
      <c r="EXI248" s="459"/>
      <c r="EXK248" s="457"/>
      <c r="EXL248" s="461"/>
      <c r="EXM248" s="461"/>
      <c r="EXN248" s="458"/>
      <c r="EXO248" s="458"/>
      <c r="EXP248" s="458"/>
      <c r="EXQ248" s="459"/>
      <c r="EXS248" s="457"/>
      <c r="EXT248" s="461"/>
      <c r="EXU248" s="461"/>
      <c r="EXV248" s="458"/>
      <c r="EXW248" s="458"/>
      <c r="EXX248" s="458"/>
      <c r="EXY248" s="459"/>
      <c r="EYA248" s="457"/>
      <c r="EYB248" s="461"/>
      <c r="EYC248" s="461"/>
      <c r="EYD248" s="458"/>
      <c r="EYE248" s="458"/>
      <c r="EYF248" s="458"/>
      <c r="EYG248" s="459"/>
      <c r="EYI248" s="457"/>
      <c r="EYJ248" s="461"/>
      <c r="EYK248" s="461"/>
      <c r="EYL248" s="458"/>
      <c r="EYM248" s="458"/>
      <c r="EYN248" s="458"/>
      <c r="EYO248" s="459"/>
      <c r="EYQ248" s="457"/>
      <c r="EYR248" s="461"/>
      <c r="EYS248" s="461"/>
      <c r="EYT248" s="458"/>
      <c r="EYU248" s="458"/>
      <c r="EYV248" s="458"/>
      <c r="EYW248" s="459"/>
      <c r="EYY248" s="457"/>
      <c r="EYZ248" s="461"/>
      <c r="EZA248" s="461"/>
      <c r="EZB248" s="458"/>
      <c r="EZC248" s="458"/>
      <c r="EZD248" s="458"/>
      <c r="EZE248" s="459"/>
      <c r="EZG248" s="457"/>
      <c r="EZH248" s="461"/>
      <c r="EZI248" s="461"/>
      <c r="EZJ248" s="458"/>
      <c r="EZK248" s="458"/>
      <c r="EZL248" s="458"/>
      <c r="EZM248" s="459"/>
      <c r="EZO248" s="457"/>
      <c r="EZP248" s="461"/>
      <c r="EZQ248" s="461"/>
      <c r="EZR248" s="458"/>
      <c r="EZS248" s="458"/>
      <c r="EZT248" s="458"/>
      <c r="EZU248" s="459"/>
      <c r="EZW248" s="457"/>
      <c r="EZX248" s="461"/>
      <c r="EZY248" s="461"/>
      <c r="EZZ248" s="458"/>
      <c r="FAA248" s="458"/>
      <c r="FAB248" s="458"/>
      <c r="FAC248" s="459"/>
      <c r="FAE248" s="457"/>
      <c r="FAF248" s="461"/>
      <c r="FAG248" s="461"/>
      <c r="FAH248" s="458"/>
      <c r="FAI248" s="458"/>
      <c r="FAJ248" s="458"/>
      <c r="FAK248" s="459"/>
      <c r="FAM248" s="457"/>
      <c r="FAN248" s="461"/>
      <c r="FAO248" s="461"/>
      <c r="FAP248" s="458"/>
      <c r="FAQ248" s="458"/>
      <c r="FAR248" s="458"/>
      <c r="FAS248" s="459"/>
      <c r="FAU248" s="457"/>
      <c r="FAV248" s="461"/>
      <c r="FAW248" s="461"/>
      <c r="FAX248" s="458"/>
      <c r="FAY248" s="458"/>
      <c r="FAZ248" s="458"/>
      <c r="FBA248" s="459"/>
      <c r="FBC248" s="457"/>
      <c r="FBD248" s="461"/>
      <c r="FBE248" s="461"/>
      <c r="FBF248" s="458"/>
      <c r="FBG248" s="458"/>
      <c r="FBH248" s="458"/>
      <c r="FBI248" s="459"/>
      <c r="FBK248" s="457"/>
      <c r="FBL248" s="461"/>
      <c r="FBM248" s="461"/>
      <c r="FBN248" s="458"/>
      <c r="FBO248" s="458"/>
      <c r="FBP248" s="458"/>
      <c r="FBQ248" s="459"/>
      <c r="FBS248" s="457"/>
      <c r="FBT248" s="461"/>
      <c r="FBU248" s="461"/>
      <c r="FBV248" s="458"/>
      <c r="FBW248" s="458"/>
      <c r="FBX248" s="458"/>
      <c r="FBY248" s="459"/>
      <c r="FCA248" s="457"/>
      <c r="FCB248" s="461"/>
      <c r="FCC248" s="461"/>
      <c r="FCD248" s="458"/>
      <c r="FCE248" s="458"/>
      <c r="FCF248" s="458"/>
      <c r="FCG248" s="459"/>
      <c r="FCI248" s="457"/>
      <c r="FCJ248" s="461"/>
      <c r="FCK248" s="461"/>
      <c r="FCL248" s="458"/>
      <c r="FCM248" s="458"/>
      <c r="FCN248" s="458"/>
      <c r="FCO248" s="459"/>
      <c r="FCQ248" s="457"/>
      <c r="FCR248" s="461"/>
      <c r="FCS248" s="461"/>
      <c r="FCT248" s="458"/>
      <c r="FCU248" s="458"/>
      <c r="FCV248" s="458"/>
      <c r="FCW248" s="459"/>
      <c r="FCY248" s="457"/>
      <c r="FCZ248" s="461"/>
      <c r="FDA248" s="461"/>
      <c r="FDB248" s="458"/>
      <c r="FDC248" s="458"/>
      <c r="FDD248" s="458"/>
      <c r="FDE248" s="459"/>
      <c r="FDG248" s="457"/>
      <c r="FDH248" s="461"/>
      <c r="FDI248" s="461"/>
      <c r="FDJ248" s="458"/>
      <c r="FDK248" s="458"/>
      <c r="FDL248" s="458"/>
      <c r="FDM248" s="459"/>
      <c r="FDO248" s="457"/>
      <c r="FDP248" s="461"/>
      <c r="FDQ248" s="461"/>
      <c r="FDR248" s="458"/>
      <c r="FDS248" s="458"/>
      <c r="FDT248" s="458"/>
      <c r="FDU248" s="459"/>
      <c r="FDW248" s="457"/>
      <c r="FDX248" s="461"/>
      <c r="FDY248" s="461"/>
      <c r="FDZ248" s="458"/>
      <c r="FEA248" s="458"/>
      <c r="FEB248" s="458"/>
      <c r="FEC248" s="459"/>
      <c r="FEE248" s="457"/>
      <c r="FEF248" s="461"/>
      <c r="FEG248" s="461"/>
      <c r="FEH248" s="458"/>
      <c r="FEI248" s="458"/>
      <c r="FEJ248" s="458"/>
      <c r="FEK248" s="459"/>
      <c r="FEM248" s="457"/>
      <c r="FEN248" s="461"/>
      <c r="FEO248" s="461"/>
      <c r="FEP248" s="458"/>
      <c r="FEQ248" s="458"/>
      <c r="FER248" s="458"/>
      <c r="FES248" s="459"/>
      <c r="FEU248" s="457"/>
      <c r="FEV248" s="461"/>
      <c r="FEW248" s="461"/>
      <c r="FEX248" s="458"/>
      <c r="FEY248" s="458"/>
      <c r="FEZ248" s="458"/>
      <c r="FFA248" s="459"/>
      <c r="FFC248" s="457"/>
      <c r="FFD248" s="461"/>
      <c r="FFE248" s="461"/>
      <c r="FFF248" s="458"/>
      <c r="FFG248" s="458"/>
      <c r="FFH248" s="458"/>
      <c r="FFI248" s="459"/>
      <c r="FFK248" s="457"/>
      <c r="FFL248" s="461"/>
      <c r="FFM248" s="461"/>
      <c r="FFN248" s="458"/>
      <c r="FFO248" s="458"/>
      <c r="FFP248" s="458"/>
      <c r="FFQ248" s="459"/>
      <c r="FFS248" s="457"/>
      <c r="FFT248" s="461"/>
      <c r="FFU248" s="461"/>
      <c r="FFV248" s="458"/>
      <c r="FFW248" s="458"/>
      <c r="FFX248" s="458"/>
      <c r="FFY248" s="459"/>
      <c r="FGA248" s="457"/>
      <c r="FGB248" s="461"/>
      <c r="FGC248" s="461"/>
      <c r="FGD248" s="458"/>
      <c r="FGE248" s="458"/>
      <c r="FGF248" s="458"/>
      <c r="FGG248" s="459"/>
      <c r="FGI248" s="457"/>
      <c r="FGJ248" s="461"/>
      <c r="FGK248" s="461"/>
      <c r="FGL248" s="458"/>
      <c r="FGM248" s="458"/>
      <c r="FGN248" s="458"/>
      <c r="FGO248" s="459"/>
      <c r="FGQ248" s="457"/>
      <c r="FGR248" s="461"/>
      <c r="FGS248" s="461"/>
      <c r="FGT248" s="458"/>
      <c r="FGU248" s="458"/>
      <c r="FGV248" s="458"/>
      <c r="FGW248" s="459"/>
      <c r="FGY248" s="457"/>
      <c r="FGZ248" s="461"/>
      <c r="FHA248" s="461"/>
      <c r="FHB248" s="458"/>
      <c r="FHC248" s="458"/>
      <c r="FHD248" s="458"/>
      <c r="FHE248" s="459"/>
      <c r="FHG248" s="457"/>
      <c r="FHH248" s="461"/>
      <c r="FHI248" s="461"/>
      <c r="FHJ248" s="458"/>
      <c r="FHK248" s="458"/>
      <c r="FHL248" s="458"/>
      <c r="FHM248" s="459"/>
      <c r="FHO248" s="457"/>
      <c r="FHP248" s="461"/>
      <c r="FHQ248" s="461"/>
      <c r="FHR248" s="458"/>
      <c r="FHS248" s="458"/>
      <c r="FHT248" s="458"/>
      <c r="FHU248" s="459"/>
      <c r="FHW248" s="457"/>
      <c r="FHX248" s="461"/>
      <c r="FHY248" s="461"/>
      <c r="FHZ248" s="458"/>
      <c r="FIA248" s="458"/>
      <c r="FIB248" s="458"/>
      <c r="FIC248" s="459"/>
      <c r="FIE248" s="457"/>
      <c r="FIF248" s="461"/>
      <c r="FIG248" s="461"/>
      <c r="FIH248" s="458"/>
      <c r="FII248" s="458"/>
      <c r="FIJ248" s="458"/>
      <c r="FIK248" s="459"/>
      <c r="FIM248" s="457"/>
      <c r="FIN248" s="461"/>
      <c r="FIO248" s="461"/>
      <c r="FIP248" s="458"/>
      <c r="FIQ248" s="458"/>
      <c r="FIR248" s="458"/>
      <c r="FIS248" s="459"/>
      <c r="FIU248" s="457"/>
      <c r="FIV248" s="461"/>
      <c r="FIW248" s="461"/>
      <c r="FIX248" s="458"/>
      <c r="FIY248" s="458"/>
      <c r="FIZ248" s="458"/>
      <c r="FJA248" s="459"/>
      <c r="FJC248" s="457"/>
      <c r="FJD248" s="461"/>
      <c r="FJE248" s="461"/>
      <c r="FJF248" s="458"/>
      <c r="FJG248" s="458"/>
      <c r="FJH248" s="458"/>
      <c r="FJI248" s="459"/>
      <c r="FJK248" s="457"/>
      <c r="FJL248" s="461"/>
      <c r="FJM248" s="461"/>
      <c r="FJN248" s="458"/>
      <c r="FJO248" s="458"/>
      <c r="FJP248" s="458"/>
      <c r="FJQ248" s="459"/>
      <c r="FJS248" s="457"/>
      <c r="FJT248" s="461"/>
      <c r="FJU248" s="461"/>
      <c r="FJV248" s="458"/>
      <c r="FJW248" s="458"/>
      <c r="FJX248" s="458"/>
      <c r="FJY248" s="459"/>
      <c r="FKA248" s="457"/>
      <c r="FKB248" s="461"/>
      <c r="FKC248" s="461"/>
      <c r="FKD248" s="458"/>
      <c r="FKE248" s="458"/>
      <c r="FKF248" s="458"/>
      <c r="FKG248" s="459"/>
      <c r="FKI248" s="457"/>
      <c r="FKJ248" s="461"/>
      <c r="FKK248" s="461"/>
      <c r="FKL248" s="458"/>
      <c r="FKM248" s="458"/>
      <c r="FKN248" s="458"/>
      <c r="FKO248" s="459"/>
      <c r="FKQ248" s="457"/>
      <c r="FKR248" s="461"/>
      <c r="FKS248" s="461"/>
      <c r="FKT248" s="458"/>
      <c r="FKU248" s="458"/>
      <c r="FKV248" s="458"/>
      <c r="FKW248" s="459"/>
      <c r="FKY248" s="457"/>
      <c r="FKZ248" s="461"/>
      <c r="FLA248" s="461"/>
      <c r="FLB248" s="458"/>
      <c r="FLC248" s="458"/>
      <c r="FLD248" s="458"/>
      <c r="FLE248" s="459"/>
      <c r="FLG248" s="457"/>
      <c r="FLH248" s="461"/>
      <c r="FLI248" s="461"/>
      <c r="FLJ248" s="458"/>
      <c r="FLK248" s="458"/>
      <c r="FLL248" s="458"/>
      <c r="FLM248" s="459"/>
      <c r="FLO248" s="457"/>
      <c r="FLP248" s="461"/>
      <c r="FLQ248" s="461"/>
      <c r="FLR248" s="458"/>
      <c r="FLS248" s="458"/>
      <c r="FLT248" s="458"/>
      <c r="FLU248" s="459"/>
      <c r="FLW248" s="457"/>
      <c r="FLX248" s="461"/>
      <c r="FLY248" s="461"/>
      <c r="FLZ248" s="458"/>
      <c r="FMA248" s="458"/>
      <c r="FMB248" s="458"/>
      <c r="FMC248" s="459"/>
      <c r="FME248" s="457"/>
      <c r="FMF248" s="461"/>
      <c r="FMG248" s="461"/>
      <c r="FMH248" s="458"/>
      <c r="FMI248" s="458"/>
      <c r="FMJ248" s="458"/>
      <c r="FMK248" s="459"/>
      <c r="FMM248" s="457"/>
      <c r="FMN248" s="461"/>
      <c r="FMO248" s="461"/>
      <c r="FMP248" s="458"/>
      <c r="FMQ248" s="458"/>
      <c r="FMR248" s="458"/>
      <c r="FMS248" s="459"/>
      <c r="FMU248" s="457"/>
      <c r="FMV248" s="461"/>
      <c r="FMW248" s="461"/>
      <c r="FMX248" s="458"/>
      <c r="FMY248" s="458"/>
      <c r="FMZ248" s="458"/>
      <c r="FNA248" s="459"/>
      <c r="FNC248" s="457"/>
      <c r="FND248" s="461"/>
      <c r="FNE248" s="461"/>
      <c r="FNF248" s="458"/>
      <c r="FNG248" s="458"/>
      <c r="FNH248" s="458"/>
      <c r="FNI248" s="459"/>
      <c r="FNK248" s="457"/>
      <c r="FNL248" s="461"/>
      <c r="FNM248" s="461"/>
      <c r="FNN248" s="458"/>
      <c r="FNO248" s="458"/>
      <c r="FNP248" s="458"/>
      <c r="FNQ248" s="459"/>
      <c r="FNS248" s="457"/>
      <c r="FNT248" s="461"/>
      <c r="FNU248" s="461"/>
      <c r="FNV248" s="458"/>
      <c r="FNW248" s="458"/>
      <c r="FNX248" s="458"/>
      <c r="FNY248" s="459"/>
      <c r="FOA248" s="457"/>
      <c r="FOB248" s="461"/>
      <c r="FOC248" s="461"/>
      <c r="FOD248" s="458"/>
      <c r="FOE248" s="458"/>
      <c r="FOF248" s="458"/>
      <c r="FOG248" s="459"/>
      <c r="FOI248" s="457"/>
      <c r="FOJ248" s="461"/>
      <c r="FOK248" s="461"/>
      <c r="FOL248" s="458"/>
      <c r="FOM248" s="458"/>
      <c r="FON248" s="458"/>
      <c r="FOO248" s="459"/>
      <c r="FOQ248" s="457"/>
      <c r="FOR248" s="461"/>
      <c r="FOS248" s="461"/>
      <c r="FOT248" s="458"/>
      <c r="FOU248" s="458"/>
      <c r="FOV248" s="458"/>
      <c r="FOW248" s="459"/>
      <c r="FOY248" s="457"/>
      <c r="FOZ248" s="461"/>
      <c r="FPA248" s="461"/>
      <c r="FPB248" s="458"/>
      <c r="FPC248" s="458"/>
      <c r="FPD248" s="458"/>
      <c r="FPE248" s="459"/>
      <c r="FPG248" s="457"/>
      <c r="FPH248" s="461"/>
      <c r="FPI248" s="461"/>
      <c r="FPJ248" s="458"/>
      <c r="FPK248" s="458"/>
      <c r="FPL248" s="458"/>
      <c r="FPM248" s="459"/>
      <c r="FPO248" s="457"/>
      <c r="FPP248" s="461"/>
      <c r="FPQ248" s="461"/>
      <c r="FPR248" s="458"/>
      <c r="FPS248" s="458"/>
      <c r="FPT248" s="458"/>
      <c r="FPU248" s="459"/>
      <c r="FPW248" s="457"/>
      <c r="FPX248" s="461"/>
      <c r="FPY248" s="461"/>
      <c r="FPZ248" s="458"/>
      <c r="FQA248" s="458"/>
      <c r="FQB248" s="458"/>
      <c r="FQC248" s="459"/>
      <c r="FQE248" s="457"/>
      <c r="FQF248" s="461"/>
      <c r="FQG248" s="461"/>
      <c r="FQH248" s="458"/>
      <c r="FQI248" s="458"/>
      <c r="FQJ248" s="458"/>
      <c r="FQK248" s="459"/>
      <c r="FQM248" s="457"/>
      <c r="FQN248" s="461"/>
      <c r="FQO248" s="461"/>
      <c r="FQP248" s="458"/>
      <c r="FQQ248" s="458"/>
      <c r="FQR248" s="458"/>
      <c r="FQS248" s="459"/>
      <c r="FQU248" s="457"/>
      <c r="FQV248" s="461"/>
      <c r="FQW248" s="461"/>
      <c r="FQX248" s="458"/>
      <c r="FQY248" s="458"/>
      <c r="FQZ248" s="458"/>
      <c r="FRA248" s="459"/>
      <c r="FRC248" s="457"/>
      <c r="FRD248" s="461"/>
      <c r="FRE248" s="461"/>
      <c r="FRF248" s="458"/>
      <c r="FRG248" s="458"/>
      <c r="FRH248" s="458"/>
      <c r="FRI248" s="459"/>
      <c r="FRK248" s="457"/>
      <c r="FRL248" s="461"/>
      <c r="FRM248" s="461"/>
      <c r="FRN248" s="458"/>
      <c r="FRO248" s="458"/>
      <c r="FRP248" s="458"/>
      <c r="FRQ248" s="459"/>
      <c r="FRS248" s="457"/>
      <c r="FRT248" s="461"/>
      <c r="FRU248" s="461"/>
      <c r="FRV248" s="458"/>
      <c r="FRW248" s="458"/>
      <c r="FRX248" s="458"/>
      <c r="FRY248" s="459"/>
      <c r="FSA248" s="457"/>
      <c r="FSB248" s="461"/>
      <c r="FSC248" s="461"/>
      <c r="FSD248" s="458"/>
      <c r="FSE248" s="458"/>
      <c r="FSF248" s="458"/>
      <c r="FSG248" s="459"/>
      <c r="FSI248" s="457"/>
      <c r="FSJ248" s="461"/>
      <c r="FSK248" s="461"/>
      <c r="FSL248" s="458"/>
      <c r="FSM248" s="458"/>
      <c r="FSN248" s="458"/>
      <c r="FSO248" s="459"/>
      <c r="FSQ248" s="457"/>
      <c r="FSR248" s="461"/>
      <c r="FSS248" s="461"/>
      <c r="FST248" s="458"/>
      <c r="FSU248" s="458"/>
      <c r="FSV248" s="458"/>
      <c r="FSW248" s="459"/>
      <c r="FSY248" s="457"/>
      <c r="FSZ248" s="461"/>
      <c r="FTA248" s="461"/>
      <c r="FTB248" s="458"/>
      <c r="FTC248" s="458"/>
      <c r="FTD248" s="458"/>
      <c r="FTE248" s="459"/>
      <c r="FTG248" s="457"/>
      <c r="FTH248" s="461"/>
      <c r="FTI248" s="461"/>
      <c r="FTJ248" s="458"/>
      <c r="FTK248" s="458"/>
      <c r="FTL248" s="458"/>
      <c r="FTM248" s="459"/>
      <c r="FTO248" s="457"/>
      <c r="FTP248" s="461"/>
      <c r="FTQ248" s="461"/>
      <c r="FTR248" s="458"/>
      <c r="FTS248" s="458"/>
      <c r="FTT248" s="458"/>
      <c r="FTU248" s="459"/>
      <c r="FTW248" s="457"/>
      <c r="FTX248" s="461"/>
      <c r="FTY248" s="461"/>
      <c r="FTZ248" s="458"/>
      <c r="FUA248" s="458"/>
      <c r="FUB248" s="458"/>
      <c r="FUC248" s="459"/>
      <c r="FUE248" s="457"/>
      <c r="FUF248" s="461"/>
      <c r="FUG248" s="461"/>
      <c r="FUH248" s="458"/>
      <c r="FUI248" s="458"/>
      <c r="FUJ248" s="458"/>
      <c r="FUK248" s="459"/>
      <c r="FUM248" s="457"/>
      <c r="FUN248" s="461"/>
      <c r="FUO248" s="461"/>
      <c r="FUP248" s="458"/>
      <c r="FUQ248" s="458"/>
      <c r="FUR248" s="458"/>
      <c r="FUS248" s="459"/>
      <c r="FUU248" s="457"/>
      <c r="FUV248" s="461"/>
      <c r="FUW248" s="461"/>
      <c r="FUX248" s="458"/>
      <c r="FUY248" s="458"/>
      <c r="FUZ248" s="458"/>
      <c r="FVA248" s="459"/>
      <c r="FVC248" s="457"/>
      <c r="FVD248" s="461"/>
      <c r="FVE248" s="461"/>
      <c r="FVF248" s="458"/>
      <c r="FVG248" s="458"/>
      <c r="FVH248" s="458"/>
      <c r="FVI248" s="459"/>
      <c r="FVK248" s="457"/>
      <c r="FVL248" s="461"/>
      <c r="FVM248" s="461"/>
      <c r="FVN248" s="458"/>
      <c r="FVO248" s="458"/>
      <c r="FVP248" s="458"/>
      <c r="FVQ248" s="459"/>
      <c r="FVS248" s="457"/>
      <c r="FVT248" s="461"/>
      <c r="FVU248" s="461"/>
      <c r="FVV248" s="458"/>
      <c r="FVW248" s="458"/>
      <c r="FVX248" s="458"/>
      <c r="FVY248" s="459"/>
      <c r="FWA248" s="457"/>
      <c r="FWB248" s="461"/>
      <c r="FWC248" s="461"/>
      <c r="FWD248" s="458"/>
      <c r="FWE248" s="458"/>
      <c r="FWF248" s="458"/>
      <c r="FWG248" s="459"/>
      <c r="FWI248" s="457"/>
      <c r="FWJ248" s="461"/>
      <c r="FWK248" s="461"/>
      <c r="FWL248" s="458"/>
      <c r="FWM248" s="458"/>
      <c r="FWN248" s="458"/>
      <c r="FWO248" s="459"/>
      <c r="FWQ248" s="457"/>
      <c r="FWR248" s="461"/>
      <c r="FWS248" s="461"/>
      <c r="FWT248" s="458"/>
      <c r="FWU248" s="458"/>
      <c r="FWV248" s="458"/>
      <c r="FWW248" s="459"/>
      <c r="FWY248" s="457"/>
      <c r="FWZ248" s="461"/>
      <c r="FXA248" s="461"/>
      <c r="FXB248" s="458"/>
      <c r="FXC248" s="458"/>
      <c r="FXD248" s="458"/>
      <c r="FXE248" s="459"/>
      <c r="FXG248" s="457"/>
      <c r="FXH248" s="461"/>
      <c r="FXI248" s="461"/>
      <c r="FXJ248" s="458"/>
      <c r="FXK248" s="458"/>
      <c r="FXL248" s="458"/>
      <c r="FXM248" s="459"/>
      <c r="FXO248" s="457"/>
      <c r="FXP248" s="461"/>
      <c r="FXQ248" s="461"/>
      <c r="FXR248" s="458"/>
      <c r="FXS248" s="458"/>
      <c r="FXT248" s="458"/>
      <c r="FXU248" s="459"/>
      <c r="FXW248" s="457"/>
      <c r="FXX248" s="461"/>
      <c r="FXY248" s="461"/>
      <c r="FXZ248" s="458"/>
      <c r="FYA248" s="458"/>
      <c r="FYB248" s="458"/>
      <c r="FYC248" s="459"/>
      <c r="FYE248" s="457"/>
      <c r="FYF248" s="461"/>
      <c r="FYG248" s="461"/>
      <c r="FYH248" s="458"/>
      <c r="FYI248" s="458"/>
      <c r="FYJ248" s="458"/>
      <c r="FYK248" s="459"/>
      <c r="FYM248" s="457"/>
      <c r="FYN248" s="461"/>
      <c r="FYO248" s="461"/>
      <c r="FYP248" s="458"/>
      <c r="FYQ248" s="458"/>
      <c r="FYR248" s="458"/>
      <c r="FYS248" s="459"/>
      <c r="FYU248" s="457"/>
      <c r="FYV248" s="461"/>
      <c r="FYW248" s="461"/>
      <c r="FYX248" s="458"/>
      <c r="FYY248" s="458"/>
      <c r="FYZ248" s="458"/>
      <c r="FZA248" s="459"/>
      <c r="FZC248" s="457"/>
      <c r="FZD248" s="461"/>
      <c r="FZE248" s="461"/>
      <c r="FZF248" s="458"/>
      <c r="FZG248" s="458"/>
      <c r="FZH248" s="458"/>
      <c r="FZI248" s="459"/>
      <c r="FZK248" s="457"/>
      <c r="FZL248" s="461"/>
      <c r="FZM248" s="461"/>
      <c r="FZN248" s="458"/>
      <c r="FZO248" s="458"/>
      <c r="FZP248" s="458"/>
      <c r="FZQ248" s="459"/>
      <c r="FZS248" s="457"/>
      <c r="FZT248" s="461"/>
      <c r="FZU248" s="461"/>
      <c r="FZV248" s="458"/>
      <c r="FZW248" s="458"/>
      <c r="FZX248" s="458"/>
      <c r="FZY248" s="459"/>
      <c r="GAA248" s="457"/>
      <c r="GAB248" s="461"/>
      <c r="GAC248" s="461"/>
      <c r="GAD248" s="458"/>
      <c r="GAE248" s="458"/>
      <c r="GAF248" s="458"/>
      <c r="GAG248" s="459"/>
      <c r="GAI248" s="457"/>
      <c r="GAJ248" s="461"/>
      <c r="GAK248" s="461"/>
      <c r="GAL248" s="458"/>
      <c r="GAM248" s="458"/>
      <c r="GAN248" s="458"/>
      <c r="GAO248" s="459"/>
      <c r="GAQ248" s="457"/>
      <c r="GAR248" s="461"/>
      <c r="GAS248" s="461"/>
      <c r="GAT248" s="458"/>
      <c r="GAU248" s="458"/>
      <c r="GAV248" s="458"/>
      <c r="GAW248" s="459"/>
      <c r="GAY248" s="457"/>
      <c r="GAZ248" s="461"/>
      <c r="GBA248" s="461"/>
      <c r="GBB248" s="458"/>
      <c r="GBC248" s="458"/>
      <c r="GBD248" s="458"/>
      <c r="GBE248" s="459"/>
      <c r="GBG248" s="457"/>
      <c r="GBH248" s="461"/>
      <c r="GBI248" s="461"/>
      <c r="GBJ248" s="458"/>
      <c r="GBK248" s="458"/>
      <c r="GBL248" s="458"/>
      <c r="GBM248" s="459"/>
      <c r="GBO248" s="457"/>
      <c r="GBP248" s="461"/>
      <c r="GBQ248" s="461"/>
      <c r="GBR248" s="458"/>
      <c r="GBS248" s="458"/>
      <c r="GBT248" s="458"/>
      <c r="GBU248" s="459"/>
      <c r="GBW248" s="457"/>
      <c r="GBX248" s="461"/>
      <c r="GBY248" s="461"/>
      <c r="GBZ248" s="458"/>
      <c r="GCA248" s="458"/>
      <c r="GCB248" s="458"/>
      <c r="GCC248" s="459"/>
      <c r="GCE248" s="457"/>
      <c r="GCF248" s="461"/>
      <c r="GCG248" s="461"/>
      <c r="GCH248" s="458"/>
      <c r="GCI248" s="458"/>
      <c r="GCJ248" s="458"/>
      <c r="GCK248" s="459"/>
      <c r="GCM248" s="457"/>
      <c r="GCN248" s="461"/>
      <c r="GCO248" s="461"/>
      <c r="GCP248" s="458"/>
      <c r="GCQ248" s="458"/>
      <c r="GCR248" s="458"/>
      <c r="GCS248" s="459"/>
      <c r="GCU248" s="457"/>
      <c r="GCV248" s="461"/>
      <c r="GCW248" s="461"/>
      <c r="GCX248" s="458"/>
      <c r="GCY248" s="458"/>
      <c r="GCZ248" s="458"/>
      <c r="GDA248" s="459"/>
      <c r="GDC248" s="457"/>
      <c r="GDD248" s="461"/>
      <c r="GDE248" s="461"/>
      <c r="GDF248" s="458"/>
      <c r="GDG248" s="458"/>
      <c r="GDH248" s="458"/>
      <c r="GDI248" s="459"/>
      <c r="GDK248" s="457"/>
      <c r="GDL248" s="461"/>
      <c r="GDM248" s="461"/>
      <c r="GDN248" s="458"/>
      <c r="GDO248" s="458"/>
      <c r="GDP248" s="458"/>
      <c r="GDQ248" s="459"/>
      <c r="GDS248" s="457"/>
      <c r="GDT248" s="461"/>
      <c r="GDU248" s="461"/>
      <c r="GDV248" s="458"/>
      <c r="GDW248" s="458"/>
      <c r="GDX248" s="458"/>
      <c r="GDY248" s="459"/>
      <c r="GEA248" s="457"/>
      <c r="GEB248" s="461"/>
      <c r="GEC248" s="461"/>
      <c r="GED248" s="458"/>
      <c r="GEE248" s="458"/>
      <c r="GEF248" s="458"/>
      <c r="GEG248" s="459"/>
      <c r="GEI248" s="457"/>
      <c r="GEJ248" s="461"/>
      <c r="GEK248" s="461"/>
      <c r="GEL248" s="458"/>
      <c r="GEM248" s="458"/>
      <c r="GEN248" s="458"/>
      <c r="GEO248" s="459"/>
      <c r="GEQ248" s="457"/>
      <c r="GER248" s="461"/>
      <c r="GES248" s="461"/>
      <c r="GET248" s="458"/>
      <c r="GEU248" s="458"/>
      <c r="GEV248" s="458"/>
      <c r="GEW248" s="459"/>
      <c r="GEY248" s="457"/>
      <c r="GEZ248" s="461"/>
      <c r="GFA248" s="461"/>
      <c r="GFB248" s="458"/>
      <c r="GFC248" s="458"/>
      <c r="GFD248" s="458"/>
      <c r="GFE248" s="459"/>
      <c r="GFG248" s="457"/>
      <c r="GFH248" s="461"/>
      <c r="GFI248" s="461"/>
      <c r="GFJ248" s="458"/>
      <c r="GFK248" s="458"/>
      <c r="GFL248" s="458"/>
      <c r="GFM248" s="459"/>
      <c r="GFO248" s="457"/>
      <c r="GFP248" s="461"/>
      <c r="GFQ248" s="461"/>
      <c r="GFR248" s="458"/>
      <c r="GFS248" s="458"/>
      <c r="GFT248" s="458"/>
      <c r="GFU248" s="459"/>
      <c r="GFW248" s="457"/>
      <c r="GFX248" s="461"/>
      <c r="GFY248" s="461"/>
      <c r="GFZ248" s="458"/>
      <c r="GGA248" s="458"/>
      <c r="GGB248" s="458"/>
      <c r="GGC248" s="459"/>
      <c r="GGE248" s="457"/>
      <c r="GGF248" s="461"/>
      <c r="GGG248" s="461"/>
      <c r="GGH248" s="458"/>
      <c r="GGI248" s="458"/>
      <c r="GGJ248" s="458"/>
      <c r="GGK248" s="459"/>
      <c r="GGM248" s="457"/>
      <c r="GGN248" s="461"/>
      <c r="GGO248" s="461"/>
      <c r="GGP248" s="458"/>
      <c r="GGQ248" s="458"/>
      <c r="GGR248" s="458"/>
      <c r="GGS248" s="459"/>
      <c r="GGU248" s="457"/>
      <c r="GGV248" s="461"/>
      <c r="GGW248" s="461"/>
      <c r="GGX248" s="458"/>
      <c r="GGY248" s="458"/>
      <c r="GGZ248" s="458"/>
      <c r="GHA248" s="459"/>
      <c r="GHC248" s="457"/>
      <c r="GHD248" s="461"/>
      <c r="GHE248" s="461"/>
      <c r="GHF248" s="458"/>
      <c r="GHG248" s="458"/>
      <c r="GHH248" s="458"/>
      <c r="GHI248" s="459"/>
      <c r="GHK248" s="457"/>
      <c r="GHL248" s="461"/>
      <c r="GHM248" s="461"/>
      <c r="GHN248" s="458"/>
      <c r="GHO248" s="458"/>
      <c r="GHP248" s="458"/>
      <c r="GHQ248" s="459"/>
      <c r="GHS248" s="457"/>
      <c r="GHT248" s="461"/>
      <c r="GHU248" s="461"/>
      <c r="GHV248" s="458"/>
      <c r="GHW248" s="458"/>
      <c r="GHX248" s="458"/>
      <c r="GHY248" s="459"/>
      <c r="GIA248" s="457"/>
      <c r="GIB248" s="461"/>
      <c r="GIC248" s="461"/>
      <c r="GID248" s="458"/>
      <c r="GIE248" s="458"/>
      <c r="GIF248" s="458"/>
      <c r="GIG248" s="459"/>
      <c r="GII248" s="457"/>
      <c r="GIJ248" s="461"/>
      <c r="GIK248" s="461"/>
      <c r="GIL248" s="458"/>
      <c r="GIM248" s="458"/>
      <c r="GIN248" s="458"/>
      <c r="GIO248" s="459"/>
      <c r="GIQ248" s="457"/>
      <c r="GIR248" s="461"/>
      <c r="GIS248" s="461"/>
      <c r="GIT248" s="458"/>
      <c r="GIU248" s="458"/>
      <c r="GIV248" s="458"/>
      <c r="GIW248" s="459"/>
      <c r="GIY248" s="457"/>
      <c r="GIZ248" s="461"/>
      <c r="GJA248" s="461"/>
      <c r="GJB248" s="458"/>
      <c r="GJC248" s="458"/>
      <c r="GJD248" s="458"/>
      <c r="GJE248" s="459"/>
      <c r="GJG248" s="457"/>
      <c r="GJH248" s="461"/>
      <c r="GJI248" s="461"/>
      <c r="GJJ248" s="458"/>
      <c r="GJK248" s="458"/>
      <c r="GJL248" s="458"/>
      <c r="GJM248" s="459"/>
      <c r="GJO248" s="457"/>
      <c r="GJP248" s="461"/>
      <c r="GJQ248" s="461"/>
      <c r="GJR248" s="458"/>
      <c r="GJS248" s="458"/>
      <c r="GJT248" s="458"/>
      <c r="GJU248" s="459"/>
      <c r="GJW248" s="457"/>
      <c r="GJX248" s="461"/>
      <c r="GJY248" s="461"/>
      <c r="GJZ248" s="458"/>
      <c r="GKA248" s="458"/>
      <c r="GKB248" s="458"/>
      <c r="GKC248" s="459"/>
      <c r="GKE248" s="457"/>
      <c r="GKF248" s="461"/>
      <c r="GKG248" s="461"/>
      <c r="GKH248" s="458"/>
      <c r="GKI248" s="458"/>
      <c r="GKJ248" s="458"/>
      <c r="GKK248" s="459"/>
      <c r="GKM248" s="457"/>
      <c r="GKN248" s="461"/>
      <c r="GKO248" s="461"/>
      <c r="GKP248" s="458"/>
      <c r="GKQ248" s="458"/>
      <c r="GKR248" s="458"/>
      <c r="GKS248" s="459"/>
      <c r="GKU248" s="457"/>
      <c r="GKV248" s="461"/>
      <c r="GKW248" s="461"/>
      <c r="GKX248" s="458"/>
      <c r="GKY248" s="458"/>
      <c r="GKZ248" s="458"/>
      <c r="GLA248" s="459"/>
      <c r="GLC248" s="457"/>
      <c r="GLD248" s="461"/>
      <c r="GLE248" s="461"/>
      <c r="GLF248" s="458"/>
      <c r="GLG248" s="458"/>
      <c r="GLH248" s="458"/>
      <c r="GLI248" s="459"/>
      <c r="GLK248" s="457"/>
      <c r="GLL248" s="461"/>
      <c r="GLM248" s="461"/>
      <c r="GLN248" s="458"/>
      <c r="GLO248" s="458"/>
      <c r="GLP248" s="458"/>
      <c r="GLQ248" s="459"/>
      <c r="GLS248" s="457"/>
      <c r="GLT248" s="461"/>
      <c r="GLU248" s="461"/>
      <c r="GLV248" s="458"/>
      <c r="GLW248" s="458"/>
      <c r="GLX248" s="458"/>
      <c r="GLY248" s="459"/>
      <c r="GMA248" s="457"/>
      <c r="GMB248" s="461"/>
      <c r="GMC248" s="461"/>
      <c r="GMD248" s="458"/>
      <c r="GME248" s="458"/>
      <c r="GMF248" s="458"/>
      <c r="GMG248" s="459"/>
      <c r="GMI248" s="457"/>
      <c r="GMJ248" s="461"/>
      <c r="GMK248" s="461"/>
      <c r="GML248" s="458"/>
      <c r="GMM248" s="458"/>
      <c r="GMN248" s="458"/>
      <c r="GMO248" s="459"/>
      <c r="GMQ248" s="457"/>
      <c r="GMR248" s="461"/>
      <c r="GMS248" s="461"/>
      <c r="GMT248" s="458"/>
      <c r="GMU248" s="458"/>
      <c r="GMV248" s="458"/>
      <c r="GMW248" s="459"/>
      <c r="GMY248" s="457"/>
      <c r="GMZ248" s="461"/>
      <c r="GNA248" s="461"/>
      <c r="GNB248" s="458"/>
      <c r="GNC248" s="458"/>
      <c r="GND248" s="458"/>
      <c r="GNE248" s="459"/>
      <c r="GNG248" s="457"/>
      <c r="GNH248" s="461"/>
      <c r="GNI248" s="461"/>
      <c r="GNJ248" s="458"/>
      <c r="GNK248" s="458"/>
      <c r="GNL248" s="458"/>
      <c r="GNM248" s="459"/>
      <c r="GNO248" s="457"/>
      <c r="GNP248" s="461"/>
      <c r="GNQ248" s="461"/>
      <c r="GNR248" s="458"/>
      <c r="GNS248" s="458"/>
      <c r="GNT248" s="458"/>
      <c r="GNU248" s="459"/>
      <c r="GNW248" s="457"/>
      <c r="GNX248" s="461"/>
      <c r="GNY248" s="461"/>
      <c r="GNZ248" s="458"/>
      <c r="GOA248" s="458"/>
      <c r="GOB248" s="458"/>
      <c r="GOC248" s="459"/>
      <c r="GOE248" s="457"/>
      <c r="GOF248" s="461"/>
      <c r="GOG248" s="461"/>
      <c r="GOH248" s="458"/>
      <c r="GOI248" s="458"/>
      <c r="GOJ248" s="458"/>
      <c r="GOK248" s="459"/>
      <c r="GOM248" s="457"/>
      <c r="GON248" s="461"/>
      <c r="GOO248" s="461"/>
      <c r="GOP248" s="458"/>
      <c r="GOQ248" s="458"/>
      <c r="GOR248" s="458"/>
      <c r="GOS248" s="459"/>
      <c r="GOU248" s="457"/>
      <c r="GOV248" s="461"/>
      <c r="GOW248" s="461"/>
      <c r="GOX248" s="458"/>
      <c r="GOY248" s="458"/>
      <c r="GOZ248" s="458"/>
      <c r="GPA248" s="459"/>
      <c r="GPC248" s="457"/>
      <c r="GPD248" s="461"/>
      <c r="GPE248" s="461"/>
      <c r="GPF248" s="458"/>
      <c r="GPG248" s="458"/>
      <c r="GPH248" s="458"/>
      <c r="GPI248" s="459"/>
      <c r="GPK248" s="457"/>
      <c r="GPL248" s="461"/>
      <c r="GPM248" s="461"/>
      <c r="GPN248" s="458"/>
      <c r="GPO248" s="458"/>
      <c r="GPP248" s="458"/>
      <c r="GPQ248" s="459"/>
      <c r="GPS248" s="457"/>
      <c r="GPT248" s="461"/>
      <c r="GPU248" s="461"/>
      <c r="GPV248" s="458"/>
      <c r="GPW248" s="458"/>
      <c r="GPX248" s="458"/>
      <c r="GPY248" s="459"/>
      <c r="GQA248" s="457"/>
      <c r="GQB248" s="461"/>
      <c r="GQC248" s="461"/>
      <c r="GQD248" s="458"/>
      <c r="GQE248" s="458"/>
      <c r="GQF248" s="458"/>
      <c r="GQG248" s="459"/>
      <c r="GQI248" s="457"/>
      <c r="GQJ248" s="461"/>
      <c r="GQK248" s="461"/>
      <c r="GQL248" s="458"/>
      <c r="GQM248" s="458"/>
      <c r="GQN248" s="458"/>
      <c r="GQO248" s="459"/>
      <c r="GQQ248" s="457"/>
      <c r="GQR248" s="461"/>
      <c r="GQS248" s="461"/>
      <c r="GQT248" s="458"/>
      <c r="GQU248" s="458"/>
      <c r="GQV248" s="458"/>
      <c r="GQW248" s="459"/>
      <c r="GQY248" s="457"/>
      <c r="GQZ248" s="461"/>
      <c r="GRA248" s="461"/>
      <c r="GRB248" s="458"/>
      <c r="GRC248" s="458"/>
      <c r="GRD248" s="458"/>
      <c r="GRE248" s="459"/>
      <c r="GRG248" s="457"/>
      <c r="GRH248" s="461"/>
      <c r="GRI248" s="461"/>
      <c r="GRJ248" s="458"/>
      <c r="GRK248" s="458"/>
      <c r="GRL248" s="458"/>
      <c r="GRM248" s="459"/>
      <c r="GRO248" s="457"/>
      <c r="GRP248" s="461"/>
      <c r="GRQ248" s="461"/>
      <c r="GRR248" s="458"/>
      <c r="GRS248" s="458"/>
      <c r="GRT248" s="458"/>
      <c r="GRU248" s="459"/>
      <c r="GRW248" s="457"/>
      <c r="GRX248" s="461"/>
      <c r="GRY248" s="461"/>
      <c r="GRZ248" s="458"/>
      <c r="GSA248" s="458"/>
      <c r="GSB248" s="458"/>
      <c r="GSC248" s="459"/>
      <c r="GSE248" s="457"/>
      <c r="GSF248" s="461"/>
      <c r="GSG248" s="461"/>
      <c r="GSH248" s="458"/>
      <c r="GSI248" s="458"/>
      <c r="GSJ248" s="458"/>
      <c r="GSK248" s="459"/>
      <c r="GSM248" s="457"/>
      <c r="GSN248" s="461"/>
      <c r="GSO248" s="461"/>
      <c r="GSP248" s="458"/>
      <c r="GSQ248" s="458"/>
      <c r="GSR248" s="458"/>
      <c r="GSS248" s="459"/>
      <c r="GSU248" s="457"/>
      <c r="GSV248" s="461"/>
      <c r="GSW248" s="461"/>
      <c r="GSX248" s="458"/>
      <c r="GSY248" s="458"/>
      <c r="GSZ248" s="458"/>
      <c r="GTA248" s="459"/>
      <c r="GTC248" s="457"/>
      <c r="GTD248" s="461"/>
      <c r="GTE248" s="461"/>
      <c r="GTF248" s="458"/>
      <c r="GTG248" s="458"/>
      <c r="GTH248" s="458"/>
      <c r="GTI248" s="459"/>
      <c r="GTK248" s="457"/>
      <c r="GTL248" s="461"/>
      <c r="GTM248" s="461"/>
      <c r="GTN248" s="458"/>
      <c r="GTO248" s="458"/>
      <c r="GTP248" s="458"/>
      <c r="GTQ248" s="459"/>
      <c r="GTS248" s="457"/>
      <c r="GTT248" s="461"/>
      <c r="GTU248" s="461"/>
      <c r="GTV248" s="458"/>
      <c r="GTW248" s="458"/>
      <c r="GTX248" s="458"/>
      <c r="GTY248" s="459"/>
      <c r="GUA248" s="457"/>
      <c r="GUB248" s="461"/>
      <c r="GUC248" s="461"/>
      <c r="GUD248" s="458"/>
      <c r="GUE248" s="458"/>
      <c r="GUF248" s="458"/>
      <c r="GUG248" s="459"/>
      <c r="GUI248" s="457"/>
      <c r="GUJ248" s="461"/>
      <c r="GUK248" s="461"/>
      <c r="GUL248" s="458"/>
      <c r="GUM248" s="458"/>
      <c r="GUN248" s="458"/>
      <c r="GUO248" s="459"/>
      <c r="GUQ248" s="457"/>
      <c r="GUR248" s="461"/>
      <c r="GUS248" s="461"/>
      <c r="GUT248" s="458"/>
      <c r="GUU248" s="458"/>
      <c r="GUV248" s="458"/>
      <c r="GUW248" s="459"/>
      <c r="GUY248" s="457"/>
      <c r="GUZ248" s="461"/>
      <c r="GVA248" s="461"/>
      <c r="GVB248" s="458"/>
      <c r="GVC248" s="458"/>
      <c r="GVD248" s="458"/>
      <c r="GVE248" s="459"/>
      <c r="GVG248" s="457"/>
      <c r="GVH248" s="461"/>
      <c r="GVI248" s="461"/>
      <c r="GVJ248" s="458"/>
      <c r="GVK248" s="458"/>
      <c r="GVL248" s="458"/>
      <c r="GVM248" s="459"/>
      <c r="GVO248" s="457"/>
      <c r="GVP248" s="461"/>
      <c r="GVQ248" s="461"/>
      <c r="GVR248" s="458"/>
      <c r="GVS248" s="458"/>
      <c r="GVT248" s="458"/>
      <c r="GVU248" s="459"/>
      <c r="GVW248" s="457"/>
      <c r="GVX248" s="461"/>
      <c r="GVY248" s="461"/>
      <c r="GVZ248" s="458"/>
      <c r="GWA248" s="458"/>
      <c r="GWB248" s="458"/>
      <c r="GWC248" s="459"/>
      <c r="GWE248" s="457"/>
      <c r="GWF248" s="461"/>
      <c r="GWG248" s="461"/>
      <c r="GWH248" s="458"/>
      <c r="GWI248" s="458"/>
      <c r="GWJ248" s="458"/>
      <c r="GWK248" s="459"/>
      <c r="GWM248" s="457"/>
      <c r="GWN248" s="461"/>
      <c r="GWO248" s="461"/>
      <c r="GWP248" s="458"/>
      <c r="GWQ248" s="458"/>
      <c r="GWR248" s="458"/>
      <c r="GWS248" s="459"/>
      <c r="GWU248" s="457"/>
      <c r="GWV248" s="461"/>
      <c r="GWW248" s="461"/>
      <c r="GWX248" s="458"/>
      <c r="GWY248" s="458"/>
      <c r="GWZ248" s="458"/>
      <c r="GXA248" s="459"/>
      <c r="GXC248" s="457"/>
      <c r="GXD248" s="461"/>
      <c r="GXE248" s="461"/>
      <c r="GXF248" s="458"/>
      <c r="GXG248" s="458"/>
      <c r="GXH248" s="458"/>
      <c r="GXI248" s="459"/>
      <c r="GXK248" s="457"/>
      <c r="GXL248" s="461"/>
      <c r="GXM248" s="461"/>
      <c r="GXN248" s="458"/>
      <c r="GXO248" s="458"/>
      <c r="GXP248" s="458"/>
      <c r="GXQ248" s="459"/>
      <c r="GXS248" s="457"/>
      <c r="GXT248" s="461"/>
      <c r="GXU248" s="461"/>
      <c r="GXV248" s="458"/>
      <c r="GXW248" s="458"/>
      <c r="GXX248" s="458"/>
      <c r="GXY248" s="459"/>
      <c r="GYA248" s="457"/>
      <c r="GYB248" s="461"/>
      <c r="GYC248" s="461"/>
      <c r="GYD248" s="458"/>
      <c r="GYE248" s="458"/>
      <c r="GYF248" s="458"/>
      <c r="GYG248" s="459"/>
      <c r="GYI248" s="457"/>
      <c r="GYJ248" s="461"/>
      <c r="GYK248" s="461"/>
      <c r="GYL248" s="458"/>
      <c r="GYM248" s="458"/>
      <c r="GYN248" s="458"/>
      <c r="GYO248" s="459"/>
      <c r="GYQ248" s="457"/>
      <c r="GYR248" s="461"/>
      <c r="GYS248" s="461"/>
      <c r="GYT248" s="458"/>
      <c r="GYU248" s="458"/>
      <c r="GYV248" s="458"/>
      <c r="GYW248" s="459"/>
      <c r="GYY248" s="457"/>
      <c r="GYZ248" s="461"/>
      <c r="GZA248" s="461"/>
      <c r="GZB248" s="458"/>
      <c r="GZC248" s="458"/>
      <c r="GZD248" s="458"/>
      <c r="GZE248" s="459"/>
      <c r="GZG248" s="457"/>
      <c r="GZH248" s="461"/>
      <c r="GZI248" s="461"/>
      <c r="GZJ248" s="458"/>
      <c r="GZK248" s="458"/>
      <c r="GZL248" s="458"/>
      <c r="GZM248" s="459"/>
      <c r="GZO248" s="457"/>
      <c r="GZP248" s="461"/>
      <c r="GZQ248" s="461"/>
      <c r="GZR248" s="458"/>
      <c r="GZS248" s="458"/>
      <c r="GZT248" s="458"/>
      <c r="GZU248" s="459"/>
      <c r="GZW248" s="457"/>
      <c r="GZX248" s="461"/>
      <c r="GZY248" s="461"/>
      <c r="GZZ248" s="458"/>
      <c r="HAA248" s="458"/>
      <c r="HAB248" s="458"/>
      <c r="HAC248" s="459"/>
      <c r="HAE248" s="457"/>
      <c r="HAF248" s="461"/>
      <c r="HAG248" s="461"/>
      <c r="HAH248" s="458"/>
      <c r="HAI248" s="458"/>
      <c r="HAJ248" s="458"/>
      <c r="HAK248" s="459"/>
      <c r="HAM248" s="457"/>
      <c r="HAN248" s="461"/>
      <c r="HAO248" s="461"/>
      <c r="HAP248" s="458"/>
      <c r="HAQ248" s="458"/>
      <c r="HAR248" s="458"/>
      <c r="HAS248" s="459"/>
      <c r="HAU248" s="457"/>
      <c r="HAV248" s="461"/>
      <c r="HAW248" s="461"/>
      <c r="HAX248" s="458"/>
      <c r="HAY248" s="458"/>
      <c r="HAZ248" s="458"/>
      <c r="HBA248" s="459"/>
      <c r="HBC248" s="457"/>
      <c r="HBD248" s="461"/>
      <c r="HBE248" s="461"/>
      <c r="HBF248" s="458"/>
      <c r="HBG248" s="458"/>
      <c r="HBH248" s="458"/>
      <c r="HBI248" s="459"/>
      <c r="HBK248" s="457"/>
      <c r="HBL248" s="461"/>
      <c r="HBM248" s="461"/>
      <c r="HBN248" s="458"/>
      <c r="HBO248" s="458"/>
      <c r="HBP248" s="458"/>
      <c r="HBQ248" s="459"/>
      <c r="HBS248" s="457"/>
      <c r="HBT248" s="461"/>
      <c r="HBU248" s="461"/>
      <c r="HBV248" s="458"/>
      <c r="HBW248" s="458"/>
      <c r="HBX248" s="458"/>
      <c r="HBY248" s="459"/>
      <c r="HCA248" s="457"/>
      <c r="HCB248" s="461"/>
      <c r="HCC248" s="461"/>
      <c r="HCD248" s="458"/>
      <c r="HCE248" s="458"/>
      <c r="HCF248" s="458"/>
      <c r="HCG248" s="459"/>
      <c r="HCI248" s="457"/>
      <c r="HCJ248" s="461"/>
      <c r="HCK248" s="461"/>
      <c r="HCL248" s="458"/>
      <c r="HCM248" s="458"/>
      <c r="HCN248" s="458"/>
      <c r="HCO248" s="459"/>
      <c r="HCQ248" s="457"/>
      <c r="HCR248" s="461"/>
      <c r="HCS248" s="461"/>
      <c r="HCT248" s="458"/>
      <c r="HCU248" s="458"/>
      <c r="HCV248" s="458"/>
      <c r="HCW248" s="459"/>
      <c r="HCY248" s="457"/>
      <c r="HCZ248" s="461"/>
      <c r="HDA248" s="461"/>
      <c r="HDB248" s="458"/>
      <c r="HDC248" s="458"/>
      <c r="HDD248" s="458"/>
      <c r="HDE248" s="459"/>
      <c r="HDG248" s="457"/>
      <c r="HDH248" s="461"/>
      <c r="HDI248" s="461"/>
      <c r="HDJ248" s="458"/>
      <c r="HDK248" s="458"/>
      <c r="HDL248" s="458"/>
      <c r="HDM248" s="459"/>
      <c r="HDO248" s="457"/>
      <c r="HDP248" s="461"/>
      <c r="HDQ248" s="461"/>
      <c r="HDR248" s="458"/>
      <c r="HDS248" s="458"/>
      <c r="HDT248" s="458"/>
      <c r="HDU248" s="459"/>
      <c r="HDW248" s="457"/>
      <c r="HDX248" s="461"/>
      <c r="HDY248" s="461"/>
      <c r="HDZ248" s="458"/>
      <c r="HEA248" s="458"/>
      <c r="HEB248" s="458"/>
      <c r="HEC248" s="459"/>
      <c r="HEE248" s="457"/>
      <c r="HEF248" s="461"/>
      <c r="HEG248" s="461"/>
      <c r="HEH248" s="458"/>
      <c r="HEI248" s="458"/>
      <c r="HEJ248" s="458"/>
      <c r="HEK248" s="459"/>
      <c r="HEM248" s="457"/>
      <c r="HEN248" s="461"/>
      <c r="HEO248" s="461"/>
      <c r="HEP248" s="458"/>
      <c r="HEQ248" s="458"/>
      <c r="HER248" s="458"/>
      <c r="HES248" s="459"/>
      <c r="HEU248" s="457"/>
      <c r="HEV248" s="461"/>
      <c r="HEW248" s="461"/>
      <c r="HEX248" s="458"/>
      <c r="HEY248" s="458"/>
      <c r="HEZ248" s="458"/>
      <c r="HFA248" s="459"/>
      <c r="HFC248" s="457"/>
      <c r="HFD248" s="461"/>
      <c r="HFE248" s="461"/>
      <c r="HFF248" s="458"/>
      <c r="HFG248" s="458"/>
      <c r="HFH248" s="458"/>
      <c r="HFI248" s="459"/>
      <c r="HFK248" s="457"/>
      <c r="HFL248" s="461"/>
      <c r="HFM248" s="461"/>
      <c r="HFN248" s="458"/>
      <c r="HFO248" s="458"/>
      <c r="HFP248" s="458"/>
      <c r="HFQ248" s="459"/>
      <c r="HFS248" s="457"/>
      <c r="HFT248" s="461"/>
      <c r="HFU248" s="461"/>
      <c r="HFV248" s="458"/>
      <c r="HFW248" s="458"/>
      <c r="HFX248" s="458"/>
      <c r="HFY248" s="459"/>
      <c r="HGA248" s="457"/>
      <c r="HGB248" s="461"/>
      <c r="HGC248" s="461"/>
      <c r="HGD248" s="458"/>
      <c r="HGE248" s="458"/>
      <c r="HGF248" s="458"/>
      <c r="HGG248" s="459"/>
      <c r="HGI248" s="457"/>
      <c r="HGJ248" s="461"/>
      <c r="HGK248" s="461"/>
      <c r="HGL248" s="458"/>
      <c r="HGM248" s="458"/>
      <c r="HGN248" s="458"/>
      <c r="HGO248" s="459"/>
      <c r="HGQ248" s="457"/>
      <c r="HGR248" s="461"/>
      <c r="HGS248" s="461"/>
      <c r="HGT248" s="458"/>
      <c r="HGU248" s="458"/>
      <c r="HGV248" s="458"/>
      <c r="HGW248" s="459"/>
      <c r="HGY248" s="457"/>
      <c r="HGZ248" s="461"/>
      <c r="HHA248" s="461"/>
      <c r="HHB248" s="458"/>
      <c r="HHC248" s="458"/>
      <c r="HHD248" s="458"/>
      <c r="HHE248" s="459"/>
      <c r="HHG248" s="457"/>
      <c r="HHH248" s="461"/>
      <c r="HHI248" s="461"/>
      <c r="HHJ248" s="458"/>
      <c r="HHK248" s="458"/>
      <c r="HHL248" s="458"/>
      <c r="HHM248" s="459"/>
      <c r="HHO248" s="457"/>
      <c r="HHP248" s="461"/>
      <c r="HHQ248" s="461"/>
      <c r="HHR248" s="458"/>
      <c r="HHS248" s="458"/>
      <c r="HHT248" s="458"/>
      <c r="HHU248" s="459"/>
      <c r="HHW248" s="457"/>
      <c r="HHX248" s="461"/>
      <c r="HHY248" s="461"/>
      <c r="HHZ248" s="458"/>
      <c r="HIA248" s="458"/>
      <c r="HIB248" s="458"/>
      <c r="HIC248" s="459"/>
      <c r="HIE248" s="457"/>
      <c r="HIF248" s="461"/>
      <c r="HIG248" s="461"/>
      <c r="HIH248" s="458"/>
      <c r="HII248" s="458"/>
      <c r="HIJ248" s="458"/>
      <c r="HIK248" s="459"/>
      <c r="HIM248" s="457"/>
      <c r="HIN248" s="461"/>
      <c r="HIO248" s="461"/>
      <c r="HIP248" s="458"/>
      <c r="HIQ248" s="458"/>
      <c r="HIR248" s="458"/>
      <c r="HIS248" s="459"/>
      <c r="HIU248" s="457"/>
      <c r="HIV248" s="461"/>
      <c r="HIW248" s="461"/>
      <c r="HIX248" s="458"/>
      <c r="HIY248" s="458"/>
      <c r="HIZ248" s="458"/>
      <c r="HJA248" s="459"/>
      <c r="HJC248" s="457"/>
      <c r="HJD248" s="461"/>
      <c r="HJE248" s="461"/>
      <c r="HJF248" s="458"/>
      <c r="HJG248" s="458"/>
      <c r="HJH248" s="458"/>
      <c r="HJI248" s="459"/>
      <c r="HJK248" s="457"/>
      <c r="HJL248" s="461"/>
      <c r="HJM248" s="461"/>
      <c r="HJN248" s="458"/>
      <c r="HJO248" s="458"/>
      <c r="HJP248" s="458"/>
      <c r="HJQ248" s="459"/>
      <c r="HJS248" s="457"/>
      <c r="HJT248" s="461"/>
      <c r="HJU248" s="461"/>
      <c r="HJV248" s="458"/>
      <c r="HJW248" s="458"/>
      <c r="HJX248" s="458"/>
      <c r="HJY248" s="459"/>
      <c r="HKA248" s="457"/>
      <c r="HKB248" s="461"/>
      <c r="HKC248" s="461"/>
      <c r="HKD248" s="458"/>
      <c r="HKE248" s="458"/>
      <c r="HKF248" s="458"/>
      <c r="HKG248" s="459"/>
      <c r="HKI248" s="457"/>
      <c r="HKJ248" s="461"/>
      <c r="HKK248" s="461"/>
      <c r="HKL248" s="458"/>
      <c r="HKM248" s="458"/>
      <c r="HKN248" s="458"/>
      <c r="HKO248" s="459"/>
      <c r="HKQ248" s="457"/>
      <c r="HKR248" s="461"/>
      <c r="HKS248" s="461"/>
      <c r="HKT248" s="458"/>
      <c r="HKU248" s="458"/>
      <c r="HKV248" s="458"/>
      <c r="HKW248" s="459"/>
      <c r="HKY248" s="457"/>
      <c r="HKZ248" s="461"/>
      <c r="HLA248" s="461"/>
      <c r="HLB248" s="458"/>
      <c r="HLC248" s="458"/>
      <c r="HLD248" s="458"/>
      <c r="HLE248" s="459"/>
      <c r="HLG248" s="457"/>
      <c r="HLH248" s="461"/>
      <c r="HLI248" s="461"/>
      <c r="HLJ248" s="458"/>
      <c r="HLK248" s="458"/>
      <c r="HLL248" s="458"/>
      <c r="HLM248" s="459"/>
      <c r="HLO248" s="457"/>
      <c r="HLP248" s="461"/>
      <c r="HLQ248" s="461"/>
      <c r="HLR248" s="458"/>
      <c r="HLS248" s="458"/>
      <c r="HLT248" s="458"/>
      <c r="HLU248" s="459"/>
      <c r="HLW248" s="457"/>
      <c r="HLX248" s="461"/>
      <c r="HLY248" s="461"/>
      <c r="HLZ248" s="458"/>
      <c r="HMA248" s="458"/>
      <c r="HMB248" s="458"/>
      <c r="HMC248" s="459"/>
      <c r="HME248" s="457"/>
      <c r="HMF248" s="461"/>
      <c r="HMG248" s="461"/>
      <c r="HMH248" s="458"/>
      <c r="HMI248" s="458"/>
      <c r="HMJ248" s="458"/>
      <c r="HMK248" s="459"/>
      <c r="HMM248" s="457"/>
      <c r="HMN248" s="461"/>
      <c r="HMO248" s="461"/>
      <c r="HMP248" s="458"/>
      <c r="HMQ248" s="458"/>
      <c r="HMR248" s="458"/>
      <c r="HMS248" s="459"/>
      <c r="HMU248" s="457"/>
      <c r="HMV248" s="461"/>
      <c r="HMW248" s="461"/>
      <c r="HMX248" s="458"/>
      <c r="HMY248" s="458"/>
      <c r="HMZ248" s="458"/>
      <c r="HNA248" s="459"/>
      <c r="HNC248" s="457"/>
      <c r="HND248" s="461"/>
      <c r="HNE248" s="461"/>
      <c r="HNF248" s="458"/>
      <c r="HNG248" s="458"/>
      <c r="HNH248" s="458"/>
      <c r="HNI248" s="459"/>
      <c r="HNK248" s="457"/>
      <c r="HNL248" s="461"/>
      <c r="HNM248" s="461"/>
      <c r="HNN248" s="458"/>
      <c r="HNO248" s="458"/>
      <c r="HNP248" s="458"/>
      <c r="HNQ248" s="459"/>
      <c r="HNS248" s="457"/>
      <c r="HNT248" s="461"/>
      <c r="HNU248" s="461"/>
      <c r="HNV248" s="458"/>
      <c r="HNW248" s="458"/>
      <c r="HNX248" s="458"/>
      <c r="HNY248" s="459"/>
      <c r="HOA248" s="457"/>
      <c r="HOB248" s="461"/>
      <c r="HOC248" s="461"/>
      <c r="HOD248" s="458"/>
      <c r="HOE248" s="458"/>
      <c r="HOF248" s="458"/>
      <c r="HOG248" s="459"/>
      <c r="HOI248" s="457"/>
      <c r="HOJ248" s="461"/>
      <c r="HOK248" s="461"/>
      <c r="HOL248" s="458"/>
      <c r="HOM248" s="458"/>
      <c r="HON248" s="458"/>
      <c r="HOO248" s="459"/>
      <c r="HOQ248" s="457"/>
      <c r="HOR248" s="461"/>
      <c r="HOS248" s="461"/>
      <c r="HOT248" s="458"/>
      <c r="HOU248" s="458"/>
      <c r="HOV248" s="458"/>
      <c r="HOW248" s="459"/>
      <c r="HOY248" s="457"/>
      <c r="HOZ248" s="461"/>
      <c r="HPA248" s="461"/>
      <c r="HPB248" s="458"/>
      <c r="HPC248" s="458"/>
      <c r="HPD248" s="458"/>
      <c r="HPE248" s="459"/>
      <c r="HPG248" s="457"/>
      <c r="HPH248" s="461"/>
      <c r="HPI248" s="461"/>
      <c r="HPJ248" s="458"/>
      <c r="HPK248" s="458"/>
      <c r="HPL248" s="458"/>
      <c r="HPM248" s="459"/>
      <c r="HPO248" s="457"/>
      <c r="HPP248" s="461"/>
      <c r="HPQ248" s="461"/>
      <c r="HPR248" s="458"/>
      <c r="HPS248" s="458"/>
      <c r="HPT248" s="458"/>
      <c r="HPU248" s="459"/>
      <c r="HPW248" s="457"/>
      <c r="HPX248" s="461"/>
      <c r="HPY248" s="461"/>
      <c r="HPZ248" s="458"/>
      <c r="HQA248" s="458"/>
      <c r="HQB248" s="458"/>
      <c r="HQC248" s="459"/>
      <c r="HQE248" s="457"/>
      <c r="HQF248" s="461"/>
      <c r="HQG248" s="461"/>
      <c r="HQH248" s="458"/>
      <c r="HQI248" s="458"/>
      <c r="HQJ248" s="458"/>
      <c r="HQK248" s="459"/>
      <c r="HQM248" s="457"/>
      <c r="HQN248" s="461"/>
      <c r="HQO248" s="461"/>
      <c r="HQP248" s="458"/>
      <c r="HQQ248" s="458"/>
      <c r="HQR248" s="458"/>
      <c r="HQS248" s="459"/>
      <c r="HQU248" s="457"/>
      <c r="HQV248" s="461"/>
      <c r="HQW248" s="461"/>
      <c r="HQX248" s="458"/>
      <c r="HQY248" s="458"/>
      <c r="HQZ248" s="458"/>
      <c r="HRA248" s="459"/>
      <c r="HRC248" s="457"/>
      <c r="HRD248" s="461"/>
      <c r="HRE248" s="461"/>
      <c r="HRF248" s="458"/>
      <c r="HRG248" s="458"/>
      <c r="HRH248" s="458"/>
      <c r="HRI248" s="459"/>
      <c r="HRK248" s="457"/>
      <c r="HRL248" s="461"/>
      <c r="HRM248" s="461"/>
      <c r="HRN248" s="458"/>
      <c r="HRO248" s="458"/>
      <c r="HRP248" s="458"/>
      <c r="HRQ248" s="459"/>
      <c r="HRS248" s="457"/>
      <c r="HRT248" s="461"/>
      <c r="HRU248" s="461"/>
      <c r="HRV248" s="458"/>
      <c r="HRW248" s="458"/>
      <c r="HRX248" s="458"/>
      <c r="HRY248" s="459"/>
      <c r="HSA248" s="457"/>
      <c r="HSB248" s="461"/>
      <c r="HSC248" s="461"/>
      <c r="HSD248" s="458"/>
      <c r="HSE248" s="458"/>
      <c r="HSF248" s="458"/>
      <c r="HSG248" s="459"/>
      <c r="HSI248" s="457"/>
      <c r="HSJ248" s="461"/>
      <c r="HSK248" s="461"/>
      <c r="HSL248" s="458"/>
      <c r="HSM248" s="458"/>
      <c r="HSN248" s="458"/>
      <c r="HSO248" s="459"/>
      <c r="HSQ248" s="457"/>
      <c r="HSR248" s="461"/>
      <c r="HSS248" s="461"/>
      <c r="HST248" s="458"/>
      <c r="HSU248" s="458"/>
      <c r="HSV248" s="458"/>
      <c r="HSW248" s="459"/>
      <c r="HSY248" s="457"/>
      <c r="HSZ248" s="461"/>
      <c r="HTA248" s="461"/>
      <c r="HTB248" s="458"/>
      <c r="HTC248" s="458"/>
      <c r="HTD248" s="458"/>
      <c r="HTE248" s="459"/>
      <c r="HTG248" s="457"/>
      <c r="HTH248" s="461"/>
      <c r="HTI248" s="461"/>
      <c r="HTJ248" s="458"/>
      <c r="HTK248" s="458"/>
      <c r="HTL248" s="458"/>
      <c r="HTM248" s="459"/>
      <c r="HTO248" s="457"/>
      <c r="HTP248" s="461"/>
      <c r="HTQ248" s="461"/>
      <c r="HTR248" s="458"/>
      <c r="HTS248" s="458"/>
      <c r="HTT248" s="458"/>
      <c r="HTU248" s="459"/>
      <c r="HTW248" s="457"/>
      <c r="HTX248" s="461"/>
      <c r="HTY248" s="461"/>
      <c r="HTZ248" s="458"/>
      <c r="HUA248" s="458"/>
      <c r="HUB248" s="458"/>
      <c r="HUC248" s="459"/>
      <c r="HUE248" s="457"/>
      <c r="HUF248" s="461"/>
      <c r="HUG248" s="461"/>
      <c r="HUH248" s="458"/>
      <c r="HUI248" s="458"/>
      <c r="HUJ248" s="458"/>
      <c r="HUK248" s="459"/>
      <c r="HUM248" s="457"/>
      <c r="HUN248" s="461"/>
      <c r="HUO248" s="461"/>
      <c r="HUP248" s="458"/>
      <c r="HUQ248" s="458"/>
      <c r="HUR248" s="458"/>
      <c r="HUS248" s="459"/>
      <c r="HUU248" s="457"/>
      <c r="HUV248" s="461"/>
      <c r="HUW248" s="461"/>
      <c r="HUX248" s="458"/>
      <c r="HUY248" s="458"/>
      <c r="HUZ248" s="458"/>
      <c r="HVA248" s="459"/>
      <c r="HVC248" s="457"/>
      <c r="HVD248" s="461"/>
      <c r="HVE248" s="461"/>
      <c r="HVF248" s="458"/>
      <c r="HVG248" s="458"/>
      <c r="HVH248" s="458"/>
      <c r="HVI248" s="459"/>
      <c r="HVK248" s="457"/>
      <c r="HVL248" s="461"/>
      <c r="HVM248" s="461"/>
      <c r="HVN248" s="458"/>
      <c r="HVO248" s="458"/>
      <c r="HVP248" s="458"/>
      <c r="HVQ248" s="459"/>
      <c r="HVS248" s="457"/>
      <c r="HVT248" s="461"/>
      <c r="HVU248" s="461"/>
      <c r="HVV248" s="458"/>
      <c r="HVW248" s="458"/>
      <c r="HVX248" s="458"/>
      <c r="HVY248" s="459"/>
      <c r="HWA248" s="457"/>
      <c r="HWB248" s="461"/>
      <c r="HWC248" s="461"/>
      <c r="HWD248" s="458"/>
      <c r="HWE248" s="458"/>
      <c r="HWF248" s="458"/>
      <c r="HWG248" s="459"/>
      <c r="HWI248" s="457"/>
      <c r="HWJ248" s="461"/>
      <c r="HWK248" s="461"/>
      <c r="HWL248" s="458"/>
      <c r="HWM248" s="458"/>
      <c r="HWN248" s="458"/>
      <c r="HWO248" s="459"/>
      <c r="HWQ248" s="457"/>
      <c r="HWR248" s="461"/>
      <c r="HWS248" s="461"/>
      <c r="HWT248" s="458"/>
      <c r="HWU248" s="458"/>
      <c r="HWV248" s="458"/>
      <c r="HWW248" s="459"/>
      <c r="HWY248" s="457"/>
      <c r="HWZ248" s="461"/>
      <c r="HXA248" s="461"/>
      <c r="HXB248" s="458"/>
      <c r="HXC248" s="458"/>
      <c r="HXD248" s="458"/>
      <c r="HXE248" s="459"/>
      <c r="HXG248" s="457"/>
      <c r="HXH248" s="461"/>
      <c r="HXI248" s="461"/>
      <c r="HXJ248" s="458"/>
      <c r="HXK248" s="458"/>
      <c r="HXL248" s="458"/>
      <c r="HXM248" s="459"/>
      <c r="HXO248" s="457"/>
      <c r="HXP248" s="461"/>
      <c r="HXQ248" s="461"/>
      <c r="HXR248" s="458"/>
      <c r="HXS248" s="458"/>
      <c r="HXT248" s="458"/>
      <c r="HXU248" s="459"/>
      <c r="HXW248" s="457"/>
      <c r="HXX248" s="461"/>
      <c r="HXY248" s="461"/>
      <c r="HXZ248" s="458"/>
      <c r="HYA248" s="458"/>
      <c r="HYB248" s="458"/>
      <c r="HYC248" s="459"/>
      <c r="HYE248" s="457"/>
      <c r="HYF248" s="461"/>
      <c r="HYG248" s="461"/>
      <c r="HYH248" s="458"/>
      <c r="HYI248" s="458"/>
      <c r="HYJ248" s="458"/>
      <c r="HYK248" s="459"/>
      <c r="HYM248" s="457"/>
      <c r="HYN248" s="461"/>
      <c r="HYO248" s="461"/>
      <c r="HYP248" s="458"/>
      <c r="HYQ248" s="458"/>
      <c r="HYR248" s="458"/>
      <c r="HYS248" s="459"/>
      <c r="HYU248" s="457"/>
      <c r="HYV248" s="461"/>
      <c r="HYW248" s="461"/>
      <c r="HYX248" s="458"/>
      <c r="HYY248" s="458"/>
      <c r="HYZ248" s="458"/>
      <c r="HZA248" s="459"/>
      <c r="HZC248" s="457"/>
      <c r="HZD248" s="461"/>
      <c r="HZE248" s="461"/>
      <c r="HZF248" s="458"/>
      <c r="HZG248" s="458"/>
      <c r="HZH248" s="458"/>
      <c r="HZI248" s="459"/>
      <c r="HZK248" s="457"/>
      <c r="HZL248" s="461"/>
      <c r="HZM248" s="461"/>
      <c r="HZN248" s="458"/>
      <c r="HZO248" s="458"/>
      <c r="HZP248" s="458"/>
      <c r="HZQ248" s="459"/>
      <c r="HZS248" s="457"/>
      <c r="HZT248" s="461"/>
      <c r="HZU248" s="461"/>
      <c r="HZV248" s="458"/>
      <c r="HZW248" s="458"/>
      <c r="HZX248" s="458"/>
      <c r="HZY248" s="459"/>
      <c r="IAA248" s="457"/>
      <c r="IAB248" s="461"/>
      <c r="IAC248" s="461"/>
      <c r="IAD248" s="458"/>
      <c r="IAE248" s="458"/>
      <c r="IAF248" s="458"/>
      <c r="IAG248" s="459"/>
      <c r="IAI248" s="457"/>
      <c r="IAJ248" s="461"/>
      <c r="IAK248" s="461"/>
      <c r="IAL248" s="458"/>
      <c r="IAM248" s="458"/>
      <c r="IAN248" s="458"/>
      <c r="IAO248" s="459"/>
      <c r="IAQ248" s="457"/>
      <c r="IAR248" s="461"/>
      <c r="IAS248" s="461"/>
      <c r="IAT248" s="458"/>
      <c r="IAU248" s="458"/>
      <c r="IAV248" s="458"/>
      <c r="IAW248" s="459"/>
      <c r="IAY248" s="457"/>
      <c r="IAZ248" s="461"/>
      <c r="IBA248" s="461"/>
      <c r="IBB248" s="458"/>
      <c r="IBC248" s="458"/>
      <c r="IBD248" s="458"/>
      <c r="IBE248" s="459"/>
      <c r="IBG248" s="457"/>
      <c r="IBH248" s="461"/>
      <c r="IBI248" s="461"/>
      <c r="IBJ248" s="458"/>
      <c r="IBK248" s="458"/>
      <c r="IBL248" s="458"/>
      <c r="IBM248" s="459"/>
      <c r="IBO248" s="457"/>
      <c r="IBP248" s="461"/>
      <c r="IBQ248" s="461"/>
      <c r="IBR248" s="458"/>
      <c r="IBS248" s="458"/>
      <c r="IBT248" s="458"/>
      <c r="IBU248" s="459"/>
      <c r="IBW248" s="457"/>
      <c r="IBX248" s="461"/>
      <c r="IBY248" s="461"/>
      <c r="IBZ248" s="458"/>
      <c r="ICA248" s="458"/>
      <c r="ICB248" s="458"/>
      <c r="ICC248" s="459"/>
      <c r="ICE248" s="457"/>
      <c r="ICF248" s="461"/>
      <c r="ICG248" s="461"/>
      <c r="ICH248" s="458"/>
      <c r="ICI248" s="458"/>
      <c r="ICJ248" s="458"/>
      <c r="ICK248" s="459"/>
      <c r="ICM248" s="457"/>
      <c r="ICN248" s="461"/>
      <c r="ICO248" s="461"/>
      <c r="ICP248" s="458"/>
      <c r="ICQ248" s="458"/>
      <c r="ICR248" s="458"/>
      <c r="ICS248" s="459"/>
      <c r="ICU248" s="457"/>
      <c r="ICV248" s="461"/>
      <c r="ICW248" s="461"/>
      <c r="ICX248" s="458"/>
      <c r="ICY248" s="458"/>
      <c r="ICZ248" s="458"/>
      <c r="IDA248" s="459"/>
      <c r="IDC248" s="457"/>
      <c r="IDD248" s="461"/>
      <c r="IDE248" s="461"/>
      <c r="IDF248" s="458"/>
      <c r="IDG248" s="458"/>
      <c r="IDH248" s="458"/>
      <c r="IDI248" s="459"/>
      <c r="IDK248" s="457"/>
      <c r="IDL248" s="461"/>
      <c r="IDM248" s="461"/>
      <c r="IDN248" s="458"/>
      <c r="IDO248" s="458"/>
      <c r="IDP248" s="458"/>
      <c r="IDQ248" s="459"/>
      <c r="IDS248" s="457"/>
      <c r="IDT248" s="461"/>
      <c r="IDU248" s="461"/>
      <c r="IDV248" s="458"/>
      <c r="IDW248" s="458"/>
      <c r="IDX248" s="458"/>
      <c r="IDY248" s="459"/>
      <c r="IEA248" s="457"/>
      <c r="IEB248" s="461"/>
      <c r="IEC248" s="461"/>
      <c r="IED248" s="458"/>
      <c r="IEE248" s="458"/>
      <c r="IEF248" s="458"/>
      <c r="IEG248" s="459"/>
      <c r="IEI248" s="457"/>
      <c r="IEJ248" s="461"/>
      <c r="IEK248" s="461"/>
      <c r="IEL248" s="458"/>
      <c r="IEM248" s="458"/>
      <c r="IEN248" s="458"/>
      <c r="IEO248" s="459"/>
      <c r="IEQ248" s="457"/>
      <c r="IER248" s="461"/>
      <c r="IES248" s="461"/>
      <c r="IET248" s="458"/>
      <c r="IEU248" s="458"/>
      <c r="IEV248" s="458"/>
      <c r="IEW248" s="459"/>
      <c r="IEY248" s="457"/>
      <c r="IEZ248" s="461"/>
      <c r="IFA248" s="461"/>
      <c r="IFB248" s="458"/>
      <c r="IFC248" s="458"/>
      <c r="IFD248" s="458"/>
      <c r="IFE248" s="459"/>
      <c r="IFG248" s="457"/>
      <c r="IFH248" s="461"/>
      <c r="IFI248" s="461"/>
      <c r="IFJ248" s="458"/>
      <c r="IFK248" s="458"/>
      <c r="IFL248" s="458"/>
      <c r="IFM248" s="459"/>
      <c r="IFO248" s="457"/>
      <c r="IFP248" s="461"/>
      <c r="IFQ248" s="461"/>
      <c r="IFR248" s="458"/>
      <c r="IFS248" s="458"/>
      <c r="IFT248" s="458"/>
      <c r="IFU248" s="459"/>
      <c r="IFW248" s="457"/>
      <c r="IFX248" s="461"/>
      <c r="IFY248" s="461"/>
      <c r="IFZ248" s="458"/>
      <c r="IGA248" s="458"/>
      <c r="IGB248" s="458"/>
      <c r="IGC248" s="459"/>
      <c r="IGE248" s="457"/>
      <c r="IGF248" s="461"/>
      <c r="IGG248" s="461"/>
      <c r="IGH248" s="458"/>
      <c r="IGI248" s="458"/>
      <c r="IGJ248" s="458"/>
      <c r="IGK248" s="459"/>
      <c r="IGM248" s="457"/>
      <c r="IGN248" s="461"/>
      <c r="IGO248" s="461"/>
      <c r="IGP248" s="458"/>
      <c r="IGQ248" s="458"/>
      <c r="IGR248" s="458"/>
      <c r="IGS248" s="459"/>
      <c r="IGU248" s="457"/>
      <c r="IGV248" s="461"/>
      <c r="IGW248" s="461"/>
      <c r="IGX248" s="458"/>
      <c r="IGY248" s="458"/>
      <c r="IGZ248" s="458"/>
      <c r="IHA248" s="459"/>
      <c r="IHC248" s="457"/>
      <c r="IHD248" s="461"/>
      <c r="IHE248" s="461"/>
      <c r="IHF248" s="458"/>
      <c r="IHG248" s="458"/>
      <c r="IHH248" s="458"/>
      <c r="IHI248" s="459"/>
      <c r="IHK248" s="457"/>
      <c r="IHL248" s="461"/>
      <c r="IHM248" s="461"/>
      <c r="IHN248" s="458"/>
      <c r="IHO248" s="458"/>
      <c r="IHP248" s="458"/>
      <c r="IHQ248" s="459"/>
      <c r="IHS248" s="457"/>
      <c r="IHT248" s="461"/>
      <c r="IHU248" s="461"/>
      <c r="IHV248" s="458"/>
      <c r="IHW248" s="458"/>
      <c r="IHX248" s="458"/>
      <c r="IHY248" s="459"/>
      <c r="IIA248" s="457"/>
      <c r="IIB248" s="461"/>
      <c r="IIC248" s="461"/>
      <c r="IID248" s="458"/>
      <c r="IIE248" s="458"/>
      <c r="IIF248" s="458"/>
      <c r="IIG248" s="459"/>
      <c r="III248" s="457"/>
      <c r="IIJ248" s="461"/>
      <c r="IIK248" s="461"/>
      <c r="IIL248" s="458"/>
      <c r="IIM248" s="458"/>
      <c r="IIN248" s="458"/>
      <c r="IIO248" s="459"/>
      <c r="IIQ248" s="457"/>
      <c r="IIR248" s="461"/>
      <c r="IIS248" s="461"/>
      <c r="IIT248" s="458"/>
      <c r="IIU248" s="458"/>
      <c r="IIV248" s="458"/>
      <c r="IIW248" s="459"/>
      <c r="IIY248" s="457"/>
      <c r="IIZ248" s="461"/>
      <c r="IJA248" s="461"/>
      <c r="IJB248" s="458"/>
      <c r="IJC248" s="458"/>
      <c r="IJD248" s="458"/>
      <c r="IJE248" s="459"/>
      <c r="IJG248" s="457"/>
      <c r="IJH248" s="461"/>
      <c r="IJI248" s="461"/>
      <c r="IJJ248" s="458"/>
      <c r="IJK248" s="458"/>
      <c r="IJL248" s="458"/>
      <c r="IJM248" s="459"/>
      <c r="IJO248" s="457"/>
      <c r="IJP248" s="461"/>
      <c r="IJQ248" s="461"/>
      <c r="IJR248" s="458"/>
      <c r="IJS248" s="458"/>
      <c r="IJT248" s="458"/>
      <c r="IJU248" s="459"/>
      <c r="IJW248" s="457"/>
      <c r="IJX248" s="461"/>
      <c r="IJY248" s="461"/>
      <c r="IJZ248" s="458"/>
      <c r="IKA248" s="458"/>
      <c r="IKB248" s="458"/>
      <c r="IKC248" s="459"/>
      <c r="IKE248" s="457"/>
      <c r="IKF248" s="461"/>
      <c r="IKG248" s="461"/>
      <c r="IKH248" s="458"/>
      <c r="IKI248" s="458"/>
      <c r="IKJ248" s="458"/>
      <c r="IKK248" s="459"/>
      <c r="IKM248" s="457"/>
      <c r="IKN248" s="461"/>
      <c r="IKO248" s="461"/>
      <c r="IKP248" s="458"/>
      <c r="IKQ248" s="458"/>
      <c r="IKR248" s="458"/>
      <c r="IKS248" s="459"/>
      <c r="IKU248" s="457"/>
      <c r="IKV248" s="461"/>
      <c r="IKW248" s="461"/>
      <c r="IKX248" s="458"/>
      <c r="IKY248" s="458"/>
      <c r="IKZ248" s="458"/>
      <c r="ILA248" s="459"/>
      <c r="ILC248" s="457"/>
      <c r="ILD248" s="461"/>
      <c r="ILE248" s="461"/>
      <c r="ILF248" s="458"/>
      <c r="ILG248" s="458"/>
      <c r="ILH248" s="458"/>
      <c r="ILI248" s="459"/>
      <c r="ILK248" s="457"/>
      <c r="ILL248" s="461"/>
      <c r="ILM248" s="461"/>
      <c r="ILN248" s="458"/>
      <c r="ILO248" s="458"/>
      <c r="ILP248" s="458"/>
      <c r="ILQ248" s="459"/>
      <c r="ILS248" s="457"/>
      <c r="ILT248" s="461"/>
      <c r="ILU248" s="461"/>
      <c r="ILV248" s="458"/>
      <c r="ILW248" s="458"/>
      <c r="ILX248" s="458"/>
      <c r="ILY248" s="459"/>
      <c r="IMA248" s="457"/>
      <c r="IMB248" s="461"/>
      <c r="IMC248" s="461"/>
      <c r="IMD248" s="458"/>
      <c r="IME248" s="458"/>
      <c r="IMF248" s="458"/>
      <c r="IMG248" s="459"/>
      <c r="IMI248" s="457"/>
      <c r="IMJ248" s="461"/>
      <c r="IMK248" s="461"/>
      <c r="IML248" s="458"/>
      <c r="IMM248" s="458"/>
      <c r="IMN248" s="458"/>
      <c r="IMO248" s="459"/>
      <c r="IMQ248" s="457"/>
      <c r="IMR248" s="461"/>
      <c r="IMS248" s="461"/>
      <c r="IMT248" s="458"/>
      <c r="IMU248" s="458"/>
      <c r="IMV248" s="458"/>
      <c r="IMW248" s="459"/>
      <c r="IMY248" s="457"/>
      <c r="IMZ248" s="461"/>
      <c r="INA248" s="461"/>
      <c r="INB248" s="458"/>
      <c r="INC248" s="458"/>
      <c r="IND248" s="458"/>
      <c r="INE248" s="459"/>
      <c r="ING248" s="457"/>
      <c r="INH248" s="461"/>
      <c r="INI248" s="461"/>
      <c r="INJ248" s="458"/>
      <c r="INK248" s="458"/>
      <c r="INL248" s="458"/>
      <c r="INM248" s="459"/>
      <c r="INO248" s="457"/>
      <c r="INP248" s="461"/>
      <c r="INQ248" s="461"/>
      <c r="INR248" s="458"/>
      <c r="INS248" s="458"/>
      <c r="INT248" s="458"/>
      <c r="INU248" s="459"/>
      <c r="INW248" s="457"/>
      <c r="INX248" s="461"/>
      <c r="INY248" s="461"/>
      <c r="INZ248" s="458"/>
      <c r="IOA248" s="458"/>
      <c r="IOB248" s="458"/>
      <c r="IOC248" s="459"/>
      <c r="IOE248" s="457"/>
      <c r="IOF248" s="461"/>
      <c r="IOG248" s="461"/>
      <c r="IOH248" s="458"/>
      <c r="IOI248" s="458"/>
      <c r="IOJ248" s="458"/>
      <c r="IOK248" s="459"/>
      <c r="IOM248" s="457"/>
      <c r="ION248" s="461"/>
      <c r="IOO248" s="461"/>
      <c r="IOP248" s="458"/>
      <c r="IOQ248" s="458"/>
      <c r="IOR248" s="458"/>
      <c r="IOS248" s="459"/>
      <c r="IOU248" s="457"/>
      <c r="IOV248" s="461"/>
      <c r="IOW248" s="461"/>
      <c r="IOX248" s="458"/>
      <c r="IOY248" s="458"/>
      <c r="IOZ248" s="458"/>
      <c r="IPA248" s="459"/>
      <c r="IPC248" s="457"/>
      <c r="IPD248" s="461"/>
      <c r="IPE248" s="461"/>
      <c r="IPF248" s="458"/>
      <c r="IPG248" s="458"/>
      <c r="IPH248" s="458"/>
      <c r="IPI248" s="459"/>
      <c r="IPK248" s="457"/>
      <c r="IPL248" s="461"/>
      <c r="IPM248" s="461"/>
      <c r="IPN248" s="458"/>
      <c r="IPO248" s="458"/>
      <c r="IPP248" s="458"/>
      <c r="IPQ248" s="459"/>
      <c r="IPS248" s="457"/>
      <c r="IPT248" s="461"/>
      <c r="IPU248" s="461"/>
      <c r="IPV248" s="458"/>
      <c r="IPW248" s="458"/>
      <c r="IPX248" s="458"/>
      <c r="IPY248" s="459"/>
      <c r="IQA248" s="457"/>
      <c r="IQB248" s="461"/>
      <c r="IQC248" s="461"/>
      <c r="IQD248" s="458"/>
      <c r="IQE248" s="458"/>
      <c r="IQF248" s="458"/>
      <c r="IQG248" s="459"/>
      <c r="IQI248" s="457"/>
      <c r="IQJ248" s="461"/>
      <c r="IQK248" s="461"/>
      <c r="IQL248" s="458"/>
      <c r="IQM248" s="458"/>
      <c r="IQN248" s="458"/>
      <c r="IQO248" s="459"/>
      <c r="IQQ248" s="457"/>
      <c r="IQR248" s="461"/>
      <c r="IQS248" s="461"/>
      <c r="IQT248" s="458"/>
      <c r="IQU248" s="458"/>
      <c r="IQV248" s="458"/>
      <c r="IQW248" s="459"/>
      <c r="IQY248" s="457"/>
      <c r="IQZ248" s="461"/>
      <c r="IRA248" s="461"/>
      <c r="IRB248" s="458"/>
      <c r="IRC248" s="458"/>
      <c r="IRD248" s="458"/>
      <c r="IRE248" s="459"/>
      <c r="IRG248" s="457"/>
      <c r="IRH248" s="461"/>
      <c r="IRI248" s="461"/>
      <c r="IRJ248" s="458"/>
      <c r="IRK248" s="458"/>
      <c r="IRL248" s="458"/>
      <c r="IRM248" s="459"/>
      <c r="IRO248" s="457"/>
      <c r="IRP248" s="461"/>
      <c r="IRQ248" s="461"/>
      <c r="IRR248" s="458"/>
      <c r="IRS248" s="458"/>
      <c r="IRT248" s="458"/>
      <c r="IRU248" s="459"/>
      <c r="IRW248" s="457"/>
      <c r="IRX248" s="461"/>
      <c r="IRY248" s="461"/>
      <c r="IRZ248" s="458"/>
      <c r="ISA248" s="458"/>
      <c r="ISB248" s="458"/>
      <c r="ISC248" s="459"/>
      <c r="ISE248" s="457"/>
      <c r="ISF248" s="461"/>
      <c r="ISG248" s="461"/>
      <c r="ISH248" s="458"/>
      <c r="ISI248" s="458"/>
      <c r="ISJ248" s="458"/>
      <c r="ISK248" s="459"/>
      <c r="ISM248" s="457"/>
      <c r="ISN248" s="461"/>
      <c r="ISO248" s="461"/>
      <c r="ISP248" s="458"/>
      <c r="ISQ248" s="458"/>
      <c r="ISR248" s="458"/>
      <c r="ISS248" s="459"/>
      <c r="ISU248" s="457"/>
      <c r="ISV248" s="461"/>
      <c r="ISW248" s="461"/>
      <c r="ISX248" s="458"/>
      <c r="ISY248" s="458"/>
      <c r="ISZ248" s="458"/>
      <c r="ITA248" s="459"/>
      <c r="ITC248" s="457"/>
      <c r="ITD248" s="461"/>
      <c r="ITE248" s="461"/>
      <c r="ITF248" s="458"/>
      <c r="ITG248" s="458"/>
      <c r="ITH248" s="458"/>
      <c r="ITI248" s="459"/>
      <c r="ITK248" s="457"/>
      <c r="ITL248" s="461"/>
      <c r="ITM248" s="461"/>
      <c r="ITN248" s="458"/>
      <c r="ITO248" s="458"/>
      <c r="ITP248" s="458"/>
      <c r="ITQ248" s="459"/>
      <c r="ITS248" s="457"/>
      <c r="ITT248" s="461"/>
      <c r="ITU248" s="461"/>
      <c r="ITV248" s="458"/>
      <c r="ITW248" s="458"/>
      <c r="ITX248" s="458"/>
      <c r="ITY248" s="459"/>
      <c r="IUA248" s="457"/>
      <c r="IUB248" s="461"/>
      <c r="IUC248" s="461"/>
      <c r="IUD248" s="458"/>
      <c r="IUE248" s="458"/>
      <c r="IUF248" s="458"/>
      <c r="IUG248" s="459"/>
      <c r="IUI248" s="457"/>
      <c r="IUJ248" s="461"/>
      <c r="IUK248" s="461"/>
      <c r="IUL248" s="458"/>
      <c r="IUM248" s="458"/>
      <c r="IUN248" s="458"/>
      <c r="IUO248" s="459"/>
      <c r="IUQ248" s="457"/>
      <c r="IUR248" s="461"/>
      <c r="IUS248" s="461"/>
      <c r="IUT248" s="458"/>
      <c r="IUU248" s="458"/>
      <c r="IUV248" s="458"/>
      <c r="IUW248" s="459"/>
      <c r="IUY248" s="457"/>
      <c r="IUZ248" s="461"/>
      <c r="IVA248" s="461"/>
      <c r="IVB248" s="458"/>
      <c r="IVC248" s="458"/>
      <c r="IVD248" s="458"/>
      <c r="IVE248" s="459"/>
      <c r="IVG248" s="457"/>
      <c r="IVH248" s="461"/>
      <c r="IVI248" s="461"/>
      <c r="IVJ248" s="458"/>
      <c r="IVK248" s="458"/>
      <c r="IVL248" s="458"/>
      <c r="IVM248" s="459"/>
      <c r="IVO248" s="457"/>
      <c r="IVP248" s="461"/>
      <c r="IVQ248" s="461"/>
      <c r="IVR248" s="458"/>
      <c r="IVS248" s="458"/>
      <c r="IVT248" s="458"/>
      <c r="IVU248" s="459"/>
      <c r="IVW248" s="457"/>
      <c r="IVX248" s="461"/>
      <c r="IVY248" s="461"/>
      <c r="IVZ248" s="458"/>
      <c r="IWA248" s="458"/>
      <c r="IWB248" s="458"/>
      <c r="IWC248" s="459"/>
      <c r="IWE248" s="457"/>
      <c r="IWF248" s="461"/>
      <c r="IWG248" s="461"/>
      <c r="IWH248" s="458"/>
      <c r="IWI248" s="458"/>
      <c r="IWJ248" s="458"/>
      <c r="IWK248" s="459"/>
      <c r="IWM248" s="457"/>
      <c r="IWN248" s="461"/>
      <c r="IWO248" s="461"/>
      <c r="IWP248" s="458"/>
      <c r="IWQ248" s="458"/>
      <c r="IWR248" s="458"/>
      <c r="IWS248" s="459"/>
      <c r="IWU248" s="457"/>
      <c r="IWV248" s="461"/>
      <c r="IWW248" s="461"/>
      <c r="IWX248" s="458"/>
      <c r="IWY248" s="458"/>
      <c r="IWZ248" s="458"/>
      <c r="IXA248" s="459"/>
      <c r="IXC248" s="457"/>
      <c r="IXD248" s="461"/>
      <c r="IXE248" s="461"/>
      <c r="IXF248" s="458"/>
      <c r="IXG248" s="458"/>
      <c r="IXH248" s="458"/>
      <c r="IXI248" s="459"/>
      <c r="IXK248" s="457"/>
      <c r="IXL248" s="461"/>
      <c r="IXM248" s="461"/>
      <c r="IXN248" s="458"/>
      <c r="IXO248" s="458"/>
      <c r="IXP248" s="458"/>
      <c r="IXQ248" s="459"/>
      <c r="IXS248" s="457"/>
      <c r="IXT248" s="461"/>
      <c r="IXU248" s="461"/>
      <c r="IXV248" s="458"/>
      <c r="IXW248" s="458"/>
      <c r="IXX248" s="458"/>
      <c r="IXY248" s="459"/>
      <c r="IYA248" s="457"/>
      <c r="IYB248" s="461"/>
      <c r="IYC248" s="461"/>
      <c r="IYD248" s="458"/>
      <c r="IYE248" s="458"/>
      <c r="IYF248" s="458"/>
      <c r="IYG248" s="459"/>
      <c r="IYI248" s="457"/>
      <c r="IYJ248" s="461"/>
      <c r="IYK248" s="461"/>
      <c r="IYL248" s="458"/>
      <c r="IYM248" s="458"/>
      <c r="IYN248" s="458"/>
      <c r="IYO248" s="459"/>
      <c r="IYQ248" s="457"/>
      <c r="IYR248" s="461"/>
      <c r="IYS248" s="461"/>
      <c r="IYT248" s="458"/>
      <c r="IYU248" s="458"/>
      <c r="IYV248" s="458"/>
      <c r="IYW248" s="459"/>
      <c r="IYY248" s="457"/>
      <c r="IYZ248" s="461"/>
      <c r="IZA248" s="461"/>
      <c r="IZB248" s="458"/>
      <c r="IZC248" s="458"/>
      <c r="IZD248" s="458"/>
      <c r="IZE248" s="459"/>
      <c r="IZG248" s="457"/>
      <c r="IZH248" s="461"/>
      <c r="IZI248" s="461"/>
      <c r="IZJ248" s="458"/>
      <c r="IZK248" s="458"/>
      <c r="IZL248" s="458"/>
      <c r="IZM248" s="459"/>
      <c r="IZO248" s="457"/>
      <c r="IZP248" s="461"/>
      <c r="IZQ248" s="461"/>
      <c r="IZR248" s="458"/>
      <c r="IZS248" s="458"/>
      <c r="IZT248" s="458"/>
      <c r="IZU248" s="459"/>
      <c r="IZW248" s="457"/>
      <c r="IZX248" s="461"/>
      <c r="IZY248" s="461"/>
      <c r="IZZ248" s="458"/>
      <c r="JAA248" s="458"/>
      <c r="JAB248" s="458"/>
      <c r="JAC248" s="459"/>
      <c r="JAE248" s="457"/>
      <c r="JAF248" s="461"/>
      <c r="JAG248" s="461"/>
      <c r="JAH248" s="458"/>
      <c r="JAI248" s="458"/>
      <c r="JAJ248" s="458"/>
      <c r="JAK248" s="459"/>
      <c r="JAM248" s="457"/>
      <c r="JAN248" s="461"/>
      <c r="JAO248" s="461"/>
      <c r="JAP248" s="458"/>
      <c r="JAQ248" s="458"/>
      <c r="JAR248" s="458"/>
      <c r="JAS248" s="459"/>
      <c r="JAU248" s="457"/>
      <c r="JAV248" s="461"/>
      <c r="JAW248" s="461"/>
      <c r="JAX248" s="458"/>
      <c r="JAY248" s="458"/>
      <c r="JAZ248" s="458"/>
      <c r="JBA248" s="459"/>
      <c r="JBC248" s="457"/>
      <c r="JBD248" s="461"/>
      <c r="JBE248" s="461"/>
      <c r="JBF248" s="458"/>
      <c r="JBG248" s="458"/>
      <c r="JBH248" s="458"/>
      <c r="JBI248" s="459"/>
      <c r="JBK248" s="457"/>
      <c r="JBL248" s="461"/>
      <c r="JBM248" s="461"/>
      <c r="JBN248" s="458"/>
      <c r="JBO248" s="458"/>
      <c r="JBP248" s="458"/>
      <c r="JBQ248" s="459"/>
      <c r="JBS248" s="457"/>
      <c r="JBT248" s="461"/>
      <c r="JBU248" s="461"/>
      <c r="JBV248" s="458"/>
      <c r="JBW248" s="458"/>
      <c r="JBX248" s="458"/>
      <c r="JBY248" s="459"/>
      <c r="JCA248" s="457"/>
      <c r="JCB248" s="461"/>
      <c r="JCC248" s="461"/>
      <c r="JCD248" s="458"/>
      <c r="JCE248" s="458"/>
      <c r="JCF248" s="458"/>
      <c r="JCG248" s="459"/>
      <c r="JCI248" s="457"/>
      <c r="JCJ248" s="461"/>
      <c r="JCK248" s="461"/>
      <c r="JCL248" s="458"/>
      <c r="JCM248" s="458"/>
      <c r="JCN248" s="458"/>
      <c r="JCO248" s="459"/>
      <c r="JCQ248" s="457"/>
      <c r="JCR248" s="461"/>
      <c r="JCS248" s="461"/>
      <c r="JCT248" s="458"/>
      <c r="JCU248" s="458"/>
      <c r="JCV248" s="458"/>
      <c r="JCW248" s="459"/>
      <c r="JCY248" s="457"/>
      <c r="JCZ248" s="461"/>
      <c r="JDA248" s="461"/>
      <c r="JDB248" s="458"/>
      <c r="JDC248" s="458"/>
      <c r="JDD248" s="458"/>
      <c r="JDE248" s="459"/>
      <c r="JDG248" s="457"/>
      <c r="JDH248" s="461"/>
      <c r="JDI248" s="461"/>
      <c r="JDJ248" s="458"/>
      <c r="JDK248" s="458"/>
      <c r="JDL248" s="458"/>
      <c r="JDM248" s="459"/>
      <c r="JDO248" s="457"/>
      <c r="JDP248" s="461"/>
      <c r="JDQ248" s="461"/>
      <c r="JDR248" s="458"/>
      <c r="JDS248" s="458"/>
      <c r="JDT248" s="458"/>
      <c r="JDU248" s="459"/>
      <c r="JDW248" s="457"/>
      <c r="JDX248" s="461"/>
      <c r="JDY248" s="461"/>
      <c r="JDZ248" s="458"/>
      <c r="JEA248" s="458"/>
      <c r="JEB248" s="458"/>
      <c r="JEC248" s="459"/>
      <c r="JEE248" s="457"/>
      <c r="JEF248" s="461"/>
      <c r="JEG248" s="461"/>
      <c r="JEH248" s="458"/>
      <c r="JEI248" s="458"/>
      <c r="JEJ248" s="458"/>
      <c r="JEK248" s="459"/>
      <c r="JEM248" s="457"/>
      <c r="JEN248" s="461"/>
      <c r="JEO248" s="461"/>
      <c r="JEP248" s="458"/>
      <c r="JEQ248" s="458"/>
      <c r="JER248" s="458"/>
      <c r="JES248" s="459"/>
      <c r="JEU248" s="457"/>
      <c r="JEV248" s="461"/>
      <c r="JEW248" s="461"/>
      <c r="JEX248" s="458"/>
      <c r="JEY248" s="458"/>
      <c r="JEZ248" s="458"/>
      <c r="JFA248" s="459"/>
      <c r="JFC248" s="457"/>
      <c r="JFD248" s="461"/>
      <c r="JFE248" s="461"/>
      <c r="JFF248" s="458"/>
      <c r="JFG248" s="458"/>
      <c r="JFH248" s="458"/>
      <c r="JFI248" s="459"/>
      <c r="JFK248" s="457"/>
      <c r="JFL248" s="461"/>
      <c r="JFM248" s="461"/>
      <c r="JFN248" s="458"/>
      <c r="JFO248" s="458"/>
      <c r="JFP248" s="458"/>
      <c r="JFQ248" s="459"/>
      <c r="JFS248" s="457"/>
      <c r="JFT248" s="461"/>
      <c r="JFU248" s="461"/>
      <c r="JFV248" s="458"/>
      <c r="JFW248" s="458"/>
      <c r="JFX248" s="458"/>
      <c r="JFY248" s="459"/>
      <c r="JGA248" s="457"/>
      <c r="JGB248" s="461"/>
      <c r="JGC248" s="461"/>
      <c r="JGD248" s="458"/>
      <c r="JGE248" s="458"/>
      <c r="JGF248" s="458"/>
      <c r="JGG248" s="459"/>
      <c r="JGI248" s="457"/>
      <c r="JGJ248" s="461"/>
      <c r="JGK248" s="461"/>
      <c r="JGL248" s="458"/>
      <c r="JGM248" s="458"/>
      <c r="JGN248" s="458"/>
      <c r="JGO248" s="459"/>
      <c r="JGQ248" s="457"/>
      <c r="JGR248" s="461"/>
      <c r="JGS248" s="461"/>
      <c r="JGT248" s="458"/>
      <c r="JGU248" s="458"/>
      <c r="JGV248" s="458"/>
      <c r="JGW248" s="459"/>
      <c r="JGY248" s="457"/>
      <c r="JGZ248" s="461"/>
      <c r="JHA248" s="461"/>
      <c r="JHB248" s="458"/>
      <c r="JHC248" s="458"/>
      <c r="JHD248" s="458"/>
      <c r="JHE248" s="459"/>
      <c r="JHG248" s="457"/>
      <c r="JHH248" s="461"/>
      <c r="JHI248" s="461"/>
      <c r="JHJ248" s="458"/>
      <c r="JHK248" s="458"/>
      <c r="JHL248" s="458"/>
      <c r="JHM248" s="459"/>
      <c r="JHO248" s="457"/>
      <c r="JHP248" s="461"/>
      <c r="JHQ248" s="461"/>
      <c r="JHR248" s="458"/>
      <c r="JHS248" s="458"/>
      <c r="JHT248" s="458"/>
      <c r="JHU248" s="459"/>
      <c r="JHW248" s="457"/>
      <c r="JHX248" s="461"/>
      <c r="JHY248" s="461"/>
      <c r="JHZ248" s="458"/>
      <c r="JIA248" s="458"/>
      <c r="JIB248" s="458"/>
      <c r="JIC248" s="459"/>
      <c r="JIE248" s="457"/>
      <c r="JIF248" s="461"/>
      <c r="JIG248" s="461"/>
      <c r="JIH248" s="458"/>
      <c r="JII248" s="458"/>
      <c r="JIJ248" s="458"/>
      <c r="JIK248" s="459"/>
      <c r="JIM248" s="457"/>
      <c r="JIN248" s="461"/>
      <c r="JIO248" s="461"/>
      <c r="JIP248" s="458"/>
      <c r="JIQ248" s="458"/>
      <c r="JIR248" s="458"/>
      <c r="JIS248" s="459"/>
      <c r="JIU248" s="457"/>
      <c r="JIV248" s="461"/>
      <c r="JIW248" s="461"/>
      <c r="JIX248" s="458"/>
      <c r="JIY248" s="458"/>
      <c r="JIZ248" s="458"/>
      <c r="JJA248" s="459"/>
      <c r="JJC248" s="457"/>
      <c r="JJD248" s="461"/>
      <c r="JJE248" s="461"/>
      <c r="JJF248" s="458"/>
      <c r="JJG248" s="458"/>
      <c r="JJH248" s="458"/>
      <c r="JJI248" s="459"/>
      <c r="JJK248" s="457"/>
      <c r="JJL248" s="461"/>
      <c r="JJM248" s="461"/>
      <c r="JJN248" s="458"/>
      <c r="JJO248" s="458"/>
      <c r="JJP248" s="458"/>
      <c r="JJQ248" s="459"/>
      <c r="JJS248" s="457"/>
      <c r="JJT248" s="461"/>
      <c r="JJU248" s="461"/>
      <c r="JJV248" s="458"/>
      <c r="JJW248" s="458"/>
      <c r="JJX248" s="458"/>
      <c r="JJY248" s="459"/>
      <c r="JKA248" s="457"/>
      <c r="JKB248" s="461"/>
      <c r="JKC248" s="461"/>
      <c r="JKD248" s="458"/>
      <c r="JKE248" s="458"/>
      <c r="JKF248" s="458"/>
      <c r="JKG248" s="459"/>
      <c r="JKI248" s="457"/>
      <c r="JKJ248" s="461"/>
      <c r="JKK248" s="461"/>
      <c r="JKL248" s="458"/>
      <c r="JKM248" s="458"/>
      <c r="JKN248" s="458"/>
      <c r="JKO248" s="459"/>
      <c r="JKQ248" s="457"/>
      <c r="JKR248" s="461"/>
      <c r="JKS248" s="461"/>
      <c r="JKT248" s="458"/>
      <c r="JKU248" s="458"/>
      <c r="JKV248" s="458"/>
      <c r="JKW248" s="459"/>
      <c r="JKY248" s="457"/>
      <c r="JKZ248" s="461"/>
      <c r="JLA248" s="461"/>
      <c r="JLB248" s="458"/>
      <c r="JLC248" s="458"/>
      <c r="JLD248" s="458"/>
      <c r="JLE248" s="459"/>
      <c r="JLG248" s="457"/>
      <c r="JLH248" s="461"/>
      <c r="JLI248" s="461"/>
      <c r="JLJ248" s="458"/>
      <c r="JLK248" s="458"/>
      <c r="JLL248" s="458"/>
      <c r="JLM248" s="459"/>
      <c r="JLO248" s="457"/>
      <c r="JLP248" s="461"/>
      <c r="JLQ248" s="461"/>
      <c r="JLR248" s="458"/>
      <c r="JLS248" s="458"/>
      <c r="JLT248" s="458"/>
      <c r="JLU248" s="459"/>
      <c r="JLW248" s="457"/>
      <c r="JLX248" s="461"/>
      <c r="JLY248" s="461"/>
      <c r="JLZ248" s="458"/>
      <c r="JMA248" s="458"/>
      <c r="JMB248" s="458"/>
      <c r="JMC248" s="459"/>
      <c r="JME248" s="457"/>
      <c r="JMF248" s="461"/>
      <c r="JMG248" s="461"/>
      <c r="JMH248" s="458"/>
      <c r="JMI248" s="458"/>
      <c r="JMJ248" s="458"/>
      <c r="JMK248" s="459"/>
      <c r="JMM248" s="457"/>
      <c r="JMN248" s="461"/>
      <c r="JMO248" s="461"/>
      <c r="JMP248" s="458"/>
      <c r="JMQ248" s="458"/>
      <c r="JMR248" s="458"/>
      <c r="JMS248" s="459"/>
      <c r="JMU248" s="457"/>
      <c r="JMV248" s="461"/>
      <c r="JMW248" s="461"/>
      <c r="JMX248" s="458"/>
      <c r="JMY248" s="458"/>
      <c r="JMZ248" s="458"/>
      <c r="JNA248" s="459"/>
      <c r="JNC248" s="457"/>
      <c r="JND248" s="461"/>
      <c r="JNE248" s="461"/>
      <c r="JNF248" s="458"/>
      <c r="JNG248" s="458"/>
      <c r="JNH248" s="458"/>
      <c r="JNI248" s="459"/>
      <c r="JNK248" s="457"/>
      <c r="JNL248" s="461"/>
      <c r="JNM248" s="461"/>
      <c r="JNN248" s="458"/>
      <c r="JNO248" s="458"/>
      <c r="JNP248" s="458"/>
      <c r="JNQ248" s="459"/>
      <c r="JNS248" s="457"/>
      <c r="JNT248" s="461"/>
      <c r="JNU248" s="461"/>
      <c r="JNV248" s="458"/>
      <c r="JNW248" s="458"/>
      <c r="JNX248" s="458"/>
      <c r="JNY248" s="459"/>
      <c r="JOA248" s="457"/>
      <c r="JOB248" s="461"/>
      <c r="JOC248" s="461"/>
      <c r="JOD248" s="458"/>
      <c r="JOE248" s="458"/>
      <c r="JOF248" s="458"/>
      <c r="JOG248" s="459"/>
      <c r="JOI248" s="457"/>
      <c r="JOJ248" s="461"/>
      <c r="JOK248" s="461"/>
      <c r="JOL248" s="458"/>
      <c r="JOM248" s="458"/>
      <c r="JON248" s="458"/>
      <c r="JOO248" s="459"/>
      <c r="JOQ248" s="457"/>
      <c r="JOR248" s="461"/>
      <c r="JOS248" s="461"/>
      <c r="JOT248" s="458"/>
      <c r="JOU248" s="458"/>
      <c r="JOV248" s="458"/>
      <c r="JOW248" s="459"/>
      <c r="JOY248" s="457"/>
      <c r="JOZ248" s="461"/>
      <c r="JPA248" s="461"/>
      <c r="JPB248" s="458"/>
      <c r="JPC248" s="458"/>
      <c r="JPD248" s="458"/>
      <c r="JPE248" s="459"/>
      <c r="JPG248" s="457"/>
      <c r="JPH248" s="461"/>
      <c r="JPI248" s="461"/>
      <c r="JPJ248" s="458"/>
      <c r="JPK248" s="458"/>
      <c r="JPL248" s="458"/>
      <c r="JPM248" s="459"/>
      <c r="JPO248" s="457"/>
      <c r="JPP248" s="461"/>
      <c r="JPQ248" s="461"/>
      <c r="JPR248" s="458"/>
      <c r="JPS248" s="458"/>
      <c r="JPT248" s="458"/>
      <c r="JPU248" s="459"/>
      <c r="JPW248" s="457"/>
      <c r="JPX248" s="461"/>
      <c r="JPY248" s="461"/>
      <c r="JPZ248" s="458"/>
      <c r="JQA248" s="458"/>
      <c r="JQB248" s="458"/>
      <c r="JQC248" s="459"/>
      <c r="JQE248" s="457"/>
      <c r="JQF248" s="461"/>
      <c r="JQG248" s="461"/>
      <c r="JQH248" s="458"/>
      <c r="JQI248" s="458"/>
      <c r="JQJ248" s="458"/>
      <c r="JQK248" s="459"/>
      <c r="JQM248" s="457"/>
      <c r="JQN248" s="461"/>
      <c r="JQO248" s="461"/>
      <c r="JQP248" s="458"/>
      <c r="JQQ248" s="458"/>
      <c r="JQR248" s="458"/>
      <c r="JQS248" s="459"/>
      <c r="JQU248" s="457"/>
      <c r="JQV248" s="461"/>
      <c r="JQW248" s="461"/>
      <c r="JQX248" s="458"/>
      <c r="JQY248" s="458"/>
      <c r="JQZ248" s="458"/>
      <c r="JRA248" s="459"/>
      <c r="JRC248" s="457"/>
      <c r="JRD248" s="461"/>
      <c r="JRE248" s="461"/>
      <c r="JRF248" s="458"/>
      <c r="JRG248" s="458"/>
      <c r="JRH248" s="458"/>
      <c r="JRI248" s="459"/>
      <c r="JRK248" s="457"/>
      <c r="JRL248" s="461"/>
      <c r="JRM248" s="461"/>
      <c r="JRN248" s="458"/>
      <c r="JRO248" s="458"/>
      <c r="JRP248" s="458"/>
      <c r="JRQ248" s="459"/>
      <c r="JRS248" s="457"/>
      <c r="JRT248" s="461"/>
      <c r="JRU248" s="461"/>
      <c r="JRV248" s="458"/>
      <c r="JRW248" s="458"/>
      <c r="JRX248" s="458"/>
      <c r="JRY248" s="459"/>
      <c r="JSA248" s="457"/>
      <c r="JSB248" s="461"/>
      <c r="JSC248" s="461"/>
      <c r="JSD248" s="458"/>
      <c r="JSE248" s="458"/>
      <c r="JSF248" s="458"/>
      <c r="JSG248" s="459"/>
      <c r="JSI248" s="457"/>
      <c r="JSJ248" s="461"/>
      <c r="JSK248" s="461"/>
      <c r="JSL248" s="458"/>
      <c r="JSM248" s="458"/>
      <c r="JSN248" s="458"/>
      <c r="JSO248" s="459"/>
      <c r="JSQ248" s="457"/>
      <c r="JSR248" s="461"/>
      <c r="JSS248" s="461"/>
      <c r="JST248" s="458"/>
      <c r="JSU248" s="458"/>
      <c r="JSV248" s="458"/>
      <c r="JSW248" s="459"/>
      <c r="JSY248" s="457"/>
      <c r="JSZ248" s="461"/>
      <c r="JTA248" s="461"/>
      <c r="JTB248" s="458"/>
      <c r="JTC248" s="458"/>
      <c r="JTD248" s="458"/>
      <c r="JTE248" s="459"/>
      <c r="JTG248" s="457"/>
      <c r="JTH248" s="461"/>
      <c r="JTI248" s="461"/>
      <c r="JTJ248" s="458"/>
      <c r="JTK248" s="458"/>
      <c r="JTL248" s="458"/>
      <c r="JTM248" s="459"/>
      <c r="JTO248" s="457"/>
      <c r="JTP248" s="461"/>
      <c r="JTQ248" s="461"/>
      <c r="JTR248" s="458"/>
      <c r="JTS248" s="458"/>
      <c r="JTT248" s="458"/>
      <c r="JTU248" s="459"/>
      <c r="JTW248" s="457"/>
      <c r="JTX248" s="461"/>
      <c r="JTY248" s="461"/>
      <c r="JTZ248" s="458"/>
      <c r="JUA248" s="458"/>
      <c r="JUB248" s="458"/>
      <c r="JUC248" s="459"/>
      <c r="JUE248" s="457"/>
      <c r="JUF248" s="461"/>
      <c r="JUG248" s="461"/>
      <c r="JUH248" s="458"/>
      <c r="JUI248" s="458"/>
      <c r="JUJ248" s="458"/>
      <c r="JUK248" s="459"/>
      <c r="JUM248" s="457"/>
      <c r="JUN248" s="461"/>
      <c r="JUO248" s="461"/>
      <c r="JUP248" s="458"/>
      <c r="JUQ248" s="458"/>
      <c r="JUR248" s="458"/>
      <c r="JUS248" s="459"/>
      <c r="JUU248" s="457"/>
      <c r="JUV248" s="461"/>
      <c r="JUW248" s="461"/>
      <c r="JUX248" s="458"/>
      <c r="JUY248" s="458"/>
      <c r="JUZ248" s="458"/>
      <c r="JVA248" s="459"/>
      <c r="JVC248" s="457"/>
      <c r="JVD248" s="461"/>
      <c r="JVE248" s="461"/>
      <c r="JVF248" s="458"/>
      <c r="JVG248" s="458"/>
      <c r="JVH248" s="458"/>
      <c r="JVI248" s="459"/>
      <c r="JVK248" s="457"/>
      <c r="JVL248" s="461"/>
      <c r="JVM248" s="461"/>
      <c r="JVN248" s="458"/>
      <c r="JVO248" s="458"/>
      <c r="JVP248" s="458"/>
      <c r="JVQ248" s="459"/>
      <c r="JVS248" s="457"/>
      <c r="JVT248" s="461"/>
      <c r="JVU248" s="461"/>
      <c r="JVV248" s="458"/>
      <c r="JVW248" s="458"/>
      <c r="JVX248" s="458"/>
      <c r="JVY248" s="459"/>
      <c r="JWA248" s="457"/>
      <c r="JWB248" s="461"/>
      <c r="JWC248" s="461"/>
      <c r="JWD248" s="458"/>
      <c r="JWE248" s="458"/>
      <c r="JWF248" s="458"/>
      <c r="JWG248" s="459"/>
      <c r="JWI248" s="457"/>
      <c r="JWJ248" s="461"/>
      <c r="JWK248" s="461"/>
      <c r="JWL248" s="458"/>
      <c r="JWM248" s="458"/>
      <c r="JWN248" s="458"/>
      <c r="JWO248" s="459"/>
      <c r="JWQ248" s="457"/>
      <c r="JWR248" s="461"/>
      <c r="JWS248" s="461"/>
      <c r="JWT248" s="458"/>
      <c r="JWU248" s="458"/>
      <c r="JWV248" s="458"/>
      <c r="JWW248" s="459"/>
      <c r="JWY248" s="457"/>
      <c r="JWZ248" s="461"/>
      <c r="JXA248" s="461"/>
      <c r="JXB248" s="458"/>
      <c r="JXC248" s="458"/>
      <c r="JXD248" s="458"/>
      <c r="JXE248" s="459"/>
      <c r="JXG248" s="457"/>
      <c r="JXH248" s="461"/>
      <c r="JXI248" s="461"/>
      <c r="JXJ248" s="458"/>
      <c r="JXK248" s="458"/>
      <c r="JXL248" s="458"/>
      <c r="JXM248" s="459"/>
      <c r="JXO248" s="457"/>
      <c r="JXP248" s="461"/>
      <c r="JXQ248" s="461"/>
      <c r="JXR248" s="458"/>
      <c r="JXS248" s="458"/>
      <c r="JXT248" s="458"/>
      <c r="JXU248" s="459"/>
      <c r="JXW248" s="457"/>
      <c r="JXX248" s="461"/>
      <c r="JXY248" s="461"/>
      <c r="JXZ248" s="458"/>
      <c r="JYA248" s="458"/>
      <c r="JYB248" s="458"/>
      <c r="JYC248" s="459"/>
      <c r="JYE248" s="457"/>
      <c r="JYF248" s="461"/>
      <c r="JYG248" s="461"/>
      <c r="JYH248" s="458"/>
      <c r="JYI248" s="458"/>
      <c r="JYJ248" s="458"/>
      <c r="JYK248" s="459"/>
      <c r="JYM248" s="457"/>
      <c r="JYN248" s="461"/>
      <c r="JYO248" s="461"/>
      <c r="JYP248" s="458"/>
      <c r="JYQ248" s="458"/>
      <c r="JYR248" s="458"/>
      <c r="JYS248" s="459"/>
      <c r="JYU248" s="457"/>
      <c r="JYV248" s="461"/>
      <c r="JYW248" s="461"/>
      <c r="JYX248" s="458"/>
      <c r="JYY248" s="458"/>
      <c r="JYZ248" s="458"/>
      <c r="JZA248" s="459"/>
      <c r="JZC248" s="457"/>
      <c r="JZD248" s="461"/>
      <c r="JZE248" s="461"/>
      <c r="JZF248" s="458"/>
      <c r="JZG248" s="458"/>
      <c r="JZH248" s="458"/>
      <c r="JZI248" s="459"/>
      <c r="JZK248" s="457"/>
      <c r="JZL248" s="461"/>
      <c r="JZM248" s="461"/>
      <c r="JZN248" s="458"/>
      <c r="JZO248" s="458"/>
      <c r="JZP248" s="458"/>
      <c r="JZQ248" s="459"/>
      <c r="JZS248" s="457"/>
      <c r="JZT248" s="461"/>
      <c r="JZU248" s="461"/>
      <c r="JZV248" s="458"/>
      <c r="JZW248" s="458"/>
      <c r="JZX248" s="458"/>
      <c r="JZY248" s="459"/>
      <c r="KAA248" s="457"/>
      <c r="KAB248" s="461"/>
      <c r="KAC248" s="461"/>
      <c r="KAD248" s="458"/>
      <c r="KAE248" s="458"/>
      <c r="KAF248" s="458"/>
      <c r="KAG248" s="459"/>
      <c r="KAI248" s="457"/>
      <c r="KAJ248" s="461"/>
      <c r="KAK248" s="461"/>
      <c r="KAL248" s="458"/>
      <c r="KAM248" s="458"/>
      <c r="KAN248" s="458"/>
      <c r="KAO248" s="459"/>
      <c r="KAQ248" s="457"/>
      <c r="KAR248" s="461"/>
      <c r="KAS248" s="461"/>
      <c r="KAT248" s="458"/>
      <c r="KAU248" s="458"/>
      <c r="KAV248" s="458"/>
      <c r="KAW248" s="459"/>
      <c r="KAY248" s="457"/>
      <c r="KAZ248" s="461"/>
      <c r="KBA248" s="461"/>
      <c r="KBB248" s="458"/>
      <c r="KBC248" s="458"/>
      <c r="KBD248" s="458"/>
      <c r="KBE248" s="459"/>
      <c r="KBG248" s="457"/>
      <c r="KBH248" s="461"/>
      <c r="KBI248" s="461"/>
      <c r="KBJ248" s="458"/>
      <c r="KBK248" s="458"/>
      <c r="KBL248" s="458"/>
      <c r="KBM248" s="459"/>
      <c r="KBO248" s="457"/>
      <c r="KBP248" s="461"/>
      <c r="KBQ248" s="461"/>
      <c r="KBR248" s="458"/>
      <c r="KBS248" s="458"/>
      <c r="KBT248" s="458"/>
      <c r="KBU248" s="459"/>
      <c r="KBW248" s="457"/>
      <c r="KBX248" s="461"/>
      <c r="KBY248" s="461"/>
      <c r="KBZ248" s="458"/>
      <c r="KCA248" s="458"/>
      <c r="KCB248" s="458"/>
      <c r="KCC248" s="459"/>
      <c r="KCE248" s="457"/>
      <c r="KCF248" s="461"/>
      <c r="KCG248" s="461"/>
      <c r="KCH248" s="458"/>
      <c r="KCI248" s="458"/>
      <c r="KCJ248" s="458"/>
      <c r="KCK248" s="459"/>
      <c r="KCM248" s="457"/>
      <c r="KCN248" s="461"/>
      <c r="KCO248" s="461"/>
      <c r="KCP248" s="458"/>
      <c r="KCQ248" s="458"/>
      <c r="KCR248" s="458"/>
      <c r="KCS248" s="459"/>
      <c r="KCU248" s="457"/>
      <c r="KCV248" s="461"/>
      <c r="KCW248" s="461"/>
      <c r="KCX248" s="458"/>
      <c r="KCY248" s="458"/>
      <c r="KCZ248" s="458"/>
      <c r="KDA248" s="459"/>
      <c r="KDC248" s="457"/>
      <c r="KDD248" s="461"/>
      <c r="KDE248" s="461"/>
      <c r="KDF248" s="458"/>
      <c r="KDG248" s="458"/>
      <c r="KDH248" s="458"/>
      <c r="KDI248" s="459"/>
      <c r="KDK248" s="457"/>
      <c r="KDL248" s="461"/>
      <c r="KDM248" s="461"/>
      <c r="KDN248" s="458"/>
      <c r="KDO248" s="458"/>
      <c r="KDP248" s="458"/>
      <c r="KDQ248" s="459"/>
      <c r="KDS248" s="457"/>
      <c r="KDT248" s="461"/>
      <c r="KDU248" s="461"/>
      <c r="KDV248" s="458"/>
      <c r="KDW248" s="458"/>
      <c r="KDX248" s="458"/>
      <c r="KDY248" s="459"/>
      <c r="KEA248" s="457"/>
      <c r="KEB248" s="461"/>
      <c r="KEC248" s="461"/>
      <c r="KED248" s="458"/>
      <c r="KEE248" s="458"/>
      <c r="KEF248" s="458"/>
      <c r="KEG248" s="459"/>
      <c r="KEI248" s="457"/>
      <c r="KEJ248" s="461"/>
      <c r="KEK248" s="461"/>
      <c r="KEL248" s="458"/>
      <c r="KEM248" s="458"/>
      <c r="KEN248" s="458"/>
      <c r="KEO248" s="459"/>
      <c r="KEQ248" s="457"/>
      <c r="KER248" s="461"/>
      <c r="KES248" s="461"/>
      <c r="KET248" s="458"/>
      <c r="KEU248" s="458"/>
      <c r="KEV248" s="458"/>
      <c r="KEW248" s="459"/>
      <c r="KEY248" s="457"/>
      <c r="KEZ248" s="461"/>
      <c r="KFA248" s="461"/>
      <c r="KFB248" s="458"/>
      <c r="KFC248" s="458"/>
      <c r="KFD248" s="458"/>
      <c r="KFE248" s="459"/>
      <c r="KFG248" s="457"/>
      <c r="KFH248" s="461"/>
      <c r="KFI248" s="461"/>
      <c r="KFJ248" s="458"/>
      <c r="KFK248" s="458"/>
      <c r="KFL248" s="458"/>
      <c r="KFM248" s="459"/>
      <c r="KFO248" s="457"/>
      <c r="KFP248" s="461"/>
      <c r="KFQ248" s="461"/>
      <c r="KFR248" s="458"/>
      <c r="KFS248" s="458"/>
      <c r="KFT248" s="458"/>
      <c r="KFU248" s="459"/>
      <c r="KFW248" s="457"/>
      <c r="KFX248" s="461"/>
      <c r="KFY248" s="461"/>
      <c r="KFZ248" s="458"/>
      <c r="KGA248" s="458"/>
      <c r="KGB248" s="458"/>
      <c r="KGC248" s="459"/>
      <c r="KGE248" s="457"/>
      <c r="KGF248" s="461"/>
      <c r="KGG248" s="461"/>
      <c r="KGH248" s="458"/>
      <c r="KGI248" s="458"/>
      <c r="KGJ248" s="458"/>
      <c r="KGK248" s="459"/>
      <c r="KGM248" s="457"/>
      <c r="KGN248" s="461"/>
      <c r="KGO248" s="461"/>
      <c r="KGP248" s="458"/>
      <c r="KGQ248" s="458"/>
      <c r="KGR248" s="458"/>
      <c r="KGS248" s="459"/>
      <c r="KGU248" s="457"/>
      <c r="KGV248" s="461"/>
      <c r="KGW248" s="461"/>
      <c r="KGX248" s="458"/>
      <c r="KGY248" s="458"/>
      <c r="KGZ248" s="458"/>
      <c r="KHA248" s="459"/>
      <c r="KHC248" s="457"/>
      <c r="KHD248" s="461"/>
      <c r="KHE248" s="461"/>
      <c r="KHF248" s="458"/>
      <c r="KHG248" s="458"/>
      <c r="KHH248" s="458"/>
      <c r="KHI248" s="459"/>
      <c r="KHK248" s="457"/>
      <c r="KHL248" s="461"/>
      <c r="KHM248" s="461"/>
      <c r="KHN248" s="458"/>
      <c r="KHO248" s="458"/>
      <c r="KHP248" s="458"/>
      <c r="KHQ248" s="459"/>
      <c r="KHS248" s="457"/>
      <c r="KHT248" s="461"/>
      <c r="KHU248" s="461"/>
      <c r="KHV248" s="458"/>
      <c r="KHW248" s="458"/>
      <c r="KHX248" s="458"/>
      <c r="KHY248" s="459"/>
      <c r="KIA248" s="457"/>
      <c r="KIB248" s="461"/>
      <c r="KIC248" s="461"/>
      <c r="KID248" s="458"/>
      <c r="KIE248" s="458"/>
      <c r="KIF248" s="458"/>
      <c r="KIG248" s="459"/>
      <c r="KII248" s="457"/>
      <c r="KIJ248" s="461"/>
      <c r="KIK248" s="461"/>
      <c r="KIL248" s="458"/>
      <c r="KIM248" s="458"/>
      <c r="KIN248" s="458"/>
      <c r="KIO248" s="459"/>
      <c r="KIQ248" s="457"/>
      <c r="KIR248" s="461"/>
      <c r="KIS248" s="461"/>
      <c r="KIT248" s="458"/>
      <c r="KIU248" s="458"/>
      <c r="KIV248" s="458"/>
      <c r="KIW248" s="459"/>
      <c r="KIY248" s="457"/>
      <c r="KIZ248" s="461"/>
      <c r="KJA248" s="461"/>
      <c r="KJB248" s="458"/>
      <c r="KJC248" s="458"/>
      <c r="KJD248" s="458"/>
      <c r="KJE248" s="459"/>
      <c r="KJG248" s="457"/>
      <c r="KJH248" s="461"/>
      <c r="KJI248" s="461"/>
      <c r="KJJ248" s="458"/>
      <c r="KJK248" s="458"/>
      <c r="KJL248" s="458"/>
      <c r="KJM248" s="459"/>
      <c r="KJO248" s="457"/>
      <c r="KJP248" s="461"/>
      <c r="KJQ248" s="461"/>
      <c r="KJR248" s="458"/>
      <c r="KJS248" s="458"/>
      <c r="KJT248" s="458"/>
      <c r="KJU248" s="459"/>
      <c r="KJW248" s="457"/>
      <c r="KJX248" s="461"/>
      <c r="KJY248" s="461"/>
      <c r="KJZ248" s="458"/>
      <c r="KKA248" s="458"/>
      <c r="KKB248" s="458"/>
      <c r="KKC248" s="459"/>
      <c r="KKE248" s="457"/>
      <c r="KKF248" s="461"/>
      <c r="KKG248" s="461"/>
      <c r="KKH248" s="458"/>
      <c r="KKI248" s="458"/>
      <c r="KKJ248" s="458"/>
      <c r="KKK248" s="459"/>
      <c r="KKM248" s="457"/>
      <c r="KKN248" s="461"/>
      <c r="KKO248" s="461"/>
      <c r="KKP248" s="458"/>
      <c r="KKQ248" s="458"/>
      <c r="KKR248" s="458"/>
      <c r="KKS248" s="459"/>
      <c r="KKU248" s="457"/>
      <c r="KKV248" s="461"/>
      <c r="KKW248" s="461"/>
      <c r="KKX248" s="458"/>
      <c r="KKY248" s="458"/>
      <c r="KKZ248" s="458"/>
      <c r="KLA248" s="459"/>
      <c r="KLC248" s="457"/>
      <c r="KLD248" s="461"/>
      <c r="KLE248" s="461"/>
      <c r="KLF248" s="458"/>
      <c r="KLG248" s="458"/>
      <c r="KLH248" s="458"/>
      <c r="KLI248" s="459"/>
      <c r="KLK248" s="457"/>
      <c r="KLL248" s="461"/>
      <c r="KLM248" s="461"/>
      <c r="KLN248" s="458"/>
      <c r="KLO248" s="458"/>
      <c r="KLP248" s="458"/>
      <c r="KLQ248" s="459"/>
      <c r="KLS248" s="457"/>
      <c r="KLT248" s="461"/>
      <c r="KLU248" s="461"/>
      <c r="KLV248" s="458"/>
      <c r="KLW248" s="458"/>
      <c r="KLX248" s="458"/>
      <c r="KLY248" s="459"/>
      <c r="KMA248" s="457"/>
      <c r="KMB248" s="461"/>
      <c r="KMC248" s="461"/>
      <c r="KMD248" s="458"/>
      <c r="KME248" s="458"/>
      <c r="KMF248" s="458"/>
      <c r="KMG248" s="459"/>
      <c r="KMI248" s="457"/>
      <c r="KMJ248" s="461"/>
      <c r="KMK248" s="461"/>
      <c r="KML248" s="458"/>
      <c r="KMM248" s="458"/>
      <c r="KMN248" s="458"/>
      <c r="KMO248" s="459"/>
      <c r="KMQ248" s="457"/>
      <c r="KMR248" s="461"/>
      <c r="KMS248" s="461"/>
      <c r="KMT248" s="458"/>
      <c r="KMU248" s="458"/>
      <c r="KMV248" s="458"/>
      <c r="KMW248" s="459"/>
      <c r="KMY248" s="457"/>
      <c r="KMZ248" s="461"/>
      <c r="KNA248" s="461"/>
      <c r="KNB248" s="458"/>
      <c r="KNC248" s="458"/>
      <c r="KND248" s="458"/>
      <c r="KNE248" s="459"/>
      <c r="KNG248" s="457"/>
      <c r="KNH248" s="461"/>
      <c r="KNI248" s="461"/>
      <c r="KNJ248" s="458"/>
      <c r="KNK248" s="458"/>
      <c r="KNL248" s="458"/>
      <c r="KNM248" s="459"/>
      <c r="KNO248" s="457"/>
      <c r="KNP248" s="461"/>
      <c r="KNQ248" s="461"/>
      <c r="KNR248" s="458"/>
      <c r="KNS248" s="458"/>
      <c r="KNT248" s="458"/>
      <c r="KNU248" s="459"/>
      <c r="KNW248" s="457"/>
      <c r="KNX248" s="461"/>
      <c r="KNY248" s="461"/>
      <c r="KNZ248" s="458"/>
      <c r="KOA248" s="458"/>
      <c r="KOB248" s="458"/>
      <c r="KOC248" s="459"/>
      <c r="KOE248" s="457"/>
      <c r="KOF248" s="461"/>
      <c r="KOG248" s="461"/>
      <c r="KOH248" s="458"/>
      <c r="KOI248" s="458"/>
      <c r="KOJ248" s="458"/>
      <c r="KOK248" s="459"/>
      <c r="KOM248" s="457"/>
      <c r="KON248" s="461"/>
      <c r="KOO248" s="461"/>
      <c r="KOP248" s="458"/>
      <c r="KOQ248" s="458"/>
      <c r="KOR248" s="458"/>
      <c r="KOS248" s="459"/>
      <c r="KOU248" s="457"/>
      <c r="KOV248" s="461"/>
      <c r="KOW248" s="461"/>
      <c r="KOX248" s="458"/>
      <c r="KOY248" s="458"/>
      <c r="KOZ248" s="458"/>
      <c r="KPA248" s="459"/>
      <c r="KPC248" s="457"/>
      <c r="KPD248" s="461"/>
      <c r="KPE248" s="461"/>
      <c r="KPF248" s="458"/>
      <c r="KPG248" s="458"/>
      <c r="KPH248" s="458"/>
      <c r="KPI248" s="459"/>
      <c r="KPK248" s="457"/>
      <c r="KPL248" s="461"/>
      <c r="KPM248" s="461"/>
      <c r="KPN248" s="458"/>
      <c r="KPO248" s="458"/>
      <c r="KPP248" s="458"/>
      <c r="KPQ248" s="459"/>
      <c r="KPS248" s="457"/>
      <c r="KPT248" s="461"/>
      <c r="KPU248" s="461"/>
      <c r="KPV248" s="458"/>
      <c r="KPW248" s="458"/>
      <c r="KPX248" s="458"/>
      <c r="KPY248" s="459"/>
      <c r="KQA248" s="457"/>
      <c r="KQB248" s="461"/>
      <c r="KQC248" s="461"/>
      <c r="KQD248" s="458"/>
      <c r="KQE248" s="458"/>
      <c r="KQF248" s="458"/>
      <c r="KQG248" s="459"/>
      <c r="KQI248" s="457"/>
      <c r="KQJ248" s="461"/>
      <c r="KQK248" s="461"/>
      <c r="KQL248" s="458"/>
      <c r="KQM248" s="458"/>
      <c r="KQN248" s="458"/>
      <c r="KQO248" s="459"/>
      <c r="KQQ248" s="457"/>
      <c r="KQR248" s="461"/>
      <c r="KQS248" s="461"/>
      <c r="KQT248" s="458"/>
      <c r="KQU248" s="458"/>
      <c r="KQV248" s="458"/>
      <c r="KQW248" s="459"/>
      <c r="KQY248" s="457"/>
      <c r="KQZ248" s="461"/>
      <c r="KRA248" s="461"/>
      <c r="KRB248" s="458"/>
      <c r="KRC248" s="458"/>
      <c r="KRD248" s="458"/>
      <c r="KRE248" s="459"/>
      <c r="KRG248" s="457"/>
      <c r="KRH248" s="461"/>
      <c r="KRI248" s="461"/>
      <c r="KRJ248" s="458"/>
      <c r="KRK248" s="458"/>
      <c r="KRL248" s="458"/>
      <c r="KRM248" s="459"/>
      <c r="KRO248" s="457"/>
      <c r="KRP248" s="461"/>
      <c r="KRQ248" s="461"/>
      <c r="KRR248" s="458"/>
      <c r="KRS248" s="458"/>
      <c r="KRT248" s="458"/>
      <c r="KRU248" s="459"/>
      <c r="KRW248" s="457"/>
      <c r="KRX248" s="461"/>
      <c r="KRY248" s="461"/>
      <c r="KRZ248" s="458"/>
      <c r="KSA248" s="458"/>
      <c r="KSB248" s="458"/>
      <c r="KSC248" s="459"/>
      <c r="KSE248" s="457"/>
      <c r="KSF248" s="461"/>
      <c r="KSG248" s="461"/>
      <c r="KSH248" s="458"/>
      <c r="KSI248" s="458"/>
      <c r="KSJ248" s="458"/>
      <c r="KSK248" s="459"/>
      <c r="KSM248" s="457"/>
      <c r="KSN248" s="461"/>
      <c r="KSO248" s="461"/>
      <c r="KSP248" s="458"/>
      <c r="KSQ248" s="458"/>
      <c r="KSR248" s="458"/>
      <c r="KSS248" s="459"/>
      <c r="KSU248" s="457"/>
      <c r="KSV248" s="461"/>
      <c r="KSW248" s="461"/>
      <c r="KSX248" s="458"/>
      <c r="KSY248" s="458"/>
      <c r="KSZ248" s="458"/>
      <c r="KTA248" s="459"/>
      <c r="KTC248" s="457"/>
      <c r="KTD248" s="461"/>
      <c r="KTE248" s="461"/>
      <c r="KTF248" s="458"/>
      <c r="KTG248" s="458"/>
      <c r="KTH248" s="458"/>
      <c r="KTI248" s="459"/>
      <c r="KTK248" s="457"/>
      <c r="KTL248" s="461"/>
      <c r="KTM248" s="461"/>
      <c r="KTN248" s="458"/>
      <c r="KTO248" s="458"/>
      <c r="KTP248" s="458"/>
      <c r="KTQ248" s="459"/>
      <c r="KTS248" s="457"/>
      <c r="KTT248" s="461"/>
      <c r="KTU248" s="461"/>
      <c r="KTV248" s="458"/>
      <c r="KTW248" s="458"/>
      <c r="KTX248" s="458"/>
      <c r="KTY248" s="459"/>
      <c r="KUA248" s="457"/>
      <c r="KUB248" s="461"/>
      <c r="KUC248" s="461"/>
      <c r="KUD248" s="458"/>
      <c r="KUE248" s="458"/>
      <c r="KUF248" s="458"/>
      <c r="KUG248" s="459"/>
      <c r="KUI248" s="457"/>
      <c r="KUJ248" s="461"/>
      <c r="KUK248" s="461"/>
      <c r="KUL248" s="458"/>
      <c r="KUM248" s="458"/>
      <c r="KUN248" s="458"/>
      <c r="KUO248" s="459"/>
      <c r="KUQ248" s="457"/>
      <c r="KUR248" s="461"/>
      <c r="KUS248" s="461"/>
      <c r="KUT248" s="458"/>
      <c r="KUU248" s="458"/>
      <c r="KUV248" s="458"/>
      <c r="KUW248" s="459"/>
      <c r="KUY248" s="457"/>
      <c r="KUZ248" s="461"/>
      <c r="KVA248" s="461"/>
      <c r="KVB248" s="458"/>
      <c r="KVC248" s="458"/>
      <c r="KVD248" s="458"/>
      <c r="KVE248" s="459"/>
      <c r="KVG248" s="457"/>
      <c r="KVH248" s="461"/>
      <c r="KVI248" s="461"/>
      <c r="KVJ248" s="458"/>
      <c r="KVK248" s="458"/>
      <c r="KVL248" s="458"/>
      <c r="KVM248" s="459"/>
      <c r="KVO248" s="457"/>
      <c r="KVP248" s="461"/>
      <c r="KVQ248" s="461"/>
      <c r="KVR248" s="458"/>
      <c r="KVS248" s="458"/>
      <c r="KVT248" s="458"/>
      <c r="KVU248" s="459"/>
      <c r="KVW248" s="457"/>
      <c r="KVX248" s="461"/>
      <c r="KVY248" s="461"/>
      <c r="KVZ248" s="458"/>
      <c r="KWA248" s="458"/>
      <c r="KWB248" s="458"/>
      <c r="KWC248" s="459"/>
      <c r="KWE248" s="457"/>
      <c r="KWF248" s="461"/>
      <c r="KWG248" s="461"/>
      <c r="KWH248" s="458"/>
      <c r="KWI248" s="458"/>
      <c r="KWJ248" s="458"/>
      <c r="KWK248" s="459"/>
      <c r="KWM248" s="457"/>
      <c r="KWN248" s="461"/>
      <c r="KWO248" s="461"/>
      <c r="KWP248" s="458"/>
      <c r="KWQ248" s="458"/>
      <c r="KWR248" s="458"/>
      <c r="KWS248" s="459"/>
      <c r="KWU248" s="457"/>
      <c r="KWV248" s="461"/>
      <c r="KWW248" s="461"/>
      <c r="KWX248" s="458"/>
      <c r="KWY248" s="458"/>
      <c r="KWZ248" s="458"/>
      <c r="KXA248" s="459"/>
      <c r="KXC248" s="457"/>
      <c r="KXD248" s="461"/>
      <c r="KXE248" s="461"/>
      <c r="KXF248" s="458"/>
      <c r="KXG248" s="458"/>
      <c r="KXH248" s="458"/>
      <c r="KXI248" s="459"/>
      <c r="KXK248" s="457"/>
      <c r="KXL248" s="461"/>
      <c r="KXM248" s="461"/>
      <c r="KXN248" s="458"/>
      <c r="KXO248" s="458"/>
      <c r="KXP248" s="458"/>
      <c r="KXQ248" s="459"/>
      <c r="KXS248" s="457"/>
      <c r="KXT248" s="461"/>
      <c r="KXU248" s="461"/>
      <c r="KXV248" s="458"/>
      <c r="KXW248" s="458"/>
      <c r="KXX248" s="458"/>
      <c r="KXY248" s="459"/>
      <c r="KYA248" s="457"/>
      <c r="KYB248" s="461"/>
      <c r="KYC248" s="461"/>
      <c r="KYD248" s="458"/>
      <c r="KYE248" s="458"/>
      <c r="KYF248" s="458"/>
      <c r="KYG248" s="459"/>
      <c r="KYI248" s="457"/>
      <c r="KYJ248" s="461"/>
      <c r="KYK248" s="461"/>
      <c r="KYL248" s="458"/>
      <c r="KYM248" s="458"/>
      <c r="KYN248" s="458"/>
      <c r="KYO248" s="459"/>
      <c r="KYQ248" s="457"/>
      <c r="KYR248" s="461"/>
      <c r="KYS248" s="461"/>
      <c r="KYT248" s="458"/>
      <c r="KYU248" s="458"/>
      <c r="KYV248" s="458"/>
      <c r="KYW248" s="459"/>
      <c r="KYY248" s="457"/>
      <c r="KYZ248" s="461"/>
      <c r="KZA248" s="461"/>
      <c r="KZB248" s="458"/>
      <c r="KZC248" s="458"/>
      <c r="KZD248" s="458"/>
      <c r="KZE248" s="459"/>
      <c r="KZG248" s="457"/>
      <c r="KZH248" s="461"/>
      <c r="KZI248" s="461"/>
      <c r="KZJ248" s="458"/>
      <c r="KZK248" s="458"/>
      <c r="KZL248" s="458"/>
      <c r="KZM248" s="459"/>
      <c r="KZO248" s="457"/>
      <c r="KZP248" s="461"/>
      <c r="KZQ248" s="461"/>
      <c r="KZR248" s="458"/>
      <c r="KZS248" s="458"/>
      <c r="KZT248" s="458"/>
      <c r="KZU248" s="459"/>
      <c r="KZW248" s="457"/>
      <c r="KZX248" s="461"/>
      <c r="KZY248" s="461"/>
      <c r="KZZ248" s="458"/>
      <c r="LAA248" s="458"/>
      <c r="LAB248" s="458"/>
      <c r="LAC248" s="459"/>
      <c r="LAE248" s="457"/>
      <c r="LAF248" s="461"/>
      <c r="LAG248" s="461"/>
      <c r="LAH248" s="458"/>
      <c r="LAI248" s="458"/>
      <c r="LAJ248" s="458"/>
      <c r="LAK248" s="459"/>
      <c r="LAM248" s="457"/>
      <c r="LAN248" s="461"/>
      <c r="LAO248" s="461"/>
      <c r="LAP248" s="458"/>
      <c r="LAQ248" s="458"/>
      <c r="LAR248" s="458"/>
      <c r="LAS248" s="459"/>
      <c r="LAU248" s="457"/>
      <c r="LAV248" s="461"/>
      <c r="LAW248" s="461"/>
      <c r="LAX248" s="458"/>
      <c r="LAY248" s="458"/>
      <c r="LAZ248" s="458"/>
      <c r="LBA248" s="459"/>
      <c r="LBC248" s="457"/>
      <c r="LBD248" s="461"/>
      <c r="LBE248" s="461"/>
      <c r="LBF248" s="458"/>
      <c r="LBG248" s="458"/>
      <c r="LBH248" s="458"/>
      <c r="LBI248" s="459"/>
      <c r="LBK248" s="457"/>
      <c r="LBL248" s="461"/>
      <c r="LBM248" s="461"/>
      <c r="LBN248" s="458"/>
      <c r="LBO248" s="458"/>
      <c r="LBP248" s="458"/>
      <c r="LBQ248" s="459"/>
      <c r="LBS248" s="457"/>
      <c r="LBT248" s="461"/>
      <c r="LBU248" s="461"/>
      <c r="LBV248" s="458"/>
      <c r="LBW248" s="458"/>
      <c r="LBX248" s="458"/>
      <c r="LBY248" s="459"/>
      <c r="LCA248" s="457"/>
      <c r="LCB248" s="461"/>
      <c r="LCC248" s="461"/>
      <c r="LCD248" s="458"/>
      <c r="LCE248" s="458"/>
      <c r="LCF248" s="458"/>
      <c r="LCG248" s="459"/>
      <c r="LCI248" s="457"/>
      <c r="LCJ248" s="461"/>
      <c r="LCK248" s="461"/>
      <c r="LCL248" s="458"/>
      <c r="LCM248" s="458"/>
      <c r="LCN248" s="458"/>
      <c r="LCO248" s="459"/>
      <c r="LCQ248" s="457"/>
      <c r="LCR248" s="461"/>
      <c r="LCS248" s="461"/>
      <c r="LCT248" s="458"/>
      <c r="LCU248" s="458"/>
      <c r="LCV248" s="458"/>
      <c r="LCW248" s="459"/>
      <c r="LCY248" s="457"/>
      <c r="LCZ248" s="461"/>
      <c r="LDA248" s="461"/>
      <c r="LDB248" s="458"/>
      <c r="LDC248" s="458"/>
      <c r="LDD248" s="458"/>
      <c r="LDE248" s="459"/>
      <c r="LDG248" s="457"/>
      <c r="LDH248" s="461"/>
      <c r="LDI248" s="461"/>
      <c r="LDJ248" s="458"/>
      <c r="LDK248" s="458"/>
      <c r="LDL248" s="458"/>
      <c r="LDM248" s="459"/>
      <c r="LDO248" s="457"/>
      <c r="LDP248" s="461"/>
      <c r="LDQ248" s="461"/>
      <c r="LDR248" s="458"/>
      <c r="LDS248" s="458"/>
      <c r="LDT248" s="458"/>
      <c r="LDU248" s="459"/>
      <c r="LDW248" s="457"/>
      <c r="LDX248" s="461"/>
      <c r="LDY248" s="461"/>
      <c r="LDZ248" s="458"/>
      <c r="LEA248" s="458"/>
      <c r="LEB248" s="458"/>
      <c r="LEC248" s="459"/>
      <c r="LEE248" s="457"/>
      <c r="LEF248" s="461"/>
      <c r="LEG248" s="461"/>
      <c r="LEH248" s="458"/>
      <c r="LEI248" s="458"/>
      <c r="LEJ248" s="458"/>
      <c r="LEK248" s="459"/>
      <c r="LEM248" s="457"/>
      <c r="LEN248" s="461"/>
      <c r="LEO248" s="461"/>
      <c r="LEP248" s="458"/>
      <c r="LEQ248" s="458"/>
      <c r="LER248" s="458"/>
      <c r="LES248" s="459"/>
      <c r="LEU248" s="457"/>
      <c r="LEV248" s="461"/>
      <c r="LEW248" s="461"/>
      <c r="LEX248" s="458"/>
      <c r="LEY248" s="458"/>
      <c r="LEZ248" s="458"/>
      <c r="LFA248" s="459"/>
      <c r="LFC248" s="457"/>
      <c r="LFD248" s="461"/>
      <c r="LFE248" s="461"/>
      <c r="LFF248" s="458"/>
      <c r="LFG248" s="458"/>
      <c r="LFH248" s="458"/>
      <c r="LFI248" s="459"/>
      <c r="LFK248" s="457"/>
      <c r="LFL248" s="461"/>
      <c r="LFM248" s="461"/>
      <c r="LFN248" s="458"/>
      <c r="LFO248" s="458"/>
      <c r="LFP248" s="458"/>
      <c r="LFQ248" s="459"/>
      <c r="LFS248" s="457"/>
      <c r="LFT248" s="461"/>
      <c r="LFU248" s="461"/>
      <c r="LFV248" s="458"/>
      <c r="LFW248" s="458"/>
      <c r="LFX248" s="458"/>
      <c r="LFY248" s="459"/>
      <c r="LGA248" s="457"/>
      <c r="LGB248" s="461"/>
      <c r="LGC248" s="461"/>
      <c r="LGD248" s="458"/>
      <c r="LGE248" s="458"/>
      <c r="LGF248" s="458"/>
      <c r="LGG248" s="459"/>
      <c r="LGI248" s="457"/>
      <c r="LGJ248" s="461"/>
      <c r="LGK248" s="461"/>
      <c r="LGL248" s="458"/>
      <c r="LGM248" s="458"/>
      <c r="LGN248" s="458"/>
      <c r="LGO248" s="459"/>
      <c r="LGQ248" s="457"/>
      <c r="LGR248" s="461"/>
      <c r="LGS248" s="461"/>
      <c r="LGT248" s="458"/>
      <c r="LGU248" s="458"/>
      <c r="LGV248" s="458"/>
      <c r="LGW248" s="459"/>
      <c r="LGY248" s="457"/>
      <c r="LGZ248" s="461"/>
      <c r="LHA248" s="461"/>
      <c r="LHB248" s="458"/>
      <c r="LHC248" s="458"/>
      <c r="LHD248" s="458"/>
      <c r="LHE248" s="459"/>
      <c r="LHG248" s="457"/>
      <c r="LHH248" s="461"/>
      <c r="LHI248" s="461"/>
      <c r="LHJ248" s="458"/>
      <c r="LHK248" s="458"/>
      <c r="LHL248" s="458"/>
      <c r="LHM248" s="459"/>
      <c r="LHO248" s="457"/>
      <c r="LHP248" s="461"/>
      <c r="LHQ248" s="461"/>
      <c r="LHR248" s="458"/>
      <c r="LHS248" s="458"/>
      <c r="LHT248" s="458"/>
      <c r="LHU248" s="459"/>
      <c r="LHW248" s="457"/>
      <c r="LHX248" s="461"/>
      <c r="LHY248" s="461"/>
      <c r="LHZ248" s="458"/>
      <c r="LIA248" s="458"/>
      <c r="LIB248" s="458"/>
      <c r="LIC248" s="459"/>
      <c r="LIE248" s="457"/>
      <c r="LIF248" s="461"/>
      <c r="LIG248" s="461"/>
      <c r="LIH248" s="458"/>
      <c r="LII248" s="458"/>
      <c r="LIJ248" s="458"/>
      <c r="LIK248" s="459"/>
      <c r="LIM248" s="457"/>
      <c r="LIN248" s="461"/>
      <c r="LIO248" s="461"/>
      <c r="LIP248" s="458"/>
      <c r="LIQ248" s="458"/>
      <c r="LIR248" s="458"/>
      <c r="LIS248" s="459"/>
      <c r="LIU248" s="457"/>
      <c r="LIV248" s="461"/>
      <c r="LIW248" s="461"/>
      <c r="LIX248" s="458"/>
      <c r="LIY248" s="458"/>
      <c r="LIZ248" s="458"/>
      <c r="LJA248" s="459"/>
      <c r="LJC248" s="457"/>
      <c r="LJD248" s="461"/>
      <c r="LJE248" s="461"/>
      <c r="LJF248" s="458"/>
      <c r="LJG248" s="458"/>
      <c r="LJH248" s="458"/>
      <c r="LJI248" s="459"/>
      <c r="LJK248" s="457"/>
      <c r="LJL248" s="461"/>
      <c r="LJM248" s="461"/>
      <c r="LJN248" s="458"/>
      <c r="LJO248" s="458"/>
      <c r="LJP248" s="458"/>
      <c r="LJQ248" s="459"/>
      <c r="LJS248" s="457"/>
      <c r="LJT248" s="461"/>
      <c r="LJU248" s="461"/>
      <c r="LJV248" s="458"/>
      <c r="LJW248" s="458"/>
      <c r="LJX248" s="458"/>
      <c r="LJY248" s="459"/>
      <c r="LKA248" s="457"/>
      <c r="LKB248" s="461"/>
      <c r="LKC248" s="461"/>
      <c r="LKD248" s="458"/>
      <c r="LKE248" s="458"/>
      <c r="LKF248" s="458"/>
      <c r="LKG248" s="459"/>
      <c r="LKI248" s="457"/>
      <c r="LKJ248" s="461"/>
      <c r="LKK248" s="461"/>
      <c r="LKL248" s="458"/>
      <c r="LKM248" s="458"/>
      <c r="LKN248" s="458"/>
      <c r="LKO248" s="459"/>
      <c r="LKQ248" s="457"/>
      <c r="LKR248" s="461"/>
      <c r="LKS248" s="461"/>
      <c r="LKT248" s="458"/>
      <c r="LKU248" s="458"/>
      <c r="LKV248" s="458"/>
      <c r="LKW248" s="459"/>
      <c r="LKY248" s="457"/>
      <c r="LKZ248" s="461"/>
      <c r="LLA248" s="461"/>
      <c r="LLB248" s="458"/>
      <c r="LLC248" s="458"/>
      <c r="LLD248" s="458"/>
      <c r="LLE248" s="459"/>
      <c r="LLG248" s="457"/>
      <c r="LLH248" s="461"/>
      <c r="LLI248" s="461"/>
      <c r="LLJ248" s="458"/>
      <c r="LLK248" s="458"/>
      <c r="LLL248" s="458"/>
      <c r="LLM248" s="459"/>
      <c r="LLO248" s="457"/>
      <c r="LLP248" s="461"/>
      <c r="LLQ248" s="461"/>
      <c r="LLR248" s="458"/>
      <c r="LLS248" s="458"/>
      <c r="LLT248" s="458"/>
      <c r="LLU248" s="459"/>
      <c r="LLW248" s="457"/>
      <c r="LLX248" s="461"/>
      <c r="LLY248" s="461"/>
      <c r="LLZ248" s="458"/>
      <c r="LMA248" s="458"/>
      <c r="LMB248" s="458"/>
      <c r="LMC248" s="459"/>
      <c r="LME248" s="457"/>
      <c r="LMF248" s="461"/>
      <c r="LMG248" s="461"/>
      <c r="LMH248" s="458"/>
      <c r="LMI248" s="458"/>
      <c r="LMJ248" s="458"/>
      <c r="LMK248" s="459"/>
      <c r="LMM248" s="457"/>
      <c r="LMN248" s="461"/>
      <c r="LMO248" s="461"/>
      <c r="LMP248" s="458"/>
      <c r="LMQ248" s="458"/>
      <c r="LMR248" s="458"/>
      <c r="LMS248" s="459"/>
      <c r="LMU248" s="457"/>
      <c r="LMV248" s="461"/>
      <c r="LMW248" s="461"/>
      <c r="LMX248" s="458"/>
      <c r="LMY248" s="458"/>
      <c r="LMZ248" s="458"/>
      <c r="LNA248" s="459"/>
      <c r="LNC248" s="457"/>
      <c r="LND248" s="461"/>
      <c r="LNE248" s="461"/>
      <c r="LNF248" s="458"/>
      <c r="LNG248" s="458"/>
      <c r="LNH248" s="458"/>
      <c r="LNI248" s="459"/>
      <c r="LNK248" s="457"/>
      <c r="LNL248" s="461"/>
      <c r="LNM248" s="461"/>
      <c r="LNN248" s="458"/>
      <c r="LNO248" s="458"/>
      <c r="LNP248" s="458"/>
      <c r="LNQ248" s="459"/>
      <c r="LNS248" s="457"/>
      <c r="LNT248" s="461"/>
      <c r="LNU248" s="461"/>
      <c r="LNV248" s="458"/>
      <c r="LNW248" s="458"/>
      <c r="LNX248" s="458"/>
      <c r="LNY248" s="459"/>
      <c r="LOA248" s="457"/>
      <c r="LOB248" s="461"/>
      <c r="LOC248" s="461"/>
      <c r="LOD248" s="458"/>
      <c r="LOE248" s="458"/>
      <c r="LOF248" s="458"/>
      <c r="LOG248" s="459"/>
      <c r="LOI248" s="457"/>
      <c r="LOJ248" s="461"/>
      <c r="LOK248" s="461"/>
      <c r="LOL248" s="458"/>
      <c r="LOM248" s="458"/>
      <c r="LON248" s="458"/>
      <c r="LOO248" s="459"/>
      <c r="LOQ248" s="457"/>
      <c r="LOR248" s="461"/>
      <c r="LOS248" s="461"/>
      <c r="LOT248" s="458"/>
      <c r="LOU248" s="458"/>
      <c r="LOV248" s="458"/>
      <c r="LOW248" s="459"/>
      <c r="LOY248" s="457"/>
      <c r="LOZ248" s="461"/>
      <c r="LPA248" s="461"/>
      <c r="LPB248" s="458"/>
      <c r="LPC248" s="458"/>
      <c r="LPD248" s="458"/>
      <c r="LPE248" s="459"/>
      <c r="LPG248" s="457"/>
      <c r="LPH248" s="461"/>
      <c r="LPI248" s="461"/>
      <c r="LPJ248" s="458"/>
      <c r="LPK248" s="458"/>
      <c r="LPL248" s="458"/>
      <c r="LPM248" s="459"/>
      <c r="LPO248" s="457"/>
      <c r="LPP248" s="461"/>
      <c r="LPQ248" s="461"/>
      <c r="LPR248" s="458"/>
      <c r="LPS248" s="458"/>
      <c r="LPT248" s="458"/>
      <c r="LPU248" s="459"/>
      <c r="LPW248" s="457"/>
      <c r="LPX248" s="461"/>
      <c r="LPY248" s="461"/>
      <c r="LPZ248" s="458"/>
      <c r="LQA248" s="458"/>
      <c r="LQB248" s="458"/>
      <c r="LQC248" s="459"/>
      <c r="LQE248" s="457"/>
      <c r="LQF248" s="461"/>
      <c r="LQG248" s="461"/>
      <c r="LQH248" s="458"/>
      <c r="LQI248" s="458"/>
      <c r="LQJ248" s="458"/>
      <c r="LQK248" s="459"/>
      <c r="LQM248" s="457"/>
      <c r="LQN248" s="461"/>
      <c r="LQO248" s="461"/>
      <c r="LQP248" s="458"/>
      <c r="LQQ248" s="458"/>
      <c r="LQR248" s="458"/>
      <c r="LQS248" s="459"/>
      <c r="LQU248" s="457"/>
      <c r="LQV248" s="461"/>
      <c r="LQW248" s="461"/>
      <c r="LQX248" s="458"/>
      <c r="LQY248" s="458"/>
      <c r="LQZ248" s="458"/>
      <c r="LRA248" s="459"/>
      <c r="LRC248" s="457"/>
      <c r="LRD248" s="461"/>
      <c r="LRE248" s="461"/>
      <c r="LRF248" s="458"/>
      <c r="LRG248" s="458"/>
      <c r="LRH248" s="458"/>
      <c r="LRI248" s="459"/>
      <c r="LRK248" s="457"/>
      <c r="LRL248" s="461"/>
      <c r="LRM248" s="461"/>
      <c r="LRN248" s="458"/>
      <c r="LRO248" s="458"/>
      <c r="LRP248" s="458"/>
      <c r="LRQ248" s="459"/>
      <c r="LRS248" s="457"/>
      <c r="LRT248" s="461"/>
      <c r="LRU248" s="461"/>
      <c r="LRV248" s="458"/>
      <c r="LRW248" s="458"/>
      <c r="LRX248" s="458"/>
      <c r="LRY248" s="459"/>
      <c r="LSA248" s="457"/>
      <c r="LSB248" s="461"/>
      <c r="LSC248" s="461"/>
      <c r="LSD248" s="458"/>
      <c r="LSE248" s="458"/>
      <c r="LSF248" s="458"/>
      <c r="LSG248" s="459"/>
      <c r="LSI248" s="457"/>
      <c r="LSJ248" s="461"/>
      <c r="LSK248" s="461"/>
      <c r="LSL248" s="458"/>
      <c r="LSM248" s="458"/>
      <c r="LSN248" s="458"/>
      <c r="LSO248" s="459"/>
      <c r="LSQ248" s="457"/>
      <c r="LSR248" s="461"/>
      <c r="LSS248" s="461"/>
      <c r="LST248" s="458"/>
      <c r="LSU248" s="458"/>
      <c r="LSV248" s="458"/>
      <c r="LSW248" s="459"/>
      <c r="LSY248" s="457"/>
      <c r="LSZ248" s="461"/>
      <c r="LTA248" s="461"/>
      <c r="LTB248" s="458"/>
      <c r="LTC248" s="458"/>
      <c r="LTD248" s="458"/>
      <c r="LTE248" s="459"/>
      <c r="LTG248" s="457"/>
      <c r="LTH248" s="461"/>
      <c r="LTI248" s="461"/>
      <c r="LTJ248" s="458"/>
      <c r="LTK248" s="458"/>
      <c r="LTL248" s="458"/>
      <c r="LTM248" s="459"/>
      <c r="LTO248" s="457"/>
      <c r="LTP248" s="461"/>
      <c r="LTQ248" s="461"/>
      <c r="LTR248" s="458"/>
      <c r="LTS248" s="458"/>
      <c r="LTT248" s="458"/>
      <c r="LTU248" s="459"/>
      <c r="LTW248" s="457"/>
      <c r="LTX248" s="461"/>
      <c r="LTY248" s="461"/>
      <c r="LTZ248" s="458"/>
      <c r="LUA248" s="458"/>
      <c r="LUB248" s="458"/>
      <c r="LUC248" s="459"/>
      <c r="LUE248" s="457"/>
      <c r="LUF248" s="461"/>
      <c r="LUG248" s="461"/>
      <c r="LUH248" s="458"/>
      <c r="LUI248" s="458"/>
      <c r="LUJ248" s="458"/>
      <c r="LUK248" s="459"/>
      <c r="LUM248" s="457"/>
      <c r="LUN248" s="461"/>
      <c r="LUO248" s="461"/>
      <c r="LUP248" s="458"/>
      <c r="LUQ248" s="458"/>
      <c r="LUR248" s="458"/>
      <c r="LUS248" s="459"/>
      <c r="LUU248" s="457"/>
      <c r="LUV248" s="461"/>
      <c r="LUW248" s="461"/>
      <c r="LUX248" s="458"/>
      <c r="LUY248" s="458"/>
      <c r="LUZ248" s="458"/>
      <c r="LVA248" s="459"/>
      <c r="LVC248" s="457"/>
      <c r="LVD248" s="461"/>
      <c r="LVE248" s="461"/>
      <c r="LVF248" s="458"/>
      <c r="LVG248" s="458"/>
      <c r="LVH248" s="458"/>
      <c r="LVI248" s="459"/>
      <c r="LVK248" s="457"/>
      <c r="LVL248" s="461"/>
      <c r="LVM248" s="461"/>
      <c r="LVN248" s="458"/>
      <c r="LVO248" s="458"/>
      <c r="LVP248" s="458"/>
      <c r="LVQ248" s="459"/>
      <c r="LVS248" s="457"/>
      <c r="LVT248" s="461"/>
      <c r="LVU248" s="461"/>
      <c r="LVV248" s="458"/>
      <c r="LVW248" s="458"/>
      <c r="LVX248" s="458"/>
      <c r="LVY248" s="459"/>
      <c r="LWA248" s="457"/>
      <c r="LWB248" s="461"/>
      <c r="LWC248" s="461"/>
      <c r="LWD248" s="458"/>
      <c r="LWE248" s="458"/>
      <c r="LWF248" s="458"/>
      <c r="LWG248" s="459"/>
      <c r="LWI248" s="457"/>
      <c r="LWJ248" s="461"/>
      <c r="LWK248" s="461"/>
      <c r="LWL248" s="458"/>
      <c r="LWM248" s="458"/>
      <c r="LWN248" s="458"/>
      <c r="LWO248" s="459"/>
      <c r="LWQ248" s="457"/>
      <c r="LWR248" s="461"/>
      <c r="LWS248" s="461"/>
      <c r="LWT248" s="458"/>
      <c r="LWU248" s="458"/>
      <c r="LWV248" s="458"/>
      <c r="LWW248" s="459"/>
      <c r="LWY248" s="457"/>
      <c r="LWZ248" s="461"/>
      <c r="LXA248" s="461"/>
      <c r="LXB248" s="458"/>
      <c r="LXC248" s="458"/>
      <c r="LXD248" s="458"/>
      <c r="LXE248" s="459"/>
      <c r="LXG248" s="457"/>
      <c r="LXH248" s="461"/>
      <c r="LXI248" s="461"/>
      <c r="LXJ248" s="458"/>
      <c r="LXK248" s="458"/>
      <c r="LXL248" s="458"/>
      <c r="LXM248" s="459"/>
      <c r="LXO248" s="457"/>
      <c r="LXP248" s="461"/>
      <c r="LXQ248" s="461"/>
      <c r="LXR248" s="458"/>
      <c r="LXS248" s="458"/>
      <c r="LXT248" s="458"/>
      <c r="LXU248" s="459"/>
      <c r="LXW248" s="457"/>
      <c r="LXX248" s="461"/>
      <c r="LXY248" s="461"/>
      <c r="LXZ248" s="458"/>
      <c r="LYA248" s="458"/>
      <c r="LYB248" s="458"/>
      <c r="LYC248" s="459"/>
      <c r="LYE248" s="457"/>
      <c r="LYF248" s="461"/>
      <c r="LYG248" s="461"/>
      <c r="LYH248" s="458"/>
      <c r="LYI248" s="458"/>
      <c r="LYJ248" s="458"/>
      <c r="LYK248" s="459"/>
      <c r="LYM248" s="457"/>
      <c r="LYN248" s="461"/>
      <c r="LYO248" s="461"/>
      <c r="LYP248" s="458"/>
      <c r="LYQ248" s="458"/>
      <c r="LYR248" s="458"/>
      <c r="LYS248" s="459"/>
      <c r="LYU248" s="457"/>
      <c r="LYV248" s="461"/>
      <c r="LYW248" s="461"/>
      <c r="LYX248" s="458"/>
      <c r="LYY248" s="458"/>
      <c r="LYZ248" s="458"/>
      <c r="LZA248" s="459"/>
      <c r="LZC248" s="457"/>
      <c r="LZD248" s="461"/>
      <c r="LZE248" s="461"/>
      <c r="LZF248" s="458"/>
      <c r="LZG248" s="458"/>
      <c r="LZH248" s="458"/>
      <c r="LZI248" s="459"/>
      <c r="LZK248" s="457"/>
      <c r="LZL248" s="461"/>
      <c r="LZM248" s="461"/>
      <c r="LZN248" s="458"/>
      <c r="LZO248" s="458"/>
      <c r="LZP248" s="458"/>
      <c r="LZQ248" s="459"/>
      <c r="LZS248" s="457"/>
      <c r="LZT248" s="461"/>
      <c r="LZU248" s="461"/>
      <c r="LZV248" s="458"/>
      <c r="LZW248" s="458"/>
      <c r="LZX248" s="458"/>
      <c r="LZY248" s="459"/>
      <c r="MAA248" s="457"/>
      <c r="MAB248" s="461"/>
      <c r="MAC248" s="461"/>
      <c r="MAD248" s="458"/>
      <c r="MAE248" s="458"/>
      <c r="MAF248" s="458"/>
      <c r="MAG248" s="459"/>
      <c r="MAI248" s="457"/>
      <c r="MAJ248" s="461"/>
      <c r="MAK248" s="461"/>
      <c r="MAL248" s="458"/>
      <c r="MAM248" s="458"/>
      <c r="MAN248" s="458"/>
      <c r="MAO248" s="459"/>
      <c r="MAQ248" s="457"/>
      <c r="MAR248" s="461"/>
      <c r="MAS248" s="461"/>
      <c r="MAT248" s="458"/>
      <c r="MAU248" s="458"/>
      <c r="MAV248" s="458"/>
      <c r="MAW248" s="459"/>
      <c r="MAY248" s="457"/>
      <c r="MAZ248" s="461"/>
      <c r="MBA248" s="461"/>
      <c r="MBB248" s="458"/>
      <c r="MBC248" s="458"/>
      <c r="MBD248" s="458"/>
      <c r="MBE248" s="459"/>
      <c r="MBG248" s="457"/>
      <c r="MBH248" s="461"/>
      <c r="MBI248" s="461"/>
      <c r="MBJ248" s="458"/>
      <c r="MBK248" s="458"/>
      <c r="MBL248" s="458"/>
      <c r="MBM248" s="459"/>
      <c r="MBO248" s="457"/>
      <c r="MBP248" s="461"/>
      <c r="MBQ248" s="461"/>
      <c r="MBR248" s="458"/>
      <c r="MBS248" s="458"/>
      <c r="MBT248" s="458"/>
      <c r="MBU248" s="459"/>
      <c r="MBW248" s="457"/>
      <c r="MBX248" s="461"/>
      <c r="MBY248" s="461"/>
      <c r="MBZ248" s="458"/>
      <c r="MCA248" s="458"/>
      <c r="MCB248" s="458"/>
      <c r="MCC248" s="459"/>
      <c r="MCE248" s="457"/>
      <c r="MCF248" s="461"/>
      <c r="MCG248" s="461"/>
      <c r="MCH248" s="458"/>
      <c r="MCI248" s="458"/>
      <c r="MCJ248" s="458"/>
      <c r="MCK248" s="459"/>
      <c r="MCM248" s="457"/>
      <c r="MCN248" s="461"/>
      <c r="MCO248" s="461"/>
      <c r="MCP248" s="458"/>
      <c r="MCQ248" s="458"/>
      <c r="MCR248" s="458"/>
      <c r="MCS248" s="459"/>
      <c r="MCU248" s="457"/>
      <c r="MCV248" s="461"/>
      <c r="MCW248" s="461"/>
      <c r="MCX248" s="458"/>
      <c r="MCY248" s="458"/>
      <c r="MCZ248" s="458"/>
      <c r="MDA248" s="459"/>
      <c r="MDC248" s="457"/>
      <c r="MDD248" s="461"/>
      <c r="MDE248" s="461"/>
      <c r="MDF248" s="458"/>
      <c r="MDG248" s="458"/>
      <c r="MDH248" s="458"/>
      <c r="MDI248" s="459"/>
      <c r="MDK248" s="457"/>
      <c r="MDL248" s="461"/>
      <c r="MDM248" s="461"/>
      <c r="MDN248" s="458"/>
      <c r="MDO248" s="458"/>
      <c r="MDP248" s="458"/>
      <c r="MDQ248" s="459"/>
      <c r="MDS248" s="457"/>
      <c r="MDT248" s="461"/>
      <c r="MDU248" s="461"/>
      <c r="MDV248" s="458"/>
      <c r="MDW248" s="458"/>
      <c r="MDX248" s="458"/>
      <c r="MDY248" s="459"/>
      <c r="MEA248" s="457"/>
      <c r="MEB248" s="461"/>
      <c r="MEC248" s="461"/>
      <c r="MED248" s="458"/>
      <c r="MEE248" s="458"/>
      <c r="MEF248" s="458"/>
      <c r="MEG248" s="459"/>
      <c r="MEI248" s="457"/>
      <c r="MEJ248" s="461"/>
      <c r="MEK248" s="461"/>
      <c r="MEL248" s="458"/>
      <c r="MEM248" s="458"/>
      <c r="MEN248" s="458"/>
      <c r="MEO248" s="459"/>
      <c r="MEQ248" s="457"/>
      <c r="MER248" s="461"/>
      <c r="MES248" s="461"/>
      <c r="MET248" s="458"/>
      <c r="MEU248" s="458"/>
      <c r="MEV248" s="458"/>
      <c r="MEW248" s="459"/>
      <c r="MEY248" s="457"/>
      <c r="MEZ248" s="461"/>
      <c r="MFA248" s="461"/>
      <c r="MFB248" s="458"/>
      <c r="MFC248" s="458"/>
      <c r="MFD248" s="458"/>
      <c r="MFE248" s="459"/>
      <c r="MFG248" s="457"/>
      <c r="MFH248" s="461"/>
      <c r="MFI248" s="461"/>
      <c r="MFJ248" s="458"/>
      <c r="MFK248" s="458"/>
      <c r="MFL248" s="458"/>
      <c r="MFM248" s="459"/>
      <c r="MFO248" s="457"/>
      <c r="MFP248" s="461"/>
      <c r="MFQ248" s="461"/>
      <c r="MFR248" s="458"/>
      <c r="MFS248" s="458"/>
      <c r="MFT248" s="458"/>
      <c r="MFU248" s="459"/>
      <c r="MFW248" s="457"/>
      <c r="MFX248" s="461"/>
      <c r="MFY248" s="461"/>
      <c r="MFZ248" s="458"/>
      <c r="MGA248" s="458"/>
      <c r="MGB248" s="458"/>
      <c r="MGC248" s="459"/>
      <c r="MGE248" s="457"/>
      <c r="MGF248" s="461"/>
      <c r="MGG248" s="461"/>
      <c r="MGH248" s="458"/>
      <c r="MGI248" s="458"/>
      <c r="MGJ248" s="458"/>
      <c r="MGK248" s="459"/>
      <c r="MGM248" s="457"/>
      <c r="MGN248" s="461"/>
      <c r="MGO248" s="461"/>
      <c r="MGP248" s="458"/>
      <c r="MGQ248" s="458"/>
      <c r="MGR248" s="458"/>
      <c r="MGS248" s="459"/>
      <c r="MGU248" s="457"/>
      <c r="MGV248" s="461"/>
      <c r="MGW248" s="461"/>
      <c r="MGX248" s="458"/>
      <c r="MGY248" s="458"/>
      <c r="MGZ248" s="458"/>
      <c r="MHA248" s="459"/>
      <c r="MHC248" s="457"/>
      <c r="MHD248" s="461"/>
      <c r="MHE248" s="461"/>
      <c r="MHF248" s="458"/>
      <c r="MHG248" s="458"/>
      <c r="MHH248" s="458"/>
      <c r="MHI248" s="459"/>
      <c r="MHK248" s="457"/>
      <c r="MHL248" s="461"/>
      <c r="MHM248" s="461"/>
      <c r="MHN248" s="458"/>
      <c r="MHO248" s="458"/>
      <c r="MHP248" s="458"/>
      <c r="MHQ248" s="459"/>
      <c r="MHS248" s="457"/>
      <c r="MHT248" s="461"/>
      <c r="MHU248" s="461"/>
      <c r="MHV248" s="458"/>
      <c r="MHW248" s="458"/>
      <c r="MHX248" s="458"/>
      <c r="MHY248" s="459"/>
      <c r="MIA248" s="457"/>
      <c r="MIB248" s="461"/>
      <c r="MIC248" s="461"/>
      <c r="MID248" s="458"/>
      <c r="MIE248" s="458"/>
      <c r="MIF248" s="458"/>
      <c r="MIG248" s="459"/>
      <c r="MII248" s="457"/>
      <c r="MIJ248" s="461"/>
      <c r="MIK248" s="461"/>
      <c r="MIL248" s="458"/>
      <c r="MIM248" s="458"/>
      <c r="MIN248" s="458"/>
      <c r="MIO248" s="459"/>
      <c r="MIQ248" s="457"/>
      <c r="MIR248" s="461"/>
      <c r="MIS248" s="461"/>
      <c r="MIT248" s="458"/>
      <c r="MIU248" s="458"/>
      <c r="MIV248" s="458"/>
      <c r="MIW248" s="459"/>
      <c r="MIY248" s="457"/>
      <c r="MIZ248" s="461"/>
      <c r="MJA248" s="461"/>
      <c r="MJB248" s="458"/>
      <c r="MJC248" s="458"/>
      <c r="MJD248" s="458"/>
      <c r="MJE248" s="459"/>
      <c r="MJG248" s="457"/>
      <c r="MJH248" s="461"/>
      <c r="MJI248" s="461"/>
      <c r="MJJ248" s="458"/>
      <c r="MJK248" s="458"/>
      <c r="MJL248" s="458"/>
      <c r="MJM248" s="459"/>
      <c r="MJO248" s="457"/>
      <c r="MJP248" s="461"/>
      <c r="MJQ248" s="461"/>
      <c r="MJR248" s="458"/>
      <c r="MJS248" s="458"/>
      <c r="MJT248" s="458"/>
      <c r="MJU248" s="459"/>
      <c r="MJW248" s="457"/>
      <c r="MJX248" s="461"/>
      <c r="MJY248" s="461"/>
      <c r="MJZ248" s="458"/>
      <c r="MKA248" s="458"/>
      <c r="MKB248" s="458"/>
      <c r="MKC248" s="459"/>
      <c r="MKE248" s="457"/>
      <c r="MKF248" s="461"/>
      <c r="MKG248" s="461"/>
      <c r="MKH248" s="458"/>
      <c r="MKI248" s="458"/>
      <c r="MKJ248" s="458"/>
      <c r="MKK248" s="459"/>
      <c r="MKM248" s="457"/>
      <c r="MKN248" s="461"/>
      <c r="MKO248" s="461"/>
      <c r="MKP248" s="458"/>
      <c r="MKQ248" s="458"/>
      <c r="MKR248" s="458"/>
      <c r="MKS248" s="459"/>
      <c r="MKU248" s="457"/>
      <c r="MKV248" s="461"/>
      <c r="MKW248" s="461"/>
      <c r="MKX248" s="458"/>
      <c r="MKY248" s="458"/>
      <c r="MKZ248" s="458"/>
      <c r="MLA248" s="459"/>
      <c r="MLC248" s="457"/>
      <c r="MLD248" s="461"/>
      <c r="MLE248" s="461"/>
      <c r="MLF248" s="458"/>
      <c r="MLG248" s="458"/>
      <c r="MLH248" s="458"/>
      <c r="MLI248" s="459"/>
      <c r="MLK248" s="457"/>
      <c r="MLL248" s="461"/>
      <c r="MLM248" s="461"/>
      <c r="MLN248" s="458"/>
      <c r="MLO248" s="458"/>
      <c r="MLP248" s="458"/>
      <c r="MLQ248" s="459"/>
      <c r="MLS248" s="457"/>
      <c r="MLT248" s="461"/>
      <c r="MLU248" s="461"/>
      <c r="MLV248" s="458"/>
      <c r="MLW248" s="458"/>
      <c r="MLX248" s="458"/>
      <c r="MLY248" s="459"/>
      <c r="MMA248" s="457"/>
      <c r="MMB248" s="461"/>
      <c r="MMC248" s="461"/>
      <c r="MMD248" s="458"/>
      <c r="MME248" s="458"/>
      <c r="MMF248" s="458"/>
      <c r="MMG248" s="459"/>
      <c r="MMI248" s="457"/>
      <c r="MMJ248" s="461"/>
      <c r="MMK248" s="461"/>
      <c r="MML248" s="458"/>
      <c r="MMM248" s="458"/>
      <c r="MMN248" s="458"/>
      <c r="MMO248" s="459"/>
      <c r="MMQ248" s="457"/>
      <c r="MMR248" s="461"/>
      <c r="MMS248" s="461"/>
      <c r="MMT248" s="458"/>
      <c r="MMU248" s="458"/>
      <c r="MMV248" s="458"/>
      <c r="MMW248" s="459"/>
      <c r="MMY248" s="457"/>
      <c r="MMZ248" s="461"/>
      <c r="MNA248" s="461"/>
      <c r="MNB248" s="458"/>
      <c r="MNC248" s="458"/>
      <c r="MND248" s="458"/>
      <c r="MNE248" s="459"/>
      <c r="MNG248" s="457"/>
      <c r="MNH248" s="461"/>
      <c r="MNI248" s="461"/>
      <c r="MNJ248" s="458"/>
      <c r="MNK248" s="458"/>
      <c r="MNL248" s="458"/>
      <c r="MNM248" s="459"/>
      <c r="MNO248" s="457"/>
      <c r="MNP248" s="461"/>
      <c r="MNQ248" s="461"/>
      <c r="MNR248" s="458"/>
      <c r="MNS248" s="458"/>
      <c r="MNT248" s="458"/>
      <c r="MNU248" s="459"/>
      <c r="MNW248" s="457"/>
      <c r="MNX248" s="461"/>
      <c r="MNY248" s="461"/>
      <c r="MNZ248" s="458"/>
      <c r="MOA248" s="458"/>
      <c r="MOB248" s="458"/>
      <c r="MOC248" s="459"/>
      <c r="MOE248" s="457"/>
      <c r="MOF248" s="461"/>
      <c r="MOG248" s="461"/>
      <c r="MOH248" s="458"/>
      <c r="MOI248" s="458"/>
      <c r="MOJ248" s="458"/>
      <c r="MOK248" s="459"/>
      <c r="MOM248" s="457"/>
      <c r="MON248" s="461"/>
      <c r="MOO248" s="461"/>
      <c r="MOP248" s="458"/>
      <c r="MOQ248" s="458"/>
      <c r="MOR248" s="458"/>
      <c r="MOS248" s="459"/>
      <c r="MOU248" s="457"/>
      <c r="MOV248" s="461"/>
      <c r="MOW248" s="461"/>
      <c r="MOX248" s="458"/>
      <c r="MOY248" s="458"/>
      <c r="MOZ248" s="458"/>
      <c r="MPA248" s="459"/>
      <c r="MPC248" s="457"/>
      <c r="MPD248" s="461"/>
      <c r="MPE248" s="461"/>
      <c r="MPF248" s="458"/>
      <c r="MPG248" s="458"/>
      <c r="MPH248" s="458"/>
      <c r="MPI248" s="459"/>
      <c r="MPK248" s="457"/>
      <c r="MPL248" s="461"/>
      <c r="MPM248" s="461"/>
      <c r="MPN248" s="458"/>
      <c r="MPO248" s="458"/>
      <c r="MPP248" s="458"/>
      <c r="MPQ248" s="459"/>
      <c r="MPS248" s="457"/>
      <c r="MPT248" s="461"/>
      <c r="MPU248" s="461"/>
      <c r="MPV248" s="458"/>
      <c r="MPW248" s="458"/>
      <c r="MPX248" s="458"/>
      <c r="MPY248" s="459"/>
      <c r="MQA248" s="457"/>
      <c r="MQB248" s="461"/>
      <c r="MQC248" s="461"/>
      <c r="MQD248" s="458"/>
      <c r="MQE248" s="458"/>
      <c r="MQF248" s="458"/>
      <c r="MQG248" s="459"/>
      <c r="MQI248" s="457"/>
      <c r="MQJ248" s="461"/>
      <c r="MQK248" s="461"/>
      <c r="MQL248" s="458"/>
      <c r="MQM248" s="458"/>
      <c r="MQN248" s="458"/>
      <c r="MQO248" s="459"/>
      <c r="MQQ248" s="457"/>
      <c r="MQR248" s="461"/>
      <c r="MQS248" s="461"/>
      <c r="MQT248" s="458"/>
      <c r="MQU248" s="458"/>
      <c r="MQV248" s="458"/>
      <c r="MQW248" s="459"/>
      <c r="MQY248" s="457"/>
      <c r="MQZ248" s="461"/>
      <c r="MRA248" s="461"/>
      <c r="MRB248" s="458"/>
      <c r="MRC248" s="458"/>
      <c r="MRD248" s="458"/>
      <c r="MRE248" s="459"/>
      <c r="MRG248" s="457"/>
      <c r="MRH248" s="461"/>
      <c r="MRI248" s="461"/>
      <c r="MRJ248" s="458"/>
      <c r="MRK248" s="458"/>
      <c r="MRL248" s="458"/>
      <c r="MRM248" s="459"/>
      <c r="MRO248" s="457"/>
      <c r="MRP248" s="461"/>
      <c r="MRQ248" s="461"/>
      <c r="MRR248" s="458"/>
      <c r="MRS248" s="458"/>
      <c r="MRT248" s="458"/>
      <c r="MRU248" s="459"/>
      <c r="MRW248" s="457"/>
      <c r="MRX248" s="461"/>
      <c r="MRY248" s="461"/>
      <c r="MRZ248" s="458"/>
      <c r="MSA248" s="458"/>
      <c r="MSB248" s="458"/>
      <c r="MSC248" s="459"/>
      <c r="MSE248" s="457"/>
      <c r="MSF248" s="461"/>
      <c r="MSG248" s="461"/>
      <c r="MSH248" s="458"/>
      <c r="MSI248" s="458"/>
      <c r="MSJ248" s="458"/>
      <c r="MSK248" s="459"/>
      <c r="MSM248" s="457"/>
      <c r="MSN248" s="461"/>
      <c r="MSO248" s="461"/>
      <c r="MSP248" s="458"/>
      <c r="MSQ248" s="458"/>
      <c r="MSR248" s="458"/>
      <c r="MSS248" s="459"/>
      <c r="MSU248" s="457"/>
      <c r="MSV248" s="461"/>
      <c r="MSW248" s="461"/>
      <c r="MSX248" s="458"/>
      <c r="MSY248" s="458"/>
      <c r="MSZ248" s="458"/>
      <c r="MTA248" s="459"/>
      <c r="MTC248" s="457"/>
      <c r="MTD248" s="461"/>
      <c r="MTE248" s="461"/>
      <c r="MTF248" s="458"/>
      <c r="MTG248" s="458"/>
      <c r="MTH248" s="458"/>
      <c r="MTI248" s="459"/>
      <c r="MTK248" s="457"/>
      <c r="MTL248" s="461"/>
      <c r="MTM248" s="461"/>
      <c r="MTN248" s="458"/>
      <c r="MTO248" s="458"/>
      <c r="MTP248" s="458"/>
      <c r="MTQ248" s="459"/>
      <c r="MTS248" s="457"/>
      <c r="MTT248" s="461"/>
      <c r="MTU248" s="461"/>
      <c r="MTV248" s="458"/>
      <c r="MTW248" s="458"/>
      <c r="MTX248" s="458"/>
      <c r="MTY248" s="459"/>
      <c r="MUA248" s="457"/>
      <c r="MUB248" s="461"/>
      <c r="MUC248" s="461"/>
      <c r="MUD248" s="458"/>
      <c r="MUE248" s="458"/>
      <c r="MUF248" s="458"/>
      <c r="MUG248" s="459"/>
      <c r="MUI248" s="457"/>
      <c r="MUJ248" s="461"/>
      <c r="MUK248" s="461"/>
      <c r="MUL248" s="458"/>
      <c r="MUM248" s="458"/>
      <c r="MUN248" s="458"/>
      <c r="MUO248" s="459"/>
      <c r="MUQ248" s="457"/>
      <c r="MUR248" s="461"/>
      <c r="MUS248" s="461"/>
      <c r="MUT248" s="458"/>
      <c r="MUU248" s="458"/>
      <c r="MUV248" s="458"/>
      <c r="MUW248" s="459"/>
      <c r="MUY248" s="457"/>
      <c r="MUZ248" s="461"/>
      <c r="MVA248" s="461"/>
      <c r="MVB248" s="458"/>
      <c r="MVC248" s="458"/>
      <c r="MVD248" s="458"/>
      <c r="MVE248" s="459"/>
      <c r="MVG248" s="457"/>
      <c r="MVH248" s="461"/>
      <c r="MVI248" s="461"/>
      <c r="MVJ248" s="458"/>
      <c r="MVK248" s="458"/>
      <c r="MVL248" s="458"/>
      <c r="MVM248" s="459"/>
      <c r="MVO248" s="457"/>
      <c r="MVP248" s="461"/>
      <c r="MVQ248" s="461"/>
      <c r="MVR248" s="458"/>
      <c r="MVS248" s="458"/>
      <c r="MVT248" s="458"/>
      <c r="MVU248" s="459"/>
      <c r="MVW248" s="457"/>
      <c r="MVX248" s="461"/>
      <c r="MVY248" s="461"/>
      <c r="MVZ248" s="458"/>
      <c r="MWA248" s="458"/>
      <c r="MWB248" s="458"/>
      <c r="MWC248" s="459"/>
      <c r="MWE248" s="457"/>
      <c r="MWF248" s="461"/>
      <c r="MWG248" s="461"/>
      <c r="MWH248" s="458"/>
      <c r="MWI248" s="458"/>
      <c r="MWJ248" s="458"/>
      <c r="MWK248" s="459"/>
      <c r="MWM248" s="457"/>
      <c r="MWN248" s="461"/>
      <c r="MWO248" s="461"/>
      <c r="MWP248" s="458"/>
      <c r="MWQ248" s="458"/>
      <c r="MWR248" s="458"/>
      <c r="MWS248" s="459"/>
      <c r="MWU248" s="457"/>
      <c r="MWV248" s="461"/>
      <c r="MWW248" s="461"/>
      <c r="MWX248" s="458"/>
      <c r="MWY248" s="458"/>
      <c r="MWZ248" s="458"/>
      <c r="MXA248" s="459"/>
      <c r="MXC248" s="457"/>
      <c r="MXD248" s="461"/>
      <c r="MXE248" s="461"/>
      <c r="MXF248" s="458"/>
      <c r="MXG248" s="458"/>
      <c r="MXH248" s="458"/>
      <c r="MXI248" s="459"/>
      <c r="MXK248" s="457"/>
      <c r="MXL248" s="461"/>
      <c r="MXM248" s="461"/>
      <c r="MXN248" s="458"/>
      <c r="MXO248" s="458"/>
      <c r="MXP248" s="458"/>
      <c r="MXQ248" s="459"/>
      <c r="MXS248" s="457"/>
      <c r="MXT248" s="461"/>
      <c r="MXU248" s="461"/>
      <c r="MXV248" s="458"/>
      <c r="MXW248" s="458"/>
      <c r="MXX248" s="458"/>
      <c r="MXY248" s="459"/>
      <c r="MYA248" s="457"/>
      <c r="MYB248" s="461"/>
      <c r="MYC248" s="461"/>
      <c r="MYD248" s="458"/>
      <c r="MYE248" s="458"/>
      <c r="MYF248" s="458"/>
      <c r="MYG248" s="459"/>
      <c r="MYI248" s="457"/>
      <c r="MYJ248" s="461"/>
      <c r="MYK248" s="461"/>
      <c r="MYL248" s="458"/>
      <c r="MYM248" s="458"/>
      <c r="MYN248" s="458"/>
      <c r="MYO248" s="459"/>
      <c r="MYQ248" s="457"/>
      <c r="MYR248" s="461"/>
      <c r="MYS248" s="461"/>
      <c r="MYT248" s="458"/>
      <c r="MYU248" s="458"/>
      <c r="MYV248" s="458"/>
      <c r="MYW248" s="459"/>
      <c r="MYY248" s="457"/>
      <c r="MYZ248" s="461"/>
      <c r="MZA248" s="461"/>
      <c r="MZB248" s="458"/>
      <c r="MZC248" s="458"/>
      <c r="MZD248" s="458"/>
      <c r="MZE248" s="459"/>
      <c r="MZG248" s="457"/>
      <c r="MZH248" s="461"/>
      <c r="MZI248" s="461"/>
      <c r="MZJ248" s="458"/>
      <c r="MZK248" s="458"/>
      <c r="MZL248" s="458"/>
      <c r="MZM248" s="459"/>
      <c r="MZO248" s="457"/>
      <c r="MZP248" s="461"/>
      <c r="MZQ248" s="461"/>
      <c r="MZR248" s="458"/>
      <c r="MZS248" s="458"/>
      <c r="MZT248" s="458"/>
      <c r="MZU248" s="459"/>
      <c r="MZW248" s="457"/>
      <c r="MZX248" s="461"/>
      <c r="MZY248" s="461"/>
      <c r="MZZ248" s="458"/>
      <c r="NAA248" s="458"/>
      <c r="NAB248" s="458"/>
      <c r="NAC248" s="459"/>
      <c r="NAE248" s="457"/>
      <c r="NAF248" s="461"/>
      <c r="NAG248" s="461"/>
      <c r="NAH248" s="458"/>
      <c r="NAI248" s="458"/>
      <c r="NAJ248" s="458"/>
      <c r="NAK248" s="459"/>
      <c r="NAM248" s="457"/>
      <c r="NAN248" s="461"/>
      <c r="NAO248" s="461"/>
      <c r="NAP248" s="458"/>
      <c r="NAQ248" s="458"/>
      <c r="NAR248" s="458"/>
      <c r="NAS248" s="459"/>
      <c r="NAU248" s="457"/>
      <c r="NAV248" s="461"/>
      <c r="NAW248" s="461"/>
      <c r="NAX248" s="458"/>
      <c r="NAY248" s="458"/>
      <c r="NAZ248" s="458"/>
      <c r="NBA248" s="459"/>
      <c r="NBC248" s="457"/>
      <c r="NBD248" s="461"/>
      <c r="NBE248" s="461"/>
      <c r="NBF248" s="458"/>
      <c r="NBG248" s="458"/>
      <c r="NBH248" s="458"/>
      <c r="NBI248" s="459"/>
      <c r="NBK248" s="457"/>
      <c r="NBL248" s="461"/>
      <c r="NBM248" s="461"/>
      <c r="NBN248" s="458"/>
      <c r="NBO248" s="458"/>
      <c r="NBP248" s="458"/>
      <c r="NBQ248" s="459"/>
      <c r="NBS248" s="457"/>
      <c r="NBT248" s="461"/>
      <c r="NBU248" s="461"/>
      <c r="NBV248" s="458"/>
      <c r="NBW248" s="458"/>
      <c r="NBX248" s="458"/>
      <c r="NBY248" s="459"/>
      <c r="NCA248" s="457"/>
      <c r="NCB248" s="461"/>
      <c r="NCC248" s="461"/>
      <c r="NCD248" s="458"/>
      <c r="NCE248" s="458"/>
      <c r="NCF248" s="458"/>
      <c r="NCG248" s="459"/>
      <c r="NCI248" s="457"/>
      <c r="NCJ248" s="461"/>
      <c r="NCK248" s="461"/>
      <c r="NCL248" s="458"/>
      <c r="NCM248" s="458"/>
      <c r="NCN248" s="458"/>
      <c r="NCO248" s="459"/>
      <c r="NCQ248" s="457"/>
      <c r="NCR248" s="461"/>
      <c r="NCS248" s="461"/>
      <c r="NCT248" s="458"/>
      <c r="NCU248" s="458"/>
      <c r="NCV248" s="458"/>
      <c r="NCW248" s="459"/>
      <c r="NCY248" s="457"/>
      <c r="NCZ248" s="461"/>
      <c r="NDA248" s="461"/>
      <c r="NDB248" s="458"/>
      <c r="NDC248" s="458"/>
      <c r="NDD248" s="458"/>
      <c r="NDE248" s="459"/>
      <c r="NDG248" s="457"/>
      <c r="NDH248" s="461"/>
      <c r="NDI248" s="461"/>
      <c r="NDJ248" s="458"/>
      <c r="NDK248" s="458"/>
      <c r="NDL248" s="458"/>
      <c r="NDM248" s="459"/>
      <c r="NDO248" s="457"/>
      <c r="NDP248" s="461"/>
      <c r="NDQ248" s="461"/>
      <c r="NDR248" s="458"/>
      <c r="NDS248" s="458"/>
      <c r="NDT248" s="458"/>
      <c r="NDU248" s="459"/>
      <c r="NDW248" s="457"/>
      <c r="NDX248" s="461"/>
      <c r="NDY248" s="461"/>
      <c r="NDZ248" s="458"/>
      <c r="NEA248" s="458"/>
      <c r="NEB248" s="458"/>
      <c r="NEC248" s="459"/>
      <c r="NEE248" s="457"/>
      <c r="NEF248" s="461"/>
      <c r="NEG248" s="461"/>
      <c r="NEH248" s="458"/>
      <c r="NEI248" s="458"/>
      <c r="NEJ248" s="458"/>
      <c r="NEK248" s="459"/>
      <c r="NEM248" s="457"/>
      <c r="NEN248" s="461"/>
      <c r="NEO248" s="461"/>
      <c r="NEP248" s="458"/>
      <c r="NEQ248" s="458"/>
      <c r="NER248" s="458"/>
      <c r="NES248" s="459"/>
      <c r="NEU248" s="457"/>
      <c r="NEV248" s="461"/>
      <c r="NEW248" s="461"/>
      <c r="NEX248" s="458"/>
      <c r="NEY248" s="458"/>
      <c r="NEZ248" s="458"/>
      <c r="NFA248" s="459"/>
      <c r="NFC248" s="457"/>
      <c r="NFD248" s="461"/>
      <c r="NFE248" s="461"/>
      <c r="NFF248" s="458"/>
      <c r="NFG248" s="458"/>
      <c r="NFH248" s="458"/>
      <c r="NFI248" s="459"/>
      <c r="NFK248" s="457"/>
      <c r="NFL248" s="461"/>
      <c r="NFM248" s="461"/>
      <c r="NFN248" s="458"/>
      <c r="NFO248" s="458"/>
      <c r="NFP248" s="458"/>
      <c r="NFQ248" s="459"/>
      <c r="NFS248" s="457"/>
      <c r="NFT248" s="461"/>
      <c r="NFU248" s="461"/>
      <c r="NFV248" s="458"/>
      <c r="NFW248" s="458"/>
      <c r="NFX248" s="458"/>
      <c r="NFY248" s="459"/>
      <c r="NGA248" s="457"/>
      <c r="NGB248" s="461"/>
      <c r="NGC248" s="461"/>
      <c r="NGD248" s="458"/>
      <c r="NGE248" s="458"/>
      <c r="NGF248" s="458"/>
      <c r="NGG248" s="459"/>
      <c r="NGI248" s="457"/>
      <c r="NGJ248" s="461"/>
      <c r="NGK248" s="461"/>
      <c r="NGL248" s="458"/>
      <c r="NGM248" s="458"/>
      <c r="NGN248" s="458"/>
      <c r="NGO248" s="459"/>
      <c r="NGQ248" s="457"/>
      <c r="NGR248" s="461"/>
      <c r="NGS248" s="461"/>
      <c r="NGT248" s="458"/>
      <c r="NGU248" s="458"/>
      <c r="NGV248" s="458"/>
      <c r="NGW248" s="459"/>
      <c r="NGY248" s="457"/>
      <c r="NGZ248" s="461"/>
      <c r="NHA248" s="461"/>
      <c r="NHB248" s="458"/>
      <c r="NHC248" s="458"/>
      <c r="NHD248" s="458"/>
      <c r="NHE248" s="459"/>
      <c r="NHG248" s="457"/>
      <c r="NHH248" s="461"/>
      <c r="NHI248" s="461"/>
      <c r="NHJ248" s="458"/>
      <c r="NHK248" s="458"/>
      <c r="NHL248" s="458"/>
      <c r="NHM248" s="459"/>
      <c r="NHO248" s="457"/>
      <c r="NHP248" s="461"/>
      <c r="NHQ248" s="461"/>
      <c r="NHR248" s="458"/>
      <c r="NHS248" s="458"/>
      <c r="NHT248" s="458"/>
      <c r="NHU248" s="459"/>
      <c r="NHW248" s="457"/>
      <c r="NHX248" s="461"/>
      <c r="NHY248" s="461"/>
      <c r="NHZ248" s="458"/>
      <c r="NIA248" s="458"/>
      <c r="NIB248" s="458"/>
      <c r="NIC248" s="459"/>
      <c r="NIE248" s="457"/>
      <c r="NIF248" s="461"/>
      <c r="NIG248" s="461"/>
      <c r="NIH248" s="458"/>
      <c r="NII248" s="458"/>
      <c r="NIJ248" s="458"/>
      <c r="NIK248" s="459"/>
      <c r="NIM248" s="457"/>
      <c r="NIN248" s="461"/>
      <c r="NIO248" s="461"/>
      <c r="NIP248" s="458"/>
      <c r="NIQ248" s="458"/>
      <c r="NIR248" s="458"/>
      <c r="NIS248" s="459"/>
      <c r="NIU248" s="457"/>
      <c r="NIV248" s="461"/>
      <c r="NIW248" s="461"/>
      <c r="NIX248" s="458"/>
      <c r="NIY248" s="458"/>
      <c r="NIZ248" s="458"/>
      <c r="NJA248" s="459"/>
      <c r="NJC248" s="457"/>
      <c r="NJD248" s="461"/>
      <c r="NJE248" s="461"/>
      <c r="NJF248" s="458"/>
      <c r="NJG248" s="458"/>
      <c r="NJH248" s="458"/>
      <c r="NJI248" s="459"/>
      <c r="NJK248" s="457"/>
      <c r="NJL248" s="461"/>
      <c r="NJM248" s="461"/>
      <c r="NJN248" s="458"/>
      <c r="NJO248" s="458"/>
      <c r="NJP248" s="458"/>
      <c r="NJQ248" s="459"/>
      <c r="NJS248" s="457"/>
      <c r="NJT248" s="461"/>
      <c r="NJU248" s="461"/>
      <c r="NJV248" s="458"/>
      <c r="NJW248" s="458"/>
      <c r="NJX248" s="458"/>
      <c r="NJY248" s="459"/>
      <c r="NKA248" s="457"/>
      <c r="NKB248" s="461"/>
      <c r="NKC248" s="461"/>
      <c r="NKD248" s="458"/>
      <c r="NKE248" s="458"/>
      <c r="NKF248" s="458"/>
      <c r="NKG248" s="459"/>
      <c r="NKI248" s="457"/>
      <c r="NKJ248" s="461"/>
      <c r="NKK248" s="461"/>
      <c r="NKL248" s="458"/>
      <c r="NKM248" s="458"/>
      <c r="NKN248" s="458"/>
      <c r="NKO248" s="459"/>
      <c r="NKQ248" s="457"/>
      <c r="NKR248" s="461"/>
      <c r="NKS248" s="461"/>
      <c r="NKT248" s="458"/>
      <c r="NKU248" s="458"/>
      <c r="NKV248" s="458"/>
      <c r="NKW248" s="459"/>
      <c r="NKY248" s="457"/>
      <c r="NKZ248" s="461"/>
      <c r="NLA248" s="461"/>
      <c r="NLB248" s="458"/>
      <c r="NLC248" s="458"/>
      <c r="NLD248" s="458"/>
      <c r="NLE248" s="459"/>
      <c r="NLG248" s="457"/>
      <c r="NLH248" s="461"/>
      <c r="NLI248" s="461"/>
      <c r="NLJ248" s="458"/>
      <c r="NLK248" s="458"/>
      <c r="NLL248" s="458"/>
      <c r="NLM248" s="459"/>
      <c r="NLO248" s="457"/>
      <c r="NLP248" s="461"/>
      <c r="NLQ248" s="461"/>
      <c r="NLR248" s="458"/>
      <c r="NLS248" s="458"/>
      <c r="NLT248" s="458"/>
      <c r="NLU248" s="459"/>
      <c r="NLW248" s="457"/>
      <c r="NLX248" s="461"/>
      <c r="NLY248" s="461"/>
      <c r="NLZ248" s="458"/>
      <c r="NMA248" s="458"/>
      <c r="NMB248" s="458"/>
      <c r="NMC248" s="459"/>
      <c r="NME248" s="457"/>
      <c r="NMF248" s="461"/>
      <c r="NMG248" s="461"/>
      <c r="NMH248" s="458"/>
      <c r="NMI248" s="458"/>
      <c r="NMJ248" s="458"/>
      <c r="NMK248" s="459"/>
      <c r="NMM248" s="457"/>
      <c r="NMN248" s="461"/>
      <c r="NMO248" s="461"/>
      <c r="NMP248" s="458"/>
      <c r="NMQ248" s="458"/>
      <c r="NMR248" s="458"/>
      <c r="NMS248" s="459"/>
      <c r="NMU248" s="457"/>
      <c r="NMV248" s="461"/>
      <c r="NMW248" s="461"/>
      <c r="NMX248" s="458"/>
      <c r="NMY248" s="458"/>
      <c r="NMZ248" s="458"/>
      <c r="NNA248" s="459"/>
      <c r="NNC248" s="457"/>
      <c r="NND248" s="461"/>
      <c r="NNE248" s="461"/>
      <c r="NNF248" s="458"/>
      <c r="NNG248" s="458"/>
      <c r="NNH248" s="458"/>
      <c r="NNI248" s="459"/>
      <c r="NNK248" s="457"/>
      <c r="NNL248" s="461"/>
      <c r="NNM248" s="461"/>
      <c r="NNN248" s="458"/>
      <c r="NNO248" s="458"/>
      <c r="NNP248" s="458"/>
      <c r="NNQ248" s="459"/>
      <c r="NNS248" s="457"/>
      <c r="NNT248" s="461"/>
      <c r="NNU248" s="461"/>
      <c r="NNV248" s="458"/>
      <c r="NNW248" s="458"/>
      <c r="NNX248" s="458"/>
      <c r="NNY248" s="459"/>
      <c r="NOA248" s="457"/>
      <c r="NOB248" s="461"/>
      <c r="NOC248" s="461"/>
      <c r="NOD248" s="458"/>
      <c r="NOE248" s="458"/>
      <c r="NOF248" s="458"/>
      <c r="NOG248" s="459"/>
      <c r="NOI248" s="457"/>
      <c r="NOJ248" s="461"/>
      <c r="NOK248" s="461"/>
      <c r="NOL248" s="458"/>
      <c r="NOM248" s="458"/>
      <c r="NON248" s="458"/>
      <c r="NOO248" s="459"/>
      <c r="NOQ248" s="457"/>
      <c r="NOR248" s="461"/>
      <c r="NOS248" s="461"/>
      <c r="NOT248" s="458"/>
      <c r="NOU248" s="458"/>
      <c r="NOV248" s="458"/>
      <c r="NOW248" s="459"/>
      <c r="NOY248" s="457"/>
      <c r="NOZ248" s="461"/>
      <c r="NPA248" s="461"/>
      <c r="NPB248" s="458"/>
      <c r="NPC248" s="458"/>
      <c r="NPD248" s="458"/>
      <c r="NPE248" s="459"/>
      <c r="NPG248" s="457"/>
      <c r="NPH248" s="461"/>
      <c r="NPI248" s="461"/>
      <c r="NPJ248" s="458"/>
      <c r="NPK248" s="458"/>
      <c r="NPL248" s="458"/>
      <c r="NPM248" s="459"/>
      <c r="NPO248" s="457"/>
      <c r="NPP248" s="461"/>
      <c r="NPQ248" s="461"/>
      <c r="NPR248" s="458"/>
      <c r="NPS248" s="458"/>
      <c r="NPT248" s="458"/>
      <c r="NPU248" s="459"/>
      <c r="NPW248" s="457"/>
      <c r="NPX248" s="461"/>
      <c r="NPY248" s="461"/>
      <c r="NPZ248" s="458"/>
      <c r="NQA248" s="458"/>
      <c r="NQB248" s="458"/>
      <c r="NQC248" s="459"/>
      <c r="NQE248" s="457"/>
      <c r="NQF248" s="461"/>
      <c r="NQG248" s="461"/>
      <c r="NQH248" s="458"/>
      <c r="NQI248" s="458"/>
      <c r="NQJ248" s="458"/>
      <c r="NQK248" s="459"/>
      <c r="NQM248" s="457"/>
      <c r="NQN248" s="461"/>
      <c r="NQO248" s="461"/>
      <c r="NQP248" s="458"/>
      <c r="NQQ248" s="458"/>
      <c r="NQR248" s="458"/>
      <c r="NQS248" s="459"/>
      <c r="NQU248" s="457"/>
      <c r="NQV248" s="461"/>
      <c r="NQW248" s="461"/>
      <c r="NQX248" s="458"/>
      <c r="NQY248" s="458"/>
      <c r="NQZ248" s="458"/>
      <c r="NRA248" s="459"/>
      <c r="NRC248" s="457"/>
      <c r="NRD248" s="461"/>
      <c r="NRE248" s="461"/>
      <c r="NRF248" s="458"/>
      <c r="NRG248" s="458"/>
      <c r="NRH248" s="458"/>
      <c r="NRI248" s="459"/>
      <c r="NRK248" s="457"/>
      <c r="NRL248" s="461"/>
      <c r="NRM248" s="461"/>
      <c r="NRN248" s="458"/>
      <c r="NRO248" s="458"/>
      <c r="NRP248" s="458"/>
      <c r="NRQ248" s="459"/>
      <c r="NRS248" s="457"/>
      <c r="NRT248" s="461"/>
      <c r="NRU248" s="461"/>
      <c r="NRV248" s="458"/>
      <c r="NRW248" s="458"/>
      <c r="NRX248" s="458"/>
      <c r="NRY248" s="459"/>
      <c r="NSA248" s="457"/>
      <c r="NSB248" s="461"/>
      <c r="NSC248" s="461"/>
      <c r="NSD248" s="458"/>
      <c r="NSE248" s="458"/>
      <c r="NSF248" s="458"/>
      <c r="NSG248" s="459"/>
      <c r="NSI248" s="457"/>
      <c r="NSJ248" s="461"/>
      <c r="NSK248" s="461"/>
      <c r="NSL248" s="458"/>
      <c r="NSM248" s="458"/>
      <c r="NSN248" s="458"/>
      <c r="NSO248" s="459"/>
      <c r="NSQ248" s="457"/>
      <c r="NSR248" s="461"/>
      <c r="NSS248" s="461"/>
      <c r="NST248" s="458"/>
      <c r="NSU248" s="458"/>
      <c r="NSV248" s="458"/>
      <c r="NSW248" s="459"/>
      <c r="NSY248" s="457"/>
      <c r="NSZ248" s="461"/>
      <c r="NTA248" s="461"/>
      <c r="NTB248" s="458"/>
      <c r="NTC248" s="458"/>
      <c r="NTD248" s="458"/>
      <c r="NTE248" s="459"/>
      <c r="NTG248" s="457"/>
      <c r="NTH248" s="461"/>
      <c r="NTI248" s="461"/>
      <c r="NTJ248" s="458"/>
      <c r="NTK248" s="458"/>
      <c r="NTL248" s="458"/>
      <c r="NTM248" s="459"/>
      <c r="NTO248" s="457"/>
      <c r="NTP248" s="461"/>
      <c r="NTQ248" s="461"/>
      <c r="NTR248" s="458"/>
      <c r="NTS248" s="458"/>
      <c r="NTT248" s="458"/>
      <c r="NTU248" s="459"/>
      <c r="NTW248" s="457"/>
      <c r="NTX248" s="461"/>
      <c r="NTY248" s="461"/>
      <c r="NTZ248" s="458"/>
      <c r="NUA248" s="458"/>
      <c r="NUB248" s="458"/>
      <c r="NUC248" s="459"/>
      <c r="NUE248" s="457"/>
      <c r="NUF248" s="461"/>
      <c r="NUG248" s="461"/>
      <c r="NUH248" s="458"/>
      <c r="NUI248" s="458"/>
      <c r="NUJ248" s="458"/>
      <c r="NUK248" s="459"/>
      <c r="NUM248" s="457"/>
      <c r="NUN248" s="461"/>
      <c r="NUO248" s="461"/>
      <c r="NUP248" s="458"/>
      <c r="NUQ248" s="458"/>
      <c r="NUR248" s="458"/>
      <c r="NUS248" s="459"/>
      <c r="NUU248" s="457"/>
      <c r="NUV248" s="461"/>
      <c r="NUW248" s="461"/>
      <c r="NUX248" s="458"/>
      <c r="NUY248" s="458"/>
      <c r="NUZ248" s="458"/>
      <c r="NVA248" s="459"/>
      <c r="NVC248" s="457"/>
      <c r="NVD248" s="461"/>
      <c r="NVE248" s="461"/>
      <c r="NVF248" s="458"/>
      <c r="NVG248" s="458"/>
      <c r="NVH248" s="458"/>
      <c r="NVI248" s="459"/>
      <c r="NVK248" s="457"/>
      <c r="NVL248" s="461"/>
      <c r="NVM248" s="461"/>
      <c r="NVN248" s="458"/>
      <c r="NVO248" s="458"/>
      <c r="NVP248" s="458"/>
      <c r="NVQ248" s="459"/>
      <c r="NVS248" s="457"/>
      <c r="NVT248" s="461"/>
      <c r="NVU248" s="461"/>
      <c r="NVV248" s="458"/>
      <c r="NVW248" s="458"/>
      <c r="NVX248" s="458"/>
      <c r="NVY248" s="459"/>
      <c r="NWA248" s="457"/>
      <c r="NWB248" s="461"/>
      <c r="NWC248" s="461"/>
      <c r="NWD248" s="458"/>
      <c r="NWE248" s="458"/>
      <c r="NWF248" s="458"/>
      <c r="NWG248" s="459"/>
      <c r="NWI248" s="457"/>
      <c r="NWJ248" s="461"/>
      <c r="NWK248" s="461"/>
      <c r="NWL248" s="458"/>
      <c r="NWM248" s="458"/>
      <c r="NWN248" s="458"/>
      <c r="NWO248" s="459"/>
      <c r="NWQ248" s="457"/>
      <c r="NWR248" s="461"/>
      <c r="NWS248" s="461"/>
      <c r="NWT248" s="458"/>
      <c r="NWU248" s="458"/>
      <c r="NWV248" s="458"/>
      <c r="NWW248" s="459"/>
      <c r="NWY248" s="457"/>
      <c r="NWZ248" s="461"/>
      <c r="NXA248" s="461"/>
      <c r="NXB248" s="458"/>
      <c r="NXC248" s="458"/>
      <c r="NXD248" s="458"/>
      <c r="NXE248" s="459"/>
      <c r="NXG248" s="457"/>
      <c r="NXH248" s="461"/>
      <c r="NXI248" s="461"/>
      <c r="NXJ248" s="458"/>
      <c r="NXK248" s="458"/>
      <c r="NXL248" s="458"/>
      <c r="NXM248" s="459"/>
      <c r="NXO248" s="457"/>
      <c r="NXP248" s="461"/>
      <c r="NXQ248" s="461"/>
      <c r="NXR248" s="458"/>
      <c r="NXS248" s="458"/>
      <c r="NXT248" s="458"/>
      <c r="NXU248" s="459"/>
      <c r="NXW248" s="457"/>
      <c r="NXX248" s="461"/>
      <c r="NXY248" s="461"/>
      <c r="NXZ248" s="458"/>
      <c r="NYA248" s="458"/>
      <c r="NYB248" s="458"/>
      <c r="NYC248" s="459"/>
      <c r="NYE248" s="457"/>
      <c r="NYF248" s="461"/>
      <c r="NYG248" s="461"/>
      <c r="NYH248" s="458"/>
      <c r="NYI248" s="458"/>
      <c r="NYJ248" s="458"/>
      <c r="NYK248" s="459"/>
      <c r="NYM248" s="457"/>
      <c r="NYN248" s="461"/>
      <c r="NYO248" s="461"/>
      <c r="NYP248" s="458"/>
      <c r="NYQ248" s="458"/>
      <c r="NYR248" s="458"/>
      <c r="NYS248" s="459"/>
      <c r="NYU248" s="457"/>
      <c r="NYV248" s="461"/>
      <c r="NYW248" s="461"/>
      <c r="NYX248" s="458"/>
      <c r="NYY248" s="458"/>
      <c r="NYZ248" s="458"/>
      <c r="NZA248" s="459"/>
      <c r="NZC248" s="457"/>
      <c r="NZD248" s="461"/>
      <c r="NZE248" s="461"/>
      <c r="NZF248" s="458"/>
      <c r="NZG248" s="458"/>
      <c r="NZH248" s="458"/>
      <c r="NZI248" s="459"/>
      <c r="NZK248" s="457"/>
      <c r="NZL248" s="461"/>
      <c r="NZM248" s="461"/>
      <c r="NZN248" s="458"/>
      <c r="NZO248" s="458"/>
      <c r="NZP248" s="458"/>
      <c r="NZQ248" s="459"/>
      <c r="NZS248" s="457"/>
      <c r="NZT248" s="461"/>
      <c r="NZU248" s="461"/>
      <c r="NZV248" s="458"/>
      <c r="NZW248" s="458"/>
      <c r="NZX248" s="458"/>
      <c r="NZY248" s="459"/>
      <c r="OAA248" s="457"/>
      <c r="OAB248" s="461"/>
      <c r="OAC248" s="461"/>
      <c r="OAD248" s="458"/>
      <c r="OAE248" s="458"/>
      <c r="OAF248" s="458"/>
      <c r="OAG248" s="459"/>
      <c r="OAI248" s="457"/>
      <c r="OAJ248" s="461"/>
      <c r="OAK248" s="461"/>
      <c r="OAL248" s="458"/>
      <c r="OAM248" s="458"/>
      <c r="OAN248" s="458"/>
      <c r="OAO248" s="459"/>
      <c r="OAQ248" s="457"/>
      <c r="OAR248" s="461"/>
      <c r="OAS248" s="461"/>
      <c r="OAT248" s="458"/>
      <c r="OAU248" s="458"/>
      <c r="OAV248" s="458"/>
      <c r="OAW248" s="459"/>
      <c r="OAY248" s="457"/>
      <c r="OAZ248" s="461"/>
      <c r="OBA248" s="461"/>
      <c r="OBB248" s="458"/>
      <c r="OBC248" s="458"/>
      <c r="OBD248" s="458"/>
      <c r="OBE248" s="459"/>
      <c r="OBG248" s="457"/>
      <c r="OBH248" s="461"/>
      <c r="OBI248" s="461"/>
      <c r="OBJ248" s="458"/>
      <c r="OBK248" s="458"/>
      <c r="OBL248" s="458"/>
      <c r="OBM248" s="459"/>
      <c r="OBO248" s="457"/>
      <c r="OBP248" s="461"/>
      <c r="OBQ248" s="461"/>
      <c r="OBR248" s="458"/>
      <c r="OBS248" s="458"/>
      <c r="OBT248" s="458"/>
      <c r="OBU248" s="459"/>
      <c r="OBW248" s="457"/>
      <c r="OBX248" s="461"/>
      <c r="OBY248" s="461"/>
      <c r="OBZ248" s="458"/>
      <c r="OCA248" s="458"/>
      <c r="OCB248" s="458"/>
      <c r="OCC248" s="459"/>
      <c r="OCE248" s="457"/>
      <c r="OCF248" s="461"/>
      <c r="OCG248" s="461"/>
      <c r="OCH248" s="458"/>
      <c r="OCI248" s="458"/>
      <c r="OCJ248" s="458"/>
      <c r="OCK248" s="459"/>
      <c r="OCM248" s="457"/>
      <c r="OCN248" s="461"/>
      <c r="OCO248" s="461"/>
      <c r="OCP248" s="458"/>
      <c r="OCQ248" s="458"/>
      <c r="OCR248" s="458"/>
      <c r="OCS248" s="459"/>
      <c r="OCU248" s="457"/>
      <c r="OCV248" s="461"/>
      <c r="OCW248" s="461"/>
      <c r="OCX248" s="458"/>
      <c r="OCY248" s="458"/>
      <c r="OCZ248" s="458"/>
      <c r="ODA248" s="459"/>
      <c r="ODC248" s="457"/>
      <c r="ODD248" s="461"/>
      <c r="ODE248" s="461"/>
      <c r="ODF248" s="458"/>
      <c r="ODG248" s="458"/>
      <c r="ODH248" s="458"/>
      <c r="ODI248" s="459"/>
      <c r="ODK248" s="457"/>
      <c r="ODL248" s="461"/>
      <c r="ODM248" s="461"/>
      <c r="ODN248" s="458"/>
      <c r="ODO248" s="458"/>
      <c r="ODP248" s="458"/>
      <c r="ODQ248" s="459"/>
      <c r="ODS248" s="457"/>
      <c r="ODT248" s="461"/>
      <c r="ODU248" s="461"/>
      <c r="ODV248" s="458"/>
      <c r="ODW248" s="458"/>
      <c r="ODX248" s="458"/>
      <c r="ODY248" s="459"/>
      <c r="OEA248" s="457"/>
      <c r="OEB248" s="461"/>
      <c r="OEC248" s="461"/>
      <c r="OED248" s="458"/>
      <c r="OEE248" s="458"/>
      <c r="OEF248" s="458"/>
      <c r="OEG248" s="459"/>
      <c r="OEI248" s="457"/>
      <c r="OEJ248" s="461"/>
      <c r="OEK248" s="461"/>
      <c r="OEL248" s="458"/>
      <c r="OEM248" s="458"/>
      <c r="OEN248" s="458"/>
      <c r="OEO248" s="459"/>
      <c r="OEQ248" s="457"/>
      <c r="OER248" s="461"/>
      <c r="OES248" s="461"/>
      <c r="OET248" s="458"/>
      <c r="OEU248" s="458"/>
      <c r="OEV248" s="458"/>
      <c r="OEW248" s="459"/>
      <c r="OEY248" s="457"/>
      <c r="OEZ248" s="461"/>
      <c r="OFA248" s="461"/>
      <c r="OFB248" s="458"/>
      <c r="OFC248" s="458"/>
      <c r="OFD248" s="458"/>
      <c r="OFE248" s="459"/>
      <c r="OFG248" s="457"/>
      <c r="OFH248" s="461"/>
      <c r="OFI248" s="461"/>
      <c r="OFJ248" s="458"/>
      <c r="OFK248" s="458"/>
      <c r="OFL248" s="458"/>
      <c r="OFM248" s="459"/>
      <c r="OFO248" s="457"/>
      <c r="OFP248" s="461"/>
      <c r="OFQ248" s="461"/>
      <c r="OFR248" s="458"/>
      <c r="OFS248" s="458"/>
      <c r="OFT248" s="458"/>
      <c r="OFU248" s="459"/>
      <c r="OFW248" s="457"/>
      <c r="OFX248" s="461"/>
      <c r="OFY248" s="461"/>
      <c r="OFZ248" s="458"/>
      <c r="OGA248" s="458"/>
      <c r="OGB248" s="458"/>
      <c r="OGC248" s="459"/>
      <c r="OGE248" s="457"/>
      <c r="OGF248" s="461"/>
      <c r="OGG248" s="461"/>
      <c r="OGH248" s="458"/>
      <c r="OGI248" s="458"/>
      <c r="OGJ248" s="458"/>
      <c r="OGK248" s="459"/>
      <c r="OGM248" s="457"/>
      <c r="OGN248" s="461"/>
      <c r="OGO248" s="461"/>
      <c r="OGP248" s="458"/>
      <c r="OGQ248" s="458"/>
      <c r="OGR248" s="458"/>
      <c r="OGS248" s="459"/>
      <c r="OGU248" s="457"/>
      <c r="OGV248" s="461"/>
      <c r="OGW248" s="461"/>
      <c r="OGX248" s="458"/>
      <c r="OGY248" s="458"/>
      <c r="OGZ248" s="458"/>
      <c r="OHA248" s="459"/>
      <c r="OHC248" s="457"/>
      <c r="OHD248" s="461"/>
      <c r="OHE248" s="461"/>
      <c r="OHF248" s="458"/>
      <c r="OHG248" s="458"/>
      <c r="OHH248" s="458"/>
      <c r="OHI248" s="459"/>
      <c r="OHK248" s="457"/>
      <c r="OHL248" s="461"/>
      <c r="OHM248" s="461"/>
      <c r="OHN248" s="458"/>
      <c r="OHO248" s="458"/>
      <c r="OHP248" s="458"/>
      <c r="OHQ248" s="459"/>
      <c r="OHS248" s="457"/>
      <c r="OHT248" s="461"/>
      <c r="OHU248" s="461"/>
      <c r="OHV248" s="458"/>
      <c r="OHW248" s="458"/>
      <c r="OHX248" s="458"/>
      <c r="OHY248" s="459"/>
      <c r="OIA248" s="457"/>
      <c r="OIB248" s="461"/>
      <c r="OIC248" s="461"/>
      <c r="OID248" s="458"/>
      <c r="OIE248" s="458"/>
      <c r="OIF248" s="458"/>
      <c r="OIG248" s="459"/>
      <c r="OII248" s="457"/>
      <c r="OIJ248" s="461"/>
      <c r="OIK248" s="461"/>
      <c r="OIL248" s="458"/>
      <c r="OIM248" s="458"/>
      <c r="OIN248" s="458"/>
      <c r="OIO248" s="459"/>
      <c r="OIQ248" s="457"/>
      <c r="OIR248" s="461"/>
      <c r="OIS248" s="461"/>
      <c r="OIT248" s="458"/>
      <c r="OIU248" s="458"/>
      <c r="OIV248" s="458"/>
      <c r="OIW248" s="459"/>
      <c r="OIY248" s="457"/>
      <c r="OIZ248" s="461"/>
      <c r="OJA248" s="461"/>
      <c r="OJB248" s="458"/>
      <c r="OJC248" s="458"/>
      <c r="OJD248" s="458"/>
      <c r="OJE248" s="459"/>
      <c r="OJG248" s="457"/>
      <c r="OJH248" s="461"/>
      <c r="OJI248" s="461"/>
      <c r="OJJ248" s="458"/>
      <c r="OJK248" s="458"/>
      <c r="OJL248" s="458"/>
      <c r="OJM248" s="459"/>
      <c r="OJO248" s="457"/>
      <c r="OJP248" s="461"/>
      <c r="OJQ248" s="461"/>
      <c r="OJR248" s="458"/>
      <c r="OJS248" s="458"/>
      <c r="OJT248" s="458"/>
      <c r="OJU248" s="459"/>
      <c r="OJW248" s="457"/>
      <c r="OJX248" s="461"/>
      <c r="OJY248" s="461"/>
      <c r="OJZ248" s="458"/>
      <c r="OKA248" s="458"/>
      <c r="OKB248" s="458"/>
      <c r="OKC248" s="459"/>
      <c r="OKE248" s="457"/>
      <c r="OKF248" s="461"/>
      <c r="OKG248" s="461"/>
      <c r="OKH248" s="458"/>
      <c r="OKI248" s="458"/>
      <c r="OKJ248" s="458"/>
      <c r="OKK248" s="459"/>
      <c r="OKM248" s="457"/>
      <c r="OKN248" s="461"/>
      <c r="OKO248" s="461"/>
      <c r="OKP248" s="458"/>
      <c r="OKQ248" s="458"/>
      <c r="OKR248" s="458"/>
      <c r="OKS248" s="459"/>
      <c r="OKU248" s="457"/>
      <c r="OKV248" s="461"/>
      <c r="OKW248" s="461"/>
      <c r="OKX248" s="458"/>
      <c r="OKY248" s="458"/>
      <c r="OKZ248" s="458"/>
      <c r="OLA248" s="459"/>
      <c r="OLC248" s="457"/>
      <c r="OLD248" s="461"/>
      <c r="OLE248" s="461"/>
      <c r="OLF248" s="458"/>
      <c r="OLG248" s="458"/>
      <c r="OLH248" s="458"/>
      <c r="OLI248" s="459"/>
      <c r="OLK248" s="457"/>
      <c r="OLL248" s="461"/>
      <c r="OLM248" s="461"/>
      <c r="OLN248" s="458"/>
      <c r="OLO248" s="458"/>
      <c r="OLP248" s="458"/>
      <c r="OLQ248" s="459"/>
      <c r="OLS248" s="457"/>
      <c r="OLT248" s="461"/>
      <c r="OLU248" s="461"/>
      <c r="OLV248" s="458"/>
      <c r="OLW248" s="458"/>
      <c r="OLX248" s="458"/>
      <c r="OLY248" s="459"/>
      <c r="OMA248" s="457"/>
      <c r="OMB248" s="461"/>
      <c r="OMC248" s="461"/>
      <c r="OMD248" s="458"/>
      <c r="OME248" s="458"/>
      <c r="OMF248" s="458"/>
      <c r="OMG248" s="459"/>
      <c r="OMI248" s="457"/>
      <c r="OMJ248" s="461"/>
      <c r="OMK248" s="461"/>
      <c r="OML248" s="458"/>
      <c r="OMM248" s="458"/>
      <c r="OMN248" s="458"/>
      <c r="OMO248" s="459"/>
      <c r="OMQ248" s="457"/>
      <c r="OMR248" s="461"/>
      <c r="OMS248" s="461"/>
      <c r="OMT248" s="458"/>
      <c r="OMU248" s="458"/>
      <c r="OMV248" s="458"/>
      <c r="OMW248" s="459"/>
      <c r="OMY248" s="457"/>
      <c r="OMZ248" s="461"/>
      <c r="ONA248" s="461"/>
      <c r="ONB248" s="458"/>
      <c r="ONC248" s="458"/>
      <c r="OND248" s="458"/>
      <c r="ONE248" s="459"/>
      <c r="ONG248" s="457"/>
      <c r="ONH248" s="461"/>
      <c r="ONI248" s="461"/>
      <c r="ONJ248" s="458"/>
      <c r="ONK248" s="458"/>
      <c r="ONL248" s="458"/>
      <c r="ONM248" s="459"/>
      <c r="ONO248" s="457"/>
      <c r="ONP248" s="461"/>
      <c r="ONQ248" s="461"/>
      <c r="ONR248" s="458"/>
      <c r="ONS248" s="458"/>
      <c r="ONT248" s="458"/>
      <c r="ONU248" s="459"/>
      <c r="ONW248" s="457"/>
      <c r="ONX248" s="461"/>
      <c r="ONY248" s="461"/>
      <c r="ONZ248" s="458"/>
      <c r="OOA248" s="458"/>
      <c r="OOB248" s="458"/>
      <c r="OOC248" s="459"/>
      <c r="OOE248" s="457"/>
      <c r="OOF248" s="461"/>
      <c r="OOG248" s="461"/>
      <c r="OOH248" s="458"/>
      <c r="OOI248" s="458"/>
      <c r="OOJ248" s="458"/>
      <c r="OOK248" s="459"/>
      <c r="OOM248" s="457"/>
      <c r="OON248" s="461"/>
      <c r="OOO248" s="461"/>
      <c r="OOP248" s="458"/>
      <c r="OOQ248" s="458"/>
      <c r="OOR248" s="458"/>
      <c r="OOS248" s="459"/>
      <c r="OOU248" s="457"/>
      <c r="OOV248" s="461"/>
      <c r="OOW248" s="461"/>
      <c r="OOX248" s="458"/>
      <c r="OOY248" s="458"/>
      <c r="OOZ248" s="458"/>
      <c r="OPA248" s="459"/>
      <c r="OPC248" s="457"/>
      <c r="OPD248" s="461"/>
      <c r="OPE248" s="461"/>
      <c r="OPF248" s="458"/>
      <c r="OPG248" s="458"/>
      <c r="OPH248" s="458"/>
      <c r="OPI248" s="459"/>
      <c r="OPK248" s="457"/>
      <c r="OPL248" s="461"/>
      <c r="OPM248" s="461"/>
      <c r="OPN248" s="458"/>
      <c r="OPO248" s="458"/>
      <c r="OPP248" s="458"/>
      <c r="OPQ248" s="459"/>
      <c r="OPS248" s="457"/>
      <c r="OPT248" s="461"/>
      <c r="OPU248" s="461"/>
      <c r="OPV248" s="458"/>
      <c r="OPW248" s="458"/>
      <c r="OPX248" s="458"/>
      <c r="OPY248" s="459"/>
      <c r="OQA248" s="457"/>
      <c r="OQB248" s="461"/>
      <c r="OQC248" s="461"/>
      <c r="OQD248" s="458"/>
      <c r="OQE248" s="458"/>
      <c r="OQF248" s="458"/>
      <c r="OQG248" s="459"/>
      <c r="OQI248" s="457"/>
      <c r="OQJ248" s="461"/>
      <c r="OQK248" s="461"/>
      <c r="OQL248" s="458"/>
      <c r="OQM248" s="458"/>
      <c r="OQN248" s="458"/>
      <c r="OQO248" s="459"/>
      <c r="OQQ248" s="457"/>
      <c r="OQR248" s="461"/>
      <c r="OQS248" s="461"/>
      <c r="OQT248" s="458"/>
      <c r="OQU248" s="458"/>
      <c r="OQV248" s="458"/>
      <c r="OQW248" s="459"/>
      <c r="OQY248" s="457"/>
      <c r="OQZ248" s="461"/>
      <c r="ORA248" s="461"/>
      <c r="ORB248" s="458"/>
      <c r="ORC248" s="458"/>
      <c r="ORD248" s="458"/>
      <c r="ORE248" s="459"/>
      <c r="ORG248" s="457"/>
      <c r="ORH248" s="461"/>
      <c r="ORI248" s="461"/>
      <c r="ORJ248" s="458"/>
      <c r="ORK248" s="458"/>
      <c r="ORL248" s="458"/>
      <c r="ORM248" s="459"/>
      <c r="ORO248" s="457"/>
      <c r="ORP248" s="461"/>
      <c r="ORQ248" s="461"/>
      <c r="ORR248" s="458"/>
      <c r="ORS248" s="458"/>
      <c r="ORT248" s="458"/>
      <c r="ORU248" s="459"/>
      <c r="ORW248" s="457"/>
      <c r="ORX248" s="461"/>
      <c r="ORY248" s="461"/>
      <c r="ORZ248" s="458"/>
      <c r="OSA248" s="458"/>
      <c r="OSB248" s="458"/>
      <c r="OSC248" s="459"/>
      <c r="OSE248" s="457"/>
      <c r="OSF248" s="461"/>
      <c r="OSG248" s="461"/>
      <c r="OSH248" s="458"/>
      <c r="OSI248" s="458"/>
      <c r="OSJ248" s="458"/>
      <c r="OSK248" s="459"/>
      <c r="OSM248" s="457"/>
      <c r="OSN248" s="461"/>
      <c r="OSO248" s="461"/>
      <c r="OSP248" s="458"/>
      <c r="OSQ248" s="458"/>
      <c r="OSR248" s="458"/>
      <c r="OSS248" s="459"/>
      <c r="OSU248" s="457"/>
      <c r="OSV248" s="461"/>
      <c r="OSW248" s="461"/>
      <c r="OSX248" s="458"/>
      <c r="OSY248" s="458"/>
      <c r="OSZ248" s="458"/>
      <c r="OTA248" s="459"/>
      <c r="OTC248" s="457"/>
      <c r="OTD248" s="461"/>
      <c r="OTE248" s="461"/>
      <c r="OTF248" s="458"/>
      <c r="OTG248" s="458"/>
      <c r="OTH248" s="458"/>
      <c r="OTI248" s="459"/>
      <c r="OTK248" s="457"/>
      <c r="OTL248" s="461"/>
      <c r="OTM248" s="461"/>
      <c r="OTN248" s="458"/>
      <c r="OTO248" s="458"/>
      <c r="OTP248" s="458"/>
      <c r="OTQ248" s="459"/>
      <c r="OTS248" s="457"/>
      <c r="OTT248" s="461"/>
      <c r="OTU248" s="461"/>
      <c r="OTV248" s="458"/>
      <c r="OTW248" s="458"/>
      <c r="OTX248" s="458"/>
      <c r="OTY248" s="459"/>
      <c r="OUA248" s="457"/>
      <c r="OUB248" s="461"/>
      <c r="OUC248" s="461"/>
      <c r="OUD248" s="458"/>
      <c r="OUE248" s="458"/>
      <c r="OUF248" s="458"/>
      <c r="OUG248" s="459"/>
      <c r="OUI248" s="457"/>
      <c r="OUJ248" s="461"/>
      <c r="OUK248" s="461"/>
      <c r="OUL248" s="458"/>
      <c r="OUM248" s="458"/>
      <c r="OUN248" s="458"/>
      <c r="OUO248" s="459"/>
      <c r="OUQ248" s="457"/>
      <c r="OUR248" s="461"/>
      <c r="OUS248" s="461"/>
      <c r="OUT248" s="458"/>
      <c r="OUU248" s="458"/>
      <c r="OUV248" s="458"/>
      <c r="OUW248" s="459"/>
      <c r="OUY248" s="457"/>
      <c r="OUZ248" s="461"/>
      <c r="OVA248" s="461"/>
      <c r="OVB248" s="458"/>
      <c r="OVC248" s="458"/>
      <c r="OVD248" s="458"/>
      <c r="OVE248" s="459"/>
      <c r="OVG248" s="457"/>
      <c r="OVH248" s="461"/>
      <c r="OVI248" s="461"/>
      <c r="OVJ248" s="458"/>
      <c r="OVK248" s="458"/>
      <c r="OVL248" s="458"/>
      <c r="OVM248" s="459"/>
      <c r="OVO248" s="457"/>
      <c r="OVP248" s="461"/>
      <c r="OVQ248" s="461"/>
      <c r="OVR248" s="458"/>
      <c r="OVS248" s="458"/>
      <c r="OVT248" s="458"/>
      <c r="OVU248" s="459"/>
      <c r="OVW248" s="457"/>
      <c r="OVX248" s="461"/>
      <c r="OVY248" s="461"/>
      <c r="OVZ248" s="458"/>
      <c r="OWA248" s="458"/>
      <c r="OWB248" s="458"/>
      <c r="OWC248" s="459"/>
      <c r="OWE248" s="457"/>
      <c r="OWF248" s="461"/>
      <c r="OWG248" s="461"/>
      <c r="OWH248" s="458"/>
      <c r="OWI248" s="458"/>
      <c r="OWJ248" s="458"/>
      <c r="OWK248" s="459"/>
      <c r="OWM248" s="457"/>
      <c r="OWN248" s="461"/>
      <c r="OWO248" s="461"/>
      <c r="OWP248" s="458"/>
      <c r="OWQ248" s="458"/>
      <c r="OWR248" s="458"/>
      <c r="OWS248" s="459"/>
      <c r="OWU248" s="457"/>
      <c r="OWV248" s="461"/>
      <c r="OWW248" s="461"/>
      <c r="OWX248" s="458"/>
      <c r="OWY248" s="458"/>
      <c r="OWZ248" s="458"/>
      <c r="OXA248" s="459"/>
      <c r="OXC248" s="457"/>
      <c r="OXD248" s="461"/>
      <c r="OXE248" s="461"/>
      <c r="OXF248" s="458"/>
      <c r="OXG248" s="458"/>
      <c r="OXH248" s="458"/>
      <c r="OXI248" s="459"/>
      <c r="OXK248" s="457"/>
      <c r="OXL248" s="461"/>
      <c r="OXM248" s="461"/>
      <c r="OXN248" s="458"/>
      <c r="OXO248" s="458"/>
      <c r="OXP248" s="458"/>
      <c r="OXQ248" s="459"/>
      <c r="OXS248" s="457"/>
      <c r="OXT248" s="461"/>
      <c r="OXU248" s="461"/>
      <c r="OXV248" s="458"/>
      <c r="OXW248" s="458"/>
      <c r="OXX248" s="458"/>
      <c r="OXY248" s="459"/>
      <c r="OYA248" s="457"/>
      <c r="OYB248" s="461"/>
      <c r="OYC248" s="461"/>
      <c r="OYD248" s="458"/>
      <c r="OYE248" s="458"/>
      <c r="OYF248" s="458"/>
      <c r="OYG248" s="459"/>
      <c r="OYI248" s="457"/>
      <c r="OYJ248" s="461"/>
      <c r="OYK248" s="461"/>
      <c r="OYL248" s="458"/>
      <c r="OYM248" s="458"/>
      <c r="OYN248" s="458"/>
      <c r="OYO248" s="459"/>
      <c r="OYQ248" s="457"/>
      <c r="OYR248" s="461"/>
      <c r="OYS248" s="461"/>
      <c r="OYT248" s="458"/>
      <c r="OYU248" s="458"/>
      <c r="OYV248" s="458"/>
      <c r="OYW248" s="459"/>
      <c r="OYY248" s="457"/>
      <c r="OYZ248" s="461"/>
      <c r="OZA248" s="461"/>
      <c r="OZB248" s="458"/>
      <c r="OZC248" s="458"/>
      <c r="OZD248" s="458"/>
      <c r="OZE248" s="459"/>
      <c r="OZG248" s="457"/>
      <c r="OZH248" s="461"/>
      <c r="OZI248" s="461"/>
      <c r="OZJ248" s="458"/>
      <c r="OZK248" s="458"/>
      <c r="OZL248" s="458"/>
      <c r="OZM248" s="459"/>
      <c r="OZO248" s="457"/>
      <c r="OZP248" s="461"/>
      <c r="OZQ248" s="461"/>
      <c r="OZR248" s="458"/>
      <c r="OZS248" s="458"/>
      <c r="OZT248" s="458"/>
      <c r="OZU248" s="459"/>
      <c r="OZW248" s="457"/>
      <c r="OZX248" s="461"/>
      <c r="OZY248" s="461"/>
      <c r="OZZ248" s="458"/>
      <c r="PAA248" s="458"/>
      <c r="PAB248" s="458"/>
      <c r="PAC248" s="459"/>
      <c r="PAE248" s="457"/>
      <c r="PAF248" s="461"/>
      <c r="PAG248" s="461"/>
      <c r="PAH248" s="458"/>
      <c r="PAI248" s="458"/>
      <c r="PAJ248" s="458"/>
      <c r="PAK248" s="459"/>
      <c r="PAM248" s="457"/>
      <c r="PAN248" s="461"/>
      <c r="PAO248" s="461"/>
      <c r="PAP248" s="458"/>
      <c r="PAQ248" s="458"/>
      <c r="PAR248" s="458"/>
      <c r="PAS248" s="459"/>
      <c r="PAU248" s="457"/>
      <c r="PAV248" s="461"/>
      <c r="PAW248" s="461"/>
      <c r="PAX248" s="458"/>
      <c r="PAY248" s="458"/>
      <c r="PAZ248" s="458"/>
      <c r="PBA248" s="459"/>
      <c r="PBC248" s="457"/>
      <c r="PBD248" s="461"/>
      <c r="PBE248" s="461"/>
      <c r="PBF248" s="458"/>
      <c r="PBG248" s="458"/>
      <c r="PBH248" s="458"/>
      <c r="PBI248" s="459"/>
      <c r="PBK248" s="457"/>
      <c r="PBL248" s="461"/>
      <c r="PBM248" s="461"/>
      <c r="PBN248" s="458"/>
      <c r="PBO248" s="458"/>
      <c r="PBP248" s="458"/>
      <c r="PBQ248" s="459"/>
      <c r="PBS248" s="457"/>
      <c r="PBT248" s="461"/>
      <c r="PBU248" s="461"/>
      <c r="PBV248" s="458"/>
      <c r="PBW248" s="458"/>
      <c r="PBX248" s="458"/>
      <c r="PBY248" s="459"/>
      <c r="PCA248" s="457"/>
      <c r="PCB248" s="461"/>
      <c r="PCC248" s="461"/>
      <c r="PCD248" s="458"/>
      <c r="PCE248" s="458"/>
      <c r="PCF248" s="458"/>
      <c r="PCG248" s="459"/>
      <c r="PCI248" s="457"/>
      <c r="PCJ248" s="461"/>
      <c r="PCK248" s="461"/>
      <c r="PCL248" s="458"/>
      <c r="PCM248" s="458"/>
      <c r="PCN248" s="458"/>
      <c r="PCO248" s="459"/>
      <c r="PCQ248" s="457"/>
      <c r="PCR248" s="461"/>
      <c r="PCS248" s="461"/>
      <c r="PCT248" s="458"/>
      <c r="PCU248" s="458"/>
      <c r="PCV248" s="458"/>
      <c r="PCW248" s="459"/>
      <c r="PCY248" s="457"/>
      <c r="PCZ248" s="461"/>
      <c r="PDA248" s="461"/>
      <c r="PDB248" s="458"/>
      <c r="PDC248" s="458"/>
      <c r="PDD248" s="458"/>
      <c r="PDE248" s="459"/>
      <c r="PDG248" s="457"/>
      <c r="PDH248" s="461"/>
      <c r="PDI248" s="461"/>
      <c r="PDJ248" s="458"/>
      <c r="PDK248" s="458"/>
      <c r="PDL248" s="458"/>
      <c r="PDM248" s="459"/>
      <c r="PDO248" s="457"/>
      <c r="PDP248" s="461"/>
      <c r="PDQ248" s="461"/>
      <c r="PDR248" s="458"/>
      <c r="PDS248" s="458"/>
      <c r="PDT248" s="458"/>
      <c r="PDU248" s="459"/>
      <c r="PDW248" s="457"/>
      <c r="PDX248" s="461"/>
      <c r="PDY248" s="461"/>
      <c r="PDZ248" s="458"/>
      <c r="PEA248" s="458"/>
      <c r="PEB248" s="458"/>
      <c r="PEC248" s="459"/>
      <c r="PEE248" s="457"/>
      <c r="PEF248" s="461"/>
      <c r="PEG248" s="461"/>
      <c r="PEH248" s="458"/>
      <c r="PEI248" s="458"/>
      <c r="PEJ248" s="458"/>
      <c r="PEK248" s="459"/>
      <c r="PEM248" s="457"/>
      <c r="PEN248" s="461"/>
      <c r="PEO248" s="461"/>
      <c r="PEP248" s="458"/>
      <c r="PEQ248" s="458"/>
      <c r="PER248" s="458"/>
      <c r="PES248" s="459"/>
      <c r="PEU248" s="457"/>
      <c r="PEV248" s="461"/>
      <c r="PEW248" s="461"/>
      <c r="PEX248" s="458"/>
      <c r="PEY248" s="458"/>
      <c r="PEZ248" s="458"/>
      <c r="PFA248" s="459"/>
      <c r="PFC248" s="457"/>
      <c r="PFD248" s="461"/>
      <c r="PFE248" s="461"/>
      <c r="PFF248" s="458"/>
      <c r="PFG248" s="458"/>
      <c r="PFH248" s="458"/>
      <c r="PFI248" s="459"/>
      <c r="PFK248" s="457"/>
      <c r="PFL248" s="461"/>
      <c r="PFM248" s="461"/>
      <c r="PFN248" s="458"/>
      <c r="PFO248" s="458"/>
      <c r="PFP248" s="458"/>
      <c r="PFQ248" s="459"/>
      <c r="PFS248" s="457"/>
      <c r="PFT248" s="461"/>
      <c r="PFU248" s="461"/>
      <c r="PFV248" s="458"/>
      <c r="PFW248" s="458"/>
      <c r="PFX248" s="458"/>
      <c r="PFY248" s="459"/>
      <c r="PGA248" s="457"/>
      <c r="PGB248" s="461"/>
      <c r="PGC248" s="461"/>
      <c r="PGD248" s="458"/>
      <c r="PGE248" s="458"/>
      <c r="PGF248" s="458"/>
      <c r="PGG248" s="459"/>
      <c r="PGI248" s="457"/>
      <c r="PGJ248" s="461"/>
      <c r="PGK248" s="461"/>
      <c r="PGL248" s="458"/>
      <c r="PGM248" s="458"/>
      <c r="PGN248" s="458"/>
      <c r="PGO248" s="459"/>
      <c r="PGQ248" s="457"/>
      <c r="PGR248" s="461"/>
      <c r="PGS248" s="461"/>
      <c r="PGT248" s="458"/>
      <c r="PGU248" s="458"/>
      <c r="PGV248" s="458"/>
      <c r="PGW248" s="459"/>
      <c r="PGY248" s="457"/>
      <c r="PGZ248" s="461"/>
      <c r="PHA248" s="461"/>
      <c r="PHB248" s="458"/>
      <c r="PHC248" s="458"/>
      <c r="PHD248" s="458"/>
      <c r="PHE248" s="459"/>
      <c r="PHG248" s="457"/>
      <c r="PHH248" s="461"/>
      <c r="PHI248" s="461"/>
      <c r="PHJ248" s="458"/>
      <c r="PHK248" s="458"/>
      <c r="PHL248" s="458"/>
      <c r="PHM248" s="459"/>
      <c r="PHO248" s="457"/>
      <c r="PHP248" s="461"/>
      <c r="PHQ248" s="461"/>
      <c r="PHR248" s="458"/>
      <c r="PHS248" s="458"/>
      <c r="PHT248" s="458"/>
      <c r="PHU248" s="459"/>
      <c r="PHW248" s="457"/>
      <c r="PHX248" s="461"/>
      <c r="PHY248" s="461"/>
      <c r="PHZ248" s="458"/>
      <c r="PIA248" s="458"/>
      <c r="PIB248" s="458"/>
      <c r="PIC248" s="459"/>
      <c r="PIE248" s="457"/>
      <c r="PIF248" s="461"/>
      <c r="PIG248" s="461"/>
      <c r="PIH248" s="458"/>
      <c r="PII248" s="458"/>
      <c r="PIJ248" s="458"/>
      <c r="PIK248" s="459"/>
      <c r="PIM248" s="457"/>
      <c r="PIN248" s="461"/>
      <c r="PIO248" s="461"/>
      <c r="PIP248" s="458"/>
      <c r="PIQ248" s="458"/>
      <c r="PIR248" s="458"/>
      <c r="PIS248" s="459"/>
      <c r="PIU248" s="457"/>
      <c r="PIV248" s="461"/>
      <c r="PIW248" s="461"/>
      <c r="PIX248" s="458"/>
      <c r="PIY248" s="458"/>
      <c r="PIZ248" s="458"/>
      <c r="PJA248" s="459"/>
      <c r="PJC248" s="457"/>
      <c r="PJD248" s="461"/>
      <c r="PJE248" s="461"/>
      <c r="PJF248" s="458"/>
      <c r="PJG248" s="458"/>
      <c r="PJH248" s="458"/>
      <c r="PJI248" s="459"/>
      <c r="PJK248" s="457"/>
      <c r="PJL248" s="461"/>
      <c r="PJM248" s="461"/>
      <c r="PJN248" s="458"/>
      <c r="PJO248" s="458"/>
      <c r="PJP248" s="458"/>
      <c r="PJQ248" s="459"/>
      <c r="PJS248" s="457"/>
      <c r="PJT248" s="461"/>
      <c r="PJU248" s="461"/>
      <c r="PJV248" s="458"/>
      <c r="PJW248" s="458"/>
      <c r="PJX248" s="458"/>
      <c r="PJY248" s="459"/>
      <c r="PKA248" s="457"/>
      <c r="PKB248" s="461"/>
      <c r="PKC248" s="461"/>
      <c r="PKD248" s="458"/>
      <c r="PKE248" s="458"/>
      <c r="PKF248" s="458"/>
      <c r="PKG248" s="459"/>
      <c r="PKI248" s="457"/>
      <c r="PKJ248" s="461"/>
      <c r="PKK248" s="461"/>
      <c r="PKL248" s="458"/>
      <c r="PKM248" s="458"/>
      <c r="PKN248" s="458"/>
      <c r="PKO248" s="459"/>
      <c r="PKQ248" s="457"/>
      <c r="PKR248" s="461"/>
      <c r="PKS248" s="461"/>
      <c r="PKT248" s="458"/>
      <c r="PKU248" s="458"/>
      <c r="PKV248" s="458"/>
      <c r="PKW248" s="459"/>
      <c r="PKY248" s="457"/>
      <c r="PKZ248" s="461"/>
      <c r="PLA248" s="461"/>
      <c r="PLB248" s="458"/>
      <c r="PLC248" s="458"/>
      <c r="PLD248" s="458"/>
      <c r="PLE248" s="459"/>
      <c r="PLG248" s="457"/>
      <c r="PLH248" s="461"/>
      <c r="PLI248" s="461"/>
      <c r="PLJ248" s="458"/>
      <c r="PLK248" s="458"/>
      <c r="PLL248" s="458"/>
      <c r="PLM248" s="459"/>
      <c r="PLO248" s="457"/>
      <c r="PLP248" s="461"/>
      <c r="PLQ248" s="461"/>
      <c r="PLR248" s="458"/>
      <c r="PLS248" s="458"/>
      <c r="PLT248" s="458"/>
      <c r="PLU248" s="459"/>
      <c r="PLW248" s="457"/>
      <c r="PLX248" s="461"/>
      <c r="PLY248" s="461"/>
      <c r="PLZ248" s="458"/>
      <c r="PMA248" s="458"/>
      <c r="PMB248" s="458"/>
      <c r="PMC248" s="459"/>
      <c r="PME248" s="457"/>
      <c r="PMF248" s="461"/>
      <c r="PMG248" s="461"/>
      <c r="PMH248" s="458"/>
      <c r="PMI248" s="458"/>
      <c r="PMJ248" s="458"/>
      <c r="PMK248" s="459"/>
      <c r="PMM248" s="457"/>
      <c r="PMN248" s="461"/>
      <c r="PMO248" s="461"/>
      <c r="PMP248" s="458"/>
      <c r="PMQ248" s="458"/>
      <c r="PMR248" s="458"/>
      <c r="PMS248" s="459"/>
      <c r="PMU248" s="457"/>
      <c r="PMV248" s="461"/>
      <c r="PMW248" s="461"/>
      <c r="PMX248" s="458"/>
      <c r="PMY248" s="458"/>
      <c r="PMZ248" s="458"/>
      <c r="PNA248" s="459"/>
      <c r="PNC248" s="457"/>
      <c r="PND248" s="461"/>
      <c r="PNE248" s="461"/>
      <c r="PNF248" s="458"/>
      <c r="PNG248" s="458"/>
      <c r="PNH248" s="458"/>
      <c r="PNI248" s="459"/>
      <c r="PNK248" s="457"/>
      <c r="PNL248" s="461"/>
      <c r="PNM248" s="461"/>
      <c r="PNN248" s="458"/>
      <c r="PNO248" s="458"/>
      <c r="PNP248" s="458"/>
      <c r="PNQ248" s="459"/>
      <c r="PNS248" s="457"/>
      <c r="PNT248" s="461"/>
      <c r="PNU248" s="461"/>
      <c r="PNV248" s="458"/>
      <c r="PNW248" s="458"/>
      <c r="PNX248" s="458"/>
      <c r="PNY248" s="459"/>
      <c r="POA248" s="457"/>
      <c r="POB248" s="461"/>
      <c r="POC248" s="461"/>
      <c r="POD248" s="458"/>
      <c r="POE248" s="458"/>
      <c r="POF248" s="458"/>
      <c r="POG248" s="459"/>
      <c r="POI248" s="457"/>
      <c r="POJ248" s="461"/>
      <c r="POK248" s="461"/>
      <c r="POL248" s="458"/>
      <c r="POM248" s="458"/>
      <c r="PON248" s="458"/>
      <c r="POO248" s="459"/>
      <c r="POQ248" s="457"/>
      <c r="POR248" s="461"/>
      <c r="POS248" s="461"/>
      <c r="POT248" s="458"/>
      <c r="POU248" s="458"/>
      <c r="POV248" s="458"/>
      <c r="POW248" s="459"/>
      <c r="POY248" s="457"/>
      <c r="POZ248" s="461"/>
      <c r="PPA248" s="461"/>
      <c r="PPB248" s="458"/>
      <c r="PPC248" s="458"/>
      <c r="PPD248" s="458"/>
      <c r="PPE248" s="459"/>
      <c r="PPG248" s="457"/>
      <c r="PPH248" s="461"/>
      <c r="PPI248" s="461"/>
      <c r="PPJ248" s="458"/>
      <c r="PPK248" s="458"/>
      <c r="PPL248" s="458"/>
      <c r="PPM248" s="459"/>
      <c r="PPO248" s="457"/>
      <c r="PPP248" s="461"/>
      <c r="PPQ248" s="461"/>
      <c r="PPR248" s="458"/>
      <c r="PPS248" s="458"/>
      <c r="PPT248" s="458"/>
      <c r="PPU248" s="459"/>
      <c r="PPW248" s="457"/>
      <c r="PPX248" s="461"/>
      <c r="PPY248" s="461"/>
      <c r="PPZ248" s="458"/>
      <c r="PQA248" s="458"/>
      <c r="PQB248" s="458"/>
      <c r="PQC248" s="459"/>
      <c r="PQE248" s="457"/>
      <c r="PQF248" s="461"/>
      <c r="PQG248" s="461"/>
      <c r="PQH248" s="458"/>
      <c r="PQI248" s="458"/>
      <c r="PQJ248" s="458"/>
      <c r="PQK248" s="459"/>
      <c r="PQM248" s="457"/>
      <c r="PQN248" s="461"/>
      <c r="PQO248" s="461"/>
      <c r="PQP248" s="458"/>
      <c r="PQQ248" s="458"/>
      <c r="PQR248" s="458"/>
      <c r="PQS248" s="459"/>
      <c r="PQU248" s="457"/>
      <c r="PQV248" s="461"/>
      <c r="PQW248" s="461"/>
      <c r="PQX248" s="458"/>
      <c r="PQY248" s="458"/>
      <c r="PQZ248" s="458"/>
      <c r="PRA248" s="459"/>
      <c r="PRC248" s="457"/>
      <c r="PRD248" s="461"/>
      <c r="PRE248" s="461"/>
      <c r="PRF248" s="458"/>
      <c r="PRG248" s="458"/>
      <c r="PRH248" s="458"/>
      <c r="PRI248" s="459"/>
      <c r="PRK248" s="457"/>
      <c r="PRL248" s="461"/>
      <c r="PRM248" s="461"/>
      <c r="PRN248" s="458"/>
      <c r="PRO248" s="458"/>
      <c r="PRP248" s="458"/>
      <c r="PRQ248" s="459"/>
      <c r="PRS248" s="457"/>
      <c r="PRT248" s="461"/>
      <c r="PRU248" s="461"/>
      <c r="PRV248" s="458"/>
      <c r="PRW248" s="458"/>
      <c r="PRX248" s="458"/>
      <c r="PRY248" s="459"/>
      <c r="PSA248" s="457"/>
      <c r="PSB248" s="461"/>
      <c r="PSC248" s="461"/>
      <c r="PSD248" s="458"/>
      <c r="PSE248" s="458"/>
      <c r="PSF248" s="458"/>
      <c r="PSG248" s="459"/>
      <c r="PSI248" s="457"/>
      <c r="PSJ248" s="461"/>
      <c r="PSK248" s="461"/>
      <c r="PSL248" s="458"/>
      <c r="PSM248" s="458"/>
      <c r="PSN248" s="458"/>
      <c r="PSO248" s="459"/>
      <c r="PSQ248" s="457"/>
      <c r="PSR248" s="461"/>
      <c r="PSS248" s="461"/>
      <c r="PST248" s="458"/>
      <c r="PSU248" s="458"/>
      <c r="PSV248" s="458"/>
      <c r="PSW248" s="459"/>
      <c r="PSY248" s="457"/>
      <c r="PSZ248" s="461"/>
      <c r="PTA248" s="461"/>
      <c r="PTB248" s="458"/>
      <c r="PTC248" s="458"/>
      <c r="PTD248" s="458"/>
      <c r="PTE248" s="459"/>
      <c r="PTG248" s="457"/>
      <c r="PTH248" s="461"/>
      <c r="PTI248" s="461"/>
      <c r="PTJ248" s="458"/>
      <c r="PTK248" s="458"/>
      <c r="PTL248" s="458"/>
      <c r="PTM248" s="459"/>
      <c r="PTO248" s="457"/>
      <c r="PTP248" s="461"/>
      <c r="PTQ248" s="461"/>
      <c r="PTR248" s="458"/>
      <c r="PTS248" s="458"/>
      <c r="PTT248" s="458"/>
      <c r="PTU248" s="459"/>
      <c r="PTW248" s="457"/>
      <c r="PTX248" s="461"/>
      <c r="PTY248" s="461"/>
      <c r="PTZ248" s="458"/>
      <c r="PUA248" s="458"/>
      <c r="PUB248" s="458"/>
      <c r="PUC248" s="459"/>
      <c r="PUE248" s="457"/>
      <c r="PUF248" s="461"/>
      <c r="PUG248" s="461"/>
      <c r="PUH248" s="458"/>
      <c r="PUI248" s="458"/>
      <c r="PUJ248" s="458"/>
      <c r="PUK248" s="459"/>
      <c r="PUM248" s="457"/>
      <c r="PUN248" s="461"/>
      <c r="PUO248" s="461"/>
      <c r="PUP248" s="458"/>
      <c r="PUQ248" s="458"/>
      <c r="PUR248" s="458"/>
      <c r="PUS248" s="459"/>
      <c r="PUU248" s="457"/>
      <c r="PUV248" s="461"/>
      <c r="PUW248" s="461"/>
      <c r="PUX248" s="458"/>
      <c r="PUY248" s="458"/>
      <c r="PUZ248" s="458"/>
      <c r="PVA248" s="459"/>
      <c r="PVC248" s="457"/>
      <c r="PVD248" s="461"/>
      <c r="PVE248" s="461"/>
      <c r="PVF248" s="458"/>
      <c r="PVG248" s="458"/>
      <c r="PVH248" s="458"/>
      <c r="PVI248" s="459"/>
      <c r="PVK248" s="457"/>
      <c r="PVL248" s="461"/>
      <c r="PVM248" s="461"/>
      <c r="PVN248" s="458"/>
      <c r="PVO248" s="458"/>
      <c r="PVP248" s="458"/>
      <c r="PVQ248" s="459"/>
      <c r="PVS248" s="457"/>
      <c r="PVT248" s="461"/>
      <c r="PVU248" s="461"/>
      <c r="PVV248" s="458"/>
      <c r="PVW248" s="458"/>
      <c r="PVX248" s="458"/>
      <c r="PVY248" s="459"/>
      <c r="PWA248" s="457"/>
      <c r="PWB248" s="461"/>
      <c r="PWC248" s="461"/>
      <c r="PWD248" s="458"/>
      <c r="PWE248" s="458"/>
      <c r="PWF248" s="458"/>
      <c r="PWG248" s="459"/>
      <c r="PWI248" s="457"/>
      <c r="PWJ248" s="461"/>
      <c r="PWK248" s="461"/>
      <c r="PWL248" s="458"/>
      <c r="PWM248" s="458"/>
      <c r="PWN248" s="458"/>
      <c r="PWO248" s="459"/>
      <c r="PWQ248" s="457"/>
      <c r="PWR248" s="461"/>
      <c r="PWS248" s="461"/>
      <c r="PWT248" s="458"/>
      <c r="PWU248" s="458"/>
      <c r="PWV248" s="458"/>
      <c r="PWW248" s="459"/>
      <c r="PWY248" s="457"/>
      <c r="PWZ248" s="461"/>
      <c r="PXA248" s="461"/>
      <c r="PXB248" s="458"/>
      <c r="PXC248" s="458"/>
      <c r="PXD248" s="458"/>
      <c r="PXE248" s="459"/>
      <c r="PXG248" s="457"/>
      <c r="PXH248" s="461"/>
      <c r="PXI248" s="461"/>
      <c r="PXJ248" s="458"/>
      <c r="PXK248" s="458"/>
      <c r="PXL248" s="458"/>
      <c r="PXM248" s="459"/>
      <c r="PXO248" s="457"/>
      <c r="PXP248" s="461"/>
      <c r="PXQ248" s="461"/>
      <c r="PXR248" s="458"/>
      <c r="PXS248" s="458"/>
      <c r="PXT248" s="458"/>
      <c r="PXU248" s="459"/>
      <c r="PXW248" s="457"/>
      <c r="PXX248" s="461"/>
      <c r="PXY248" s="461"/>
      <c r="PXZ248" s="458"/>
      <c r="PYA248" s="458"/>
      <c r="PYB248" s="458"/>
      <c r="PYC248" s="459"/>
      <c r="PYE248" s="457"/>
      <c r="PYF248" s="461"/>
      <c r="PYG248" s="461"/>
      <c r="PYH248" s="458"/>
      <c r="PYI248" s="458"/>
      <c r="PYJ248" s="458"/>
      <c r="PYK248" s="459"/>
      <c r="PYM248" s="457"/>
      <c r="PYN248" s="461"/>
      <c r="PYO248" s="461"/>
      <c r="PYP248" s="458"/>
      <c r="PYQ248" s="458"/>
      <c r="PYR248" s="458"/>
      <c r="PYS248" s="459"/>
      <c r="PYU248" s="457"/>
      <c r="PYV248" s="461"/>
      <c r="PYW248" s="461"/>
      <c r="PYX248" s="458"/>
      <c r="PYY248" s="458"/>
      <c r="PYZ248" s="458"/>
      <c r="PZA248" s="459"/>
      <c r="PZC248" s="457"/>
      <c r="PZD248" s="461"/>
      <c r="PZE248" s="461"/>
      <c r="PZF248" s="458"/>
      <c r="PZG248" s="458"/>
      <c r="PZH248" s="458"/>
      <c r="PZI248" s="459"/>
      <c r="PZK248" s="457"/>
      <c r="PZL248" s="461"/>
      <c r="PZM248" s="461"/>
      <c r="PZN248" s="458"/>
      <c r="PZO248" s="458"/>
      <c r="PZP248" s="458"/>
      <c r="PZQ248" s="459"/>
      <c r="PZS248" s="457"/>
      <c r="PZT248" s="461"/>
      <c r="PZU248" s="461"/>
      <c r="PZV248" s="458"/>
      <c r="PZW248" s="458"/>
      <c r="PZX248" s="458"/>
      <c r="PZY248" s="459"/>
      <c r="QAA248" s="457"/>
      <c r="QAB248" s="461"/>
      <c r="QAC248" s="461"/>
      <c r="QAD248" s="458"/>
      <c r="QAE248" s="458"/>
      <c r="QAF248" s="458"/>
      <c r="QAG248" s="459"/>
      <c r="QAI248" s="457"/>
      <c r="QAJ248" s="461"/>
      <c r="QAK248" s="461"/>
      <c r="QAL248" s="458"/>
      <c r="QAM248" s="458"/>
      <c r="QAN248" s="458"/>
      <c r="QAO248" s="459"/>
      <c r="QAQ248" s="457"/>
      <c r="QAR248" s="461"/>
      <c r="QAS248" s="461"/>
      <c r="QAT248" s="458"/>
      <c r="QAU248" s="458"/>
      <c r="QAV248" s="458"/>
      <c r="QAW248" s="459"/>
      <c r="QAY248" s="457"/>
      <c r="QAZ248" s="461"/>
      <c r="QBA248" s="461"/>
      <c r="QBB248" s="458"/>
      <c r="QBC248" s="458"/>
      <c r="QBD248" s="458"/>
      <c r="QBE248" s="459"/>
      <c r="QBG248" s="457"/>
      <c r="QBH248" s="461"/>
      <c r="QBI248" s="461"/>
      <c r="QBJ248" s="458"/>
      <c r="QBK248" s="458"/>
      <c r="QBL248" s="458"/>
      <c r="QBM248" s="459"/>
      <c r="QBO248" s="457"/>
      <c r="QBP248" s="461"/>
      <c r="QBQ248" s="461"/>
      <c r="QBR248" s="458"/>
      <c r="QBS248" s="458"/>
      <c r="QBT248" s="458"/>
      <c r="QBU248" s="459"/>
      <c r="QBW248" s="457"/>
      <c r="QBX248" s="461"/>
      <c r="QBY248" s="461"/>
      <c r="QBZ248" s="458"/>
      <c r="QCA248" s="458"/>
      <c r="QCB248" s="458"/>
      <c r="QCC248" s="459"/>
      <c r="QCE248" s="457"/>
      <c r="QCF248" s="461"/>
      <c r="QCG248" s="461"/>
      <c r="QCH248" s="458"/>
      <c r="QCI248" s="458"/>
      <c r="QCJ248" s="458"/>
      <c r="QCK248" s="459"/>
      <c r="QCM248" s="457"/>
      <c r="QCN248" s="461"/>
      <c r="QCO248" s="461"/>
      <c r="QCP248" s="458"/>
      <c r="QCQ248" s="458"/>
      <c r="QCR248" s="458"/>
      <c r="QCS248" s="459"/>
      <c r="QCU248" s="457"/>
      <c r="QCV248" s="461"/>
      <c r="QCW248" s="461"/>
      <c r="QCX248" s="458"/>
      <c r="QCY248" s="458"/>
      <c r="QCZ248" s="458"/>
      <c r="QDA248" s="459"/>
      <c r="QDC248" s="457"/>
      <c r="QDD248" s="461"/>
      <c r="QDE248" s="461"/>
      <c r="QDF248" s="458"/>
      <c r="QDG248" s="458"/>
      <c r="QDH248" s="458"/>
      <c r="QDI248" s="459"/>
      <c r="QDK248" s="457"/>
      <c r="QDL248" s="461"/>
      <c r="QDM248" s="461"/>
      <c r="QDN248" s="458"/>
      <c r="QDO248" s="458"/>
      <c r="QDP248" s="458"/>
      <c r="QDQ248" s="459"/>
      <c r="QDS248" s="457"/>
      <c r="QDT248" s="461"/>
      <c r="QDU248" s="461"/>
      <c r="QDV248" s="458"/>
      <c r="QDW248" s="458"/>
      <c r="QDX248" s="458"/>
      <c r="QDY248" s="459"/>
      <c r="QEA248" s="457"/>
      <c r="QEB248" s="461"/>
      <c r="QEC248" s="461"/>
      <c r="QED248" s="458"/>
      <c r="QEE248" s="458"/>
      <c r="QEF248" s="458"/>
      <c r="QEG248" s="459"/>
      <c r="QEI248" s="457"/>
      <c r="QEJ248" s="461"/>
      <c r="QEK248" s="461"/>
      <c r="QEL248" s="458"/>
      <c r="QEM248" s="458"/>
      <c r="QEN248" s="458"/>
      <c r="QEO248" s="459"/>
      <c r="QEQ248" s="457"/>
      <c r="QER248" s="461"/>
      <c r="QES248" s="461"/>
      <c r="QET248" s="458"/>
      <c r="QEU248" s="458"/>
      <c r="QEV248" s="458"/>
      <c r="QEW248" s="459"/>
      <c r="QEY248" s="457"/>
      <c r="QEZ248" s="461"/>
      <c r="QFA248" s="461"/>
      <c r="QFB248" s="458"/>
      <c r="QFC248" s="458"/>
      <c r="QFD248" s="458"/>
      <c r="QFE248" s="459"/>
      <c r="QFG248" s="457"/>
      <c r="QFH248" s="461"/>
      <c r="QFI248" s="461"/>
      <c r="QFJ248" s="458"/>
      <c r="QFK248" s="458"/>
      <c r="QFL248" s="458"/>
      <c r="QFM248" s="459"/>
      <c r="QFO248" s="457"/>
      <c r="QFP248" s="461"/>
      <c r="QFQ248" s="461"/>
      <c r="QFR248" s="458"/>
      <c r="QFS248" s="458"/>
      <c r="QFT248" s="458"/>
      <c r="QFU248" s="459"/>
      <c r="QFW248" s="457"/>
      <c r="QFX248" s="461"/>
      <c r="QFY248" s="461"/>
      <c r="QFZ248" s="458"/>
      <c r="QGA248" s="458"/>
      <c r="QGB248" s="458"/>
      <c r="QGC248" s="459"/>
      <c r="QGE248" s="457"/>
      <c r="QGF248" s="461"/>
      <c r="QGG248" s="461"/>
      <c r="QGH248" s="458"/>
      <c r="QGI248" s="458"/>
      <c r="QGJ248" s="458"/>
      <c r="QGK248" s="459"/>
      <c r="QGM248" s="457"/>
      <c r="QGN248" s="461"/>
      <c r="QGO248" s="461"/>
      <c r="QGP248" s="458"/>
      <c r="QGQ248" s="458"/>
      <c r="QGR248" s="458"/>
      <c r="QGS248" s="459"/>
      <c r="QGU248" s="457"/>
      <c r="QGV248" s="461"/>
      <c r="QGW248" s="461"/>
      <c r="QGX248" s="458"/>
      <c r="QGY248" s="458"/>
      <c r="QGZ248" s="458"/>
      <c r="QHA248" s="459"/>
      <c r="QHC248" s="457"/>
      <c r="QHD248" s="461"/>
      <c r="QHE248" s="461"/>
      <c r="QHF248" s="458"/>
      <c r="QHG248" s="458"/>
      <c r="QHH248" s="458"/>
      <c r="QHI248" s="459"/>
      <c r="QHK248" s="457"/>
      <c r="QHL248" s="461"/>
      <c r="QHM248" s="461"/>
      <c r="QHN248" s="458"/>
      <c r="QHO248" s="458"/>
      <c r="QHP248" s="458"/>
      <c r="QHQ248" s="459"/>
      <c r="QHS248" s="457"/>
      <c r="QHT248" s="461"/>
      <c r="QHU248" s="461"/>
      <c r="QHV248" s="458"/>
      <c r="QHW248" s="458"/>
      <c r="QHX248" s="458"/>
      <c r="QHY248" s="459"/>
      <c r="QIA248" s="457"/>
      <c r="QIB248" s="461"/>
      <c r="QIC248" s="461"/>
      <c r="QID248" s="458"/>
      <c r="QIE248" s="458"/>
      <c r="QIF248" s="458"/>
      <c r="QIG248" s="459"/>
      <c r="QII248" s="457"/>
      <c r="QIJ248" s="461"/>
      <c r="QIK248" s="461"/>
      <c r="QIL248" s="458"/>
      <c r="QIM248" s="458"/>
      <c r="QIN248" s="458"/>
      <c r="QIO248" s="459"/>
      <c r="QIQ248" s="457"/>
      <c r="QIR248" s="461"/>
      <c r="QIS248" s="461"/>
      <c r="QIT248" s="458"/>
      <c r="QIU248" s="458"/>
      <c r="QIV248" s="458"/>
      <c r="QIW248" s="459"/>
      <c r="QIY248" s="457"/>
      <c r="QIZ248" s="461"/>
      <c r="QJA248" s="461"/>
      <c r="QJB248" s="458"/>
      <c r="QJC248" s="458"/>
      <c r="QJD248" s="458"/>
      <c r="QJE248" s="459"/>
      <c r="QJG248" s="457"/>
      <c r="QJH248" s="461"/>
      <c r="QJI248" s="461"/>
      <c r="QJJ248" s="458"/>
      <c r="QJK248" s="458"/>
      <c r="QJL248" s="458"/>
      <c r="QJM248" s="459"/>
      <c r="QJO248" s="457"/>
      <c r="QJP248" s="461"/>
      <c r="QJQ248" s="461"/>
      <c r="QJR248" s="458"/>
      <c r="QJS248" s="458"/>
      <c r="QJT248" s="458"/>
      <c r="QJU248" s="459"/>
      <c r="QJW248" s="457"/>
      <c r="QJX248" s="461"/>
      <c r="QJY248" s="461"/>
      <c r="QJZ248" s="458"/>
      <c r="QKA248" s="458"/>
      <c r="QKB248" s="458"/>
      <c r="QKC248" s="459"/>
      <c r="QKE248" s="457"/>
      <c r="QKF248" s="461"/>
      <c r="QKG248" s="461"/>
      <c r="QKH248" s="458"/>
      <c r="QKI248" s="458"/>
      <c r="QKJ248" s="458"/>
      <c r="QKK248" s="459"/>
      <c r="QKM248" s="457"/>
      <c r="QKN248" s="461"/>
      <c r="QKO248" s="461"/>
      <c r="QKP248" s="458"/>
      <c r="QKQ248" s="458"/>
      <c r="QKR248" s="458"/>
      <c r="QKS248" s="459"/>
      <c r="QKU248" s="457"/>
      <c r="QKV248" s="461"/>
      <c r="QKW248" s="461"/>
      <c r="QKX248" s="458"/>
      <c r="QKY248" s="458"/>
      <c r="QKZ248" s="458"/>
      <c r="QLA248" s="459"/>
      <c r="QLC248" s="457"/>
      <c r="QLD248" s="461"/>
      <c r="QLE248" s="461"/>
      <c r="QLF248" s="458"/>
      <c r="QLG248" s="458"/>
      <c r="QLH248" s="458"/>
      <c r="QLI248" s="459"/>
      <c r="QLK248" s="457"/>
      <c r="QLL248" s="461"/>
      <c r="QLM248" s="461"/>
      <c r="QLN248" s="458"/>
      <c r="QLO248" s="458"/>
      <c r="QLP248" s="458"/>
      <c r="QLQ248" s="459"/>
      <c r="QLS248" s="457"/>
      <c r="QLT248" s="461"/>
      <c r="QLU248" s="461"/>
      <c r="QLV248" s="458"/>
      <c r="QLW248" s="458"/>
      <c r="QLX248" s="458"/>
      <c r="QLY248" s="459"/>
      <c r="QMA248" s="457"/>
      <c r="QMB248" s="461"/>
      <c r="QMC248" s="461"/>
      <c r="QMD248" s="458"/>
      <c r="QME248" s="458"/>
      <c r="QMF248" s="458"/>
      <c r="QMG248" s="459"/>
      <c r="QMI248" s="457"/>
      <c r="QMJ248" s="461"/>
      <c r="QMK248" s="461"/>
      <c r="QML248" s="458"/>
      <c r="QMM248" s="458"/>
      <c r="QMN248" s="458"/>
      <c r="QMO248" s="459"/>
      <c r="QMQ248" s="457"/>
      <c r="QMR248" s="461"/>
      <c r="QMS248" s="461"/>
      <c r="QMT248" s="458"/>
      <c r="QMU248" s="458"/>
      <c r="QMV248" s="458"/>
      <c r="QMW248" s="459"/>
      <c r="QMY248" s="457"/>
      <c r="QMZ248" s="461"/>
      <c r="QNA248" s="461"/>
      <c r="QNB248" s="458"/>
      <c r="QNC248" s="458"/>
      <c r="QND248" s="458"/>
      <c r="QNE248" s="459"/>
      <c r="QNG248" s="457"/>
      <c r="QNH248" s="461"/>
      <c r="QNI248" s="461"/>
      <c r="QNJ248" s="458"/>
      <c r="QNK248" s="458"/>
      <c r="QNL248" s="458"/>
      <c r="QNM248" s="459"/>
      <c r="QNO248" s="457"/>
      <c r="QNP248" s="461"/>
      <c r="QNQ248" s="461"/>
      <c r="QNR248" s="458"/>
      <c r="QNS248" s="458"/>
      <c r="QNT248" s="458"/>
      <c r="QNU248" s="459"/>
      <c r="QNW248" s="457"/>
      <c r="QNX248" s="461"/>
      <c r="QNY248" s="461"/>
      <c r="QNZ248" s="458"/>
      <c r="QOA248" s="458"/>
      <c r="QOB248" s="458"/>
      <c r="QOC248" s="459"/>
      <c r="QOE248" s="457"/>
      <c r="QOF248" s="461"/>
      <c r="QOG248" s="461"/>
      <c r="QOH248" s="458"/>
      <c r="QOI248" s="458"/>
      <c r="QOJ248" s="458"/>
      <c r="QOK248" s="459"/>
      <c r="QOM248" s="457"/>
      <c r="QON248" s="461"/>
      <c r="QOO248" s="461"/>
      <c r="QOP248" s="458"/>
      <c r="QOQ248" s="458"/>
      <c r="QOR248" s="458"/>
      <c r="QOS248" s="459"/>
      <c r="QOU248" s="457"/>
      <c r="QOV248" s="461"/>
      <c r="QOW248" s="461"/>
      <c r="QOX248" s="458"/>
      <c r="QOY248" s="458"/>
      <c r="QOZ248" s="458"/>
      <c r="QPA248" s="459"/>
      <c r="QPC248" s="457"/>
      <c r="QPD248" s="461"/>
      <c r="QPE248" s="461"/>
      <c r="QPF248" s="458"/>
      <c r="QPG248" s="458"/>
      <c r="QPH248" s="458"/>
      <c r="QPI248" s="459"/>
      <c r="QPK248" s="457"/>
      <c r="QPL248" s="461"/>
      <c r="QPM248" s="461"/>
      <c r="QPN248" s="458"/>
      <c r="QPO248" s="458"/>
      <c r="QPP248" s="458"/>
      <c r="QPQ248" s="459"/>
      <c r="QPS248" s="457"/>
      <c r="QPT248" s="461"/>
      <c r="QPU248" s="461"/>
      <c r="QPV248" s="458"/>
      <c r="QPW248" s="458"/>
      <c r="QPX248" s="458"/>
      <c r="QPY248" s="459"/>
      <c r="QQA248" s="457"/>
      <c r="QQB248" s="461"/>
      <c r="QQC248" s="461"/>
      <c r="QQD248" s="458"/>
      <c r="QQE248" s="458"/>
      <c r="QQF248" s="458"/>
      <c r="QQG248" s="459"/>
      <c r="QQI248" s="457"/>
      <c r="QQJ248" s="461"/>
      <c r="QQK248" s="461"/>
      <c r="QQL248" s="458"/>
      <c r="QQM248" s="458"/>
      <c r="QQN248" s="458"/>
      <c r="QQO248" s="459"/>
      <c r="QQQ248" s="457"/>
      <c r="QQR248" s="461"/>
      <c r="QQS248" s="461"/>
      <c r="QQT248" s="458"/>
      <c r="QQU248" s="458"/>
      <c r="QQV248" s="458"/>
      <c r="QQW248" s="459"/>
      <c r="QQY248" s="457"/>
      <c r="QQZ248" s="461"/>
      <c r="QRA248" s="461"/>
      <c r="QRB248" s="458"/>
      <c r="QRC248" s="458"/>
      <c r="QRD248" s="458"/>
      <c r="QRE248" s="459"/>
      <c r="QRG248" s="457"/>
      <c r="QRH248" s="461"/>
      <c r="QRI248" s="461"/>
      <c r="QRJ248" s="458"/>
      <c r="QRK248" s="458"/>
      <c r="QRL248" s="458"/>
      <c r="QRM248" s="459"/>
      <c r="QRO248" s="457"/>
      <c r="QRP248" s="461"/>
      <c r="QRQ248" s="461"/>
      <c r="QRR248" s="458"/>
      <c r="QRS248" s="458"/>
      <c r="QRT248" s="458"/>
      <c r="QRU248" s="459"/>
      <c r="QRW248" s="457"/>
      <c r="QRX248" s="461"/>
      <c r="QRY248" s="461"/>
      <c r="QRZ248" s="458"/>
      <c r="QSA248" s="458"/>
      <c r="QSB248" s="458"/>
      <c r="QSC248" s="459"/>
      <c r="QSE248" s="457"/>
      <c r="QSF248" s="461"/>
      <c r="QSG248" s="461"/>
      <c r="QSH248" s="458"/>
      <c r="QSI248" s="458"/>
      <c r="QSJ248" s="458"/>
      <c r="QSK248" s="459"/>
      <c r="QSM248" s="457"/>
      <c r="QSN248" s="461"/>
      <c r="QSO248" s="461"/>
      <c r="QSP248" s="458"/>
      <c r="QSQ248" s="458"/>
      <c r="QSR248" s="458"/>
      <c r="QSS248" s="459"/>
      <c r="QSU248" s="457"/>
      <c r="QSV248" s="461"/>
      <c r="QSW248" s="461"/>
      <c r="QSX248" s="458"/>
      <c r="QSY248" s="458"/>
      <c r="QSZ248" s="458"/>
      <c r="QTA248" s="459"/>
      <c r="QTC248" s="457"/>
      <c r="QTD248" s="461"/>
      <c r="QTE248" s="461"/>
      <c r="QTF248" s="458"/>
      <c r="QTG248" s="458"/>
      <c r="QTH248" s="458"/>
      <c r="QTI248" s="459"/>
      <c r="QTK248" s="457"/>
      <c r="QTL248" s="461"/>
      <c r="QTM248" s="461"/>
      <c r="QTN248" s="458"/>
      <c r="QTO248" s="458"/>
      <c r="QTP248" s="458"/>
      <c r="QTQ248" s="459"/>
      <c r="QTS248" s="457"/>
      <c r="QTT248" s="461"/>
      <c r="QTU248" s="461"/>
      <c r="QTV248" s="458"/>
      <c r="QTW248" s="458"/>
      <c r="QTX248" s="458"/>
      <c r="QTY248" s="459"/>
      <c r="QUA248" s="457"/>
      <c r="QUB248" s="461"/>
      <c r="QUC248" s="461"/>
      <c r="QUD248" s="458"/>
      <c r="QUE248" s="458"/>
      <c r="QUF248" s="458"/>
      <c r="QUG248" s="459"/>
      <c r="QUI248" s="457"/>
      <c r="QUJ248" s="461"/>
      <c r="QUK248" s="461"/>
      <c r="QUL248" s="458"/>
      <c r="QUM248" s="458"/>
      <c r="QUN248" s="458"/>
      <c r="QUO248" s="459"/>
      <c r="QUQ248" s="457"/>
      <c r="QUR248" s="461"/>
      <c r="QUS248" s="461"/>
      <c r="QUT248" s="458"/>
      <c r="QUU248" s="458"/>
      <c r="QUV248" s="458"/>
      <c r="QUW248" s="459"/>
      <c r="QUY248" s="457"/>
      <c r="QUZ248" s="461"/>
      <c r="QVA248" s="461"/>
      <c r="QVB248" s="458"/>
      <c r="QVC248" s="458"/>
      <c r="QVD248" s="458"/>
      <c r="QVE248" s="459"/>
      <c r="QVG248" s="457"/>
      <c r="QVH248" s="461"/>
      <c r="QVI248" s="461"/>
      <c r="QVJ248" s="458"/>
      <c r="QVK248" s="458"/>
      <c r="QVL248" s="458"/>
      <c r="QVM248" s="459"/>
      <c r="QVO248" s="457"/>
      <c r="QVP248" s="461"/>
      <c r="QVQ248" s="461"/>
      <c r="QVR248" s="458"/>
      <c r="QVS248" s="458"/>
      <c r="QVT248" s="458"/>
      <c r="QVU248" s="459"/>
      <c r="QVW248" s="457"/>
      <c r="QVX248" s="461"/>
      <c r="QVY248" s="461"/>
      <c r="QVZ248" s="458"/>
      <c r="QWA248" s="458"/>
      <c r="QWB248" s="458"/>
      <c r="QWC248" s="459"/>
      <c r="QWE248" s="457"/>
      <c r="QWF248" s="461"/>
      <c r="QWG248" s="461"/>
      <c r="QWH248" s="458"/>
      <c r="QWI248" s="458"/>
      <c r="QWJ248" s="458"/>
      <c r="QWK248" s="459"/>
      <c r="QWM248" s="457"/>
      <c r="QWN248" s="461"/>
      <c r="QWO248" s="461"/>
      <c r="QWP248" s="458"/>
      <c r="QWQ248" s="458"/>
      <c r="QWR248" s="458"/>
      <c r="QWS248" s="459"/>
      <c r="QWU248" s="457"/>
      <c r="QWV248" s="461"/>
      <c r="QWW248" s="461"/>
      <c r="QWX248" s="458"/>
      <c r="QWY248" s="458"/>
      <c r="QWZ248" s="458"/>
      <c r="QXA248" s="459"/>
      <c r="QXC248" s="457"/>
      <c r="QXD248" s="461"/>
      <c r="QXE248" s="461"/>
      <c r="QXF248" s="458"/>
      <c r="QXG248" s="458"/>
      <c r="QXH248" s="458"/>
      <c r="QXI248" s="459"/>
      <c r="QXK248" s="457"/>
      <c r="QXL248" s="461"/>
      <c r="QXM248" s="461"/>
      <c r="QXN248" s="458"/>
      <c r="QXO248" s="458"/>
      <c r="QXP248" s="458"/>
      <c r="QXQ248" s="459"/>
      <c r="QXS248" s="457"/>
      <c r="QXT248" s="461"/>
      <c r="QXU248" s="461"/>
      <c r="QXV248" s="458"/>
      <c r="QXW248" s="458"/>
      <c r="QXX248" s="458"/>
      <c r="QXY248" s="459"/>
      <c r="QYA248" s="457"/>
      <c r="QYB248" s="461"/>
      <c r="QYC248" s="461"/>
      <c r="QYD248" s="458"/>
      <c r="QYE248" s="458"/>
      <c r="QYF248" s="458"/>
      <c r="QYG248" s="459"/>
      <c r="QYI248" s="457"/>
      <c r="QYJ248" s="461"/>
      <c r="QYK248" s="461"/>
      <c r="QYL248" s="458"/>
      <c r="QYM248" s="458"/>
      <c r="QYN248" s="458"/>
      <c r="QYO248" s="459"/>
      <c r="QYQ248" s="457"/>
      <c r="QYR248" s="461"/>
      <c r="QYS248" s="461"/>
      <c r="QYT248" s="458"/>
      <c r="QYU248" s="458"/>
      <c r="QYV248" s="458"/>
      <c r="QYW248" s="459"/>
      <c r="QYY248" s="457"/>
      <c r="QYZ248" s="461"/>
      <c r="QZA248" s="461"/>
      <c r="QZB248" s="458"/>
      <c r="QZC248" s="458"/>
      <c r="QZD248" s="458"/>
      <c r="QZE248" s="459"/>
      <c r="QZG248" s="457"/>
      <c r="QZH248" s="461"/>
      <c r="QZI248" s="461"/>
      <c r="QZJ248" s="458"/>
      <c r="QZK248" s="458"/>
      <c r="QZL248" s="458"/>
      <c r="QZM248" s="459"/>
      <c r="QZO248" s="457"/>
      <c r="QZP248" s="461"/>
      <c r="QZQ248" s="461"/>
      <c r="QZR248" s="458"/>
      <c r="QZS248" s="458"/>
      <c r="QZT248" s="458"/>
      <c r="QZU248" s="459"/>
      <c r="QZW248" s="457"/>
      <c r="QZX248" s="461"/>
      <c r="QZY248" s="461"/>
      <c r="QZZ248" s="458"/>
      <c r="RAA248" s="458"/>
      <c r="RAB248" s="458"/>
      <c r="RAC248" s="459"/>
      <c r="RAE248" s="457"/>
      <c r="RAF248" s="461"/>
      <c r="RAG248" s="461"/>
      <c r="RAH248" s="458"/>
      <c r="RAI248" s="458"/>
      <c r="RAJ248" s="458"/>
      <c r="RAK248" s="459"/>
      <c r="RAM248" s="457"/>
      <c r="RAN248" s="461"/>
      <c r="RAO248" s="461"/>
      <c r="RAP248" s="458"/>
      <c r="RAQ248" s="458"/>
      <c r="RAR248" s="458"/>
      <c r="RAS248" s="459"/>
      <c r="RAU248" s="457"/>
      <c r="RAV248" s="461"/>
      <c r="RAW248" s="461"/>
      <c r="RAX248" s="458"/>
      <c r="RAY248" s="458"/>
      <c r="RAZ248" s="458"/>
      <c r="RBA248" s="459"/>
      <c r="RBC248" s="457"/>
      <c r="RBD248" s="461"/>
      <c r="RBE248" s="461"/>
      <c r="RBF248" s="458"/>
      <c r="RBG248" s="458"/>
      <c r="RBH248" s="458"/>
      <c r="RBI248" s="459"/>
      <c r="RBK248" s="457"/>
      <c r="RBL248" s="461"/>
      <c r="RBM248" s="461"/>
      <c r="RBN248" s="458"/>
      <c r="RBO248" s="458"/>
      <c r="RBP248" s="458"/>
      <c r="RBQ248" s="459"/>
      <c r="RBS248" s="457"/>
      <c r="RBT248" s="461"/>
      <c r="RBU248" s="461"/>
      <c r="RBV248" s="458"/>
      <c r="RBW248" s="458"/>
      <c r="RBX248" s="458"/>
      <c r="RBY248" s="459"/>
      <c r="RCA248" s="457"/>
      <c r="RCB248" s="461"/>
      <c r="RCC248" s="461"/>
      <c r="RCD248" s="458"/>
      <c r="RCE248" s="458"/>
      <c r="RCF248" s="458"/>
      <c r="RCG248" s="459"/>
      <c r="RCI248" s="457"/>
      <c r="RCJ248" s="461"/>
      <c r="RCK248" s="461"/>
      <c r="RCL248" s="458"/>
      <c r="RCM248" s="458"/>
      <c r="RCN248" s="458"/>
      <c r="RCO248" s="459"/>
      <c r="RCQ248" s="457"/>
      <c r="RCR248" s="461"/>
      <c r="RCS248" s="461"/>
      <c r="RCT248" s="458"/>
      <c r="RCU248" s="458"/>
      <c r="RCV248" s="458"/>
      <c r="RCW248" s="459"/>
      <c r="RCY248" s="457"/>
      <c r="RCZ248" s="461"/>
      <c r="RDA248" s="461"/>
      <c r="RDB248" s="458"/>
      <c r="RDC248" s="458"/>
      <c r="RDD248" s="458"/>
      <c r="RDE248" s="459"/>
      <c r="RDG248" s="457"/>
      <c r="RDH248" s="461"/>
      <c r="RDI248" s="461"/>
      <c r="RDJ248" s="458"/>
      <c r="RDK248" s="458"/>
      <c r="RDL248" s="458"/>
      <c r="RDM248" s="459"/>
      <c r="RDO248" s="457"/>
      <c r="RDP248" s="461"/>
      <c r="RDQ248" s="461"/>
      <c r="RDR248" s="458"/>
      <c r="RDS248" s="458"/>
      <c r="RDT248" s="458"/>
      <c r="RDU248" s="459"/>
      <c r="RDW248" s="457"/>
      <c r="RDX248" s="461"/>
      <c r="RDY248" s="461"/>
      <c r="RDZ248" s="458"/>
      <c r="REA248" s="458"/>
      <c r="REB248" s="458"/>
      <c r="REC248" s="459"/>
      <c r="REE248" s="457"/>
      <c r="REF248" s="461"/>
      <c r="REG248" s="461"/>
      <c r="REH248" s="458"/>
      <c r="REI248" s="458"/>
      <c r="REJ248" s="458"/>
      <c r="REK248" s="459"/>
      <c r="REM248" s="457"/>
      <c r="REN248" s="461"/>
      <c r="REO248" s="461"/>
      <c r="REP248" s="458"/>
      <c r="REQ248" s="458"/>
      <c r="RER248" s="458"/>
      <c r="RES248" s="459"/>
      <c r="REU248" s="457"/>
      <c r="REV248" s="461"/>
      <c r="REW248" s="461"/>
      <c r="REX248" s="458"/>
      <c r="REY248" s="458"/>
      <c r="REZ248" s="458"/>
      <c r="RFA248" s="459"/>
      <c r="RFC248" s="457"/>
      <c r="RFD248" s="461"/>
      <c r="RFE248" s="461"/>
      <c r="RFF248" s="458"/>
      <c r="RFG248" s="458"/>
      <c r="RFH248" s="458"/>
      <c r="RFI248" s="459"/>
      <c r="RFK248" s="457"/>
      <c r="RFL248" s="461"/>
      <c r="RFM248" s="461"/>
      <c r="RFN248" s="458"/>
      <c r="RFO248" s="458"/>
      <c r="RFP248" s="458"/>
      <c r="RFQ248" s="459"/>
      <c r="RFS248" s="457"/>
      <c r="RFT248" s="461"/>
      <c r="RFU248" s="461"/>
      <c r="RFV248" s="458"/>
      <c r="RFW248" s="458"/>
      <c r="RFX248" s="458"/>
      <c r="RFY248" s="459"/>
      <c r="RGA248" s="457"/>
      <c r="RGB248" s="461"/>
      <c r="RGC248" s="461"/>
      <c r="RGD248" s="458"/>
      <c r="RGE248" s="458"/>
      <c r="RGF248" s="458"/>
      <c r="RGG248" s="459"/>
      <c r="RGI248" s="457"/>
      <c r="RGJ248" s="461"/>
      <c r="RGK248" s="461"/>
      <c r="RGL248" s="458"/>
      <c r="RGM248" s="458"/>
      <c r="RGN248" s="458"/>
      <c r="RGO248" s="459"/>
      <c r="RGQ248" s="457"/>
      <c r="RGR248" s="461"/>
      <c r="RGS248" s="461"/>
      <c r="RGT248" s="458"/>
      <c r="RGU248" s="458"/>
      <c r="RGV248" s="458"/>
      <c r="RGW248" s="459"/>
      <c r="RGY248" s="457"/>
      <c r="RGZ248" s="461"/>
      <c r="RHA248" s="461"/>
      <c r="RHB248" s="458"/>
      <c r="RHC248" s="458"/>
      <c r="RHD248" s="458"/>
      <c r="RHE248" s="459"/>
      <c r="RHG248" s="457"/>
      <c r="RHH248" s="461"/>
      <c r="RHI248" s="461"/>
      <c r="RHJ248" s="458"/>
      <c r="RHK248" s="458"/>
      <c r="RHL248" s="458"/>
      <c r="RHM248" s="459"/>
      <c r="RHO248" s="457"/>
      <c r="RHP248" s="461"/>
      <c r="RHQ248" s="461"/>
      <c r="RHR248" s="458"/>
      <c r="RHS248" s="458"/>
      <c r="RHT248" s="458"/>
      <c r="RHU248" s="459"/>
      <c r="RHW248" s="457"/>
      <c r="RHX248" s="461"/>
      <c r="RHY248" s="461"/>
      <c r="RHZ248" s="458"/>
      <c r="RIA248" s="458"/>
      <c r="RIB248" s="458"/>
      <c r="RIC248" s="459"/>
      <c r="RIE248" s="457"/>
      <c r="RIF248" s="461"/>
      <c r="RIG248" s="461"/>
      <c r="RIH248" s="458"/>
      <c r="RII248" s="458"/>
      <c r="RIJ248" s="458"/>
      <c r="RIK248" s="459"/>
      <c r="RIM248" s="457"/>
      <c r="RIN248" s="461"/>
      <c r="RIO248" s="461"/>
      <c r="RIP248" s="458"/>
      <c r="RIQ248" s="458"/>
      <c r="RIR248" s="458"/>
      <c r="RIS248" s="459"/>
      <c r="RIU248" s="457"/>
      <c r="RIV248" s="461"/>
      <c r="RIW248" s="461"/>
      <c r="RIX248" s="458"/>
      <c r="RIY248" s="458"/>
      <c r="RIZ248" s="458"/>
      <c r="RJA248" s="459"/>
      <c r="RJC248" s="457"/>
      <c r="RJD248" s="461"/>
      <c r="RJE248" s="461"/>
      <c r="RJF248" s="458"/>
      <c r="RJG248" s="458"/>
      <c r="RJH248" s="458"/>
      <c r="RJI248" s="459"/>
      <c r="RJK248" s="457"/>
      <c r="RJL248" s="461"/>
      <c r="RJM248" s="461"/>
      <c r="RJN248" s="458"/>
      <c r="RJO248" s="458"/>
      <c r="RJP248" s="458"/>
      <c r="RJQ248" s="459"/>
      <c r="RJS248" s="457"/>
      <c r="RJT248" s="461"/>
      <c r="RJU248" s="461"/>
      <c r="RJV248" s="458"/>
      <c r="RJW248" s="458"/>
      <c r="RJX248" s="458"/>
      <c r="RJY248" s="459"/>
      <c r="RKA248" s="457"/>
      <c r="RKB248" s="461"/>
      <c r="RKC248" s="461"/>
      <c r="RKD248" s="458"/>
      <c r="RKE248" s="458"/>
      <c r="RKF248" s="458"/>
      <c r="RKG248" s="459"/>
      <c r="RKI248" s="457"/>
      <c r="RKJ248" s="461"/>
      <c r="RKK248" s="461"/>
      <c r="RKL248" s="458"/>
      <c r="RKM248" s="458"/>
      <c r="RKN248" s="458"/>
      <c r="RKO248" s="459"/>
      <c r="RKQ248" s="457"/>
      <c r="RKR248" s="461"/>
      <c r="RKS248" s="461"/>
      <c r="RKT248" s="458"/>
      <c r="RKU248" s="458"/>
      <c r="RKV248" s="458"/>
      <c r="RKW248" s="459"/>
      <c r="RKY248" s="457"/>
      <c r="RKZ248" s="461"/>
      <c r="RLA248" s="461"/>
      <c r="RLB248" s="458"/>
      <c r="RLC248" s="458"/>
      <c r="RLD248" s="458"/>
      <c r="RLE248" s="459"/>
      <c r="RLG248" s="457"/>
      <c r="RLH248" s="461"/>
      <c r="RLI248" s="461"/>
      <c r="RLJ248" s="458"/>
      <c r="RLK248" s="458"/>
      <c r="RLL248" s="458"/>
      <c r="RLM248" s="459"/>
      <c r="RLO248" s="457"/>
      <c r="RLP248" s="461"/>
      <c r="RLQ248" s="461"/>
      <c r="RLR248" s="458"/>
      <c r="RLS248" s="458"/>
      <c r="RLT248" s="458"/>
      <c r="RLU248" s="459"/>
      <c r="RLW248" s="457"/>
      <c r="RLX248" s="461"/>
      <c r="RLY248" s="461"/>
      <c r="RLZ248" s="458"/>
      <c r="RMA248" s="458"/>
      <c r="RMB248" s="458"/>
      <c r="RMC248" s="459"/>
      <c r="RME248" s="457"/>
      <c r="RMF248" s="461"/>
      <c r="RMG248" s="461"/>
      <c r="RMH248" s="458"/>
      <c r="RMI248" s="458"/>
      <c r="RMJ248" s="458"/>
      <c r="RMK248" s="459"/>
      <c r="RMM248" s="457"/>
      <c r="RMN248" s="461"/>
      <c r="RMO248" s="461"/>
      <c r="RMP248" s="458"/>
      <c r="RMQ248" s="458"/>
      <c r="RMR248" s="458"/>
      <c r="RMS248" s="459"/>
      <c r="RMU248" s="457"/>
      <c r="RMV248" s="461"/>
      <c r="RMW248" s="461"/>
      <c r="RMX248" s="458"/>
      <c r="RMY248" s="458"/>
      <c r="RMZ248" s="458"/>
      <c r="RNA248" s="459"/>
      <c r="RNC248" s="457"/>
      <c r="RND248" s="461"/>
      <c r="RNE248" s="461"/>
      <c r="RNF248" s="458"/>
      <c r="RNG248" s="458"/>
      <c r="RNH248" s="458"/>
      <c r="RNI248" s="459"/>
      <c r="RNK248" s="457"/>
      <c r="RNL248" s="461"/>
      <c r="RNM248" s="461"/>
      <c r="RNN248" s="458"/>
      <c r="RNO248" s="458"/>
      <c r="RNP248" s="458"/>
      <c r="RNQ248" s="459"/>
      <c r="RNS248" s="457"/>
      <c r="RNT248" s="461"/>
      <c r="RNU248" s="461"/>
      <c r="RNV248" s="458"/>
      <c r="RNW248" s="458"/>
      <c r="RNX248" s="458"/>
      <c r="RNY248" s="459"/>
      <c r="ROA248" s="457"/>
      <c r="ROB248" s="461"/>
      <c r="ROC248" s="461"/>
      <c r="ROD248" s="458"/>
      <c r="ROE248" s="458"/>
      <c r="ROF248" s="458"/>
      <c r="ROG248" s="459"/>
      <c r="ROI248" s="457"/>
      <c r="ROJ248" s="461"/>
      <c r="ROK248" s="461"/>
      <c r="ROL248" s="458"/>
      <c r="ROM248" s="458"/>
      <c r="RON248" s="458"/>
      <c r="ROO248" s="459"/>
      <c r="ROQ248" s="457"/>
      <c r="ROR248" s="461"/>
      <c r="ROS248" s="461"/>
      <c r="ROT248" s="458"/>
      <c r="ROU248" s="458"/>
      <c r="ROV248" s="458"/>
      <c r="ROW248" s="459"/>
      <c r="ROY248" s="457"/>
      <c r="ROZ248" s="461"/>
      <c r="RPA248" s="461"/>
      <c r="RPB248" s="458"/>
      <c r="RPC248" s="458"/>
      <c r="RPD248" s="458"/>
      <c r="RPE248" s="459"/>
      <c r="RPG248" s="457"/>
      <c r="RPH248" s="461"/>
      <c r="RPI248" s="461"/>
      <c r="RPJ248" s="458"/>
      <c r="RPK248" s="458"/>
      <c r="RPL248" s="458"/>
      <c r="RPM248" s="459"/>
      <c r="RPO248" s="457"/>
      <c r="RPP248" s="461"/>
      <c r="RPQ248" s="461"/>
      <c r="RPR248" s="458"/>
      <c r="RPS248" s="458"/>
      <c r="RPT248" s="458"/>
      <c r="RPU248" s="459"/>
      <c r="RPW248" s="457"/>
      <c r="RPX248" s="461"/>
      <c r="RPY248" s="461"/>
      <c r="RPZ248" s="458"/>
      <c r="RQA248" s="458"/>
      <c r="RQB248" s="458"/>
      <c r="RQC248" s="459"/>
      <c r="RQE248" s="457"/>
      <c r="RQF248" s="461"/>
      <c r="RQG248" s="461"/>
      <c r="RQH248" s="458"/>
      <c r="RQI248" s="458"/>
      <c r="RQJ248" s="458"/>
      <c r="RQK248" s="459"/>
      <c r="RQM248" s="457"/>
      <c r="RQN248" s="461"/>
      <c r="RQO248" s="461"/>
      <c r="RQP248" s="458"/>
      <c r="RQQ248" s="458"/>
      <c r="RQR248" s="458"/>
      <c r="RQS248" s="459"/>
      <c r="RQU248" s="457"/>
      <c r="RQV248" s="461"/>
      <c r="RQW248" s="461"/>
      <c r="RQX248" s="458"/>
      <c r="RQY248" s="458"/>
      <c r="RQZ248" s="458"/>
      <c r="RRA248" s="459"/>
      <c r="RRC248" s="457"/>
      <c r="RRD248" s="461"/>
      <c r="RRE248" s="461"/>
      <c r="RRF248" s="458"/>
      <c r="RRG248" s="458"/>
      <c r="RRH248" s="458"/>
      <c r="RRI248" s="459"/>
      <c r="RRK248" s="457"/>
      <c r="RRL248" s="461"/>
      <c r="RRM248" s="461"/>
      <c r="RRN248" s="458"/>
      <c r="RRO248" s="458"/>
      <c r="RRP248" s="458"/>
      <c r="RRQ248" s="459"/>
      <c r="RRS248" s="457"/>
      <c r="RRT248" s="461"/>
      <c r="RRU248" s="461"/>
      <c r="RRV248" s="458"/>
      <c r="RRW248" s="458"/>
      <c r="RRX248" s="458"/>
      <c r="RRY248" s="459"/>
      <c r="RSA248" s="457"/>
      <c r="RSB248" s="461"/>
      <c r="RSC248" s="461"/>
      <c r="RSD248" s="458"/>
      <c r="RSE248" s="458"/>
      <c r="RSF248" s="458"/>
      <c r="RSG248" s="459"/>
      <c r="RSI248" s="457"/>
      <c r="RSJ248" s="461"/>
      <c r="RSK248" s="461"/>
      <c r="RSL248" s="458"/>
      <c r="RSM248" s="458"/>
      <c r="RSN248" s="458"/>
      <c r="RSO248" s="459"/>
      <c r="RSQ248" s="457"/>
      <c r="RSR248" s="461"/>
      <c r="RSS248" s="461"/>
      <c r="RST248" s="458"/>
      <c r="RSU248" s="458"/>
      <c r="RSV248" s="458"/>
      <c r="RSW248" s="459"/>
      <c r="RSY248" s="457"/>
      <c r="RSZ248" s="461"/>
      <c r="RTA248" s="461"/>
      <c r="RTB248" s="458"/>
      <c r="RTC248" s="458"/>
      <c r="RTD248" s="458"/>
      <c r="RTE248" s="459"/>
      <c r="RTG248" s="457"/>
      <c r="RTH248" s="461"/>
      <c r="RTI248" s="461"/>
      <c r="RTJ248" s="458"/>
      <c r="RTK248" s="458"/>
      <c r="RTL248" s="458"/>
      <c r="RTM248" s="459"/>
      <c r="RTO248" s="457"/>
      <c r="RTP248" s="461"/>
      <c r="RTQ248" s="461"/>
      <c r="RTR248" s="458"/>
      <c r="RTS248" s="458"/>
      <c r="RTT248" s="458"/>
      <c r="RTU248" s="459"/>
      <c r="RTW248" s="457"/>
      <c r="RTX248" s="461"/>
      <c r="RTY248" s="461"/>
      <c r="RTZ248" s="458"/>
      <c r="RUA248" s="458"/>
      <c r="RUB248" s="458"/>
      <c r="RUC248" s="459"/>
      <c r="RUE248" s="457"/>
      <c r="RUF248" s="461"/>
      <c r="RUG248" s="461"/>
      <c r="RUH248" s="458"/>
      <c r="RUI248" s="458"/>
      <c r="RUJ248" s="458"/>
      <c r="RUK248" s="459"/>
      <c r="RUM248" s="457"/>
      <c r="RUN248" s="461"/>
      <c r="RUO248" s="461"/>
      <c r="RUP248" s="458"/>
      <c r="RUQ248" s="458"/>
      <c r="RUR248" s="458"/>
      <c r="RUS248" s="459"/>
      <c r="RUU248" s="457"/>
      <c r="RUV248" s="461"/>
      <c r="RUW248" s="461"/>
      <c r="RUX248" s="458"/>
      <c r="RUY248" s="458"/>
      <c r="RUZ248" s="458"/>
      <c r="RVA248" s="459"/>
      <c r="RVC248" s="457"/>
      <c r="RVD248" s="461"/>
      <c r="RVE248" s="461"/>
      <c r="RVF248" s="458"/>
      <c r="RVG248" s="458"/>
      <c r="RVH248" s="458"/>
      <c r="RVI248" s="459"/>
      <c r="RVK248" s="457"/>
      <c r="RVL248" s="461"/>
      <c r="RVM248" s="461"/>
      <c r="RVN248" s="458"/>
      <c r="RVO248" s="458"/>
      <c r="RVP248" s="458"/>
      <c r="RVQ248" s="459"/>
      <c r="RVS248" s="457"/>
      <c r="RVT248" s="461"/>
      <c r="RVU248" s="461"/>
      <c r="RVV248" s="458"/>
      <c r="RVW248" s="458"/>
      <c r="RVX248" s="458"/>
      <c r="RVY248" s="459"/>
      <c r="RWA248" s="457"/>
      <c r="RWB248" s="461"/>
      <c r="RWC248" s="461"/>
      <c r="RWD248" s="458"/>
      <c r="RWE248" s="458"/>
      <c r="RWF248" s="458"/>
      <c r="RWG248" s="459"/>
      <c r="RWI248" s="457"/>
      <c r="RWJ248" s="461"/>
      <c r="RWK248" s="461"/>
      <c r="RWL248" s="458"/>
      <c r="RWM248" s="458"/>
      <c r="RWN248" s="458"/>
      <c r="RWO248" s="459"/>
      <c r="RWQ248" s="457"/>
      <c r="RWR248" s="461"/>
      <c r="RWS248" s="461"/>
      <c r="RWT248" s="458"/>
      <c r="RWU248" s="458"/>
      <c r="RWV248" s="458"/>
      <c r="RWW248" s="459"/>
      <c r="RWY248" s="457"/>
      <c r="RWZ248" s="461"/>
      <c r="RXA248" s="461"/>
      <c r="RXB248" s="458"/>
      <c r="RXC248" s="458"/>
      <c r="RXD248" s="458"/>
      <c r="RXE248" s="459"/>
      <c r="RXG248" s="457"/>
      <c r="RXH248" s="461"/>
      <c r="RXI248" s="461"/>
      <c r="RXJ248" s="458"/>
      <c r="RXK248" s="458"/>
      <c r="RXL248" s="458"/>
      <c r="RXM248" s="459"/>
      <c r="RXO248" s="457"/>
      <c r="RXP248" s="461"/>
      <c r="RXQ248" s="461"/>
      <c r="RXR248" s="458"/>
      <c r="RXS248" s="458"/>
      <c r="RXT248" s="458"/>
      <c r="RXU248" s="459"/>
      <c r="RXW248" s="457"/>
      <c r="RXX248" s="461"/>
      <c r="RXY248" s="461"/>
      <c r="RXZ248" s="458"/>
      <c r="RYA248" s="458"/>
      <c r="RYB248" s="458"/>
      <c r="RYC248" s="459"/>
      <c r="RYE248" s="457"/>
      <c r="RYF248" s="461"/>
      <c r="RYG248" s="461"/>
      <c r="RYH248" s="458"/>
      <c r="RYI248" s="458"/>
      <c r="RYJ248" s="458"/>
      <c r="RYK248" s="459"/>
      <c r="RYM248" s="457"/>
      <c r="RYN248" s="461"/>
      <c r="RYO248" s="461"/>
      <c r="RYP248" s="458"/>
      <c r="RYQ248" s="458"/>
      <c r="RYR248" s="458"/>
      <c r="RYS248" s="459"/>
      <c r="RYU248" s="457"/>
      <c r="RYV248" s="461"/>
      <c r="RYW248" s="461"/>
      <c r="RYX248" s="458"/>
      <c r="RYY248" s="458"/>
      <c r="RYZ248" s="458"/>
      <c r="RZA248" s="459"/>
      <c r="RZC248" s="457"/>
      <c r="RZD248" s="461"/>
      <c r="RZE248" s="461"/>
      <c r="RZF248" s="458"/>
      <c r="RZG248" s="458"/>
      <c r="RZH248" s="458"/>
      <c r="RZI248" s="459"/>
      <c r="RZK248" s="457"/>
      <c r="RZL248" s="461"/>
      <c r="RZM248" s="461"/>
      <c r="RZN248" s="458"/>
      <c r="RZO248" s="458"/>
      <c r="RZP248" s="458"/>
      <c r="RZQ248" s="459"/>
      <c r="RZS248" s="457"/>
      <c r="RZT248" s="461"/>
      <c r="RZU248" s="461"/>
      <c r="RZV248" s="458"/>
      <c r="RZW248" s="458"/>
      <c r="RZX248" s="458"/>
      <c r="RZY248" s="459"/>
      <c r="SAA248" s="457"/>
      <c r="SAB248" s="461"/>
      <c r="SAC248" s="461"/>
      <c r="SAD248" s="458"/>
      <c r="SAE248" s="458"/>
      <c r="SAF248" s="458"/>
      <c r="SAG248" s="459"/>
      <c r="SAI248" s="457"/>
      <c r="SAJ248" s="461"/>
      <c r="SAK248" s="461"/>
      <c r="SAL248" s="458"/>
      <c r="SAM248" s="458"/>
      <c r="SAN248" s="458"/>
      <c r="SAO248" s="459"/>
      <c r="SAQ248" s="457"/>
      <c r="SAR248" s="461"/>
      <c r="SAS248" s="461"/>
      <c r="SAT248" s="458"/>
      <c r="SAU248" s="458"/>
      <c r="SAV248" s="458"/>
      <c r="SAW248" s="459"/>
      <c r="SAY248" s="457"/>
      <c r="SAZ248" s="461"/>
      <c r="SBA248" s="461"/>
      <c r="SBB248" s="458"/>
      <c r="SBC248" s="458"/>
      <c r="SBD248" s="458"/>
      <c r="SBE248" s="459"/>
      <c r="SBG248" s="457"/>
      <c r="SBH248" s="461"/>
      <c r="SBI248" s="461"/>
      <c r="SBJ248" s="458"/>
      <c r="SBK248" s="458"/>
      <c r="SBL248" s="458"/>
      <c r="SBM248" s="459"/>
      <c r="SBO248" s="457"/>
      <c r="SBP248" s="461"/>
      <c r="SBQ248" s="461"/>
      <c r="SBR248" s="458"/>
      <c r="SBS248" s="458"/>
      <c r="SBT248" s="458"/>
      <c r="SBU248" s="459"/>
      <c r="SBW248" s="457"/>
      <c r="SBX248" s="461"/>
      <c r="SBY248" s="461"/>
      <c r="SBZ248" s="458"/>
      <c r="SCA248" s="458"/>
      <c r="SCB248" s="458"/>
      <c r="SCC248" s="459"/>
      <c r="SCE248" s="457"/>
      <c r="SCF248" s="461"/>
      <c r="SCG248" s="461"/>
      <c r="SCH248" s="458"/>
      <c r="SCI248" s="458"/>
      <c r="SCJ248" s="458"/>
      <c r="SCK248" s="459"/>
      <c r="SCM248" s="457"/>
      <c r="SCN248" s="461"/>
      <c r="SCO248" s="461"/>
      <c r="SCP248" s="458"/>
      <c r="SCQ248" s="458"/>
      <c r="SCR248" s="458"/>
      <c r="SCS248" s="459"/>
      <c r="SCU248" s="457"/>
      <c r="SCV248" s="461"/>
      <c r="SCW248" s="461"/>
      <c r="SCX248" s="458"/>
      <c r="SCY248" s="458"/>
      <c r="SCZ248" s="458"/>
      <c r="SDA248" s="459"/>
      <c r="SDC248" s="457"/>
      <c r="SDD248" s="461"/>
      <c r="SDE248" s="461"/>
      <c r="SDF248" s="458"/>
      <c r="SDG248" s="458"/>
      <c r="SDH248" s="458"/>
      <c r="SDI248" s="459"/>
      <c r="SDK248" s="457"/>
      <c r="SDL248" s="461"/>
      <c r="SDM248" s="461"/>
      <c r="SDN248" s="458"/>
      <c r="SDO248" s="458"/>
      <c r="SDP248" s="458"/>
      <c r="SDQ248" s="459"/>
      <c r="SDS248" s="457"/>
      <c r="SDT248" s="461"/>
      <c r="SDU248" s="461"/>
      <c r="SDV248" s="458"/>
      <c r="SDW248" s="458"/>
      <c r="SDX248" s="458"/>
      <c r="SDY248" s="459"/>
      <c r="SEA248" s="457"/>
      <c r="SEB248" s="461"/>
      <c r="SEC248" s="461"/>
      <c r="SED248" s="458"/>
      <c r="SEE248" s="458"/>
      <c r="SEF248" s="458"/>
      <c r="SEG248" s="459"/>
      <c r="SEI248" s="457"/>
      <c r="SEJ248" s="461"/>
      <c r="SEK248" s="461"/>
      <c r="SEL248" s="458"/>
      <c r="SEM248" s="458"/>
      <c r="SEN248" s="458"/>
      <c r="SEO248" s="459"/>
      <c r="SEQ248" s="457"/>
      <c r="SER248" s="461"/>
      <c r="SES248" s="461"/>
      <c r="SET248" s="458"/>
      <c r="SEU248" s="458"/>
      <c r="SEV248" s="458"/>
      <c r="SEW248" s="459"/>
      <c r="SEY248" s="457"/>
      <c r="SEZ248" s="461"/>
      <c r="SFA248" s="461"/>
      <c r="SFB248" s="458"/>
      <c r="SFC248" s="458"/>
      <c r="SFD248" s="458"/>
      <c r="SFE248" s="459"/>
      <c r="SFG248" s="457"/>
      <c r="SFH248" s="461"/>
      <c r="SFI248" s="461"/>
      <c r="SFJ248" s="458"/>
      <c r="SFK248" s="458"/>
      <c r="SFL248" s="458"/>
      <c r="SFM248" s="459"/>
      <c r="SFO248" s="457"/>
      <c r="SFP248" s="461"/>
      <c r="SFQ248" s="461"/>
      <c r="SFR248" s="458"/>
      <c r="SFS248" s="458"/>
      <c r="SFT248" s="458"/>
      <c r="SFU248" s="459"/>
      <c r="SFW248" s="457"/>
      <c r="SFX248" s="461"/>
      <c r="SFY248" s="461"/>
      <c r="SFZ248" s="458"/>
      <c r="SGA248" s="458"/>
      <c r="SGB248" s="458"/>
      <c r="SGC248" s="459"/>
      <c r="SGE248" s="457"/>
      <c r="SGF248" s="461"/>
      <c r="SGG248" s="461"/>
      <c r="SGH248" s="458"/>
      <c r="SGI248" s="458"/>
      <c r="SGJ248" s="458"/>
      <c r="SGK248" s="459"/>
      <c r="SGM248" s="457"/>
      <c r="SGN248" s="461"/>
      <c r="SGO248" s="461"/>
      <c r="SGP248" s="458"/>
      <c r="SGQ248" s="458"/>
      <c r="SGR248" s="458"/>
      <c r="SGS248" s="459"/>
      <c r="SGU248" s="457"/>
      <c r="SGV248" s="461"/>
      <c r="SGW248" s="461"/>
      <c r="SGX248" s="458"/>
      <c r="SGY248" s="458"/>
      <c r="SGZ248" s="458"/>
      <c r="SHA248" s="459"/>
      <c r="SHC248" s="457"/>
      <c r="SHD248" s="461"/>
      <c r="SHE248" s="461"/>
      <c r="SHF248" s="458"/>
      <c r="SHG248" s="458"/>
      <c r="SHH248" s="458"/>
      <c r="SHI248" s="459"/>
      <c r="SHK248" s="457"/>
      <c r="SHL248" s="461"/>
      <c r="SHM248" s="461"/>
      <c r="SHN248" s="458"/>
      <c r="SHO248" s="458"/>
      <c r="SHP248" s="458"/>
      <c r="SHQ248" s="459"/>
      <c r="SHS248" s="457"/>
      <c r="SHT248" s="461"/>
      <c r="SHU248" s="461"/>
      <c r="SHV248" s="458"/>
      <c r="SHW248" s="458"/>
      <c r="SHX248" s="458"/>
      <c r="SHY248" s="459"/>
      <c r="SIA248" s="457"/>
      <c r="SIB248" s="461"/>
      <c r="SIC248" s="461"/>
      <c r="SID248" s="458"/>
      <c r="SIE248" s="458"/>
      <c r="SIF248" s="458"/>
      <c r="SIG248" s="459"/>
      <c r="SII248" s="457"/>
      <c r="SIJ248" s="461"/>
      <c r="SIK248" s="461"/>
      <c r="SIL248" s="458"/>
      <c r="SIM248" s="458"/>
      <c r="SIN248" s="458"/>
      <c r="SIO248" s="459"/>
      <c r="SIQ248" s="457"/>
      <c r="SIR248" s="461"/>
      <c r="SIS248" s="461"/>
      <c r="SIT248" s="458"/>
      <c r="SIU248" s="458"/>
      <c r="SIV248" s="458"/>
      <c r="SIW248" s="459"/>
      <c r="SIY248" s="457"/>
      <c r="SIZ248" s="461"/>
      <c r="SJA248" s="461"/>
      <c r="SJB248" s="458"/>
      <c r="SJC248" s="458"/>
      <c r="SJD248" s="458"/>
      <c r="SJE248" s="459"/>
      <c r="SJG248" s="457"/>
      <c r="SJH248" s="461"/>
      <c r="SJI248" s="461"/>
      <c r="SJJ248" s="458"/>
      <c r="SJK248" s="458"/>
      <c r="SJL248" s="458"/>
      <c r="SJM248" s="459"/>
      <c r="SJO248" s="457"/>
      <c r="SJP248" s="461"/>
      <c r="SJQ248" s="461"/>
      <c r="SJR248" s="458"/>
      <c r="SJS248" s="458"/>
      <c r="SJT248" s="458"/>
      <c r="SJU248" s="459"/>
      <c r="SJW248" s="457"/>
      <c r="SJX248" s="461"/>
      <c r="SJY248" s="461"/>
      <c r="SJZ248" s="458"/>
      <c r="SKA248" s="458"/>
      <c r="SKB248" s="458"/>
      <c r="SKC248" s="459"/>
      <c r="SKE248" s="457"/>
      <c r="SKF248" s="461"/>
      <c r="SKG248" s="461"/>
      <c r="SKH248" s="458"/>
      <c r="SKI248" s="458"/>
      <c r="SKJ248" s="458"/>
      <c r="SKK248" s="459"/>
      <c r="SKM248" s="457"/>
      <c r="SKN248" s="461"/>
      <c r="SKO248" s="461"/>
      <c r="SKP248" s="458"/>
      <c r="SKQ248" s="458"/>
      <c r="SKR248" s="458"/>
      <c r="SKS248" s="459"/>
      <c r="SKU248" s="457"/>
      <c r="SKV248" s="461"/>
      <c r="SKW248" s="461"/>
      <c r="SKX248" s="458"/>
      <c r="SKY248" s="458"/>
      <c r="SKZ248" s="458"/>
      <c r="SLA248" s="459"/>
      <c r="SLC248" s="457"/>
      <c r="SLD248" s="461"/>
      <c r="SLE248" s="461"/>
      <c r="SLF248" s="458"/>
      <c r="SLG248" s="458"/>
      <c r="SLH248" s="458"/>
      <c r="SLI248" s="459"/>
      <c r="SLK248" s="457"/>
      <c r="SLL248" s="461"/>
      <c r="SLM248" s="461"/>
      <c r="SLN248" s="458"/>
      <c r="SLO248" s="458"/>
      <c r="SLP248" s="458"/>
      <c r="SLQ248" s="459"/>
      <c r="SLS248" s="457"/>
      <c r="SLT248" s="461"/>
      <c r="SLU248" s="461"/>
      <c r="SLV248" s="458"/>
      <c r="SLW248" s="458"/>
      <c r="SLX248" s="458"/>
      <c r="SLY248" s="459"/>
      <c r="SMA248" s="457"/>
      <c r="SMB248" s="461"/>
      <c r="SMC248" s="461"/>
      <c r="SMD248" s="458"/>
      <c r="SME248" s="458"/>
      <c r="SMF248" s="458"/>
      <c r="SMG248" s="459"/>
      <c r="SMI248" s="457"/>
      <c r="SMJ248" s="461"/>
      <c r="SMK248" s="461"/>
      <c r="SML248" s="458"/>
      <c r="SMM248" s="458"/>
      <c r="SMN248" s="458"/>
      <c r="SMO248" s="459"/>
      <c r="SMQ248" s="457"/>
      <c r="SMR248" s="461"/>
      <c r="SMS248" s="461"/>
      <c r="SMT248" s="458"/>
      <c r="SMU248" s="458"/>
      <c r="SMV248" s="458"/>
      <c r="SMW248" s="459"/>
      <c r="SMY248" s="457"/>
      <c r="SMZ248" s="461"/>
      <c r="SNA248" s="461"/>
      <c r="SNB248" s="458"/>
      <c r="SNC248" s="458"/>
      <c r="SND248" s="458"/>
      <c r="SNE248" s="459"/>
      <c r="SNG248" s="457"/>
      <c r="SNH248" s="461"/>
      <c r="SNI248" s="461"/>
      <c r="SNJ248" s="458"/>
      <c r="SNK248" s="458"/>
      <c r="SNL248" s="458"/>
      <c r="SNM248" s="459"/>
      <c r="SNO248" s="457"/>
      <c r="SNP248" s="461"/>
      <c r="SNQ248" s="461"/>
      <c r="SNR248" s="458"/>
      <c r="SNS248" s="458"/>
      <c r="SNT248" s="458"/>
      <c r="SNU248" s="459"/>
      <c r="SNW248" s="457"/>
      <c r="SNX248" s="461"/>
      <c r="SNY248" s="461"/>
      <c r="SNZ248" s="458"/>
      <c r="SOA248" s="458"/>
      <c r="SOB248" s="458"/>
      <c r="SOC248" s="459"/>
      <c r="SOE248" s="457"/>
      <c r="SOF248" s="461"/>
      <c r="SOG248" s="461"/>
      <c r="SOH248" s="458"/>
      <c r="SOI248" s="458"/>
      <c r="SOJ248" s="458"/>
      <c r="SOK248" s="459"/>
      <c r="SOM248" s="457"/>
      <c r="SON248" s="461"/>
      <c r="SOO248" s="461"/>
      <c r="SOP248" s="458"/>
      <c r="SOQ248" s="458"/>
      <c r="SOR248" s="458"/>
      <c r="SOS248" s="459"/>
      <c r="SOU248" s="457"/>
      <c r="SOV248" s="461"/>
      <c r="SOW248" s="461"/>
      <c r="SOX248" s="458"/>
      <c r="SOY248" s="458"/>
      <c r="SOZ248" s="458"/>
      <c r="SPA248" s="459"/>
      <c r="SPC248" s="457"/>
      <c r="SPD248" s="461"/>
      <c r="SPE248" s="461"/>
      <c r="SPF248" s="458"/>
      <c r="SPG248" s="458"/>
      <c r="SPH248" s="458"/>
      <c r="SPI248" s="459"/>
      <c r="SPK248" s="457"/>
      <c r="SPL248" s="461"/>
      <c r="SPM248" s="461"/>
      <c r="SPN248" s="458"/>
      <c r="SPO248" s="458"/>
      <c r="SPP248" s="458"/>
      <c r="SPQ248" s="459"/>
      <c r="SPS248" s="457"/>
      <c r="SPT248" s="461"/>
      <c r="SPU248" s="461"/>
      <c r="SPV248" s="458"/>
      <c r="SPW248" s="458"/>
      <c r="SPX248" s="458"/>
      <c r="SPY248" s="459"/>
      <c r="SQA248" s="457"/>
      <c r="SQB248" s="461"/>
      <c r="SQC248" s="461"/>
      <c r="SQD248" s="458"/>
      <c r="SQE248" s="458"/>
      <c r="SQF248" s="458"/>
      <c r="SQG248" s="459"/>
      <c r="SQI248" s="457"/>
      <c r="SQJ248" s="461"/>
      <c r="SQK248" s="461"/>
      <c r="SQL248" s="458"/>
      <c r="SQM248" s="458"/>
      <c r="SQN248" s="458"/>
      <c r="SQO248" s="459"/>
      <c r="SQQ248" s="457"/>
      <c r="SQR248" s="461"/>
      <c r="SQS248" s="461"/>
      <c r="SQT248" s="458"/>
      <c r="SQU248" s="458"/>
      <c r="SQV248" s="458"/>
      <c r="SQW248" s="459"/>
      <c r="SQY248" s="457"/>
      <c r="SQZ248" s="461"/>
      <c r="SRA248" s="461"/>
      <c r="SRB248" s="458"/>
      <c r="SRC248" s="458"/>
      <c r="SRD248" s="458"/>
      <c r="SRE248" s="459"/>
      <c r="SRG248" s="457"/>
      <c r="SRH248" s="461"/>
      <c r="SRI248" s="461"/>
      <c r="SRJ248" s="458"/>
      <c r="SRK248" s="458"/>
      <c r="SRL248" s="458"/>
      <c r="SRM248" s="459"/>
      <c r="SRO248" s="457"/>
      <c r="SRP248" s="461"/>
      <c r="SRQ248" s="461"/>
      <c r="SRR248" s="458"/>
      <c r="SRS248" s="458"/>
      <c r="SRT248" s="458"/>
      <c r="SRU248" s="459"/>
      <c r="SRW248" s="457"/>
      <c r="SRX248" s="461"/>
      <c r="SRY248" s="461"/>
      <c r="SRZ248" s="458"/>
      <c r="SSA248" s="458"/>
      <c r="SSB248" s="458"/>
      <c r="SSC248" s="459"/>
      <c r="SSE248" s="457"/>
      <c r="SSF248" s="461"/>
      <c r="SSG248" s="461"/>
      <c r="SSH248" s="458"/>
      <c r="SSI248" s="458"/>
      <c r="SSJ248" s="458"/>
      <c r="SSK248" s="459"/>
      <c r="SSM248" s="457"/>
      <c r="SSN248" s="461"/>
      <c r="SSO248" s="461"/>
      <c r="SSP248" s="458"/>
      <c r="SSQ248" s="458"/>
      <c r="SSR248" s="458"/>
      <c r="SSS248" s="459"/>
      <c r="SSU248" s="457"/>
      <c r="SSV248" s="461"/>
      <c r="SSW248" s="461"/>
      <c r="SSX248" s="458"/>
      <c r="SSY248" s="458"/>
      <c r="SSZ248" s="458"/>
      <c r="STA248" s="459"/>
      <c r="STC248" s="457"/>
      <c r="STD248" s="461"/>
      <c r="STE248" s="461"/>
      <c r="STF248" s="458"/>
      <c r="STG248" s="458"/>
      <c r="STH248" s="458"/>
      <c r="STI248" s="459"/>
      <c r="STK248" s="457"/>
      <c r="STL248" s="461"/>
      <c r="STM248" s="461"/>
      <c r="STN248" s="458"/>
      <c r="STO248" s="458"/>
      <c r="STP248" s="458"/>
      <c r="STQ248" s="459"/>
      <c r="STS248" s="457"/>
      <c r="STT248" s="461"/>
      <c r="STU248" s="461"/>
      <c r="STV248" s="458"/>
      <c r="STW248" s="458"/>
      <c r="STX248" s="458"/>
      <c r="STY248" s="459"/>
      <c r="SUA248" s="457"/>
      <c r="SUB248" s="461"/>
      <c r="SUC248" s="461"/>
      <c r="SUD248" s="458"/>
      <c r="SUE248" s="458"/>
      <c r="SUF248" s="458"/>
      <c r="SUG248" s="459"/>
      <c r="SUI248" s="457"/>
      <c r="SUJ248" s="461"/>
      <c r="SUK248" s="461"/>
      <c r="SUL248" s="458"/>
      <c r="SUM248" s="458"/>
      <c r="SUN248" s="458"/>
      <c r="SUO248" s="459"/>
      <c r="SUQ248" s="457"/>
      <c r="SUR248" s="461"/>
      <c r="SUS248" s="461"/>
      <c r="SUT248" s="458"/>
      <c r="SUU248" s="458"/>
      <c r="SUV248" s="458"/>
      <c r="SUW248" s="459"/>
      <c r="SUY248" s="457"/>
      <c r="SUZ248" s="461"/>
      <c r="SVA248" s="461"/>
      <c r="SVB248" s="458"/>
      <c r="SVC248" s="458"/>
      <c r="SVD248" s="458"/>
      <c r="SVE248" s="459"/>
      <c r="SVG248" s="457"/>
      <c r="SVH248" s="461"/>
      <c r="SVI248" s="461"/>
      <c r="SVJ248" s="458"/>
      <c r="SVK248" s="458"/>
      <c r="SVL248" s="458"/>
      <c r="SVM248" s="459"/>
      <c r="SVO248" s="457"/>
      <c r="SVP248" s="461"/>
      <c r="SVQ248" s="461"/>
      <c r="SVR248" s="458"/>
      <c r="SVS248" s="458"/>
      <c r="SVT248" s="458"/>
      <c r="SVU248" s="459"/>
      <c r="SVW248" s="457"/>
      <c r="SVX248" s="461"/>
      <c r="SVY248" s="461"/>
      <c r="SVZ248" s="458"/>
      <c r="SWA248" s="458"/>
      <c r="SWB248" s="458"/>
      <c r="SWC248" s="459"/>
      <c r="SWE248" s="457"/>
      <c r="SWF248" s="461"/>
      <c r="SWG248" s="461"/>
      <c r="SWH248" s="458"/>
      <c r="SWI248" s="458"/>
      <c r="SWJ248" s="458"/>
      <c r="SWK248" s="459"/>
      <c r="SWM248" s="457"/>
      <c r="SWN248" s="461"/>
      <c r="SWO248" s="461"/>
      <c r="SWP248" s="458"/>
      <c r="SWQ248" s="458"/>
      <c r="SWR248" s="458"/>
      <c r="SWS248" s="459"/>
      <c r="SWU248" s="457"/>
      <c r="SWV248" s="461"/>
      <c r="SWW248" s="461"/>
      <c r="SWX248" s="458"/>
      <c r="SWY248" s="458"/>
      <c r="SWZ248" s="458"/>
      <c r="SXA248" s="459"/>
      <c r="SXC248" s="457"/>
      <c r="SXD248" s="461"/>
      <c r="SXE248" s="461"/>
      <c r="SXF248" s="458"/>
      <c r="SXG248" s="458"/>
      <c r="SXH248" s="458"/>
      <c r="SXI248" s="459"/>
      <c r="SXK248" s="457"/>
      <c r="SXL248" s="461"/>
      <c r="SXM248" s="461"/>
      <c r="SXN248" s="458"/>
      <c r="SXO248" s="458"/>
      <c r="SXP248" s="458"/>
      <c r="SXQ248" s="459"/>
      <c r="SXS248" s="457"/>
      <c r="SXT248" s="461"/>
      <c r="SXU248" s="461"/>
      <c r="SXV248" s="458"/>
      <c r="SXW248" s="458"/>
      <c r="SXX248" s="458"/>
      <c r="SXY248" s="459"/>
      <c r="SYA248" s="457"/>
      <c r="SYB248" s="461"/>
      <c r="SYC248" s="461"/>
      <c r="SYD248" s="458"/>
      <c r="SYE248" s="458"/>
      <c r="SYF248" s="458"/>
      <c r="SYG248" s="459"/>
      <c r="SYI248" s="457"/>
      <c r="SYJ248" s="461"/>
      <c r="SYK248" s="461"/>
      <c r="SYL248" s="458"/>
      <c r="SYM248" s="458"/>
      <c r="SYN248" s="458"/>
      <c r="SYO248" s="459"/>
      <c r="SYQ248" s="457"/>
      <c r="SYR248" s="461"/>
      <c r="SYS248" s="461"/>
      <c r="SYT248" s="458"/>
      <c r="SYU248" s="458"/>
      <c r="SYV248" s="458"/>
      <c r="SYW248" s="459"/>
      <c r="SYY248" s="457"/>
      <c r="SYZ248" s="461"/>
      <c r="SZA248" s="461"/>
      <c r="SZB248" s="458"/>
      <c r="SZC248" s="458"/>
      <c r="SZD248" s="458"/>
      <c r="SZE248" s="459"/>
      <c r="SZG248" s="457"/>
      <c r="SZH248" s="461"/>
      <c r="SZI248" s="461"/>
      <c r="SZJ248" s="458"/>
      <c r="SZK248" s="458"/>
      <c r="SZL248" s="458"/>
      <c r="SZM248" s="459"/>
      <c r="SZO248" s="457"/>
      <c r="SZP248" s="461"/>
      <c r="SZQ248" s="461"/>
      <c r="SZR248" s="458"/>
      <c r="SZS248" s="458"/>
      <c r="SZT248" s="458"/>
      <c r="SZU248" s="459"/>
      <c r="SZW248" s="457"/>
      <c r="SZX248" s="461"/>
      <c r="SZY248" s="461"/>
      <c r="SZZ248" s="458"/>
      <c r="TAA248" s="458"/>
      <c r="TAB248" s="458"/>
      <c r="TAC248" s="459"/>
      <c r="TAE248" s="457"/>
      <c r="TAF248" s="461"/>
      <c r="TAG248" s="461"/>
      <c r="TAH248" s="458"/>
      <c r="TAI248" s="458"/>
      <c r="TAJ248" s="458"/>
      <c r="TAK248" s="459"/>
      <c r="TAM248" s="457"/>
      <c r="TAN248" s="461"/>
      <c r="TAO248" s="461"/>
      <c r="TAP248" s="458"/>
      <c r="TAQ248" s="458"/>
      <c r="TAR248" s="458"/>
      <c r="TAS248" s="459"/>
      <c r="TAU248" s="457"/>
      <c r="TAV248" s="461"/>
      <c r="TAW248" s="461"/>
      <c r="TAX248" s="458"/>
      <c r="TAY248" s="458"/>
      <c r="TAZ248" s="458"/>
      <c r="TBA248" s="459"/>
      <c r="TBC248" s="457"/>
      <c r="TBD248" s="461"/>
      <c r="TBE248" s="461"/>
      <c r="TBF248" s="458"/>
      <c r="TBG248" s="458"/>
      <c r="TBH248" s="458"/>
      <c r="TBI248" s="459"/>
      <c r="TBK248" s="457"/>
      <c r="TBL248" s="461"/>
      <c r="TBM248" s="461"/>
      <c r="TBN248" s="458"/>
      <c r="TBO248" s="458"/>
      <c r="TBP248" s="458"/>
      <c r="TBQ248" s="459"/>
      <c r="TBS248" s="457"/>
      <c r="TBT248" s="461"/>
      <c r="TBU248" s="461"/>
      <c r="TBV248" s="458"/>
      <c r="TBW248" s="458"/>
      <c r="TBX248" s="458"/>
      <c r="TBY248" s="459"/>
      <c r="TCA248" s="457"/>
      <c r="TCB248" s="461"/>
      <c r="TCC248" s="461"/>
      <c r="TCD248" s="458"/>
      <c r="TCE248" s="458"/>
      <c r="TCF248" s="458"/>
      <c r="TCG248" s="459"/>
      <c r="TCI248" s="457"/>
      <c r="TCJ248" s="461"/>
      <c r="TCK248" s="461"/>
      <c r="TCL248" s="458"/>
      <c r="TCM248" s="458"/>
      <c r="TCN248" s="458"/>
      <c r="TCO248" s="459"/>
      <c r="TCQ248" s="457"/>
      <c r="TCR248" s="461"/>
      <c r="TCS248" s="461"/>
      <c r="TCT248" s="458"/>
      <c r="TCU248" s="458"/>
      <c r="TCV248" s="458"/>
      <c r="TCW248" s="459"/>
      <c r="TCY248" s="457"/>
      <c r="TCZ248" s="461"/>
      <c r="TDA248" s="461"/>
      <c r="TDB248" s="458"/>
      <c r="TDC248" s="458"/>
      <c r="TDD248" s="458"/>
      <c r="TDE248" s="459"/>
      <c r="TDG248" s="457"/>
      <c r="TDH248" s="461"/>
      <c r="TDI248" s="461"/>
      <c r="TDJ248" s="458"/>
      <c r="TDK248" s="458"/>
      <c r="TDL248" s="458"/>
      <c r="TDM248" s="459"/>
      <c r="TDO248" s="457"/>
      <c r="TDP248" s="461"/>
      <c r="TDQ248" s="461"/>
      <c r="TDR248" s="458"/>
      <c r="TDS248" s="458"/>
      <c r="TDT248" s="458"/>
      <c r="TDU248" s="459"/>
      <c r="TDW248" s="457"/>
      <c r="TDX248" s="461"/>
      <c r="TDY248" s="461"/>
      <c r="TDZ248" s="458"/>
      <c r="TEA248" s="458"/>
      <c r="TEB248" s="458"/>
      <c r="TEC248" s="459"/>
      <c r="TEE248" s="457"/>
      <c r="TEF248" s="461"/>
      <c r="TEG248" s="461"/>
      <c r="TEH248" s="458"/>
      <c r="TEI248" s="458"/>
      <c r="TEJ248" s="458"/>
      <c r="TEK248" s="459"/>
      <c r="TEM248" s="457"/>
      <c r="TEN248" s="461"/>
      <c r="TEO248" s="461"/>
      <c r="TEP248" s="458"/>
      <c r="TEQ248" s="458"/>
      <c r="TER248" s="458"/>
      <c r="TES248" s="459"/>
      <c r="TEU248" s="457"/>
      <c r="TEV248" s="461"/>
      <c r="TEW248" s="461"/>
      <c r="TEX248" s="458"/>
      <c r="TEY248" s="458"/>
      <c r="TEZ248" s="458"/>
      <c r="TFA248" s="459"/>
      <c r="TFC248" s="457"/>
      <c r="TFD248" s="461"/>
      <c r="TFE248" s="461"/>
      <c r="TFF248" s="458"/>
      <c r="TFG248" s="458"/>
      <c r="TFH248" s="458"/>
      <c r="TFI248" s="459"/>
      <c r="TFK248" s="457"/>
      <c r="TFL248" s="461"/>
      <c r="TFM248" s="461"/>
      <c r="TFN248" s="458"/>
      <c r="TFO248" s="458"/>
      <c r="TFP248" s="458"/>
      <c r="TFQ248" s="459"/>
      <c r="TFS248" s="457"/>
      <c r="TFT248" s="461"/>
      <c r="TFU248" s="461"/>
      <c r="TFV248" s="458"/>
      <c r="TFW248" s="458"/>
      <c r="TFX248" s="458"/>
      <c r="TFY248" s="459"/>
      <c r="TGA248" s="457"/>
      <c r="TGB248" s="461"/>
      <c r="TGC248" s="461"/>
      <c r="TGD248" s="458"/>
      <c r="TGE248" s="458"/>
      <c r="TGF248" s="458"/>
      <c r="TGG248" s="459"/>
      <c r="TGI248" s="457"/>
      <c r="TGJ248" s="461"/>
      <c r="TGK248" s="461"/>
      <c r="TGL248" s="458"/>
      <c r="TGM248" s="458"/>
      <c r="TGN248" s="458"/>
      <c r="TGO248" s="459"/>
      <c r="TGQ248" s="457"/>
      <c r="TGR248" s="461"/>
      <c r="TGS248" s="461"/>
      <c r="TGT248" s="458"/>
      <c r="TGU248" s="458"/>
      <c r="TGV248" s="458"/>
      <c r="TGW248" s="459"/>
      <c r="TGY248" s="457"/>
      <c r="TGZ248" s="461"/>
      <c r="THA248" s="461"/>
      <c r="THB248" s="458"/>
      <c r="THC248" s="458"/>
      <c r="THD248" s="458"/>
      <c r="THE248" s="459"/>
      <c r="THG248" s="457"/>
      <c r="THH248" s="461"/>
      <c r="THI248" s="461"/>
      <c r="THJ248" s="458"/>
      <c r="THK248" s="458"/>
      <c r="THL248" s="458"/>
      <c r="THM248" s="459"/>
      <c r="THO248" s="457"/>
      <c r="THP248" s="461"/>
      <c r="THQ248" s="461"/>
      <c r="THR248" s="458"/>
      <c r="THS248" s="458"/>
      <c r="THT248" s="458"/>
      <c r="THU248" s="459"/>
      <c r="THW248" s="457"/>
      <c r="THX248" s="461"/>
      <c r="THY248" s="461"/>
      <c r="THZ248" s="458"/>
      <c r="TIA248" s="458"/>
      <c r="TIB248" s="458"/>
      <c r="TIC248" s="459"/>
      <c r="TIE248" s="457"/>
      <c r="TIF248" s="461"/>
      <c r="TIG248" s="461"/>
      <c r="TIH248" s="458"/>
      <c r="TII248" s="458"/>
      <c r="TIJ248" s="458"/>
      <c r="TIK248" s="459"/>
      <c r="TIM248" s="457"/>
      <c r="TIN248" s="461"/>
      <c r="TIO248" s="461"/>
      <c r="TIP248" s="458"/>
      <c r="TIQ248" s="458"/>
      <c r="TIR248" s="458"/>
      <c r="TIS248" s="459"/>
      <c r="TIU248" s="457"/>
      <c r="TIV248" s="461"/>
      <c r="TIW248" s="461"/>
      <c r="TIX248" s="458"/>
      <c r="TIY248" s="458"/>
      <c r="TIZ248" s="458"/>
      <c r="TJA248" s="459"/>
      <c r="TJC248" s="457"/>
      <c r="TJD248" s="461"/>
      <c r="TJE248" s="461"/>
      <c r="TJF248" s="458"/>
      <c r="TJG248" s="458"/>
      <c r="TJH248" s="458"/>
      <c r="TJI248" s="459"/>
      <c r="TJK248" s="457"/>
      <c r="TJL248" s="461"/>
      <c r="TJM248" s="461"/>
      <c r="TJN248" s="458"/>
      <c r="TJO248" s="458"/>
      <c r="TJP248" s="458"/>
      <c r="TJQ248" s="459"/>
      <c r="TJS248" s="457"/>
      <c r="TJT248" s="461"/>
      <c r="TJU248" s="461"/>
      <c r="TJV248" s="458"/>
      <c r="TJW248" s="458"/>
      <c r="TJX248" s="458"/>
      <c r="TJY248" s="459"/>
      <c r="TKA248" s="457"/>
      <c r="TKB248" s="461"/>
      <c r="TKC248" s="461"/>
      <c r="TKD248" s="458"/>
      <c r="TKE248" s="458"/>
      <c r="TKF248" s="458"/>
      <c r="TKG248" s="459"/>
      <c r="TKI248" s="457"/>
      <c r="TKJ248" s="461"/>
      <c r="TKK248" s="461"/>
      <c r="TKL248" s="458"/>
      <c r="TKM248" s="458"/>
      <c r="TKN248" s="458"/>
      <c r="TKO248" s="459"/>
      <c r="TKQ248" s="457"/>
      <c r="TKR248" s="461"/>
      <c r="TKS248" s="461"/>
      <c r="TKT248" s="458"/>
      <c r="TKU248" s="458"/>
      <c r="TKV248" s="458"/>
      <c r="TKW248" s="459"/>
      <c r="TKY248" s="457"/>
      <c r="TKZ248" s="461"/>
      <c r="TLA248" s="461"/>
      <c r="TLB248" s="458"/>
      <c r="TLC248" s="458"/>
      <c r="TLD248" s="458"/>
      <c r="TLE248" s="459"/>
      <c r="TLG248" s="457"/>
      <c r="TLH248" s="461"/>
      <c r="TLI248" s="461"/>
      <c r="TLJ248" s="458"/>
      <c r="TLK248" s="458"/>
      <c r="TLL248" s="458"/>
      <c r="TLM248" s="459"/>
      <c r="TLO248" s="457"/>
      <c r="TLP248" s="461"/>
      <c r="TLQ248" s="461"/>
      <c r="TLR248" s="458"/>
      <c r="TLS248" s="458"/>
      <c r="TLT248" s="458"/>
      <c r="TLU248" s="459"/>
      <c r="TLW248" s="457"/>
      <c r="TLX248" s="461"/>
      <c r="TLY248" s="461"/>
      <c r="TLZ248" s="458"/>
      <c r="TMA248" s="458"/>
      <c r="TMB248" s="458"/>
      <c r="TMC248" s="459"/>
      <c r="TME248" s="457"/>
      <c r="TMF248" s="461"/>
      <c r="TMG248" s="461"/>
      <c r="TMH248" s="458"/>
      <c r="TMI248" s="458"/>
      <c r="TMJ248" s="458"/>
      <c r="TMK248" s="459"/>
      <c r="TMM248" s="457"/>
      <c r="TMN248" s="461"/>
      <c r="TMO248" s="461"/>
      <c r="TMP248" s="458"/>
      <c r="TMQ248" s="458"/>
      <c r="TMR248" s="458"/>
      <c r="TMS248" s="459"/>
      <c r="TMU248" s="457"/>
      <c r="TMV248" s="461"/>
      <c r="TMW248" s="461"/>
      <c r="TMX248" s="458"/>
      <c r="TMY248" s="458"/>
      <c r="TMZ248" s="458"/>
      <c r="TNA248" s="459"/>
      <c r="TNC248" s="457"/>
      <c r="TND248" s="461"/>
      <c r="TNE248" s="461"/>
      <c r="TNF248" s="458"/>
      <c r="TNG248" s="458"/>
      <c r="TNH248" s="458"/>
      <c r="TNI248" s="459"/>
      <c r="TNK248" s="457"/>
      <c r="TNL248" s="461"/>
      <c r="TNM248" s="461"/>
      <c r="TNN248" s="458"/>
      <c r="TNO248" s="458"/>
      <c r="TNP248" s="458"/>
      <c r="TNQ248" s="459"/>
      <c r="TNS248" s="457"/>
      <c r="TNT248" s="461"/>
      <c r="TNU248" s="461"/>
      <c r="TNV248" s="458"/>
      <c r="TNW248" s="458"/>
      <c r="TNX248" s="458"/>
      <c r="TNY248" s="459"/>
      <c r="TOA248" s="457"/>
      <c r="TOB248" s="461"/>
      <c r="TOC248" s="461"/>
      <c r="TOD248" s="458"/>
      <c r="TOE248" s="458"/>
      <c r="TOF248" s="458"/>
      <c r="TOG248" s="459"/>
      <c r="TOI248" s="457"/>
      <c r="TOJ248" s="461"/>
      <c r="TOK248" s="461"/>
      <c r="TOL248" s="458"/>
      <c r="TOM248" s="458"/>
      <c r="TON248" s="458"/>
      <c r="TOO248" s="459"/>
      <c r="TOQ248" s="457"/>
      <c r="TOR248" s="461"/>
      <c r="TOS248" s="461"/>
      <c r="TOT248" s="458"/>
      <c r="TOU248" s="458"/>
      <c r="TOV248" s="458"/>
      <c r="TOW248" s="459"/>
      <c r="TOY248" s="457"/>
      <c r="TOZ248" s="461"/>
      <c r="TPA248" s="461"/>
      <c r="TPB248" s="458"/>
      <c r="TPC248" s="458"/>
      <c r="TPD248" s="458"/>
      <c r="TPE248" s="459"/>
      <c r="TPG248" s="457"/>
      <c r="TPH248" s="461"/>
      <c r="TPI248" s="461"/>
      <c r="TPJ248" s="458"/>
      <c r="TPK248" s="458"/>
      <c r="TPL248" s="458"/>
      <c r="TPM248" s="459"/>
      <c r="TPO248" s="457"/>
      <c r="TPP248" s="461"/>
      <c r="TPQ248" s="461"/>
      <c r="TPR248" s="458"/>
      <c r="TPS248" s="458"/>
      <c r="TPT248" s="458"/>
      <c r="TPU248" s="459"/>
      <c r="TPW248" s="457"/>
      <c r="TPX248" s="461"/>
      <c r="TPY248" s="461"/>
      <c r="TPZ248" s="458"/>
      <c r="TQA248" s="458"/>
      <c r="TQB248" s="458"/>
      <c r="TQC248" s="459"/>
      <c r="TQE248" s="457"/>
      <c r="TQF248" s="461"/>
      <c r="TQG248" s="461"/>
      <c r="TQH248" s="458"/>
      <c r="TQI248" s="458"/>
      <c r="TQJ248" s="458"/>
      <c r="TQK248" s="459"/>
      <c r="TQM248" s="457"/>
      <c r="TQN248" s="461"/>
      <c r="TQO248" s="461"/>
      <c r="TQP248" s="458"/>
      <c r="TQQ248" s="458"/>
      <c r="TQR248" s="458"/>
      <c r="TQS248" s="459"/>
      <c r="TQU248" s="457"/>
      <c r="TQV248" s="461"/>
      <c r="TQW248" s="461"/>
      <c r="TQX248" s="458"/>
      <c r="TQY248" s="458"/>
      <c r="TQZ248" s="458"/>
      <c r="TRA248" s="459"/>
      <c r="TRC248" s="457"/>
      <c r="TRD248" s="461"/>
      <c r="TRE248" s="461"/>
      <c r="TRF248" s="458"/>
      <c r="TRG248" s="458"/>
      <c r="TRH248" s="458"/>
      <c r="TRI248" s="459"/>
      <c r="TRK248" s="457"/>
      <c r="TRL248" s="461"/>
      <c r="TRM248" s="461"/>
      <c r="TRN248" s="458"/>
      <c r="TRO248" s="458"/>
      <c r="TRP248" s="458"/>
      <c r="TRQ248" s="459"/>
      <c r="TRS248" s="457"/>
      <c r="TRT248" s="461"/>
      <c r="TRU248" s="461"/>
      <c r="TRV248" s="458"/>
      <c r="TRW248" s="458"/>
      <c r="TRX248" s="458"/>
      <c r="TRY248" s="459"/>
      <c r="TSA248" s="457"/>
      <c r="TSB248" s="461"/>
      <c r="TSC248" s="461"/>
      <c r="TSD248" s="458"/>
      <c r="TSE248" s="458"/>
      <c r="TSF248" s="458"/>
      <c r="TSG248" s="459"/>
      <c r="TSI248" s="457"/>
      <c r="TSJ248" s="461"/>
      <c r="TSK248" s="461"/>
      <c r="TSL248" s="458"/>
      <c r="TSM248" s="458"/>
      <c r="TSN248" s="458"/>
      <c r="TSO248" s="459"/>
      <c r="TSQ248" s="457"/>
      <c r="TSR248" s="461"/>
      <c r="TSS248" s="461"/>
      <c r="TST248" s="458"/>
      <c r="TSU248" s="458"/>
      <c r="TSV248" s="458"/>
      <c r="TSW248" s="459"/>
      <c r="TSY248" s="457"/>
      <c r="TSZ248" s="461"/>
      <c r="TTA248" s="461"/>
      <c r="TTB248" s="458"/>
      <c r="TTC248" s="458"/>
      <c r="TTD248" s="458"/>
      <c r="TTE248" s="459"/>
      <c r="TTG248" s="457"/>
      <c r="TTH248" s="461"/>
      <c r="TTI248" s="461"/>
      <c r="TTJ248" s="458"/>
      <c r="TTK248" s="458"/>
      <c r="TTL248" s="458"/>
      <c r="TTM248" s="459"/>
      <c r="TTO248" s="457"/>
      <c r="TTP248" s="461"/>
      <c r="TTQ248" s="461"/>
      <c r="TTR248" s="458"/>
      <c r="TTS248" s="458"/>
      <c r="TTT248" s="458"/>
      <c r="TTU248" s="459"/>
      <c r="TTW248" s="457"/>
      <c r="TTX248" s="461"/>
      <c r="TTY248" s="461"/>
      <c r="TTZ248" s="458"/>
      <c r="TUA248" s="458"/>
      <c r="TUB248" s="458"/>
      <c r="TUC248" s="459"/>
      <c r="TUE248" s="457"/>
      <c r="TUF248" s="461"/>
      <c r="TUG248" s="461"/>
      <c r="TUH248" s="458"/>
      <c r="TUI248" s="458"/>
      <c r="TUJ248" s="458"/>
      <c r="TUK248" s="459"/>
      <c r="TUM248" s="457"/>
      <c r="TUN248" s="461"/>
      <c r="TUO248" s="461"/>
      <c r="TUP248" s="458"/>
      <c r="TUQ248" s="458"/>
      <c r="TUR248" s="458"/>
      <c r="TUS248" s="459"/>
      <c r="TUU248" s="457"/>
      <c r="TUV248" s="461"/>
      <c r="TUW248" s="461"/>
      <c r="TUX248" s="458"/>
      <c r="TUY248" s="458"/>
      <c r="TUZ248" s="458"/>
      <c r="TVA248" s="459"/>
      <c r="TVC248" s="457"/>
      <c r="TVD248" s="461"/>
      <c r="TVE248" s="461"/>
      <c r="TVF248" s="458"/>
      <c r="TVG248" s="458"/>
      <c r="TVH248" s="458"/>
      <c r="TVI248" s="459"/>
      <c r="TVK248" s="457"/>
      <c r="TVL248" s="461"/>
      <c r="TVM248" s="461"/>
      <c r="TVN248" s="458"/>
      <c r="TVO248" s="458"/>
      <c r="TVP248" s="458"/>
      <c r="TVQ248" s="459"/>
      <c r="TVS248" s="457"/>
      <c r="TVT248" s="461"/>
      <c r="TVU248" s="461"/>
      <c r="TVV248" s="458"/>
      <c r="TVW248" s="458"/>
      <c r="TVX248" s="458"/>
      <c r="TVY248" s="459"/>
      <c r="TWA248" s="457"/>
      <c r="TWB248" s="461"/>
      <c r="TWC248" s="461"/>
      <c r="TWD248" s="458"/>
      <c r="TWE248" s="458"/>
      <c r="TWF248" s="458"/>
      <c r="TWG248" s="459"/>
      <c r="TWI248" s="457"/>
      <c r="TWJ248" s="461"/>
      <c r="TWK248" s="461"/>
      <c r="TWL248" s="458"/>
      <c r="TWM248" s="458"/>
      <c r="TWN248" s="458"/>
      <c r="TWO248" s="459"/>
      <c r="TWQ248" s="457"/>
      <c r="TWR248" s="461"/>
      <c r="TWS248" s="461"/>
      <c r="TWT248" s="458"/>
      <c r="TWU248" s="458"/>
      <c r="TWV248" s="458"/>
      <c r="TWW248" s="459"/>
      <c r="TWY248" s="457"/>
      <c r="TWZ248" s="461"/>
      <c r="TXA248" s="461"/>
      <c r="TXB248" s="458"/>
      <c r="TXC248" s="458"/>
      <c r="TXD248" s="458"/>
      <c r="TXE248" s="459"/>
      <c r="TXG248" s="457"/>
      <c r="TXH248" s="461"/>
      <c r="TXI248" s="461"/>
      <c r="TXJ248" s="458"/>
      <c r="TXK248" s="458"/>
      <c r="TXL248" s="458"/>
      <c r="TXM248" s="459"/>
      <c r="TXO248" s="457"/>
      <c r="TXP248" s="461"/>
      <c r="TXQ248" s="461"/>
      <c r="TXR248" s="458"/>
      <c r="TXS248" s="458"/>
      <c r="TXT248" s="458"/>
      <c r="TXU248" s="459"/>
      <c r="TXW248" s="457"/>
      <c r="TXX248" s="461"/>
      <c r="TXY248" s="461"/>
      <c r="TXZ248" s="458"/>
      <c r="TYA248" s="458"/>
      <c r="TYB248" s="458"/>
      <c r="TYC248" s="459"/>
      <c r="TYE248" s="457"/>
      <c r="TYF248" s="461"/>
      <c r="TYG248" s="461"/>
      <c r="TYH248" s="458"/>
      <c r="TYI248" s="458"/>
      <c r="TYJ248" s="458"/>
      <c r="TYK248" s="459"/>
      <c r="TYM248" s="457"/>
      <c r="TYN248" s="461"/>
      <c r="TYO248" s="461"/>
      <c r="TYP248" s="458"/>
      <c r="TYQ248" s="458"/>
      <c r="TYR248" s="458"/>
      <c r="TYS248" s="459"/>
      <c r="TYU248" s="457"/>
      <c r="TYV248" s="461"/>
      <c r="TYW248" s="461"/>
      <c r="TYX248" s="458"/>
      <c r="TYY248" s="458"/>
      <c r="TYZ248" s="458"/>
      <c r="TZA248" s="459"/>
      <c r="TZC248" s="457"/>
      <c r="TZD248" s="461"/>
      <c r="TZE248" s="461"/>
      <c r="TZF248" s="458"/>
      <c r="TZG248" s="458"/>
      <c r="TZH248" s="458"/>
      <c r="TZI248" s="459"/>
      <c r="TZK248" s="457"/>
      <c r="TZL248" s="461"/>
      <c r="TZM248" s="461"/>
      <c r="TZN248" s="458"/>
      <c r="TZO248" s="458"/>
      <c r="TZP248" s="458"/>
      <c r="TZQ248" s="459"/>
      <c r="TZS248" s="457"/>
      <c r="TZT248" s="461"/>
      <c r="TZU248" s="461"/>
      <c r="TZV248" s="458"/>
      <c r="TZW248" s="458"/>
      <c r="TZX248" s="458"/>
      <c r="TZY248" s="459"/>
      <c r="UAA248" s="457"/>
      <c r="UAB248" s="461"/>
      <c r="UAC248" s="461"/>
      <c r="UAD248" s="458"/>
      <c r="UAE248" s="458"/>
      <c r="UAF248" s="458"/>
      <c r="UAG248" s="459"/>
      <c r="UAI248" s="457"/>
      <c r="UAJ248" s="461"/>
      <c r="UAK248" s="461"/>
      <c r="UAL248" s="458"/>
      <c r="UAM248" s="458"/>
      <c r="UAN248" s="458"/>
      <c r="UAO248" s="459"/>
      <c r="UAQ248" s="457"/>
      <c r="UAR248" s="461"/>
      <c r="UAS248" s="461"/>
      <c r="UAT248" s="458"/>
      <c r="UAU248" s="458"/>
      <c r="UAV248" s="458"/>
      <c r="UAW248" s="459"/>
      <c r="UAY248" s="457"/>
      <c r="UAZ248" s="461"/>
      <c r="UBA248" s="461"/>
      <c r="UBB248" s="458"/>
      <c r="UBC248" s="458"/>
      <c r="UBD248" s="458"/>
      <c r="UBE248" s="459"/>
      <c r="UBG248" s="457"/>
      <c r="UBH248" s="461"/>
      <c r="UBI248" s="461"/>
      <c r="UBJ248" s="458"/>
      <c r="UBK248" s="458"/>
      <c r="UBL248" s="458"/>
      <c r="UBM248" s="459"/>
      <c r="UBO248" s="457"/>
      <c r="UBP248" s="461"/>
      <c r="UBQ248" s="461"/>
      <c r="UBR248" s="458"/>
      <c r="UBS248" s="458"/>
      <c r="UBT248" s="458"/>
      <c r="UBU248" s="459"/>
      <c r="UBW248" s="457"/>
      <c r="UBX248" s="461"/>
      <c r="UBY248" s="461"/>
      <c r="UBZ248" s="458"/>
      <c r="UCA248" s="458"/>
      <c r="UCB248" s="458"/>
      <c r="UCC248" s="459"/>
      <c r="UCE248" s="457"/>
      <c r="UCF248" s="461"/>
      <c r="UCG248" s="461"/>
      <c r="UCH248" s="458"/>
      <c r="UCI248" s="458"/>
      <c r="UCJ248" s="458"/>
      <c r="UCK248" s="459"/>
      <c r="UCM248" s="457"/>
      <c r="UCN248" s="461"/>
      <c r="UCO248" s="461"/>
      <c r="UCP248" s="458"/>
      <c r="UCQ248" s="458"/>
      <c r="UCR248" s="458"/>
      <c r="UCS248" s="459"/>
      <c r="UCU248" s="457"/>
      <c r="UCV248" s="461"/>
      <c r="UCW248" s="461"/>
      <c r="UCX248" s="458"/>
      <c r="UCY248" s="458"/>
      <c r="UCZ248" s="458"/>
      <c r="UDA248" s="459"/>
      <c r="UDC248" s="457"/>
      <c r="UDD248" s="461"/>
      <c r="UDE248" s="461"/>
      <c r="UDF248" s="458"/>
      <c r="UDG248" s="458"/>
      <c r="UDH248" s="458"/>
      <c r="UDI248" s="459"/>
      <c r="UDK248" s="457"/>
      <c r="UDL248" s="461"/>
      <c r="UDM248" s="461"/>
      <c r="UDN248" s="458"/>
      <c r="UDO248" s="458"/>
      <c r="UDP248" s="458"/>
      <c r="UDQ248" s="459"/>
      <c r="UDS248" s="457"/>
      <c r="UDT248" s="461"/>
      <c r="UDU248" s="461"/>
      <c r="UDV248" s="458"/>
      <c r="UDW248" s="458"/>
      <c r="UDX248" s="458"/>
      <c r="UDY248" s="459"/>
      <c r="UEA248" s="457"/>
      <c r="UEB248" s="461"/>
      <c r="UEC248" s="461"/>
      <c r="UED248" s="458"/>
      <c r="UEE248" s="458"/>
      <c r="UEF248" s="458"/>
      <c r="UEG248" s="459"/>
      <c r="UEI248" s="457"/>
      <c r="UEJ248" s="461"/>
      <c r="UEK248" s="461"/>
      <c r="UEL248" s="458"/>
      <c r="UEM248" s="458"/>
      <c r="UEN248" s="458"/>
      <c r="UEO248" s="459"/>
      <c r="UEQ248" s="457"/>
      <c r="UER248" s="461"/>
      <c r="UES248" s="461"/>
      <c r="UET248" s="458"/>
      <c r="UEU248" s="458"/>
      <c r="UEV248" s="458"/>
      <c r="UEW248" s="459"/>
      <c r="UEY248" s="457"/>
      <c r="UEZ248" s="461"/>
      <c r="UFA248" s="461"/>
      <c r="UFB248" s="458"/>
      <c r="UFC248" s="458"/>
      <c r="UFD248" s="458"/>
      <c r="UFE248" s="459"/>
      <c r="UFG248" s="457"/>
      <c r="UFH248" s="461"/>
      <c r="UFI248" s="461"/>
      <c r="UFJ248" s="458"/>
      <c r="UFK248" s="458"/>
      <c r="UFL248" s="458"/>
      <c r="UFM248" s="459"/>
      <c r="UFO248" s="457"/>
      <c r="UFP248" s="461"/>
      <c r="UFQ248" s="461"/>
      <c r="UFR248" s="458"/>
      <c r="UFS248" s="458"/>
      <c r="UFT248" s="458"/>
      <c r="UFU248" s="459"/>
      <c r="UFW248" s="457"/>
      <c r="UFX248" s="461"/>
      <c r="UFY248" s="461"/>
      <c r="UFZ248" s="458"/>
      <c r="UGA248" s="458"/>
      <c r="UGB248" s="458"/>
      <c r="UGC248" s="459"/>
      <c r="UGE248" s="457"/>
      <c r="UGF248" s="461"/>
      <c r="UGG248" s="461"/>
      <c r="UGH248" s="458"/>
      <c r="UGI248" s="458"/>
      <c r="UGJ248" s="458"/>
      <c r="UGK248" s="459"/>
      <c r="UGM248" s="457"/>
      <c r="UGN248" s="461"/>
      <c r="UGO248" s="461"/>
      <c r="UGP248" s="458"/>
      <c r="UGQ248" s="458"/>
      <c r="UGR248" s="458"/>
      <c r="UGS248" s="459"/>
      <c r="UGU248" s="457"/>
      <c r="UGV248" s="461"/>
      <c r="UGW248" s="461"/>
      <c r="UGX248" s="458"/>
      <c r="UGY248" s="458"/>
      <c r="UGZ248" s="458"/>
      <c r="UHA248" s="459"/>
      <c r="UHC248" s="457"/>
      <c r="UHD248" s="461"/>
      <c r="UHE248" s="461"/>
      <c r="UHF248" s="458"/>
      <c r="UHG248" s="458"/>
      <c r="UHH248" s="458"/>
      <c r="UHI248" s="459"/>
      <c r="UHK248" s="457"/>
      <c r="UHL248" s="461"/>
      <c r="UHM248" s="461"/>
      <c r="UHN248" s="458"/>
      <c r="UHO248" s="458"/>
      <c r="UHP248" s="458"/>
      <c r="UHQ248" s="459"/>
      <c r="UHS248" s="457"/>
      <c r="UHT248" s="461"/>
      <c r="UHU248" s="461"/>
      <c r="UHV248" s="458"/>
      <c r="UHW248" s="458"/>
      <c r="UHX248" s="458"/>
      <c r="UHY248" s="459"/>
      <c r="UIA248" s="457"/>
      <c r="UIB248" s="461"/>
      <c r="UIC248" s="461"/>
      <c r="UID248" s="458"/>
      <c r="UIE248" s="458"/>
      <c r="UIF248" s="458"/>
      <c r="UIG248" s="459"/>
      <c r="UII248" s="457"/>
      <c r="UIJ248" s="461"/>
      <c r="UIK248" s="461"/>
      <c r="UIL248" s="458"/>
      <c r="UIM248" s="458"/>
      <c r="UIN248" s="458"/>
      <c r="UIO248" s="459"/>
      <c r="UIQ248" s="457"/>
      <c r="UIR248" s="461"/>
      <c r="UIS248" s="461"/>
      <c r="UIT248" s="458"/>
      <c r="UIU248" s="458"/>
      <c r="UIV248" s="458"/>
      <c r="UIW248" s="459"/>
      <c r="UIY248" s="457"/>
      <c r="UIZ248" s="461"/>
      <c r="UJA248" s="461"/>
      <c r="UJB248" s="458"/>
      <c r="UJC248" s="458"/>
      <c r="UJD248" s="458"/>
      <c r="UJE248" s="459"/>
      <c r="UJG248" s="457"/>
      <c r="UJH248" s="461"/>
      <c r="UJI248" s="461"/>
      <c r="UJJ248" s="458"/>
      <c r="UJK248" s="458"/>
      <c r="UJL248" s="458"/>
      <c r="UJM248" s="459"/>
      <c r="UJO248" s="457"/>
      <c r="UJP248" s="461"/>
      <c r="UJQ248" s="461"/>
      <c r="UJR248" s="458"/>
      <c r="UJS248" s="458"/>
      <c r="UJT248" s="458"/>
      <c r="UJU248" s="459"/>
      <c r="UJW248" s="457"/>
      <c r="UJX248" s="461"/>
      <c r="UJY248" s="461"/>
      <c r="UJZ248" s="458"/>
      <c r="UKA248" s="458"/>
      <c r="UKB248" s="458"/>
      <c r="UKC248" s="459"/>
      <c r="UKE248" s="457"/>
      <c r="UKF248" s="461"/>
      <c r="UKG248" s="461"/>
      <c r="UKH248" s="458"/>
      <c r="UKI248" s="458"/>
      <c r="UKJ248" s="458"/>
      <c r="UKK248" s="459"/>
      <c r="UKM248" s="457"/>
      <c r="UKN248" s="461"/>
      <c r="UKO248" s="461"/>
      <c r="UKP248" s="458"/>
      <c r="UKQ248" s="458"/>
      <c r="UKR248" s="458"/>
      <c r="UKS248" s="459"/>
      <c r="UKU248" s="457"/>
      <c r="UKV248" s="461"/>
      <c r="UKW248" s="461"/>
      <c r="UKX248" s="458"/>
      <c r="UKY248" s="458"/>
      <c r="UKZ248" s="458"/>
      <c r="ULA248" s="459"/>
      <c r="ULC248" s="457"/>
      <c r="ULD248" s="461"/>
      <c r="ULE248" s="461"/>
      <c r="ULF248" s="458"/>
      <c r="ULG248" s="458"/>
      <c r="ULH248" s="458"/>
      <c r="ULI248" s="459"/>
      <c r="ULK248" s="457"/>
      <c r="ULL248" s="461"/>
      <c r="ULM248" s="461"/>
      <c r="ULN248" s="458"/>
      <c r="ULO248" s="458"/>
      <c r="ULP248" s="458"/>
      <c r="ULQ248" s="459"/>
      <c r="ULS248" s="457"/>
      <c r="ULT248" s="461"/>
      <c r="ULU248" s="461"/>
      <c r="ULV248" s="458"/>
      <c r="ULW248" s="458"/>
      <c r="ULX248" s="458"/>
      <c r="ULY248" s="459"/>
      <c r="UMA248" s="457"/>
      <c r="UMB248" s="461"/>
      <c r="UMC248" s="461"/>
      <c r="UMD248" s="458"/>
      <c r="UME248" s="458"/>
      <c r="UMF248" s="458"/>
      <c r="UMG248" s="459"/>
      <c r="UMI248" s="457"/>
      <c r="UMJ248" s="461"/>
      <c r="UMK248" s="461"/>
      <c r="UML248" s="458"/>
      <c r="UMM248" s="458"/>
      <c r="UMN248" s="458"/>
      <c r="UMO248" s="459"/>
      <c r="UMQ248" s="457"/>
      <c r="UMR248" s="461"/>
      <c r="UMS248" s="461"/>
      <c r="UMT248" s="458"/>
      <c r="UMU248" s="458"/>
      <c r="UMV248" s="458"/>
      <c r="UMW248" s="459"/>
      <c r="UMY248" s="457"/>
      <c r="UMZ248" s="461"/>
      <c r="UNA248" s="461"/>
      <c r="UNB248" s="458"/>
      <c r="UNC248" s="458"/>
      <c r="UND248" s="458"/>
      <c r="UNE248" s="459"/>
      <c r="UNG248" s="457"/>
      <c r="UNH248" s="461"/>
      <c r="UNI248" s="461"/>
      <c r="UNJ248" s="458"/>
      <c r="UNK248" s="458"/>
      <c r="UNL248" s="458"/>
      <c r="UNM248" s="459"/>
      <c r="UNO248" s="457"/>
      <c r="UNP248" s="461"/>
      <c r="UNQ248" s="461"/>
      <c r="UNR248" s="458"/>
      <c r="UNS248" s="458"/>
      <c r="UNT248" s="458"/>
      <c r="UNU248" s="459"/>
      <c r="UNW248" s="457"/>
      <c r="UNX248" s="461"/>
      <c r="UNY248" s="461"/>
      <c r="UNZ248" s="458"/>
      <c r="UOA248" s="458"/>
      <c r="UOB248" s="458"/>
      <c r="UOC248" s="459"/>
      <c r="UOE248" s="457"/>
      <c r="UOF248" s="461"/>
      <c r="UOG248" s="461"/>
      <c r="UOH248" s="458"/>
      <c r="UOI248" s="458"/>
      <c r="UOJ248" s="458"/>
      <c r="UOK248" s="459"/>
      <c r="UOM248" s="457"/>
      <c r="UON248" s="461"/>
      <c r="UOO248" s="461"/>
      <c r="UOP248" s="458"/>
      <c r="UOQ248" s="458"/>
      <c r="UOR248" s="458"/>
      <c r="UOS248" s="459"/>
      <c r="UOU248" s="457"/>
      <c r="UOV248" s="461"/>
      <c r="UOW248" s="461"/>
      <c r="UOX248" s="458"/>
      <c r="UOY248" s="458"/>
      <c r="UOZ248" s="458"/>
      <c r="UPA248" s="459"/>
      <c r="UPC248" s="457"/>
      <c r="UPD248" s="461"/>
      <c r="UPE248" s="461"/>
      <c r="UPF248" s="458"/>
      <c r="UPG248" s="458"/>
      <c r="UPH248" s="458"/>
      <c r="UPI248" s="459"/>
      <c r="UPK248" s="457"/>
      <c r="UPL248" s="461"/>
      <c r="UPM248" s="461"/>
      <c r="UPN248" s="458"/>
      <c r="UPO248" s="458"/>
      <c r="UPP248" s="458"/>
      <c r="UPQ248" s="459"/>
      <c r="UPS248" s="457"/>
      <c r="UPT248" s="461"/>
      <c r="UPU248" s="461"/>
      <c r="UPV248" s="458"/>
      <c r="UPW248" s="458"/>
      <c r="UPX248" s="458"/>
      <c r="UPY248" s="459"/>
      <c r="UQA248" s="457"/>
      <c r="UQB248" s="461"/>
      <c r="UQC248" s="461"/>
      <c r="UQD248" s="458"/>
      <c r="UQE248" s="458"/>
      <c r="UQF248" s="458"/>
      <c r="UQG248" s="459"/>
      <c r="UQI248" s="457"/>
      <c r="UQJ248" s="461"/>
      <c r="UQK248" s="461"/>
      <c r="UQL248" s="458"/>
      <c r="UQM248" s="458"/>
      <c r="UQN248" s="458"/>
      <c r="UQO248" s="459"/>
      <c r="UQQ248" s="457"/>
      <c r="UQR248" s="461"/>
      <c r="UQS248" s="461"/>
      <c r="UQT248" s="458"/>
      <c r="UQU248" s="458"/>
      <c r="UQV248" s="458"/>
      <c r="UQW248" s="459"/>
      <c r="UQY248" s="457"/>
      <c r="UQZ248" s="461"/>
      <c r="URA248" s="461"/>
      <c r="URB248" s="458"/>
      <c r="URC248" s="458"/>
      <c r="URD248" s="458"/>
      <c r="URE248" s="459"/>
      <c r="URG248" s="457"/>
      <c r="URH248" s="461"/>
      <c r="URI248" s="461"/>
      <c r="URJ248" s="458"/>
      <c r="URK248" s="458"/>
      <c r="URL248" s="458"/>
      <c r="URM248" s="459"/>
      <c r="URO248" s="457"/>
      <c r="URP248" s="461"/>
      <c r="URQ248" s="461"/>
      <c r="URR248" s="458"/>
      <c r="URS248" s="458"/>
      <c r="URT248" s="458"/>
      <c r="URU248" s="459"/>
      <c r="URW248" s="457"/>
      <c r="URX248" s="461"/>
      <c r="URY248" s="461"/>
      <c r="URZ248" s="458"/>
      <c r="USA248" s="458"/>
      <c r="USB248" s="458"/>
      <c r="USC248" s="459"/>
      <c r="USE248" s="457"/>
      <c r="USF248" s="461"/>
      <c r="USG248" s="461"/>
      <c r="USH248" s="458"/>
      <c r="USI248" s="458"/>
      <c r="USJ248" s="458"/>
      <c r="USK248" s="459"/>
      <c r="USM248" s="457"/>
      <c r="USN248" s="461"/>
      <c r="USO248" s="461"/>
      <c r="USP248" s="458"/>
      <c r="USQ248" s="458"/>
      <c r="USR248" s="458"/>
      <c r="USS248" s="459"/>
      <c r="USU248" s="457"/>
      <c r="USV248" s="461"/>
      <c r="USW248" s="461"/>
      <c r="USX248" s="458"/>
      <c r="USY248" s="458"/>
      <c r="USZ248" s="458"/>
      <c r="UTA248" s="459"/>
      <c r="UTC248" s="457"/>
      <c r="UTD248" s="461"/>
      <c r="UTE248" s="461"/>
      <c r="UTF248" s="458"/>
      <c r="UTG248" s="458"/>
      <c r="UTH248" s="458"/>
      <c r="UTI248" s="459"/>
      <c r="UTK248" s="457"/>
      <c r="UTL248" s="461"/>
      <c r="UTM248" s="461"/>
      <c r="UTN248" s="458"/>
      <c r="UTO248" s="458"/>
      <c r="UTP248" s="458"/>
      <c r="UTQ248" s="459"/>
      <c r="UTS248" s="457"/>
      <c r="UTT248" s="461"/>
      <c r="UTU248" s="461"/>
      <c r="UTV248" s="458"/>
      <c r="UTW248" s="458"/>
      <c r="UTX248" s="458"/>
      <c r="UTY248" s="459"/>
      <c r="UUA248" s="457"/>
      <c r="UUB248" s="461"/>
      <c r="UUC248" s="461"/>
      <c r="UUD248" s="458"/>
      <c r="UUE248" s="458"/>
      <c r="UUF248" s="458"/>
      <c r="UUG248" s="459"/>
      <c r="UUI248" s="457"/>
      <c r="UUJ248" s="461"/>
      <c r="UUK248" s="461"/>
      <c r="UUL248" s="458"/>
      <c r="UUM248" s="458"/>
      <c r="UUN248" s="458"/>
      <c r="UUO248" s="459"/>
      <c r="UUQ248" s="457"/>
      <c r="UUR248" s="461"/>
      <c r="UUS248" s="461"/>
      <c r="UUT248" s="458"/>
      <c r="UUU248" s="458"/>
      <c r="UUV248" s="458"/>
      <c r="UUW248" s="459"/>
      <c r="UUY248" s="457"/>
      <c r="UUZ248" s="461"/>
      <c r="UVA248" s="461"/>
      <c r="UVB248" s="458"/>
      <c r="UVC248" s="458"/>
      <c r="UVD248" s="458"/>
      <c r="UVE248" s="459"/>
      <c r="UVG248" s="457"/>
      <c r="UVH248" s="461"/>
      <c r="UVI248" s="461"/>
      <c r="UVJ248" s="458"/>
      <c r="UVK248" s="458"/>
      <c r="UVL248" s="458"/>
      <c r="UVM248" s="459"/>
      <c r="UVO248" s="457"/>
      <c r="UVP248" s="461"/>
      <c r="UVQ248" s="461"/>
      <c r="UVR248" s="458"/>
      <c r="UVS248" s="458"/>
      <c r="UVT248" s="458"/>
      <c r="UVU248" s="459"/>
      <c r="UVW248" s="457"/>
      <c r="UVX248" s="461"/>
      <c r="UVY248" s="461"/>
      <c r="UVZ248" s="458"/>
      <c r="UWA248" s="458"/>
      <c r="UWB248" s="458"/>
      <c r="UWC248" s="459"/>
      <c r="UWE248" s="457"/>
      <c r="UWF248" s="461"/>
      <c r="UWG248" s="461"/>
      <c r="UWH248" s="458"/>
      <c r="UWI248" s="458"/>
      <c r="UWJ248" s="458"/>
      <c r="UWK248" s="459"/>
      <c r="UWM248" s="457"/>
      <c r="UWN248" s="461"/>
      <c r="UWO248" s="461"/>
      <c r="UWP248" s="458"/>
      <c r="UWQ248" s="458"/>
      <c r="UWR248" s="458"/>
      <c r="UWS248" s="459"/>
      <c r="UWU248" s="457"/>
      <c r="UWV248" s="461"/>
      <c r="UWW248" s="461"/>
      <c r="UWX248" s="458"/>
      <c r="UWY248" s="458"/>
      <c r="UWZ248" s="458"/>
      <c r="UXA248" s="459"/>
      <c r="UXC248" s="457"/>
      <c r="UXD248" s="461"/>
      <c r="UXE248" s="461"/>
      <c r="UXF248" s="458"/>
      <c r="UXG248" s="458"/>
      <c r="UXH248" s="458"/>
      <c r="UXI248" s="459"/>
      <c r="UXK248" s="457"/>
      <c r="UXL248" s="461"/>
      <c r="UXM248" s="461"/>
      <c r="UXN248" s="458"/>
      <c r="UXO248" s="458"/>
      <c r="UXP248" s="458"/>
      <c r="UXQ248" s="459"/>
      <c r="UXS248" s="457"/>
      <c r="UXT248" s="461"/>
      <c r="UXU248" s="461"/>
      <c r="UXV248" s="458"/>
      <c r="UXW248" s="458"/>
      <c r="UXX248" s="458"/>
      <c r="UXY248" s="459"/>
      <c r="UYA248" s="457"/>
      <c r="UYB248" s="461"/>
      <c r="UYC248" s="461"/>
      <c r="UYD248" s="458"/>
      <c r="UYE248" s="458"/>
      <c r="UYF248" s="458"/>
      <c r="UYG248" s="459"/>
      <c r="UYI248" s="457"/>
      <c r="UYJ248" s="461"/>
      <c r="UYK248" s="461"/>
      <c r="UYL248" s="458"/>
      <c r="UYM248" s="458"/>
      <c r="UYN248" s="458"/>
      <c r="UYO248" s="459"/>
      <c r="UYQ248" s="457"/>
      <c r="UYR248" s="461"/>
      <c r="UYS248" s="461"/>
      <c r="UYT248" s="458"/>
      <c r="UYU248" s="458"/>
      <c r="UYV248" s="458"/>
      <c r="UYW248" s="459"/>
      <c r="UYY248" s="457"/>
      <c r="UYZ248" s="461"/>
      <c r="UZA248" s="461"/>
      <c r="UZB248" s="458"/>
      <c r="UZC248" s="458"/>
      <c r="UZD248" s="458"/>
      <c r="UZE248" s="459"/>
      <c r="UZG248" s="457"/>
      <c r="UZH248" s="461"/>
      <c r="UZI248" s="461"/>
      <c r="UZJ248" s="458"/>
      <c r="UZK248" s="458"/>
      <c r="UZL248" s="458"/>
      <c r="UZM248" s="459"/>
      <c r="UZO248" s="457"/>
      <c r="UZP248" s="461"/>
      <c r="UZQ248" s="461"/>
      <c r="UZR248" s="458"/>
      <c r="UZS248" s="458"/>
      <c r="UZT248" s="458"/>
      <c r="UZU248" s="459"/>
      <c r="UZW248" s="457"/>
      <c r="UZX248" s="461"/>
      <c r="UZY248" s="461"/>
      <c r="UZZ248" s="458"/>
      <c r="VAA248" s="458"/>
      <c r="VAB248" s="458"/>
      <c r="VAC248" s="459"/>
      <c r="VAE248" s="457"/>
      <c r="VAF248" s="461"/>
      <c r="VAG248" s="461"/>
      <c r="VAH248" s="458"/>
      <c r="VAI248" s="458"/>
      <c r="VAJ248" s="458"/>
      <c r="VAK248" s="459"/>
      <c r="VAM248" s="457"/>
      <c r="VAN248" s="461"/>
      <c r="VAO248" s="461"/>
      <c r="VAP248" s="458"/>
      <c r="VAQ248" s="458"/>
      <c r="VAR248" s="458"/>
      <c r="VAS248" s="459"/>
      <c r="VAU248" s="457"/>
      <c r="VAV248" s="461"/>
      <c r="VAW248" s="461"/>
      <c r="VAX248" s="458"/>
      <c r="VAY248" s="458"/>
      <c r="VAZ248" s="458"/>
      <c r="VBA248" s="459"/>
      <c r="VBC248" s="457"/>
      <c r="VBD248" s="461"/>
      <c r="VBE248" s="461"/>
      <c r="VBF248" s="458"/>
      <c r="VBG248" s="458"/>
      <c r="VBH248" s="458"/>
      <c r="VBI248" s="459"/>
      <c r="VBK248" s="457"/>
      <c r="VBL248" s="461"/>
      <c r="VBM248" s="461"/>
      <c r="VBN248" s="458"/>
      <c r="VBO248" s="458"/>
      <c r="VBP248" s="458"/>
      <c r="VBQ248" s="459"/>
      <c r="VBS248" s="457"/>
      <c r="VBT248" s="461"/>
      <c r="VBU248" s="461"/>
      <c r="VBV248" s="458"/>
      <c r="VBW248" s="458"/>
      <c r="VBX248" s="458"/>
      <c r="VBY248" s="459"/>
      <c r="VCA248" s="457"/>
      <c r="VCB248" s="461"/>
      <c r="VCC248" s="461"/>
      <c r="VCD248" s="458"/>
      <c r="VCE248" s="458"/>
      <c r="VCF248" s="458"/>
      <c r="VCG248" s="459"/>
      <c r="VCI248" s="457"/>
      <c r="VCJ248" s="461"/>
      <c r="VCK248" s="461"/>
      <c r="VCL248" s="458"/>
      <c r="VCM248" s="458"/>
      <c r="VCN248" s="458"/>
      <c r="VCO248" s="459"/>
      <c r="VCQ248" s="457"/>
      <c r="VCR248" s="461"/>
      <c r="VCS248" s="461"/>
      <c r="VCT248" s="458"/>
      <c r="VCU248" s="458"/>
      <c r="VCV248" s="458"/>
      <c r="VCW248" s="459"/>
      <c r="VCY248" s="457"/>
      <c r="VCZ248" s="461"/>
      <c r="VDA248" s="461"/>
      <c r="VDB248" s="458"/>
      <c r="VDC248" s="458"/>
      <c r="VDD248" s="458"/>
      <c r="VDE248" s="459"/>
      <c r="VDG248" s="457"/>
      <c r="VDH248" s="461"/>
      <c r="VDI248" s="461"/>
      <c r="VDJ248" s="458"/>
      <c r="VDK248" s="458"/>
      <c r="VDL248" s="458"/>
      <c r="VDM248" s="459"/>
      <c r="VDO248" s="457"/>
      <c r="VDP248" s="461"/>
      <c r="VDQ248" s="461"/>
      <c r="VDR248" s="458"/>
      <c r="VDS248" s="458"/>
      <c r="VDT248" s="458"/>
      <c r="VDU248" s="459"/>
      <c r="VDW248" s="457"/>
      <c r="VDX248" s="461"/>
      <c r="VDY248" s="461"/>
      <c r="VDZ248" s="458"/>
      <c r="VEA248" s="458"/>
      <c r="VEB248" s="458"/>
      <c r="VEC248" s="459"/>
      <c r="VEE248" s="457"/>
      <c r="VEF248" s="461"/>
      <c r="VEG248" s="461"/>
      <c r="VEH248" s="458"/>
      <c r="VEI248" s="458"/>
      <c r="VEJ248" s="458"/>
      <c r="VEK248" s="459"/>
      <c r="VEM248" s="457"/>
      <c r="VEN248" s="461"/>
      <c r="VEO248" s="461"/>
      <c r="VEP248" s="458"/>
      <c r="VEQ248" s="458"/>
      <c r="VER248" s="458"/>
      <c r="VES248" s="459"/>
      <c r="VEU248" s="457"/>
      <c r="VEV248" s="461"/>
      <c r="VEW248" s="461"/>
      <c r="VEX248" s="458"/>
      <c r="VEY248" s="458"/>
      <c r="VEZ248" s="458"/>
      <c r="VFA248" s="459"/>
      <c r="VFC248" s="457"/>
      <c r="VFD248" s="461"/>
      <c r="VFE248" s="461"/>
      <c r="VFF248" s="458"/>
      <c r="VFG248" s="458"/>
      <c r="VFH248" s="458"/>
      <c r="VFI248" s="459"/>
      <c r="VFK248" s="457"/>
      <c r="VFL248" s="461"/>
      <c r="VFM248" s="461"/>
      <c r="VFN248" s="458"/>
      <c r="VFO248" s="458"/>
      <c r="VFP248" s="458"/>
      <c r="VFQ248" s="459"/>
      <c r="VFS248" s="457"/>
      <c r="VFT248" s="461"/>
      <c r="VFU248" s="461"/>
      <c r="VFV248" s="458"/>
      <c r="VFW248" s="458"/>
      <c r="VFX248" s="458"/>
      <c r="VFY248" s="459"/>
      <c r="VGA248" s="457"/>
      <c r="VGB248" s="461"/>
      <c r="VGC248" s="461"/>
      <c r="VGD248" s="458"/>
      <c r="VGE248" s="458"/>
      <c r="VGF248" s="458"/>
      <c r="VGG248" s="459"/>
      <c r="VGI248" s="457"/>
      <c r="VGJ248" s="461"/>
      <c r="VGK248" s="461"/>
      <c r="VGL248" s="458"/>
      <c r="VGM248" s="458"/>
      <c r="VGN248" s="458"/>
      <c r="VGO248" s="459"/>
      <c r="VGQ248" s="457"/>
      <c r="VGR248" s="461"/>
      <c r="VGS248" s="461"/>
      <c r="VGT248" s="458"/>
      <c r="VGU248" s="458"/>
      <c r="VGV248" s="458"/>
      <c r="VGW248" s="459"/>
      <c r="VGY248" s="457"/>
      <c r="VGZ248" s="461"/>
      <c r="VHA248" s="461"/>
      <c r="VHB248" s="458"/>
      <c r="VHC248" s="458"/>
      <c r="VHD248" s="458"/>
      <c r="VHE248" s="459"/>
      <c r="VHG248" s="457"/>
      <c r="VHH248" s="461"/>
      <c r="VHI248" s="461"/>
      <c r="VHJ248" s="458"/>
      <c r="VHK248" s="458"/>
      <c r="VHL248" s="458"/>
      <c r="VHM248" s="459"/>
      <c r="VHO248" s="457"/>
      <c r="VHP248" s="461"/>
      <c r="VHQ248" s="461"/>
      <c r="VHR248" s="458"/>
      <c r="VHS248" s="458"/>
      <c r="VHT248" s="458"/>
      <c r="VHU248" s="459"/>
      <c r="VHW248" s="457"/>
      <c r="VHX248" s="461"/>
      <c r="VHY248" s="461"/>
      <c r="VHZ248" s="458"/>
      <c r="VIA248" s="458"/>
      <c r="VIB248" s="458"/>
      <c r="VIC248" s="459"/>
      <c r="VIE248" s="457"/>
      <c r="VIF248" s="461"/>
      <c r="VIG248" s="461"/>
      <c r="VIH248" s="458"/>
      <c r="VII248" s="458"/>
      <c r="VIJ248" s="458"/>
      <c r="VIK248" s="459"/>
      <c r="VIM248" s="457"/>
      <c r="VIN248" s="461"/>
      <c r="VIO248" s="461"/>
      <c r="VIP248" s="458"/>
      <c r="VIQ248" s="458"/>
      <c r="VIR248" s="458"/>
      <c r="VIS248" s="459"/>
      <c r="VIU248" s="457"/>
      <c r="VIV248" s="461"/>
      <c r="VIW248" s="461"/>
      <c r="VIX248" s="458"/>
      <c r="VIY248" s="458"/>
      <c r="VIZ248" s="458"/>
      <c r="VJA248" s="459"/>
      <c r="VJC248" s="457"/>
      <c r="VJD248" s="461"/>
      <c r="VJE248" s="461"/>
      <c r="VJF248" s="458"/>
      <c r="VJG248" s="458"/>
      <c r="VJH248" s="458"/>
      <c r="VJI248" s="459"/>
      <c r="VJK248" s="457"/>
      <c r="VJL248" s="461"/>
      <c r="VJM248" s="461"/>
      <c r="VJN248" s="458"/>
      <c r="VJO248" s="458"/>
      <c r="VJP248" s="458"/>
      <c r="VJQ248" s="459"/>
      <c r="VJS248" s="457"/>
      <c r="VJT248" s="461"/>
      <c r="VJU248" s="461"/>
      <c r="VJV248" s="458"/>
      <c r="VJW248" s="458"/>
      <c r="VJX248" s="458"/>
      <c r="VJY248" s="459"/>
      <c r="VKA248" s="457"/>
      <c r="VKB248" s="461"/>
      <c r="VKC248" s="461"/>
      <c r="VKD248" s="458"/>
      <c r="VKE248" s="458"/>
      <c r="VKF248" s="458"/>
      <c r="VKG248" s="459"/>
      <c r="VKI248" s="457"/>
      <c r="VKJ248" s="461"/>
      <c r="VKK248" s="461"/>
      <c r="VKL248" s="458"/>
      <c r="VKM248" s="458"/>
      <c r="VKN248" s="458"/>
      <c r="VKO248" s="459"/>
      <c r="VKQ248" s="457"/>
      <c r="VKR248" s="461"/>
      <c r="VKS248" s="461"/>
      <c r="VKT248" s="458"/>
      <c r="VKU248" s="458"/>
      <c r="VKV248" s="458"/>
      <c r="VKW248" s="459"/>
      <c r="VKY248" s="457"/>
      <c r="VKZ248" s="461"/>
      <c r="VLA248" s="461"/>
      <c r="VLB248" s="458"/>
      <c r="VLC248" s="458"/>
      <c r="VLD248" s="458"/>
      <c r="VLE248" s="459"/>
      <c r="VLG248" s="457"/>
      <c r="VLH248" s="461"/>
      <c r="VLI248" s="461"/>
      <c r="VLJ248" s="458"/>
      <c r="VLK248" s="458"/>
      <c r="VLL248" s="458"/>
      <c r="VLM248" s="459"/>
      <c r="VLO248" s="457"/>
      <c r="VLP248" s="461"/>
      <c r="VLQ248" s="461"/>
      <c r="VLR248" s="458"/>
      <c r="VLS248" s="458"/>
      <c r="VLT248" s="458"/>
      <c r="VLU248" s="459"/>
      <c r="VLW248" s="457"/>
      <c r="VLX248" s="461"/>
      <c r="VLY248" s="461"/>
      <c r="VLZ248" s="458"/>
      <c r="VMA248" s="458"/>
      <c r="VMB248" s="458"/>
      <c r="VMC248" s="459"/>
      <c r="VME248" s="457"/>
      <c r="VMF248" s="461"/>
      <c r="VMG248" s="461"/>
      <c r="VMH248" s="458"/>
      <c r="VMI248" s="458"/>
      <c r="VMJ248" s="458"/>
      <c r="VMK248" s="459"/>
      <c r="VMM248" s="457"/>
      <c r="VMN248" s="461"/>
      <c r="VMO248" s="461"/>
      <c r="VMP248" s="458"/>
      <c r="VMQ248" s="458"/>
      <c r="VMR248" s="458"/>
      <c r="VMS248" s="459"/>
      <c r="VMU248" s="457"/>
      <c r="VMV248" s="461"/>
      <c r="VMW248" s="461"/>
      <c r="VMX248" s="458"/>
      <c r="VMY248" s="458"/>
      <c r="VMZ248" s="458"/>
      <c r="VNA248" s="459"/>
      <c r="VNC248" s="457"/>
      <c r="VND248" s="461"/>
      <c r="VNE248" s="461"/>
      <c r="VNF248" s="458"/>
      <c r="VNG248" s="458"/>
      <c r="VNH248" s="458"/>
      <c r="VNI248" s="459"/>
      <c r="VNK248" s="457"/>
      <c r="VNL248" s="461"/>
      <c r="VNM248" s="461"/>
      <c r="VNN248" s="458"/>
      <c r="VNO248" s="458"/>
      <c r="VNP248" s="458"/>
      <c r="VNQ248" s="459"/>
      <c r="VNS248" s="457"/>
      <c r="VNT248" s="461"/>
      <c r="VNU248" s="461"/>
      <c r="VNV248" s="458"/>
      <c r="VNW248" s="458"/>
      <c r="VNX248" s="458"/>
      <c r="VNY248" s="459"/>
      <c r="VOA248" s="457"/>
      <c r="VOB248" s="461"/>
      <c r="VOC248" s="461"/>
      <c r="VOD248" s="458"/>
      <c r="VOE248" s="458"/>
      <c r="VOF248" s="458"/>
      <c r="VOG248" s="459"/>
      <c r="VOI248" s="457"/>
      <c r="VOJ248" s="461"/>
      <c r="VOK248" s="461"/>
      <c r="VOL248" s="458"/>
      <c r="VOM248" s="458"/>
      <c r="VON248" s="458"/>
      <c r="VOO248" s="459"/>
      <c r="VOQ248" s="457"/>
      <c r="VOR248" s="461"/>
      <c r="VOS248" s="461"/>
      <c r="VOT248" s="458"/>
      <c r="VOU248" s="458"/>
      <c r="VOV248" s="458"/>
      <c r="VOW248" s="459"/>
      <c r="VOY248" s="457"/>
      <c r="VOZ248" s="461"/>
      <c r="VPA248" s="461"/>
      <c r="VPB248" s="458"/>
      <c r="VPC248" s="458"/>
      <c r="VPD248" s="458"/>
      <c r="VPE248" s="459"/>
      <c r="VPG248" s="457"/>
      <c r="VPH248" s="461"/>
      <c r="VPI248" s="461"/>
      <c r="VPJ248" s="458"/>
      <c r="VPK248" s="458"/>
      <c r="VPL248" s="458"/>
      <c r="VPM248" s="459"/>
      <c r="VPO248" s="457"/>
      <c r="VPP248" s="461"/>
      <c r="VPQ248" s="461"/>
      <c r="VPR248" s="458"/>
      <c r="VPS248" s="458"/>
      <c r="VPT248" s="458"/>
      <c r="VPU248" s="459"/>
      <c r="VPW248" s="457"/>
      <c r="VPX248" s="461"/>
      <c r="VPY248" s="461"/>
      <c r="VPZ248" s="458"/>
      <c r="VQA248" s="458"/>
      <c r="VQB248" s="458"/>
      <c r="VQC248" s="459"/>
      <c r="VQE248" s="457"/>
      <c r="VQF248" s="461"/>
      <c r="VQG248" s="461"/>
      <c r="VQH248" s="458"/>
      <c r="VQI248" s="458"/>
      <c r="VQJ248" s="458"/>
      <c r="VQK248" s="459"/>
      <c r="VQM248" s="457"/>
      <c r="VQN248" s="461"/>
      <c r="VQO248" s="461"/>
      <c r="VQP248" s="458"/>
      <c r="VQQ248" s="458"/>
      <c r="VQR248" s="458"/>
      <c r="VQS248" s="459"/>
      <c r="VQU248" s="457"/>
      <c r="VQV248" s="461"/>
      <c r="VQW248" s="461"/>
      <c r="VQX248" s="458"/>
      <c r="VQY248" s="458"/>
      <c r="VQZ248" s="458"/>
      <c r="VRA248" s="459"/>
      <c r="VRC248" s="457"/>
      <c r="VRD248" s="461"/>
      <c r="VRE248" s="461"/>
      <c r="VRF248" s="458"/>
      <c r="VRG248" s="458"/>
      <c r="VRH248" s="458"/>
      <c r="VRI248" s="459"/>
      <c r="VRK248" s="457"/>
      <c r="VRL248" s="461"/>
      <c r="VRM248" s="461"/>
      <c r="VRN248" s="458"/>
      <c r="VRO248" s="458"/>
      <c r="VRP248" s="458"/>
      <c r="VRQ248" s="459"/>
      <c r="VRS248" s="457"/>
      <c r="VRT248" s="461"/>
      <c r="VRU248" s="461"/>
      <c r="VRV248" s="458"/>
      <c r="VRW248" s="458"/>
      <c r="VRX248" s="458"/>
      <c r="VRY248" s="459"/>
      <c r="VSA248" s="457"/>
      <c r="VSB248" s="461"/>
      <c r="VSC248" s="461"/>
      <c r="VSD248" s="458"/>
      <c r="VSE248" s="458"/>
      <c r="VSF248" s="458"/>
      <c r="VSG248" s="459"/>
      <c r="VSI248" s="457"/>
      <c r="VSJ248" s="461"/>
      <c r="VSK248" s="461"/>
      <c r="VSL248" s="458"/>
      <c r="VSM248" s="458"/>
      <c r="VSN248" s="458"/>
      <c r="VSO248" s="459"/>
      <c r="VSQ248" s="457"/>
      <c r="VSR248" s="461"/>
      <c r="VSS248" s="461"/>
      <c r="VST248" s="458"/>
      <c r="VSU248" s="458"/>
      <c r="VSV248" s="458"/>
      <c r="VSW248" s="459"/>
      <c r="VSY248" s="457"/>
      <c r="VSZ248" s="461"/>
      <c r="VTA248" s="461"/>
      <c r="VTB248" s="458"/>
      <c r="VTC248" s="458"/>
      <c r="VTD248" s="458"/>
      <c r="VTE248" s="459"/>
      <c r="VTG248" s="457"/>
      <c r="VTH248" s="461"/>
      <c r="VTI248" s="461"/>
      <c r="VTJ248" s="458"/>
      <c r="VTK248" s="458"/>
      <c r="VTL248" s="458"/>
      <c r="VTM248" s="459"/>
      <c r="VTO248" s="457"/>
      <c r="VTP248" s="461"/>
      <c r="VTQ248" s="461"/>
      <c r="VTR248" s="458"/>
      <c r="VTS248" s="458"/>
      <c r="VTT248" s="458"/>
      <c r="VTU248" s="459"/>
      <c r="VTW248" s="457"/>
      <c r="VTX248" s="461"/>
      <c r="VTY248" s="461"/>
      <c r="VTZ248" s="458"/>
      <c r="VUA248" s="458"/>
      <c r="VUB248" s="458"/>
      <c r="VUC248" s="459"/>
      <c r="VUE248" s="457"/>
      <c r="VUF248" s="461"/>
      <c r="VUG248" s="461"/>
      <c r="VUH248" s="458"/>
      <c r="VUI248" s="458"/>
      <c r="VUJ248" s="458"/>
      <c r="VUK248" s="459"/>
      <c r="VUM248" s="457"/>
      <c r="VUN248" s="461"/>
      <c r="VUO248" s="461"/>
      <c r="VUP248" s="458"/>
      <c r="VUQ248" s="458"/>
      <c r="VUR248" s="458"/>
      <c r="VUS248" s="459"/>
      <c r="VUU248" s="457"/>
      <c r="VUV248" s="461"/>
      <c r="VUW248" s="461"/>
      <c r="VUX248" s="458"/>
      <c r="VUY248" s="458"/>
      <c r="VUZ248" s="458"/>
      <c r="VVA248" s="459"/>
      <c r="VVC248" s="457"/>
      <c r="VVD248" s="461"/>
      <c r="VVE248" s="461"/>
      <c r="VVF248" s="458"/>
      <c r="VVG248" s="458"/>
      <c r="VVH248" s="458"/>
      <c r="VVI248" s="459"/>
      <c r="VVK248" s="457"/>
      <c r="VVL248" s="461"/>
      <c r="VVM248" s="461"/>
      <c r="VVN248" s="458"/>
      <c r="VVO248" s="458"/>
      <c r="VVP248" s="458"/>
      <c r="VVQ248" s="459"/>
      <c r="VVS248" s="457"/>
      <c r="VVT248" s="461"/>
      <c r="VVU248" s="461"/>
      <c r="VVV248" s="458"/>
      <c r="VVW248" s="458"/>
      <c r="VVX248" s="458"/>
      <c r="VVY248" s="459"/>
      <c r="VWA248" s="457"/>
      <c r="VWB248" s="461"/>
      <c r="VWC248" s="461"/>
      <c r="VWD248" s="458"/>
      <c r="VWE248" s="458"/>
      <c r="VWF248" s="458"/>
      <c r="VWG248" s="459"/>
      <c r="VWI248" s="457"/>
      <c r="VWJ248" s="461"/>
      <c r="VWK248" s="461"/>
      <c r="VWL248" s="458"/>
      <c r="VWM248" s="458"/>
      <c r="VWN248" s="458"/>
      <c r="VWO248" s="459"/>
      <c r="VWQ248" s="457"/>
      <c r="VWR248" s="461"/>
      <c r="VWS248" s="461"/>
      <c r="VWT248" s="458"/>
      <c r="VWU248" s="458"/>
      <c r="VWV248" s="458"/>
      <c r="VWW248" s="459"/>
      <c r="VWY248" s="457"/>
      <c r="VWZ248" s="461"/>
      <c r="VXA248" s="461"/>
      <c r="VXB248" s="458"/>
      <c r="VXC248" s="458"/>
      <c r="VXD248" s="458"/>
      <c r="VXE248" s="459"/>
      <c r="VXG248" s="457"/>
      <c r="VXH248" s="461"/>
      <c r="VXI248" s="461"/>
      <c r="VXJ248" s="458"/>
      <c r="VXK248" s="458"/>
      <c r="VXL248" s="458"/>
      <c r="VXM248" s="459"/>
      <c r="VXO248" s="457"/>
      <c r="VXP248" s="461"/>
      <c r="VXQ248" s="461"/>
      <c r="VXR248" s="458"/>
      <c r="VXS248" s="458"/>
      <c r="VXT248" s="458"/>
      <c r="VXU248" s="459"/>
      <c r="VXW248" s="457"/>
      <c r="VXX248" s="461"/>
      <c r="VXY248" s="461"/>
      <c r="VXZ248" s="458"/>
      <c r="VYA248" s="458"/>
      <c r="VYB248" s="458"/>
      <c r="VYC248" s="459"/>
      <c r="VYE248" s="457"/>
      <c r="VYF248" s="461"/>
      <c r="VYG248" s="461"/>
      <c r="VYH248" s="458"/>
      <c r="VYI248" s="458"/>
      <c r="VYJ248" s="458"/>
      <c r="VYK248" s="459"/>
      <c r="VYM248" s="457"/>
      <c r="VYN248" s="461"/>
      <c r="VYO248" s="461"/>
      <c r="VYP248" s="458"/>
      <c r="VYQ248" s="458"/>
      <c r="VYR248" s="458"/>
      <c r="VYS248" s="459"/>
      <c r="VYU248" s="457"/>
      <c r="VYV248" s="461"/>
      <c r="VYW248" s="461"/>
      <c r="VYX248" s="458"/>
      <c r="VYY248" s="458"/>
      <c r="VYZ248" s="458"/>
      <c r="VZA248" s="459"/>
      <c r="VZC248" s="457"/>
      <c r="VZD248" s="461"/>
      <c r="VZE248" s="461"/>
      <c r="VZF248" s="458"/>
      <c r="VZG248" s="458"/>
      <c r="VZH248" s="458"/>
      <c r="VZI248" s="459"/>
      <c r="VZK248" s="457"/>
      <c r="VZL248" s="461"/>
      <c r="VZM248" s="461"/>
      <c r="VZN248" s="458"/>
      <c r="VZO248" s="458"/>
      <c r="VZP248" s="458"/>
      <c r="VZQ248" s="459"/>
      <c r="VZS248" s="457"/>
      <c r="VZT248" s="461"/>
      <c r="VZU248" s="461"/>
      <c r="VZV248" s="458"/>
      <c r="VZW248" s="458"/>
      <c r="VZX248" s="458"/>
      <c r="VZY248" s="459"/>
      <c r="WAA248" s="457"/>
      <c r="WAB248" s="461"/>
      <c r="WAC248" s="461"/>
      <c r="WAD248" s="458"/>
      <c r="WAE248" s="458"/>
      <c r="WAF248" s="458"/>
      <c r="WAG248" s="459"/>
      <c r="WAI248" s="457"/>
      <c r="WAJ248" s="461"/>
      <c r="WAK248" s="461"/>
      <c r="WAL248" s="458"/>
      <c r="WAM248" s="458"/>
      <c r="WAN248" s="458"/>
      <c r="WAO248" s="459"/>
      <c r="WAQ248" s="457"/>
      <c r="WAR248" s="461"/>
      <c r="WAS248" s="461"/>
      <c r="WAT248" s="458"/>
      <c r="WAU248" s="458"/>
      <c r="WAV248" s="458"/>
      <c r="WAW248" s="459"/>
      <c r="WAY248" s="457"/>
      <c r="WAZ248" s="461"/>
      <c r="WBA248" s="461"/>
      <c r="WBB248" s="458"/>
      <c r="WBC248" s="458"/>
      <c r="WBD248" s="458"/>
      <c r="WBE248" s="459"/>
      <c r="WBG248" s="457"/>
      <c r="WBH248" s="461"/>
      <c r="WBI248" s="461"/>
      <c r="WBJ248" s="458"/>
      <c r="WBK248" s="458"/>
      <c r="WBL248" s="458"/>
      <c r="WBM248" s="459"/>
      <c r="WBO248" s="457"/>
      <c r="WBP248" s="461"/>
      <c r="WBQ248" s="461"/>
      <c r="WBR248" s="458"/>
      <c r="WBS248" s="458"/>
      <c r="WBT248" s="458"/>
      <c r="WBU248" s="459"/>
      <c r="WBW248" s="457"/>
      <c r="WBX248" s="461"/>
      <c r="WBY248" s="461"/>
      <c r="WBZ248" s="458"/>
      <c r="WCA248" s="458"/>
      <c r="WCB248" s="458"/>
      <c r="WCC248" s="459"/>
      <c r="WCE248" s="457"/>
      <c r="WCF248" s="461"/>
      <c r="WCG248" s="461"/>
      <c r="WCH248" s="458"/>
      <c r="WCI248" s="458"/>
      <c r="WCJ248" s="458"/>
      <c r="WCK248" s="459"/>
      <c r="WCM248" s="457"/>
      <c r="WCN248" s="461"/>
      <c r="WCO248" s="461"/>
      <c r="WCP248" s="458"/>
      <c r="WCQ248" s="458"/>
      <c r="WCR248" s="458"/>
      <c r="WCS248" s="459"/>
      <c r="WCU248" s="457"/>
      <c r="WCV248" s="461"/>
      <c r="WCW248" s="461"/>
      <c r="WCX248" s="458"/>
      <c r="WCY248" s="458"/>
      <c r="WCZ248" s="458"/>
      <c r="WDA248" s="459"/>
      <c r="WDC248" s="457"/>
      <c r="WDD248" s="461"/>
      <c r="WDE248" s="461"/>
      <c r="WDF248" s="458"/>
      <c r="WDG248" s="458"/>
      <c r="WDH248" s="458"/>
      <c r="WDI248" s="459"/>
      <c r="WDK248" s="457"/>
      <c r="WDL248" s="461"/>
      <c r="WDM248" s="461"/>
      <c r="WDN248" s="458"/>
      <c r="WDO248" s="458"/>
      <c r="WDP248" s="458"/>
      <c r="WDQ248" s="459"/>
      <c r="WDS248" s="457"/>
      <c r="WDT248" s="461"/>
      <c r="WDU248" s="461"/>
      <c r="WDV248" s="458"/>
      <c r="WDW248" s="458"/>
      <c r="WDX248" s="458"/>
      <c r="WDY248" s="459"/>
      <c r="WEA248" s="457"/>
      <c r="WEB248" s="461"/>
      <c r="WEC248" s="461"/>
      <c r="WED248" s="458"/>
      <c r="WEE248" s="458"/>
      <c r="WEF248" s="458"/>
      <c r="WEG248" s="459"/>
      <c r="WEI248" s="457"/>
      <c r="WEJ248" s="461"/>
      <c r="WEK248" s="461"/>
      <c r="WEL248" s="458"/>
      <c r="WEM248" s="458"/>
      <c r="WEN248" s="458"/>
      <c r="WEO248" s="459"/>
      <c r="WEQ248" s="457"/>
      <c r="WER248" s="461"/>
      <c r="WES248" s="461"/>
      <c r="WET248" s="458"/>
      <c r="WEU248" s="458"/>
      <c r="WEV248" s="458"/>
      <c r="WEW248" s="459"/>
      <c r="WEY248" s="457"/>
      <c r="WEZ248" s="461"/>
      <c r="WFA248" s="461"/>
      <c r="WFB248" s="458"/>
      <c r="WFC248" s="458"/>
      <c r="WFD248" s="458"/>
      <c r="WFE248" s="459"/>
      <c r="WFG248" s="457"/>
      <c r="WFH248" s="461"/>
      <c r="WFI248" s="461"/>
      <c r="WFJ248" s="458"/>
      <c r="WFK248" s="458"/>
      <c r="WFL248" s="458"/>
      <c r="WFM248" s="459"/>
      <c r="WFO248" s="457"/>
      <c r="WFP248" s="461"/>
      <c r="WFQ248" s="461"/>
      <c r="WFR248" s="458"/>
      <c r="WFS248" s="458"/>
      <c r="WFT248" s="458"/>
      <c r="WFU248" s="459"/>
      <c r="WFW248" s="457"/>
      <c r="WFX248" s="461"/>
      <c r="WFY248" s="461"/>
      <c r="WFZ248" s="458"/>
      <c r="WGA248" s="458"/>
      <c r="WGB248" s="458"/>
      <c r="WGC248" s="459"/>
      <c r="WGE248" s="457"/>
      <c r="WGF248" s="461"/>
      <c r="WGG248" s="461"/>
      <c r="WGH248" s="458"/>
      <c r="WGI248" s="458"/>
      <c r="WGJ248" s="458"/>
      <c r="WGK248" s="459"/>
      <c r="WGM248" s="457"/>
      <c r="WGN248" s="461"/>
      <c r="WGO248" s="461"/>
      <c r="WGP248" s="458"/>
      <c r="WGQ248" s="458"/>
      <c r="WGR248" s="458"/>
      <c r="WGS248" s="459"/>
      <c r="WGU248" s="457"/>
      <c r="WGV248" s="461"/>
      <c r="WGW248" s="461"/>
      <c r="WGX248" s="458"/>
      <c r="WGY248" s="458"/>
      <c r="WGZ248" s="458"/>
      <c r="WHA248" s="459"/>
      <c r="WHC248" s="457"/>
      <c r="WHD248" s="461"/>
      <c r="WHE248" s="461"/>
      <c r="WHF248" s="458"/>
      <c r="WHG248" s="458"/>
      <c r="WHH248" s="458"/>
      <c r="WHI248" s="459"/>
      <c r="WHK248" s="457"/>
      <c r="WHL248" s="461"/>
      <c r="WHM248" s="461"/>
      <c r="WHN248" s="458"/>
      <c r="WHO248" s="458"/>
      <c r="WHP248" s="458"/>
      <c r="WHQ248" s="459"/>
      <c r="WHS248" s="457"/>
      <c r="WHT248" s="461"/>
      <c r="WHU248" s="461"/>
      <c r="WHV248" s="458"/>
      <c r="WHW248" s="458"/>
      <c r="WHX248" s="458"/>
      <c r="WHY248" s="459"/>
      <c r="WIA248" s="457"/>
      <c r="WIB248" s="461"/>
      <c r="WIC248" s="461"/>
      <c r="WID248" s="458"/>
      <c r="WIE248" s="458"/>
      <c r="WIF248" s="458"/>
      <c r="WIG248" s="459"/>
      <c r="WII248" s="457"/>
      <c r="WIJ248" s="461"/>
      <c r="WIK248" s="461"/>
      <c r="WIL248" s="458"/>
      <c r="WIM248" s="458"/>
      <c r="WIN248" s="458"/>
      <c r="WIO248" s="459"/>
      <c r="WIQ248" s="457"/>
      <c r="WIR248" s="461"/>
      <c r="WIS248" s="461"/>
      <c r="WIT248" s="458"/>
      <c r="WIU248" s="458"/>
      <c r="WIV248" s="458"/>
      <c r="WIW248" s="459"/>
      <c r="WIY248" s="457"/>
      <c r="WIZ248" s="461"/>
      <c r="WJA248" s="461"/>
      <c r="WJB248" s="458"/>
      <c r="WJC248" s="458"/>
      <c r="WJD248" s="458"/>
      <c r="WJE248" s="459"/>
      <c r="WJG248" s="457"/>
      <c r="WJH248" s="461"/>
      <c r="WJI248" s="461"/>
      <c r="WJJ248" s="458"/>
      <c r="WJK248" s="458"/>
      <c r="WJL248" s="458"/>
      <c r="WJM248" s="459"/>
      <c r="WJO248" s="457"/>
      <c r="WJP248" s="461"/>
      <c r="WJQ248" s="461"/>
      <c r="WJR248" s="458"/>
      <c r="WJS248" s="458"/>
      <c r="WJT248" s="458"/>
      <c r="WJU248" s="459"/>
      <c r="WJW248" s="457"/>
      <c r="WJX248" s="461"/>
      <c r="WJY248" s="461"/>
      <c r="WJZ248" s="458"/>
      <c r="WKA248" s="458"/>
      <c r="WKB248" s="458"/>
      <c r="WKC248" s="459"/>
      <c r="WKE248" s="457"/>
      <c r="WKF248" s="461"/>
      <c r="WKG248" s="461"/>
      <c r="WKH248" s="458"/>
      <c r="WKI248" s="458"/>
      <c r="WKJ248" s="458"/>
      <c r="WKK248" s="459"/>
      <c r="WKM248" s="457"/>
      <c r="WKN248" s="461"/>
      <c r="WKO248" s="461"/>
      <c r="WKP248" s="458"/>
      <c r="WKQ248" s="458"/>
      <c r="WKR248" s="458"/>
      <c r="WKS248" s="459"/>
      <c r="WKU248" s="457"/>
      <c r="WKV248" s="461"/>
      <c r="WKW248" s="461"/>
      <c r="WKX248" s="458"/>
      <c r="WKY248" s="458"/>
      <c r="WKZ248" s="458"/>
      <c r="WLA248" s="459"/>
      <c r="WLC248" s="457"/>
      <c r="WLD248" s="461"/>
      <c r="WLE248" s="461"/>
      <c r="WLF248" s="458"/>
      <c r="WLG248" s="458"/>
      <c r="WLH248" s="458"/>
      <c r="WLI248" s="459"/>
      <c r="WLK248" s="457"/>
      <c r="WLL248" s="461"/>
      <c r="WLM248" s="461"/>
      <c r="WLN248" s="458"/>
      <c r="WLO248" s="458"/>
      <c r="WLP248" s="458"/>
      <c r="WLQ248" s="459"/>
      <c r="WLS248" s="457"/>
      <c r="WLT248" s="461"/>
      <c r="WLU248" s="461"/>
      <c r="WLV248" s="458"/>
      <c r="WLW248" s="458"/>
      <c r="WLX248" s="458"/>
      <c r="WLY248" s="459"/>
      <c r="WMA248" s="457"/>
      <c r="WMB248" s="461"/>
      <c r="WMC248" s="461"/>
      <c r="WMD248" s="458"/>
      <c r="WME248" s="458"/>
      <c r="WMF248" s="458"/>
      <c r="WMG248" s="459"/>
      <c r="WMI248" s="457"/>
      <c r="WMJ248" s="461"/>
      <c r="WMK248" s="461"/>
      <c r="WML248" s="458"/>
      <c r="WMM248" s="458"/>
      <c r="WMN248" s="458"/>
      <c r="WMO248" s="459"/>
      <c r="WMQ248" s="457"/>
      <c r="WMR248" s="461"/>
      <c r="WMS248" s="461"/>
      <c r="WMT248" s="458"/>
      <c r="WMU248" s="458"/>
      <c r="WMV248" s="458"/>
      <c r="WMW248" s="459"/>
      <c r="WMY248" s="457"/>
      <c r="WMZ248" s="461"/>
      <c r="WNA248" s="461"/>
      <c r="WNB248" s="458"/>
      <c r="WNC248" s="458"/>
      <c r="WND248" s="458"/>
      <c r="WNE248" s="459"/>
      <c r="WNG248" s="457"/>
      <c r="WNH248" s="461"/>
      <c r="WNI248" s="461"/>
      <c r="WNJ248" s="458"/>
      <c r="WNK248" s="458"/>
      <c r="WNL248" s="458"/>
      <c r="WNM248" s="459"/>
      <c r="WNO248" s="457"/>
      <c r="WNP248" s="461"/>
      <c r="WNQ248" s="461"/>
      <c r="WNR248" s="458"/>
      <c r="WNS248" s="458"/>
      <c r="WNT248" s="458"/>
      <c r="WNU248" s="459"/>
      <c r="WNW248" s="457"/>
      <c r="WNX248" s="461"/>
      <c r="WNY248" s="461"/>
      <c r="WNZ248" s="458"/>
      <c r="WOA248" s="458"/>
      <c r="WOB248" s="458"/>
      <c r="WOC248" s="459"/>
      <c r="WOE248" s="457"/>
      <c r="WOF248" s="461"/>
      <c r="WOG248" s="461"/>
      <c r="WOH248" s="458"/>
      <c r="WOI248" s="458"/>
      <c r="WOJ248" s="458"/>
      <c r="WOK248" s="459"/>
      <c r="WOM248" s="457"/>
      <c r="WON248" s="461"/>
      <c r="WOO248" s="461"/>
      <c r="WOP248" s="458"/>
      <c r="WOQ248" s="458"/>
      <c r="WOR248" s="458"/>
      <c r="WOS248" s="459"/>
      <c r="WOU248" s="457"/>
      <c r="WOV248" s="461"/>
      <c r="WOW248" s="461"/>
      <c r="WOX248" s="458"/>
      <c r="WOY248" s="458"/>
      <c r="WOZ248" s="458"/>
      <c r="WPA248" s="459"/>
      <c r="WPC248" s="457"/>
      <c r="WPD248" s="461"/>
      <c r="WPE248" s="461"/>
      <c r="WPF248" s="458"/>
      <c r="WPG248" s="458"/>
      <c r="WPH248" s="458"/>
      <c r="WPI248" s="459"/>
      <c r="WPK248" s="457"/>
      <c r="WPL248" s="461"/>
      <c r="WPM248" s="461"/>
      <c r="WPN248" s="458"/>
      <c r="WPO248" s="458"/>
      <c r="WPP248" s="458"/>
      <c r="WPQ248" s="459"/>
      <c r="WPS248" s="457"/>
      <c r="WPT248" s="461"/>
      <c r="WPU248" s="461"/>
      <c r="WPV248" s="458"/>
      <c r="WPW248" s="458"/>
      <c r="WPX248" s="458"/>
      <c r="WPY248" s="459"/>
      <c r="WQA248" s="457"/>
      <c r="WQB248" s="461"/>
      <c r="WQC248" s="461"/>
      <c r="WQD248" s="458"/>
      <c r="WQE248" s="458"/>
      <c r="WQF248" s="458"/>
      <c r="WQG248" s="459"/>
      <c r="WQI248" s="457"/>
      <c r="WQJ248" s="461"/>
      <c r="WQK248" s="461"/>
      <c r="WQL248" s="458"/>
      <c r="WQM248" s="458"/>
      <c r="WQN248" s="458"/>
      <c r="WQO248" s="459"/>
      <c r="WQQ248" s="457"/>
      <c r="WQR248" s="461"/>
      <c r="WQS248" s="461"/>
      <c r="WQT248" s="458"/>
      <c r="WQU248" s="458"/>
      <c r="WQV248" s="458"/>
      <c r="WQW248" s="459"/>
      <c r="WQY248" s="457"/>
      <c r="WQZ248" s="461"/>
      <c r="WRA248" s="461"/>
      <c r="WRB248" s="458"/>
      <c r="WRC248" s="458"/>
      <c r="WRD248" s="458"/>
      <c r="WRE248" s="459"/>
      <c r="WRG248" s="457"/>
      <c r="WRH248" s="461"/>
      <c r="WRI248" s="461"/>
      <c r="WRJ248" s="458"/>
      <c r="WRK248" s="458"/>
      <c r="WRL248" s="458"/>
      <c r="WRM248" s="459"/>
      <c r="WRO248" s="457"/>
      <c r="WRP248" s="461"/>
      <c r="WRQ248" s="461"/>
      <c r="WRR248" s="458"/>
      <c r="WRS248" s="458"/>
      <c r="WRT248" s="458"/>
      <c r="WRU248" s="459"/>
      <c r="WRW248" s="457"/>
      <c r="WRX248" s="461"/>
      <c r="WRY248" s="461"/>
      <c r="WRZ248" s="458"/>
      <c r="WSA248" s="458"/>
      <c r="WSB248" s="458"/>
      <c r="WSC248" s="459"/>
      <c r="WSE248" s="457"/>
      <c r="WSF248" s="461"/>
      <c r="WSG248" s="461"/>
      <c r="WSH248" s="458"/>
      <c r="WSI248" s="458"/>
      <c r="WSJ248" s="458"/>
      <c r="WSK248" s="459"/>
      <c r="WSM248" s="457"/>
      <c r="WSN248" s="461"/>
      <c r="WSO248" s="461"/>
      <c r="WSP248" s="458"/>
      <c r="WSQ248" s="458"/>
      <c r="WSR248" s="458"/>
      <c r="WSS248" s="459"/>
      <c r="WSU248" s="457"/>
      <c r="WSV248" s="461"/>
      <c r="WSW248" s="461"/>
      <c r="WSX248" s="458"/>
      <c r="WSY248" s="458"/>
      <c r="WSZ248" s="458"/>
      <c r="WTA248" s="459"/>
      <c r="WTC248" s="457"/>
      <c r="WTD248" s="461"/>
      <c r="WTE248" s="461"/>
      <c r="WTF248" s="458"/>
      <c r="WTG248" s="458"/>
      <c r="WTH248" s="458"/>
      <c r="WTI248" s="459"/>
      <c r="WTK248" s="457"/>
      <c r="WTL248" s="461"/>
      <c r="WTM248" s="461"/>
      <c r="WTN248" s="458"/>
      <c r="WTO248" s="458"/>
      <c r="WTP248" s="458"/>
      <c r="WTQ248" s="459"/>
      <c r="WTS248" s="457"/>
      <c r="WTT248" s="461"/>
      <c r="WTU248" s="461"/>
      <c r="WTV248" s="458"/>
      <c r="WTW248" s="458"/>
      <c r="WTX248" s="458"/>
      <c r="WTY248" s="459"/>
      <c r="WUA248" s="457"/>
      <c r="WUB248" s="461"/>
      <c r="WUC248" s="461"/>
      <c r="WUD248" s="458"/>
      <c r="WUE248" s="458"/>
      <c r="WUF248" s="458"/>
      <c r="WUG248" s="459"/>
      <c r="WUI248" s="457"/>
      <c r="WUJ248" s="461"/>
      <c r="WUK248" s="461"/>
      <c r="WUL248" s="458"/>
      <c r="WUM248" s="458"/>
      <c r="WUN248" s="458"/>
      <c r="WUO248" s="459"/>
      <c r="WUQ248" s="457"/>
      <c r="WUR248" s="461"/>
      <c r="WUS248" s="461"/>
      <c r="WUT248" s="458"/>
      <c r="WUU248" s="458"/>
      <c r="WUV248" s="458"/>
      <c r="WUW248" s="459"/>
      <c r="WUY248" s="457"/>
      <c r="WUZ248" s="461"/>
      <c r="WVA248" s="461"/>
      <c r="WVB248" s="458"/>
      <c r="WVC248" s="458"/>
      <c r="WVD248" s="458"/>
      <c r="WVE248" s="459"/>
      <c r="WVG248" s="457"/>
      <c r="WVH248" s="461"/>
      <c r="WVI248" s="461"/>
      <c r="WVJ248" s="458"/>
      <c r="WVK248" s="458"/>
      <c r="WVL248" s="458"/>
      <c r="WVM248" s="459"/>
      <c r="WVO248" s="457"/>
      <c r="WVP248" s="461"/>
      <c r="WVQ248" s="461"/>
      <c r="WVR248" s="458"/>
      <c r="WVS248" s="458"/>
      <c r="WVT248" s="458"/>
      <c r="WVU248" s="459"/>
      <c r="WVW248" s="457"/>
      <c r="WVX248" s="461"/>
      <c r="WVY248" s="461"/>
      <c r="WVZ248" s="458"/>
      <c r="WWA248" s="458"/>
      <c r="WWB248" s="458"/>
      <c r="WWC248" s="459"/>
      <c r="WWE248" s="457"/>
      <c r="WWF248" s="461"/>
      <c r="WWG248" s="461"/>
      <c r="WWH248" s="458"/>
      <c r="WWI248" s="458"/>
      <c r="WWJ248" s="458"/>
      <c r="WWK248" s="459"/>
      <c r="WWM248" s="457"/>
      <c r="WWN248" s="461"/>
      <c r="WWO248" s="461"/>
      <c r="WWP248" s="458"/>
      <c r="WWQ248" s="458"/>
      <c r="WWR248" s="458"/>
      <c r="WWS248" s="459"/>
      <c r="WWU248" s="457"/>
      <c r="WWV248" s="461"/>
      <c r="WWW248" s="461"/>
      <c r="WWX248" s="458"/>
      <c r="WWY248" s="458"/>
      <c r="WWZ248" s="458"/>
      <c r="WXA248" s="459"/>
      <c r="WXC248" s="457"/>
      <c r="WXD248" s="461"/>
      <c r="WXE248" s="461"/>
      <c r="WXF248" s="458"/>
      <c r="WXG248" s="458"/>
      <c r="WXH248" s="458"/>
      <c r="WXI248" s="459"/>
      <c r="WXK248" s="457"/>
      <c r="WXL248" s="461"/>
      <c r="WXM248" s="461"/>
      <c r="WXN248" s="458"/>
      <c r="WXO248" s="458"/>
      <c r="WXP248" s="458"/>
      <c r="WXQ248" s="459"/>
      <c r="WXS248" s="457"/>
      <c r="WXT248" s="461"/>
      <c r="WXU248" s="461"/>
      <c r="WXV248" s="458"/>
      <c r="WXW248" s="458"/>
      <c r="WXX248" s="458"/>
      <c r="WXY248" s="459"/>
      <c r="WYA248" s="457"/>
      <c r="WYB248" s="461"/>
      <c r="WYC248" s="461"/>
      <c r="WYD248" s="458"/>
      <c r="WYE248" s="458"/>
      <c r="WYF248" s="458"/>
      <c r="WYG248" s="459"/>
      <c r="WYI248" s="457"/>
      <c r="WYJ248" s="461"/>
      <c r="WYK248" s="461"/>
      <c r="WYL248" s="458"/>
      <c r="WYM248" s="458"/>
      <c r="WYN248" s="458"/>
      <c r="WYO248" s="459"/>
      <c r="WYQ248" s="457"/>
      <c r="WYR248" s="461"/>
      <c r="WYS248" s="461"/>
      <c r="WYT248" s="458"/>
      <c r="WYU248" s="458"/>
      <c r="WYV248" s="458"/>
      <c r="WYW248" s="459"/>
      <c r="WYY248" s="457"/>
      <c r="WYZ248" s="461"/>
      <c r="WZA248" s="461"/>
      <c r="WZB248" s="458"/>
      <c r="WZC248" s="458"/>
      <c r="WZD248" s="458"/>
      <c r="WZE248" s="459"/>
      <c r="WZG248" s="457"/>
      <c r="WZH248" s="461"/>
      <c r="WZI248" s="461"/>
      <c r="WZJ248" s="458"/>
      <c r="WZK248" s="458"/>
      <c r="WZL248" s="458"/>
      <c r="WZM248" s="459"/>
      <c r="WZO248" s="457"/>
      <c r="WZP248" s="461"/>
      <c r="WZQ248" s="461"/>
      <c r="WZR248" s="458"/>
      <c r="WZS248" s="458"/>
      <c r="WZT248" s="458"/>
      <c r="WZU248" s="459"/>
      <c r="WZW248" s="457"/>
      <c r="WZX248" s="461"/>
      <c r="WZY248" s="461"/>
      <c r="WZZ248" s="458"/>
      <c r="XAA248" s="458"/>
      <c r="XAB248" s="458"/>
      <c r="XAC248" s="459"/>
      <c r="XAE248" s="457"/>
      <c r="XAF248" s="461"/>
      <c r="XAG248" s="461"/>
      <c r="XAH248" s="458"/>
      <c r="XAI248" s="458"/>
      <c r="XAJ248" s="458"/>
      <c r="XAK248" s="459"/>
      <c r="XAM248" s="457"/>
      <c r="XAN248" s="461"/>
      <c r="XAO248" s="461"/>
      <c r="XAP248" s="458"/>
      <c r="XAQ248" s="458"/>
      <c r="XAR248" s="458"/>
      <c r="XAS248" s="459"/>
      <c r="XAU248" s="457"/>
      <c r="XAV248" s="461"/>
      <c r="XAW248" s="461"/>
      <c r="XAX248" s="458"/>
      <c r="XAY248" s="458"/>
      <c r="XAZ248" s="458"/>
      <c r="XBA248" s="459"/>
      <c r="XBC248" s="457"/>
      <c r="XBD248" s="461"/>
      <c r="XBE248" s="461"/>
      <c r="XBF248" s="458"/>
      <c r="XBG248" s="458"/>
      <c r="XBH248" s="458"/>
      <c r="XBI248" s="459"/>
      <c r="XBK248" s="457"/>
      <c r="XBL248" s="461"/>
      <c r="XBM248" s="461"/>
      <c r="XBN248" s="458"/>
      <c r="XBO248" s="458"/>
      <c r="XBP248" s="458"/>
      <c r="XBQ248" s="459"/>
      <c r="XBS248" s="457"/>
      <c r="XBT248" s="461"/>
      <c r="XBU248" s="461"/>
      <c r="XBV248" s="458"/>
      <c r="XBW248" s="458"/>
      <c r="XBX248" s="458"/>
      <c r="XBY248" s="459"/>
      <c r="XCA248" s="457"/>
      <c r="XCB248" s="461"/>
      <c r="XCC248" s="461"/>
      <c r="XCD248" s="458"/>
      <c r="XCE248" s="458"/>
      <c r="XCF248" s="458"/>
      <c r="XCG248" s="459"/>
      <c r="XCI248" s="457"/>
      <c r="XCJ248" s="461"/>
      <c r="XCK248" s="461"/>
      <c r="XCL248" s="458"/>
      <c r="XCM248" s="458"/>
      <c r="XCN248" s="458"/>
      <c r="XCO248" s="459"/>
      <c r="XCQ248" s="457"/>
      <c r="XCR248" s="461"/>
      <c r="XCS248" s="461"/>
      <c r="XCT248" s="458"/>
      <c r="XCU248" s="458"/>
      <c r="XCV248" s="458"/>
      <c r="XCW248" s="459"/>
      <c r="XCY248" s="457"/>
      <c r="XCZ248" s="461"/>
      <c r="XDA248" s="461"/>
      <c r="XDB248" s="458"/>
      <c r="XDC248" s="458"/>
      <c r="XDD248" s="458"/>
      <c r="XDE248" s="459"/>
      <c r="XDG248" s="457"/>
      <c r="XDH248" s="461"/>
      <c r="XDI248" s="461"/>
      <c r="XDJ248" s="458"/>
      <c r="XDK248" s="458"/>
      <c r="XDL248" s="458"/>
      <c r="XDM248" s="459"/>
      <c r="XDO248" s="457"/>
      <c r="XDP248" s="461"/>
      <c r="XDQ248" s="461"/>
      <c r="XDR248" s="458"/>
      <c r="XDS248" s="458"/>
      <c r="XDT248" s="458"/>
      <c r="XDU248" s="459"/>
      <c r="XDW248" s="457"/>
      <c r="XDX248" s="461"/>
      <c r="XDY248" s="461"/>
      <c r="XDZ248" s="458"/>
      <c r="XEA248" s="458"/>
      <c r="XEB248" s="458"/>
      <c r="XEC248" s="459"/>
      <c r="XEE248" s="457"/>
      <c r="XEF248" s="461"/>
      <c r="XEG248" s="461"/>
      <c r="XEH248" s="458"/>
      <c r="XEI248" s="458"/>
      <c r="XEJ248" s="458"/>
      <c r="XEK248" s="459"/>
      <c r="XEM248" s="457"/>
      <c r="XEN248" s="461"/>
      <c r="XEO248" s="461"/>
      <c r="XEP248" s="458"/>
      <c r="XEQ248" s="458"/>
      <c r="XER248" s="458"/>
      <c r="XES248" s="459"/>
      <c r="XEU248" s="457"/>
      <c r="XEV248" s="461"/>
      <c r="XEW248" s="461"/>
      <c r="XEX248" s="458"/>
      <c r="XEY248" s="458"/>
      <c r="XEZ248" s="458"/>
      <c r="XFA248" s="459"/>
      <c r="XFC248" s="457"/>
      <c r="XFD248" s="461"/>
    </row>
    <row r="249" spans="1:16384" s="460" customFormat="1" ht="59.25" customHeight="1">
      <c r="A249" s="508">
        <f t="shared" si="48"/>
        <v>240</v>
      </c>
      <c r="B249" s="669"/>
      <c r="C249" s="787"/>
      <c r="D249" s="788"/>
      <c r="E249" s="724" t="s">
        <v>173</v>
      </c>
      <c r="F249" s="724"/>
      <c r="G249" s="490"/>
      <c r="H249" s="490"/>
      <c r="I249" s="491"/>
      <c r="J249" s="491"/>
      <c r="K249" s="493"/>
      <c r="L249" s="458"/>
      <c r="M249" s="459"/>
      <c r="O249" s="457"/>
      <c r="P249" s="461"/>
      <c r="Q249" s="461"/>
      <c r="R249" s="458"/>
      <c r="S249" s="458"/>
      <c r="T249" s="458"/>
      <c r="U249" s="459"/>
      <c r="W249" s="457"/>
      <c r="X249" s="461"/>
      <c r="Y249" s="461"/>
      <c r="Z249" s="458"/>
      <c r="AA249" s="458"/>
      <c r="AB249" s="458"/>
      <c r="AC249" s="459"/>
      <c r="AE249" s="457"/>
      <c r="AF249" s="461"/>
      <c r="AG249" s="461"/>
      <c r="AH249" s="458"/>
      <c r="AI249" s="458"/>
      <c r="AJ249" s="458"/>
      <c r="AK249" s="459"/>
      <c r="AM249" s="457"/>
      <c r="AN249" s="461"/>
      <c r="AO249" s="461"/>
      <c r="AP249" s="458"/>
      <c r="AQ249" s="458"/>
      <c r="AR249" s="458"/>
      <c r="AS249" s="459"/>
      <c r="AU249" s="457"/>
      <c r="AV249" s="461"/>
      <c r="AW249" s="461"/>
      <c r="AX249" s="458"/>
      <c r="AY249" s="458"/>
      <c r="AZ249" s="458"/>
      <c r="BA249" s="459"/>
      <c r="BC249" s="457"/>
      <c r="BD249" s="461"/>
      <c r="BE249" s="461"/>
      <c r="BF249" s="458"/>
      <c r="BG249" s="458"/>
      <c r="BH249" s="458"/>
      <c r="BI249" s="459"/>
      <c r="BK249" s="457"/>
      <c r="BL249" s="461"/>
      <c r="BM249" s="461"/>
      <c r="BN249" s="458"/>
      <c r="BO249" s="458"/>
      <c r="BP249" s="458"/>
      <c r="BQ249" s="459"/>
      <c r="BS249" s="457"/>
      <c r="BT249" s="461"/>
      <c r="BU249" s="461"/>
      <c r="BV249" s="458"/>
      <c r="BW249" s="458"/>
      <c r="BX249" s="458"/>
      <c r="BY249" s="459"/>
      <c r="CA249" s="457"/>
      <c r="CB249" s="461"/>
      <c r="CC249" s="461"/>
      <c r="CD249" s="458"/>
      <c r="CE249" s="458"/>
      <c r="CF249" s="458"/>
      <c r="CG249" s="459"/>
      <c r="CI249" s="457"/>
      <c r="CJ249" s="461"/>
      <c r="CK249" s="461"/>
      <c r="CL249" s="458"/>
      <c r="CM249" s="458"/>
      <c r="CN249" s="458"/>
      <c r="CO249" s="459"/>
      <c r="CQ249" s="457"/>
      <c r="CR249" s="461"/>
      <c r="CS249" s="461"/>
      <c r="CT249" s="458"/>
      <c r="CU249" s="458"/>
      <c r="CV249" s="458"/>
      <c r="CW249" s="459"/>
      <c r="CY249" s="457"/>
      <c r="CZ249" s="461"/>
      <c r="DA249" s="461"/>
      <c r="DB249" s="458"/>
      <c r="DC249" s="458"/>
      <c r="DD249" s="458"/>
      <c r="DE249" s="459"/>
      <c r="DG249" s="457"/>
      <c r="DH249" s="461"/>
      <c r="DI249" s="461"/>
      <c r="DJ249" s="458"/>
      <c r="DK249" s="458"/>
      <c r="DL249" s="458"/>
      <c r="DM249" s="459"/>
      <c r="DO249" s="457"/>
      <c r="DP249" s="461"/>
      <c r="DQ249" s="461"/>
      <c r="DR249" s="458"/>
      <c r="DS249" s="458"/>
      <c r="DT249" s="458"/>
      <c r="DU249" s="459"/>
      <c r="DW249" s="457"/>
      <c r="DX249" s="461"/>
      <c r="DY249" s="461"/>
      <c r="DZ249" s="458"/>
      <c r="EA249" s="458"/>
      <c r="EB249" s="458"/>
      <c r="EC249" s="459"/>
      <c r="EE249" s="457"/>
      <c r="EF249" s="461"/>
      <c r="EG249" s="461"/>
      <c r="EH249" s="458"/>
      <c r="EI249" s="458"/>
      <c r="EJ249" s="458"/>
      <c r="EK249" s="459"/>
      <c r="EM249" s="457"/>
      <c r="EN249" s="461"/>
      <c r="EO249" s="461"/>
      <c r="EP249" s="458"/>
      <c r="EQ249" s="458"/>
      <c r="ER249" s="458"/>
      <c r="ES249" s="459"/>
      <c r="EU249" s="457"/>
      <c r="EV249" s="461"/>
      <c r="EW249" s="461"/>
      <c r="EX249" s="458"/>
      <c r="EY249" s="458"/>
      <c r="EZ249" s="458"/>
      <c r="FA249" s="459"/>
      <c r="FC249" s="457"/>
      <c r="FD249" s="461"/>
      <c r="FE249" s="461"/>
      <c r="FF249" s="458"/>
      <c r="FG249" s="458"/>
      <c r="FH249" s="458"/>
      <c r="FI249" s="459"/>
      <c r="FK249" s="457"/>
      <c r="FL249" s="461"/>
      <c r="FM249" s="461"/>
      <c r="FN249" s="458"/>
      <c r="FO249" s="458"/>
      <c r="FP249" s="458"/>
      <c r="FQ249" s="459"/>
      <c r="FS249" s="457"/>
      <c r="FT249" s="461"/>
      <c r="FU249" s="461"/>
      <c r="FV249" s="458"/>
      <c r="FW249" s="458"/>
      <c r="FX249" s="458"/>
      <c r="FY249" s="459"/>
      <c r="GA249" s="457"/>
      <c r="GB249" s="461"/>
      <c r="GC249" s="461"/>
      <c r="GD249" s="458"/>
      <c r="GE249" s="458"/>
      <c r="GF249" s="458"/>
      <c r="GG249" s="459"/>
      <c r="GI249" s="457"/>
      <c r="GJ249" s="461"/>
      <c r="GK249" s="461"/>
      <c r="GL249" s="458"/>
      <c r="GM249" s="458"/>
      <c r="GN249" s="458"/>
      <c r="GO249" s="459"/>
      <c r="GQ249" s="457"/>
      <c r="GR249" s="461"/>
      <c r="GS249" s="461"/>
      <c r="GT249" s="458"/>
      <c r="GU249" s="458"/>
      <c r="GV249" s="458"/>
      <c r="GW249" s="459"/>
      <c r="GY249" s="457"/>
      <c r="GZ249" s="461"/>
      <c r="HA249" s="461"/>
      <c r="HB249" s="458"/>
      <c r="HC249" s="458"/>
      <c r="HD249" s="458"/>
      <c r="HE249" s="459"/>
      <c r="HG249" s="457"/>
      <c r="HH249" s="461"/>
      <c r="HI249" s="461"/>
      <c r="HJ249" s="458"/>
      <c r="HK249" s="458"/>
      <c r="HL249" s="458"/>
      <c r="HM249" s="459"/>
      <c r="HO249" s="457"/>
      <c r="HP249" s="461"/>
      <c r="HQ249" s="461"/>
      <c r="HR249" s="458"/>
      <c r="HS249" s="458"/>
      <c r="HT249" s="458"/>
      <c r="HU249" s="459"/>
      <c r="HW249" s="457"/>
      <c r="HX249" s="461"/>
      <c r="HY249" s="461"/>
      <c r="HZ249" s="458"/>
      <c r="IA249" s="458"/>
      <c r="IB249" s="458"/>
      <c r="IC249" s="459"/>
      <c r="IE249" s="457"/>
      <c r="IF249" s="461"/>
      <c r="IG249" s="461"/>
      <c r="IH249" s="458"/>
      <c r="II249" s="458"/>
      <c r="IJ249" s="458"/>
      <c r="IK249" s="459"/>
      <c r="IM249" s="457"/>
      <c r="IN249" s="461"/>
      <c r="IO249" s="461"/>
      <c r="IP249" s="458"/>
      <c r="IQ249" s="458"/>
      <c r="IR249" s="458"/>
      <c r="IS249" s="459"/>
      <c r="IU249" s="457"/>
      <c r="IV249" s="461"/>
      <c r="IW249" s="461"/>
      <c r="IX249" s="458"/>
      <c r="IY249" s="458"/>
      <c r="IZ249" s="458"/>
      <c r="JA249" s="459"/>
      <c r="JC249" s="457"/>
      <c r="JD249" s="461"/>
      <c r="JE249" s="461"/>
      <c r="JF249" s="458"/>
      <c r="JG249" s="458"/>
      <c r="JH249" s="458"/>
      <c r="JI249" s="459"/>
      <c r="JK249" s="457"/>
      <c r="JL249" s="461"/>
      <c r="JM249" s="461"/>
      <c r="JN249" s="458"/>
      <c r="JO249" s="458"/>
      <c r="JP249" s="458"/>
      <c r="JQ249" s="459"/>
      <c r="JS249" s="457"/>
      <c r="JT249" s="461"/>
      <c r="JU249" s="461"/>
      <c r="JV249" s="458"/>
      <c r="JW249" s="458"/>
      <c r="JX249" s="458"/>
      <c r="JY249" s="459"/>
      <c r="KA249" s="457"/>
      <c r="KB249" s="461"/>
      <c r="KC249" s="461"/>
      <c r="KD249" s="458"/>
      <c r="KE249" s="458"/>
      <c r="KF249" s="458"/>
      <c r="KG249" s="459"/>
      <c r="KI249" s="457"/>
      <c r="KJ249" s="461"/>
      <c r="KK249" s="461"/>
      <c r="KL249" s="458"/>
      <c r="KM249" s="458"/>
      <c r="KN249" s="458"/>
      <c r="KO249" s="459"/>
      <c r="KQ249" s="457"/>
      <c r="KR249" s="461"/>
      <c r="KS249" s="461"/>
      <c r="KT249" s="458"/>
      <c r="KU249" s="458"/>
      <c r="KV249" s="458"/>
      <c r="KW249" s="459"/>
      <c r="KY249" s="457"/>
      <c r="KZ249" s="461"/>
      <c r="LA249" s="461"/>
      <c r="LB249" s="458"/>
      <c r="LC249" s="458"/>
      <c r="LD249" s="458"/>
      <c r="LE249" s="459"/>
      <c r="LG249" s="457"/>
      <c r="LH249" s="461"/>
      <c r="LI249" s="461"/>
      <c r="LJ249" s="458"/>
      <c r="LK249" s="458"/>
      <c r="LL249" s="458"/>
      <c r="LM249" s="459"/>
      <c r="LO249" s="457"/>
      <c r="LP249" s="461"/>
      <c r="LQ249" s="461"/>
      <c r="LR249" s="458"/>
      <c r="LS249" s="458"/>
      <c r="LT249" s="458"/>
      <c r="LU249" s="459"/>
      <c r="LW249" s="457"/>
      <c r="LX249" s="461"/>
      <c r="LY249" s="461"/>
      <c r="LZ249" s="458"/>
      <c r="MA249" s="458"/>
      <c r="MB249" s="458"/>
      <c r="MC249" s="459"/>
      <c r="ME249" s="457"/>
      <c r="MF249" s="461"/>
      <c r="MG249" s="461"/>
      <c r="MH249" s="458"/>
      <c r="MI249" s="458"/>
      <c r="MJ249" s="458"/>
      <c r="MK249" s="459"/>
      <c r="MM249" s="457"/>
      <c r="MN249" s="461"/>
      <c r="MO249" s="461"/>
      <c r="MP249" s="458"/>
      <c r="MQ249" s="458"/>
      <c r="MR249" s="458"/>
      <c r="MS249" s="459"/>
      <c r="MU249" s="457"/>
      <c r="MV249" s="461"/>
      <c r="MW249" s="461"/>
      <c r="MX249" s="458"/>
      <c r="MY249" s="458"/>
      <c r="MZ249" s="458"/>
      <c r="NA249" s="459"/>
      <c r="NC249" s="457"/>
      <c r="ND249" s="461"/>
      <c r="NE249" s="461"/>
      <c r="NF249" s="458"/>
      <c r="NG249" s="458"/>
      <c r="NH249" s="458"/>
      <c r="NI249" s="459"/>
      <c r="NK249" s="457"/>
      <c r="NL249" s="461"/>
      <c r="NM249" s="461"/>
      <c r="NN249" s="458"/>
      <c r="NO249" s="458"/>
      <c r="NP249" s="458"/>
      <c r="NQ249" s="459"/>
      <c r="NS249" s="457"/>
      <c r="NT249" s="461"/>
      <c r="NU249" s="461"/>
      <c r="NV249" s="458"/>
      <c r="NW249" s="458"/>
      <c r="NX249" s="458"/>
      <c r="NY249" s="459"/>
      <c r="OA249" s="457"/>
      <c r="OB249" s="461"/>
      <c r="OC249" s="461"/>
      <c r="OD249" s="458"/>
      <c r="OE249" s="458"/>
      <c r="OF249" s="458"/>
      <c r="OG249" s="459"/>
      <c r="OI249" s="457"/>
      <c r="OJ249" s="461"/>
      <c r="OK249" s="461"/>
      <c r="OL249" s="458"/>
      <c r="OM249" s="458"/>
      <c r="ON249" s="458"/>
      <c r="OO249" s="459"/>
      <c r="OQ249" s="457"/>
      <c r="OR249" s="461"/>
      <c r="OS249" s="461"/>
      <c r="OT249" s="458"/>
      <c r="OU249" s="458"/>
      <c r="OV249" s="458"/>
      <c r="OW249" s="459"/>
      <c r="OY249" s="457"/>
      <c r="OZ249" s="461"/>
      <c r="PA249" s="461"/>
      <c r="PB249" s="458"/>
      <c r="PC249" s="458"/>
      <c r="PD249" s="458"/>
      <c r="PE249" s="459"/>
      <c r="PG249" s="457"/>
      <c r="PH249" s="461"/>
      <c r="PI249" s="461"/>
      <c r="PJ249" s="458"/>
      <c r="PK249" s="458"/>
      <c r="PL249" s="458"/>
      <c r="PM249" s="459"/>
      <c r="PO249" s="457"/>
      <c r="PP249" s="461"/>
      <c r="PQ249" s="461"/>
      <c r="PR249" s="458"/>
      <c r="PS249" s="458"/>
      <c r="PT249" s="458"/>
      <c r="PU249" s="459"/>
      <c r="PW249" s="457"/>
      <c r="PX249" s="461"/>
      <c r="PY249" s="461"/>
      <c r="PZ249" s="458"/>
      <c r="QA249" s="458"/>
      <c r="QB249" s="458"/>
      <c r="QC249" s="459"/>
      <c r="QE249" s="457"/>
      <c r="QF249" s="461"/>
      <c r="QG249" s="461"/>
      <c r="QH249" s="458"/>
      <c r="QI249" s="458"/>
      <c r="QJ249" s="458"/>
      <c r="QK249" s="459"/>
      <c r="QM249" s="457"/>
      <c r="QN249" s="461"/>
      <c r="QO249" s="461"/>
      <c r="QP249" s="458"/>
      <c r="QQ249" s="458"/>
      <c r="QR249" s="458"/>
      <c r="QS249" s="459"/>
      <c r="QU249" s="457"/>
      <c r="QV249" s="461"/>
      <c r="QW249" s="461"/>
      <c r="QX249" s="458"/>
      <c r="QY249" s="458"/>
      <c r="QZ249" s="458"/>
      <c r="RA249" s="459"/>
      <c r="RC249" s="457"/>
      <c r="RD249" s="461"/>
      <c r="RE249" s="461"/>
      <c r="RF249" s="458"/>
      <c r="RG249" s="458"/>
      <c r="RH249" s="458"/>
      <c r="RI249" s="459"/>
      <c r="RK249" s="457"/>
      <c r="RL249" s="461"/>
      <c r="RM249" s="461"/>
      <c r="RN249" s="458"/>
      <c r="RO249" s="458"/>
      <c r="RP249" s="458"/>
      <c r="RQ249" s="459"/>
      <c r="RS249" s="457"/>
      <c r="RT249" s="461"/>
      <c r="RU249" s="461"/>
      <c r="RV249" s="458"/>
      <c r="RW249" s="458"/>
      <c r="RX249" s="458"/>
      <c r="RY249" s="459"/>
      <c r="SA249" s="457"/>
      <c r="SB249" s="461"/>
      <c r="SC249" s="461"/>
      <c r="SD249" s="458"/>
      <c r="SE249" s="458"/>
      <c r="SF249" s="458"/>
      <c r="SG249" s="459"/>
      <c r="SI249" s="457"/>
      <c r="SJ249" s="461"/>
      <c r="SK249" s="461"/>
      <c r="SL249" s="458"/>
      <c r="SM249" s="458"/>
      <c r="SN249" s="458"/>
      <c r="SO249" s="459"/>
      <c r="SQ249" s="457"/>
      <c r="SR249" s="461"/>
      <c r="SS249" s="461"/>
      <c r="ST249" s="458"/>
      <c r="SU249" s="458"/>
      <c r="SV249" s="458"/>
      <c r="SW249" s="459"/>
      <c r="SY249" s="457"/>
      <c r="SZ249" s="461"/>
      <c r="TA249" s="461"/>
      <c r="TB249" s="458"/>
      <c r="TC249" s="458"/>
      <c r="TD249" s="458"/>
      <c r="TE249" s="459"/>
      <c r="TG249" s="457"/>
      <c r="TH249" s="461"/>
      <c r="TI249" s="461"/>
      <c r="TJ249" s="458"/>
      <c r="TK249" s="458"/>
      <c r="TL249" s="458"/>
      <c r="TM249" s="459"/>
      <c r="TO249" s="457"/>
      <c r="TP249" s="461"/>
      <c r="TQ249" s="461"/>
      <c r="TR249" s="458"/>
      <c r="TS249" s="458"/>
      <c r="TT249" s="458"/>
      <c r="TU249" s="459"/>
      <c r="TW249" s="457"/>
      <c r="TX249" s="461"/>
      <c r="TY249" s="461"/>
      <c r="TZ249" s="458"/>
      <c r="UA249" s="458"/>
      <c r="UB249" s="458"/>
      <c r="UC249" s="459"/>
      <c r="UE249" s="457"/>
      <c r="UF249" s="461"/>
      <c r="UG249" s="461"/>
      <c r="UH249" s="458"/>
      <c r="UI249" s="458"/>
      <c r="UJ249" s="458"/>
      <c r="UK249" s="459"/>
      <c r="UM249" s="457"/>
      <c r="UN249" s="461"/>
      <c r="UO249" s="461"/>
      <c r="UP249" s="458"/>
      <c r="UQ249" s="458"/>
      <c r="UR249" s="458"/>
      <c r="US249" s="459"/>
      <c r="UU249" s="457"/>
      <c r="UV249" s="461"/>
      <c r="UW249" s="461"/>
      <c r="UX249" s="458"/>
      <c r="UY249" s="458"/>
      <c r="UZ249" s="458"/>
      <c r="VA249" s="459"/>
      <c r="VC249" s="457"/>
      <c r="VD249" s="461"/>
      <c r="VE249" s="461"/>
      <c r="VF249" s="458"/>
      <c r="VG249" s="458"/>
      <c r="VH249" s="458"/>
      <c r="VI249" s="459"/>
      <c r="VK249" s="457"/>
      <c r="VL249" s="461"/>
      <c r="VM249" s="461"/>
      <c r="VN249" s="458"/>
      <c r="VO249" s="458"/>
      <c r="VP249" s="458"/>
      <c r="VQ249" s="459"/>
      <c r="VS249" s="457"/>
      <c r="VT249" s="461"/>
      <c r="VU249" s="461"/>
      <c r="VV249" s="458"/>
      <c r="VW249" s="458"/>
      <c r="VX249" s="458"/>
      <c r="VY249" s="459"/>
      <c r="WA249" s="457"/>
      <c r="WB249" s="461"/>
      <c r="WC249" s="461"/>
      <c r="WD249" s="458"/>
      <c r="WE249" s="458"/>
      <c r="WF249" s="458"/>
      <c r="WG249" s="459"/>
      <c r="WI249" s="457"/>
      <c r="WJ249" s="461"/>
      <c r="WK249" s="461"/>
      <c r="WL249" s="458"/>
      <c r="WM249" s="458"/>
      <c r="WN249" s="458"/>
      <c r="WO249" s="459"/>
      <c r="WQ249" s="457"/>
      <c r="WR249" s="461"/>
      <c r="WS249" s="461"/>
      <c r="WT249" s="458"/>
      <c r="WU249" s="458"/>
      <c r="WV249" s="458"/>
      <c r="WW249" s="459"/>
      <c r="WY249" s="457"/>
      <c r="WZ249" s="461"/>
      <c r="XA249" s="461"/>
      <c r="XB249" s="458"/>
      <c r="XC249" s="458"/>
      <c r="XD249" s="458"/>
      <c r="XE249" s="459"/>
      <c r="XG249" s="457"/>
      <c r="XH249" s="461"/>
      <c r="XI249" s="461"/>
      <c r="XJ249" s="458"/>
      <c r="XK249" s="458"/>
      <c r="XL249" s="458"/>
      <c r="XM249" s="459"/>
      <c r="XO249" s="457"/>
      <c r="XP249" s="461"/>
      <c r="XQ249" s="461"/>
      <c r="XR249" s="458"/>
      <c r="XS249" s="458"/>
      <c r="XT249" s="458"/>
      <c r="XU249" s="459"/>
      <c r="XW249" s="457"/>
      <c r="XX249" s="461"/>
      <c r="XY249" s="461"/>
      <c r="XZ249" s="458"/>
      <c r="YA249" s="458"/>
      <c r="YB249" s="458"/>
      <c r="YC249" s="459"/>
      <c r="YE249" s="457"/>
      <c r="YF249" s="461"/>
      <c r="YG249" s="461"/>
      <c r="YH249" s="458"/>
      <c r="YI249" s="458"/>
      <c r="YJ249" s="458"/>
      <c r="YK249" s="459"/>
      <c r="YM249" s="457"/>
      <c r="YN249" s="461"/>
      <c r="YO249" s="461"/>
      <c r="YP249" s="458"/>
      <c r="YQ249" s="458"/>
      <c r="YR249" s="458"/>
      <c r="YS249" s="459"/>
      <c r="YU249" s="457"/>
      <c r="YV249" s="461"/>
      <c r="YW249" s="461"/>
      <c r="YX249" s="458"/>
      <c r="YY249" s="458"/>
      <c r="YZ249" s="458"/>
      <c r="ZA249" s="459"/>
      <c r="ZC249" s="457"/>
      <c r="ZD249" s="461"/>
      <c r="ZE249" s="461"/>
      <c r="ZF249" s="458"/>
      <c r="ZG249" s="458"/>
      <c r="ZH249" s="458"/>
      <c r="ZI249" s="459"/>
      <c r="ZK249" s="457"/>
      <c r="ZL249" s="461"/>
      <c r="ZM249" s="461"/>
      <c r="ZN249" s="458"/>
      <c r="ZO249" s="458"/>
      <c r="ZP249" s="458"/>
      <c r="ZQ249" s="459"/>
      <c r="ZS249" s="457"/>
      <c r="ZT249" s="461"/>
      <c r="ZU249" s="461"/>
      <c r="ZV249" s="458"/>
      <c r="ZW249" s="458"/>
      <c r="ZX249" s="458"/>
      <c r="ZY249" s="459"/>
      <c r="AAA249" s="457"/>
      <c r="AAB249" s="461"/>
      <c r="AAC249" s="461"/>
      <c r="AAD249" s="458"/>
      <c r="AAE249" s="458"/>
      <c r="AAF249" s="458"/>
      <c r="AAG249" s="459"/>
      <c r="AAI249" s="457"/>
      <c r="AAJ249" s="461"/>
      <c r="AAK249" s="461"/>
      <c r="AAL249" s="458"/>
      <c r="AAM249" s="458"/>
      <c r="AAN249" s="458"/>
      <c r="AAO249" s="459"/>
      <c r="AAQ249" s="457"/>
      <c r="AAR249" s="461"/>
      <c r="AAS249" s="461"/>
      <c r="AAT249" s="458"/>
      <c r="AAU249" s="458"/>
      <c r="AAV249" s="458"/>
      <c r="AAW249" s="459"/>
      <c r="AAY249" s="457"/>
      <c r="AAZ249" s="461"/>
      <c r="ABA249" s="461"/>
      <c r="ABB249" s="458"/>
      <c r="ABC249" s="458"/>
      <c r="ABD249" s="458"/>
      <c r="ABE249" s="459"/>
      <c r="ABG249" s="457"/>
      <c r="ABH249" s="461"/>
      <c r="ABI249" s="461"/>
      <c r="ABJ249" s="458"/>
      <c r="ABK249" s="458"/>
      <c r="ABL249" s="458"/>
      <c r="ABM249" s="459"/>
      <c r="ABO249" s="457"/>
      <c r="ABP249" s="461"/>
      <c r="ABQ249" s="461"/>
      <c r="ABR249" s="458"/>
      <c r="ABS249" s="458"/>
      <c r="ABT249" s="458"/>
      <c r="ABU249" s="459"/>
      <c r="ABW249" s="457"/>
      <c r="ABX249" s="461"/>
      <c r="ABY249" s="461"/>
      <c r="ABZ249" s="458"/>
      <c r="ACA249" s="458"/>
      <c r="ACB249" s="458"/>
      <c r="ACC249" s="459"/>
      <c r="ACE249" s="457"/>
      <c r="ACF249" s="461"/>
      <c r="ACG249" s="461"/>
      <c r="ACH249" s="458"/>
      <c r="ACI249" s="458"/>
      <c r="ACJ249" s="458"/>
      <c r="ACK249" s="459"/>
      <c r="ACM249" s="457"/>
      <c r="ACN249" s="461"/>
      <c r="ACO249" s="461"/>
      <c r="ACP249" s="458"/>
      <c r="ACQ249" s="458"/>
      <c r="ACR249" s="458"/>
      <c r="ACS249" s="459"/>
      <c r="ACU249" s="457"/>
      <c r="ACV249" s="461"/>
      <c r="ACW249" s="461"/>
      <c r="ACX249" s="458"/>
      <c r="ACY249" s="458"/>
      <c r="ACZ249" s="458"/>
      <c r="ADA249" s="459"/>
      <c r="ADC249" s="457"/>
      <c r="ADD249" s="461"/>
      <c r="ADE249" s="461"/>
      <c r="ADF249" s="458"/>
      <c r="ADG249" s="458"/>
      <c r="ADH249" s="458"/>
      <c r="ADI249" s="459"/>
      <c r="ADK249" s="457"/>
      <c r="ADL249" s="461"/>
      <c r="ADM249" s="461"/>
      <c r="ADN249" s="458"/>
      <c r="ADO249" s="458"/>
      <c r="ADP249" s="458"/>
      <c r="ADQ249" s="459"/>
      <c r="ADS249" s="457"/>
      <c r="ADT249" s="461"/>
      <c r="ADU249" s="461"/>
      <c r="ADV249" s="458"/>
      <c r="ADW249" s="458"/>
      <c r="ADX249" s="458"/>
      <c r="ADY249" s="459"/>
      <c r="AEA249" s="457"/>
      <c r="AEB249" s="461"/>
      <c r="AEC249" s="461"/>
      <c r="AED249" s="458"/>
      <c r="AEE249" s="458"/>
      <c r="AEF249" s="458"/>
      <c r="AEG249" s="459"/>
      <c r="AEI249" s="457"/>
      <c r="AEJ249" s="461"/>
      <c r="AEK249" s="461"/>
      <c r="AEL249" s="458"/>
      <c r="AEM249" s="458"/>
      <c r="AEN249" s="458"/>
      <c r="AEO249" s="459"/>
      <c r="AEQ249" s="457"/>
      <c r="AER249" s="461"/>
      <c r="AES249" s="461"/>
      <c r="AET249" s="458"/>
      <c r="AEU249" s="458"/>
      <c r="AEV249" s="458"/>
      <c r="AEW249" s="459"/>
      <c r="AEY249" s="457"/>
      <c r="AEZ249" s="461"/>
      <c r="AFA249" s="461"/>
      <c r="AFB249" s="458"/>
      <c r="AFC249" s="458"/>
      <c r="AFD249" s="458"/>
      <c r="AFE249" s="459"/>
      <c r="AFG249" s="457"/>
      <c r="AFH249" s="461"/>
      <c r="AFI249" s="461"/>
      <c r="AFJ249" s="458"/>
      <c r="AFK249" s="458"/>
      <c r="AFL249" s="458"/>
      <c r="AFM249" s="459"/>
      <c r="AFO249" s="457"/>
      <c r="AFP249" s="461"/>
      <c r="AFQ249" s="461"/>
      <c r="AFR249" s="458"/>
      <c r="AFS249" s="458"/>
      <c r="AFT249" s="458"/>
      <c r="AFU249" s="459"/>
      <c r="AFW249" s="457"/>
      <c r="AFX249" s="461"/>
      <c r="AFY249" s="461"/>
      <c r="AFZ249" s="458"/>
      <c r="AGA249" s="458"/>
      <c r="AGB249" s="458"/>
      <c r="AGC249" s="459"/>
      <c r="AGE249" s="457"/>
      <c r="AGF249" s="461"/>
      <c r="AGG249" s="461"/>
      <c r="AGH249" s="458"/>
      <c r="AGI249" s="458"/>
      <c r="AGJ249" s="458"/>
      <c r="AGK249" s="459"/>
      <c r="AGM249" s="457"/>
      <c r="AGN249" s="461"/>
      <c r="AGO249" s="461"/>
      <c r="AGP249" s="458"/>
      <c r="AGQ249" s="458"/>
      <c r="AGR249" s="458"/>
      <c r="AGS249" s="459"/>
      <c r="AGU249" s="457"/>
      <c r="AGV249" s="461"/>
      <c r="AGW249" s="461"/>
      <c r="AGX249" s="458"/>
      <c r="AGY249" s="458"/>
      <c r="AGZ249" s="458"/>
      <c r="AHA249" s="459"/>
      <c r="AHC249" s="457"/>
      <c r="AHD249" s="461"/>
      <c r="AHE249" s="461"/>
      <c r="AHF249" s="458"/>
      <c r="AHG249" s="458"/>
      <c r="AHH249" s="458"/>
      <c r="AHI249" s="459"/>
      <c r="AHK249" s="457"/>
      <c r="AHL249" s="461"/>
      <c r="AHM249" s="461"/>
      <c r="AHN249" s="458"/>
      <c r="AHO249" s="458"/>
      <c r="AHP249" s="458"/>
      <c r="AHQ249" s="459"/>
      <c r="AHS249" s="457"/>
      <c r="AHT249" s="461"/>
      <c r="AHU249" s="461"/>
      <c r="AHV249" s="458"/>
      <c r="AHW249" s="458"/>
      <c r="AHX249" s="458"/>
      <c r="AHY249" s="459"/>
      <c r="AIA249" s="457"/>
      <c r="AIB249" s="461"/>
      <c r="AIC249" s="461"/>
      <c r="AID249" s="458"/>
      <c r="AIE249" s="458"/>
      <c r="AIF249" s="458"/>
      <c r="AIG249" s="459"/>
      <c r="AII249" s="457"/>
      <c r="AIJ249" s="461"/>
      <c r="AIK249" s="461"/>
      <c r="AIL249" s="458"/>
      <c r="AIM249" s="458"/>
      <c r="AIN249" s="458"/>
      <c r="AIO249" s="459"/>
      <c r="AIQ249" s="457"/>
      <c r="AIR249" s="461"/>
      <c r="AIS249" s="461"/>
      <c r="AIT249" s="458"/>
      <c r="AIU249" s="458"/>
      <c r="AIV249" s="458"/>
      <c r="AIW249" s="459"/>
      <c r="AIY249" s="457"/>
      <c r="AIZ249" s="461"/>
      <c r="AJA249" s="461"/>
      <c r="AJB249" s="458"/>
      <c r="AJC249" s="458"/>
      <c r="AJD249" s="458"/>
      <c r="AJE249" s="459"/>
      <c r="AJG249" s="457"/>
      <c r="AJH249" s="461"/>
      <c r="AJI249" s="461"/>
      <c r="AJJ249" s="458"/>
      <c r="AJK249" s="458"/>
      <c r="AJL249" s="458"/>
      <c r="AJM249" s="459"/>
      <c r="AJO249" s="457"/>
      <c r="AJP249" s="461"/>
      <c r="AJQ249" s="461"/>
      <c r="AJR249" s="458"/>
      <c r="AJS249" s="458"/>
      <c r="AJT249" s="458"/>
      <c r="AJU249" s="459"/>
      <c r="AJW249" s="457"/>
      <c r="AJX249" s="461"/>
      <c r="AJY249" s="461"/>
      <c r="AJZ249" s="458"/>
      <c r="AKA249" s="458"/>
      <c r="AKB249" s="458"/>
      <c r="AKC249" s="459"/>
      <c r="AKE249" s="457"/>
      <c r="AKF249" s="461"/>
      <c r="AKG249" s="461"/>
      <c r="AKH249" s="458"/>
      <c r="AKI249" s="458"/>
      <c r="AKJ249" s="458"/>
      <c r="AKK249" s="459"/>
      <c r="AKM249" s="457"/>
      <c r="AKN249" s="461"/>
      <c r="AKO249" s="461"/>
      <c r="AKP249" s="458"/>
      <c r="AKQ249" s="458"/>
      <c r="AKR249" s="458"/>
      <c r="AKS249" s="459"/>
      <c r="AKU249" s="457"/>
      <c r="AKV249" s="461"/>
      <c r="AKW249" s="461"/>
      <c r="AKX249" s="458"/>
      <c r="AKY249" s="458"/>
      <c r="AKZ249" s="458"/>
      <c r="ALA249" s="459"/>
      <c r="ALC249" s="457"/>
      <c r="ALD249" s="461"/>
      <c r="ALE249" s="461"/>
      <c r="ALF249" s="458"/>
      <c r="ALG249" s="458"/>
      <c r="ALH249" s="458"/>
      <c r="ALI249" s="459"/>
      <c r="ALK249" s="457"/>
      <c r="ALL249" s="461"/>
      <c r="ALM249" s="461"/>
      <c r="ALN249" s="458"/>
      <c r="ALO249" s="458"/>
      <c r="ALP249" s="458"/>
      <c r="ALQ249" s="459"/>
      <c r="ALS249" s="457"/>
      <c r="ALT249" s="461"/>
      <c r="ALU249" s="461"/>
      <c r="ALV249" s="458"/>
      <c r="ALW249" s="458"/>
      <c r="ALX249" s="458"/>
      <c r="ALY249" s="459"/>
      <c r="AMA249" s="457"/>
      <c r="AMB249" s="461"/>
      <c r="AMC249" s="461"/>
      <c r="AMD249" s="458"/>
      <c r="AME249" s="458"/>
      <c r="AMF249" s="458"/>
      <c r="AMG249" s="459"/>
      <c r="AMI249" s="457"/>
      <c r="AMJ249" s="461"/>
      <c r="AMK249" s="461"/>
      <c r="AML249" s="458"/>
      <c r="AMM249" s="458"/>
      <c r="AMN249" s="458"/>
      <c r="AMO249" s="459"/>
      <c r="AMQ249" s="457"/>
      <c r="AMR249" s="461"/>
      <c r="AMS249" s="461"/>
      <c r="AMT249" s="458"/>
      <c r="AMU249" s="458"/>
      <c r="AMV249" s="458"/>
      <c r="AMW249" s="459"/>
      <c r="AMY249" s="457"/>
      <c r="AMZ249" s="461"/>
      <c r="ANA249" s="461"/>
      <c r="ANB249" s="458"/>
      <c r="ANC249" s="458"/>
      <c r="AND249" s="458"/>
      <c r="ANE249" s="459"/>
      <c r="ANG249" s="457"/>
      <c r="ANH249" s="461"/>
      <c r="ANI249" s="461"/>
      <c r="ANJ249" s="458"/>
      <c r="ANK249" s="458"/>
      <c r="ANL249" s="458"/>
      <c r="ANM249" s="459"/>
      <c r="ANO249" s="457"/>
      <c r="ANP249" s="461"/>
      <c r="ANQ249" s="461"/>
      <c r="ANR249" s="458"/>
      <c r="ANS249" s="458"/>
      <c r="ANT249" s="458"/>
      <c r="ANU249" s="459"/>
      <c r="ANW249" s="457"/>
      <c r="ANX249" s="461"/>
      <c r="ANY249" s="461"/>
      <c r="ANZ249" s="458"/>
      <c r="AOA249" s="458"/>
      <c r="AOB249" s="458"/>
      <c r="AOC249" s="459"/>
      <c r="AOE249" s="457"/>
      <c r="AOF249" s="461"/>
      <c r="AOG249" s="461"/>
      <c r="AOH249" s="458"/>
      <c r="AOI249" s="458"/>
      <c r="AOJ249" s="458"/>
      <c r="AOK249" s="459"/>
      <c r="AOM249" s="457"/>
      <c r="AON249" s="461"/>
      <c r="AOO249" s="461"/>
      <c r="AOP249" s="458"/>
      <c r="AOQ249" s="458"/>
      <c r="AOR249" s="458"/>
      <c r="AOS249" s="459"/>
      <c r="AOU249" s="457"/>
      <c r="AOV249" s="461"/>
      <c r="AOW249" s="461"/>
      <c r="AOX249" s="458"/>
      <c r="AOY249" s="458"/>
      <c r="AOZ249" s="458"/>
      <c r="APA249" s="459"/>
      <c r="APC249" s="457"/>
      <c r="APD249" s="461"/>
      <c r="APE249" s="461"/>
      <c r="APF249" s="458"/>
      <c r="APG249" s="458"/>
      <c r="APH249" s="458"/>
      <c r="API249" s="459"/>
      <c r="APK249" s="457"/>
      <c r="APL249" s="461"/>
      <c r="APM249" s="461"/>
      <c r="APN249" s="458"/>
      <c r="APO249" s="458"/>
      <c r="APP249" s="458"/>
      <c r="APQ249" s="459"/>
      <c r="APS249" s="457"/>
      <c r="APT249" s="461"/>
      <c r="APU249" s="461"/>
      <c r="APV249" s="458"/>
      <c r="APW249" s="458"/>
      <c r="APX249" s="458"/>
      <c r="APY249" s="459"/>
      <c r="AQA249" s="457"/>
      <c r="AQB249" s="461"/>
      <c r="AQC249" s="461"/>
      <c r="AQD249" s="458"/>
      <c r="AQE249" s="458"/>
      <c r="AQF249" s="458"/>
      <c r="AQG249" s="459"/>
      <c r="AQI249" s="457"/>
      <c r="AQJ249" s="461"/>
      <c r="AQK249" s="461"/>
      <c r="AQL249" s="458"/>
      <c r="AQM249" s="458"/>
      <c r="AQN249" s="458"/>
      <c r="AQO249" s="459"/>
      <c r="AQQ249" s="457"/>
      <c r="AQR249" s="461"/>
      <c r="AQS249" s="461"/>
      <c r="AQT249" s="458"/>
      <c r="AQU249" s="458"/>
      <c r="AQV249" s="458"/>
      <c r="AQW249" s="459"/>
      <c r="AQY249" s="457"/>
      <c r="AQZ249" s="461"/>
      <c r="ARA249" s="461"/>
      <c r="ARB249" s="458"/>
      <c r="ARC249" s="458"/>
      <c r="ARD249" s="458"/>
      <c r="ARE249" s="459"/>
      <c r="ARG249" s="457"/>
      <c r="ARH249" s="461"/>
      <c r="ARI249" s="461"/>
      <c r="ARJ249" s="458"/>
      <c r="ARK249" s="458"/>
      <c r="ARL249" s="458"/>
      <c r="ARM249" s="459"/>
      <c r="ARO249" s="457"/>
      <c r="ARP249" s="461"/>
      <c r="ARQ249" s="461"/>
      <c r="ARR249" s="458"/>
      <c r="ARS249" s="458"/>
      <c r="ART249" s="458"/>
      <c r="ARU249" s="459"/>
      <c r="ARW249" s="457"/>
      <c r="ARX249" s="461"/>
      <c r="ARY249" s="461"/>
      <c r="ARZ249" s="458"/>
      <c r="ASA249" s="458"/>
      <c r="ASB249" s="458"/>
      <c r="ASC249" s="459"/>
      <c r="ASE249" s="457"/>
      <c r="ASF249" s="461"/>
      <c r="ASG249" s="461"/>
      <c r="ASH249" s="458"/>
      <c r="ASI249" s="458"/>
      <c r="ASJ249" s="458"/>
      <c r="ASK249" s="459"/>
      <c r="ASM249" s="457"/>
      <c r="ASN249" s="461"/>
      <c r="ASO249" s="461"/>
      <c r="ASP249" s="458"/>
      <c r="ASQ249" s="458"/>
      <c r="ASR249" s="458"/>
      <c r="ASS249" s="459"/>
      <c r="ASU249" s="457"/>
      <c r="ASV249" s="461"/>
      <c r="ASW249" s="461"/>
      <c r="ASX249" s="458"/>
      <c r="ASY249" s="458"/>
      <c r="ASZ249" s="458"/>
      <c r="ATA249" s="459"/>
      <c r="ATC249" s="457"/>
      <c r="ATD249" s="461"/>
      <c r="ATE249" s="461"/>
      <c r="ATF249" s="458"/>
      <c r="ATG249" s="458"/>
      <c r="ATH249" s="458"/>
      <c r="ATI249" s="459"/>
      <c r="ATK249" s="457"/>
      <c r="ATL249" s="461"/>
      <c r="ATM249" s="461"/>
      <c r="ATN249" s="458"/>
      <c r="ATO249" s="458"/>
      <c r="ATP249" s="458"/>
      <c r="ATQ249" s="459"/>
      <c r="ATS249" s="457"/>
      <c r="ATT249" s="461"/>
      <c r="ATU249" s="461"/>
      <c r="ATV249" s="458"/>
      <c r="ATW249" s="458"/>
      <c r="ATX249" s="458"/>
      <c r="ATY249" s="459"/>
      <c r="AUA249" s="457"/>
      <c r="AUB249" s="461"/>
      <c r="AUC249" s="461"/>
      <c r="AUD249" s="458"/>
      <c r="AUE249" s="458"/>
      <c r="AUF249" s="458"/>
      <c r="AUG249" s="459"/>
      <c r="AUI249" s="457"/>
      <c r="AUJ249" s="461"/>
      <c r="AUK249" s="461"/>
      <c r="AUL249" s="458"/>
      <c r="AUM249" s="458"/>
      <c r="AUN249" s="458"/>
      <c r="AUO249" s="459"/>
      <c r="AUQ249" s="457"/>
      <c r="AUR249" s="461"/>
      <c r="AUS249" s="461"/>
      <c r="AUT249" s="458"/>
      <c r="AUU249" s="458"/>
      <c r="AUV249" s="458"/>
      <c r="AUW249" s="459"/>
      <c r="AUY249" s="457"/>
      <c r="AUZ249" s="461"/>
      <c r="AVA249" s="461"/>
      <c r="AVB249" s="458"/>
      <c r="AVC249" s="458"/>
      <c r="AVD249" s="458"/>
      <c r="AVE249" s="459"/>
      <c r="AVG249" s="457"/>
      <c r="AVH249" s="461"/>
      <c r="AVI249" s="461"/>
      <c r="AVJ249" s="458"/>
      <c r="AVK249" s="458"/>
      <c r="AVL249" s="458"/>
      <c r="AVM249" s="459"/>
      <c r="AVO249" s="457"/>
      <c r="AVP249" s="461"/>
      <c r="AVQ249" s="461"/>
      <c r="AVR249" s="458"/>
      <c r="AVS249" s="458"/>
      <c r="AVT249" s="458"/>
      <c r="AVU249" s="459"/>
      <c r="AVW249" s="457"/>
      <c r="AVX249" s="461"/>
      <c r="AVY249" s="461"/>
      <c r="AVZ249" s="458"/>
      <c r="AWA249" s="458"/>
      <c r="AWB249" s="458"/>
      <c r="AWC249" s="459"/>
      <c r="AWE249" s="457"/>
      <c r="AWF249" s="461"/>
      <c r="AWG249" s="461"/>
      <c r="AWH249" s="458"/>
      <c r="AWI249" s="458"/>
      <c r="AWJ249" s="458"/>
      <c r="AWK249" s="459"/>
      <c r="AWM249" s="457"/>
      <c r="AWN249" s="461"/>
      <c r="AWO249" s="461"/>
      <c r="AWP249" s="458"/>
      <c r="AWQ249" s="458"/>
      <c r="AWR249" s="458"/>
      <c r="AWS249" s="459"/>
      <c r="AWU249" s="457"/>
      <c r="AWV249" s="461"/>
      <c r="AWW249" s="461"/>
      <c r="AWX249" s="458"/>
      <c r="AWY249" s="458"/>
      <c r="AWZ249" s="458"/>
      <c r="AXA249" s="459"/>
      <c r="AXC249" s="457"/>
      <c r="AXD249" s="461"/>
      <c r="AXE249" s="461"/>
      <c r="AXF249" s="458"/>
      <c r="AXG249" s="458"/>
      <c r="AXH249" s="458"/>
      <c r="AXI249" s="459"/>
      <c r="AXK249" s="457"/>
      <c r="AXL249" s="461"/>
      <c r="AXM249" s="461"/>
      <c r="AXN249" s="458"/>
      <c r="AXO249" s="458"/>
      <c r="AXP249" s="458"/>
      <c r="AXQ249" s="459"/>
      <c r="AXS249" s="457"/>
      <c r="AXT249" s="461"/>
      <c r="AXU249" s="461"/>
      <c r="AXV249" s="458"/>
      <c r="AXW249" s="458"/>
      <c r="AXX249" s="458"/>
      <c r="AXY249" s="459"/>
      <c r="AYA249" s="457"/>
      <c r="AYB249" s="461"/>
      <c r="AYC249" s="461"/>
      <c r="AYD249" s="458"/>
      <c r="AYE249" s="458"/>
      <c r="AYF249" s="458"/>
      <c r="AYG249" s="459"/>
      <c r="AYI249" s="457"/>
      <c r="AYJ249" s="461"/>
      <c r="AYK249" s="461"/>
      <c r="AYL249" s="458"/>
      <c r="AYM249" s="458"/>
      <c r="AYN249" s="458"/>
      <c r="AYO249" s="459"/>
      <c r="AYQ249" s="457"/>
      <c r="AYR249" s="461"/>
      <c r="AYS249" s="461"/>
      <c r="AYT249" s="458"/>
      <c r="AYU249" s="458"/>
      <c r="AYV249" s="458"/>
      <c r="AYW249" s="459"/>
      <c r="AYY249" s="457"/>
      <c r="AYZ249" s="461"/>
      <c r="AZA249" s="461"/>
      <c r="AZB249" s="458"/>
      <c r="AZC249" s="458"/>
      <c r="AZD249" s="458"/>
      <c r="AZE249" s="459"/>
      <c r="AZG249" s="457"/>
      <c r="AZH249" s="461"/>
      <c r="AZI249" s="461"/>
      <c r="AZJ249" s="458"/>
      <c r="AZK249" s="458"/>
      <c r="AZL249" s="458"/>
      <c r="AZM249" s="459"/>
      <c r="AZO249" s="457"/>
      <c r="AZP249" s="461"/>
      <c r="AZQ249" s="461"/>
      <c r="AZR249" s="458"/>
      <c r="AZS249" s="458"/>
      <c r="AZT249" s="458"/>
      <c r="AZU249" s="459"/>
      <c r="AZW249" s="457"/>
      <c r="AZX249" s="461"/>
      <c r="AZY249" s="461"/>
      <c r="AZZ249" s="458"/>
      <c r="BAA249" s="458"/>
      <c r="BAB249" s="458"/>
      <c r="BAC249" s="459"/>
      <c r="BAE249" s="457"/>
      <c r="BAF249" s="461"/>
      <c r="BAG249" s="461"/>
      <c r="BAH249" s="458"/>
      <c r="BAI249" s="458"/>
      <c r="BAJ249" s="458"/>
      <c r="BAK249" s="459"/>
      <c r="BAM249" s="457"/>
      <c r="BAN249" s="461"/>
      <c r="BAO249" s="461"/>
      <c r="BAP249" s="458"/>
      <c r="BAQ249" s="458"/>
      <c r="BAR249" s="458"/>
      <c r="BAS249" s="459"/>
      <c r="BAU249" s="457"/>
      <c r="BAV249" s="461"/>
      <c r="BAW249" s="461"/>
      <c r="BAX249" s="458"/>
      <c r="BAY249" s="458"/>
      <c r="BAZ249" s="458"/>
      <c r="BBA249" s="459"/>
      <c r="BBC249" s="457"/>
      <c r="BBD249" s="461"/>
      <c r="BBE249" s="461"/>
      <c r="BBF249" s="458"/>
      <c r="BBG249" s="458"/>
      <c r="BBH249" s="458"/>
      <c r="BBI249" s="459"/>
      <c r="BBK249" s="457"/>
      <c r="BBL249" s="461"/>
      <c r="BBM249" s="461"/>
      <c r="BBN249" s="458"/>
      <c r="BBO249" s="458"/>
      <c r="BBP249" s="458"/>
      <c r="BBQ249" s="459"/>
      <c r="BBS249" s="457"/>
      <c r="BBT249" s="461"/>
      <c r="BBU249" s="461"/>
      <c r="BBV249" s="458"/>
      <c r="BBW249" s="458"/>
      <c r="BBX249" s="458"/>
      <c r="BBY249" s="459"/>
      <c r="BCA249" s="457"/>
      <c r="BCB249" s="461"/>
      <c r="BCC249" s="461"/>
      <c r="BCD249" s="458"/>
      <c r="BCE249" s="458"/>
      <c r="BCF249" s="458"/>
      <c r="BCG249" s="459"/>
      <c r="BCI249" s="457"/>
      <c r="BCJ249" s="461"/>
      <c r="BCK249" s="461"/>
      <c r="BCL249" s="458"/>
      <c r="BCM249" s="458"/>
      <c r="BCN249" s="458"/>
      <c r="BCO249" s="459"/>
      <c r="BCQ249" s="457"/>
      <c r="BCR249" s="461"/>
      <c r="BCS249" s="461"/>
      <c r="BCT249" s="458"/>
      <c r="BCU249" s="458"/>
      <c r="BCV249" s="458"/>
      <c r="BCW249" s="459"/>
      <c r="BCY249" s="457"/>
      <c r="BCZ249" s="461"/>
      <c r="BDA249" s="461"/>
      <c r="BDB249" s="458"/>
      <c r="BDC249" s="458"/>
      <c r="BDD249" s="458"/>
      <c r="BDE249" s="459"/>
      <c r="BDG249" s="457"/>
      <c r="BDH249" s="461"/>
      <c r="BDI249" s="461"/>
      <c r="BDJ249" s="458"/>
      <c r="BDK249" s="458"/>
      <c r="BDL249" s="458"/>
      <c r="BDM249" s="459"/>
      <c r="BDO249" s="457"/>
      <c r="BDP249" s="461"/>
      <c r="BDQ249" s="461"/>
      <c r="BDR249" s="458"/>
      <c r="BDS249" s="458"/>
      <c r="BDT249" s="458"/>
      <c r="BDU249" s="459"/>
      <c r="BDW249" s="457"/>
      <c r="BDX249" s="461"/>
      <c r="BDY249" s="461"/>
      <c r="BDZ249" s="458"/>
      <c r="BEA249" s="458"/>
      <c r="BEB249" s="458"/>
      <c r="BEC249" s="459"/>
      <c r="BEE249" s="457"/>
      <c r="BEF249" s="461"/>
      <c r="BEG249" s="461"/>
      <c r="BEH249" s="458"/>
      <c r="BEI249" s="458"/>
      <c r="BEJ249" s="458"/>
      <c r="BEK249" s="459"/>
      <c r="BEM249" s="457"/>
      <c r="BEN249" s="461"/>
      <c r="BEO249" s="461"/>
      <c r="BEP249" s="458"/>
      <c r="BEQ249" s="458"/>
      <c r="BER249" s="458"/>
      <c r="BES249" s="459"/>
      <c r="BEU249" s="457"/>
      <c r="BEV249" s="461"/>
      <c r="BEW249" s="461"/>
      <c r="BEX249" s="458"/>
      <c r="BEY249" s="458"/>
      <c r="BEZ249" s="458"/>
      <c r="BFA249" s="459"/>
      <c r="BFC249" s="457"/>
      <c r="BFD249" s="461"/>
      <c r="BFE249" s="461"/>
      <c r="BFF249" s="458"/>
      <c r="BFG249" s="458"/>
      <c r="BFH249" s="458"/>
      <c r="BFI249" s="459"/>
      <c r="BFK249" s="457"/>
      <c r="BFL249" s="461"/>
      <c r="BFM249" s="461"/>
      <c r="BFN249" s="458"/>
      <c r="BFO249" s="458"/>
      <c r="BFP249" s="458"/>
      <c r="BFQ249" s="459"/>
      <c r="BFS249" s="457"/>
      <c r="BFT249" s="461"/>
      <c r="BFU249" s="461"/>
      <c r="BFV249" s="458"/>
      <c r="BFW249" s="458"/>
      <c r="BFX249" s="458"/>
      <c r="BFY249" s="459"/>
      <c r="BGA249" s="457"/>
      <c r="BGB249" s="461"/>
      <c r="BGC249" s="461"/>
      <c r="BGD249" s="458"/>
      <c r="BGE249" s="458"/>
      <c r="BGF249" s="458"/>
      <c r="BGG249" s="459"/>
      <c r="BGI249" s="457"/>
      <c r="BGJ249" s="461"/>
      <c r="BGK249" s="461"/>
      <c r="BGL249" s="458"/>
      <c r="BGM249" s="458"/>
      <c r="BGN249" s="458"/>
      <c r="BGO249" s="459"/>
      <c r="BGQ249" s="457"/>
      <c r="BGR249" s="461"/>
      <c r="BGS249" s="461"/>
      <c r="BGT249" s="458"/>
      <c r="BGU249" s="458"/>
      <c r="BGV249" s="458"/>
      <c r="BGW249" s="459"/>
      <c r="BGY249" s="457"/>
      <c r="BGZ249" s="461"/>
      <c r="BHA249" s="461"/>
      <c r="BHB249" s="458"/>
      <c r="BHC249" s="458"/>
      <c r="BHD249" s="458"/>
      <c r="BHE249" s="459"/>
      <c r="BHG249" s="457"/>
      <c r="BHH249" s="461"/>
      <c r="BHI249" s="461"/>
      <c r="BHJ249" s="458"/>
      <c r="BHK249" s="458"/>
      <c r="BHL249" s="458"/>
      <c r="BHM249" s="459"/>
      <c r="BHO249" s="457"/>
      <c r="BHP249" s="461"/>
      <c r="BHQ249" s="461"/>
      <c r="BHR249" s="458"/>
      <c r="BHS249" s="458"/>
      <c r="BHT249" s="458"/>
      <c r="BHU249" s="459"/>
      <c r="BHW249" s="457"/>
      <c r="BHX249" s="461"/>
      <c r="BHY249" s="461"/>
      <c r="BHZ249" s="458"/>
      <c r="BIA249" s="458"/>
      <c r="BIB249" s="458"/>
      <c r="BIC249" s="459"/>
      <c r="BIE249" s="457"/>
      <c r="BIF249" s="461"/>
      <c r="BIG249" s="461"/>
      <c r="BIH249" s="458"/>
      <c r="BII249" s="458"/>
      <c r="BIJ249" s="458"/>
      <c r="BIK249" s="459"/>
      <c r="BIM249" s="457"/>
      <c r="BIN249" s="461"/>
      <c r="BIO249" s="461"/>
      <c r="BIP249" s="458"/>
      <c r="BIQ249" s="458"/>
      <c r="BIR249" s="458"/>
      <c r="BIS249" s="459"/>
      <c r="BIU249" s="457"/>
      <c r="BIV249" s="461"/>
      <c r="BIW249" s="461"/>
      <c r="BIX249" s="458"/>
      <c r="BIY249" s="458"/>
      <c r="BIZ249" s="458"/>
      <c r="BJA249" s="459"/>
      <c r="BJC249" s="457"/>
      <c r="BJD249" s="461"/>
      <c r="BJE249" s="461"/>
      <c r="BJF249" s="458"/>
      <c r="BJG249" s="458"/>
      <c r="BJH249" s="458"/>
      <c r="BJI249" s="459"/>
      <c r="BJK249" s="457"/>
      <c r="BJL249" s="461"/>
      <c r="BJM249" s="461"/>
      <c r="BJN249" s="458"/>
      <c r="BJO249" s="458"/>
      <c r="BJP249" s="458"/>
      <c r="BJQ249" s="459"/>
      <c r="BJS249" s="457"/>
      <c r="BJT249" s="461"/>
      <c r="BJU249" s="461"/>
      <c r="BJV249" s="458"/>
      <c r="BJW249" s="458"/>
      <c r="BJX249" s="458"/>
      <c r="BJY249" s="459"/>
      <c r="BKA249" s="457"/>
      <c r="BKB249" s="461"/>
      <c r="BKC249" s="461"/>
      <c r="BKD249" s="458"/>
      <c r="BKE249" s="458"/>
      <c r="BKF249" s="458"/>
      <c r="BKG249" s="459"/>
      <c r="BKI249" s="457"/>
      <c r="BKJ249" s="461"/>
      <c r="BKK249" s="461"/>
      <c r="BKL249" s="458"/>
      <c r="BKM249" s="458"/>
      <c r="BKN249" s="458"/>
      <c r="BKO249" s="459"/>
      <c r="BKQ249" s="457"/>
      <c r="BKR249" s="461"/>
      <c r="BKS249" s="461"/>
      <c r="BKT249" s="458"/>
      <c r="BKU249" s="458"/>
      <c r="BKV249" s="458"/>
      <c r="BKW249" s="459"/>
      <c r="BKY249" s="457"/>
      <c r="BKZ249" s="461"/>
      <c r="BLA249" s="461"/>
      <c r="BLB249" s="458"/>
      <c r="BLC249" s="458"/>
      <c r="BLD249" s="458"/>
      <c r="BLE249" s="459"/>
      <c r="BLG249" s="457"/>
      <c r="BLH249" s="461"/>
      <c r="BLI249" s="461"/>
      <c r="BLJ249" s="458"/>
      <c r="BLK249" s="458"/>
      <c r="BLL249" s="458"/>
      <c r="BLM249" s="459"/>
      <c r="BLO249" s="457"/>
      <c r="BLP249" s="461"/>
      <c r="BLQ249" s="461"/>
      <c r="BLR249" s="458"/>
      <c r="BLS249" s="458"/>
      <c r="BLT249" s="458"/>
      <c r="BLU249" s="459"/>
      <c r="BLW249" s="457"/>
      <c r="BLX249" s="461"/>
      <c r="BLY249" s="461"/>
      <c r="BLZ249" s="458"/>
      <c r="BMA249" s="458"/>
      <c r="BMB249" s="458"/>
      <c r="BMC249" s="459"/>
      <c r="BME249" s="457"/>
      <c r="BMF249" s="461"/>
      <c r="BMG249" s="461"/>
      <c r="BMH249" s="458"/>
      <c r="BMI249" s="458"/>
      <c r="BMJ249" s="458"/>
      <c r="BMK249" s="459"/>
      <c r="BMM249" s="457"/>
      <c r="BMN249" s="461"/>
      <c r="BMO249" s="461"/>
      <c r="BMP249" s="458"/>
      <c r="BMQ249" s="458"/>
      <c r="BMR249" s="458"/>
      <c r="BMS249" s="459"/>
      <c r="BMU249" s="457"/>
      <c r="BMV249" s="461"/>
      <c r="BMW249" s="461"/>
      <c r="BMX249" s="458"/>
      <c r="BMY249" s="458"/>
      <c r="BMZ249" s="458"/>
      <c r="BNA249" s="459"/>
      <c r="BNC249" s="457"/>
      <c r="BND249" s="461"/>
      <c r="BNE249" s="461"/>
      <c r="BNF249" s="458"/>
      <c r="BNG249" s="458"/>
      <c r="BNH249" s="458"/>
      <c r="BNI249" s="459"/>
      <c r="BNK249" s="457"/>
      <c r="BNL249" s="461"/>
      <c r="BNM249" s="461"/>
      <c r="BNN249" s="458"/>
      <c r="BNO249" s="458"/>
      <c r="BNP249" s="458"/>
      <c r="BNQ249" s="459"/>
      <c r="BNS249" s="457"/>
      <c r="BNT249" s="461"/>
      <c r="BNU249" s="461"/>
      <c r="BNV249" s="458"/>
      <c r="BNW249" s="458"/>
      <c r="BNX249" s="458"/>
      <c r="BNY249" s="459"/>
      <c r="BOA249" s="457"/>
      <c r="BOB249" s="461"/>
      <c r="BOC249" s="461"/>
      <c r="BOD249" s="458"/>
      <c r="BOE249" s="458"/>
      <c r="BOF249" s="458"/>
      <c r="BOG249" s="459"/>
      <c r="BOI249" s="457"/>
      <c r="BOJ249" s="461"/>
      <c r="BOK249" s="461"/>
      <c r="BOL249" s="458"/>
      <c r="BOM249" s="458"/>
      <c r="BON249" s="458"/>
      <c r="BOO249" s="459"/>
      <c r="BOQ249" s="457"/>
      <c r="BOR249" s="461"/>
      <c r="BOS249" s="461"/>
      <c r="BOT249" s="458"/>
      <c r="BOU249" s="458"/>
      <c r="BOV249" s="458"/>
      <c r="BOW249" s="459"/>
      <c r="BOY249" s="457"/>
      <c r="BOZ249" s="461"/>
      <c r="BPA249" s="461"/>
      <c r="BPB249" s="458"/>
      <c r="BPC249" s="458"/>
      <c r="BPD249" s="458"/>
      <c r="BPE249" s="459"/>
      <c r="BPG249" s="457"/>
      <c r="BPH249" s="461"/>
      <c r="BPI249" s="461"/>
      <c r="BPJ249" s="458"/>
      <c r="BPK249" s="458"/>
      <c r="BPL249" s="458"/>
      <c r="BPM249" s="459"/>
      <c r="BPO249" s="457"/>
      <c r="BPP249" s="461"/>
      <c r="BPQ249" s="461"/>
      <c r="BPR249" s="458"/>
      <c r="BPS249" s="458"/>
      <c r="BPT249" s="458"/>
      <c r="BPU249" s="459"/>
      <c r="BPW249" s="457"/>
      <c r="BPX249" s="461"/>
      <c r="BPY249" s="461"/>
      <c r="BPZ249" s="458"/>
      <c r="BQA249" s="458"/>
      <c r="BQB249" s="458"/>
      <c r="BQC249" s="459"/>
      <c r="BQE249" s="457"/>
      <c r="BQF249" s="461"/>
      <c r="BQG249" s="461"/>
      <c r="BQH249" s="458"/>
      <c r="BQI249" s="458"/>
      <c r="BQJ249" s="458"/>
      <c r="BQK249" s="459"/>
      <c r="BQM249" s="457"/>
      <c r="BQN249" s="461"/>
      <c r="BQO249" s="461"/>
      <c r="BQP249" s="458"/>
      <c r="BQQ249" s="458"/>
      <c r="BQR249" s="458"/>
      <c r="BQS249" s="459"/>
      <c r="BQU249" s="457"/>
      <c r="BQV249" s="461"/>
      <c r="BQW249" s="461"/>
      <c r="BQX249" s="458"/>
      <c r="BQY249" s="458"/>
      <c r="BQZ249" s="458"/>
      <c r="BRA249" s="459"/>
      <c r="BRC249" s="457"/>
      <c r="BRD249" s="461"/>
      <c r="BRE249" s="461"/>
      <c r="BRF249" s="458"/>
      <c r="BRG249" s="458"/>
      <c r="BRH249" s="458"/>
      <c r="BRI249" s="459"/>
      <c r="BRK249" s="457"/>
      <c r="BRL249" s="461"/>
      <c r="BRM249" s="461"/>
      <c r="BRN249" s="458"/>
      <c r="BRO249" s="458"/>
      <c r="BRP249" s="458"/>
      <c r="BRQ249" s="459"/>
      <c r="BRS249" s="457"/>
      <c r="BRT249" s="461"/>
      <c r="BRU249" s="461"/>
      <c r="BRV249" s="458"/>
      <c r="BRW249" s="458"/>
      <c r="BRX249" s="458"/>
      <c r="BRY249" s="459"/>
      <c r="BSA249" s="457"/>
      <c r="BSB249" s="461"/>
      <c r="BSC249" s="461"/>
      <c r="BSD249" s="458"/>
      <c r="BSE249" s="458"/>
      <c r="BSF249" s="458"/>
      <c r="BSG249" s="459"/>
      <c r="BSI249" s="457"/>
      <c r="BSJ249" s="461"/>
      <c r="BSK249" s="461"/>
      <c r="BSL249" s="458"/>
      <c r="BSM249" s="458"/>
      <c r="BSN249" s="458"/>
      <c r="BSO249" s="459"/>
      <c r="BSQ249" s="457"/>
      <c r="BSR249" s="461"/>
      <c r="BSS249" s="461"/>
      <c r="BST249" s="458"/>
      <c r="BSU249" s="458"/>
      <c r="BSV249" s="458"/>
      <c r="BSW249" s="459"/>
      <c r="BSY249" s="457"/>
      <c r="BSZ249" s="461"/>
      <c r="BTA249" s="461"/>
      <c r="BTB249" s="458"/>
      <c r="BTC249" s="458"/>
      <c r="BTD249" s="458"/>
      <c r="BTE249" s="459"/>
      <c r="BTG249" s="457"/>
      <c r="BTH249" s="461"/>
      <c r="BTI249" s="461"/>
      <c r="BTJ249" s="458"/>
      <c r="BTK249" s="458"/>
      <c r="BTL249" s="458"/>
      <c r="BTM249" s="459"/>
      <c r="BTO249" s="457"/>
      <c r="BTP249" s="461"/>
      <c r="BTQ249" s="461"/>
      <c r="BTR249" s="458"/>
      <c r="BTS249" s="458"/>
      <c r="BTT249" s="458"/>
      <c r="BTU249" s="459"/>
      <c r="BTW249" s="457"/>
      <c r="BTX249" s="461"/>
      <c r="BTY249" s="461"/>
      <c r="BTZ249" s="458"/>
      <c r="BUA249" s="458"/>
      <c r="BUB249" s="458"/>
      <c r="BUC249" s="459"/>
      <c r="BUE249" s="457"/>
      <c r="BUF249" s="461"/>
      <c r="BUG249" s="461"/>
      <c r="BUH249" s="458"/>
      <c r="BUI249" s="458"/>
      <c r="BUJ249" s="458"/>
      <c r="BUK249" s="459"/>
      <c r="BUM249" s="457"/>
      <c r="BUN249" s="461"/>
      <c r="BUO249" s="461"/>
      <c r="BUP249" s="458"/>
      <c r="BUQ249" s="458"/>
      <c r="BUR249" s="458"/>
      <c r="BUS249" s="459"/>
      <c r="BUU249" s="457"/>
      <c r="BUV249" s="461"/>
      <c r="BUW249" s="461"/>
      <c r="BUX249" s="458"/>
      <c r="BUY249" s="458"/>
      <c r="BUZ249" s="458"/>
      <c r="BVA249" s="459"/>
      <c r="BVC249" s="457"/>
      <c r="BVD249" s="461"/>
      <c r="BVE249" s="461"/>
      <c r="BVF249" s="458"/>
      <c r="BVG249" s="458"/>
      <c r="BVH249" s="458"/>
      <c r="BVI249" s="459"/>
      <c r="BVK249" s="457"/>
      <c r="BVL249" s="461"/>
      <c r="BVM249" s="461"/>
      <c r="BVN249" s="458"/>
      <c r="BVO249" s="458"/>
      <c r="BVP249" s="458"/>
      <c r="BVQ249" s="459"/>
      <c r="BVS249" s="457"/>
      <c r="BVT249" s="461"/>
      <c r="BVU249" s="461"/>
      <c r="BVV249" s="458"/>
      <c r="BVW249" s="458"/>
      <c r="BVX249" s="458"/>
      <c r="BVY249" s="459"/>
      <c r="BWA249" s="457"/>
      <c r="BWB249" s="461"/>
      <c r="BWC249" s="461"/>
      <c r="BWD249" s="458"/>
      <c r="BWE249" s="458"/>
      <c r="BWF249" s="458"/>
      <c r="BWG249" s="459"/>
      <c r="BWI249" s="457"/>
      <c r="BWJ249" s="461"/>
      <c r="BWK249" s="461"/>
      <c r="BWL249" s="458"/>
      <c r="BWM249" s="458"/>
      <c r="BWN249" s="458"/>
      <c r="BWO249" s="459"/>
      <c r="BWQ249" s="457"/>
      <c r="BWR249" s="461"/>
      <c r="BWS249" s="461"/>
      <c r="BWT249" s="458"/>
      <c r="BWU249" s="458"/>
      <c r="BWV249" s="458"/>
      <c r="BWW249" s="459"/>
      <c r="BWY249" s="457"/>
      <c r="BWZ249" s="461"/>
      <c r="BXA249" s="461"/>
      <c r="BXB249" s="458"/>
      <c r="BXC249" s="458"/>
      <c r="BXD249" s="458"/>
      <c r="BXE249" s="459"/>
      <c r="BXG249" s="457"/>
      <c r="BXH249" s="461"/>
      <c r="BXI249" s="461"/>
      <c r="BXJ249" s="458"/>
      <c r="BXK249" s="458"/>
      <c r="BXL249" s="458"/>
      <c r="BXM249" s="459"/>
      <c r="BXO249" s="457"/>
      <c r="BXP249" s="461"/>
      <c r="BXQ249" s="461"/>
      <c r="BXR249" s="458"/>
      <c r="BXS249" s="458"/>
      <c r="BXT249" s="458"/>
      <c r="BXU249" s="459"/>
      <c r="BXW249" s="457"/>
      <c r="BXX249" s="461"/>
      <c r="BXY249" s="461"/>
      <c r="BXZ249" s="458"/>
      <c r="BYA249" s="458"/>
      <c r="BYB249" s="458"/>
      <c r="BYC249" s="459"/>
      <c r="BYE249" s="457"/>
      <c r="BYF249" s="461"/>
      <c r="BYG249" s="461"/>
      <c r="BYH249" s="458"/>
      <c r="BYI249" s="458"/>
      <c r="BYJ249" s="458"/>
      <c r="BYK249" s="459"/>
      <c r="BYM249" s="457"/>
      <c r="BYN249" s="461"/>
      <c r="BYO249" s="461"/>
      <c r="BYP249" s="458"/>
      <c r="BYQ249" s="458"/>
      <c r="BYR249" s="458"/>
      <c r="BYS249" s="459"/>
      <c r="BYU249" s="457"/>
      <c r="BYV249" s="461"/>
      <c r="BYW249" s="461"/>
      <c r="BYX249" s="458"/>
      <c r="BYY249" s="458"/>
      <c r="BYZ249" s="458"/>
      <c r="BZA249" s="459"/>
      <c r="BZC249" s="457"/>
      <c r="BZD249" s="461"/>
      <c r="BZE249" s="461"/>
      <c r="BZF249" s="458"/>
      <c r="BZG249" s="458"/>
      <c r="BZH249" s="458"/>
      <c r="BZI249" s="459"/>
      <c r="BZK249" s="457"/>
      <c r="BZL249" s="461"/>
      <c r="BZM249" s="461"/>
      <c r="BZN249" s="458"/>
      <c r="BZO249" s="458"/>
      <c r="BZP249" s="458"/>
      <c r="BZQ249" s="459"/>
      <c r="BZS249" s="457"/>
      <c r="BZT249" s="461"/>
      <c r="BZU249" s="461"/>
      <c r="BZV249" s="458"/>
      <c r="BZW249" s="458"/>
      <c r="BZX249" s="458"/>
      <c r="BZY249" s="459"/>
      <c r="CAA249" s="457"/>
      <c r="CAB249" s="461"/>
      <c r="CAC249" s="461"/>
      <c r="CAD249" s="458"/>
      <c r="CAE249" s="458"/>
      <c r="CAF249" s="458"/>
      <c r="CAG249" s="459"/>
      <c r="CAI249" s="457"/>
      <c r="CAJ249" s="461"/>
      <c r="CAK249" s="461"/>
      <c r="CAL249" s="458"/>
      <c r="CAM249" s="458"/>
      <c r="CAN249" s="458"/>
      <c r="CAO249" s="459"/>
      <c r="CAQ249" s="457"/>
      <c r="CAR249" s="461"/>
      <c r="CAS249" s="461"/>
      <c r="CAT249" s="458"/>
      <c r="CAU249" s="458"/>
      <c r="CAV249" s="458"/>
      <c r="CAW249" s="459"/>
      <c r="CAY249" s="457"/>
      <c r="CAZ249" s="461"/>
      <c r="CBA249" s="461"/>
      <c r="CBB249" s="458"/>
      <c r="CBC249" s="458"/>
      <c r="CBD249" s="458"/>
      <c r="CBE249" s="459"/>
      <c r="CBG249" s="457"/>
      <c r="CBH249" s="461"/>
      <c r="CBI249" s="461"/>
      <c r="CBJ249" s="458"/>
      <c r="CBK249" s="458"/>
      <c r="CBL249" s="458"/>
      <c r="CBM249" s="459"/>
      <c r="CBO249" s="457"/>
      <c r="CBP249" s="461"/>
      <c r="CBQ249" s="461"/>
      <c r="CBR249" s="458"/>
      <c r="CBS249" s="458"/>
      <c r="CBT249" s="458"/>
      <c r="CBU249" s="459"/>
      <c r="CBW249" s="457"/>
      <c r="CBX249" s="461"/>
      <c r="CBY249" s="461"/>
      <c r="CBZ249" s="458"/>
      <c r="CCA249" s="458"/>
      <c r="CCB249" s="458"/>
      <c r="CCC249" s="459"/>
      <c r="CCE249" s="457"/>
      <c r="CCF249" s="461"/>
      <c r="CCG249" s="461"/>
      <c r="CCH249" s="458"/>
      <c r="CCI249" s="458"/>
      <c r="CCJ249" s="458"/>
      <c r="CCK249" s="459"/>
      <c r="CCM249" s="457"/>
      <c r="CCN249" s="461"/>
      <c r="CCO249" s="461"/>
      <c r="CCP249" s="458"/>
      <c r="CCQ249" s="458"/>
      <c r="CCR249" s="458"/>
      <c r="CCS249" s="459"/>
      <c r="CCU249" s="457"/>
      <c r="CCV249" s="461"/>
      <c r="CCW249" s="461"/>
      <c r="CCX249" s="458"/>
      <c r="CCY249" s="458"/>
      <c r="CCZ249" s="458"/>
      <c r="CDA249" s="459"/>
      <c r="CDC249" s="457"/>
      <c r="CDD249" s="461"/>
      <c r="CDE249" s="461"/>
      <c r="CDF249" s="458"/>
      <c r="CDG249" s="458"/>
      <c r="CDH249" s="458"/>
      <c r="CDI249" s="459"/>
      <c r="CDK249" s="457"/>
      <c r="CDL249" s="461"/>
      <c r="CDM249" s="461"/>
      <c r="CDN249" s="458"/>
      <c r="CDO249" s="458"/>
      <c r="CDP249" s="458"/>
      <c r="CDQ249" s="459"/>
      <c r="CDS249" s="457"/>
      <c r="CDT249" s="461"/>
      <c r="CDU249" s="461"/>
      <c r="CDV249" s="458"/>
      <c r="CDW249" s="458"/>
      <c r="CDX249" s="458"/>
      <c r="CDY249" s="459"/>
      <c r="CEA249" s="457"/>
      <c r="CEB249" s="461"/>
      <c r="CEC249" s="461"/>
      <c r="CED249" s="458"/>
      <c r="CEE249" s="458"/>
      <c r="CEF249" s="458"/>
      <c r="CEG249" s="459"/>
      <c r="CEI249" s="457"/>
      <c r="CEJ249" s="461"/>
      <c r="CEK249" s="461"/>
      <c r="CEL249" s="458"/>
      <c r="CEM249" s="458"/>
      <c r="CEN249" s="458"/>
      <c r="CEO249" s="459"/>
      <c r="CEQ249" s="457"/>
      <c r="CER249" s="461"/>
      <c r="CES249" s="461"/>
      <c r="CET249" s="458"/>
      <c r="CEU249" s="458"/>
      <c r="CEV249" s="458"/>
      <c r="CEW249" s="459"/>
      <c r="CEY249" s="457"/>
      <c r="CEZ249" s="461"/>
      <c r="CFA249" s="461"/>
      <c r="CFB249" s="458"/>
      <c r="CFC249" s="458"/>
      <c r="CFD249" s="458"/>
      <c r="CFE249" s="459"/>
      <c r="CFG249" s="457"/>
      <c r="CFH249" s="461"/>
      <c r="CFI249" s="461"/>
      <c r="CFJ249" s="458"/>
      <c r="CFK249" s="458"/>
      <c r="CFL249" s="458"/>
      <c r="CFM249" s="459"/>
      <c r="CFO249" s="457"/>
      <c r="CFP249" s="461"/>
      <c r="CFQ249" s="461"/>
      <c r="CFR249" s="458"/>
      <c r="CFS249" s="458"/>
      <c r="CFT249" s="458"/>
      <c r="CFU249" s="459"/>
      <c r="CFW249" s="457"/>
      <c r="CFX249" s="461"/>
      <c r="CFY249" s="461"/>
      <c r="CFZ249" s="458"/>
      <c r="CGA249" s="458"/>
      <c r="CGB249" s="458"/>
      <c r="CGC249" s="459"/>
      <c r="CGE249" s="457"/>
      <c r="CGF249" s="461"/>
      <c r="CGG249" s="461"/>
      <c r="CGH249" s="458"/>
      <c r="CGI249" s="458"/>
      <c r="CGJ249" s="458"/>
      <c r="CGK249" s="459"/>
      <c r="CGM249" s="457"/>
      <c r="CGN249" s="461"/>
      <c r="CGO249" s="461"/>
      <c r="CGP249" s="458"/>
      <c r="CGQ249" s="458"/>
      <c r="CGR249" s="458"/>
      <c r="CGS249" s="459"/>
      <c r="CGU249" s="457"/>
      <c r="CGV249" s="461"/>
      <c r="CGW249" s="461"/>
      <c r="CGX249" s="458"/>
      <c r="CGY249" s="458"/>
      <c r="CGZ249" s="458"/>
      <c r="CHA249" s="459"/>
      <c r="CHC249" s="457"/>
      <c r="CHD249" s="461"/>
      <c r="CHE249" s="461"/>
      <c r="CHF249" s="458"/>
      <c r="CHG249" s="458"/>
      <c r="CHH249" s="458"/>
      <c r="CHI249" s="459"/>
      <c r="CHK249" s="457"/>
      <c r="CHL249" s="461"/>
      <c r="CHM249" s="461"/>
      <c r="CHN249" s="458"/>
      <c r="CHO249" s="458"/>
      <c r="CHP249" s="458"/>
      <c r="CHQ249" s="459"/>
      <c r="CHS249" s="457"/>
      <c r="CHT249" s="461"/>
      <c r="CHU249" s="461"/>
      <c r="CHV249" s="458"/>
      <c r="CHW249" s="458"/>
      <c r="CHX249" s="458"/>
      <c r="CHY249" s="459"/>
      <c r="CIA249" s="457"/>
      <c r="CIB249" s="461"/>
      <c r="CIC249" s="461"/>
      <c r="CID249" s="458"/>
      <c r="CIE249" s="458"/>
      <c r="CIF249" s="458"/>
      <c r="CIG249" s="459"/>
      <c r="CII249" s="457"/>
      <c r="CIJ249" s="461"/>
      <c r="CIK249" s="461"/>
      <c r="CIL249" s="458"/>
      <c r="CIM249" s="458"/>
      <c r="CIN249" s="458"/>
      <c r="CIO249" s="459"/>
      <c r="CIQ249" s="457"/>
      <c r="CIR249" s="461"/>
      <c r="CIS249" s="461"/>
      <c r="CIT249" s="458"/>
      <c r="CIU249" s="458"/>
      <c r="CIV249" s="458"/>
      <c r="CIW249" s="459"/>
      <c r="CIY249" s="457"/>
      <c r="CIZ249" s="461"/>
      <c r="CJA249" s="461"/>
      <c r="CJB249" s="458"/>
      <c r="CJC249" s="458"/>
      <c r="CJD249" s="458"/>
      <c r="CJE249" s="459"/>
      <c r="CJG249" s="457"/>
      <c r="CJH249" s="461"/>
      <c r="CJI249" s="461"/>
      <c r="CJJ249" s="458"/>
      <c r="CJK249" s="458"/>
      <c r="CJL249" s="458"/>
      <c r="CJM249" s="459"/>
      <c r="CJO249" s="457"/>
      <c r="CJP249" s="461"/>
      <c r="CJQ249" s="461"/>
      <c r="CJR249" s="458"/>
      <c r="CJS249" s="458"/>
      <c r="CJT249" s="458"/>
      <c r="CJU249" s="459"/>
      <c r="CJW249" s="457"/>
      <c r="CJX249" s="461"/>
      <c r="CJY249" s="461"/>
      <c r="CJZ249" s="458"/>
      <c r="CKA249" s="458"/>
      <c r="CKB249" s="458"/>
      <c r="CKC249" s="459"/>
      <c r="CKE249" s="457"/>
      <c r="CKF249" s="461"/>
      <c r="CKG249" s="461"/>
      <c r="CKH249" s="458"/>
      <c r="CKI249" s="458"/>
      <c r="CKJ249" s="458"/>
      <c r="CKK249" s="459"/>
      <c r="CKM249" s="457"/>
      <c r="CKN249" s="461"/>
      <c r="CKO249" s="461"/>
      <c r="CKP249" s="458"/>
      <c r="CKQ249" s="458"/>
      <c r="CKR249" s="458"/>
      <c r="CKS249" s="459"/>
      <c r="CKU249" s="457"/>
      <c r="CKV249" s="461"/>
      <c r="CKW249" s="461"/>
      <c r="CKX249" s="458"/>
      <c r="CKY249" s="458"/>
      <c r="CKZ249" s="458"/>
      <c r="CLA249" s="459"/>
      <c r="CLC249" s="457"/>
      <c r="CLD249" s="461"/>
      <c r="CLE249" s="461"/>
      <c r="CLF249" s="458"/>
      <c r="CLG249" s="458"/>
      <c r="CLH249" s="458"/>
      <c r="CLI249" s="459"/>
      <c r="CLK249" s="457"/>
      <c r="CLL249" s="461"/>
      <c r="CLM249" s="461"/>
      <c r="CLN249" s="458"/>
      <c r="CLO249" s="458"/>
      <c r="CLP249" s="458"/>
      <c r="CLQ249" s="459"/>
      <c r="CLS249" s="457"/>
      <c r="CLT249" s="461"/>
      <c r="CLU249" s="461"/>
      <c r="CLV249" s="458"/>
      <c r="CLW249" s="458"/>
      <c r="CLX249" s="458"/>
      <c r="CLY249" s="459"/>
      <c r="CMA249" s="457"/>
      <c r="CMB249" s="461"/>
      <c r="CMC249" s="461"/>
      <c r="CMD249" s="458"/>
      <c r="CME249" s="458"/>
      <c r="CMF249" s="458"/>
      <c r="CMG249" s="459"/>
      <c r="CMI249" s="457"/>
      <c r="CMJ249" s="461"/>
      <c r="CMK249" s="461"/>
      <c r="CML249" s="458"/>
      <c r="CMM249" s="458"/>
      <c r="CMN249" s="458"/>
      <c r="CMO249" s="459"/>
      <c r="CMQ249" s="457"/>
      <c r="CMR249" s="461"/>
      <c r="CMS249" s="461"/>
      <c r="CMT249" s="458"/>
      <c r="CMU249" s="458"/>
      <c r="CMV249" s="458"/>
      <c r="CMW249" s="459"/>
      <c r="CMY249" s="457"/>
      <c r="CMZ249" s="461"/>
      <c r="CNA249" s="461"/>
      <c r="CNB249" s="458"/>
      <c r="CNC249" s="458"/>
      <c r="CND249" s="458"/>
      <c r="CNE249" s="459"/>
      <c r="CNG249" s="457"/>
      <c r="CNH249" s="461"/>
      <c r="CNI249" s="461"/>
      <c r="CNJ249" s="458"/>
      <c r="CNK249" s="458"/>
      <c r="CNL249" s="458"/>
      <c r="CNM249" s="459"/>
      <c r="CNO249" s="457"/>
      <c r="CNP249" s="461"/>
      <c r="CNQ249" s="461"/>
      <c r="CNR249" s="458"/>
      <c r="CNS249" s="458"/>
      <c r="CNT249" s="458"/>
      <c r="CNU249" s="459"/>
      <c r="CNW249" s="457"/>
      <c r="CNX249" s="461"/>
      <c r="CNY249" s="461"/>
      <c r="CNZ249" s="458"/>
      <c r="COA249" s="458"/>
      <c r="COB249" s="458"/>
      <c r="COC249" s="459"/>
      <c r="COE249" s="457"/>
      <c r="COF249" s="461"/>
      <c r="COG249" s="461"/>
      <c r="COH249" s="458"/>
      <c r="COI249" s="458"/>
      <c r="COJ249" s="458"/>
      <c r="COK249" s="459"/>
      <c r="COM249" s="457"/>
      <c r="CON249" s="461"/>
      <c r="COO249" s="461"/>
      <c r="COP249" s="458"/>
      <c r="COQ249" s="458"/>
      <c r="COR249" s="458"/>
      <c r="COS249" s="459"/>
      <c r="COU249" s="457"/>
      <c r="COV249" s="461"/>
      <c r="COW249" s="461"/>
      <c r="COX249" s="458"/>
      <c r="COY249" s="458"/>
      <c r="COZ249" s="458"/>
      <c r="CPA249" s="459"/>
      <c r="CPC249" s="457"/>
      <c r="CPD249" s="461"/>
      <c r="CPE249" s="461"/>
      <c r="CPF249" s="458"/>
      <c r="CPG249" s="458"/>
      <c r="CPH249" s="458"/>
      <c r="CPI249" s="459"/>
      <c r="CPK249" s="457"/>
      <c r="CPL249" s="461"/>
      <c r="CPM249" s="461"/>
      <c r="CPN249" s="458"/>
      <c r="CPO249" s="458"/>
      <c r="CPP249" s="458"/>
      <c r="CPQ249" s="459"/>
      <c r="CPS249" s="457"/>
      <c r="CPT249" s="461"/>
      <c r="CPU249" s="461"/>
      <c r="CPV249" s="458"/>
      <c r="CPW249" s="458"/>
      <c r="CPX249" s="458"/>
      <c r="CPY249" s="459"/>
      <c r="CQA249" s="457"/>
      <c r="CQB249" s="461"/>
      <c r="CQC249" s="461"/>
      <c r="CQD249" s="458"/>
      <c r="CQE249" s="458"/>
      <c r="CQF249" s="458"/>
      <c r="CQG249" s="459"/>
      <c r="CQI249" s="457"/>
      <c r="CQJ249" s="461"/>
      <c r="CQK249" s="461"/>
      <c r="CQL249" s="458"/>
      <c r="CQM249" s="458"/>
      <c r="CQN249" s="458"/>
      <c r="CQO249" s="459"/>
      <c r="CQQ249" s="457"/>
      <c r="CQR249" s="461"/>
      <c r="CQS249" s="461"/>
      <c r="CQT249" s="458"/>
      <c r="CQU249" s="458"/>
      <c r="CQV249" s="458"/>
      <c r="CQW249" s="459"/>
      <c r="CQY249" s="457"/>
      <c r="CQZ249" s="461"/>
      <c r="CRA249" s="461"/>
      <c r="CRB249" s="458"/>
      <c r="CRC249" s="458"/>
      <c r="CRD249" s="458"/>
      <c r="CRE249" s="459"/>
      <c r="CRG249" s="457"/>
      <c r="CRH249" s="461"/>
      <c r="CRI249" s="461"/>
      <c r="CRJ249" s="458"/>
      <c r="CRK249" s="458"/>
      <c r="CRL249" s="458"/>
      <c r="CRM249" s="459"/>
      <c r="CRO249" s="457"/>
      <c r="CRP249" s="461"/>
      <c r="CRQ249" s="461"/>
      <c r="CRR249" s="458"/>
      <c r="CRS249" s="458"/>
      <c r="CRT249" s="458"/>
      <c r="CRU249" s="459"/>
      <c r="CRW249" s="457"/>
      <c r="CRX249" s="461"/>
      <c r="CRY249" s="461"/>
      <c r="CRZ249" s="458"/>
      <c r="CSA249" s="458"/>
      <c r="CSB249" s="458"/>
      <c r="CSC249" s="459"/>
      <c r="CSE249" s="457"/>
      <c r="CSF249" s="461"/>
      <c r="CSG249" s="461"/>
      <c r="CSH249" s="458"/>
      <c r="CSI249" s="458"/>
      <c r="CSJ249" s="458"/>
      <c r="CSK249" s="459"/>
      <c r="CSM249" s="457"/>
      <c r="CSN249" s="461"/>
      <c r="CSO249" s="461"/>
      <c r="CSP249" s="458"/>
      <c r="CSQ249" s="458"/>
      <c r="CSR249" s="458"/>
      <c r="CSS249" s="459"/>
      <c r="CSU249" s="457"/>
      <c r="CSV249" s="461"/>
      <c r="CSW249" s="461"/>
      <c r="CSX249" s="458"/>
      <c r="CSY249" s="458"/>
      <c r="CSZ249" s="458"/>
      <c r="CTA249" s="459"/>
      <c r="CTC249" s="457"/>
      <c r="CTD249" s="461"/>
      <c r="CTE249" s="461"/>
      <c r="CTF249" s="458"/>
      <c r="CTG249" s="458"/>
      <c r="CTH249" s="458"/>
      <c r="CTI249" s="459"/>
      <c r="CTK249" s="457"/>
      <c r="CTL249" s="461"/>
      <c r="CTM249" s="461"/>
      <c r="CTN249" s="458"/>
      <c r="CTO249" s="458"/>
      <c r="CTP249" s="458"/>
      <c r="CTQ249" s="459"/>
      <c r="CTS249" s="457"/>
      <c r="CTT249" s="461"/>
      <c r="CTU249" s="461"/>
      <c r="CTV249" s="458"/>
      <c r="CTW249" s="458"/>
      <c r="CTX249" s="458"/>
      <c r="CTY249" s="459"/>
      <c r="CUA249" s="457"/>
      <c r="CUB249" s="461"/>
      <c r="CUC249" s="461"/>
      <c r="CUD249" s="458"/>
      <c r="CUE249" s="458"/>
      <c r="CUF249" s="458"/>
      <c r="CUG249" s="459"/>
      <c r="CUI249" s="457"/>
      <c r="CUJ249" s="461"/>
      <c r="CUK249" s="461"/>
      <c r="CUL249" s="458"/>
      <c r="CUM249" s="458"/>
      <c r="CUN249" s="458"/>
      <c r="CUO249" s="459"/>
      <c r="CUQ249" s="457"/>
      <c r="CUR249" s="461"/>
      <c r="CUS249" s="461"/>
      <c r="CUT249" s="458"/>
      <c r="CUU249" s="458"/>
      <c r="CUV249" s="458"/>
      <c r="CUW249" s="459"/>
      <c r="CUY249" s="457"/>
      <c r="CUZ249" s="461"/>
      <c r="CVA249" s="461"/>
      <c r="CVB249" s="458"/>
      <c r="CVC249" s="458"/>
      <c r="CVD249" s="458"/>
      <c r="CVE249" s="459"/>
      <c r="CVG249" s="457"/>
      <c r="CVH249" s="461"/>
      <c r="CVI249" s="461"/>
      <c r="CVJ249" s="458"/>
      <c r="CVK249" s="458"/>
      <c r="CVL249" s="458"/>
      <c r="CVM249" s="459"/>
      <c r="CVO249" s="457"/>
      <c r="CVP249" s="461"/>
      <c r="CVQ249" s="461"/>
      <c r="CVR249" s="458"/>
      <c r="CVS249" s="458"/>
      <c r="CVT249" s="458"/>
      <c r="CVU249" s="459"/>
      <c r="CVW249" s="457"/>
      <c r="CVX249" s="461"/>
      <c r="CVY249" s="461"/>
      <c r="CVZ249" s="458"/>
      <c r="CWA249" s="458"/>
      <c r="CWB249" s="458"/>
      <c r="CWC249" s="459"/>
      <c r="CWE249" s="457"/>
      <c r="CWF249" s="461"/>
      <c r="CWG249" s="461"/>
      <c r="CWH249" s="458"/>
      <c r="CWI249" s="458"/>
      <c r="CWJ249" s="458"/>
      <c r="CWK249" s="459"/>
      <c r="CWM249" s="457"/>
      <c r="CWN249" s="461"/>
      <c r="CWO249" s="461"/>
      <c r="CWP249" s="458"/>
      <c r="CWQ249" s="458"/>
      <c r="CWR249" s="458"/>
      <c r="CWS249" s="459"/>
      <c r="CWU249" s="457"/>
      <c r="CWV249" s="461"/>
      <c r="CWW249" s="461"/>
      <c r="CWX249" s="458"/>
      <c r="CWY249" s="458"/>
      <c r="CWZ249" s="458"/>
      <c r="CXA249" s="459"/>
      <c r="CXC249" s="457"/>
      <c r="CXD249" s="461"/>
      <c r="CXE249" s="461"/>
      <c r="CXF249" s="458"/>
      <c r="CXG249" s="458"/>
      <c r="CXH249" s="458"/>
      <c r="CXI249" s="459"/>
      <c r="CXK249" s="457"/>
      <c r="CXL249" s="461"/>
      <c r="CXM249" s="461"/>
      <c r="CXN249" s="458"/>
      <c r="CXO249" s="458"/>
      <c r="CXP249" s="458"/>
      <c r="CXQ249" s="459"/>
      <c r="CXS249" s="457"/>
      <c r="CXT249" s="461"/>
      <c r="CXU249" s="461"/>
      <c r="CXV249" s="458"/>
      <c r="CXW249" s="458"/>
      <c r="CXX249" s="458"/>
      <c r="CXY249" s="459"/>
      <c r="CYA249" s="457"/>
      <c r="CYB249" s="461"/>
      <c r="CYC249" s="461"/>
      <c r="CYD249" s="458"/>
      <c r="CYE249" s="458"/>
      <c r="CYF249" s="458"/>
      <c r="CYG249" s="459"/>
      <c r="CYI249" s="457"/>
      <c r="CYJ249" s="461"/>
      <c r="CYK249" s="461"/>
      <c r="CYL249" s="458"/>
      <c r="CYM249" s="458"/>
      <c r="CYN249" s="458"/>
      <c r="CYO249" s="459"/>
      <c r="CYQ249" s="457"/>
      <c r="CYR249" s="461"/>
      <c r="CYS249" s="461"/>
      <c r="CYT249" s="458"/>
      <c r="CYU249" s="458"/>
      <c r="CYV249" s="458"/>
      <c r="CYW249" s="459"/>
      <c r="CYY249" s="457"/>
      <c r="CYZ249" s="461"/>
      <c r="CZA249" s="461"/>
      <c r="CZB249" s="458"/>
      <c r="CZC249" s="458"/>
      <c r="CZD249" s="458"/>
      <c r="CZE249" s="459"/>
      <c r="CZG249" s="457"/>
      <c r="CZH249" s="461"/>
      <c r="CZI249" s="461"/>
      <c r="CZJ249" s="458"/>
      <c r="CZK249" s="458"/>
      <c r="CZL249" s="458"/>
      <c r="CZM249" s="459"/>
      <c r="CZO249" s="457"/>
      <c r="CZP249" s="461"/>
      <c r="CZQ249" s="461"/>
      <c r="CZR249" s="458"/>
      <c r="CZS249" s="458"/>
      <c r="CZT249" s="458"/>
      <c r="CZU249" s="459"/>
      <c r="CZW249" s="457"/>
      <c r="CZX249" s="461"/>
      <c r="CZY249" s="461"/>
      <c r="CZZ249" s="458"/>
      <c r="DAA249" s="458"/>
      <c r="DAB249" s="458"/>
      <c r="DAC249" s="459"/>
      <c r="DAE249" s="457"/>
      <c r="DAF249" s="461"/>
      <c r="DAG249" s="461"/>
      <c r="DAH249" s="458"/>
      <c r="DAI249" s="458"/>
      <c r="DAJ249" s="458"/>
      <c r="DAK249" s="459"/>
      <c r="DAM249" s="457"/>
      <c r="DAN249" s="461"/>
      <c r="DAO249" s="461"/>
      <c r="DAP249" s="458"/>
      <c r="DAQ249" s="458"/>
      <c r="DAR249" s="458"/>
      <c r="DAS249" s="459"/>
      <c r="DAU249" s="457"/>
      <c r="DAV249" s="461"/>
      <c r="DAW249" s="461"/>
      <c r="DAX249" s="458"/>
      <c r="DAY249" s="458"/>
      <c r="DAZ249" s="458"/>
      <c r="DBA249" s="459"/>
      <c r="DBC249" s="457"/>
      <c r="DBD249" s="461"/>
      <c r="DBE249" s="461"/>
      <c r="DBF249" s="458"/>
      <c r="DBG249" s="458"/>
      <c r="DBH249" s="458"/>
      <c r="DBI249" s="459"/>
      <c r="DBK249" s="457"/>
      <c r="DBL249" s="461"/>
      <c r="DBM249" s="461"/>
      <c r="DBN249" s="458"/>
      <c r="DBO249" s="458"/>
      <c r="DBP249" s="458"/>
      <c r="DBQ249" s="459"/>
      <c r="DBS249" s="457"/>
      <c r="DBT249" s="461"/>
      <c r="DBU249" s="461"/>
      <c r="DBV249" s="458"/>
      <c r="DBW249" s="458"/>
      <c r="DBX249" s="458"/>
      <c r="DBY249" s="459"/>
      <c r="DCA249" s="457"/>
      <c r="DCB249" s="461"/>
      <c r="DCC249" s="461"/>
      <c r="DCD249" s="458"/>
      <c r="DCE249" s="458"/>
      <c r="DCF249" s="458"/>
      <c r="DCG249" s="459"/>
      <c r="DCI249" s="457"/>
      <c r="DCJ249" s="461"/>
      <c r="DCK249" s="461"/>
      <c r="DCL249" s="458"/>
      <c r="DCM249" s="458"/>
      <c r="DCN249" s="458"/>
      <c r="DCO249" s="459"/>
      <c r="DCQ249" s="457"/>
      <c r="DCR249" s="461"/>
      <c r="DCS249" s="461"/>
      <c r="DCT249" s="458"/>
      <c r="DCU249" s="458"/>
      <c r="DCV249" s="458"/>
      <c r="DCW249" s="459"/>
      <c r="DCY249" s="457"/>
      <c r="DCZ249" s="461"/>
      <c r="DDA249" s="461"/>
      <c r="DDB249" s="458"/>
      <c r="DDC249" s="458"/>
      <c r="DDD249" s="458"/>
      <c r="DDE249" s="459"/>
      <c r="DDG249" s="457"/>
      <c r="DDH249" s="461"/>
      <c r="DDI249" s="461"/>
      <c r="DDJ249" s="458"/>
      <c r="DDK249" s="458"/>
      <c r="DDL249" s="458"/>
      <c r="DDM249" s="459"/>
      <c r="DDO249" s="457"/>
      <c r="DDP249" s="461"/>
      <c r="DDQ249" s="461"/>
      <c r="DDR249" s="458"/>
      <c r="DDS249" s="458"/>
      <c r="DDT249" s="458"/>
      <c r="DDU249" s="459"/>
      <c r="DDW249" s="457"/>
      <c r="DDX249" s="461"/>
      <c r="DDY249" s="461"/>
      <c r="DDZ249" s="458"/>
      <c r="DEA249" s="458"/>
      <c r="DEB249" s="458"/>
      <c r="DEC249" s="459"/>
      <c r="DEE249" s="457"/>
      <c r="DEF249" s="461"/>
      <c r="DEG249" s="461"/>
      <c r="DEH249" s="458"/>
      <c r="DEI249" s="458"/>
      <c r="DEJ249" s="458"/>
      <c r="DEK249" s="459"/>
      <c r="DEM249" s="457"/>
      <c r="DEN249" s="461"/>
      <c r="DEO249" s="461"/>
      <c r="DEP249" s="458"/>
      <c r="DEQ249" s="458"/>
      <c r="DER249" s="458"/>
      <c r="DES249" s="459"/>
      <c r="DEU249" s="457"/>
      <c r="DEV249" s="461"/>
      <c r="DEW249" s="461"/>
      <c r="DEX249" s="458"/>
      <c r="DEY249" s="458"/>
      <c r="DEZ249" s="458"/>
      <c r="DFA249" s="459"/>
      <c r="DFC249" s="457"/>
      <c r="DFD249" s="461"/>
      <c r="DFE249" s="461"/>
      <c r="DFF249" s="458"/>
      <c r="DFG249" s="458"/>
      <c r="DFH249" s="458"/>
      <c r="DFI249" s="459"/>
      <c r="DFK249" s="457"/>
      <c r="DFL249" s="461"/>
      <c r="DFM249" s="461"/>
      <c r="DFN249" s="458"/>
      <c r="DFO249" s="458"/>
      <c r="DFP249" s="458"/>
      <c r="DFQ249" s="459"/>
      <c r="DFS249" s="457"/>
      <c r="DFT249" s="461"/>
      <c r="DFU249" s="461"/>
      <c r="DFV249" s="458"/>
      <c r="DFW249" s="458"/>
      <c r="DFX249" s="458"/>
      <c r="DFY249" s="459"/>
      <c r="DGA249" s="457"/>
      <c r="DGB249" s="461"/>
      <c r="DGC249" s="461"/>
      <c r="DGD249" s="458"/>
      <c r="DGE249" s="458"/>
      <c r="DGF249" s="458"/>
      <c r="DGG249" s="459"/>
      <c r="DGI249" s="457"/>
      <c r="DGJ249" s="461"/>
      <c r="DGK249" s="461"/>
      <c r="DGL249" s="458"/>
      <c r="DGM249" s="458"/>
      <c r="DGN249" s="458"/>
      <c r="DGO249" s="459"/>
      <c r="DGQ249" s="457"/>
      <c r="DGR249" s="461"/>
      <c r="DGS249" s="461"/>
      <c r="DGT249" s="458"/>
      <c r="DGU249" s="458"/>
      <c r="DGV249" s="458"/>
      <c r="DGW249" s="459"/>
      <c r="DGY249" s="457"/>
      <c r="DGZ249" s="461"/>
      <c r="DHA249" s="461"/>
      <c r="DHB249" s="458"/>
      <c r="DHC249" s="458"/>
      <c r="DHD249" s="458"/>
      <c r="DHE249" s="459"/>
      <c r="DHG249" s="457"/>
      <c r="DHH249" s="461"/>
      <c r="DHI249" s="461"/>
      <c r="DHJ249" s="458"/>
      <c r="DHK249" s="458"/>
      <c r="DHL249" s="458"/>
      <c r="DHM249" s="459"/>
      <c r="DHO249" s="457"/>
      <c r="DHP249" s="461"/>
      <c r="DHQ249" s="461"/>
      <c r="DHR249" s="458"/>
      <c r="DHS249" s="458"/>
      <c r="DHT249" s="458"/>
      <c r="DHU249" s="459"/>
      <c r="DHW249" s="457"/>
      <c r="DHX249" s="461"/>
      <c r="DHY249" s="461"/>
      <c r="DHZ249" s="458"/>
      <c r="DIA249" s="458"/>
      <c r="DIB249" s="458"/>
      <c r="DIC249" s="459"/>
      <c r="DIE249" s="457"/>
      <c r="DIF249" s="461"/>
      <c r="DIG249" s="461"/>
      <c r="DIH249" s="458"/>
      <c r="DII249" s="458"/>
      <c r="DIJ249" s="458"/>
      <c r="DIK249" s="459"/>
      <c r="DIM249" s="457"/>
      <c r="DIN249" s="461"/>
      <c r="DIO249" s="461"/>
      <c r="DIP249" s="458"/>
      <c r="DIQ249" s="458"/>
      <c r="DIR249" s="458"/>
      <c r="DIS249" s="459"/>
      <c r="DIU249" s="457"/>
      <c r="DIV249" s="461"/>
      <c r="DIW249" s="461"/>
      <c r="DIX249" s="458"/>
      <c r="DIY249" s="458"/>
      <c r="DIZ249" s="458"/>
      <c r="DJA249" s="459"/>
      <c r="DJC249" s="457"/>
      <c r="DJD249" s="461"/>
      <c r="DJE249" s="461"/>
      <c r="DJF249" s="458"/>
      <c r="DJG249" s="458"/>
      <c r="DJH249" s="458"/>
      <c r="DJI249" s="459"/>
      <c r="DJK249" s="457"/>
      <c r="DJL249" s="461"/>
      <c r="DJM249" s="461"/>
      <c r="DJN249" s="458"/>
      <c r="DJO249" s="458"/>
      <c r="DJP249" s="458"/>
      <c r="DJQ249" s="459"/>
      <c r="DJS249" s="457"/>
      <c r="DJT249" s="461"/>
      <c r="DJU249" s="461"/>
      <c r="DJV249" s="458"/>
      <c r="DJW249" s="458"/>
      <c r="DJX249" s="458"/>
      <c r="DJY249" s="459"/>
      <c r="DKA249" s="457"/>
      <c r="DKB249" s="461"/>
      <c r="DKC249" s="461"/>
      <c r="DKD249" s="458"/>
      <c r="DKE249" s="458"/>
      <c r="DKF249" s="458"/>
      <c r="DKG249" s="459"/>
      <c r="DKI249" s="457"/>
      <c r="DKJ249" s="461"/>
      <c r="DKK249" s="461"/>
      <c r="DKL249" s="458"/>
      <c r="DKM249" s="458"/>
      <c r="DKN249" s="458"/>
      <c r="DKO249" s="459"/>
      <c r="DKQ249" s="457"/>
      <c r="DKR249" s="461"/>
      <c r="DKS249" s="461"/>
      <c r="DKT249" s="458"/>
      <c r="DKU249" s="458"/>
      <c r="DKV249" s="458"/>
      <c r="DKW249" s="459"/>
      <c r="DKY249" s="457"/>
      <c r="DKZ249" s="461"/>
      <c r="DLA249" s="461"/>
      <c r="DLB249" s="458"/>
      <c r="DLC249" s="458"/>
      <c r="DLD249" s="458"/>
      <c r="DLE249" s="459"/>
      <c r="DLG249" s="457"/>
      <c r="DLH249" s="461"/>
      <c r="DLI249" s="461"/>
      <c r="DLJ249" s="458"/>
      <c r="DLK249" s="458"/>
      <c r="DLL249" s="458"/>
      <c r="DLM249" s="459"/>
      <c r="DLO249" s="457"/>
      <c r="DLP249" s="461"/>
      <c r="DLQ249" s="461"/>
      <c r="DLR249" s="458"/>
      <c r="DLS249" s="458"/>
      <c r="DLT249" s="458"/>
      <c r="DLU249" s="459"/>
      <c r="DLW249" s="457"/>
      <c r="DLX249" s="461"/>
      <c r="DLY249" s="461"/>
      <c r="DLZ249" s="458"/>
      <c r="DMA249" s="458"/>
      <c r="DMB249" s="458"/>
      <c r="DMC249" s="459"/>
      <c r="DME249" s="457"/>
      <c r="DMF249" s="461"/>
      <c r="DMG249" s="461"/>
      <c r="DMH249" s="458"/>
      <c r="DMI249" s="458"/>
      <c r="DMJ249" s="458"/>
      <c r="DMK249" s="459"/>
      <c r="DMM249" s="457"/>
      <c r="DMN249" s="461"/>
      <c r="DMO249" s="461"/>
      <c r="DMP249" s="458"/>
      <c r="DMQ249" s="458"/>
      <c r="DMR249" s="458"/>
      <c r="DMS249" s="459"/>
      <c r="DMU249" s="457"/>
      <c r="DMV249" s="461"/>
      <c r="DMW249" s="461"/>
      <c r="DMX249" s="458"/>
      <c r="DMY249" s="458"/>
      <c r="DMZ249" s="458"/>
      <c r="DNA249" s="459"/>
      <c r="DNC249" s="457"/>
      <c r="DND249" s="461"/>
      <c r="DNE249" s="461"/>
      <c r="DNF249" s="458"/>
      <c r="DNG249" s="458"/>
      <c r="DNH249" s="458"/>
      <c r="DNI249" s="459"/>
      <c r="DNK249" s="457"/>
      <c r="DNL249" s="461"/>
      <c r="DNM249" s="461"/>
      <c r="DNN249" s="458"/>
      <c r="DNO249" s="458"/>
      <c r="DNP249" s="458"/>
      <c r="DNQ249" s="459"/>
      <c r="DNS249" s="457"/>
      <c r="DNT249" s="461"/>
      <c r="DNU249" s="461"/>
      <c r="DNV249" s="458"/>
      <c r="DNW249" s="458"/>
      <c r="DNX249" s="458"/>
      <c r="DNY249" s="459"/>
      <c r="DOA249" s="457"/>
      <c r="DOB249" s="461"/>
      <c r="DOC249" s="461"/>
      <c r="DOD249" s="458"/>
      <c r="DOE249" s="458"/>
      <c r="DOF249" s="458"/>
      <c r="DOG249" s="459"/>
      <c r="DOI249" s="457"/>
      <c r="DOJ249" s="461"/>
      <c r="DOK249" s="461"/>
      <c r="DOL249" s="458"/>
      <c r="DOM249" s="458"/>
      <c r="DON249" s="458"/>
      <c r="DOO249" s="459"/>
      <c r="DOQ249" s="457"/>
      <c r="DOR249" s="461"/>
      <c r="DOS249" s="461"/>
      <c r="DOT249" s="458"/>
      <c r="DOU249" s="458"/>
      <c r="DOV249" s="458"/>
      <c r="DOW249" s="459"/>
      <c r="DOY249" s="457"/>
      <c r="DOZ249" s="461"/>
      <c r="DPA249" s="461"/>
      <c r="DPB249" s="458"/>
      <c r="DPC249" s="458"/>
      <c r="DPD249" s="458"/>
      <c r="DPE249" s="459"/>
      <c r="DPG249" s="457"/>
      <c r="DPH249" s="461"/>
      <c r="DPI249" s="461"/>
      <c r="DPJ249" s="458"/>
      <c r="DPK249" s="458"/>
      <c r="DPL249" s="458"/>
      <c r="DPM249" s="459"/>
      <c r="DPO249" s="457"/>
      <c r="DPP249" s="461"/>
      <c r="DPQ249" s="461"/>
      <c r="DPR249" s="458"/>
      <c r="DPS249" s="458"/>
      <c r="DPT249" s="458"/>
      <c r="DPU249" s="459"/>
      <c r="DPW249" s="457"/>
      <c r="DPX249" s="461"/>
      <c r="DPY249" s="461"/>
      <c r="DPZ249" s="458"/>
      <c r="DQA249" s="458"/>
      <c r="DQB249" s="458"/>
      <c r="DQC249" s="459"/>
      <c r="DQE249" s="457"/>
      <c r="DQF249" s="461"/>
      <c r="DQG249" s="461"/>
      <c r="DQH249" s="458"/>
      <c r="DQI249" s="458"/>
      <c r="DQJ249" s="458"/>
      <c r="DQK249" s="459"/>
      <c r="DQM249" s="457"/>
      <c r="DQN249" s="461"/>
      <c r="DQO249" s="461"/>
      <c r="DQP249" s="458"/>
      <c r="DQQ249" s="458"/>
      <c r="DQR249" s="458"/>
      <c r="DQS249" s="459"/>
      <c r="DQU249" s="457"/>
      <c r="DQV249" s="461"/>
      <c r="DQW249" s="461"/>
      <c r="DQX249" s="458"/>
      <c r="DQY249" s="458"/>
      <c r="DQZ249" s="458"/>
      <c r="DRA249" s="459"/>
      <c r="DRC249" s="457"/>
      <c r="DRD249" s="461"/>
      <c r="DRE249" s="461"/>
      <c r="DRF249" s="458"/>
      <c r="DRG249" s="458"/>
      <c r="DRH249" s="458"/>
      <c r="DRI249" s="459"/>
      <c r="DRK249" s="457"/>
      <c r="DRL249" s="461"/>
      <c r="DRM249" s="461"/>
      <c r="DRN249" s="458"/>
      <c r="DRO249" s="458"/>
      <c r="DRP249" s="458"/>
      <c r="DRQ249" s="459"/>
      <c r="DRS249" s="457"/>
      <c r="DRT249" s="461"/>
      <c r="DRU249" s="461"/>
      <c r="DRV249" s="458"/>
      <c r="DRW249" s="458"/>
      <c r="DRX249" s="458"/>
      <c r="DRY249" s="459"/>
      <c r="DSA249" s="457"/>
      <c r="DSB249" s="461"/>
      <c r="DSC249" s="461"/>
      <c r="DSD249" s="458"/>
      <c r="DSE249" s="458"/>
      <c r="DSF249" s="458"/>
      <c r="DSG249" s="459"/>
      <c r="DSI249" s="457"/>
      <c r="DSJ249" s="461"/>
      <c r="DSK249" s="461"/>
      <c r="DSL249" s="458"/>
      <c r="DSM249" s="458"/>
      <c r="DSN249" s="458"/>
      <c r="DSO249" s="459"/>
      <c r="DSQ249" s="457"/>
      <c r="DSR249" s="461"/>
      <c r="DSS249" s="461"/>
      <c r="DST249" s="458"/>
      <c r="DSU249" s="458"/>
      <c r="DSV249" s="458"/>
      <c r="DSW249" s="459"/>
      <c r="DSY249" s="457"/>
      <c r="DSZ249" s="461"/>
      <c r="DTA249" s="461"/>
      <c r="DTB249" s="458"/>
      <c r="DTC249" s="458"/>
      <c r="DTD249" s="458"/>
      <c r="DTE249" s="459"/>
      <c r="DTG249" s="457"/>
      <c r="DTH249" s="461"/>
      <c r="DTI249" s="461"/>
      <c r="DTJ249" s="458"/>
      <c r="DTK249" s="458"/>
      <c r="DTL249" s="458"/>
      <c r="DTM249" s="459"/>
      <c r="DTO249" s="457"/>
      <c r="DTP249" s="461"/>
      <c r="DTQ249" s="461"/>
      <c r="DTR249" s="458"/>
      <c r="DTS249" s="458"/>
      <c r="DTT249" s="458"/>
      <c r="DTU249" s="459"/>
      <c r="DTW249" s="457"/>
      <c r="DTX249" s="461"/>
      <c r="DTY249" s="461"/>
      <c r="DTZ249" s="458"/>
      <c r="DUA249" s="458"/>
      <c r="DUB249" s="458"/>
      <c r="DUC249" s="459"/>
      <c r="DUE249" s="457"/>
      <c r="DUF249" s="461"/>
      <c r="DUG249" s="461"/>
      <c r="DUH249" s="458"/>
      <c r="DUI249" s="458"/>
      <c r="DUJ249" s="458"/>
      <c r="DUK249" s="459"/>
      <c r="DUM249" s="457"/>
      <c r="DUN249" s="461"/>
      <c r="DUO249" s="461"/>
      <c r="DUP249" s="458"/>
      <c r="DUQ249" s="458"/>
      <c r="DUR249" s="458"/>
      <c r="DUS249" s="459"/>
      <c r="DUU249" s="457"/>
      <c r="DUV249" s="461"/>
      <c r="DUW249" s="461"/>
      <c r="DUX249" s="458"/>
      <c r="DUY249" s="458"/>
      <c r="DUZ249" s="458"/>
      <c r="DVA249" s="459"/>
      <c r="DVC249" s="457"/>
      <c r="DVD249" s="461"/>
      <c r="DVE249" s="461"/>
      <c r="DVF249" s="458"/>
      <c r="DVG249" s="458"/>
      <c r="DVH249" s="458"/>
      <c r="DVI249" s="459"/>
      <c r="DVK249" s="457"/>
      <c r="DVL249" s="461"/>
      <c r="DVM249" s="461"/>
      <c r="DVN249" s="458"/>
      <c r="DVO249" s="458"/>
      <c r="DVP249" s="458"/>
      <c r="DVQ249" s="459"/>
      <c r="DVS249" s="457"/>
      <c r="DVT249" s="461"/>
      <c r="DVU249" s="461"/>
      <c r="DVV249" s="458"/>
      <c r="DVW249" s="458"/>
      <c r="DVX249" s="458"/>
      <c r="DVY249" s="459"/>
      <c r="DWA249" s="457"/>
      <c r="DWB249" s="461"/>
      <c r="DWC249" s="461"/>
      <c r="DWD249" s="458"/>
      <c r="DWE249" s="458"/>
      <c r="DWF249" s="458"/>
      <c r="DWG249" s="459"/>
      <c r="DWI249" s="457"/>
      <c r="DWJ249" s="461"/>
      <c r="DWK249" s="461"/>
      <c r="DWL249" s="458"/>
      <c r="DWM249" s="458"/>
      <c r="DWN249" s="458"/>
      <c r="DWO249" s="459"/>
      <c r="DWQ249" s="457"/>
      <c r="DWR249" s="461"/>
      <c r="DWS249" s="461"/>
      <c r="DWT249" s="458"/>
      <c r="DWU249" s="458"/>
      <c r="DWV249" s="458"/>
      <c r="DWW249" s="459"/>
      <c r="DWY249" s="457"/>
      <c r="DWZ249" s="461"/>
      <c r="DXA249" s="461"/>
      <c r="DXB249" s="458"/>
      <c r="DXC249" s="458"/>
      <c r="DXD249" s="458"/>
      <c r="DXE249" s="459"/>
      <c r="DXG249" s="457"/>
      <c r="DXH249" s="461"/>
      <c r="DXI249" s="461"/>
      <c r="DXJ249" s="458"/>
      <c r="DXK249" s="458"/>
      <c r="DXL249" s="458"/>
      <c r="DXM249" s="459"/>
      <c r="DXO249" s="457"/>
      <c r="DXP249" s="461"/>
      <c r="DXQ249" s="461"/>
      <c r="DXR249" s="458"/>
      <c r="DXS249" s="458"/>
      <c r="DXT249" s="458"/>
      <c r="DXU249" s="459"/>
      <c r="DXW249" s="457"/>
      <c r="DXX249" s="461"/>
      <c r="DXY249" s="461"/>
      <c r="DXZ249" s="458"/>
      <c r="DYA249" s="458"/>
      <c r="DYB249" s="458"/>
      <c r="DYC249" s="459"/>
      <c r="DYE249" s="457"/>
      <c r="DYF249" s="461"/>
      <c r="DYG249" s="461"/>
      <c r="DYH249" s="458"/>
      <c r="DYI249" s="458"/>
      <c r="DYJ249" s="458"/>
      <c r="DYK249" s="459"/>
      <c r="DYM249" s="457"/>
      <c r="DYN249" s="461"/>
      <c r="DYO249" s="461"/>
      <c r="DYP249" s="458"/>
      <c r="DYQ249" s="458"/>
      <c r="DYR249" s="458"/>
      <c r="DYS249" s="459"/>
      <c r="DYU249" s="457"/>
      <c r="DYV249" s="461"/>
      <c r="DYW249" s="461"/>
      <c r="DYX249" s="458"/>
      <c r="DYY249" s="458"/>
      <c r="DYZ249" s="458"/>
      <c r="DZA249" s="459"/>
      <c r="DZC249" s="457"/>
      <c r="DZD249" s="461"/>
      <c r="DZE249" s="461"/>
      <c r="DZF249" s="458"/>
      <c r="DZG249" s="458"/>
      <c r="DZH249" s="458"/>
      <c r="DZI249" s="459"/>
      <c r="DZK249" s="457"/>
      <c r="DZL249" s="461"/>
      <c r="DZM249" s="461"/>
      <c r="DZN249" s="458"/>
      <c r="DZO249" s="458"/>
      <c r="DZP249" s="458"/>
      <c r="DZQ249" s="459"/>
      <c r="DZS249" s="457"/>
      <c r="DZT249" s="461"/>
      <c r="DZU249" s="461"/>
      <c r="DZV249" s="458"/>
      <c r="DZW249" s="458"/>
      <c r="DZX249" s="458"/>
      <c r="DZY249" s="459"/>
      <c r="EAA249" s="457"/>
      <c r="EAB249" s="461"/>
      <c r="EAC249" s="461"/>
      <c r="EAD249" s="458"/>
      <c r="EAE249" s="458"/>
      <c r="EAF249" s="458"/>
      <c r="EAG249" s="459"/>
      <c r="EAI249" s="457"/>
      <c r="EAJ249" s="461"/>
      <c r="EAK249" s="461"/>
      <c r="EAL249" s="458"/>
      <c r="EAM249" s="458"/>
      <c r="EAN249" s="458"/>
      <c r="EAO249" s="459"/>
      <c r="EAQ249" s="457"/>
      <c r="EAR249" s="461"/>
      <c r="EAS249" s="461"/>
      <c r="EAT249" s="458"/>
      <c r="EAU249" s="458"/>
      <c r="EAV249" s="458"/>
      <c r="EAW249" s="459"/>
      <c r="EAY249" s="457"/>
      <c r="EAZ249" s="461"/>
      <c r="EBA249" s="461"/>
      <c r="EBB249" s="458"/>
      <c r="EBC249" s="458"/>
      <c r="EBD249" s="458"/>
      <c r="EBE249" s="459"/>
      <c r="EBG249" s="457"/>
      <c r="EBH249" s="461"/>
      <c r="EBI249" s="461"/>
      <c r="EBJ249" s="458"/>
      <c r="EBK249" s="458"/>
      <c r="EBL249" s="458"/>
      <c r="EBM249" s="459"/>
      <c r="EBO249" s="457"/>
      <c r="EBP249" s="461"/>
      <c r="EBQ249" s="461"/>
      <c r="EBR249" s="458"/>
      <c r="EBS249" s="458"/>
      <c r="EBT249" s="458"/>
      <c r="EBU249" s="459"/>
      <c r="EBW249" s="457"/>
      <c r="EBX249" s="461"/>
      <c r="EBY249" s="461"/>
      <c r="EBZ249" s="458"/>
      <c r="ECA249" s="458"/>
      <c r="ECB249" s="458"/>
      <c r="ECC249" s="459"/>
      <c r="ECE249" s="457"/>
      <c r="ECF249" s="461"/>
      <c r="ECG249" s="461"/>
      <c r="ECH249" s="458"/>
      <c r="ECI249" s="458"/>
      <c r="ECJ249" s="458"/>
      <c r="ECK249" s="459"/>
      <c r="ECM249" s="457"/>
      <c r="ECN249" s="461"/>
      <c r="ECO249" s="461"/>
      <c r="ECP249" s="458"/>
      <c r="ECQ249" s="458"/>
      <c r="ECR249" s="458"/>
      <c r="ECS249" s="459"/>
      <c r="ECU249" s="457"/>
      <c r="ECV249" s="461"/>
      <c r="ECW249" s="461"/>
      <c r="ECX249" s="458"/>
      <c r="ECY249" s="458"/>
      <c r="ECZ249" s="458"/>
      <c r="EDA249" s="459"/>
      <c r="EDC249" s="457"/>
      <c r="EDD249" s="461"/>
      <c r="EDE249" s="461"/>
      <c r="EDF249" s="458"/>
      <c r="EDG249" s="458"/>
      <c r="EDH249" s="458"/>
      <c r="EDI249" s="459"/>
      <c r="EDK249" s="457"/>
      <c r="EDL249" s="461"/>
      <c r="EDM249" s="461"/>
      <c r="EDN249" s="458"/>
      <c r="EDO249" s="458"/>
      <c r="EDP249" s="458"/>
      <c r="EDQ249" s="459"/>
      <c r="EDS249" s="457"/>
      <c r="EDT249" s="461"/>
      <c r="EDU249" s="461"/>
      <c r="EDV249" s="458"/>
      <c r="EDW249" s="458"/>
      <c r="EDX249" s="458"/>
      <c r="EDY249" s="459"/>
      <c r="EEA249" s="457"/>
      <c r="EEB249" s="461"/>
      <c r="EEC249" s="461"/>
      <c r="EED249" s="458"/>
      <c r="EEE249" s="458"/>
      <c r="EEF249" s="458"/>
      <c r="EEG249" s="459"/>
      <c r="EEI249" s="457"/>
      <c r="EEJ249" s="461"/>
      <c r="EEK249" s="461"/>
      <c r="EEL249" s="458"/>
      <c r="EEM249" s="458"/>
      <c r="EEN249" s="458"/>
      <c r="EEO249" s="459"/>
      <c r="EEQ249" s="457"/>
      <c r="EER249" s="461"/>
      <c r="EES249" s="461"/>
      <c r="EET249" s="458"/>
      <c r="EEU249" s="458"/>
      <c r="EEV249" s="458"/>
      <c r="EEW249" s="459"/>
      <c r="EEY249" s="457"/>
      <c r="EEZ249" s="461"/>
      <c r="EFA249" s="461"/>
      <c r="EFB249" s="458"/>
      <c r="EFC249" s="458"/>
      <c r="EFD249" s="458"/>
      <c r="EFE249" s="459"/>
      <c r="EFG249" s="457"/>
      <c r="EFH249" s="461"/>
      <c r="EFI249" s="461"/>
      <c r="EFJ249" s="458"/>
      <c r="EFK249" s="458"/>
      <c r="EFL249" s="458"/>
      <c r="EFM249" s="459"/>
      <c r="EFO249" s="457"/>
      <c r="EFP249" s="461"/>
      <c r="EFQ249" s="461"/>
      <c r="EFR249" s="458"/>
      <c r="EFS249" s="458"/>
      <c r="EFT249" s="458"/>
      <c r="EFU249" s="459"/>
      <c r="EFW249" s="457"/>
      <c r="EFX249" s="461"/>
      <c r="EFY249" s="461"/>
      <c r="EFZ249" s="458"/>
      <c r="EGA249" s="458"/>
      <c r="EGB249" s="458"/>
      <c r="EGC249" s="459"/>
      <c r="EGE249" s="457"/>
      <c r="EGF249" s="461"/>
      <c r="EGG249" s="461"/>
      <c r="EGH249" s="458"/>
      <c r="EGI249" s="458"/>
      <c r="EGJ249" s="458"/>
      <c r="EGK249" s="459"/>
      <c r="EGM249" s="457"/>
      <c r="EGN249" s="461"/>
      <c r="EGO249" s="461"/>
      <c r="EGP249" s="458"/>
      <c r="EGQ249" s="458"/>
      <c r="EGR249" s="458"/>
      <c r="EGS249" s="459"/>
      <c r="EGU249" s="457"/>
      <c r="EGV249" s="461"/>
      <c r="EGW249" s="461"/>
      <c r="EGX249" s="458"/>
      <c r="EGY249" s="458"/>
      <c r="EGZ249" s="458"/>
      <c r="EHA249" s="459"/>
      <c r="EHC249" s="457"/>
      <c r="EHD249" s="461"/>
      <c r="EHE249" s="461"/>
      <c r="EHF249" s="458"/>
      <c r="EHG249" s="458"/>
      <c r="EHH249" s="458"/>
      <c r="EHI249" s="459"/>
      <c r="EHK249" s="457"/>
      <c r="EHL249" s="461"/>
      <c r="EHM249" s="461"/>
      <c r="EHN249" s="458"/>
      <c r="EHO249" s="458"/>
      <c r="EHP249" s="458"/>
      <c r="EHQ249" s="459"/>
      <c r="EHS249" s="457"/>
      <c r="EHT249" s="461"/>
      <c r="EHU249" s="461"/>
      <c r="EHV249" s="458"/>
      <c r="EHW249" s="458"/>
      <c r="EHX249" s="458"/>
      <c r="EHY249" s="459"/>
      <c r="EIA249" s="457"/>
      <c r="EIB249" s="461"/>
      <c r="EIC249" s="461"/>
      <c r="EID249" s="458"/>
      <c r="EIE249" s="458"/>
      <c r="EIF249" s="458"/>
      <c r="EIG249" s="459"/>
      <c r="EII249" s="457"/>
      <c r="EIJ249" s="461"/>
      <c r="EIK249" s="461"/>
      <c r="EIL249" s="458"/>
      <c r="EIM249" s="458"/>
      <c r="EIN249" s="458"/>
      <c r="EIO249" s="459"/>
      <c r="EIQ249" s="457"/>
      <c r="EIR249" s="461"/>
      <c r="EIS249" s="461"/>
      <c r="EIT249" s="458"/>
      <c r="EIU249" s="458"/>
      <c r="EIV249" s="458"/>
      <c r="EIW249" s="459"/>
      <c r="EIY249" s="457"/>
      <c r="EIZ249" s="461"/>
      <c r="EJA249" s="461"/>
      <c r="EJB249" s="458"/>
      <c r="EJC249" s="458"/>
      <c r="EJD249" s="458"/>
      <c r="EJE249" s="459"/>
      <c r="EJG249" s="457"/>
      <c r="EJH249" s="461"/>
      <c r="EJI249" s="461"/>
      <c r="EJJ249" s="458"/>
      <c r="EJK249" s="458"/>
      <c r="EJL249" s="458"/>
      <c r="EJM249" s="459"/>
      <c r="EJO249" s="457"/>
      <c r="EJP249" s="461"/>
      <c r="EJQ249" s="461"/>
      <c r="EJR249" s="458"/>
      <c r="EJS249" s="458"/>
      <c r="EJT249" s="458"/>
      <c r="EJU249" s="459"/>
      <c r="EJW249" s="457"/>
      <c r="EJX249" s="461"/>
      <c r="EJY249" s="461"/>
      <c r="EJZ249" s="458"/>
      <c r="EKA249" s="458"/>
      <c r="EKB249" s="458"/>
      <c r="EKC249" s="459"/>
      <c r="EKE249" s="457"/>
      <c r="EKF249" s="461"/>
      <c r="EKG249" s="461"/>
      <c r="EKH249" s="458"/>
      <c r="EKI249" s="458"/>
      <c r="EKJ249" s="458"/>
      <c r="EKK249" s="459"/>
      <c r="EKM249" s="457"/>
      <c r="EKN249" s="461"/>
      <c r="EKO249" s="461"/>
      <c r="EKP249" s="458"/>
      <c r="EKQ249" s="458"/>
      <c r="EKR249" s="458"/>
      <c r="EKS249" s="459"/>
      <c r="EKU249" s="457"/>
      <c r="EKV249" s="461"/>
      <c r="EKW249" s="461"/>
      <c r="EKX249" s="458"/>
      <c r="EKY249" s="458"/>
      <c r="EKZ249" s="458"/>
      <c r="ELA249" s="459"/>
      <c r="ELC249" s="457"/>
      <c r="ELD249" s="461"/>
      <c r="ELE249" s="461"/>
      <c r="ELF249" s="458"/>
      <c r="ELG249" s="458"/>
      <c r="ELH249" s="458"/>
      <c r="ELI249" s="459"/>
      <c r="ELK249" s="457"/>
      <c r="ELL249" s="461"/>
      <c r="ELM249" s="461"/>
      <c r="ELN249" s="458"/>
      <c r="ELO249" s="458"/>
      <c r="ELP249" s="458"/>
      <c r="ELQ249" s="459"/>
      <c r="ELS249" s="457"/>
      <c r="ELT249" s="461"/>
      <c r="ELU249" s="461"/>
      <c r="ELV249" s="458"/>
      <c r="ELW249" s="458"/>
      <c r="ELX249" s="458"/>
      <c r="ELY249" s="459"/>
      <c r="EMA249" s="457"/>
      <c r="EMB249" s="461"/>
      <c r="EMC249" s="461"/>
      <c r="EMD249" s="458"/>
      <c r="EME249" s="458"/>
      <c r="EMF249" s="458"/>
      <c r="EMG249" s="459"/>
      <c r="EMI249" s="457"/>
      <c r="EMJ249" s="461"/>
      <c r="EMK249" s="461"/>
      <c r="EML249" s="458"/>
      <c r="EMM249" s="458"/>
      <c r="EMN249" s="458"/>
      <c r="EMO249" s="459"/>
      <c r="EMQ249" s="457"/>
      <c r="EMR249" s="461"/>
      <c r="EMS249" s="461"/>
      <c r="EMT249" s="458"/>
      <c r="EMU249" s="458"/>
      <c r="EMV249" s="458"/>
      <c r="EMW249" s="459"/>
      <c r="EMY249" s="457"/>
      <c r="EMZ249" s="461"/>
      <c r="ENA249" s="461"/>
      <c r="ENB249" s="458"/>
      <c r="ENC249" s="458"/>
      <c r="END249" s="458"/>
      <c r="ENE249" s="459"/>
      <c r="ENG249" s="457"/>
      <c r="ENH249" s="461"/>
      <c r="ENI249" s="461"/>
      <c r="ENJ249" s="458"/>
      <c r="ENK249" s="458"/>
      <c r="ENL249" s="458"/>
      <c r="ENM249" s="459"/>
      <c r="ENO249" s="457"/>
      <c r="ENP249" s="461"/>
      <c r="ENQ249" s="461"/>
      <c r="ENR249" s="458"/>
      <c r="ENS249" s="458"/>
      <c r="ENT249" s="458"/>
      <c r="ENU249" s="459"/>
      <c r="ENW249" s="457"/>
      <c r="ENX249" s="461"/>
      <c r="ENY249" s="461"/>
      <c r="ENZ249" s="458"/>
      <c r="EOA249" s="458"/>
      <c r="EOB249" s="458"/>
      <c r="EOC249" s="459"/>
      <c r="EOE249" s="457"/>
      <c r="EOF249" s="461"/>
      <c r="EOG249" s="461"/>
      <c r="EOH249" s="458"/>
      <c r="EOI249" s="458"/>
      <c r="EOJ249" s="458"/>
      <c r="EOK249" s="459"/>
      <c r="EOM249" s="457"/>
      <c r="EON249" s="461"/>
      <c r="EOO249" s="461"/>
      <c r="EOP249" s="458"/>
      <c r="EOQ249" s="458"/>
      <c r="EOR249" s="458"/>
      <c r="EOS249" s="459"/>
      <c r="EOU249" s="457"/>
      <c r="EOV249" s="461"/>
      <c r="EOW249" s="461"/>
      <c r="EOX249" s="458"/>
      <c r="EOY249" s="458"/>
      <c r="EOZ249" s="458"/>
      <c r="EPA249" s="459"/>
      <c r="EPC249" s="457"/>
      <c r="EPD249" s="461"/>
      <c r="EPE249" s="461"/>
      <c r="EPF249" s="458"/>
      <c r="EPG249" s="458"/>
      <c r="EPH249" s="458"/>
      <c r="EPI249" s="459"/>
      <c r="EPK249" s="457"/>
      <c r="EPL249" s="461"/>
      <c r="EPM249" s="461"/>
      <c r="EPN249" s="458"/>
      <c r="EPO249" s="458"/>
      <c r="EPP249" s="458"/>
      <c r="EPQ249" s="459"/>
      <c r="EPS249" s="457"/>
      <c r="EPT249" s="461"/>
      <c r="EPU249" s="461"/>
      <c r="EPV249" s="458"/>
      <c r="EPW249" s="458"/>
      <c r="EPX249" s="458"/>
      <c r="EPY249" s="459"/>
      <c r="EQA249" s="457"/>
      <c r="EQB249" s="461"/>
      <c r="EQC249" s="461"/>
      <c r="EQD249" s="458"/>
      <c r="EQE249" s="458"/>
      <c r="EQF249" s="458"/>
      <c r="EQG249" s="459"/>
      <c r="EQI249" s="457"/>
      <c r="EQJ249" s="461"/>
      <c r="EQK249" s="461"/>
      <c r="EQL249" s="458"/>
      <c r="EQM249" s="458"/>
      <c r="EQN249" s="458"/>
      <c r="EQO249" s="459"/>
      <c r="EQQ249" s="457"/>
      <c r="EQR249" s="461"/>
      <c r="EQS249" s="461"/>
      <c r="EQT249" s="458"/>
      <c r="EQU249" s="458"/>
      <c r="EQV249" s="458"/>
      <c r="EQW249" s="459"/>
      <c r="EQY249" s="457"/>
      <c r="EQZ249" s="461"/>
      <c r="ERA249" s="461"/>
      <c r="ERB249" s="458"/>
      <c r="ERC249" s="458"/>
      <c r="ERD249" s="458"/>
      <c r="ERE249" s="459"/>
      <c r="ERG249" s="457"/>
      <c r="ERH249" s="461"/>
      <c r="ERI249" s="461"/>
      <c r="ERJ249" s="458"/>
      <c r="ERK249" s="458"/>
      <c r="ERL249" s="458"/>
      <c r="ERM249" s="459"/>
      <c r="ERO249" s="457"/>
      <c r="ERP249" s="461"/>
      <c r="ERQ249" s="461"/>
      <c r="ERR249" s="458"/>
      <c r="ERS249" s="458"/>
      <c r="ERT249" s="458"/>
      <c r="ERU249" s="459"/>
      <c r="ERW249" s="457"/>
      <c r="ERX249" s="461"/>
      <c r="ERY249" s="461"/>
      <c r="ERZ249" s="458"/>
      <c r="ESA249" s="458"/>
      <c r="ESB249" s="458"/>
      <c r="ESC249" s="459"/>
      <c r="ESE249" s="457"/>
      <c r="ESF249" s="461"/>
      <c r="ESG249" s="461"/>
      <c r="ESH249" s="458"/>
      <c r="ESI249" s="458"/>
      <c r="ESJ249" s="458"/>
      <c r="ESK249" s="459"/>
      <c r="ESM249" s="457"/>
      <c r="ESN249" s="461"/>
      <c r="ESO249" s="461"/>
      <c r="ESP249" s="458"/>
      <c r="ESQ249" s="458"/>
      <c r="ESR249" s="458"/>
      <c r="ESS249" s="459"/>
      <c r="ESU249" s="457"/>
      <c r="ESV249" s="461"/>
      <c r="ESW249" s="461"/>
      <c r="ESX249" s="458"/>
      <c r="ESY249" s="458"/>
      <c r="ESZ249" s="458"/>
      <c r="ETA249" s="459"/>
      <c r="ETC249" s="457"/>
      <c r="ETD249" s="461"/>
      <c r="ETE249" s="461"/>
      <c r="ETF249" s="458"/>
      <c r="ETG249" s="458"/>
      <c r="ETH249" s="458"/>
      <c r="ETI249" s="459"/>
      <c r="ETK249" s="457"/>
      <c r="ETL249" s="461"/>
      <c r="ETM249" s="461"/>
      <c r="ETN249" s="458"/>
      <c r="ETO249" s="458"/>
      <c r="ETP249" s="458"/>
      <c r="ETQ249" s="459"/>
      <c r="ETS249" s="457"/>
      <c r="ETT249" s="461"/>
      <c r="ETU249" s="461"/>
      <c r="ETV249" s="458"/>
      <c r="ETW249" s="458"/>
      <c r="ETX249" s="458"/>
      <c r="ETY249" s="459"/>
      <c r="EUA249" s="457"/>
      <c r="EUB249" s="461"/>
      <c r="EUC249" s="461"/>
      <c r="EUD249" s="458"/>
      <c r="EUE249" s="458"/>
      <c r="EUF249" s="458"/>
      <c r="EUG249" s="459"/>
      <c r="EUI249" s="457"/>
      <c r="EUJ249" s="461"/>
      <c r="EUK249" s="461"/>
      <c r="EUL249" s="458"/>
      <c r="EUM249" s="458"/>
      <c r="EUN249" s="458"/>
      <c r="EUO249" s="459"/>
      <c r="EUQ249" s="457"/>
      <c r="EUR249" s="461"/>
      <c r="EUS249" s="461"/>
      <c r="EUT249" s="458"/>
      <c r="EUU249" s="458"/>
      <c r="EUV249" s="458"/>
      <c r="EUW249" s="459"/>
      <c r="EUY249" s="457"/>
      <c r="EUZ249" s="461"/>
      <c r="EVA249" s="461"/>
      <c r="EVB249" s="458"/>
      <c r="EVC249" s="458"/>
      <c r="EVD249" s="458"/>
      <c r="EVE249" s="459"/>
      <c r="EVG249" s="457"/>
      <c r="EVH249" s="461"/>
      <c r="EVI249" s="461"/>
      <c r="EVJ249" s="458"/>
      <c r="EVK249" s="458"/>
      <c r="EVL249" s="458"/>
      <c r="EVM249" s="459"/>
      <c r="EVO249" s="457"/>
      <c r="EVP249" s="461"/>
      <c r="EVQ249" s="461"/>
      <c r="EVR249" s="458"/>
      <c r="EVS249" s="458"/>
      <c r="EVT249" s="458"/>
      <c r="EVU249" s="459"/>
      <c r="EVW249" s="457"/>
      <c r="EVX249" s="461"/>
      <c r="EVY249" s="461"/>
      <c r="EVZ249" s="458"/>
      <c r="EWA249" s="458"/>
      <c r="EWB249" s="458"/>
      <c r="EWC249" s="459"/>
      <c r="EWE249" s="457"/>
      <c r="EWF249" s="461"/>
      <c r="EWG249" s="461"/>
      <c r="EWH249" s="458"/>
      <c r="EWI249" s="458"/>
      <c r="EWJ249" s="458"/>
      <c r="EWK249" s="459"/>
      <c r="EWM249" s="457"/>
      <c r="EWN249" s="461"/>
      <c r="EWO249" s="461"/>
      <c r="EWP249" s="458"/>
      <c r="EWQ249" s="458"/>
      <c r="EWR249" s="458"/>
      <c r="EWS249" s="459"/>
      <c r="EWU249" s="457"/>
      <c r="EWV249" s="461"/>
      <c r="EWW249" s="461"/>
      <c r="EWX249" s="458"/>
      <c r="EWY249" s="458"/>
      <c r="EWZ249" s="458"/>
      <c r="EXA249" s="459"/>
      <c r="EXC249" s="457"/>
      <c r="EXD249" s="461"/>
      <c r="EXE249" s="461"/>
      <c r="EXF249" s="458"/>
      <c r="EXG249" s="458"/>
      <c r="EXH249" s="458"/>
      <c r="EXI249" s="459"/>
      <c r="EXK249" s="457"/>
      <c r="EXL249" s="461"/>
      <c r="EXM249" s="461"/>
      <c r="EXN249" s="458"/>
      <c r="EXO249" s="458"/>
      <c r="EXP249" s="458"/>
      <c r="EXQ249" s="459"/>
      <c r="EXS249" s="457"/>
      <c r="EXT249" s="461"/>
      <c r="EXU249" s="461"/>
      <c r="EXV249" s="458"/>
      <c r="EXW249" s="458"/>
      <c r="EXX249" s="458"/>
      <c r="EXY249" s="459"/>
      <c r="EYA249" s="457"/>
      <c r="EYB249" s="461"/>
      <c r="EYC249" s="461"/>
      <c r="EYD249" s="458"/>
      <c r="EYE249" s="458"/>
      <c r="EYF249" s="458"/>
      <c r="EYG249" s="459"/>
      <c r="EYI249" s="457"/>
      <c r="EYJ249" s="461"/>
      <c r="EYK249" s="461"/>
      <c r="EYL249" s="458"/>
      <c r="EYM249" s="458"/>
      <c r="EYN249" s="458"/>
      <c r="EYO249" s="459"/>
      <c r="EYQ249" s="457"/>
      <c r="EYR249" s="461"/>
      <c r="EYS249" s="461"/>
      <c r="EYT249" s="458"/>
      <c r="EYU249" s="458"/>
      <c r="EYV249" s="458"/>
      <c r="EYW249" s="459"/>
      <c r="EYY249" s="457"/>
      <c r="EYZ249" s="461"/>
      <c r="EZA249" s="461"/>
      <c r="EZB249" s="458"/>
      <c r="EZC249" s="458"/>
      <c r="EZD249" s="458"/>
      <c r="EZE249" s="459"/>
      <c r="EZG249" s="457"/>
      <c r="EZH249" s="461"/>
      <c r="EZI249" s="461"/>
      <c r="EZJ249" s="458"/>
      <c r="EZK249" s="458"/>
      <c r="EZL249" s="458"/>
      <c r="EZM249" s="459"/>
      <c r="EZO249" s="457"/>
      <c r="EZP249" s="461"/>
      <c r="EZQ249" s="461"/>
      <c r="EZR249" s="458"/>
      <c r="EZS249" s="458"/>
      <c r="EZT249" s="458"/>
      <c r="EZU249" s="459"/>
      <c r="EZW249" s="457"/>
      <c r="EZX249" s="461"/>
      <c r="EZY249" s="461"/>
      <c r="EZZ249" s="458"/>
      <c r="FAA249" s="458"/>
      <c r="FAB249" s="458"/>
      <c r="FAC249" s="459"/>
      <c r="FAE249" s="457"/>
      <c r="FAF249" s="461"/>
      <c r="FAG249" s="461"/>
      <c r="FAH249" s="458"/>
      <c r="FAI249" s="458"/>
      <c r="FAJ249" s="458"/>
      <c r="FAK249" s="459"/>
      <c r="FAM249" s="457"/>
      <c r="FAN249" s="461"/>
      <c r="FAO249" s="461"/>
      <c r="FAP249" s="458"/>
      <c r="FAQ249" s="458"/>
      <c r="FAR249" s="458"/>
      <c r="FAS249" s="459"/>
      <c r="FAU249" s="457"/>
      <c r="FAV249" s="461"/>
      <c r="FAW249" s="461"/>
      <c r="FAX249" s="458"/>
      <c r="FAY249" s="458"/>
      <c r="FAZ249" s="458"/>
      <c r="FBA249" s="459"/>
      <c r="FBC249" s="457"/>
      <c r="FBD249" s="461"/>
      <c r="FBE249" s="461"/>
      <c r="FBF249" s="458"/>
      <c r="FBG249" s="458"/>
      <c r="FBH249" s="458"/>
      <c r="FBI249" s="459"/>
      <c r="FBK249" s="457"/>
      <c r="FBL249" s="461"/>
      <c r="FBM249" s="461"/>
      <c r="FBN249" s="458"/>
      <c r="FBO249" s="458"/>
      <c r="FBP249" s="458"/>
      <c r="FBQ249" s="459"/>
      <c r="FBS249" s="457"/>
      <c r="FBT249" s="461"/>
      <c r="FBU249" s="461"/>
      <c r="FBV249" s="458"/>
      <c r="FBW249" s="458"/>
      <c r="FBX249" s="458"/>
      <c r="FBY249" s="459"/>
      <c r="FCA249" s="457"/>
      <c r="FCB249" s="461"/>
      <c r="FCC249" s="461"/>
      <c r="FCD249" s="458"/>
      <c r="FCE249" s="458"/>
      <c r="FCF249" s="458"/>
      <c r="FCG249" s="459"/>
      <c r="FCI249" s="457"/>
      <c r="FCJ249" s="461"/>
      <c r="FCK249" s="461"/>
      <c r="FCL249" s="458"/>
      <c r="FCM249" s="458"/>
      <c r="FCN249" s="458"/>
      <c r="FCO249" s="459"/>
      <c r="FCQ249" s="457"/>
      <c r="FCR249" s="461"/>
      <c r="FCS249" s="461"/>
      <c r="FCT249" s="458"/>
      <c r="FCU249" s="458"/>
      <c r="FCV249" s="458"/>
      <c r="FCW249" s="459"/>
      <c r="FCY249" s="457"/>
      <c r="FCZ249" s="461"/>
      <c r="FDA249" s="461"/>
      <c r="FDB249" s="458"/>
      <c r="FDC249" s="458"/>
      <c r="FDD249" s="458"/>
      <c r="FDE249" s="459"/>
      <c r="FDG249" s="457"/>
      <c r="FDH249" s="461"/>
      <c r="FDI249" s="461"/>
      <c r="FDJ249" s="458"/>
      <c r="FDK249" s="458"/>
      <c r="FDL249" s="458"/>
      <c r="FDM249" s="459"/>
      <c r="FDO249" s="457"/>
      <c r="FDP249" s="461"/>
      <c r="FDQ249" s="461"/>
      <c r="FDR249" s="458"/>
      <c r="FDS249" s="458"/>
      <c r="FDT249" s="458"/>
      <c r="FDU249" s="459"/>
      <c r="FDW249" s="457"/>
      <c r="FDX249" s="461"/>
      <c r="FDY249" s="461"/>
      <c r="FDZ249" s="458"/>
      <c r="FEA249" s="458"/>
      <c r="FEB249" s="458"/>
      <c r="FEC249" s="459"/>
      <c r="FEE249" s="457"/>
      <c r="FEF249" s="461"/>
      <c r="FEG249" s="461"/>
      <c r="FEH249" s="458"/>
      <c r="FEI249" s="458"/>
      <c r="FEJ249" s="458"/>
      <c r="FEK249" s="459"/>
      <c r="FEM249" s="457"/>
      <c r="FEN249" s="461"/>
      <c r="FEO249" s="461"/>
      <c r="FEP249" s="458"/>
      <c r="FEQ249" s="458"/>
      <c r="FER249" s="458"/>
      <c r="FES249" s="459"/>
      <c r="FEU249" s="457"/>
      <c r="FEV249" s="461"/>
      <c r="FEW249" s="461"/>
      <c r="FEX249" s="458"/>
      <c r="FEY249" s="458"/>
      <c r="FEZ249" s="458"/>
      <c r="FFA249" s="459"/>
      <c r="FFC249" s="457"/>
      <c r="FFD249" s="461"/>
      <c r="FFE249" s="461"/>
      <c r="FFF249" s="458"/>
      <c r="FFG249" s="458"/>
      <c r="FFH249" s="458"/>
      <c r="FFI249" s="459"/>
      <c r="FFK249" s="457"/>
      <c r="FFL249" s="461"/>
      <c r="FFM249" s="461"/>
      <c r="FFN249" s="458"/>
      <c r="FFO249" s="458"/>
      <c r="FFP249" s="458"/>
      <c r="FFQ249" s="459"/>
      <c r="FFS249" s="457"/>
      <c r="FFT249" s="461"/>
      <c r="FFU249" s="461"/>
      <c r="FFV249" s="458"/>
      <c r="FFW249" s="458"/>
      <c r="FFX249" s="458"/>
      <c r="FFY249" s="459"/>
      <c r="FGA249" s="457"/>
      <c r="FGB249" s="461"/>
      <c r="FGC249" s="461"/>
      <c r="FGD249" s="458"/>
      <c r="FGE249" s="458"/>
      <c r="FGF249" s="458"/>
      <c r="FGG249" s="459"/>
      <c r="FGI249" s="457"/>
      <c r="FGJ249" s="461"/>
      <c r="FGK249" s="461"/>
      <c r="FGL249" s="458"/>
      <c r="FGM249" s="458"/>
      <c r="FGN249" s="458"/>
      <c r="FGO249" s="459"/>
      <c r="FGQ249" s="457"/>
      <c r="FGR249" s="461"/>
      <c r="FGS249" s="461"/>
      <c r="FGT249" s="458"/>
      <c r="FGU249" s="458"/>
      <c r="FGV249" s="458"/>
      <c r="FGW249" s="459"/>
      <c r="FGY249" s="457"/>
      <c r="FGZ249" s="461"/>
      <c r="FHA249" s="461"/>
      <c r="FHB249" s="458"/>
      <c r="FHC249" s="458"/>
      <c r="FHD249" s="458"/>
      <c r="FHE249" s="459"/>
      <c r="FHG249" s="457"/>
      <c r="FHH249" s="461"/>
      <c r="FHI249" s="461"/>
      <c r="FHJ249" s="458"/>
      <c r="FHK249" s="458"/>
      <c r="FHL249" s="458"/>
      <c r="FHM249" s="459"/>
      <c r="FHO249" s="457"/>
      <c r="FHP249" s="461"/>
      <c r="FHQ249" s="461"/>
      <c r="FHR249" s="458"/>
      <c r="FHS249" s="458"/>
      <c r="FHT249" s="458"/>
      <c r="FHU249" s="459"/>
      <c r="FHW249" s="457"/>
      <c r="FHX249" s="461"/>
      <c r="FHY249" s="461"/>
      <c r="FHZ249" s="458"/>
      <c r="FIA249" s="458"/>
      <c r="FIB249" s="458"/>
      <c r="FIC249" s="459"/>
      <c r="FIE249" s="457"/>
      <c r="FIF249" s="461"/>
      <c r="FIG249" s="461"/>
      <c r="FIH249" s="458"/>
      <c r="FII249" s="458"/>
      <c r="FIJ249" s="458"/>
      <c r="FIK249" s="459"/>
      <c r="FIM249" s="457"/>
      <c r="FIN249" s="461"/>
      <c r="FIO249" s="461"/>
      <c r="FIP249" s="458"/>
      <c r="FIQ249" s="458"/>
      <c r="FIR249" s="458"/>
      <c r="FIS249" s="459"/>
      <c r="FIU249" s="457"/>
      <c r="FIV249" s="461"/>
      <c r="FIW249" s="461"/>
      <c r="FIX249" s="458"/>
      <c r="FIY249" s="458"/>
      <c r="FIZ249" s="458"/>
      <c r="FJA249" s="459"/>
      <c r="FJC249" s="457"/>
      <c r="FJD249" s="461"/>
      <c r="FJE249" s="461"/>
      <c r="FJF249" s="458"/>
      <c r="FJG249" s="458"/>
      <c r="FJH249" s="458"/>
      <c r="FJI249" s="459"/>
      <c r="FJK249" s="457"/>
      <c r="FJL249" s="461"/>
      <c r="FJM249" s="461"/>
      <c r="FJN249" s="458"/>
      <c r="FJO249" s="458"/>
      <c r="FJP249" s="458"/>
      <c r="FJQ249" s="459"/>
      <c r="FJS249" s="457"/>
      <c r="FJT249" s="461"/>
      <c r="FJU249" s="461"/>
      <c r="FJV249" s="458"/>
      <c r="FJW249" s="458"/>
      <c r="FJX249" s="458"/>
      <c r="FJY249" s="459"/>
      <c r="FKA249" s="457"/>
      <c r="FKB249" s="461"/>
      <c r="FKC249" s="461"/>
      <c r="FKD249" s="458"/>
      <c r="FKE249" s="458"/>
      <c r="FKF249" s="458"/>
      <c r="FKG249" s="459"/>
      <c r="FKI249" s="457"/>
      <c r="FKJ249" s="461"/>
      <c r="FKK249" s="461"/>
      <c r="FKL249" s="458"/>
      <c r="FKM249" s="458"/>
      <c r="FKN249" s="458"/>
      <c r="FKO249" s="459"/>
      <c r="FKQ249" s="457"/>
      <c r="FKR249" s="461"/>
      <c r="FKS249" s="461"/>
      <c r="FKT249" s="458"/>
      <c r="FKU249" s="458"/>
      <c r="FKV249" s="458"/>
      <c r="FKW249" s="459"/>
      <c r="FKY249" s="457"/>
      <c r="FKZ249" s="461"/>
      <c r="FLA249" s="461"/>
      <c r="FLB249" s="458"/>
      <c r="FLC249" s="458"/>
      <c r="FLD249" s="458"/>
      <c r="FLE249" s="459"/>
      <c r="FLG249" s="457"/>
      <c r="FLH249" s="461"/>
      <c r="FLI249" s="461"/>
      <c r="FLJ249" s="458"/>
      <c r="FLK249" s="458"/>
      <c r="FLL249" s="458"/>
      <c r="FLM249" s="459"/>
      <c r="FLO249" s="457"/>
      <c r="FLP249" s="461"/>
      <c r="FLQ249" s="461"/>
      <c r="FLR249" s="458"/>
      <c r="FLS249" s="458"/>
      <c r="FLT249" s="458"/>
      <c r="FLU249" s="459"/>
      <c r="FLW249" s="457"/>
      <c r="FLX249" s="461"/>
      <c r="FLY249" s="461"/>
      <c r="FLZ249" s="458"/>
      <c r="FMA249" s="458"/>
      <c r="FMB249" s="458"/>
      <c r="FMC249" s="459"/>
      <c r="FME249" s="457"/>
      <c r="FMF249" s="461"/>
      <c r="FMG249" s="461"/>
      <c r="FMH249" s="458"/>
      <c r="FMI249" s="458"/>
      <c r="FMJ249" s="458"/>
      <c r="FMK249" s="459"/>
      <c r="FMM249" s="457"/>
      <c r="FMN249" s="461"/>
      <c r="FMO249" s="461"/>
      <c r="FMP249" s="458"/>
      <c r="FMQ249" s="458"/>
      <c r="FMR249" s="458"/>
      <c r="FMS249" s="459"/>
      <c r="FMU249" s="457"/>
      <c r="FMV249" s="461"/>
      <c r="FMW249" s="461"/>
      <c r="FMX249" s="458"/>
      <c r="FMY249" s="458"/>
      <c r="FMZ249" s="458"/>
      <c r="FNA249" s="459"/>
      <c r="FNC249" s="457"/>
      <c r="FND249" s="461"/>
      <c r="FNE249" s="461"/>
      <c r="FNF249" s="458"/>
      <c r="FNG249" s="458"/>
      <c r="FNH249" s="458"/>
      <c r="FNI249" s="459"/>
      <c r="FNK249" s="457"/>
      <c r="FNL249" s="461"/>
      <c r="FNM249" s="461"/>
      <c r="FNN249" s="458"/>
      <c r="FNO249" s="458"/>
      <c r="FNP249" s="458"/>
      <c r="FNQ249" s="459"/>
      <c r="FNS249" s="457"/>
      <c r="FNT249" s="461"/>
      <c r="FNU249" s="461"/>
      <c r="FNV249" s="458"/>
      <c r="FNW249" s="458"/>
      <c r="FNX249" s="458"/>
      <c r="FNY249" s="459"/>
      <c r="FOA249" s="457"/>
      <c r="FOB249" s="461"/>
      <c r="FOC249" s="461"/>
      <c r="FOD249" s="458"/>
      <c r="FOE249" s="458"/>
      <c r="FOF249" s="458"/>
      <c r="FOG249" s="459"/>
      <c r="FOI249" s="457"/>
      <c r="FOJ249" s="461"/>
      <c r="FOK249" s="461"/>
      <c r="FOL249" s="458"/>
      <c r="FOM249" s="458"/>
      <c r="FON249" s="458"/>
      <c r="FOO249" s="459"/>
      <c r="FOQ249" s="457"/>
      <c r="FOR249" s="461"/>
      <c r="FOS249" s="461"/>
      <c r="FOT249" s="458"/>
      <c r="FOU249" s="458"/>
      <c r="FOV249" s="458"/>
      <c r="FOW249" s="459"/>
      <c r="FOY249" s="457"/>
      <c r="FOZ249" s="461"/>
      <c r="FPA249" s="461"/>
      <c r="FPB249" s="458"/>
      <c r="FPC249" s="458"/>
      <c r="FPD249" s="458"/>
      <c r="FPE249" s="459"/>
      <c r="FPG249" s="457"/>
      <c r="FPH249" s="461"/>
      <c r="FPI249" s="461"/>
      <c r="FPJ249" s="458"/>
      <c r="FPK249" s="458"/>
      <c r="FPL249" s="458"/>
      <c r="FPM249" s="459"/>
      <c r="FPO249" s="457"/>
      <c r="FPP249" s="461"/>
      <c r="FPQ249" s="461"/>
      <c r="FPR249" s="458"/>
      <c r="FPS249" s="458"/>
      <c r="FPT249" s="458"/>
      <c r="FPU249" s="459"/>
      <c r="FPW249" s="457"/>
      <c r="FPX249" s="461"/>
      <c r="FPY249" s="461"/>
      <c r="FPZ249" s="458"/>
      <c r="FQA249" s="458"/>
      <c r="FQB249" s="458"/>
      <c r="FQC249" s="459"/>
      <c r="FQE249" s="457"/>
      <c r="FQF249" s="461"/>
      <c r="FQG249" s="461"/>
      <c r="FQH249" s="458"/>
      <c r="FQI249" s="458"/>
      <c r="FQJ249" s="458"/>
      <c r="FQK249" s="459"/>
      <c r="FQM249" s="457"/>
      <c r="FQN249" s="461"/>
      <c r="FQO249" s="461"/>
      <c r="FQP249" s="458"/>
      <c r="FQQ249" s="458"/>
      <c r="FQR249" s="458"/>
      <c r="FQS249" s="459"/>
      <c r="FQU249" s="457"/>
      <c r="FQV249" s="461"/>
      <c r="FQW249" s="461"/>
      <c r="FQX249" s="458"/>
      <c r="FQY249" s="458"/>
      <c r="FQZ249" s="458"/>
      <c r="FRA249" s="459"/>
      <c r="FRC249" s="457"/>
      <c r="FRD249" s="461"/>
      <c r="FRE249" s="461"/>
      <c r="FRF249" s="458"/>
      <c r="FRG249" s="458"/>
      <c r="FRH249" s="458"/>
      <c r="FRI249" s="459"/>
      <c r="FRK249" s="457"/>
      <c r="FRL249" s="461"/>
      <c r="FRM249" s="461"/>
      <c r="FRN249" s="458"/>
      <c r="FRO249" s="458"/>
      <c r="FRP249" s="458"/>
      <c r="FRQ249" s="459"/>
      <c r="FRS249" s="457"/>
      <c r="FRT249" s="461"/>
      <c r="FRU249" s="461"/>
      <c r="FRV249" s="458"/>
      <c r="FRW249" s="458"/>
      <c r="FRX249" s="458"/>
      <c r="FRY249" s="459"/>
      <c r="FSA249" s="457"/>
      <c r="FSB249" s="461"/>
      <c r="FSC249" s="461"/>
      <c r="FSD249" s="458"/>
      <c r="FSE249" s="458"/>
      <c r="FSF249" s="458"/>
      <c r="FSG249" s="459"/>
      <c r="FSI249" s="457"/>
      <c r="FSJ249" s="461"/>
      <c r="FSK249" s="461"/>
      <c r="FSL249" s="458"/>
      <c r="FSM249" s="458"/>
      <c r="FSN249" s="458"/>
      <c r="FSO249" s="459"/>
      <c r="FSQ249" s="457"/>
      <c r="FSR249" s="461"/>
      <c r="FSS249" s="461"/>
      <c r="FST249" s="458"/>
      <c r="FSU249" s="458"/>
      <c r="FSV249" s="458"/>
      <c r="FSW249" s="459"/>
      <c r="FSY249" s="457"/>
      <c r="FSZ249" s="461"/>
      <c r="FTA249" s="461"/>
      <c r="FTB249" s="458"/>
      <c r="FTC249" s="458"/>
      <c r="FTD249" s="458"/>
      <c r="FTE249" s="459"/>
      <c r="FTG249" s="457"/>
      <c r="FTH249" s="461"/>
      <c r="FTI249" s="461"/>
      <c r="FTJ249" s="458"/>
      <c r="FTK249" s="458"/>
      <c r="FTL249" s="458"/>
      <c r="FTM249" s="459"/>
      <c r="FTO249" s="457"/>
      <c r="FTP249" s="461"/>
      <c r="FTQ249" s="461"/>
      <c r="FTR249" s="458"/>
      <c r="FTS249" s="458"/>
      <c r="FTT249" s="458"/>
      <c r="FTU249" s="459"/>
      <c r="FTW249" s="457"/>
      <c r="FTX249" s="461"/>
      <c r="FTY249" s="461"/>
      <c r="FTZ249" s="458"/>
      <c r="FUA249" s="458"/>
      <c r="FUB249" s="458"/>
      <c r="FUC249" s="459"/>
      <c r="FUE249" s="457"/>
      <c r="FUF249" s="461"/>
      <c r="FUG249" s="461"/>
      <c r="FUH249" s="458"/>
      <c r="FUI249" s="458"/>
      <c r="FUJ249" s="458"/>
      <c r="FUK249" s="459"/>
      <c r="FUM249" s="457"/>
      <c r="FUN249" s="461"/>
      <c r="FUO249" s="461"/>
      <c r="FUP249" s="458"/>
      <c r="FUQ249" s="458"/>
      <c r="FUR249" s="458"/>
      <c r="FUS249" s="459"/>
      <c r="FUU249" s="457"/>
      <c r="FUV249" s="461"/>
      <c r="FUW249" s="461"/>
      <c r="FUX249" s="458"/>
      <c r="FUY249" s="458"/>
      <c r="FUZ249" s="458"/>
      <c r="FVA249" s="459"/>
      <c r="FVC249" s="457"/>
      <c r="FVD249" s="461"/>
      <c r="FVE249" s="461"/>
      <c r="FVF249" s="458"/>
      <c r="FVG249" s="458"/>
      <c r="FVH249" s="458"/>
      <c r="FVI249" s="459"/>
      <c r="FVK249" s="457"/>
      <c r="FVL249" s="461"/>
      <c r="FVM249" s="461"/>
      <c r="FVN249" s="458"/>
      <c r="FVO249" s="458"/>
      <c r="FVP249" s="458"/>
      <c r="FVQ249" s="459"/>
      <c r="FVS249" s="457"/>
      <c r="FVT249" s="461"/>
      <c r="FVU249" s="461"/>
      <c r="FVV249" s="458"/>
      <c r="FVW249" s="458"/>
      <c r="FVX249" s="458"/>
      <c r="FVY249" s="459"/>
      <c r="FWA249" s="457"/>
      <c r="FWB249" s="461"/>
      <c r="FWC249" s="461"/>
      <c r="FWD249" s="458"/>
      <c r="FWE249" s="458"/>
      <c r="FWF249" s="458"/>
      <c r="FWG249" s="459"/>
      <c r="FWI249" s="457"/>
      <c r="FWJ249" s="461"/>
      <c r="FWK249" s="461"/>
      <c r="FWL249" s="458"/>
      <c r="FWM249" s="458"/>
      <c r="FWN249" s="458"/>
      <c r="FWO249" s="459"/>
      <c r="FWQ249" s="457"/>
      <c r="FWR249" s="461"/>
      <c r="FWS249" s="461"/>
      <c r="FWT249" s="458"/>
      <c r="FWU249" s="458"/>
      <c r="FWV249" s="458"/>
      <c r="FWW249" s="459"/>
      <c r="FWY249" s="457"/>
      <c r="FWZ249" s="461"/>
      <c r="FXA249" s="461"/>
      <c r="FXB249" s="458"/>
      <c r="FXC249" s="458"/>
      <c r="FXD249" s="458"/>
      <c r="FXE249" s="459"/>
      <c r="FXG249" s="457"/>
      <c r="FXH249" s="461"/>
      <c r="FXI249" s="461"/>
      <c r="FXJ249" s="458"/>
      <c r="FXK249" s="458"/>
      <c r="FXL249" s="458"/>
      <c r="FXM249" s="459"/>
      <c r="FXO249" s="457"/>
      <c r="FXP249" s="461"/>
      <c r="FXQ249" s="461"/>
      <c r="FXR249" s="458"/>
      <c r="FXS249" s="458"/>
      <c r="FXT249" s="458"/>
      <c r="FXU249" s="459"/>
      <c r="FXW249" s="457"/>
      <c r="FXX249" s="461"/>
      <c r="FXY249" s="461"/>
      <c r="FXZ249" s="458"/>
      <c r="FYA249" s="458"/>
      <c r="FYB249" s="458"/>
      <c r="FYC249" s="459"/>
      <c r="FYE249" s="457"/>
      <c r="FYF249" s="461"/>
      <c r="FYG249" s="461"/>
      <c r="FYH249" s="458"/>
      <c r="FYI249" s="458"/>
      <c r="FYJ249" s="458"/>
      <c r="FYK249" s="459"/>
      <c r="FYM249" s="457"/>
      <c r="FYN249" s="461"/>
      <c r="FYO249" s="461"/>
      <c r="FYP249" s="458"/>
      <c r="FYQ249" s="458"/>
      <c r="FYR249" s="458"/>
      <c r="FYS249" s="459"/>
      <c r="FYU249" s="457"/>
      <c r="FYV249" s="461"/>
      <c r="FYW249" s="461"/>
      <c r="FYX249" s="458"/>
      <c r="FYY249" s="458"/>
      <c r="FYZ249" s="458"/>
      <c r="FZA249" s="459"/>
      <c r="FZC249" s="457"/>
      <c r="FZD249" s="461"/>
      <c r="FZE249" s="461"/>
      <c r="FZF249" s="458"/>
      <c r="FZG249" s="458"/>
      <c r="FZH249" s="458"/>
      <c r="FZI249" s="459"/>
      <c r="FZK249" s="457"/>
      <c r="FZL249" s="461"/>
      <c r="FZM249" s="461"/>
      <c r="FZN249" s="458"/>
      <c r="FZO249" s="458"/>
      <c r="FZP249" s="458"/>
      <c r="FZQ249" s="459"/>
      <c r="FZS249" s="457"/>
      <c r="FZT249" s="461"/>
      <c r="FZU249" s="461"/>
      <c r="FZV249" s="458"/>
      <c r="FZW249" s="458"/>
      <c r="FZX249" s="458"/>
      <c r="FZY249" s="459"/>
      <c r="GAA249" s="457"/>
      <c r="GAB249" s="461"/>
      <c r="GAC249" s="461"/>
      <c r="GAD249" s="458"/>
      <c r="GAE249" s="458"/>
      <c r="GAF249" s="458"/>
      <c r="GAG249" s="459"/>
      <c r="GAI249" s="457"/>
      <c r="GAJ249" s="461"/>
      <c r="GAK249" s="461"/>
      <c r="GAL249" s="458"/>
      <c r="GAM249" s="458"/>
      <c r="GAN249" s="458"/>
      <c r="GAO249" s="459"/>
      <c r="GAQ249" s="457"/>
      <c r="GAR249" s="461"/>
      <c r="GAS249" s="461"/>
      <c r="GAT249" s="458"/>
      <c r="GAU249" s="458"/>
      <c r="GAV249" s="458"/>
      <c r="GAW249" s="459"/>
      <c r="GAY249" s="457"/>
      <c r="GAZ249" s="461"/>
      <c r="GBA249" s="461"/>
      <c r="GBB249" s="458"/>
      <c r="GBC249" s="458"/>
      <c r="GBD249" s="458"/>
      <c r="GBE249" s="459"/>
      <c r="GBG249" s="457"/>
      <c r="GBH249" s="461"/>
      <c r="GBI249" s="461"/>
      <c r="GBJ249" s="458"/>
      <c r="GBK249" s="458"/>
      <c r="GBL249" s="458"/>
      <c r="GBM249" s="459"/>
      <c r="GBO249" s="457"/>
      <c r="GBP249" s="461"/>
      <c r="GBQ249" s="461"/>
      <c r="GBR249" s="458"/>
      <c r="GBS249" s="458"/>
      <c r="GBT249" s="458"/>
      <c r="GBU249" s="459"/>
      <c r="GBW249" s="457"/>
      <c r="GBX249" s="461"/>
      <c r="GBY249" s="461"/>
      <c r="GBZ249" s="458"/>
      <c r="GCA249" s="458"/>
      <c r="GCB249" s="458"/>
      <c r="GCC249" s="459"/>
      <c r="GCE249" s="457"/>
      <c r="GCF249" s="461"/>
      <c r="GCG249" s="461"/>
      <c r="GCH249" s="458"/>
      <c r="GCI249" s="458"/>
      <c r="GCJ249" s="458"/>
      <c r="GCK249" s="459"/>
      <c r="GCM249" s="457"/>
      <c r="GCN249" s="461"/>
      <c r="GCO249" s="461"/>
      <c r="GCP249" s="458"/>
      <c r="GCQ249" s="458"/>
      <c r="GCR249" s="458"/>
      <c r="GCS249" s="459"/>
      <c r="GCU249" s="457"/>
      <c r="GCV249" s="461"/>
      <c r="GCW249" s="461"/>
      <c r="GCX249" s="458"/>
      <c r="GCY249" s="458"/>
      <c r="GCZ249" s="458"/>
      <c r="GDA249" s="459"/>
      <c r="GDC249" s="457"/>
      <c r="GDD249" s="461"/>
      <c r="GDE249" s="461"/>
      <c r="GDF249" s="458"/>
      <c r="GDG249" s="458"/>
      <c r="GDH249" s="458"/>
      <c r="GDI249" s="459"/>
      <c r="GDK249" s="457"/>
      <c r="GDL249" s="461"/>
      <c r="GDM249" s="461"/>
      <c r="GDN249" s="458"/>
      <c r="GDO249" s="458"/>
      <c r="GDP249" s="458"/>
      <c r="GDQ249" s="459"/>
      <c r="GDS249" s="457"/>
      <c r="GDT249" s="461"/>
      <c r="GDU249" s="461"/>
      <c r="GDV249" s="458"/>
      <c r="GDW249" s="458"/>
      <c r="GDX249" s="458"/>
      <c r="GDY249" s="459"/>
      <c r="GEA249" s="457"/>
      <c r="GEB249" s="461"/>
      <c r="GEC249" s="461"/>
      <c r="GED249" s="458"/>
      <c r="GEE249" s="458"/>
      <c r="GEF249" s="458"/>
      <c r="GEG249" s="459"/>
      <c r="GEI249" s="457"/>
      <c r="GEJ249" s="461"/>
      <c r="GEK249" s="461"/>
      <c r="GEL249" s="458"/>
      <c r="GEM249" s="458"/>
      <c r="GEN249" s="458"/>
      <c r="GEO249" s="459"/>
      <c r="GEQ249" s="457"/>
      <c r="GER249" s="461"/>
      <c r="GES249" s="461"/>
      <c r="GET249" s="458"/>
      <c r="GEU249" s="458"/>
      <c r="GEV249" s="458"/>
      <c r="GEW249" s="459"/>
      <c r="GEY249" s="457"/>
      <c r="GEZ249" s="461"/>
      <c r="GFA249" s="461"/>
      <c r="GFB249" s="458"/>
      <c r="GFC249" s="458"/>
      <c r="GFD249" s="458"/>
      <c r="GFE249" s="459"/>
      <c r="GFG249" s="457"/>
      <c r="GFH249" s="461"/>
      <c r="GFI249" s="461"/>
      <c r="GFJ249" s="458"/>
      <c r="GFK249" s="458"/>
      <c r="GFL249" s="458"/>
      <c r="GFM249" s="459"/>
      <c r="GFO249" s="457"/>
      <c r="GFP249" s="461"/>
      <c r="GFQ249" s="461"/>
      <c r="GFR249" s="458"/>
      <c r="GFS249" s="458"/>
      <c r="GFT249" s="458"/>
      <c r="GFU249" s="459"/>
      <c r="GFW249" s="457"/>
      <c r="GFX249" s="461"/>
      <c r="GFY249" s="461"/>
      <c r="GFZ249" s="458"/>
      <c r="GGA249" s="458"/>
      <c r="GGB249" s="458"/>
      <c r="GGC249" s="459"/>
      <c r="GGE249" s="457"/>
      <c r="GGF249" s="461"/>
      <c r="GGG249" s="461"/>
      <c r="GGH249" s="458"/>
      <c r="GGI249" s="458"/>
      <c r="GGJ249" s="458"/>
      <c r="GGK249" s="459"/>
      <c r="GGM249" s="457"/>
      <c r="GGN249" s="461"/>
      <c r="GGO249" s="461"/>
      <c r="GGP249" s="458"/>
      <c r="GGQ249" s="458"/>
      <c r="GGR249" s="458"/>
      <c r="GGS249" s="459"/>
      <c r="GGU249" s="457"/>
      <c r="GGV249" s="461"/>
      <c r="GGW249" s="461"/>
      <c r="GGX249" s="458"/>
      <c r="GGY249" s="458"/>
      <c r="GGZ249" s="458"/>
      <c r="GHA249" s="459"/>
      <c r="GHC249" s="457"/>
      <c r="GHD249" s="461"/>
      <c r="GHE249" s="461"/>
      <c r="GHF249" s="458"/>
      <c r="GHG249" s="458"/>
      <c r="GHH249" s="458"/>
      <c r="GHI249" s="459"/>
      <c r="GHK249" s="457"/>
      <c r="GHL249" s="461"/>
      <c r="GHM249" s="461"/>
      <c r="GHN249" s="458"/>
      <c r="GHO249" s="458"/>
      <c r="GHP249" s="458"/>
      <c r="GHQ249" s="459"/>
      <c r="GHS249" s="457"/>
      <c r="GHT249" s="461"/>
      <c r="GHU249" s="461"/>
      <c r="GHV249" s="458"/>
      <c r="GHW249" s="458"/>
      <c r="GHX249" s="458"/>
      <c r="GHY249" s="459"/>
      <c r="GIA249" s="457"/>
      <c r="GIB249" s="461"/>
      <c r="GIC249" s="461"/>
      <c r="GID249" s="458"/>
      <c r="GIE249" s="458"/>
      <c r="GIF249" s="458"/>
      <c r="GIG249" s="459"/>
      <c r="GII249" s="457"/>
      <c r="GIJ249" s="461"/>
      <c r="GIK249" s="461"/>
      <c r="GIL249" s="458"/>
      <c r="GIM249" s="458"/>
      <c r="GIN249" s="458"/>
      <c r="GIO249" s="459"/>
      <c r="GIQ249" s="457"/>
      <c r="GIR249" s="461"/>
      <c r="GIS249" s="461"/>
      <c r="GIT249" s="458"/>
      <c r="GIU249" s="458"/>
      <c r="GIV249" s="458"/>
      <c r="GIW249" s="459"/>
      <c r="GIY249" s="457"/>
      <c r="GIZ249" s="461"/>
      <c r="GJA249" s="461"/>
      <c r="GJB249" s="458"/>
      <c r="GJC249" s="458"/>
      <c r="GJD249" s="458"/>
      <c r="GJE249" s="459"/>
      <c r="GJG249" s="457"/>
      <c r="GJH249" s="461"/>
      <c r="GJI249" s="461"/>
      <c r="GJJ249" s="458"/>
      <c r="GJK249" s="458"/>
      <c r="GJL249" s="458"/>
      <c r="GJM249" s="459"/>
      <c r="GJO249" s="457"/>
      <c r="GJP249" s="461"/>
      <c r="GJQ249" s="461"/>
      <c r="GJR249" s="458"/>
      <c r="GJS249" s="458"/>
      <c r="GJT249" s="458"/>
      <c r="GJU249" s="459"/>
      <c r="GJW249" s="457"/>
      <c r="GJX249" s="461"/>
      <c r="GJY249" s="461"/>
      <c r="GJZ249" s="458"/>
      <c r="GKA249" s="458"/>
      <c r="GKB249" s="458"/>
      <c r="GKC249" s="459"/>
      <c r="GKE249" s="457"/>
      <c r="GKF249" s="461"/>
      <c r="GKG249" s="461"/>
      <c r="GKH249" s="458"/>
      <c r="GKI249" s="458"/>
      <c r="GKJ249" s="458"/>
      <c r="GKK249" s="459"/>
      <c r="GKM249" s="457"/>
      <c r="GKN249" s="461"/>
      <c r="GKO249" s="461"/>
      <c r="GKP249" s="458"/>
      <c r="GKQ249" s="458"/>
      <c r="GKR249" s="458"/>
      <c r="GKS249" s="459"/>
      <c r="GKU249" s="457"/>
      <c r="GKV249" s="461"/>
      <c r="GKW249" s="461"/>
      <c r="GKX249" s="458"/>
      <c r="GKY249" s="458"/>
      <c r="GKZ249" s="458"/>
      <c r="GLA249" s="459"/>
      <c r="GLC249" s="457"/>
      <c r="GLD249" s="461"/>
      <c r="GLE249" s="461"/>
      <c r="GLF249" s="458"/>
      <c r="GLG249" s="458"/>
      <c r="GLH249" s="458"/>
      <c r="GLI249" s="459"/>
      <c r="GLK249" s="457"/>
      <c r="GLL249" s="461"/>
      <c r="GLM249" s="461"/>
      <c r="GLN249" s="458"/>
      <c r="GLO249" s="458"/>
      <c r="GLP249" s="458"/>
      <c r="GLQ249" s="459"/>
      <c r="GLS249" s="457"/>
      <c r="GLT249" s="461"/>
      <c r="GLU249" s="461"/>
      <c r="GLV249" s="458"/>
      <c r="GLW249" s="458"/>
      <c r="GLX249" s="458"/>
      <c r="GLY249" s="459"/>
      <c r="GMA249" s="457"/>
      <c r="GMB249" s="461"/>
      <c r="GMC249" s="461"/>
      <c r="GMD249" s="458"/>
      <c r="GME249" s="458"/>
      <c r="GMF249" s="458"/>
      <c r="GMG249" s="459"/>
      <c r="GMI249" s="457"/>
      <c r="GMJ249" s="461"/>
      <c r="GMK249" s="461"/>
      <c r="GML249" s="458"/>
      <c r="GMM249" s="458"/>
      <c r="GMN249" s="458"/>
      <c r="GMO249" s="459"/>
      <c r="GMQ249" s="457"/>
      <c r="GMR249" s="461"/>
      <c r="GMS249" s="461"/>
      <c r="GMT249" s="458"/>
      <c r="GMU249" s="458"/>
      <c r="GMV249" s="458"/>
      <c r="GMW249" s="459"/>
      <c r="GMY249" s="457"/>
      <c r="GMZ249" s="461"/>
      <c r="GNA249" s="461"/>
      <c r="GNB249" s="458"/>
      <c r="GNC249" s="458"/>
      <c r="GND249" s="458"/>
      <c r="GNE249" s="459"/>
      <c r="GNG249" s="457"/>
      <c r="GNH249" s="461"/>
      <c r="GNI249" s="461"/>
      <c r="GNJ249" s="458"/>
      <c r="GNK249" s="458"/>
      <c r="GNL249" s="458"/>
      <c r="GNM249" s="459"/>
      <c r="GNO249" s="457"/>
      <c r="GNP249" s="461"/>
      <c r="GNQ249" s="461"/>
      <c r="GNR249" s="458"/>
      <c r="GNS249" s="458"/>
      <c r="GNT249" s="458"/>
      <c r="GNU249" s="459"/>
      <c r="GNW249" s="457"/>
      <c r="GNX249" s="461"/>
      <c r="GNY249" s="461"/>
      <c r="GNZ249" s="458"/>
      <c r="GOA249" s="458"/>
      <c r="GOB249" s="458"/>
      <c r="GOC249" s="459"/>
      <c r="GOE249" s="457"/>
      <c r="GOF249" s="461"/>
      <c r="GOG249" s="461"/>
      <c r="GOH249" s="458"/>
      <c r="GOI249" s="458"/>
      <c r="GOJ249" s="458"/>
      <c r="GOK249" s="459"/>
      <c r="GOM249" s="457"/>
      <c r="GON249" s="461"/>
      <c r="GOO249" s="461"/>
      <c r="GOP249" s="458"/>
      <c r="GOQ249" s="458"/>
      <c r="GOR249" s="458"/>
      <c r="GOS249" s="459"/>
      <c r="GOU249" s="457"/>
      <c r="GOV249" s="461"/>
      <c r="GOW249" s="461"/>
      <c r="GOX249" s="458"/>
      <c r="GOY249" s="458"/>
      <c r="GOZ249" s="458"/>
      <c r="GPA249" s="459"/>
      <c r="GPC249" s="457"/>
      <c r="GPD249" s="461"/>
      <c r="GPE249" s="461"/>
      <c r="GPF249" s="458"/>
      <c r="GPG249" s="458"/>
      <c r="GPH249" s="458"/>
      <c r="GPI249" s="459"/>
      <c r="GPK249" s="457"/>
      <c r="GPL249" s="461"/>
      <c r="GPM249" s="461"/>
      <c r="GPN249" s="458"/>
      <c r="GPO249" s="458"/>
      <c r="GPP249" s="458"/>
      <c r="GPQ249" s="459"/>
      <c r="GPS249" s="457"/>
      <c r="GPT249" s="461"/>
      <c r="GPU249" s="461"/>
      <c r="GPV249" s="458"/>
      <c r="GPW249" s="458"/>
      <c r="GPX249" s="458"/>
      <c r="GPY249" s="459"/>
      <c r="GQA249" s="457"/>
      <c r="GQB249" s="461"/>
      <c r="GQC249" s="461"/>
      <c r="GQD249" s="458"/>
      <c r="GQE249" s="458"/>
      <c r="GQF249" s="458"/>
      <c r="GQG249" s="459"/>
      <c r="GQI249" s="457"/>
      <c r="GQJ249" s="461"/>
      <c r="GQK249" s="461"/>
      <c r="GQL249" s="458"/>
      <c r="GQM249" s="458"/>
      <c r="GQN249" s="458"/>
      <c r="GQO249" s="459"/>
      <c r="GQQ249" s="457"/>
      <c r="GQR249" s="461"/>
      <c r="GQS249" s="461"/>
      <c r="GQT249" s="458"/>
      <c r="GQU249" s="458"/>
      <c r="GQV249" s="458"/>
      <c r="GQW249" s="459"/>
      <c r="GQY249" s="457"/>
      <c r="GQZ249" s="461"/>
      <c r="GRA249" s="461"/>
      <c r="GRB249" s="458"/>
      <c r="GRC249" s="458"/>
      <c r="GRD249" s="458"/>
      <c r="GRE249" s="459"/>
      <c r="GRG249" s="457"/>
      <c r="GRH249" s="461"/>
      <c r="GRI249" s="461"/>
      <c r="GRJ249" s="458"/>
      <c r="GRK249" s="458"/>
      <c r="GRL249" s="458"/>
      <c r="GRM249" s="459"/>
      <c r="GRO249" s="457"/>
      <c r="GRP249" s="461"/>
      <c r="GRQ249" s="461"/>
      <c r="GRR249" s="458"/>
      <c r="GRS249" s="458"/>
      <c r="GRT249" s="458"/>
      <c r="GRU249" s="459"/>
      <c r="GRW249" s="457"/>
      <c r="GRX249" s="461"/>
      <c r="GRY249" s="461"/>
      <c r="GRZ249" s="458"/>
      <c r="GSA249" s="458"/>
      <c r="GSB249" s="458"/>
      <c r="GSC249" s="459"/>
      <c r="GSE249" s="457"/>
      <c r="GSF249" s="461"/>
      <c r="GSG249" s="461"/>
      <c r="GSH249" s="458"/>
      <c r="GSI249" s="458"/>
      <c r="GSJ249" s="458"/>
      <c r="GSK249" s="459"/>
      <c r="GSM249" s="457"/>
      <c r="GSN249" s="461"/>
      <c r="GSO249" s="461"/>
      <c r="GSP249" s="458"/>
      <c r="GSQ249" s="458"/>
      <c r="GSR249" s="458"/>
      <c r="GSS249" s="459"/>
      <c r="GSU249" s="457"/>
      <c r="GSV249" s="461"/>
      <c r="GSW249" s="461"/>
      <c r="GSX249" s="458"/>
      <c r="GSY249" s="458"/>
      <c r="GSZ249" s="458"/>
      <c r="GTA249" s="459"/>
      <c r="GTC249" s="457"/>
      <c r="GTD249" s="461"/>
      <c r="GTE249" s="461"/>
      <c r="GTF249" s="458"/>
      <c r="GTG249" s="458"/>
      <c r="GTH249" s="458"/>
      <c r="GTI249" s="459"/>
      <c r="GTK249" s="457"/>
      <c r="GTL249" s="461"/>
      <c r="GTM249" s="461"/>
      <c r="GTN249" s="458"/>
      <c r="GTO249" s="458"/>
      <c r="GTP249" s="458"/>
      <c r="GTQ249" s="459"/>
      <c r="GTS249" s="457"/>
      <c r="GTT249" s="461"/>
      <c r="GTU249" s="461"/>
      <c r="GTV249" s="458"/>
      <c r="GTW249" s="458"/>
      <c r="GTX249" s="458"/>
      <c r="GTY249" s="459"/>
      <c r="GUA249" s="457"/>
      <c r="GUB249" s="461"/>
      <c r="GUC249" s="461"/>
      <c r="GUD249" s="458"/>
      <c r="GUE249" s="458"/>
      <c r="GUF249" s="458"/>
      <c r="GUG249" s="459"/>
      <c r="GUI249" s="457"/>
      <c r="GUJ249" s="461"/>
      <c r="GUK249" s="461"/>
      <c r="GUL249" s="458"/>
      <c r="GUM249" s="458"/>
      <c r="GUN249" s="458"/>
      <c r="GUO249" s="459"/>
      <c r="GUQ249" s="457"/>
      <c r="GUR249" s="461"/>
      <c r="GUS249" s="461"/>
      <c r="GUT249" s="458"/>
      <c r="GUU249" s="458"/>
      <c r="GUV249" s="458"/>
      <c r="GUW249" s="459"/>
      <c r="GUY249" s="457"/>
      <c r="GUZ249" s="461"/>
      <c r="GVA249" s="461"/>
      <c r="GVB249" s="458"/>
      <c r="GVC249" s="458"/>
      <c r="GVD249" s="458"/>
      <c r="GVE249" s="459"/>
      <c r="GVG249" s="457"/>
      <c r="GVH249" s="461"/>
      <c r="GVI249" s="461"/>
      <c r="GVJ249" s="458"/>
      <c r="GVK249" s="458"/>
      <c r="GVL249" s="458"/>
      <c r="GVM249" s="459"/>
      <c r="GVO249" s="457"/>
      <c r="GVP249" s="461"/>
      <c r="GVQ249" s="461"/>
      <c r="GVR249" s="458"/>
      <c r="GVS249" s="458"/>
      <c r="GVT249" s="458"/>
      <c r="GVU249" s="459"/>
      <c r="GVW249" s="457"/>
      <c r="GVX249" s="461"/>
      <c r="GVY249" s="461"/>
      <c r="GVZ249" s="458"/>
      <c r="GWA249" s="458"/>
      <c r="GWB249" s="458"/>
      <c r="GWC249" s="459"/>
      <c r="GWE249" s="457"/>
      <c r="GWF249" s="461"/>
      <c r="GWG249" s="461"/>
      <c r="GWH249" s="458"/>
      <c r="GWI249" s="458"/>
      <c r="GWJ249" s="458"/>
      <c r="GWK249" s="459"/>
      <c r="GWM249" s="457"/>
      <c r="GWN249" s="461"/>
      <c r="GWO249" s="461"/>
      <c r="GWP249" s="458"/>
      <c r="GWQ249" s="458"/>
      <c r="GWR249" s="458"/>
      <c r="GWS249" s="459"/>
      <c r="GWU249" s="457"/>
      <c r="GWV249" s="461"/>
      <c r="GWW249" s="461"/>
      <c r="GWX249" s="458"/>
      <c r="GWY249" s="458"/>
      <c r="GWZ249" s="458"/>
      <c r="GXA249" s="459"/>
      <c r="GXC249" s="457"/>
      <c r="GXD249" s="461"/>
      <c r="GXE249" s="461"/>
      <c r="GXF249" s="458"/>
      <c r="GXG249" s="458"/>
      <c r="GXH249" s="458"/>
      <c r="GXI249" s="459"/>
      <c r="GXK249" s="457"/>
      <c r="GXL249" s="461"/>
      <c r="GXM249" s="461"/>
      <c r="GXN249" s="458"/>
      <c r="GXO249" s="458"/>
      <c r="GXP249" s="458"/>
      <c r="GXQ249" s="459"/>
      <c r="GXS249" s="457"/>
      <c r="GXT249" s="461"/>
      <c r="GXU249" s="461"/>
      <c r="GXV249" s="458"/>
      <c r="GXW249" s="458"/>
      <c r="GXX249" s="458"/>
      <c r="GXY249" s="459"/>
      <c r="GYA249" s="457"/>
      <c r="GYB249" s="461"/>
      <c r="GYC249" s="461"/>
      <c r="GYD249" s="458"/>
      <c r="GYE249" s="458"/>
      <c r="GYF249" s="458"/>
      <c r="GYG249" s="459"/>
      <c r="GYI249" s="457"/>
      <c r="GYJ249" s="461"/>
      <c r="GYK249" s="461"/>
      <c r="GYL249" s="458"/>
      <c r="GYM249" s="458"/>
      <c r="GYN249" s="458"/>
      <c r="GYO249" s="459"/>
      <c r="GYQ249" s="457"/>
      <c r="GYR249" s="461"/>
      <c r="GYS249" s="461"/>
      <c r="GYT249" s="458"/>
      <c r="GYU249" s="458"/>
      <c r="GYV249" s="458"/>
      <c r="GYW249" s="459"/>
      <c r="GYY249" s="457"/>
      <c r="GYZ249" s="461"/>
      <c r="GZA249" s="461"/>
      <c r="GZB249" s="458"/>
      <c r="GZC249" s="458"/>
      <c r="GZD249" s="458"/>
      <c r="GZE249" s="459"/>
      <c r="GZG249" s="457"/>
      <c r="GZH249" s="461"/>
      <c r="GZI249" s="461"/>
      <c r="GZJ249" s="458"/>
      <c r="GZK249" s="458"/>
      <c r="GZL249" s="458"/>
      <c r="GZM249" s="459"/>
      <c r="GZO249" s="457"/>
      <c r="GZP249" s="461"/>
      <c r="GZQ249" s="461"/>
      <c r="GZR249" s="458"/>
      <c r="GZS249" s="458"/>
      <c r="GZT249" s="458"/>
      <c r="GZU249" s="459"/>
      <c r="GZW249" s="457"/>
      <c r="GZX249" s="461"/>
      <c r="GZY249" s="461"/>
      <c r="GZZ249" s="458"/>
      <c r="HAA249" s="458"/>
      <c r="HAB249" s="458"/>
      <c r="HAC249" s="459"/>
      <c r="HAE249" s="457"/>
      <c r="HAF249" s="461"/>
      <c r="HAG249" s="461"/>
      <c r="HAH249" s="458"/>
      <c r="HAI249" s="458"/>
      <c r="HAJ249" s="458"/>
      <c r="HAK249" s="459"/>
      <c r="HAM249" s="457"/>
      <c r="HAN249" s="461"/>
      <c r="HAO249" s="461"/>
      <c r="HAP249" s="458"/>
      <c r="HAQ249" s="458"/>
      <c r="HAR249" s="458"/>
      <c r="HAS249" s="459"/>
      <c r="HAU249" s="457"/>
      <c r="HAV249" s="461"/>
      <c r="HAW249" s="461"/>
      <c r="HAX249" s="458"/>
      <c r="HAY249" s="458"/>
      <c r="HAZ249" s="458"/>
      <c r="HBA249" s="459"/>
      <c r="HBC249" s="457"/>
      <c r="HBD249" s="461"/>
      <c r="HBE249" s="461"/>
      <c r="HBF249" s="458"/>
      <c r="HBG249" s="458"/>
      <c r="HBH249" s="458"/>
      <c r="HBI249" s="459"/>
      <c r="HBK249" s="457"/>
      <c r="HBL249" s="461"/>
      <c r="HBM249" s="461"/>
      <c r="HBN249" s="458"/>
      <c r="HBO249" s="458"/>
      <c r="HBP249" s="458"/>
      <c r="HBQ249" s="459"/>
      <c r="HBS249" s="457"/>
      <c r="HBT249" s="461"/>
      <c r="HBU249" s="461"/>
      <c r="HBV249" s="458"/>
      <c r="HBW249" s="458"/>
      <c r="HBX249" s="458"/>
      <c r="HBY249" s="459"/>
      <c r="HCA249" s="457"/>
      <c r="HCB249" s="461"/>
      <c r="HCC249" s="461"/>
      <c r="HCD249" s="458"/>
      <c r="HCE249" s="458"/>
      <c r="HCF249" s="458"/>
      <c r="HCG249" s="459"/>
      <c r="HCI249" s="457"/>
      <c r="HCJ249" s="461"/>
      <c r="HCK249" s="461"/>
      <c r="HCL249" s="458"/>
      <c r="HCM249" s="458"/>
      <c r="HCN249" s="458"/>
      <c r="HCO249" s="459"/>
      <c r="HCQ249" s="457"/>
      <c r="HCR249" s="461"/>
      <c r="HCS249" s="461"/>
      <c r="HCT249" s="458"/>
      <c r="HCU249" s="458"/>
      <c r="HCV249" s="458"/>
      <c r="HCW249" s="459"/>
      <c r="HCY249" s="457"/>
      <c r="HCZ249" s="461"/>
      <c r="HDA249" s="461"/>
      <c r="HDB249" s="458"/>
      <c r="HDC249" s="458"/>
      <c r="HDD249" s="458"/>
      <c r="HDE249" s="459"/>
      <c r="HDG249" s="457"/>
      <c r="HDH249" s="461"/>
      <c r="HDI249" s="461"/>
      <c r="HDJ249" s="458"/>
      <c r="HDK249" s="458"/>
      <c r="HDL249" s="458"/>
      <c r="HDM249" s="459"/>
      <c r="HDO249" s="457"/>
      <c r="HDP249" s="461"/>
      <c r="HDQ249" s="461"/>
      <c r="HDR249" s="458"/>
      <c r="HDS249" s="458"/>
      <c r="HDT249" s="458"/>
      <c r="HDU249" s="459"/>
      <c r="HDW249" s="457"/>
      <c r="HDX249" s="461"/>
      <c r="HDY249" s="461"/>
      <c r="HDZ249" s="458"/>
      <c r="HEA249" s="458"/>
      <c r="HEB249" s="458"/>
      <c r="HEC249" s="459"/>
      <c r="HEE249" s="457"/>
      <c r="HEF249" s="461"/>
      <c r="HEG249" s="461"/>
      <c r="HEH249" s="458"/>
      <c r="HEI249" s="458"/>
      <c r="HEJ249" s="458"/>
      <c r="HEK249" s="459"/>
      <c r="HEM249" s="457"/>
      <c r="HEN249" s="461"/>
      <c r="HEO249" s="461"/>
      <c r="HEP249" s="458"/>
      <c r="HEQ249" s="458"/>
      <c r="HER249" s="458"/>
      <c r="HES249" s="459"/>
      <c r="HEU249" s="457"/>
      <c r="HEV249" s="461"/>
      <c r="HEW249" s="461"/>
      <c r="HEX249" s="458"/>
      <c r="HEY249" s="458"/>
      <c r="HEZ249" s="458"/>
      <c r="HFA249" s="459"/>
      <c r="HFC249" s="457"/>
      <c r="HFD249" s="461"/>
      <c r="HFE249" s="461"/>
      <c r="HFF249" s="458"/>
      <c r="HFG249" s="458"/>
      <c r="HFH249" s="458"/>
      <c r="HFI249" s="459"/>
      <c r="HFK249" s="457"/>
      <c r="HFL249" s="461"/>
      <c r="HFM249" s="461"/>
      <c r="HFN249" s="458"/>
      <c r="HFO249" s="458"/>
      <c r="HFP249" s="458"/>
      <c r="HFQ249" s="459"/>
      <c r="HFS249" s="457"/>
      <c r="HFT249" s="461"/>
      <c r="HFU249" s="461"/>
      <c r="HFV249" s="458"/>
      <c r="HFW249" s="458"/>
      <c r="HFX249" s="458"/>
      <c r="HFY249" s="459"/>
      <c r="HGA249" s="457"/>
      <c r="HGB249" s="461"/>
      <c r="HGC249" s="461"/>
      <c r="HGD249" s="458"/>
      <c r="HGE249" s="458"/>
      <c r="HGF249" s="458"/>
      <c r="HGG249" s="459"/>
      <c r="HGI249" s="457"/>
      <c r="HGJ249" s="461"/>
      <c r="HGK249" s="461"/>
      <c r="HGL249" s="458"/>
      <c r="HGM249" s="458"/>
      <c r="HGN249" s="458"/>
      <c r="HGO249" s="459"/>
      <c r="HGQ249" s="457"/>
      <c r="HGR249" s="461"/>
      <c r="HGS249" s="461"/>
      <c r="HGT249" s="458"/>
      <c r="HGU249" s="458"/>
      <c r="HGV249" s="458"/>
      <c r="HGW249" s="459"/>
      <c r="HGY249" s="457"/>
      <c r="HGZ249" s="461"/>
      <c r="HHA249" s="461"/>
      <c r="HHB249" s="458"/>
      <c r="HHC249" s="458"/>
      <c r="HHD249" s="458"/>
      <c r="HHE249" s="459"/>
      <c r="HHG249" s="457"/>
      <c r="HHH249" s="461"/>
      <c r="HHI249" s="461"/>
      <c r="HHJ249" s="458"/>
      <c r="HHK249" s="458"/>
      <c r="HHL249" s="458"/>
      <c r="HHM249" s="459"/>
      <c r="HHO249" s="457"/>
      <c r="HHP249" s="461"/>
      <c r="HHQ249" s="461"/>
      <c r="HHR249" s="458"/>
      <c r="HHS249" s="458"/>
      <c r="HHT249" s="458"/>
      <c r="HHU249" s="459"/>
      <c r="HHW249" s="457"/>
      <c r="HHX249" s="461"/>
      <c r="HHY249" s="461"/>
      <c r="HHZ249" s="458"/>
      <c r="HIA249" s="458"/>
      <c r="HIB249" s="458"/>
      <c r="HIC249" s="459"/>
      <c r="HIE249" s="457"/>
      <c r="HIF249" s="461"/>
      <c r="HIG249" s="461"/>
      <c r="HIH249" s="458"/>
      <c r="HII249" s="458"/>
      <c r="HIJ249" s="458"/>
      <c r="HIK249" s="459"/>
      <c r="HIM249" s="457"/>
      <c r="HIN249" s="461"/>
      <c r="HIO249" s="461"/>
      <c r="HIP249" s="458"/>
      <c r="HIQ249" s="458"/>
      <c r="HIR249" s="458"/>
      <c r="HIS249" s="459"/>
      <c r="HIU249" s="457"/>
      <c r="HIV249" s="461"/>
      <c r="HIW249" s="461"/>
      <c r="HIX249" s="458"/>
      <c r="HIY249" s="458"/>
      <c r="HIZ249" s="458"/>
      <c r="HJA249" s="459"/>
      <c r="HJC249" s="457"/>
      <c r="HJD249" s="461"/>
      <c r="HJE249" s="461"/>
      <c r="HJF249" s="458"/>
      <c r="HJG249" s="458"/>
      <c r="HJH249" s="458"/>
      <c r="HJI249" s="459"/>
      <c r="HJK249" s="457"/>
      <c r="HJL249" s="461"/>
      <c r="HJM249" s="461"/>
      <c r="HJN249" s="458"/>
      <c r="HJO249" s="458"/>
      <c r="HJP249" s="458"/>
      <c r="HJQ249" s="459"/>
      <c r="HJS249" s="457"/>
      <c r="HJT249" s="461"/>
      <c r="HJU249" s="461"/>
      <c r="HJV249" s="458"/>
      <c r="HJW249" s="458"/>
      <c r="HJX249" s="458"/>
      <c r="HJY249" s="459"/>
      <c r="HKA249" s="457"/>
      <c r="HKB249" s="461"/>
      <c r="HKC249" s="461"/>
      <c r="HKD249" s="458"/>
      <c r="HKE249" s="458"/>
      <c r="HKF249" s="458"/>
      <c r="HKG249" s="459"/>
      <c r="HKI249" s="457"/>
      <c r="HKJ249" s="461"/>
      <c r="HKK249" s="461"/>
      <c r="HKL249" s="458"/>
      <c r="HKM249" s="458"/>
      <c r="HKN249" s="458"/>
      <c r="HKO249" s="459"/>
      <c r="HKQ249" s="457"/>
      <c r="HKR249" s="461"/>
      <c r="HKS249" s="461"/>
      <c r="HKT249" s="458"/>
      <c r="HKU249" s="458"/>
      <c r="HKV249" s="458"/>
      <c r="HKW249" s="459"/>
      <c r="HKY249" s="457"/>
      <c r="HKZ249" s="461"/>
      <c r="HLA249" s="461"/>
      <c r="HLB249" s="458"/>
      <c r="HLC249" s="458"/>
      <c r="HLD249" s="458"/>
      <c r="HLE249" s="459"/>
      <c r="HLG249" s="457"/>
      <c r="HLH249" s="461"/>
      <c r="HLI249" s="461"/>
      <c r="HLJ249" s="458"/>
      <c r="HLK249" s="458"/>
      <c r="HLL249" s="458"/>
      <c r="HLM249" s="459"/>
      <c r="HLO249" s="457"/>
      <c r="HLP249" s="461"/>
      <c r="HLQ249" s="461"/>
      <c r="HLR249" s="458"/>
      <c r="HLS249" s="458"/>
      <c r="HLT249" s="458"/>
      <c r="HLU249" s="459"/>
      <c r="HLW249" s="457"/>
      <c r="HLX249" s="461"/>
      <c r="HLY249" s="461"/>
      <c r="HLZ249" s="458"/>
      <c r="HMA249" s="458"/>
      <c r="HMB249" s="458"/>
      <c r="HMC249" s="459"/>
      <c r="HME249" s="457"/>
      <c r="HMF249" s="461"/>
      <c r="HMG249" s="461"/>
      <c r="HMH249" s="458"/>
      <c r="HMI249" s="458"/>
      <c r="HMJ249" s="458"/>
      <c r="HMK249" s="459"/>
      <c r="HMM249" s="457"/>
      <c r="HMN249" s="461"/>
      <c r="HMO249" s="461"/>
      <c r="HMP249" s="458"/>
      <c r="HMQ249" s="458"/>
      <c r="HMR249" s="458"/>
      <c r="HMS249" s="459"/>
      <c r="HMU249" s="457"/>
      <c r="HMV249" s="461"/>
      <c r="HMW249" s="461"/>
      <c r="HMX249" s="458"/>
      <c r="HMY249" s="458"/>
      <c r="HMZ249" s="458"/>
      <c r="HNA249" s="459"/>
      <c r="HNC249" s="457"/>
      <c r="HND249" s="461"/>
      <c r="HNE249" s="461"/>
      <c r="HNF249" s="458"/>
      <c r="HNG249" s="458"/>
      <c r="HNH249" s="458"/>
      <c r="HNI249" s="459"/>
      <c r="HNK249" s="457"/>
      <c r="HNL249" s="461"/>
      <c r="HNM249" s="461"/>
      <c r="HNN249" s="458"/>
      <c r="HNO249" s="458"/>
      <c r="HNP249" s="458"/>
      <c r="HNQ249" s="459"/>
      <c r="HNS249" s="457"/>
      <c r="HNT249" s="461"/>
      <c r="HNU249" s="461"/>
      <c r="HNV249" s="458"/>
      <c r="HNW249" s="458"/>
      <c r="HNX249" s="458"/>
      <c r="HNY249" s="459"/>
      <c r="HOA249" s="457"/>
      <c r="HOB249" s="461"/>
      <c r="HOC249" s="461"/>
      <c r="HOD249" s="458"/>
      <c r="HOE249" s="458"/>
      <c r="HOF249" s="458"/>
      <c r="HOG249" s="459"/>
      <c r="HOI249" s="457"/>
      <c r="HOJ249" s="461"/>
      <c r="HOK249" s="461"/>
      <c r="HOL249" s="458"/>
      <c r="HOM249" s="458"/>
      <c r="HON249" s="458"/>
      <c r="HOO249" s="459"/>
      <c r="HOQ249" s="457"/>
      <c r="HOR249" s="461"/>
      <c r="HOS249" s="461"/>
      <c r="HOT249" s="458"/>
      <c r="HOU249" s="458"/>
      <c r="HOV249" s="458"/>
      <c r="HOW249" s="459"/>
      <c r="HOY249" s="457"/>
      <c r="HOZ249" s="461"/>
      <c r="HPA249" s="461"/>
      <c r="HPB249" s="458"/>
      <c r="HPC249" s="458"/>
      <c r="HPD249" s="458"/>
      <c r="HPE249" s="459"/>
      <c r="HPG249" s="457"/>
      <c r="HPH249" s="461"/>
      <c r="HPI249" s="461"/>
      <c r="HPJ249" s="458"/>
      <c r="HPK249" s="458"/>
      <c r="HPL249" s="458"/>
      <c r="HPM249" s="459"/>
      <c r="HPO249" s="457"/>
      <c r="HPP249" s="461"/>
      <c r="HPQ249" s="461"/>
      <c r="HPR249" s="458"/>
      <c r="HPS249" s="458"/>
      <c r="HPT249" s="458"/>
      <c r="HPU249" s="459"/>
      <c r="HPW249" s="457"/>
      <c r="HPX249" s="461"/>
      <c r="HPY249" s="461"/>
      <c r="HPZ249" s="458"/>
      <c r="HQA249" s="458"/>
      <c r="HQB249" s="458"/>
      <c r="HQC249" s="459"/>
      <c r="HQE249" s="457"/>
      <c r="HQF249" s="461"/>
      <c r="HQG249" s="461"/>
      <c r="HQH249" s="458"/>
      <c r="HQI249" s="458"/>
      <c r="HQJ249" s="458"/>
      <c r="HQK249" s="459"/>
      <c r="HQM249" s="457"/>
      <c r="HQN249" s="461"/>
      <c r="HQO249" s="461"/>
      <c r="HQP249" s="458"/>
      <c r="HQQ249" s="458"/>
      <c r="HQR249" s="458"/>
      <c r="HQS249" s="459"/>
      <c r="HQU249" s="457"/>
      <c r="HQV249" s="461"/>
      <c r="HQW249" s="461"/>
      <c r="HQX249" s="458"/>
      <c r="HQY249" s="458"/>
      <c r="HQZ249" s="458"/>
      <c r="HRA249" s="459"/>
      <c r="HRC249" s="457"/>
      <c r="HRD249" s="461"/>
      <c r="HRE249" s="461"/>
      <c r="HRF249" s="458"/>
      <c r="HRG249" s="458"/>
      <c r="HRH249" s="458"/>
      <c r="HRI249" s="459"/>
      <c r="HRK249" s="457"/>
      <c r="HRL249" s="461"/>
      <c r="HRM249" s="461"/>
      <c r="HRN249" s="458"/>
      <c r="HRO249" s="458"/>
      <c r="HRP249" s="458"/>
      <c r="HRQ249" s="459"/>
      <c r="HRS249" s="457"/>
      <c r="HRT249" s="461"/>
      <c r="HRU249" s="461"/>
      <c r="HRV249" s="458"/>
      <c r="HRW249" s="458"/>
      <c r="HRX249" s="458"/>
      <c r="HRY249" s="459"/>
      <c r="HSA249" s="457"/>
      <c r="HSB249" s="461"/>
      <c r="HSC249" s="461"/>
      <c r="HSD249" s="458"/>
      <c r="HSE249" s="458"/>
      <c r="HSF249" s="458"/>
      <c r="HSG249" s="459"/>
      <c r="HSI249" s="457"/>
      <c r="HSJ249" s="461"/>
      <c r="HSK249" s="461"/>
      <c r="HSL249" s="458"/>
      <c r="HSM249" s="458"/>
      <c r="HSN249" s="458"/>
      <c r="HSO249" s="459"/>
      <c r="HSQ249" s="457"/>
      <c r="HSR249" s="461"/>
      <c r="HSS249" s="461"/>
      <c r="HST249" s="458"/>
      <c r="HSU249" s="458"/>
      <c r="HSV249" s="458"/>
      <c r="HSW249" s="459"/>
      <c r="HSY249" s="457"/>
      <c r="HSZ249" s="461"/>
      <c r="HTA249" s="461"/>
      <c r="HTB249" s="458"/>
      <c r="HTC249" s="458"/>
      <c r="HTD249" s="458"/>
      <c r="HTE249" s="459"/>
      <c r="HTG249" s="457"/>
      <c r="HTH249" s="461"/>
      <c r="HTI249" s="461"/>
      <c r="HTJ249" s="458"/>
      <c r="HTK249" s="458"/>
      <c r="HTL249" s="458"/>
      <c r="HTM249" s="459"/>
      <c r="HTO249" s="457"/>
      <c r="HTP249" s="461"/>
      <c r="HTQ249" s="461"/>
      <c r="HTR249" s="458"/>
      <c r="HTS249" s="458"/>
      <c r="HTT249" s="458"/>
      <c r="HTU249" s="459"/>
      <c r="HTW249" s="457"/>
      <c r="HTX249" s="461"/>
      <c r="HTY249" s="461"/>
      <c r="HTZ249" s="458"/>
      <c r="HUA249" s="458"/>
      <c r="HUB249" s="458"/>
      <c r="HUC249" s="459"/>
      <c r="HUE249" s="457"/>
      <c r="HUF249" s="461"/>
      <c r="HUG249" s="461"/>
      <c r="HUH249" s="458"/>
      <c r="HUI249" s="458"/>
      <c r="HUJ249" s="458"/>
      <c r="HUK249" s="459"/>
      <c r="HUM249" s="457"/>
      <c r="HUN249" s="461"/>
      <c r="HUO249" s="461"/>
      <c r="HUP249" s="458"/>
      <c r="HUQ249" s="458"/>
      <c r="HUR249" s="458"/>
      <c r="HUS249" s="459"/>
      <c r="HUU249" s="457"/>
      <c r="HUV249" s="461"/>
      <c r="HUW249" s="461"/>
      <c r="HUX249" s="458"/>
      <c r="HUY249" s="458"/>
      <c r="HUZ249" s="458"/>
      <c r="HVA249" s="459"/>
      <c r="HVC249" s="457"/>
      <c r="HVD249" s="461"/>
      <c r="HVE249" s="461"/>
      <c r="HVF249" s="458"/>
      <c r="HVG249" s="458"/>
      <c r="HVH249" s="458"/>
      <c r="HVI249" s="459"/>
      <c r="HVK249" s="457"/>
      <c r="HVL249" s="461"/>
      <c r="HVM249" s="461"/>
      <c r="HVN249" s="458"/>
      <c r="HVO249" s="458"/>
      <c r="HVP249" s="458"/>
      <c r="HVQ249" s="459"/>
      <c r="HVS249" s="457"/>
      <c r="HVT249" s="461"/>
      <c r="HVU249" s="461"/>
      <c r="HVV249" s="458"/>
      <c r="HVW249" s="458"/>
      <c r="HVX249" s="458"/>
      <c r="HVY249" s="459"/>
      <c r="HWA249" s="457"/>
      <c r="HWB249" s="461"/>
      <c r="HWC249" s="461"/>
      <c r="HWD249" s="458"/>
      <c r="HWE249" s="458"/>
      <c r="HWF249" s="458"/>
      <c r="HWG249" s="459"/>
      <c r="HWI249" s="457"/>
      <c r="HWJ249" s="461"/>
      <c r="HWK249" s="461"/>
      <c r="HWL249" s="458"/>
      <c r="HWM249" s="458"/>
      <c r="HWN249" s="458"/>
      <c r="HWO249" s="459"/>
      <c r="HWQ249" s="457"/>
      <c r="HWR249" s="461"/>
      <c r="HWS249" s="461"/>
      <c r="HWT249" s="458"/>
      <c r="HWU249" s="458"/>
      <c r="HWV249" s="458"/>
      <c r="HWW249" s="459"/>
      <c r="HWY249" s="457"/>
      <c r="HWZ249" s="461"/>
      <c r="HXA249" s="461"/>
      <c r="HXB249" s="458"/>
      <c r="HXC249" s="458"/>
      <c r="HXD249" s="458"/>
      <c r="HXE249" s="459"/>
      <c r="HXG249" s="457"/>
      <c r="HXH249" s="461"/>
      <c r="HXI249" s="461"/>
      <c r="HXJ249" s="458"/>
      <c r="HXK249" s="458"/>
      <c r="HXL249" s="458"/>
      <c r="HXM249" s="459"/>
      <c r="HXO249" s="457"/>
      <c r="HXP249" s="461"/>
      <c r="HXQ249" s="461"/>
      <c r="HXR249" s="458"/>
      <c r="HXS249" s="458"/>
      <c r="HXT249" s="458"/>
      <c r="HXU249" s="459"/>
      <c r="HXW249" s="457"/>
      <c r="HXX249" s="461"/>
      <c r="HXY249" s="461"/>
      <c r="HXZ249" s="458"/>
      <c r="HYA249" s="458"/>
      <c r="HYB249" s="458"/>
      <c r="HYC249" s="459"/>
      <c r="HYE249" s="457"/>
      <c r="HYF249" s="461"/>
      <c r="HYG249" s="461"/>
      <c r="HYH249" s="458"/>
      <c r="HYI249" s="458"/>
      <c r="HYJ249" s="458"/>
      <c r="HYK249" s="459"/>
      <c r="HYM249" s="457"/>
      <c r="HYN249" s="461"/>
      <c r="HYO249" s="461"/>
      <c r="HYP249" s="458"/>
      <c r="HYQ249" s="458"/>
      <c r="HYR249" s="458"/>
      <c r="HYS249" s="459"/>
      <c r="HYU249" s="457"/>
      <c r="HYV249" s="461"/>
      <c r="HYW249" s="461"/>
      <c r="HYX249" s="458"/>
      <c r="HYY249" s="458"/>
      <c r="HYZ249" s="458"/>
      <c r="HZA249" s="459"/>
      <c r="HZC249" s="457"/>
      <c r="HZD249" s="461"/>
      <c r="HZE249" s="461"/>
      <c r="HZF249" s="458"/>
      <c r="HZG249" s="458"/>
      <c r="HZH249" s="458"/>
      <c r="HZI249" s="459"/>
      <c r="HZK249" s="457"/>
      <c r="HZL249" s="461"/>
      <c r="HZM249" s="461"/>
      <c r="HZN249" s="458"/>
      <c r="HZO249" s="458"/>
      <c r="HZP249" s="458"/>
      <c r="HZQ249" s="459"/>
      <c r="HZS249" s="457"/>
      <c r="HZT249" s="461"/>
      <c r="HZU249" s="461"/>
      <c r="HZV249" s="458"/>
      <c r="HZW249" s="458"/>
      <c r="HZX249" s="458"/>
      <c r="HZY249" s="459"/>
      <c r="IAA249" s="457"/>
      <c r="IAB249" s="461"/>
      <c r="IAC249" s="461"/>
      <c r="IAD249" s="458"/>
      <c r="IAE249" s="458"/>
      <c r="IAF249" s="458"/>
      <c r="IAG249" s="459"/>
      <c r="IAI249" s="457"/>
      <c r="IAJ249" s="461"/>
      <c r="IAK249" s="461"/>
      <c r="IAL249" s="458"/>
      <c r="IAM249" s="458"/>
      <c r="IAN249" s="458"/>
      <c r="IAO249" s="459"/>
      <c r="IAQ249" s="457"/>
      <c r="IAR249" s="461"/>
      <c r="IAS249" s="461"/>
      <c r="IAT249" s="458"/>
      <c r="IAU249" s="458"/>
      <c r="IAV249" s="458"/>
      <c r="IAW249" s="459"/>
      <c r="IAY249" s="457"/>
      <c r="IAZ249" s="461"/>
      <c r="IBA249" s="461"/>
      <c r="IBB249" s="458"/>
      <c r="IBC249" s="458"/>
      <c r="IBD249" s="458"/>
      <c r="IBE249" s="459"/>
      <c r="IBG249" s="457"/>
      <c r="IBH249" s="461"/>
      <c r="IBI249" s="461"/>
      <c r="IBJ249" s="458"/>
      <c r="IBK249" s="458"/>
      <c r="IBL249" s="458"/>
      <c r="IBM249" s="459"/>
      <c r="IBO249" s="457"/>
      <c r="IBP249" s="461"/>
      <c r="IBQ249" s="461"/>
      <c r="IBR249" s="458"/>
      <c r="IBS249" s="458"/>
      <c r="IBT249" s="458"/>
      <c r="IBU249" s="459"/>
      <c r="IBW249" s="457"/>
      <c r="IBX249" s="461"/>
      <c r="IBY249" s="461"/>
      <c r="IBZ249" s="458"/>
      <c r="ICA249" s="458"/>
      <c r="ICB249" s="458"/>
      <c r="ICC249" s="459"/>
      <c r="ICE249" s="457"/>
      <c r="ICF249" s="461"/>
      <c r="ICG249" s="461"/>
      <c r="ICH249" s="458"/>
      <c r="ICI249" s="458"/>
      <c r="ICJ249" s="458"/>
      <c r="ICK249" s="459"/>
      <c r="ICM249" s="457"/>
      <c r="ICN249" s="461"/>
      <c r="ICO249" s="461"/>
      <c r="ICP249" s="458"/>
      <c r="ICQ249" s="458"/>
      <c r="ICR249" s="458"/>
      <c r="ICS249" s="459"/>
      <c r="ICU249" s="457"/>
      <c r="ICV249" s="461"/>
      <c r="ICW249" s="461"/>
      <c r="ICX249" s="458"/>
      <c r="ICY249" s="458"/>
      <c r="ICZ249" s="458"/>
      <c r="IDA249" s="459"/>
      <c r="IDC249" s="457"/>
      <c r="IDD249" s="461"/>
      <c r="IDE249" s="461"/>
      <c r="IDF249" s="458"/>
      <c r="IDG249" s="458"/>
      <c r="IDH249" s="458"/>
      <c r="IDI249" s="459"/>
      <c r="IDK249" s="457"/>
      <c r="IDL249" s="461"/>
      <c r="IDM249" s="461"/>
      <c r="IDN249" s="458"/>
      <c r="IDO249" s="458"/>
      <c r="IDP249" s="458"/>
      <c r="IDQ249" s="459"/>
      <c r="IDS249" s="457"/>
      <c r="IDT249" s="461"/>
      <c r="IDU249" s="461"/>
      <c r="IDV249" s="458"/>
      <c r="IDW249" s="458"/>
      <c r="IDX249" s="458"/>
      <c r="IDY249" s="459"/>
      <c r="IEA249" s="457"/>
      <c r="IEB249" s="461"/>
      <c r="IEC249" s="461"/>
      <c r="IED249" s="458"/>
      <c r="IEE249" s="458"/>
      <c r="IEF249" s="458"/>
      <c r="IEG249" s="459"/>
      <c r="IEI249" s="457"/>
      <c r="IEJ249" s="461"/>
      <c r="IEK249" s="461"/>
      <c r="IEL249" s="458"/>
      <c r="IEM249" s="458"/>
      <c r="IEN249" s="458"/>
      <c r="IEO249" s="459"/>
      <c r="IEQ249" s="457"/>
      <c r="IER249" s="461"/>
      <c r="IES249" s="461"/>
      <c r="IET249" s="458"/>
      <c r="IEU249" s="458"/>
      <c r="IEV249" s="458"/>
      <c r="IEW249" s="459"/>
      <c r="IEY249" s="457"/>
      <c r="IEZ249" s="461"/>
      <c r="IFA249" s="461"/>
      <c r="IFB249" s="458"/>
      <c r="IFC249" s="458"/>
      <c r="IFD249" s="458"/>
      <c r="IFE249" s="459"/>
      <c r="IFG249" s="457"/>
      <c r="IFH249" s="461"/>
      <c r="IFI249" s="461"/>
      <c r="IFJ249" s="458"/>
      <c r="IFK249" s="458"/>
      <c r="IFL249" s="458"/>
      <c r="IFM249" s="459"/>
      <c r="IFO249" s="457"/>
      <c r="IFP249" s="461"/>
      <c r="IFQ249" s="461"/>
      <c r="IFR249" s="458"/>
      <c r="IFS249" s="458"/>
      <c r="IFT249" s="458"/>
      <c r="IFU249" s="459"/>
      <c r="IFW249" s="457"/>
      <c r="IFX249" s="461"/>
      <c r="IFY249" s="461"/>
      <c r="IFZ249" s="458"/>
      <c r="IGA249" s="458"/>
      <c r="IGB249" s="458"/>
      <c r="IGC249" s="459"/>
      <c r="IGE249" s="457"/>
      <c r="IGF249" s="461"/>
      <c r="IGG249" s="461"/>
      <c r="IGH249" s="458"/>
      <c r="IGI249" s="458"/>
      <c r="IGJ249" s="458"/>
      <c r="IGK249" s="459"/>
      <c r="IGM249" s="457"/>
      <c r="IGN249" s="461"/>
      <c r="IGO249" s="461"/>
      <c r="IGP249" s="458"/>
      <c r="IGQ249" s="458"/>
      <c r="IGR249" s="458"/>
      <c r="IGS249" s="459"/>
      <c r="IGU249" s="457"/>
      <c r="IGV249" s="461"/>
      <c r="IGW249" s="461"/>
      <c r="IGX249" s="458"/>
      <c r="IGY249" s="458"/>
      <c r="IGZ249" s="458"/>
      <c r="IHA249" s="459"/>
      <c r="IHC249" s="457"/>
      <c r="IHD249" s="461"/>
      <c r="IHE249" s="461"/>
      <c r="IHF249" s="458"/>
      <c r="IHG249" s="458"/>
      <c r="IHH249" s="458"/>
      <c r="IHI249" s="459"/>
      <c r="IHK249" s="457"/>
      <c r="IHL249" s="461"/>
      <c r="IHM249" s="461"/>
      <c r="IHN249" s="458"/>
      <c r="IHO249" s="458"/>
      <c r="IHP249" s="458"/>
      <c r="IHQ249" s="459"/>
      <c r="IHS249" s="457"/>
      <c r="IHT249" s="461"/>
      <c r="IHU249" s="461"/>
      <c r="IHV249" s="458"/>
      <c r="IHW249" s="458"/>
      <c r="IHX249" s="458"/>
      <c r="IHY249" s="459"/>
      <c r="IIA249" s="457"/>
      <c r="IIB249" s="461"/>
      <c r="IIC249" s="461"/>
      <c r="IID249" s="458"/>
      <c r="IIE249" s="458"/>
      <c r="IIF249" s="458"/>
      <c r="IIG249" s="459"/>
      <c r="III249" s="457"/>
      <c r="IIJ249" s="461"/>
      <c r="IIK249" s="461"/>
      <c r="IIL249" s="458"/>
      <c r="IIM249" s="458"/>
      <c r="IIN249" s="458"/>
      <c r="IIO249" s="459"/>
      <c r="IIQ249" s="457"/>
      <c r="IIR249" s="461"/>
      <c r="IIS249" s="461"/>
      <c r="IIT249" s="458"/>
      <c r="IIU249" s="458"/>
      <c r="IIV249" s="458"/>
      <c r="IIW249" s="459"/>
      <c r="IIY249" s="457"/>
      <c r="IIZ249" s="461"/>
      <c r="IJA249" s="461"/>
      <c r="IJB249" s="458"/>
      <c r="IJC249" s="458"/>
      <c r="IJD249" s="458"/>
      <c r="IJE249" s="459"/>
      <c r="IJG249" s="457"/>
      <c r="IJH249" s="461"/>
      <c r="IJI249" s="461"/>
      <c r="IJJ249" s="458"/>
      <c r="IJK249" s="458"/>
      <c r="IJL249" s="458"/>
      <c r="IJM249" s="459"/>
      <c r="IJO249" s="457"/>
      <c r="IJP249" s="461"/>
      <c r="IJQ249" s="461"/>
      <c r="IJR249" s="458"/>
      <c r="IJS249" s="458"/>
      <c r="IJT249" s="458"/>
      <c r="IJU249" s="459"/>
      <c r="IJW249" s="457"/>
      <c r="IJX249" s="461"/>
      <c r="IJY249" s="461"/>
      <c r="IJZ249" s="458"/>
      <c r="IKA249" s="458"/>
      <c r="IKB249" s="458"/>
      <c r="IKC249" s="459"/>
      <c r="IKE249" s="457"/>
      <c r="IKF249" s="461"/>
      <c r="IKG249" s="461"/>
      <c r="IKH249" s="458"/>
      <c r="IKI249" s="458"/>
      <c r="IKJ249" s="458"/>
      <c r="IKK249" s="459"/>
      <c r="IKM249" s="457"/>
      <c r="IKN249" s="461"/>
      <c r="IKO249" s="461"/>
      <c r="IKP249" s="458"/>
      <c r="IKQ249" s="458"/>
      <c r="IKR249" s="458"/>
      <c r="IKS249" s="459"/>
      <c r="IKU249" s="457"/>
      <c r="IKV249" s="461"/>
      <c r="IKW249" s="461"/>
      <c r="IKX249" s="458"/>
      <c r="IKY249" s="458"/>
      <c r="IKZ249" s="458"/>
      <c r="ILA249" s="459"/>
      <c r="ILC249" s="457"/>
      <c r="ILD249" s="461"/>
      <c r="ILE249" s="461"/>
      <c r="ILF249" s="458"/>
      <c r="ILG249" s="458"/>
      <c r="ILH249" s="458"/>
      <c r="ILI249" s="459"/>
      <c r="ILK249" s="457"/>
      <c r="ILL249" s="461"/>
      <c r="ILM249" s="461"/>
      <c r="ILN249" s="458"/>
      <c r="ILO249" s="458"/>
      <c r="ILP249" s="458"/>
      <c r="ILQ249" s="459"/>
      <c r="ILS249" s="457"/>
      <c r="ILT249" s="461"/>
      <c r="ILU249" s="461"/>
      <c r="ILV249" s="458"/>
      <c r="ILW249" s="458"/>
      <c r="ILX249" s="458"/>
      <c r="ILY249" s="459"/>
      <c r="IMA249" s="457"/>
      <c r="IMB249" s="461"/>
      <c r="IMC249" s="461"/>
      <c r="IMD249" s="458"/>
      <c r="IME249" s="458"/>
      <c r="IMF249" s="458"/>
      <c r="IMG249" s="459"/>
      <c r="IMI249" s="457"/>
      <c r="IMJ249" s="461"/>
      <c r="IMK249" s="461"/>
      <c r="IML249" s="458"/>
      <c r="IMM249" s="458"/>
      <c r="IMN249" s="458"/>
      <c r="IMO249" s="459"/>
      <c r="IMQ249" s="457"/>
      <c r="IMR249" s="461"/>
      <c r="IMS249" s="461"/>
      <c r="IMT249" s="458"/>
      <c r="IMU249" s="458"/>
      <c r="IMV249" s="458"/>
      <c r="IMW249" s="459"/>
      <c r="IMY249" s="457"/>
      <c r="IMZ249" s="461"/>
      <c r="INA249" s="461"/>
      <c r="INB249" s="458"/>
      <c r="INC249" s="458"/>
      <c r="IND249" s="458"/>
      <c r="INE249" s="459"/>
      <c r="ING249" s="457"/>
      <c r="INH249" s="461"/>
      <c r="INI249" s="461"/>
      <c r="INJ249" s="458"/>
      <c r="INK249" s="458"/>
      <c r="INL249" s="458"/>
      <c r="INM249" s="459"/>
      <c r="INO249" s="457"/>
      <c r="INP249" s="461"/>
      <c r="INQ249" s="461"/>
      <c r="INR249" s="458"/>
      <c r="INS249" s="458"/>
      <c r="INT249" s="458"/>
      <c r="INU249" s="459"/>
      <c r="INW249" s="457"/>
      <c r="INX249" s="461"/>
      <c r="INY249" s="461"/>
      <c r="INZ249" s="458"/>
      <c r="IOA249" s="458"/>
      <c r="IOB249" s="458"/>
      <c r="IOC249" s="459"/>
      <c r="IOE249" s="457"/>
      <c r="IOF249" s="461"/>
      <c r="IOG249" s="461"/>
      <c r="IOH249" s="458"/>
      <c r="IOI249" s="458"/>
      <c r="IOJ249" s="458"/>
      <c r="IOK249" s="459"/>
      <c r="IOM249" s="457"/>
      <c r="ION249" s="461"/>
      <c r="IOO249" s="461"/>
      <c r="IOP249" s="458"/>
      <c r="IOQ249" s="458"/>
      <c r="IOR249" s="458"/>
      <c r="IOS249" s="459"/>
      <c r="IOU249" s="457"/>
      <c r="IOV249" s="461"/>
      <c r="IOW249" s="461"/>
      <c r="IOX249" s="458"/>
      <c r="IOY249" s="458"/>
      <c r="IOZ249" s="458"/>
      <c r="IPA249" s="459"/>
      <c r="IPC249" s="457"/>
      <c r="IPD249" s="461"/>
      <c r="IPE249" s="461"/>
      <c r="IPF249" s="458"/>
      <c r="IPG249" s="458"/>
      <c r="IPH249" s="458"/>
      <c r="IPI249" s="459"/>
      <c r="IPK249" s="457"/>
      <c r="IPL249" s="461"/>
      <c r="IPM249" s="461"/>
      <c r="IPN249" s="458"/>
      <c r="IPO249" s="458"/>
      <c r="IPP249" s="458"/>
      <c r="IPQ249" s="459"/>
      <c r="IPS249" s="457"/>
      <c r="IPT249" s="461"/>
      <c r="IPU249" s="461"/>
      <c r="IPV249" s="458"/>
      <c r="IPW249" s="458"/>
      <c r="IPX249" s="458"/>
      <c r="IPY249" s="459"/>
      <c r="IQA249" s="457"/>
      <c r="IQB249" s="461"/>
      <c r="IQC249" s="461"/>
      <c r="IQD249" s="458"/>
      <c r="IQE249" s="458"/>
      <c r="IQF249" s="458"/>
      <c r="IQG249" s="459"/>
      <c r="IQI249" s="457"/>
      <c r="IQJ249" s="461"/>
      <c r="IQK249" s="461"/>
      <c r="IQL249" s="458"/>
      <c r="IQM249" s="458"/>
      <c r="IQN249" s="458"/>
      <c r="IQO249" s="459"/>
      <c r="IQQ249" s="457"/>
      <c r="IQR249" s="461"/>
      <c r="IQS249" s="461"/>
      <c r="IQT249" s="458"/>
      <c r="IQU249" s="458"/>
      <c r="IQV249" s="458"/>
      <c r="IQW249" s="459"/>
      <c r="IQY249" s="457"/>
      <c r="IQZ249" s="461"/>
      <c r="IRA249" s="461"/>
      <c r="IRB249" s="458"/>
      <c r="IRC249" s="458"/>
      <c r="IRD249" s="458"/>
      <c r="IRE249" s="459"/>
      <c r="IRG249" s="457"/>
      <c r="IRH249" s="461"/>
      <c r="IRI249" s="461"/>
      <c r="IRJ249" s="458"/>
      <c r="IRK249" s="458"/>
      <c r="IRL249" s="458"/>
      <c r="IRM249" s="459"/>
      <c r="IRO249" s="457"/>
      <c r="IRP249" s="461"/>
      <c r="IRQ249" s="461"/>
      <c r="IRR249" s="458"/>
      <c r="IRS249" s="458"/>
      <c r="IRT249" s="458"/>
      <c r="IRU249" s="459"/>
      <c r="IRW249" s="457"/>
      <c r="IRX249" s="461"/>
      <c r="IRY249" s="461"/>
      <c r="IRZ249" s="458"/>
      <c r="ISA249" s="458"/>
      <c r="ISB249" s="458"/>
      <c r="ISC249" s="459"/>
      <c r="ISE249" s="457"/>
      <c r="ISF249" s="461"/>
      <c r="ISG249" s="461"/>
      <c r="ISH249" s="458"/>
      <c r="ISI249" s="458"/>
      <c r="ISJ249" s="458"/>
      <c r="ISK249" s="459"/>
      <c r="ISM249" s="457"/>
      <c r="ISN249" s="461"/>
      <c r="ISO249" s="461"/>
      <c r="ISP249" s="458"/>
      <c r="ISQ249" s="458"/>
      <c r="ISR249" s="458"/>
      <c r="ISS249" s="459"/>
      <c r="ISU249" s="457"/>
      <c r="ISV249" s="461"/>
      <c r="ISW249" s="461"/>
      <c r="ISX249" s="458"/>
      <c r="ISY249" s="458"/>
      <c r="ISZ249" s="458"/>
      <c r="ITA249" s="459"/>
      <c r="ITC249" s="457"/>
      <c r="ITD249" s="461"/>
      <c r="ITE249" s="461"/>
      <c r="ITF249" s="458"/>
      <c r="ITG249" s="458"/>
      <c r="ITH249" s="458"/>
      <c r="ITI249" s="459"/>
      <c r="ITK249" s="457"/>
      <c r="ITL249" s="461"/>
      <c r="ITM249" s="461"/>
      <c r="ITN249" s="458"/>
      <c r="ITO249" s="458"/>
      <c r="ITP249" s="458"/>
      <c r="ITQ249" s="459"/>
      <c r="ITS249" s="457"/>
      <c r="ITT249" s="461"/>
      <c r="ITU249" s="461"/>
      <c r="ITV249" s="458"/>
      <c r="ITW249" s="458"/>
      <c r="ITX249" s="458"/>
      <c r="ITY249" s="459"/>
      <c r="IUA249" s="457"/>
      <c r="IUB249" s="461"/>
      <c r="IUC249" s="461"/>
      <c r="IUD249" s="458"/>
      <c r="IUE249" s="458"/>
      <c r="IUF249" s="458"/>
      <c r="IUG249" s="459"/>
      <c r="IUI249" s="457"/>
      <c r="IUJ249" s="461"/>
      <c r="IUK249" s="461"/>
      <c r="IUL249" s="458"/>
      <c r="IUM249" s="458"/>
      <c r="IUN249" s="458"/>
      <c r="IUO249" s="459"/>
      <c r="IUQ249" s="457"/>
      <c r="IUR249" s="461"/>
      <c r="IUS249" s="461"/>
      <c r="IUT249" s="458"/>
      <c r="IUU249" s="458"/>
      <c r="IUV249" s="458"/>
      <c r="IUW249" s="459"/>
      <c r="IUY249" s="457"/>
      <c r="IUZ249" s="461"/>
      <c r="IVA249" s="461"/>
      <c r="IVB249" s="458"/>
      <c r="IVC249" s="458"/>
      <c r="IVD249" s="458"/>
      <c r="IVE249" s="459"/>
      <c r="IVG249" s="457"/>
      <c r="IVH249" s="461"/>
      <c r="IVI249" s="461"/>
      <c r="IVJ249" s="458"/>
      <c r="IVK249" s="458"/>
      <c r="IVL249" s="458"/>
      <c r="IVM249" s="459"/>
      <c r="IVO249" s="457"/>
      <c r="IVP249" s="461"/>
      <c r="IVQ249" s="461"/>
      <c r="IVR249" s="458"/>
      <c r="IVS249" s="458"/>
      <c r="IVT249" s="458"/>
      <c r="IVU249" s="459"/>
      <c r="IVW249" s="457"/>
      <c r="IVX249" s="461"/>
      <c r="IVY249" s="461"/>
      <c r="IVZ249" s="458"/>
      <c r="IWA249" s="458"/>
      <c r="IWB249" s="458"/>
      <c r="IWC249" s="459"/>
      <c r="IWE249" s="457"/>
      <c r="IWF249" s="461"/>
      <c r="IWG249" s="461"/>
      <c r="IWH249" s="458"/>
      <c r="IWI249" s="458"/>
      <c r="IWJ249" s="458"/>
      <c r="IWK249" s="459"/>
      <c r="IWM249" s="457"/>
      <c r="IWN249" s="461"/>
      <c r="IWO249" s="461"/>
      <c r="IWP249" s="458"/>
      <c r="IWQ249" s="458"/>
      <c r="IWR249" s="458"/>
      <c r="IWS249" s="459"/>
      <c r="IWU249" s="457"/>
      <c r="IWV249" s="461"/>
      <c r="IWW249" s="461"/>
      <c r="IWX249" s="458"/>
      <c r="IWY249" s="458"/>
      <c r="IWZ249" s="458"/>
      <c r="IXA249" s="459"/>
      <c r="IXC249" s="457"/>
      <c r="IXD249" s="461"/>
      <c r="IXE249" s="461"/>
      <c r="IXF249" s="458"/>
      <c r="IXG249" s="458"/>
      <c r="IXH249" s="458"/>
      <c r="IXI249" s="459"/>
      <c r="IXK249" s="457"/>
      <c r="IXL249" s="461"/>
      <c r="IXM249" s="461"/>
      <c r="IXN249" s="458"/>
      <c r="IXO249" s="458"/>
      <c r="IXP249" s="458"/>
      <c r="IXQ249" s="459"/>
      <c r="IXS249" s="457"/>
      <c r="IXT249" s="461"/>
      <c r="IXU249" s="461"/>
      <c r="IXV249" s="458"/>
      <c r="IXW249" s="458"/>
      <c r="IXX249" s="458"/>
      <c r="IXY249" s="459"/>
      <c r="IYA249" s="457"/>
      <c r="IYB249" s="461"/>
      <c r="IYC249" s="461"/>
      <c r="IYD249" s="458"/>
      <c r="IYE249" s="458"/>
      <c r="IYF249" s="458"/>
      <c r="IYG249" s="459"/>
      <c r="IYI249" s="457"/>
      <c r="IYJ249" s="461"/>
      <c r="IYK249" s="461"/>
      <c r="IYL249" s="458"/>
      <c r="IYM249" s="458"/>
      <c r="IYN249" s="458"/>
      <c r="IYO249" s="459"/>
      <c r="IYQ249" s="457"/>
      <c r="IYR249" s="461"/>
      <c r="IYS249" s="461"/>
      <c r="IYT249" s="458"/>
      <c r="IYU249" s="458"/>
      <c r="IYV249" s="458"/>
      <c r="IYW249" s="459"/>
      <c r="IYY249" s="457"/>
      <c r="IYZ249" s="461"/>
      <c r="IZA249" s="461"/>
      <c r="IZB249" s="458"/>
      <c r="IZC249" s="458"/>
      <c r="IZD249" s="458"/>
      <c r="IZE249" s="459"/>
      <c r="IZG249" s="457"/>
      <c r="IZH249" s="461"/>
      <c r="IZI249" s="461"/>
      <c r="IZJ249" s="458"/>
      <c r="IZK249" s="458"/>
      <c r="IZL249" s="458"/>
      <c r="IZM249" s="459"/>
      <c r="IZO249" s="457"/>
      <c r="IZP249" s="461"/>
      <c r="IZQ249" s="461"/>
      <c r="IZR249" s="458"/>
      <c r="IZS249" s="458"/>
      <c r="IZT249" s="458"/>
      <c r="IZU249" s="459"/>
      <c r="IZW249" s="457"/>
      <c r="IZX249" s="461"/>
      <c r="IZY249" s="461"/>
      <c r="IZZ249" s="458"/>
      <c r="JAA249" s="458"/>
      <c r="JAB249" s="458"/>
      <c r="JAC249" s="459"/>
      <c r="JAE249" s="457"/>
      <c r="JAF249" s="461"/>
      <c r="JAG249" s="461"/>
      <c r="JAH249" s="458"/>
      <c r="JAI249" s="458"/>
      <c r="JAJ249" s="458"/>
      <c r="JAK249" s="459"/>
      <c r="JAM249" s="457"/>
      <c r="JAN249" s="461"/>
      <c r="JAO249" s="461"/>
      <c r="JAP249" s="458"/>
      <c r="JAQ249" s="458"/>
      <c r="JAR249" s="458"/>
      <c r="JAS249" s="459"/>
      <c r="JAU249" s="457"/>
      <c r="JAV249" s="461"/>
      <c r="JAW249" s="461"/>
      <c r="JAX249" s="458"/>
      <c r="JAY249" s="458"/>
      <c r="JAZ249" s="458"/>
      <c r="JBA249" s="459"/>
      <c r="JBC249" s="457"/>
      <c r="JBD249" s="461"/>
      <c r="JBE249" s="461"/>
      <c r="JBF249" s="458"/>
      <c r="JBG249" s="458"/>
      <c r="JBH249" s="458"/>
      <c r="JBI249" s="459"/>
      <c r="JBK249" s="457"/>
      <c r="JBL249" s="461"/>
      <c r="JBM249" s="461"/>
      <c r="JBN249" s="458"/>
      <c r="JBO249" s="458"/>
      <c r="JBP249" s="458"/>
      <c r="JBQ249" s="459"/>
      <c r="JBS249" s="457"/>
      <c r="JBT249" s="461"/>
      <c r="JBU249" s="461"/>
      <c r="JBV249" s="458"/>
      <c r="JBW249" s="458"/>
      <c r="JBX249" s="458"/>
      <c r="JBY249" s="459"/>
      <c r="JCA249" s="457"/>
      <c r="JCB249" s="461"/>
      <c r="JCC249" s="461"/>
      <c r="JCD249" s="458"/>
      <c r="JCE249" s="458"/>
      <c r="JCF249" s="458"/>
      <c r="JCG249" s="459"/>
      <c r="JCI249" s="457"/>
      <c r="JCJ249" s="461"/>
      <c r="JCK249" s="461"/>
      <c r="JCL249" s="458"/>
      <c r="JCM249" s="458"/>
      <c r="JCN249" s="458"/>
      <c r="JCO249" s="459"/>
      <c r="JCQ249" s="457"/>
      <c r="JCR249" s="461"/>
      <c r="JCS249" s="461"/>
      <c r="JCT249" s="458"/>
      <c r="JCU249" s="458"/>
      <c r="JCV249" s="458"/>
      <c r="JCW249" s="459"/>
      <c r="JCY249" s="457"/>
      <c r="JCZ249" s="461"/>
      <c r="JDA249" s="461"/>
      <c r="JDB249" s="458"/>
      <c r="JDC249" s="458"/>
      <c r="JDD249" s="458"/>
      <c r="JDE249" s="459"/>
      <c r="JDG249" s="457"/>
      <c r="JDH249" s="461"/>
      <c r="JDI249" s="461"/>
      <c r="JDJ249" s="458"/>
      <c r="JDK249" s="458"/>
      <c r="JDL249" s="458"/>
      <c r="JDM249" s="459"/>
      <c r="JDO249" s="457"/>
      <c r="JDP249" s="461"/>
      <c r="JDQ249" s="461"/>
      <c r="JDR249" s="458"/>
      <c r="JDS249" s="458"/>
      <c r="JDT249" s="458"/>
      <c r="JDU249" s="459"/>
      <c r="JDW249" s="457"/>
      <c r="JDX249" s="461"/>
      <c r="JDY249" s="461"/>
      <c r="JDZ249" s="458"/>
      <c r="JEA249" s="458"/>
      <c r="JEB249" s="458"/>
      <c r="JEC249" s="459"/>
      <c r="JEE249" s="457"/>
      <c r="JEF249" s="461"/>
      <c r="JEG249" s="461"/>
      <c r="JEH249" s="458"/>
      <c r="JEI249" s="458"/>
      <c r="JEJ249" s="458"/>
      <c r="JEK249" s="459"/>
      <c r="JEM249" s="457"/>
      <c r="JEN249" s="461"/>
      <c r="JEO249" s="461"/>
      <c r="JEP249" s="458"/>
      <c r="JEQ249" s="458"/>
      <c r="JER249" s="458"/>
      <c r="JES249" s="459"/>
      <c r="JEU249" s="457"/>
      <c r="JEV249" s="461"/>
      <c r="JEW249" s="461"/>
      <c r="JEX249" s="458"/>
      <c r="JEY249" s="458"/>
      <c r="JEZ249" s="458"/>
      <c r="JFA249" s="459"/>
      <c r="JFC249" s="457"/>
      <c r="JFD249" s="461"/>
      <c r="JFE249" s="461"/>
      <c r="JFF249" s="458"/>
      <c r="JFG249" s="458"/>
      <c r="JFH249" s="458"/>
      <c r="JFI249" s="459"/>
      <c r="JFK249" s="457"/>
      <c r="JFL249" s="461"/>
      <c r="JFM249" s="461"/>
      <c r="JFN249" s="458"/>
      <c r="JFO249" s="458"/>
      <c r="JFP249" s="458"/>
      <c r="JFQ249" s="459"/>
      <c r="JFS249" s="457"/>
      <c r="JFT249" s="461"/>
      <c r="JFU249" s="461"/>
      <c r="JFV249" s="458"/>
      <c r="JFW249" s="458"/>
      <c r="JFX249" s="458"/>
      <c r="JFY249" s="459"/>
      <c r="JGA249" s="457"/>
      <c r="JGB249" s="461"/>
      <c r="JGC249" s="461"/>
      <c r="JGD249" s="458"/>
      <c r="JGE249" s="458"/>
      <c r="JGF249" s="458"/>
      <c r="JGG249" s="459"/>
      <c r="JGI249" s="457"/>
      <c r="JGJ249" s="461"/>
      <c r="JGK249" s="461"/>
      <c r="JGL249" s="458"/>
      <c r="JGM249" s="458"/>
      <c r="JGN249" s="458"/>
      <c r="JGO249" s="459"/>
      <c r="JGQ249" s="457"/>
      <c r="JGR249" s="461"/>
      <c r="JGS249" s="461"/>
      <c r="JGT249" s="458"/>
      <c r="JGU249" s="458"/>
      <c r="JGV249" s="458"/>
      <c r="JGW249" s="459"/>
      <c r="JGY249" s="457"/>
      <c r="JGZ249" s="461"/>
      <c r="JHA249" s="461"/>
      <c r="JHB249" s="458"/>
      <c r="JHC249" s="458"/>
      <c r="JHD249" s="458"/>
      <c r="JHE249" s="459"/>
      <c r="JHG249" s="457"/>
      <c r="JHH249" s="461"/>
      <c r="JHI249" s="461"/>
      <c r="JHJ249" s="458"/>
      <c r="JHK249" s="458"/>
      <c r="JHL249" s="458"/>
      <c r="JHM249" s="459"/>
      <c r="JHO249" s="457"/>
      <c r="JHP249" s="461"/>
      <c r="JHQ249" s="461"/>
      <c r="JHR249" s="458"/>
      <c r="JHS249" s="458"/>
      <c r="JHT249" s="458"/>
      <c r="JHU249" s="459"/>
      <c r="JHW249" s="457"/>
      <c r="JHX249" s="461"/>
      <c r="JHY249" s="461"/>
      <c r="JHZ249" s="458"/>
      <c r="JIA249" s="458"/>
      <c r="JIB249" s="458"/>
      <c r="JIC249" s="459"/>
      <c r="JIE249" s="457"/>
      <c r="JIF249" s="461"/>
      <c r="JIG249" s="461"/>
      <c r="JIH249" s="458"/>
      <c r="JII249" s="458"/>
      <c r="JIJ249" s="458"/>
      <c r="JIK249" s="459"/>
      <c r="JIM249" s="457"/>
      <c r="JIN249" s="461"/>
      <c r="JIO249" s="461"/>
      <c r="JIP249" s="458"/>
      <c r="JIQ249" s="458"/>
      <c r="JIR249" s="458"/>
      <c r="JIS249" s="459"/>
      <c r="JIU249" s="457"/>
      <c r="JIV249" s="461"/>
      <c r="JIW249" s="461"/>
      <c r="JIX249" s="458"/>
      <c r="JIY249" s="458"/>
      <c r="JIZ249" s="458"/>
      <c r="JJA249" s="459"/>
      <c r="JJC249" s="457"/>
      <c r="JJD249" s="461"/>
      <c r="JJE249" s="461"/>
      <c r="JJF249" s="458"/>
      <c r="JJG249" s="458"/>
      <c r="JJH249" s="458"/>
      <c r="JJI249" s="459"/>
      <c r="JJK249" s="457"/>
      <c r="JJL249" s="461"/>
      <c r="JJM249" s="461"/>
      <c r="JJN249" s="458"/>
      <c r="JJO249" s="458"/>
      <c r="JJP249" s="458"/>
      <c r="JJQ249" s="459"/>
      <c r="JJS249" s="457"/>
      <c r="JJT249" s="461"/>
      <c r="JJU249" s="461"/>
      <c r="JJV249" s="458"/>
      <c r="JJW249" s="458"/>
      <c r="JJX249" s="458"/>
      <c r="JJY249" s="459"/>
      <c r="JKA249" s="457"/>
      <c r="JKB249" s="461"/>
      <c r="JKC249" s="461"/>
      <c r="JKD249" s="458"/>
      <c r="JKE249" s="458"/>
      <c r="JKF249" s="458"/>
      <c r="JKG249" s="459"/>
      <c r="JKI249" s="457"/>
      <c r="JKJ249" s="461"/>
      <c r="JKK249" s="461"/>
      <c r="JKL249" s="458"/>
      <c r="JKM249" s="458"/>
      <c r="JKN249" s="458"/>
      <c r="JKO249" s="459"/>
      <c r="JKQ249" s="457"/>
      <c r="JKR249" s="461"/>
      <c r="JKS249" s="461"/>
      <c r="JKT249" s="458"/>
      <c r="JKU249" s="458"/>
      <c r="JKV249" s="458"/>
      <c r="JKW249" s="459"/>
      <c r="JKY249" s="457"/>
      <c r="JKZ249" s="461"/>
      <c r="JLA249" s="461"/>
      <c r="JLB249" s="458"/>
      <c r="JLC249" s="458"/>
      <c r="JLD249" s="458"/>
      <c r="JLE249" s="459"/>
      <c r="JLG249" s="457"/>
      <c r="JLH249" s="461"/>
      <c r="JLI249" s="461"/>
      <c r="JLJ249" s="458"/>
      <c r="JLK249" s="458"/>
      <c r="JLL249" s="458"/>
      <c r="JLM249" s="459"/>
      <c r="JLO249" s="457"/>
      <c r="JLP249" s="461"/>
      <c r="JLQ249" s="461"/>
      <c r="JLR249" s="458"/>
      <c r="JLS249" s="458"/>
      <c r="JLT249" s="458"/>
      <c r="JLU249" s="459"/>
      <c r="JLW249" s="457"/>
      <c r="JLX249" s="461"/>
      <c r="JLY249" s="461"/>
      <c r="JLZ249" s="458"/>
      <c r="JMA249" s="458"/>
      <c r="JMB249" s="458"/>
      <c r="JMC249" s="459"/>
      <c r="JME249" s="457"/>
      <c r="JMF249" s="461"/>
      <c r="JMG249" s="461"/>
      <c r="JMH249" s="458"/>
      <c r="JMI249" s="458"/>
      <c r="JMJ249" s="458"/>
      <c r="JMK249" s="459"/>
      <c r="JMM249" s="457"/>
      <c r="JMN249" s="461"/>
      <c r="JMO249" s="461"/>
      <c r="JMP249" s="458"/>
      <c r="JMQ249" s="458"/>
      <c r="JMR249" s="458"/>
      <c r="JMS249" s="459"/>
      <c r="JMU249" s="457"/>
      <c r="JMV249" s="461"/>
      <c r="JMW249" s="461"/>
      <c r="JMX249" s="458"/>
      <c r="JMY249" s="458"/>
      <c r="JMZ249" s="458"/>
      <c r="JNA249" s="459"/>
      <c r="JNC249" s="457"/>
      <c r="JND249" s="461"/>
      <c r="JNE249" s="461"/>
      <c r="JNF249" s="458"/>
      <c r="JNG249" s="458"/>
      <c r="JNH249" s="458"/>
      <c r="JNI249" s="459"/>
      <c r="JNK249" s="457"/>
      <c r="JNL249" s="461"/>
      <c r="JNM249" s="461"/>
      <c r="JNN249" s="458"/>
      <c r="JNO249" s="458"/>
      <c r="JNP249" s="458"/>
      <c r="JNQ249" s="459"/>
      <c r="JNS249" s="457"/>
      <c r="JNT249" s="461"/>
      <c r="JNU249" s="461"/>
      <c r="JNV249" s="458"/>
      <c r="JNW249" s="458"/>
      <c r="JNX249" s="458"/>
      <c r="JNY249" s="459"/>
      <c r="JOA249" s="457"/>
      <c r="JOB249" s="461"/>
      <c r="JOC249" s="461"/>
      <c r="JOD249" s="458"/>
      <c r="JOE249" s="458"/>
      <c r="JOF249" s="458"/>
      <c r="JOG249" s="459"/>
      <c r="JOI249" s="457"/>
      <c r="JOJ249" s="461"/>
      <c r="JOK249" s="461"/>
      <c r="JOL249" s="458"/>
      <c r="JOM249" s="458"/>
      <c r="JON249" s="458"/>
      <c r="JOO249" s="459"/>
      <c r="JOQ249" s="457"/>
      <c r="JOR249" s="461"/>
      <c r="JOS249" s="461"/>
      <c r="JOT249" s="458"/>
      <c r="JOU249" s="458"/>
      <c r="JOV249" s="458"/>
      <c r="JOW249" s="459"/>
      <c r="JOY249" s="457"/>
      <c r="JOZ249" s="461"/>
      <c r="JPA249" s="461"/>
      <c r="JPB249" s="458"/>
      <c r="JPC249" s="458"/>
      <c r="JPD249" s="458"/>
      <c r="JPE249" s="459"/>
      <c r="JPG249" s="457"/>
      <c r="JPH249" s="461"/>
      <c r="JPI249" s="461"/>
      <c r="JPJ249" s="458"/>
      <c r="JPK249" s="458"/>
      <c r="JPL249" s="458"/>
      <c r="JPM249" s="459"/>
      <c r="JPO249" s="457"/>
      <c r="JPP249" s="461"/>
      <c r="JPQ249" s="461"/>
      <c r="JPR249" s="458"/>
      <c r="JPS249" s="458"/>
      <c r="JPT249" s="458"/>
      <c r="JPU249" s="459"/>
      <c r="JPW249" s="457"/>
      <c r="JPX249" s="461"/>
      <c r="JPY249" s="461"/>
      <c r="JPZ249" s="458"/>
      <c r="JQA249" s="458"/>
      <c r="JQB249" s="458"/>
      <c r="JQC249" s="459"/>
      <c r="JQE249" s="457"/>
      <c r="JQF249" s="461"/>
      <c r="JQG249" s="461"/>
      <c r="JQH249" s="458"/>
      <c r="JQI249" s="458"/>
      <c r="JQJ249" s="458"/>
      <c r="JQK249" s="459"/>
      <c r="JQM249" s="457"/>
      <c r="JQN249" s="461"/>
      <c r="JQO249" s="461"/>
      <c r="JQP249" s="458"/>
      <c r="JQQ249" s="458"/>
      <c r="JQR249" s="458"/>
      <c r="JQS249" s="459"/>
      <c r="JQU249" s="457"/>
      <c r="JQV249" s="461"/>
      <c r="JQW249" s="461"/>
      <c r="JQX249" s="458"/>
      <c r="JQY249" s="458"/>
      <c r="JQZ249" s="458"/>
      <c r="JRA249" s="459"/>
      <c r="JRC249" s="457"/>
      <c r="JRD249" s="461"/>
      <c r="JRE249" s="461"/>
      <c r="JRF249" s="458"/>
      <c r="JRG249" s="458"/>
      <c r="JRH249" s="458"/>
      <c r="JRI249" s="459"/>
      <c r="JRK249" s="457"/>
      <c r="JRL249" s="461"/>
      <c r="JRM249" s="461"/>
      <c r="JRN249" s="458"/>
      <c r="JRO249" s="458"/>
      <c r="JRP249" s="458"/>
      <c r="JRQ249" s="459"/>
      <c r="JRS249" s="457"/>
      <c r="JRT249" s="461"/>
      <c r="JRU249" s="461"/>
      <c r="JRV249" s="458"/>
      <c r="JRW249" s="458"/>
      <c r="JRX249" s="458"/>
      <c r="JRY249" s="459"/>
      <c r="JSA249" s="457"/>
      <c r="JSB249" s="461"/>
      <c r="JSC249" s="461"/>
      <c r="JSD249" s="458"/>
      <c r="JSE249" s="458"/>
      <c r="JSF249" s="458"/>
      <c r="JSG249" s="459"/>
      <c r="JSI249" s="457"/>
      <c r="JSJ249" s="461"/>
      <c r="JSK249" s="461"/>
      <c r="JSL249" s="458"/>
      <c r="JSM249" s="458"/>
      <c r="JSN249" s="458"/>
      <c r="JSO249" s="459"/>
      <c r="JSQ249" s="457"/>
      <c r="JSR249" s="461"/>
      <c r="JSS249" s="461"/>
      <c r="JST249" s="458"/>
      <c r="JSU249" s="458"/>
      <c r="JSV249" s="458"/>
      <c r="JSW249" s="459"/>
      <c r="JSY249" s="457"/>
      <c r="JSZ249" s="461"/>
      <c r="JTA249" s="461"/>
      <c r="JTB249" s="458"/>
      <c r="JTC249" s="458"/>
      <c r="JTD249" s="458"/>
      <c r="JTE249" s="459"/>
      <c r="JTG249" s="457"/>
      <c r="JTH249" s="461"/>
      <c r="JTI249" s="461"/>
      <c r="JTJ249" s="458"/>
      <c r="JTK249" s="458"/>
      <c r="JTL249" s="458"/>
      <c r="JTM249" s="459"/>
      <c r="JTO249" s="457"/>
      <c r="JTP249" s="461"/>
      <c r="JTQ249" s="461"/>
      <c r="JTR249" s="458"/>
      <c r="JTS249" s="458"/>
      <c r="JTT249" s="458"/>
      <c r="JTU249" s="459"/>
      <c r="JTW249" s="457"/>
      <c r="JTX249" s="461"/>
      <c r="JTY249" s="461"/>
      <c r="JTZ249" s="458"/>
      <c r="JUA249" s="458"/>
      <c r="JUB249" s="458"/>
      <c r="JUC249" s="459"/>
      <c r="JUE249" s="457"/>
      <c r="JUF249" s="461"/>
      <c r="JUG249" s="461"/>
      <c r="JUH249" s="458"/>
      <c r="JUI249" s="458"/>
      <c r="JUJ249" s="458"/>
      <c r="JUK249" s="459"/>
      <c r="JUM249" s="457"/>
      <c r="JUN249" s="461"/>
      <c r="JUO249" s="461"/>
      <c r="JUP249" s="458"/>
      <c r="JUQ249" s="458"/>
      <c r="JUR249" s="458"/>
      <c r="JUS249" s="459"/>
      <c r="JUU249" s="457"/>
      <c r="JUV249" s="461"/>
      <c r="JUW249" s="461"/>
      <c r="JUX249" s="458"/>
      <c r="JUY249" s="458"/>
      <c r="JUZ249" s="458"/>
      <c r="JVA249" s="459"/>
      <c r="JVC249" s="457"/>
      <c r="JVD249" s="461"/>
      <c r="JVE249" s="461"/>
      <c r="JVF249" s="458"/>
      <c r="JVG249" s="458"/>
      <c r="JVH249" s="458"/>
      <c r="JVI249" s="459"/>
      <c r="JVK249" s="457"/>
      <c r="JVL249" s="461"/>
      <c r="JVM249" s="461"/>
      <c r="JVN249" s="458"/>
      <c r="JVO249" s="458"/>
      <c r="JVP249" s="458"/>
      <c r="JVQ249" s="459"/>
      <c r="JVS249" s="457"/>
      <c r="JVT249" s="461"/>
      <c r="JVU249" s="461"/>
      <c r="JVV249" s="458"/>
      <c r="JVW249" s="458"/>
      <c r="JVX249" s="458"/>
      <c r="JVY249" s="459"/>
      <c r="JWA249" s="457"/>
      <c r="JWB249" s="461"/>
      <c r="JWC249" s="461"/>
      <c r="JWD249" s="458"/>
      <c r="JWE249" s="458"/>
      <c r="JWF249" s="458"/>
      <c r="JWG249" s="459"/>
      <c r="JWI249" s="457"/>
      <c r="JWJ249" s="461"/>
      <c r="JWK249" s="461"/>
      <c r="JWL249" s="458"/>
      <c r="JWM249" s="458"/>
      <c r="JWN249" s="458"/>
      <c r="JWO249" s="459"/>
      <c r="JWQ249" s="457"/>
      <c r="JWR249" s="461"/>
      <c r="JWS249" s="461"/>
      <c r="JWT249" s="458"/>
      <c r="JWU249" s="458"/>
      <c r="JWV249" s="458"/>
      <c r="JWW249" s="459"/>
      <c r="JWY249" s="457"/>
      <c r="JWZ249" s="461"/>
      <c r="JXA249" s="461"/>
      <c r="JXB249" s="458"/>
      <c r="JXC249" s="458"/>
      <c r="JXD249" s="458"/>
      <c r="JXE249" s="459"/>
      <c r="JXG249" s="457"/>
      <c r="JXH249" s="461"/>
      <c r="JXI249" s="461"/>
      <c r="JXJ249" s="458"/>
      <c r="JXK249" s="458"/>
      <c r="JXL249" s="458"/>
      <c r="JXM249" s="459"/>
      <c r="JXO249" s="457"/>
      <c r="JXP249" s="461"/>
      <c r="JXQ249" s="461"/>
      <c r="JXR249" s="458"/>
      <c r="JXS249" s="458"/>
      <c r="JXT249" s="458"/>
      <c r="JXU249" s="459"/>
      <c r="JXW249" s="457"/>
      <c r="JXX249" s="461"/>
      <c r="JXY249" s="461"/>
      <c r="JXZ249" s="458"/>
      <c r="JYA249" s="458"/>
      <c r="JYB249" s="458"/>
      <c r="JYC249" s="459"/>
      <c r="JYE249" s="457"/>
      <c r="JYF249" s="461"/>
      <c r="JYG249" s="461"/>
      <c r="JYH249" s="458"/>
      <c r="JYI249" s="458"/>
      <c r="JYJ249" s="458"/>
      <c r="JYK249" s="459"/>
      <c r="JYM249" s="457"/>
      <c r="JYN249" s="461"/>
      <c r="JYO249" s="461"/>
      <c r="JYP249" s="458"/>
      <c r="JYQ249" s="458"/>
      <c r="JYR249" s="458"/>
      <c r="JYS249" s="459"/>
      <c r="JYU249" s="457"/>
      <c r="JYV249" s="461"/>
      <c r="JYW249" s="461"/>
      <c r="JYX249" s="458"/>
      <c r="JYY249" s="458"/>
      <c r="JYZ249" s="458"/>
      <c r="JZA249" s="459"/>
      <c r="JZC249" s="457"/>
      <c r="JZD249" s="461"/>
      <c r="JZE249" s="461"/>
      <c r="JZF249" s="458"/>
      <c r="JZG249" s="458"/>
      <c r="JZH249" s="458"/>
      <c r="JZI249" s="459"/>
      <c r="JZK249" s="457"/>
      <c r="JZL249" s="461"/>
      <c r="JZM249" s="461"/>
      <c r="JZN249" s="458"/>
      <c r="JZO249" s="458"/>
      <c r="JZP249" s="458"/>
      <c r="JZQ249" s="459"/>
      <c r="JZS249" s="457"/>
      <c r="JZT249" s="461"/>
      <c r="JZU249" s="461"/>
      <c r="JZV249" s="458"/>
      <c r="JZW249" s="458"/>
      <c r="JZX249" s="458"/>
      <c r="JZY249" s="459"/>
      <c r="KAA249" s="457"/>
      <c r="KAB249" s="461"/>
      <c r="KAC249" s="461"/>
      <c r="KAD249" s="458"/>
      <c r="KAE249" s="458"/>
      <c r="KAF249" s="458"/>
      <c r="KAG249" s="459"/>
      <c r="KAI249" s="457"/>
      <c r="KAJ249" s="461"/>
      <c r="KAK249" s="461"/>
      <c r="KAL249" s="458"/>
      <c r="KAM249" s="458"/>
      <c r="KAN249" s="458"/>
      <c r="KAO249" s="459"/>
      <c r="KAQ249" s="457"/>
      <c r="KAR249" s="461"/>
      <c r="KAS249" s="461"/>
      <c r="KAT249" s="458"/>
      <c r="KAU249" s="458"/>
      <c r="KAV249" s="458"/>
      <c r="KAW249" s="459"/>
      <c r="KAY249" s="457"/>
      <c r="KAZ249" s="461"/>
      <c r="KBA249" s="461"/>
      <c r="KBB249" s="458"/>
      <c r="KBC249" s="458"/>
      <c r="KBD249" s="458"/>
      <c r="KBE249" s="459"/>
      <c r="KBG249" s="457"/>
      <c r="KBH249" s="461"/>
      <c r="KBI249" s="461"/>
      <c r="KBJ249" s="458"/>
      <c r="KBK249" s="458"/>
      <c r="KBL249" s="458"/>
      <c r="KBM249" s="459"/>
      <c r="KBO249" s="457"/>
      <c r="KBP249" s="461"/>
      <c r="KBQ249" s="461"/>
      <c r="KBR249" s="458"/>
      <c r="KBS249" s="458"/>
      <c r="KBT249" s="458"/>
      <c r="KBU249" s="459"/>
      <c r="KBW249" s="457"/>
      <c r="KBX249" s="461"/>
      <c r="KBY249" s="461"/>
      <c r="KBZ249" s="458"/>
      <c r="KCA249" s="458"/>
      <c r="KCB249" s="458"/>
      <c r="KCC249" s="459"/>
      <c r="KCE249" s="457"/>
      <c r="KCF249" s="461"/>
      <c r="KCG249" s="461"/>
      <c r="KCH249" s="458"/>
      <c r="KCI249" s="458"/>
      <c r="KCJ249" s="458"/>
      <c r="KCK249" s="459"/>
      <c r="KCM249" s="457"/>
      <c r="KCN249" s="461"/>
      <c r="KCO249" s="461"/>
      <c r="KCP249" s="458"/>
      <c r="KCQ249" s="458"/>
      <c r="KCR249" s="458"/>
      <c r="KCS249" s="459"/>
      <c r="KCU249" s="457"/>
      <c r="KCV249" s="461"/>
      <c r="KCW249" s="461"/>
      <c r="KCX249" s="458"/>
      <c r="KCY249" s="458"/>
      <c r="KCZ249" s="458"/>
      <c r="KDA249" s="459"/>
      <c r="KDC249" s="457"/>
      <c r="KDD249" s="461"/>
      <c r="KDE249" s="461"/>
      <c r="KDF249" s="458"/>
      <c r="KDG249" s="458"/>
      <c r="KDH249" s="458"/>
      <c r="KDI249" s="459"/>
      <c r="KDK249" s="457"/>
      <c r="KDL249" s="461"/>
      <c r="KDM249" s="461"/>
      <c r="KDN249" s="458"/>
      <c r="KDO249" s="458"/>
      <c r="KDP249" s="458"/>
      <c r="KDQ249" s="459"/>
      <c r="KDS249" s="457"/>
      <c r="KDT249" s="461"/>
      <c r="KDU249" s="461"/>
      <c r="KDV249" s="458"/>
      <c r="KDW249" s="458"/>
      <c r="KDX249" s="458"/>
      <c r="KDY249" s="459"/>
      <c r="KEA249" s="457"/>
      <c r="KEB249" s="461"/>
      <c r="KEC249" s="461"/>
      <c r="KED249" s="458"/>
      <c r="KEE249" s="458"/>
      <c r="KEF249" s="458"/>
      <c r="KEG249" s="459"/>
      <c r="KEI249" s="457"/>
      <c r="KEJ249" s="461"/>
      <c r="KEK249" s="461"/>
      <c r="KEL249" s="458"/>
      <c r="KEM249" s="458"/>
      <c r="KEN249" s="458"/>
      <c r="KEO249" s="459"/>
      <c r="KEQ249" s="457"/>
      <c r="KER249" s="461"/>
      <c r="KES249" s="461"/>
      <c r="KET249" s="458"/>
      <c r="KEU249" s="458"/>
      <c r="KEV249" s="458"/>
      <c r="KEW249" s="459"/>
      <c r="KEY249" s="457"/>
      <c r="KEZ249" s="461"/>
      <c r="KFA249" s="461"/>
      <c r="KFB249" s="458"/>
      <c r="KFC249" s="458"/>
      <c r="KFD249" s="458"/>
      <c r="KFE249" s="459"/>
      <c r="KFG249" s="457"/>
      <c r="KFH249" s="461"/>
      <c r="KFI249" s="461"/>
      <c r="KFJ249" s="458"/>
      <c r="KFK249" s="458"/>
      <c r="KFL249" s="458"/>
      <c r="KFM249" s="459"/>
      <c r="KFO249" s="457"/>
      <c r="KFP249" s="461"/>
      <c r="KFQ249" s="461"/>
      <c r="KFR249" s="458"/>
      <c r="KFS249" s="458"/>
      <c r="KFT249" s="458"/>
      <c r="KFU249" s="459"/>
      <c r="KFW249" s="457"/>
      <c r="KFX249" s="461"/>
      <c r="KFY249" s="461"/>
      <c r="KFZ249" s="458"/>
      <c r="KGA249" s="458"/>
      <c r="KGB249" s="458"/>
      <c r="KGC249" s="459"/>
      <c r="KGE249" s="457"/>
      <c r="KGF249" s="461"/>
      <c r="KGG249" s="461"/>
      <c r="KGH249" s="458"/>
      <c r="KGI249" s="458"/>
      <c r="KGJ249" s="458"/>
      <c r="KGK249" s="459"/>
      <c r="KGM249" s="457"/>
      <c r="KGN249" s="461"/>
      <c r="KGO249" s="461"/>
      <c r="KGP249" s="458"/>
      <c r="KGQ249" s="458"/>
      <c r="KGR249" s="458"/>
      <c r="KGS249" s="459"/>
      <c r="KGU249" s="457"/>
      <c r="KGV249" s="461"/>
      <c r="KGW249" s="461"/>
      <c r="KGX249" s="458"/>
      <c r="KGY249" s="458"/>
      <c r="KGZ249" s="458"/>
      <c r="KHA249" s="459"/>
      <c r="KHC249" s="457"/>
      <c r="KHD249" s="461"/>
      <c r="KHE249" s="461"/>
      <c r="KHF249" s="458"/>
      <c r="KHG249" s="458"/>
      <c r="KHH249" s="458"/>
      <c r="KHI249" s="459"/>
      <c r="KHK249" s="457"/>
      <c r="KHL249" s="461"/>
      <c r="KHM249" s="461"/>
      <c r="KHN249" s="458"/>
      <c r="KHO249" s="458"/>
      <c r="KHP249" s="458"/>
      <c r="KHQ249" s="459"/>
      <c r="KHS249" s="457"/>
      <c r="KHT249" s="461"/>
      <c r="KHU249" s="461"/>
      <c r="KHV249" s="458"/>
      <c r="KHW249" s="458"/>
      <c r="KHX249" s="458"/>
      <c r="KHY249" s="459"/>
      <c r="KIA249" s="457"/>
      <c r="KIB249" s="461"/>
      <c r="KIC249" s="461"/>
      <c r="KID249" s="458"/>
      <c r="KIE249" s="458"/>
      <c r="KIF249" s="458"/>
      <c r="KIG249" s="459"/>
      <c r="KII249" s="457"/>
      <c r="KIJ249" s="461"/>
      <c r="KIK249" s="461"/>
      <c r="KIL249" s="458"/>
      <c r="KIM249" s="458"/>
      <c r="KIN249" s="458"/>
      <c r="KIO249" s="459"/>
      <c r="KIQ249" s="457"/>
      <c r="KIR249" s="461"/>
      <c r="KIS249" s="461"/>
      <c r="KIT249" s="458"/>
      <c r="KIU249" s="458"/>
      <c r="KIV249" s="458"/>
      <c r="KIW249" s="459"/>
      <c r="KIY249" s="457"/>
      <c r="KIZ249" s="461"/>
      <c r="KJA249" s="461"/>
      <c r="KJB249" s="458"/>
      <c r="KJC249" s="458"/>
      <c r="KJD249" s="458"/>
      <c r="KJE249" s="459"/>
      <c r="KJG249" s="457"/>
      <c r="KJH249" s="461"/>
      <c r="KJI249" s="461"/>
      <c r="KJJ249" s="458"/>
      <c r="KJK249" s="458"/>
      <c r="KJL249" s="458"/>
      <c r="KJM249" s="459"/>
      <c r="KJO249" s="457"/>
      <c r="KJP249" s="461"/>
      <c r="KJQ249" s="461"/>
      <c r="KJR249" s="458"/>
      <c r="KJS249" s="458"/>
      <c r="KJT249" s="458"/>
      <c r="KJU249" s="459"/>
      <c r="KJW249" s="457"/>
      <c r="KJX249" s="461"/>
      <c r="KJY249" s="461"/>
      <c r="KJZ249" s="458"/>
      <c r="KKA249" s="458"/>
      <c r="KKB249" s="458"/>
      <c r="KKC249" s="459"/>
      <c r="KKE249" s="457"/>
      <c r="KKF249" s="461"/>
      <c r="KKG249" s="461"/>
      <c r="KKH249" s="458"/>
      <c r="KKI249" s="458"/>
      <c r="KKJ249" s="458"/>
      <c r="KKK249" s="459"/>
      <c r="KKM249" s="457"/>
      <c r="KKN249" s="461"/>
      <c r="KKO249" s="461"/>
      <c r="KKP249" s="458"/>
      <c r="KKQ249" s="458"/>
      <c r="KKR249" s="458"/>
      <c r="KKS249" s="459"/>
      <c r="KKU249" s="457"/>
      <c r="KKV249" s="461"/>
      <c r="KKW249" s="461"/>
      <c r="KKX249" s="458"/>
      <c r="KKY249" s="458"/>
      <c r="KKZ249" s="458"/>
      <c r="KLA249" s="459"/>
      <c r="KLC249" s="457"/>
      <c r="KLD249" s="461"/>
      <c r="KLE249" s="461"/>
      <c r="KLF249" s="458"/>
      <c r="KLG249" s="458"/>
      <c r="KLH249" s="458"/>
      <c r="KLI249" s="459"/>
      <c r="KLK249" s="457"/>
      <c r="KLL249" s="461"/>
      <c r="KLM249" s="461"/>
      <c r="KLN249" s="458"/>
      <c r="KLO249" s="458"/>
      <c r="KLP249" s="458"/>
      <c r="KLQ249" s="459"/>
      <c r="KLS249" s="457"/>
      <c r="KLT249" s="461"/>
      <c r="KLU249" s="461"/>
      <c r="KLV249" s="458"/>
      <c r="KLW249" s="458"/>
      <c r="KLX249" s="458"/>
      <c r="KLY249" s="459"/>
      <c r="KMA249" s="457"/>
      <c r="KMB249" s="461"/>
      <c r="KMC249" s="461"/>
      <c r="KMD249" s="458"/>
      <c r="KME249" s="458"/>
      <c r="KMF249" s="458"/>
      <c r="KMG249" s="459"/>
      <c r="KMI249" s="457"/>
      <c r="KMJ249" s="461"/>
      <c r="KMK249" s="461"/>
      <c r="KML249" s="458"/>
      <c r="KMM249" s="458"/>
      <c r="KMN249" s="458"/>
      <c r="KMO249" s="459"/>
      <c r="KMQ249" s="457"/>
      <c r="KMR249" s="461"/>
      <c r="KMS249" s="461"/>
      <c r="KMT249" s="458"/>
      <c r="KMU249" s="458"/>
      <c r="KMV249" s="458"/>
      <c r="KMW249" s="459"/>
      <c r="KMY249" s="457"/>
      <c r="KMZ249" s="461"/>
      <c r="KNA249" s="461"/>
      <c r="KNB249" s="458"/>
      <c r="KNC249" s="458"/>
      <c r="KND249" s="458"/>
      <c r="KNE249" s="459"/>
      <c r="KNG249" s="457"/>
      <c r="KNH249" s="461"/>
      <c r="KNI249" s="461"/>
      <c r="KNJ249" s="458"/>
      <c r="KNK249" s="458"/>
      <c r="KNL249" s="458"/>
      <c r="KNM249" s="459"/>
      <c r="KNO249" s="457"/>
      <c r="KNP249" s="461"/>
      <c r="KNQ249" s="461"/>
      <c r="KNR249" s="458"/>
      <c r="KNS249" s="458"/>
      <c r="KNT249" s="458"/>
      <c r="KNU249" s="459"/>
      <c r="KNW249" s="457"/>
      <c r="KNX249" s="461"/>
      <c r="KNY249" s="461"/>
      <c r="KNZ249" s="458"/>
      <c r="KOA249" s="458"/>
      <c r="KOB249" s="458"/>
      <c r="KOC249" s="459"/>
      <c r="KOE249" s="457"/>
      <c r="KOF249" s="461"/>
      <c r="KOG249" s="461"/>
      <c r="KOH249" s="458"/>
      <c r="KOI249" s="458"/>
      <c r="KOJ249" s="458"/>
      <c r="KOK249" s="459"/>
      <c r="KOM249" s="457"/>
      <c r="KON249" s="461"/>
      <c r="KOO249" s="461"/>
      <c r="KOP249" s="458"/>
      <c r="KOQ249" s="458"/>
      <c r="KOR249" s="458"/>
      <c r="KOS249" s="459"/>
      <c r="KOU249" s="457"/>
      <c r="KOV249" s="461"/>
      <c r="KOW249" s="461"/>
      <c r="KOX249" s="458"/>
      <c r="KOY249" s="458"/>
      <c r="KOZ249" s="458"/>
      <c r="KPA249" s="459"/>
      <c r="KPC249" s="457"/>
      <c r="KPD249" s="461"/>
      <c r="KPE249" s="461"/>
      <c r="KPF249" s="458"/>
      <c r="KPG249" s="458"/>
      <c r="KPH249" s="458"/>
      <c r="KPI249" s="459"/>
      <c r="KPK249" s="457"/>
      <c r="KPL249" s="461"/>
      <c r="KPM249" s="461"/>
      <c r="KPN249" s="458"/>
      <c r="KPO249" s="458"/>
      <c r="KPP249" s="458"/>
      <c r="KPQ249" s="459"/>
      <c r="KPS249" s="457"/>
      <c r="KPT249" s="461"/>
      <c r="KPU249" s="461"/>
      <c r="KPV249" s="458"/>
      <c r="KPW249" s="458"/>
      <c r="KPX249" s="458"/>
      <c r="KPY249" s="459"/>
      <c r="KQA249" s="457"/>
      <c r="KQB249" s="461"/>
      <c r="KQC249" s="461"/>
      <c r="KQD249" s="458"/>
      <c r="KQE249" s="458"/>
      <c r="KQF249" s="458"/>
      <c r="KQG249" s="459"/>
      <c r="KQI249" s="457"/>
      <c r="KQJ249" s="461"/>
      <c r="KQK249" s="461"/>
      <c r="KQL249" s="458"/>
      <c r="KQM249" s="458"/>
      <c r="KQN249" s="458"/>
      <c r="KQO249" s="459"/>
      <c r="KQQ249" s="457"/>
      <c r="KQR249" s="461"/>
      <c r="KQS249" s="461"/>
      <c r="KQT249" s="458"/>
      <c r="KQU249" s="458"/>
      <c r="KQV249" s="458"/>
      <c r="KQW249" s="459"/>
      <c r="KQY249" s="457"/>
      <c r="KQZ249" s="461"/>
      <c r="KRA249" s="461"/>
      <c r="KRB249" s="458"/>
      <c r="KRC249" s="458"/>
      <c r="KRD249" s="458"/>
      <c r="KRE249" s="459"/>
      <c r="KRG249" s="457"/>
      <c r="KRH249" s="461"/>
      <c r="KRI249" s="461"/>
      <c r="KRJ249" s="458"/>
      <c r="KRK249" s="458"/>
      <c r="KRL249" s="458"/>
      <c r="KRM249" s="459"/>
      <c r="KRO249" s="457"/>
      <c r="KRP249" s="461"/>
      <c r="KRQ249" s="461"/>
      <c r="KRR249" s="458"/>
      <c r="KRS249" s="458"/>
      <c r="KRT249" s="458"/>
      <c r="KRU249" s="459"/>
      <c r="KRW249" s="457"/>
      <c r="KRX249" s="461"/>
      <c r="KRY249" s="461"/>
      <c r="KRZ249" s="458"/>
      <c r="KSA249" s="458"/>
      <c r="KSB249" s="458"/>
      <c r="KSC249" s="459"/>
      <c r="KSE249" s="457"/>
      <c r="KSF249" s="461"/>
      <c r="KSG249" s="461"/>
      <c r="KSH249" s="458"/>
      <c r="KSI249" s="458"/>
      <c r="KSJ249" s="458"/>
      <c r="KSK249" s="459"/>
      <c r="KSM249" s="457"/>
      <c r="KSN249" s="461"/>
      <c r="KSO249" s="461"/>
      <c r="KSP249" s="458"/>
      <c r="KSQ249" s="458"/>
      <c r="KSR249" s="458"/>
      <c r="KSS249" s="459"/>
      <c r="KSU249" s="457"/>
      <c r="KSV249" s="461"/>
      <c r="KSW249" s="461"/>
      <c r="KSX249" s="458"/>
      <c r="KSY249" s="458"/>
      <c r="KSZ249" s="458"/>
      <c r="KTA249" s="459"/>
      <c r="KTC249" s="457"/>
      <c r="KTD249" s="461"/>
      <c r="KTE249" s="461"/>
      <c r="KTF249" s="458"/>
      <c r="KTG249" s="458"/>
      <c r="KTH249" s="458"/>
      <c r="KTI249" s="459"/>
      <c r="KTK249" s="457"/>
      <c r="KTL249" s="461"/>
      <c r="KTM249" s="461"/>
      <c r="KTN249" s="458"/>
      <c r="KTO249" s="458"/>
      <c r="KTP249" s="458"/>
      <c r="KTQ249" s="459"/>
      <c r="KTS249" s="457"/>
      <c r="KTT249" s="461"/>
      <c r="KTU249" s="461"/>
      <c r="KTV249" s="458"/>
      <c r="KTW249" s="458"/>
      <c r="KTX249" s="458"/>
      <c r="KTY249" s="459"/>
      <c r="KUA249" s="457"/>
      <c r="KUB249" s="461"/>
      <c r="KUC249" s="461"/>
      <c r="KUD249" s="458"/>
      <c r="KUE249" s="458"/>
      <c r="KUF249" s="458"/>
      <c r="KUG249" s="459"/>
      <c r="KUI249" s="457"/>
      <c r="KUJ249" s="461"/>
      <c r="KUK249" s="461"/>
      <c r="KUL249" s="458"/>
      <c r="KUM249" s="458"/>
      <c r="KUN249" s="458"/>
      <c r="KUO249" s="459"/>
      <c r="KUQ249" s="457"/>
      <c r="KUR249" s="461"/>
      <c r="KUS249" s="461"/>
      <c r="KUT249" s="458"/>
      <c r="KUU249" s="458"/>
      <c r="KUV249" s="458"/>
      <c r="KUW249" s="459"/>
      <c r="KUY249" s="457"/>
      <c r="KUZ249" s="461"/>
      <c r="KVA249" s="461"/>
      <c r="KVB249" s="458"/>
      <c r="KVC249" s="458"/>
      <c r="KVD249" s="458"/>
      <c r="KVE249" s="459"/>
      <c r="KVG249" s="457"/>
      <c r="KVH249" s="461"/>
      <c r="KVI249" s="461"/>
      <c r="KVJ249" s="458"/>
      <c r="KVK249" s="458"/>
      <c r="KVL249" s="458"/>
      <c r="KVM249" s="459"/>
      <c r="KVO249" s="457"/>
      <c r="KVP249" s="461"/>
      <c r="KVQ249" s="461"/>
      <c r="KVR249" s="458"/>
      <c r="KVS249" s="458"/>
      <c r="KVT249" s="458"/>
      <c r="KVU249" s="459"/>
      <c r="KVW249" s="457"/>
      <c r="KVX249" s="461"/>
      <c r="KVY249" s="461"/>
      <c r="KVZ249" s="458"/>
      <c r="KWA249" s="458"/>
      <c r="KWB249" s="458"/>
      <c r="KWC249" s="459"/>
      <c r="KWE249" s="457"/>
      <c r="KWF249" s="461"/>
      <c r="KWG249" s="461"/>
      <c r="KWH249" s="458"/>
      <c r="KWI249" s="458"/>
      <c r="KWJ249" s="458"/>
      <c r="KWK249" s="459"/>
      <c r="KWM249" s="457"/>
      <c r="KWN249" s="461"/>
      <c r="KWO249" s="461"/>
      <c r="KWP249" s="458"/>
      <c r="KWQ249" s="458"/>
      <c r="KWR249" s="458"/>
      <c r="KWS249" s="459"/>
      <c r="KWU249" s="457"/>
      <c r="KWV249" s="461"/>
      <c r="KWW249" s="461"/>
      <c r="KWX249" s="458"/>
      <c r="KWY249" s="458"/>
      <c r="KWZ249" s="458"/>
      <c r="KXA249" s="459"/>
      <c r="KXC249" s="457"/>
      <c r="KXD249" s="461"/>
      <c r="KXE249" s="461"/>
      <c r="KXF249" s="458"/>
      <c r="KXG249" s="458"/>
      <c r="KXH249" s="458"/>
      <c r="KXI249" s="459"/>
      <c r="KXK249" s="457"/>
      <c r="KXL249" s="461"/>
      <c r="KXM249" s="461"/>
      <c r="KXN249" s="458"/>
      <c r="KXO249" s="458"/>
      <c r="KXP249" s="458"/>
      <c r="KXQ249" s="459"/>
      <c r="KXS249" s="457"/>
      <c r="KXT249" s="461"/>
      <c r="KXU249" s="461"/>
      <c r="KXV249" s="458"/>
      <c r="KXW249" s="458"/>
      <c r="KXX249" s="458"/>
      <c r="KXY249" s="459"/>
      <c r="KYA249" s="457"/>
      <c r="KYB249" s="461"/>
      <c r="KYC249" s="461"/>
      <c r="KYD249" s="458"/>
      <c r="KYE249" s="458"/>
      <c r="KYF249" s="458"/>
      <c r="KYG249" s="459"/>
      <c r="KYI249" s="457"/>
      <c r="KYJ249" s="461"/>
      <c r="KYK249" s="461"/>
      <c r="KYL249" s="458"/>
      <c r="KYM249" s="458"/>
      <c r="KYN249" s="458"/>
      <c r="KYO249" s="459"/>
      <c r="KYQ249" s="457"/>
      <c r="KYR249" s="461"/>
      <c r="KYS249" s="461"/>
      <c r="KYT249" s="458"/>
      <c r="KYU249" s="458"/>
      <c r="KYV249" s="458"/>
      <c r="KYW249" s="459"/>
      <c r="KYY249" s="457"/>
      <c r="KYZ249" s="461"/>
      <c r="KZA249" s="461"/>
      <c r="KZB249" s="458"/>
      <c r="KZC249" s="458"/>
      <c r="KZD249" s="458"/>
      <c r="KZE249" s="459"/>
      <c r="KZG249" s="457"/>
      <c r="KZH249" s="461"/>
      <c r="KZI249" s="461"/>
      <c r="KZJ249" s="458"/>
      <c r="KZK249" s="458"/>
      <c r="KZL249" s="458"/>
      <c r="KZM249" s="459"/>
      <c r="KZO249" s="457"/>
      <c r="KZP249" s="461"/>
      <c r="KZQ249" s="461"/>
      <c r="KZR249" s="458"/>
      <c r="KZS249" s="458"/>
      <c r="KZT249" s="458"/>
      <c r="KZU249" s="459"/>
      <c r="KZW249" s="457"/>
      <c r="KZX249" s="461"/>
      <c r="KZY249" s="461"/>
      <c r="KZZ249" s="458"/>
      <c r="LAA249" s="458"/>
      <c r="LAB249" s="458"/>
      <c r="LAC249" s="459"/>
      <c r="LAE249" s="457"/>
      <c r="LAF249" s="461"/>
      <c r="LAG249" s="461"/>
      <c r="LAH249" s="458"/>
      <c r="LAI249" s="458"/>
      <c r="LAJ249" s="458"/>
      <c r="LAK249" s="459"/>
      <c r="LAM249" s="457"/>
      <c r="LAN249" s="461"/>
      <c r="LAO249" s="461"/>
      <c r="LAP249" s="458"/>
      <c r="LAQ249" s="458"/>
      <c r="LAR249" s="458"/>
      <c r="LAS249" s="459"/>
      <c r="LAU249" s="457"/>
      <c r="LAV249" s="461"/>
      <c r="LAW249" s="461"/>
      <c r="LAX249" s="458"/>
      <c r="LAY249" s="458"/>
      <c r="LAZ249" s="458"/>
      <c r="LBA249" s="459"/>
      <c r="LBC249" s="457"/>
      <c r="LBD249" s="461"/>
      <c r="LBE249" s="461"/>
      <c r="LBF249" s="458"/>
      <c r="LBG249" s="458"/>
      <c r="LBH249" s="458"/>
      <c r="LBI249" s="459"/>
      <c r="LBK249" s="457"/>
      <c r="LBL249" s="461"/>
      <c r="LBM249" s="461"/>
      <c r="LBN249" s="458"/>
      <c r="LBO249" s="458"/>
      <c r="LBP249" s="458"/>
      <c r="LBQ249" s="459"/>
      <c r="LBS249" s="457"/>
      <c r="LBT249" s="461"/>
      <c r="LBU249" s="461"/>
      <c r="LBV249" s="458"/>
      <c r="LBW249" s="458"/>
      <c r="LBX249" s="458"/>
      <c r="LBY249" s="459"/>
      <c r="LCA249" s="457"/>
      <c r="LCB249" s="461"/>
      <c r="LCC249" s="461"/>
      <c r="LCD249" s="458"/>
      <c r="LCE249" s="458"/>
      <c r="LCF249" s="458"/>
      <c r="LCG249" s="459"/>
      <c r="LCI249" s="457"/>
      <c r="LCJ249" s="461"/>
      <c r="LCK249" s="461"/>
      <c r="LCL249" s="458"/>
      <c r="LCM249" s="458"/>
      <c r="LCN249" s="458"/>
      <c r="LCO249" s="459"/>
      <c r="LCQ249" s="457"/>
      <c r="LCR249" s="461"/>
      <c r="LCS249" s="461"/>
      <c r="LCT249" s="458"/>
      <c r="LCU249" s="458"/>
      <c r="LCV249" s="458"/>
      <c r="LCW249" s="459"/>
      <c r="LCY249" s="457"/>
      <c r="LCZ249" s="461"/>
      <c r="LDA249" s="461"/>
      <c r="LDB249" s="458"/>
      <c r="LDC249" s="458"/>
      <c r="LDD249" s="458"/>
      <c r="LDE249" s="459"/>
      <c r="LDG249" s="457"/>
      <c r="LDH249" s="461"/>
      <c r="LDI249" s="461"/>
      <c r="LDJ249" s="458"/>
      <c r="LDK249" s="458"/>
      <c r="LDL249" s="458"/>
      <c r="LDM249" s="459"/>
      <c r="LDO249" s="457"/>
      <c r="LDP249" s="461"/>
      <c r="LDQ249" s="461"/>
      <c r="LDR249" s="458"/>
      <c r="LDS249" s="458"/>
      <c r="LDT249" s="458"/>
      <c r="LDU249" s="459"/>
      <c r="LDW249" s="457"/>
      <c r="LDX249" s="461"/>
      <c r="LDY249" s="461"/>
      <c r="LDZ249" s="458"/>
      <c r="LEA249" s="458"/>
      <c r="LEB249" s="458"/>
      <c r="LEC249" s="459"/>
      <c r="LEE249" s="457"/>
      <c r="LEF249" s="461"/>
      <c r="LEG249" s="461"/>
      <c r="LEH249" s="458"/>
      <c r="LEI249" s="458"/>
      <c r="LEJ249" s="458"/>
      <c r="LEK249" s="459"/>
      <c r="LEM249" s="457"/>
      <c r="LEN249" s="461"/>
      <c r="LEO249" s="461"/>
      <c r="LEP249" s="458"/>
      <c r="LEQ249" s="458"/>
      <c r="LER249" s="458"/>
      <c r="LES249" s="459"/>
      <c r="LEU249" s="457"/>
      <c r="LEV249" s="461"/>
      <c r="LEW249" s="461"/>
      <c r="LEX249" s="458"/>
      <c r="LEY249" s="458"/>
      <c r="LEZ249" s="458"/>
      <c r="LFA249" s="459"/>
      <c r="LFC249" s="457"/>
      <c r="LFD249" s="461"/>
      <c r="LFE249" s="461"/>
      <c r="LFF249" s="458"/>
      <c r="LFG249" s="458"/>
      <c r="LFH249" s="458"/>
      <c r="LFI249" s="459"/>
      <c r="LFK249" s="457"/>
      <c r="LFL249" s="461"/>
      <c r="LFM249" s="461"/>
      <c r="LFN249" s="458"/>
      <c r="LFO249" s="458"/>
      <c r="LFP249" s="458"/>
      <c r="LFQ249" s="459"/>
      <c r="LFS249" s="457"/>
      <c r="LFT249" s="461"/>
      <c r="LFU249" s="461"/>
      <c r="LFV249" s="458"/>
      <c r="LFW249" s="458"/>
      <c r="LFX249" s="458"/>
      <c r="LFY249" s="459"/>
      <c r="LGA249" s="457"/>
      <c r="LGB249" s="461"/>
      <c r="LGC249" s="461"/>
      <c r="LGD249" s="458"/>
      <c r="LGE249" s="458"/>
      <c r="LGF249" s="458"/>
      <c r="LGG249" s="459"/>
      <c r="LGI249" s="457"/>
      <c r="LGJ249" s="461"/>
      <c r="LGK249" s="461"/>
      <c r="LGL249" s="458"/>
      <c r="LGM249" s="458"/>
      <c r="LGN249" s="458"/>
      <c r="LGO249" s="459"/>
      <c r="LGQ249" s="457"/>
      <c r="LGR249" s="461"/>
      <c r="LGS249" s="461"/>
      <c r="LGT249" s="458"/>
      <c r="LGU249" s="458"/>
      <c r="LGV249" s="458"/>
      <c r="LGW249" s="459"/>
      <c r="LGY249" s="457"/>
      <c r="LGZ249" s="461"/>
      <c r="LHA249" s="461"/>
      <c r="LHB249" s="458"/>
      <c r="LHC249" s="458"/>
      <c r="LHD249" s="458"/>
      <c r="LHE249" s="459"/>
      <c r="LHG249" s="457"/>
      <c r="LHH249" s="461"/>
      <c r="LHI249" s="461"/>
      <c r="LHJ249" s="458"/>
      <c r="LHK249" s="458"/>
      <c r="LHL249" s="458"/>
      <c r="LHM249" s="459"/>
      <c r="LHO249" s="457"/>
      <c r="LHP249" s="461"/>
      <c r="LHQ249" s="461"/>
      <c r="LHR249" s="458"/>
      <c r="LHS249" s="458"/>
      <c r="LHT249" s="458"/>
      <c r="LHU249" s="459"/>
      <c r="LHW249" s="457"/>
      <c r="LHX249" s="461"/>
      <c r="LHY249" s="461"/>
      <c r="LHZ249" s="458"/>
      <c r="LIA249" s="458"/>
      <c r="LIB249" s="458"/>
      <c r="LIC249" s="459"/>
      <c r="LIE249" s="457"/>
      <c r="LIF249" s="461"/>
      <c r="LIG249" s="461"/>
      <c r="LIH249" s="458"/>
      <c r="LII249" s="458"/>
      <c r="LIJ249" s="458"/>
      <c r="LIK249" s="459"/>
      <c r="LIM249" s="457"/>
      <c r="LIN249" s="461"/>
      <c r="LIO249" s="461"/>
      <c r="LIP249" s="458"/>
      <c r="LIQ249" s="458"/>
      <c r="LIR249" s="458"/>
      <c r="LIS249" s="459"/>
      <c r="LIU249" s="457"/>
      <c r="LIV249" s="461"/>
      <c r="LIW249" s="461"/>
      <c r="LIX249" s="458"/>
      <c r="LIY249" s="458"/>
      <c r="LIZ249" s="458"/>
      <c r="LJA249" s="459"/>
      <c r="LJC249" s="457"/>
      <c r="LJD249" s="461"/>
      <c r="LJE249" s="461"/>
      <c r="LJF249" s="458"/>
      <c r="LJG249" s="458"/>
      <c r="LJH249" s="458"/>
      <c r="LJI249" s="459"/>
      <c r="LJK249" s="457"/>
      <c r="LJL249" s="461"/>
      <c r="LJM249" s="461"/>
      <c r="LJN249" s="458"/>
      <c r="LJO249" s="458"/>
      <c r="LJP249" s="458"/>
      <c r="LJQ249" s="459"/>
      <c r="LJS249" s="457"/>
      <c r="LJT249" s="461"/>
      <c r="LJU249" s="461"/>
      <c r="LJV249" s="458"/>
      <c r="LJW249" s="458"/>
      <c r="LJX249" s="458"/>
      <c r="LJY249" s="459"/>
      <c r="LKA249" s="457"/>
      <c r="LKB249" s="461"/>
      <c r="LKC249" s="461"/>
      <c r="LKD249" s="458"/>
      <c r="LKE249" s="458"/>
      <c r="LKF249" s="458"/>
      <c r="LKG249" s="459"/>
      <c r="LKI249" s="457"/>
      <c r="LKJ249" s="461"/>
      <c r="LKK249" s="461"/>
      <c r="LKL249" s="458"/>
      <c r="LKM249" s="458"/>
      <c r="LKN249" s="458"/>
      <c r="LKO249" s="459"/>
      <c r="LKQ249" s="457"/>
      <c r="LKR249" s="461"/>
      <c r="LKS249" s="461"/>
      <c r="LKT249" s="458"/>
      <c r="LKU249" s="458"/>
      <c r="LKV249" s="458"/>
      <c r="LKW249" s="459"/>
      <c r="LKY249" s="457"/>
      <c r="LKZ249" s="461"/>
      <c r="LLA249" s="461"/>
      <c r="LLB249" s="458"/>
      <c r="LLC249" s="458"/>
      <c r="LLD249" s="458"/>
      <c r="LLE249" s="459"/>
      <c r="LLG249" s="457"/>
      <c r="LLH249" s="461"/>
      <c r="LLI249" s="461"/>
      <c r="LLJ249" s="458"/>
      <c r="LLK249" s="458"/>
      <c r="LLL249" s="458"/>
      <c r="LLM249" s="459"/>
      <c r="LLO249" s="457"/>
      <c r="LLP249" s="461"/>
      <c r="LLQ249" s="461"/>
      <c r="LLR249" s="458"/>
      <c r="LLS249" s="458"/>
      <c r="LLT249" s="458"/>
      <c r="LLU249" s="459"/>
      <c r="LLW249" s="457"/>
      <c r="LLX249" s="461"/>
      <c r="LLY249" s="461"/>
      <c r="LLZ249" s="458"/>
      <c r="LMA249" s="458"/>
      <c r="LMB249" s="458"/>
      <c r="LMC249" s="459"/>
      <c r="LME249" s="457"/>
      <c r="LMF249" s="461"/>
      <c r="LMG249" s="461"/>
      <c r="LMH249" s="458"/>
      <c r="LMI249" s="458"/>
      <c r="LMJ249" s="458"/>
      <c r="LMK249" s="459"/>
      <c r="LMM249" s="457"/>
      <c r="LMN249" s="461"/>
      <c r="LMO249" s="461"/>
      <c r="LMP249" s="458"/>
      <c r="LMQ249" s="458"/>
      <c r="LMR249" s="458"/>
      <c r="LMS249" s="459"/>
      <c r="LMU249" s="457"/>
      <c r="LMV249" s="461"/>
      <c r="LMW249" s="461"/>
      <c r="LMX249" s="458"/>
      <c r="LMY249" s="458"/>
      <c r="LMZ249" s="458"/>
      <c r="LNA249" s="459"/>
      <c r="LNC249" s="457"/>
      <c r="LND249" s="461"/>
      <c r="LNE249" s="461"/>
      <c r="LNF249" s="458"/>
      <c r="LNG249" s="458"/>
      <c r="LNH249" s="458"/>
      <c r="LNI249" s="459"/>
      <c r="LNK249" s="457"/>
      <c r="LNL249" s="461"/>
      <c r="LNM249" s="461"/>
      <c r="LNN249" s="458"/>
      <c r="LNO249" s="458"/>
      <c r="LNP249" s="458"/>
      <c r="LNQ249" s="459"/>
      <c r="LNS249" s="457"/>
      <c r="LNT249" s="461"/>
      <c r="LNU249" s="461"/>
      <c r="LNV249" s="458"/>
      <c r="LNW249" s="458"/>
      <c r="LNX249" s="458"/>
      <c r="LNY249" s="459"/>
      <c r="LOA249" s="457"/>
      <c r="LOB249" s="461"/>
      <c r="LOC249" s="461"/>
      <c r="LOD249" s="458"/>
      <c r="LOE249" s="458"/>
      <c r="LOF249" s="458"/>
      <c r="LOG249" s="459"/>
      <c r="LOI249" s="457"/>
      <c r="LOJ249" s="461"/>
      <c r="LOK249" s="461"/>
      <c r="LOL249" s="458"/>
      <c r="LOM249" s="458"/>
      <c r="LON249" s="458"/>
      <c r="LOO249" s="459"/>
      <c r="LOQ249" s="457"/>
      <c r="LOR249" s="461"/>
      <c r="LOS249" s="461"/>
      <c r="LOT249" s="458"/>
      <c r="LOU249" s="458"/>
      <c r="LOV249" s="458"/>
      <c r="LOW249" s="459"/>
      <c r="LOY249" s="457"/>
      <c r="LOZ249" s="461"/>
      <c r="LPA249" s="461"/>
      <c r="LPB249" s="458"/>
      <c r="LPC249" s="458"/>
      <c r="LPD249" s="458"/>
      <c r="LPE249" s="459"/>
      <c r="LPG249" s="457"/>
      <c r="LPH249" s="461"/>
      <c r="LPI249" s="461"/>
      <c r="LPJ249" s="458"/>
      <c r="LPK249" s="458"/>
      <c r="LPL249" s="458"/>
      <c r="LPM249" s="459"/>
      <c r="LPO249" s="457"/>
      <c r="LPP249" s="461"/>
      <c r="LPQ249" s="461"/>
      <c r="LPR249" s="458"/>
      <c r="LPS249" s="458"/>
      <c r="LPT249" s="458"/>
      <c r="LPU249" s="459"/>
      <c r="LPW249" s="457"/>
      <c r="LPX249" s="461"/>
      <c r="LPY249" s="461"/>
      <c r="LPZ249" s="458"/>
      <c r="LQA249" s="458"/>
      <c r="LQB249" s="458"/>
      <c r="LQC249" s="459"/>
      <c r="LQE249" s="457"/>
      <c r="LQF249" s="461"/>
      <c r="LQG249" s="461"/>
      <c r="LQH249" s="458"/>
      <c r="LQI249" s="458"/>
      <c r="LQJ249" s="458"/>
      <c r="LQK249" s="459"/>
      <c r="LQM249" s="457"/>
      <c r="LQN249" s="461"/>
      <c r="LQO249" s="461"/>
      <c r="LQP249" s="458"/>
      <c r="LQQ249" s="458"/>
      <c r="LQR249" s="458"/>
      <c r="LQS249" s="459"/>
      <c r="LQU249" s="457"/>
      <c r="LQV249" s="461"/>
      <c r="LQW249" s="461"/>
      <c r="LQX249" s="458"/>
      <c r="LQY249" s="458"/>
      <c r="LQZ249" s="458"/>
      <c r="LRA249" s="459"/>
      <c r="LRC249" s="457"/>
      <c r="LRD249" s="461"/>
      <c r="LRE249" s="461"/>
      <c r="LRF249" s="458"/>
      <c r="LRG249" s="458"/>
      <c r="LRH249" s="458"/>
      <c r="LRI249" s="459"/>
      <c r="LRK249" s="457"/>
      <c r="LRL249" s="461"/>
      <c r="LRM249" s="461"/>
      <c r="LRN249" s="458"/>
      <c r="LRO249" s="458"/>
      <c r="LRP249" s="458"/>
      <c r="LRQ249" s="459"/>
      <c r="LRS249" s="457"/>
      <c r="LRT249" s="461"/>
      <c r="LRU249" s="461"/>
      <c r="LRV249" s="458"/>
      <c r="LRW249" s="458"/>
      <c r="LRX249" s="458"/>
      <c r="LRY249" s="459"/>
      <c r="LSA249" s="457"/>
      <c r="LSB249" s="461"/>
      <c r="LSC249" s="461"/>
      <c r="LSD249" s="458"/>
      <c r="LSE249" s="458"/>
      <c r="LSF249" s="458"/>
      <c r="LSG249" s="459"/>
      <c r="LSI249" s="457"/>
      <c r="LSJ249" s="461"/>
      <c r="LSK249" s="461"/>
      <c r="LSL249" s="458"/>
      <c r="LSM249" s="458"/>
      <c r="LSN249" s="458"/>
      <c r="LSO249" s="459"/>
      <c r="LSQ249" s="457"/>
      <c r="LSR249" s="461"/>
      <c r="LSS249" s="461"/>
      <c r="LST249" s="458"/>
      <c r="LSU249" s="458"/>
      <c r="LSV249" s="458"/>
      <c r="LSW249" s="459"/>
      <c r="LSY249" s="457"/>
      <c r="LSZ249" s="461"/>
      <c r="LTA249" s="461"/>
      <c r="LTB249" s="458"/>
      <c r="LTC249" s="458"/>
      <c r="LTD249" s="458"/>
      <c r="LTE249" s="459"/>
      <c r="LTG249" s="457"/>
      <c r="LTH249" s="461"/>
      <c r="LTI249" s="461"/>
      <c r="LTJ249" s="458"/>
      <c r="LTK249" s="458"/>
      <c r="LTL249" s="458"/>
      <c r="LTM249" s="459"/>
      <c r="LTO249" s="457"/>
      <c r="LTP249" s="461"/>
      <c r="LTQ249" s="461"/>
      <c r="LTR249" s="458"/>
      <c r="LTS249" s="458"/>
      <c r="LTT249" s="458"/>
      <c r="LTU249" s="459"/>
      <c r="LTW249" s="457"/>
      <c r="LTX249" s="461"/>
      <c r="LTY249" s="461"/>
      <c r="LTZ249" s="458"/>
      <c r="LUA249" s="458"/>
      <c r="LUB249" s="458"/>
      <c r="LUC249" s="459"/>
      <c r="LUE249" s="457"/>
      <c r="LUF249" s="461"/>
      <c r="LUG249" s="461"/>
      <c r="LUH249" s="458"/>
      <c r="LUI249" s="458"/>
      <c r="LUJ249" s="458"/>
      <c r="LUK249" s="459"/>
      <c r="LUM249" s="457"/>
      <c r="LUN249" s="461"/>
      <c r="LUO249" s="461"/>
      <c r="LUP249" s="458"/>
      <c r="LUQ249" s="458"/>
      <c r="LUR249" s="458"/>
      <c r="LUS249" s="459"/>
      <c r="LUU249" s="457"/>
      <c r="LUV249" s="461"/>
      <c r="LUW249" s="461"/>
      <c r="LUX249" s="458"/>
      <c r="LUY249" s="458"/>
      <c r="LUZ249" s="458"/>
      <c r="LVA249" s="459"/>
      <c r="LVC249" s="457"/>
      <c r="LVD249" s="461"/>
      <c r="LVE249" s="461"/>
      <c r="LVF249" s="458"/>
      <c r="LVG249" s="458"/>
      <c r="LVH249" s="458"/>
      <c r="LVI249" s="459"/>
      <c r="LVK249" s="457"/>
      <c r="LVL249" s="461"/>
      <c r="LVM249" s="461"/>
      <c r="LVN249" s="458"/>
      <c r="LVO249" s="458"/>
      <c r="LVP249" s="458"/>
      <c r="LVQ249" s="459"/>
      <c r="LVS249" s="457"/>
      <c r="LVT249" s="461"/>
      <c r="LVU249" s="461"/>
      <c r="LVV249" s="458"/>
      <c r="LVW249" s="458"/>
      <c r="LVX249" s="458"/>
      <c r="LVY249" s="459"/>
      <c r="LWA249" s="457"/>
      <c r="LWB249" s="461"/>
      <c r="LWC249" s="461"/>
      <c r="LWD249" s="458"/>
      <c r="LWE249" s="458"/>
      <c r="LWF249" s="458"/>
      <c r="LWG249" s="459"/>
      <c r="LWI249" s="457"/>
      <c r="LWJ249" s="461"/>
      <c r="LWK249" s="461"/>
      <c r="LWL249" s="458"/>
      <c r="LWM249" s="458"/>
      <c r="LWN249" s="458"/>
      <c r="LWO249" s="459"/>
      <c r="LWQ249" s="457"/>
      <c r="LWR249" s="461"/>
      <c r="LWS249" s="461"/>
      <c r="LWT249" s="458"/>
      <c r="LWU249" s="458"/>
      <c r="LWV249" s="458"/>
      <c r="LWW249" s="459"/>
      <c r="LWY249" s="457"/>
      <c r="LWZ249" s="461"/>
      <c r="LXA249" s="461"/>
      <c r="LXB249" s="458"/>
      <c r="LXC249" s="458"/>
      <c r="LXD249" s="458"/>
      <c r="LXE249" s="459"/>
      <c r="LXG249" s="457"/>
      <c r="LXH249" s="461"/>
      <c r="LXI249" s="461"/>
      <c r="LXJ249" s="458"/>
      <c r="LXK249" s="458"/>
      <c r="LXL249" s="458"/>
      <c r="LXM249" s="459"/>
      <c r="LXO249" s="457"/>
      <c r="LXP249" s="461"/>
      <c r="LXQ249" s="461"/>
      <c r="LXR249" s="458"/>
      <c r="LXS249" s="458"/>
      <c r="LXT249" s="458"/>
      <c r="LXU249" s="459"/>
      <c r="LXW249" s="457"/>
      <c r="LXX249" s="461"/>
      <c r="LXY249" s="461"/>
      <c r="LXZ249" s="458"/>
      <c r="LYA249" s="458"/>
      <c r="LYB249" s="458"/>
      <c r="LYC249" s="459"/>
      <c r="LYE249" s="457"/>
      <c r="LYF249" s="461"/>
      <c r="LYG249" s="461"/>
      <c r="LYH249" s="458"/>
      <c r="LYI249" s="458"/>
      <c r="LYJ249" s="458"/>
      <c r="LYK249" s="459"/>
      <c r="LYM249" s="457"/>
      <c r="LYN249" s="461"/>
      <c r="LYO249" s="461"/>
      <c r="LYP249" s="458"/>
      <c r="LYQ249" s="458"/>
      <c r="LYR249" s="458"/>
      <c r="LYS249" s="459"/>
      <c r="LYU249" s="457"/>
      <c r="LYV249" s="461"/>
      <c r="LYW249" s="461"/>
      <c r="LYX249" s="458"/>
      <c r="LYY249" s="458"/>
      <c r="LYZ249" s="458"/>
      <c r="LZA249" s="459"/>
      <c r="LZC249" s="457"/>
      <c r="LZD249" s="461"/>
      <c r="LZE249" s="461"/>
      <c r="LZF249" s="458"/>
      <c r="LZG249" s="458"/>
      <c r="LZH249" s="458"/>
      <c r="LZI249" s="459"/>
      <c r="LZK249" s="457"/>
      <c r="LZL249" s="461"/>
      <c r="LZM249" s="461"/>
      <c r="LZN249" s="458"/>
      <c r="LZO249" s="458"/>
      <c r="LZP249" s="458"/>
      <c r="LZQ249" s="459"/>
      <c r="LZS249" s="457"/>
      <c r="LZT249" s="461"/>
      <c r="LZU249" s="461"/>
      <c r="LZV249" s="458"/>
      <c r="LZW249" s="458"/>
      <c r="LZX249" s="458"/>
      <c r="LZY249" s="459"/>
      <c r="MAA249" s="457"/>
      <c r="MAB249" s="461"/>
      <c r="MAC249" s="461"/>
      <c r="MAD249" s="458"/>
      <c r="MAE249" s="458"/>
      <c r="MAF249" s="458"/>
      <c r="MAG249" s="459"/>
      <c r="MAI249" s="457"/>
      <c r="MAJ249" s="461"/>
      <c r="MAK249" s="461"/>
      <c r="MAL249" s="458"/>
      <c r="MAM249" s="458"/>
      <c r="MAN249" s="458"/>
      <c r="MAO249" s="459"/>
      <c r="MAQ249" s="457"/>
      <c r="MAR249" s="461"/>
      <c r="MAS249" s="461"/>
      <c r="MAT249" s="458"/>
      <c r="MAU249" s="458"/>
      <c r="MAV249" s="458"/>
      <c r="MAW249" s="459"/>
      <c r="MAY249" s="457"/>
      <c r="MAZ249" s="461"/>
      <c r="MBA249" s="461"/>
      <c r="MBB249" s="458"/>
      <c r="MBC249" s="458"/>
      <c r="MBD249" s="458"/>
      <c r="MBE249" s="459"/>
      <c r="MBG249" s="457"/>
      <c r="MBH249" s="461"/>
      <c r="MBI249" s="461"/>
      <c r="MBJ249" s="458"/>
      <c r="MBK249" s="458"/>
      <c r="MBL249" s="458"/>
      <c r="MBM249" s="459"/>
      <c r="MBO249" s="457"/>
      <c r="MBP249" s="461"/>
      <c r="MBQ249" s="461"/>
      <c r="MBR249" s="458"/>
      <c r="MBS249" s="458"/>
      <c r="MBT249" s="458"/>
      <c r="MBU249" s="459"/>
      <c r="MBW249" s="457"/>
      <c r="MBX249" s="461"/>
      <c r="MBY249" s="461"/>
      <c r="MBZ249" s="458"/>
      <c r="MCA249" s="458"/>
      <c r="MCB249" s="458"/>
      <c r="MCC249" s="459"/>
      <c r="MCE249" s="457"/>
      <c r="MCF249" s="461"/>
      <c r="MCG249" s="461"/>
      <c r="MCH249" s="458"/>
      <c r="MCI249" s="458"/>
      <c r="MCJ249" s="458"/>
      <c r="MCK249" s="459"/>
      <c r="MCM249" s="457"/>
      <c r="MCN249" s="461"/>
      <c r="MCO249" s="461"/>
      <c r="MCP249" s="458"/>
      <c r="MCQ249" s="458"/>
      <c r="MCR249" s="458"/>
      <c r="MCS249" s="459"/>
      <c r="MCU249" s="457"/>
      <c r="MCV249" s="461"/>
      <c r="MCW249" s="461"/>
      <c r="MCX249" s="458"/>
      <c r="MCY249" s="458"/>
      <c r="MCZ249" s="458"/>
      <c r="MDA249" s="459"/>
      <c r="MDC249" s="457"/>
      <c r="MDD249" s="461"/>
      <c r="MDE249" s="461"/>
      <c r="MDF249" s="458"/>
      <c r="MDG249" s="458"/>
      <c r="MDH249" s="458"/>
      <c r="MDI249" s="459"/>
      <c r="MDK249" s="457"/>
      <c r="MDL249" s="461"/>
      <c r="MDM249" s="461"/>
      <c r="MDN249" s="458"/>
      <c r="MDO249" s="458"/>
      <c r="MDP249" s="458"/>
      <c r="MDQ249" s="459"/>
      <c r="MDS249" s="457"/>
      <c r="MDT249" s="461"/>
      <c r="MDU249" s="461"/>
      <c r="MDV249" s="458"/>
      <c r="MDW249" s="458"/>
      <c r="MDX249" s="458"/>
      <c r="MDY249" s="459"/>
      <c r="MEA249" s="457"/>
      <c r="MEB249" s="461"/>
      <c r="MEC249" s="461"/>
      <c r="MED249" s="458"/>
      <c r="MEE249" s="458"/>
      <c r="MEF249" s="458"/>
      <c r="MEG249" s="459"/>
      <c r="MEI249" s="457"/>
      <c r="MEJ249" s="461"/>
      <c r="MEK249" s="461"/>
      <c r="MEL249" s="458"/>
      <c r="MEM249" s="458"/>
      <c r="MEN249" s="458"/>
      <c r="MEO249" s="459"/>
      <c r="MEQ249" s="457"/>
      <c r="MER249" s="461"/>
      <c r="MES249" s="461"/>
      <c r="MET249" s="458"/>
      <c r="MEU249" s="458"/>
      <c r="MEV249" s="458"/>
      <c r="MEW249" s="459"/>
      <c r="MEY249" s="457"/>
      <c r="MEZ249" s="461"/>
      <c r="MFA249" s="461"/>
      <c r="MFB249" s="458"/>
      <c r="MFC249" s="458"/>
      <c r="MFD249" s="458"/>
      <c r="MFE249" s="459"/>
      <c r="MFG249" s="457"/>
      <c r="MFH249" s="461"/>
      <c r="MFI249" s="461"/>
      <c r="MFJ249" s="458"/>
      <c r="MFK249" s="458"/>
      <c r="MFL249" s="458"/>
      <c r="MFM249" s="459"/>
      <c r="MFO249" s="457"/>
      <c r="MFP249" s="461"/>
      <c r="MFQ249" s="461"/>
      <c r="MFR249" s="458"/>
      <c r="MFS249" s="458"/>
      <c r="MFT249" s="458"/>
      <c r="MFU249" s="459"/>
      <c r="MFW249" s="457"/>
      <c r="MFX249" s="461"/>
      <c r="MFY249" s="461"/>
      <c r="MFZ249" s="458"/>
      <c r="MGA249" s="458"/>
      <c r="MGB249" s="458"/>
      <c r="MGC249" s="459"/>
      <c r="MGE249" s="457"/>
      <c r="MGF249" s="461"/>
      <c r="MGG249" s="461"/>
      <c r="MGH249" s="458"/>
      <c r="MGI249" s="458"/>
      <c r="MGJ249" s="458"/>
      <c r="MGK249" s="459"/>
      <c r="MGM249" s="457"/>
      <c r="MGN249" s="461"/>
      <c r="MGO249" s="461"/>
      <c r="MGP249" s="458"/>
      <c r="MGQ249" s="458"/>
      <c r="MGR249" s="458"/>
      <c r="MGS249" s="459"/>
      <c r="MGU249" s="457"/>
      <c r="MGV249" s="461"/>
      <c r="MGW249" s="461"/>
      <c r="MGX249" s="458"/>
      <c r="MGY249" s="458"/>
      <c r="MGZ249" s="458"/>
      <c r="MHA249" s="459"/>
      <c r="MHC249" s="457"/>
      <c r="MHD249" s="461"/>
      <c r="MHE249" s="461"/>
      <c r="MHF249" s="458"/>
      <c r="MHG249" s="458"/>
      <c r="MHH249" s="458"/>
      <c r="MHI249" s="459"/>
      <c r="MHK249" s="457"/>
      <c r="MHL249" s="461"/>
      <c r="MHM249" s="461"/>
      <c r="MHN249" s="458"/>
      <c r="MHO249" s="458"/>
      <c r="MHP249" s="458"/>
      <c r="MHQ249" s="459"/>
      <c r="MHS249" s="457"/>
      <c r="MHT249" s="461"/>
      <c r="MHU249" s="461"/>
      <c r="MHV249" s="458"/>
      <c r="MHW249" s="458"/>
      <c r="MHX249" s="458"/>
      <c r="MHY249" s="459"/>
      <c r="MIA249" s="457"/>
      <c r="MIB249" s="461"/>
      <c r="MIC249" s="461"/>
      <c r="MID249" s="458"/>
      <c r="MIE249" s="458"/>
      <c r="MIF249" s="458"/>
      <c r="MIG249" s="459"/>
      <c r="MII249" s="457"/>
      <c r="MIJ249" s="461"/>
      <c r="MIK249" s="461"/>
      <c r="MIL249" s="458"/>
      <c r="MIM249" s="458"/>
      <c r="MIN249" s="458"/>
      <c r="MIO249" s="459"/>
      <c r="MIQ249" s="457"/>
      <c r="MIR249" s="461"/>
      <c r="MIS249" s="461"/>
      <c r="MIT249" s="458"/>
      <c r="MIU249" s="458"/>
      <c r="MIV249" s="458"/>
      <c r="MIW249" s="459"/>
      <c r="MIY249" s="457"/>
      <c r="MIZ249" s="461"/>
      <c r="MJA249" s="461"/>
      <c r="MJB249" s="458"/>
      <c r="MJC249" s="458"/>
      <c r="MJD249" s="458"/>
      <c r="MJE249" s="459"/>
      <c r="MJG249" s="457"/>
      <c r="MJH249" s="461"/>
      <c r="MJI249" s="461"/>
      <c r="MJJ249" s="458"/>
      <c r="MJK249" s="458"/>
      <c r="MJL249" s="458"/>
      <c r="MJM249" s="459"/>
      <c r="MJO249" s="457"/>
      <c r="MJP249" s="461"/>
      <c r="MJQ249" s="461"/>
      <c r="MJR249" s="458"/>
      <c r="MJS249" s="458"/>
      <c r="MJT249" s="458"/>
      <c r="MJU249" s="459"/>
      <c r="MJW249" s="457"/>
      <c r="MJX249" s="461"/>
      <c r="MJY249" s="461"/>
      <c r="MJZ249" s="458"/>
      <c r="MKA249" s="458"/>
      <c r="MKB249" s="458"/>
      <c r="MKC249" s="459"/>
      <c r="MKE249" s="457"/>
      <c r="MKF249" s="461"/>
      <c r="MKG249" s="461"/>
      <c r="MKH249" s="458"/>
      <c r="MKI249" s="458"/>
      <c r="MKJ249" s="458"/>
      <c r="MKK249" s="459"/>
      <c r="MKM249" s="457"/>
      <c r="MKN249" s="461"/>
      <c r="MKO249" s="461"/>
      <c r="MKP249" s="458"/>
      <c r="MKQ249" s="458"/>
      <c r="MKR249" s="458"/>
      <c r="MKS249" s="459"/>
      <c r="MKU249" s="457"/>
      <c r="MKV249" s="461"/>
      <c r="MKW249" s="461"/>
      <c r="MKX249" s="458"/>
      <c r="MKY249" s="458"/>
      <c r="MKZ249" s="458"/>
      <c r="MLA249" s="459"/>
      <c r="MLC249" s="457"/>
      <c r="MLD249" s="461"/>
      <c r="MLE249" s="461"/>
      <c r="MLF249" s="458"/>
      <c r="MLG249" s="458"/>
      <c r="MLH249" s="458"/>
      <c r="MLI249" s="459"/>
      <c r="MLK249" s="457"/>
      <c r="MLL249" s="461"/>
      <c r="MLM249" s="461"/>
      <c r="MLN249" s="458"/>
      <c r="MLO249" s="458"/>
      <c r="MLP249" s="458"/>
      <c r="MLQ249" s="459"/>
      <c r="MLS249" s="457"/>
      <c r="MLT249" s="461"/>
      <c r="MLU249" s="461"/>
      <c r="MLV249" s="458"/>
      <c r="MLW249" s="458"/>
      <c r="MLX249" s="458"/>
      <c r="MLY249" s="459"/>
      <c r="MMA249" s="457"/>
      <c r="MMB249" s="461"/>
      <c r="MMC249" s="461"/>
      <c r="MMD249" s="458"/>
      <c r="MME249" s="458"/>
      <c r="MMF249" s="458"/>
      <c r="MMG249" s="459"/>
      <c r="MMI249" s="457"/>
      <c r="MMJ249" s="461"/>
      <c r="MMK249" s="461"/>
      <c r="MML249" s="458"/>
      <c r="MMM249" s="458"/>
      <c r="MMN249" s="458"/>
      <c r="MMO249" s="459"/>
      <c r="MMQ249" s="457"/>
      <c r="MMR249" s="461"/>
      <c r="MMS249" s="461"/>
      <c r="MMT249" s="458"/>
      <c r="MMU249" s="458"/>
      <c r="MMV249" s="458"/>
      <c r="MMW249" s="459"/>
      <c r="MMY249" s="457"/>
      <c r="MMZ249" s="461"/>
      <c r="MNA249" s="461"/>
      <c r="MNB249" s="458"/>
      <c r="MNC249" s="458"/>
      <c r="MND249" s="458"/>
      <c r="MNE249" s="459"/>
      <c r="MNG249" s="457"/>
      <c r="MNH249" s="461"/>
      <c r="MNI249" s="461"/>
      <c r="MNJ249" s="458"/>
      <c r="MNK249" s="458"/>
      <c r="MNL249" s="458"/>
      <c r="MNM249" s="459"/>
      <c r="MNO249" s="457"/>
      <c r="MNP249" s="461"/>
      <c r="MNQ249" s="461"/>
      <c r="MNR249" s="458"/>
      <c r="MNS249" s="458"/>
      <c r="MNT249" s="458"/>
      <c r="MNU249" s="459"/>
      <c r="MNW249" s="457"/>
      <c r="MNX249" s="461"/>
      <c r="MNY249" s="461"/>
      <c r="MNZ249" s="458"/>
      <c r="MOA249" s="458"/>
      <c r="MOB249" s="458"/>
      <c r="MOC249" s="459"/>
      <c r="MOE249" s="457"/>
      <c r="MOF249" s="461"/>
      <c r="MOG249" s="461"/>
      <c r="MOH249" s="458"/>
      <c r="MOI249" s="458"/>
      <c r="MOJ249" s="458"/>
      <c r="MOK249" s="459"/>
      <c r="MOM249" s="457"/>
      <c r="MON249" s="461"/>
      <c r="MOO249" s="461"/>
      <c r="MOP249" s="458"/>
      <c r="MOQ249" s="458"/>
      <c r="MOR249" s="458"/>
      <c r="MOS249" s="459"/>
      <c r="MOU249" s="457"/>
      <c r="MOV249" s="461"/>
      <c r="MOW249" s="461"/>
      <c r="MOX249" s="458"/>
      <c r="MOY249" s="458"/>
      <c r="MOZ249" s="458"/>
      <c r="MPA249" s="459"/>
      <c r="MPC249" s="457"/>
      <c r="MPD249" s="461"/>
      <c r="MPE249" s="461"/>
      <c r="MPF249" s="458"/>
      <c r="MPG249" s="458"/>
      <c r="MPH249" s="458"/>
      <c r="MPI249" s="459"/>
      <c r="MPK249" s="457"/>
      <c r="MPL249" s="461"/>
      <c r="MPM249" s="461"/>
      <c r="MPN249" s="458"/>
      <c r="MPO249" s="458"/>
      <c r="MPP249" s="458"/>
      <c r="MPQ249" s="459"/>
      <c r="MPS249" s="457"/>
      <c r="MPT249" s="461"/>
      <c r="MPU249" s="461"/>
      <c r="MPV249" s="458"/>
      <c r="MPW249" s="458"/>
      <c r="MPX249" s="458"/>
      <c r="MPY249" s="459"/>
      <c r="MQA249" s="457"/>
      <c r="MQB249" s="461"/>
      <c r="MQC249" s="461"/>
      <c r="MQD249" s="458"/>
      <c r="MQE249" s="458"/>
      <c r="MQF249" s="458"/>
      <c r="MQG249" s="459"/>
      <c r="MQI249" s="457"/>
      <c r="MQJ249" s="461"/>
      <c r="MQK249" s="461"/>
      <c r="MQL249" s="458"/>
      <c r="MQM249" s="458"/>
      <c r="MQN249" s="458"/>
      <c r="MQO249" s="459"/>
      <c r="MQQ249" s="457"/>
      <c r="MQR249" s="461"/>
      <c r="MQS249" s="461"/>
      <c r="MQT249" s="458"/>
      <c r="MQU249" s="458"/>
      <c r="MQV249" s="458"/>
      <c r="MQW249" s="459"/>
      <c r="MQY249" s="457"/>
      <c r="MQZ249" s="461"/>
      <c r="MRA249" s="461"/>
      <c r="MRB249" s="458"/>
      <c r="MRC249" s="458"/>
      <c r="MRD249" s="458"/>
      <c r="MRE249" s="459"/>
      <c r="MRG249" s="457"/>
      <c r="MRH249" s="461"/>
      <c r="MRI249" s="461"/>
      <c r="MRJ249" s="458"/>
      <c r="MRK249" s="458"/>
      <c r="MRL249" s="458"/>
      <c r="MRM249" s="459"/>
      <c r="MRO249" s="457"/>
      <c r="MRP249" s="461"/>
      <c r="MRQ249" s="461"/>
      <c r="MRR249" s="458"/>
      <c r="MRS249" s="458"/>
      <c r="MRT249" s="458"/>
      <c r="MRU249" s="459"/>
      <c r="MRW249" s="457"/>
      <c r="MRX249" s="461"/>
      <c r="MRY249" s="461"/>
      <c r="MRZ249" s="458"/>
      <c r="MSA249" s="458"/>
      <c r="MSB249" s="458"/>
      <c r="MSC249" s="459"/>
      <c r="MSE249" s="457"/>
      <c r="MSF249" s="461"/>
      <c r="MSG249" s="461"/>
      <c r="MSH249" s="458"/>
      <c r="MSI249" s="458"/>
      <c r="MSJ249" s="458"/>
      <c r="MSK249" s="459"/>
      <c r="MSM249" s="457"/>
      <c r="MSN249" s="461"/>
      <c r="MSO249" s="461"/>
      <c r="MSP249" s="458"/>
      <c r="MSQ249" s="458"/>
      <c r="MSR249" s="458"/>
      <c r="MSS249" s="459"/>
      <c r="MSU249" s="457"/>
      <c r="MSV249" s="461"/>
      <c r="MSW249" s="461"/>
      <c r="MSX249" s="458"/>
      <c r="MSY249" s="458"/>
      <c r="MSZ249" s="458"/>
      <c r="MTA249" s="459"/>
      <c r="MTC249" s="457"/>
      <c r="MTD249" s="461"/>
      <c r="MTE249" s="461"/>
      <c r="MTF249" s="458"/>
      <c r="MTG249" s="458"/>
      <c r="MTH249" s="458"/>
      <c r="MTI249" s="459"/>
      <c r="MTK249" s="457"/>
      <c r="MTL249" s="461"/>
      <c r="MTM249" s="461"/>
      <c r="MTN249" s="458"/>
      <c r="MTO249" s="458"/>
      <c r="MTP249" s="458"/>
      <c r="MTQ249" s="459"/>
      <c r="MTS249" s="457"/>
      <c r="MTT249" s="461"/>
      <c r="MTU249" s="461"/>
      <c r="MTV249" s="458"/>
      <c r="MTW249" s="458"/>
      <c r="MTX249" s="458"/>
      <c r="MTY249" s="459"/>
      <c r="MUA249" s="457"/>
      <c r="MUB249" s="461"/>
      <c r="MUC249" s="461"/>
      <c r="MUD249" s="458"/>
      <c r="MUE249" s="458"/>
      <c r="MUF249" s="458"/>
      <c r="MUG249" s="459"/>
      <c r="MUI249" s="457"/>
      <c r="MUJ249" s="461"/>
      <c r="MUK249" s="461"/>
      <c r="MUL249" s="458"/>
      <c r="MUM249" s="458"/>
      <c r="MUN249" s="458"/>
      <c r="MUO249" s="459"/>
      <c r="MUQ249" s="457"/>
      <c r="MUR249" s="461"/>
      <c r="MUS249" s="461"/>
      <c r="MUT249" s="458"/>
      <c r="MUU249" s="458"/>
      <c r="MUV249" s="458"/>
      <c r="MUW249" s="459"/>
      <c r="MUY249" s="457"/>
      <c r="MUZ249" s="461"/>
      <c r="MVA249" s="461"/>
      <c r="MVB249" s="458"/>
      <c r="MVC249" s="458"/>
      <c r="MVD249" s="458"/>
      <c r="MVE249" s="459"/>
      <c r="MVG249" s="457"/>
      <c r="MVH249" s="461"/>
      <c r="MVI249" s="461"/>
      <c r="MVJ249" s="458"/>
      <c r="MVK249" s="458"/>
      <c r="MVL249" s="458"/>
      <c r="MVM249" s="459"/>
      <c r="MVO249" s="457"/>
      <c r="MVP249" s="461"/>
      <c r="MVQ249" s="461"/>
      <c r="MVR249" s="458"/>
      <c r="MVS249" s="458"/>
      <c r="MVT249" s="458"/>
      <c r="MVU249" s="459"/>
      <c r="MVW249" s="457"/>
      <c r="MVX249" s="461"/>
      <c r="MVY249" s="461"/>
      <c r="MVZ249" s="458"/>
      <c r="MWA249" s="458"/>
      <c r="MWB249" s="458"/>
      <c r="MWC249" s="459"/>
      <c r="MWE249" s="457"/>
      <c r="MWF249" s="461"/>
      <c r="MWG249" s="461"/>
      <c r="MWH249" s="458"/>
      <c r="MWI249" s="458"/>
      <c r="MWJ249" s="458"/>
      <c r="MWK249" s="459"/>
      <c r="MWM249" s="457"/>
      <c r="MWN249" s="461"/>
      <c r="MWO249" s="461"/>
      <c r="MWP249" s="458"/>
      <c r="MWQ249" s="458"/>
      <c r="MWR249" s="458"/>
      <c r="MWS249" s="459"/>
      <c r="MWU249" s="457"/>
      <c r="MWV249" s="461"/>
      <c r="MWW249" s="461"/>
      <c r="MWX249" s="458"/>
      <c r="MWY249" s="458"/>
      <c r="MWZ249" s="458"/>
      <c r="MXA249" s="459"/>
      <c r="MXC249" s="457"/>
      <c r="MXD249" s="461"/>
      <c r="MXE249" s="461"/>
      <c r="MXF249" s="458"/>
      <c r="MXG249" s="458"/>
      <c r="MXH249" s="458"/>
      <c r="MXI249" s="459"/>
      <c r="MXK249" s="457"/>
      <c r="MXL249" s="461"/>
      <c r="MXM249" s="461"/>
      <c r="MXN249" s="458"/>
      <c r="MXO249" s="458"/>
      <c r="MXP249" s="458"/>
      <c r="MXQ249" s="459"/>
      <c r="MXS249" s="457"/>
      <c r="MXT249" s="461"/>
      <c r="MXU249" s="461"/>
      <c r="MXV249" s="458"/>
      <c r="MXW249" s="458"/>
      <c r="MXX249" s="458"/>
      <c r="MXY249" s="459"/>
      <c r="MYA249" s="457"/>
      <c r="MYB249" s="461"/>
      <c r="MYC249" s="461"/>
      <c r="MYD249" s="458"/>
      <c r="MYE249" s="458"/>
      <c r="MYF249" s="458"/>
      <c r="MYG249" s="459"/>
      <c r="MYI249" s="457"/>
      <c r="MYJ249" s="461"/>
      <c r="MYK249" s="461"/>
      <c r="MYL249" s="458"/>
      <c r="MYM249" s="458"/>
      <c r="MYN249" s="458"/>
      <c r="MYO249" s="459"/>
      <c r="MYQ249" s="457"/>
      <c r="MYR249" s="461"/>
      <c r="MYS249" s="461"/>
      <c r="MYT249" s="458"/>
      <c r="MYU249" s="458"/>
      <c r="MYV249" s="458"/>
      <c r="MYW249" s="459"/>
      <c r="MYY249" s="457"/>
      <c r="MYZ249" s="461"/>
      <c r="MZA249" s="461"/>
      <c r="MZB249" s="458"/>
      <c r="MZC249" s="458"/>
      <c r="MZD249" s="458"/>
      <c r="MZE249" s="459"/>
      <c r="MZG249" s="457"/>
      <c r="MZH249" s="461"/>
      <c r="MZI249" s="461"/>
      <c r="MZJ249" s="458"/>
      <c r="MZK249" s="458"/>
      <c r="MZL249" s="458"/>
      <c r="MZM249" s="459"/>
      <c r="MZO249" s="457"/>
      <c r="MZP249" s="461"/>
      <c r="MZQ249" s="461"/>
      <c r="MZR249" s="458"/>
      <c r="MZS249" s="458"/>
      <c r="MZT249" s="458"/>
      <c r="MZU249" s="459"/>
      <c r="MZW249" s="457"/>
      <c r="MZX249" s="461"/>
      <c r="MZY249" s="461"/>
      <c r="MZZ249" s="458"/>
      <c r="NAA249" s="458"/>
      <c r="NAB249" s="458"/>
      <c r="NAC249" s="459"/>
      <c r="NAE249" s="457"/>
      <c r="NAF249" s="461"/>
      <c r="NAG249" s="461"/>
      <c r="NAH249" s="458"/>
      <c r="NAI249" s="458"/>
      <c r="NAJ249" s="458"/>
      <c r="NAK249" s="459"/>
      <c r="NAM249" s="457"/>
      <c r="NAN249" s="461"/>
      <c r="NAO249" s="461"/>
      <c r="NAP249" s="458"/>
      <c r="NAQ249" s="458"/>
      <c r="NAR249" s="458"/>
      <c r="NAS249" s="459"/>
      <c r="NAU249" s="457"/>
      <c r="NAV249" s="461"/>
      <c r="NAW249" s="461"/>
      <c r="NAX249" s="458"/>
      <c r="NAY249" s="458"/>
      <c r="NAZ249" s="458"/>
      <c r="NBA249" s="459"/>
      <c r="NBC249" s="457"/>
      <c r="NBD249" s="461"/>
      <c r="NBE249" s="461"/>
      <c r="NBF249" s="458"/>
      <c r="NBG249" s="458"/>
      <c r="NBH249" s="458"/>
      <c r="NBI249" s="459"/>
      <c r="NBK249" s="457"/>
      <c r="NBL249" s="461"/>
      <c r="NBM249" s="461"/>
      <c r="NBN249" s="458"/>
      <c r="NBO249" s="458"/>
      <c r="NBP249" s="458"/>
      <c r="NBQ249" s="459"/>
      <c r="NBS249" s="457"/>
      <c r="NBT249" s="461"/>
      <c r="NBU249" s="461"/>
      <c r="NBV249" s="458"/>
      <c r="NBW249" s="458"/>
      <c r="NBX249" s="458"/>
      <c r="NBY249" s="459"/>
      <c r="NCA249" s="457"/>
      <c r="NCB249" s="461"/>
      <c r="NCC249" s="461"/>
      <c r="NCD249" s="458"/>
      <c r="NCE249" s="458"/>
      <c r="NCF249" s="458"/>
      <c r="NCG249" s="459"/>
      <c r="NCI249" s="457"/>
      <c r="NCJ249" s="461"/>
      <c r="NCK249" s="461"/>
      <c r="NCL249" s="458"/>
      <c r="NCM249" s="458"/>
      <c r="NCN249" s="458"/>
      <c r="NCO249" s="459"/>
      <c r="NCQ249" s="457"/>
      <c r="NCR249" s="461"/>
      <c r="NCS249" s="461"/>
      <c r="NCT249" s="458"/>
      <c r="NCU249" s="458"/>
      <c r="NCV249" s="458"/>
      <c r="NCW249" s="459"/>
      <c r="NCY249" s="457"/>
      <c r="NCZ249" s="461"/>
      <c r="NDA249" s="461"/>
      <c r="NDB249" s="458"/>
      <c r="NDC249" s="458"/>
      <c r="NDD249" s="458"/>
      <c r="NDE249" s="459"/>
      <c r="NDG249" s="457"/>
      <c r="NDH249" s="461"/>
      <c r="NDI249" s="461"/>
      <c r="NDJ249" s="458"/>
      <c r="NDK249" s="458"/>
      <c r="NDL249" s="458"/>
      <c r="NDM249" s="459"/>
      <c r="NDO249" s="457"/>
      <c r="NDP249" s="461"/>
      <c r="NDQ249" s="461"/>
      <c r="NDR249" s="458"/>
      <c r="NDS249" s="458"/>
      <c r="NDT249" s="458"/>
      <c r="NDU249" s="459"/>
      <c r="NDW249" s="457"/>
      <c r="NDX249" s="461"/>
      <c r="NDY249" s="461"/>
      <c r="NDZ249" s="458"/>
      <c r="NEA249" s="458"/>
      <c r="NEB249" s="458"/>
      <c r="NEC249" s="459"/>
      <c r="NEE249" s="457"/>
      <c r="NEF249" s="461"/>
      <c r="NEG249" s="461"/>
      <c r="NEH249" s="458"/>
      <c r="NEI249" s="458"/>
      <c r="NEJ249" s="458"/>
      <c r="NEK249" s="459"/>
      <c r="NEM249" s="457"/>
      <c r="NEN249" s="461"/>
      <c r="NEO249" s="461"/>
      <c r="NEP249" s="458"/>
      <c r="NEQ249" s="458"/>
      <c r="NER249" s="458"/>
      <c r="NES249" s="459"/>
      <c r="NEU249" s="457"/>
      <c r="NEV249" s="461"/>
      <c r="NEW249" s="461"/>
      <c r="NEX249" s="458"/>
      <c r="NEY249" s="458"/>
      <c r="NEZ249" s="458"/>
      <c r="NFA249" s="459"/>
      <c r="NFC249" s="457"/>
      <c r="NFD249" s="461"/>
      <c r="NFE249" s="461"/>
      <c r="NFF249" s="458"/>
      <c r="NFG249" s="458"/>
      <c r="NFH249" s="458"/>
      <c r="NFI249" s="459"/>
      <c r="NFK249" s="457"/>
      <c r="NFL249" s="461"/>
      <c r="NFM249" s="461"/>
      <c r="NFN249" s="458"/>
      <c r="NFO249" s="458"/>
      <c r="NFP249" s="458"/>
      <c r="NFQ249" s="459"/>
      <c r="NFS249" s="457"/>
      <c r="NFT249" s="461"/>
      <c r="NFU249" s="461"/>
      <c r="NFV249" s="458"/>
      <c r="NFW249" s="458"/>
      <c r="NFX249" s="458"/>
      <c r="NFY249" s="459"/>
      <c r="NGA249" s="457"/>
      <c r="NGB249" s="461"/>
      <c r="NGC249" s="461"/>
      <c r="NGD249" s="458"/>
      <c r="NGE249" s="458"/>
      <c r="NGF249" s="458"/>
      <c r="NGG249" s="459"/>
      <c r="NGI249" s="457"/>
      <c r="NGJ249" s="461"/>
      <c r="NGK249" s="461"/>
      <c r="NGL249" s="458"/>
      <c r="NGM249" s="458"/>
      <c r="NGN249" s="458"/>
      <c r="NGO249" s="459"/>
      <c r="NGQ249" s="457"/>
      <c r="NGR249" s="461"/>
      <c r="NGS249" s="461"/>
      <c r="NGT249" s="458"/>
      <c r="NGU249" s="458"/>
      <c r="NGV249" s="458"/>
      <c r="NGW249" s="459"/>
      <c r="NGY249" s="457"/>
      <c r="NGZ249" s="461"/>
      <c r="NHA249" s="461"/>
      <c r="NHB249" s="458"/>
      <c r="NHC249" s="458"/>
      <c r="NHD249" s="458"/>
      <c r="NHE249" s="459"/>
      <c r="NHG249" s="457"/>
      <c r="NHH249" s="461"/>
      <c r="NHI249" s="461"/>
      <c r="NHJ249" s="458"/>
      <c r="NHK249" s="458"/>
      <c r="NHL249" s="458"/>
      <c r="NHM249" s="459"/>
      <c r="NHO249" s="457"/>
      <c r="NHP249" s="461"/>
      <c r="NHQ249" s="461"/>
      <c r="NHR249" s="458"/>
      <c r="NHS249" s="458"/>
      <c r="NHT249" s="458"/>
      <c r="NHU249" s="459"/>
      <c r="NHW249" s="457"/>
      <c r="NHX249" s="461"/>
      <c r="NHY249" s="461"/>
      <c r="NHZ249" s="458"/>
      <c r="NIA249" s="458"/>
      <c r="NIB249" s="458"/>
      <c r="NIC249" s="459"/>
      <c r="NIE249" s="457"/>
      <c r="NIF249" s="461"/>
      <c r="NIG249" s="461"/>
      <c r="NIH249" s="458"/>
      <c r="NII249" s="458"/>
      <c r="NIJ249" s="458"/>
      <c r="NIK249" s="459"/>
      <c r="NIM249" s="457"/>
      <c r="NIN249" s="461"/>
      <c r="NIO249" s="461"/>
      <c r="NIP249" s="458"/>
      <c r="NIQ249" s="458"/>
      <c r="NIR249" s="458"/>
      <c r="NIS249" s="459"/>
      <c r="NIU249" s="457"/>
      <c r="NIV249" s="461"/>
      <c r="NIW249" s="461"/>
      <c r="NIX249" s="458"/>
      <c r="NIY249" s="458"/>
      <c r="NIZ249" s="458"/>
      <c r="NJA249" s="459"/>
      <c r="NJC249" s="457"/>
      <c r="NJD249" s="461"/>
      <c r="NJE249" s="461"/>
      <c r="NJF249" s="458"/>
      <c r="NJG249" s="458"/>
      <c r="NJH249" s="458"/>
      <c r="NJI249" s="459"/>
      <c r="NJK249" s="457"/>
      <c r="NJL249" s="461"/>
      <c r="NJM249" s="461"/>
      <c r="NJN249" s="458"/>
      <c r="NJO249" s="458"/>
      <c r="NJP249" s="458"/>
      <c r="NJQ249" s="459"/>
      <c r="NJS249" s="457"/>
      <c r="NJT249" s="461"/>
      <c r="NJU249" s="461"/>
      <c r="NJV249" s="458"/>
      <c r="NJW249" s="458"/>
      <c r="NJX249" s="458"/>
      <c r="NJY249" s="459"/>
      <c r="NKA249" s="457"/>
      <c r="NKB249" s="461"/>
      <c r="NKC249" s="461"/>
      <c r="NKD249" s="458"/>
      <c r="NKE249" s="458"/>
      <c r="NKF249" s="458"/>
      <c r="NKG249" s="459"/>
      <c r="NKI249" s="457"/>
      <c r="NKJ249" s="461"/>
      <c r="NKK249" s="461"/>
      <c r="NKL249" s="458"/>
      <c r="NKM249" s="458"/>
      <c r="NKN249" s="458"/>
      <c r="NKO249" s="459"/>
      <c r="NKQ249" s="457"/>
      <c r="NKR249" s="461"/>
      <c r="NKS249" s="461"/>
      <c r="NKT249" s="458"/>
      <c r="NKU249" s="458"/>
      <c r="NKV249" s="458"/>
      <c r="NKW249" s="459"/>
      <c r="NKY249" s="457"/>
      <c r="NKZ249" s="461"/>
      <c r="NLA249" s="461"/>
      <c r="NLB249" s="458"/>
      <c r="NLC249" s="458"/>
      <c r="NLD249" s="458"/>
      <c r="NLE249" s="459"/>
      <c r="NLG249" s="457"/>
      <c r="NLH249" s="461"/>
      <c r="NLI249" s="461"/>
      <c r="NLJ249" s="458"/>
      <c r="NLK249" s="458"/>
      <c r="NLL249" s="458"/>
      <c r="NLM249" s="459"/>
      <c r="NLO249" s="457"/>
      <c r="NLP249" s="461"/>
      <c r="NLQ249" s="461"/>
      <c r="NLR249" s="458"/>
      <c r="NLS249" s="458"/>
      <c r="NLT249" s="458"/>
      <c r="NLU249" s="459"/>
      <c r="NLW249" s="457"/>
      <c r="NLX249" s="461"/>
      <c r="NLY249" s="461"/>
      <c r="NLZ249" s="458"/>
      <c r="NMA249" s="458"/>
      <c r="NMB249" s="458"/>
      <c r="NMC249" s="459"/>
      <c r="NME249" s="457"/>
      <c r="NMF249" s="461"/>
      <c r="NMG249" s="461"/>
      <c r="NMH249" s="458"/>
      <c r="NMI249" s="458"/>
      <c r="NMJ249" s="458"/>
      <c r="NMK249" s="459"/>
      <c r="NMM249" s="457"/>
      <c r="NMN249" s="461"/>
      <c r="NMO249" s="461"/>
      <c r="NMP249" s="458"/>
      <c r="NMQ249" s="458"/>
      <c r="NMR249" s="458"/>
      <c r="NMS249" s="459"/>
      <c r="NMU249" s="457"/>
      <c r="NMV249" s="461"/>
      <c r="NMW249" s="461"/>
      <c r="NMX249" s="458"/>
      <c r="NMY249" s="458"/>
      <c r="NMZ249" s="458"/>
      <c r="NNA249" s="459"/>
      <c r="NNC249" s="457"/>
      <c r="NND249" s="461"/>
      <c r="NNE249" s="461"/>
      <c r="NNF249" s="458"/>
      <c r="NNG249" s="458"/>
      <c r="NNH249" s="458"/>
      <c r="NNI249" s="459"/>
      <c r="NNK249" s="457"/>
      <c r="NNL249" s="461"/>
      <c r="NNM249" s="461"/>
      <c r="NNN249" s="458"/>
      <c r="NNO249" s="458"/>
      <c r="NNP249" s="458"/>
      <c r="NNQ249" s="459"/>
      <c r="NNS249" s="457"/>
      <c r="NNT249" s="461"/>
      <c r="NNU249" s="461"/>
      <c r="NNV249" s="458"/>
      <c r="NNW249" s="458"/>
      <c r="NNX249" s="458"/>
      <c r="NNY249" s="459"/>
      <c r="NOA249" s="457"/>
      <c r="NOB249" s="461"/>
      <c r="NOC249" s="461"/>
      <c r="NOD249" s="458"/>
      <c r="NOE249" s="458"/>
      <c r="NOF249" s="458"/>
      <c r="NOG249" s="459"/>
      <c r="NOI249" s="457"/>
      <c r="NOJ249" s="461"/>
      <c r="NOK249" s="461"/>
      <c r="NOL249" s="458"/>
      <c r="NOM249" s="458"/>
      <c r="NON249" s="458"/>
      <c r="NOO249" s="459"/>
      <c r="NOQ249" s="457"/>
      <c r="NOR249" s="461"/>
      <c r="NOS249" s="461"/>
      <c r="NOT249" s="458"/>
      <c r="NOU249" s="458"/>
      <c r="NOV249" s="458"/>
      <c r="NOW249" s="459"/>
      <c r="NOY249" s="457"/>
      <c r="NOZ249" s="461"/>
      <c r="NPA249" s="461"/>
      <c r="NPB249" s="458"/>
      <c r="NPC249" s="458"/>
      <c r="NPD249" s="458"/>
      <c r="NPE249" s="459"/>
      <c r="NPG249" s="457"/>
      <c r="NPH249" s="461"/>
      <c r="NPI249" s="461"/>
      <c r="NPJ249" s="458"/>
      <c r="NPK249" s="458"/>
      <c r="NPL249" s="458"/>
      <c r="NPM249" s="459"/>
      <c r="NPO249" s="457"/>
      <c r="NPP249" s="461"/>
      <c r="NPQ249" s="461"/>
      <c r="NPR249" s="458"/>
      <c r="NPS249" s="458"/>
      <c r="NPT249" s="458"/>
      <c r="NPU249" s="459"/>
      <c r="NPW249" s="457"/>
      <c r="NPX249" s="461"/>
      <c r="NPY249" s="461"/>
      <c r="NPZ249" s="458"/>
      <c r="NQA249" s="458"/>
      <c r="NQB249" s="458"/>
      <c r="NQC249" s="459"/>
      <c r="NQE249" s="457"/>
      <c r="NQF249" s="461"/>
      <c r="NQG249" s="461"/>
      <c r="NQH249" s="458"/>
      <c r="NQI249" s="458"/>
      <c r="NQJ249" s="458"/>
      <c r="NQK249" s="459"/>
      <c r="NQM249" s="457"/>
      <c r="NQN249" s="461"/>
      <c r="NQO249" s="461"/>
      <c r="NQP249" s="458"/>
      <c r="NQQ249" s="458"/>
      <c r="NQR249" s="458"/>
      <c r="NQS249" s="459"/>
      <c r="NQU249" s="457"/>
      <c r="NQV249" s="461"/>
      <c r="NQW249" s="461"/>
      <c r="NQX249" s="458"/>
      <c r="NQY249" s="458"/>
      <c r="NQZ249" s="458"/>
      <c r="NRA249" s="459"/>
      <c r="NRC249" s="457"/>
      <c r="NRD249" s="461"/>
      <c r="NRE249" s="461"/>
      <c r="NRF249" s="458"/>
      <c r="NRG249" s="458"/>
      <c r="NRH249" s="458"/>
      <c r="NRI249" s="459"/>
      <c r="NRK249" s="457"/>
      <c r="NRL249" s="461"/>
      <c r="NRM249" s="461"/>
      <c r="NRN249" s="458"/>
      <c r="NRO249" s="458"/>
      <c r="NRP249" s="458"/>
      <c r="NRQ249" s="459"/>
      <c r="NRS249" s="457"/>
      <c r="NRT249" s="461"/>
      <c r="NRU249" s="461"/>
      <c r="NRV249" s="458"/>
      <c r="NRW249" s="458"/>
      <c r="NRX249" s="458"/>
      <c r="NRY249" s="459"/>
      <c r="NSA249" s="457"/>
      <c r="NSB249" s="461"/>
      <c r="NSC249" s="461"/>
      <c r="NSD249" s="458"/>
      <c r="NSE249" s="458"/>
      <c r="NSF249" s="458"/>
      <c r="NSG249" s="459"/>
      <c r="NSI249" s="457"/>
      <c r="NSJ249" s="461"/>
      <c r="NSK249" s="461"/>
      <c r="NSL249" s="458"/>
      <c r="NSM249" s="458"/>
      <c r="NSN249" s="458"/>
      <c r="NSO249" s="459"/>
      <c r="NSQ249" s="457"/>
      <c r="NSR249" s="461"/>
      <c r="NSS249" s="461"/>
      <c r="NST249" s="458"/>
      <c r="NSU249" s="458"/>
      <c r="NSV249" s="458"/>
      <c r="NSW249" s="459"/>
      <c r="NSY249" s="457"/>
      <c r="NSZ249" s="461"/>
      <c r="NTA249" s="461"/>
      <c r="NTB249" s="458"/>
      <c r="NTC249" s="458"/>
      <c r="NTD249" s="458"/>
      <c r="NTE249" s="459"/>
      <c r="NTG249" s="457"/>
      <c r="NTH249" s="461"/>
      <c r="NTI249" s="461"/>
      <c r="NTJ249" s="458"/>
      <c r="NTK249" s="458"/>
      <c r="NTL249" s="458"/>
      <c r="NTM249" s="459"/>
      <c r="NTO249" s="457"/>
      <c r="NTP249" s="461"/>
      <c r="NTQ249" s="461"/>
      <c r="NTR249" s="458"/>
      <c r="NTS249" s="458"/>
      <c r="NTT249" s="458"/>
      <c r="NTU249" s="459"/>
      <c r="NTW249" s="457"/>
      <c r="NTX249" s="461"/>
      <c r="NTY249" s="461"/>
      <c r="NTZ249" s="458"/>
      <c r="NUA249" s="458"/>
      <c r="NUB249" s="458"/>
      <c r="NUC249" s="459"/>
      <c r="NUE249" s="457"/>
      <c r="NUF249" s="461"/>
      <c r="NUG249" s="461"/>
      <c r="NUH249" s="458"/>
      <c r="NUI249" s="458"/>
      <c r="NUJ249" s="458"/>
      <c r="NUK249" s="459"/>
      <c r="NUM249" s="457"/>
      <c r="NUN249" s="461"/>
      <c r="NUO249" s="461"/>
      <c r="NUP249" s="458"/>
      <c r="NUQ249" s="458"/>
      <c r="NUR249" s="458"/>
      <c r="NUS249" s="459"/>
      <c r="NUU249" s="457"/>
      <c r="NUV249" s="461"/>
      <c r="NUW249" s="461"/>
      <c r="NUX249" s="458"/>
      <c r="NUY249" s="458"/>
      <c r="NUZ249" s="458"/>
      <c r="NVA249" s="459"/>
      <c r="NVC249" s="457"/>
      <c r="NVD249" s="461"/>
      <c r="NVE249" s="461"/>
      <c r="NVF249" s="458"/>
      <c r="NVG249" s="458"/>
      <c r="NVH249" s="458"/>
      <c r="NVI249" s="459"/>
      <c r="NVK249" s="457"/>
      <c r="NVL249" s="461"/>
      <c r="NVM249" s="461"/>
      <c r="NVN249" s="458"/>
      <c r="NVO249" s="458"/>
      <c r="NVP249" s="458"/>
      <c r="NVQ249" s="459"/>
      <c r="NVS249" s="457"/>
      <c r="NVT249" s="461"/>
      <c r="NVU249" s="461"/>
      <c r="NVV249" s="458"/>
      <c r="NVW249" s="458"/>
      <c r="NVX249" s="458"/>
      <c r="NVY249" s="459"/>
      <c r="NWA249" s="457"/>
      <c r="NWB249" s="461"/>
      <c r="NWC249" s="461"/>
      <c r="NWD249" s="458"/>
      <c r="NWE249" s="458"/>
      <c r="NWF249" s="458"/>
      <c r="NWG249" s="459"/>
      <c r="NWI249" s="457"/>
      <c r="NWJ249" s="461"/>
      <c r="NWK249" s="461"/>
      <c r="NWL249" s="458"/>
      <c r="NWM249" s="458"/>
      <c r="NWN249" s="458"/>
      <c r="NWO249" s="459"/>
      <c r="NWQ249" s="457"/>
      <c r="NWR249" s="461"/>
      <c r="NWS249" s="461"/>
      <c r="NWT249" s="458"/>
      <c r="NWU249" s="458"/>
      <c r="NWV249" s="458"/>
      <c r="NWW249" s="459"/>
      <c r="NWY249" s="457"/>
      <c r="NWZ249" s="461"/>
      <c r="NXA249" s="461"/>
      <c r="NXB249" s="458"/>
      <c r="NXC249" s="458"/>
      <c r="NXD249" s="458"/>
      <c r="NXE249" s="459"/>
      <c r="NXG249" s="457"/>
      <c r="NXH249" s="461"/>
      <c r="NXI249" s="461"/>
      <c r="NXJ249" s="458"/>
      <c r="NXK249" s="458"/>
      <c r="NXL249" s="458"/>
      <c r="NXM249" s="459"/>
      <c r="NXO249" s="457"/>
      <c r="NXP249" s="461"/>
      <c r="NXQ249" s="461"/>
      <c r="NXR249" s="458"/>
      <c r="NXS249" s="458"/>
      <c r="NXT249" s="458"/>
      <c r="NXU249" s="459"/>
      <c r="NXW249" s="457"/>
      <c r="NXX249" s="461"/>
      <c r="NXY249" s="461"/>
      <c r="NXZ249" s="458"/>
      <c r="NYA249" s="458"/>
      <c r="NYB249" s="458"/>
      <c r="NYC249" s="459"/>
      <c r="NYE249" s="457"/>
      <c r="NYF249" s="461"/>
      <c r="NYG249" s="461"/>
      <c r="NYH249" s="458"/>
      <c r="NYI249" s="458"/>
      <c r="NYJ249" s="458"/>
      <c r="NYK249" s="459"/>
      <c r="NYM249" s="457"/>
      <c r="NYN249" s="461"/>
      <c r="NYO249" s="461"/>
      <c r="NYP249" s="458"/>
      <c r="NYQ249" s="458"/>
      <c r="NYR249" s="458"/>
      <c r="NYS249" s="459"/>
      <c r="NYU249" s="457"/>
      <c r="NYV249" s="461"/>
      <c r="NYW249" s="461"/>
      <c r="NYX249" s="458"/>
      <c r="NYY249" s="458"/>
      <c r="NYZ249" s="458"/>
      <c r="NZA249" s="459"/>
      <c r="NZC249" s="457"/>
      <c r="NZD249" s="461"/>
      <c r="NZE249" s="461"/>
      <c r="NZF249" s="458"/>
      <c r="NZG249" s="458"/>
      <c r="NZH249" s="458"/>
      <c r="NZI249" s="459"/>
      <c r="NZK249" s="457"/>
      <c r="NZL249" s="461"/>
      <c r="NZM249" s="461"/>
      <c r="NZN249" s="458"/>
      <c r="NZO249" s="458"/>
      <c r="NZP249" s="458"/>
      <c r="NZQ249" s="459"/>
      <c r="NZS249" s="457"/>
      <c r="NZT249" s="461"/>
      <c r="NZU249" s="461"/>
      <c r="NZV249" s="458"/>
      <c r="NZW249" s="458"/>
      <c r="NZX249" s="458"/>
      <c r="NZY249" s="459"/>
      <c r="OAA249" s="457"/>
      <c r="OAB249" s="461"/>
      <c r="OAC249" s="461"/>
      <c r="OAD249" s="458"/>
      <c r="OAE249" s="458"/>
      <c r="OAF249" s="458"/>
      <c r="OAG249" s="459"/>
      <c r="OAI249" s="457"/>
      <c r="OAJ249" s="461"/>
      <c r="OAK249" s="461"/>
      <c r="OAL249" s="458"/>
      <c r="OAM249" s="458"/>
      <c r="OAN249" s="458"/>
      <c r="OAO249" s="459"/>
      <c r="OAQ249" s="457"/>
      <c r="OAR249" s="461"/>
      <c r="OAS249" s="461"/>
      <c r="OAT249" s="458"/>
      <c r="OAU249" s="458"/>
      <c r="OAV249" s="458"/>
      <c r="OAW249" s="459"/>
      <c r="OAY249" s="457"/>
      <c r="OAZ249" s="461"/>
      <c r="OBA249" s="461"/>
      <c r="OBB249" s="458"/>
      <c r="OBC249" s="458"/>
      <c r="OBD249" s="458"/>
      <c r="OBE249" s="459"/>
      <c r="OBG249" s="457"/>
      <c r="OBH249" s="461"/>
      <c r="OBI249" s="461"/>
      <c r="OBJ249" s="458"/>
      <c r="OBK249" s="458"/>
      <c r="OBL249" s="458"/>
      <c r="OBM249" s="459"/>
      <c r="OBO249" s="457"/>
      <c r="OBP249" s="461"/>
      <c r="OBQ249" s="461"/>
      <c r="OBR249" s="458"/>
      <c r="OBS249" s="458"/>
      <c r="OBT249" s="458"/>
      <c r="OBU249" s="459"/>
      <c r="OBW249" s="457"/>
      <c r="OBX249" s="461"/>
      <c r="OBY249" s="461"/>
      <c r="OBZ249" s="458"/>
      <c r="OCA249" s="458"/>
      <c r="OCB249" s="458"/>
      <c r="OCC249" s="459"/>
      <c r="OCE249" s="457"/>
      <c r="OCF249" s="461"/>
      <c r="OCG249" s="461"/>
      <c r="OCH249" s="458"/>
      <c r="OCI249" s="458"/>
      <c r="OCJ249" s="458"/>
      <c r="OCK249" s="459"/>
      <c r="OCM249" s="457"/>
      <c r="OCN249" s="461"/>
      <c r="OCO249" s="461"/>
      <c r="OCP249" s="458"/>
      <c r="OCQ249" s="458"/>
      <c r="OCR249" s="458"/>
      <c r="OCS249" s="459"/>
      <c r="OCU249" s="457"/>
      <c r="OCV249" s="461"/>
      <c r="OCW249" s="461"/>
      <c r="OCX249" s="458"/>
      <c r="OCY249" s="458"/>
      <c r="OCZ249" s="458"/>
      <c r="ODA249" s="459"/>
      <c r="ODC249" s="457"/>
      <c r="ODD249" s="461"/>
      <c r="ODE249" s="461"/>
      <c r="ODF249" s="458"/>
      <c r="ODG249" s="458"/>
      <c r="ODH249" s="458"/>
      <c r="ODI249" s="459"/>
      <c r="ODK249" s="457"/>
      <c r="ODL249" s="461"/>
      <c r="ODM249" s="461"/>
      <c r="ODN249" s="458"/>
      <c r="ODO249" s="458"/>
      <c r="ODP249" s="458"/>
      <c r="ODQ249" s="459"/>
      <c r="ODS249" s="457"/>
      <c r="ODT249" s="461"/>
      <c r="ODU249" s="461"/>
      <c r="ODV249" s="458"/>
      <c r="ODW249" s="458"/>
      <c r="ODX249" s="458"/>
      <c r="ODY249" s="459"/>
      <c r="OEA249" s="457"/>
      <c r="OEB249" s="461"/>
      <c r="OEC249" s="461"/>
      <c r="OED249" s="458"/>
      <c r="OEE249" s="458"/>
      <c r="OEF249" s="458"/>
      <c r="OEG249" s="459"/>
      <c r="OEI249" s="457"/>
      <c r="OEJ249" s="461"/>
      <c r="OEK249" s="461"/>
      <c r="OEL249" s="458"/>
      <c r="OEM249" s="458"/>
      <c r="OEN249" s="458"/>
      <c r="OEO249" s="459"/>
      <c r="OEQ249" s="457"/>
      <c r="OER249" s="461"/>
      <c r="OES249" s="461"/>
      <c r="OET249" s="458"/>
      <c r="OEU249" s="458"/>
      <c r="OEV249" s="458"/>
      <c r="OEW249" s="459"/>
      <c r="OEY249" s="457"/>
      <c r="OEZ249" s="461"/>
      <c r="OFA249" s="461"/>
      <c r="OFB249" s="458"/>
      <c r="OFC249" s="458"/>
      <c r="OFD249" s="458"/>
      <c r="OFE249" s="459"/>
      <c r="OFG249" s="457"/>
      <c r="OFH249" s="461"/>
      <c r="OFI249" s="461"/>
      <c r="OFJ249" s="458"/>
      <c r="OFK249" s="458"/>
      <c r="OFL249" s="458"/>
      <c r="OFM249" s="459"/>
      <c r="OFO249" s="457"/>
      <c r="OFP249" s="461"/>
      <c r="OFQ249" s="461"/>
      <c r="OFR249" s="458"/>
      <c r="OFS249" s="458"/>
      <c r="OFT249" s="458"/>
      <c r="OFU249" s="459"/>
      <c r="OFW249" s="457"/>
      <c r="OFX249" s="461"/>
      <c r="OFY249" s="461"/>
      <c r="OFZ249" s="458"/>
      <c r="OGA249" s="458"/>
      <c r="OGB249" s="458"/>
      <c r="OGC249" s="459"/>
      <c r="OGE249" s="457"/>
      <c r="OGF249" s="461"/>
      <c r="OGG249" s="461"/>
      <c r="OGH249" s="458"/>
      <c r="OGI249" s="458"/>
      <c r="OGJ249" s="458"/>
      <c r="OGK249" s="459"/>
      <c r="OGM249" s="457"/>
      <c r="OGN249" s="461"/>
      <c r="OGO249" s="461"/>
      <c r="OGP249" s="458"/>
      <c r="OGQ249" s="458"/>
      <c r="OGR249" s="458"/>
      <c r="OGS249" s="459"/>
      <c r="OGU249" s="457"/>
      <c r="OGV249" s="461"/>
      <c r="OGW249" s="461"/>
      <c r="OGX249" s="458"/>
      <c r="OGY249" s="458"/>
      <c r="OGZ249" s="458"/>
      <c r="OHA249" s="459"/>
      <c r="OHC249" s="457"/>
      <c r="OHD249" s="461"/>
      <c r="OHE249" s="461"/>
      <c r="OHF249" s="458"/>
      <c r="OHG249" s="458"/>
      <c r="OHH249" s="458"/>
      <c r="OHI249" s="459"/>
      <c r="OHK249" s="457"/>
      <c r="OHL249" s="461"/>
      <c r="OHM249" s="461"/>
      <c r="OHN249" s="458"/>
      <c r="OHO249" s="458"/>
      <c r="OHP249" s="458"/>
      <c r="OHQ249" s="459"/>
      <c r="OHS249" s="457"/>
      <c r="OHT249" s="461"/>
      <c r="OHU249" s="461"/>
      <c r="OHV249" s="458"/>
      <c r="OHW249" s="458"/>
      <c r="OHX249" s="458"/>
      <c r="OHY249" s="459"/>
      <c r="OIA249" s="457"/>
      <c r="OIB249" s="461"/>
      <c r="OIC249" s="461"/>
      <c r="OID249" s="458"/>
      <c r="OIE249" s="458"/>
      <c r="OIF249" s="458"/>
      <c r="OIG249" s="459"/>
      <c r="OII249" s="457"/>
      <c r="OIJ249" s="461"/>
      <c r="OIK249" s="461"/>
      <c r="OIL249" s="458"/>
      <c r="OIM249" s="458"/>
      <c r="OIN249" s="458"/>
      <c r="OIO249" s="459"/>
      <c r="OIQ249" s="457"/>
      <c r="OIR249" s="461"/>
      <c r="OIS249" s="461"/>
      <c r="OIT249" s="458"/>
      <c r="OIU249" s="458"/>
      <c r="OIV249" s="458"/>
      <c r="OIW249" s="459"/>
      <c r="OIY249" s="457"/>
      <c r="OIZ249" s="461"/>
      <c r="OJA249" s="461"/>
      <c r="OJB249" s="458"/>
      <c r="OJC249" s="458"/>
      <c r="OJD249" s="458"/>
      <c r="OJE249" s="459"/>
      <c r="OJG249" s="457"/>
      <c r="OJH249" s="461"/>
      <c r="OJI249" s="461"/>
      <c r="OJJ249" s="458"/>
      <c r="OJK249" s="458"/>
      <c r="OJL249" s="458"/>
      <c r="OJM249" s="459"/>
      <c r="OJO249" s="457"/>
      <c r="OJP249" s="461"/>
      <c r="OJQ249" s="461"/>
      <c r="OJR249" s="458"/>
      <c r="OJS249" s="458"/>
      <c r="OJT249" s="458"/>
      <c r="OJU249" s="459"/>
      <c r="OJW249" s="457"/>
      <c r="OJX249" s="461"/>
      <c r="OJY249" s="461"/>
      <c r="OJZ249" s="458"/>
      <c r="OKA249" s="458"/>
      <c r="OKB249" s="458"/>
      <c r="OKC249" s="459"/>
      <c r="OKE249" s="457"/>
      <c r="OKF249" s="461"/>
      <c r="OKG249" s="461"/>
      <c r="OKH249" s="458"/>
      <c r="OKI249" s="458"/>
      <c r="OKJ249" s="458"/>
      <c r="OKK249" s="459"/>
      <c r="OKM249" s="457"/>
      <c r="OKN249" s="461"/>
      <c r="OKO249" s="461"/>
      <c r="OKP249" s="458"/>
      <c r="OKQ249" s="458"/>
      <c r="OKR249" s="458"/>
      <c r="OKS249" s="459"/>
      <c r="OKU249" s="457"/>
      <c r="OKV249" s="461"/>
      <c r="OKW249" s="461"/>
      <c r="OKX249" s="458"/>
      <c r="OKY249" s="458"/>
      <c r="OKZ249" s="458"/>
      <c r="OLA249" s="459"/>
      <c r="OLC249" s="457"/>
      <c r="OLD249" s="461"/>
      <c r="OLE249" s="461"/>
      <c r="OLF249" s="458"/>
      <c r="OLG249" s="458"/>
      <c r="OLH249" s="458"/>
      <c r="OLI249" s="459"/>
      <c r="OLK249" s="457"/>
      <c r="OLL249" s="461"/>
      <c r="OLM249" s="461"/>
      <c r="OLN249" s="458"/>
      <c r="OLO249" s="458"/>
      <c r="OLP249" s="458"/>
      <c r="OLQ249" s="459"/>
      <c r="OLS249" s="457"/>
      <c r="OLT249" s="461"/>
      <c r="OLU249" s="461"/>
      <c r="OLV249" s="458"/>
      <c r="OLW249" s="458"/>
      <c r="OLX249" s="458"/>
      <c r="OLY249" s="459"/>
      <c r="OMA249" s="457"/>
      <c r="OMB249" s="461"/>
      <c r="OMC249" s="461"/>
      <c r="OMD249" s="458"/>
      <c r="OME249" s="458"/>
      <c r="OMF249" s="458"/>
      <c r="OMG249" s="459"/>
      <c r="OMI249" s="457"/>
      <c r="OMJ249" s="461"/>
      <c r="OMK249" s="461"/>
      <c r="OML249" s="458"/>
      <c r="OMM249" s="458"/>
      <c r="OMN249" s="458"/>
      <c r="OMO249" s="459"/>
      <c r="OMQ249" s="457"/>
      <c r="OMR249" s="461"/>
      <c r="OMS249" s="461"/>
      <c r="OMT249" s="458"/>
      <c r="OMU249" s="458"/>
      <c r="OMV249" s="458"/>
      <c r="OMW249" s="459"/>
      <c r="OMY249" s="457"/>
      <c r="OMZ249" s="461"/>
      <c r="ONA249" s="461"/>
      <c r="ONB249" s="458"/>
      <c r="ONC249" s="458"/>
      <c r="OND249" s="458"/>
      <c r="ONE249" s="459"/>
      <c r="ONG249" s="457"/>
      <c r="ONH249" s="461"/>
      <c r="ONI249" s="461"/>
      <c r="ONJ249" s="458"/>
      <c r="ONK249" s="458"/>
      <c r="ONL249" s="458"/>
      <c r="ONM249" s="459"/>
      <c r="ONO249" s="457"/>
      <c r="ONP249" s="461"/>
      <c r="ONQ249" s="461"/>
      <c r="ONR249" s="458"/>
      <c r="ONS249" s="458"/>
      <c r="ONT249" s="458"/>
      <c r="ONU249" s="459"/>
      <c r="ONW249" s="457"/>
      <c r="ONX249" s="461"/>
      <c r="ONY249" s="461"/>
      <c r="ONZ249" s="458"/>
      <c r="OOA249" s="458"/>
      <c r="OOB249" s="458"/>
      <c r="OOC249" s="459"/>
      <c r="OOE249" s="457"/>
      <c r="OOF249" s="461"/>
      <c r="OOG249" s="461"/>
      <c r="OOH249" s="458"/>
      <c r="OOI249" s="458"/>
      <c r="OOJ249" s="458"/>
      <c r="OOK249" s="459"/>
      <c r="OOM249" s="457"/>
      <c r="OON249" s="461"/>
      <c r="OOO249" s="461"/>
      <c r="OOP249" s="458"/>
      <c r="OOQ249" s="458"/>
      <c r="OOR249" s="458"/>
      <c r="OOS249" s="459"/>
      <c r="OOU249" s="457"/>
      <c r="OOV249" s="461"/>
      <c r="OOW249" s="461"/>
      <c r="OOX249" s="458"/>
      <c r="OOY249" s="458"/>
      <c r="OOZ249" s="458"/>
      <c r="OPA249" s="459"/>
      <c r="OPC249" s="457"/>
      <c r="OPD249" s="461"/>
      <c r="OPE249" s="461"/>
      <c r="OPF249" s="458"/>
      <c r="OPG249" s="458"/>
      <c r="OPH249" s="458"/>
      <c r="OPI249" s="459"/>
      <c r="OPK249" s="457"/>
      <c r="OPL249" s="461"/>
      <c r="OPM249" s="461"/>
      <c r="OPN249" s="458"/>
      <c r="OPO249" s="458"/>
      <c r="OPP249" s="458"/>
      <c r="OPQ249" s="459"/>
      <c r="OPS249" s="457"/>
      <c r="OPT249" s="461"/>
      <c r="OPU249" s="461"/>
      <c r="OPV249" s="458"/>
      <c r="OPW249" s="458"/>
      <c r="OPX249" s="458"/>
      <c r="OPY249" s="459"/>
      <c r="OQA249" s="457"/>
      <c r="OQB249" s="461"/>
      <c r="OQC249" s="461"/>
      <c r="OQD249" s="458"/>
      <c r="OQE249" s="458"/>
      <c r="OQF249" s="458"/>
      <c r="OQG249" s="459"/>
      <c r="OQI249" s="457"/>
      <c r="OQJ249" s="461"/>
      <c r="OQK249" s="461"/>
      <c r="OQL249" s="458"/>
      <c r="OQM249" s="458"/>
      <c r="OQN249" s="458"/>
      <c r="OQO249" s="459"/>
      <c r="OQQ249" s="457"/>
      <c r="OQR249" s="461"/>
      <c r="OQS249" s="461"/>
      <c r="OQT249" s="458"/>
      <c r="OQU249" s="458"/>
      <c r="OQV249" s="458"/>
      <c r="OQW249" s="459"/>
      <c r="OQY249" s="457"/>
      <c r="OQZ249" s="461"/>
      <c r="ORA249" s="461"/>
      <c r="ORB249" s="458"/>
      <c r="ORC249" s="458"/>
      <c r="ORD249" s="458"/>
      <c r="ORE249" s="459"/>
      <c r="ORG249" s="457"/>
      <c r="ORH249" s="461"/>
      <c r="ORI249" s="461"/>
      <c r="ORJ249" s="458"/>
      <c r="ORK249" s="458"/>
      <c r="ORL249" s="458"/>
      <c r="ORM249" s="459"/>
      <c r="ORO249" s="457"/>
      <c r="ORP249" s="461"/>
      <c r="ORQ249" s="461"/>
      <c r="ORR249" s="458"/>
      <c r="ORS249" s="458"/>
      <c r="ORT249" s="458"/>
      <c r="ORU249" s="459"/>
      <c r="ORW249" s="457"/>
      <c r="ORX249" s="461"/>
      <c r="ORY249" s="461"/>
      <c r="ORZ249" s="458"/>
      <c r="OSA249" s="458"/>
      <c r="OSB249" s="458"/>
      <c r="OSC249" s="459"/>
      <c r="OSE249" s="457"/>
      <c r="OSF249" s="461"/>
      <c r="OSG249" s="461"/>
      <c r="OSH249" s="458"/>
      <c r="OSI249" s="458"/>
      <c r="OSJ249" s="458"/>
      <c r="OSK249" s="459"/>
      <c r="OSM249" s="457"/>
      <c r="OSN249" s="461"/>
      <c r="OSO249" s="461"/>
      <c r="OSP249" s="458"/>
      <c r="OSQ249" s="458"/>
      <c r="OSR249" s="458"/>
      <c r="OSS249" s="459"/>
      <c r="OSU249" s="457"/>
      <c r="OSV249" s="461"/>
      <c r="OSW249" s="461"/>
      <c r="OSX249" s="458"/>
      <c r="OSY249" s="458"/>
      <c r="OSZ249" s="458"/>
      <c r="OTA249" s="459"/>
      <c r="OTC249" s="457"/>
      <c r="OTD249" s="461"/>
      <c r="OTE249" s="461"/>
      <c r="OTF249" s="458"/>
      <c r="OTG249" s="458"/>
      <c r="OTH249" s="458"/>
      <c r="OTI249" s="459"/>
      <c r="OTK249" s="457"/>
      <c r="OTL249" s="461"/>
      <c r="OTM249" s="461"/>
      <c r="OTN249" s="458"/>
      <c r="OTO249" s="458"/>
      <c r="OTP249" s="458"/>
      <c r="OTQ249" s="459"/>
      <c r="OTS249" s="457"/>
      <c r="OTT249" s="461"/>
      <c r="OTU249" s="461"/>
      <c r="OTV249" s="458"/>
      <c r="OTW249" s="458"/>
      <c r="OTX249" s="458"/>
      <c r="OTY249" s="459"/>
      <c r="OUA249" s="457"/>
      <c r="OUB249" s="461"/>
      <c r="OUC249" s="461"/>
      <c r="OUD249" s="458"/>
      <c r="OUE249" s="458"/>
      <c r="OUF249" s="458"/>
      <c r="OUG249" s="459"/>
      <c r="OUI249" s="457"/>
      <c r="OUJ249" s="461"/>
      <c r="OUK249" s="461"/>
      <c r="OUL249" s="458"/>
      <c r="OUM249" s="458"/>
      <c r="OUN249" s="458"/>
      <c r="OUO249" s="459"/>
      <c r="OUQ249" s="457"/>
      <c r="OUR249" s="461"/>
      <c r="OUS249" s="461"/>
      <c r="OUT249" s="458"/>
      <c r="OUU249" s="458"/>
      <c r="OUV249" s="458"/>
      <c r="OUW249" s="459"/>
      <c r="OUY249" s="457"/>
      <c r="OUZ249" s="461"/>
      <c r="OVA249" s="461"/>
      <c r="OVB249" s="458"/>
      <c r="OVC249" s="458"/>
      <c r="OVD249" s="458"/>
      <c r="OVE249" s="459"/>
      <c r="OVG249" s="457"/>
      <c r="OVH249" s="461"/>
      <c r="OVI249" s="461"/>
      <c r="OVJ249" s="458"/>
      <c r="OVK249" s="458"/>
      <c r="OVL249" s="458"/>
      <c r="OVM249" s="459"/>
      <c r="OVO249" s="457"/>
      <c r="OVP249" s="461"/>
      <c r="OVQ249" s="461"/>
      <c r="OVR249" s="458"/>
      <c r="OVS249" s="458"/>
      <c r="OVT249" s="458"/>
      <c r="OVU249" s="459"/>
      <c r="OVW249" s="457"/>
      <c r="OVX249" s="461"/>
      <c r="OVY249" s="461"/>
      <c r="OVZ249" s="458"/>
      <c r="OWA249" s="458"/>
      <c r="OWB249" s="458"/>
      <c r="OWC249" s="459"/>
      <c r="OWE249" s="457"/>
      <c r="OWF249" s="461"/>
      <c r="OWG249" s="461"/>
      <c r="OWH249" s="458"/>
      <c r="OWI249" s="458"/>
      <c r="OWJ249" s="458"/>
      <c r="OWK249" s="459"/>
      <c r="OWM249" s="457"/>
      <c r="OWN249" s="461"/>
      <c r="OWO249" s="461"/>
      <c r="OWP249" s="458"/>
      <c r="OWQ249" s="458"/>
      <c r="OWR249" s="458"/>
      <c r="OWS249" s="459"/>
      <c r="OWU249" s="457"/>
      <c r="OWV249" s="461"/>
      <c r="OWW249" s="461"/>
      <c r="OWX249" s="458"/>
      <c r="OWY249" s="458"/>
      <c r="OWZ249" s="458"/>
      <c r="OXA249" s="459"/>
      <c r="OXC249" s="457"/>
      <c r="OXD249" s="461"/>
      <c r="OXE249" s="461"/>
      <c r="OXF249" s="458"/>
      <c r="OXG249" s="458"/>
      <c r="OXH249" s="458"/>
      <c r="OXI249" s="459"/>
      <c r="OXK249" s="457"/>
      <c r="OXL249" s="461"/>
      <c r="OXM249" s="461"/>
      <c r="OXN249" s="458"/>
      <c r="OXO249" s="458"/>
      <c r="OXP249" s="458"/>
      <c r="OXQ249" s="459"/>
      <c r="OXS249" s="457"/>
      <c r="OXT249" s="461"/>
      <c r="OXU249" s="461"/>
      <c r="OXV249" s="458"/>
      <c r="OXW249" s="458"/>
      <c r="OXX249" s="458"/>
      <c r="OXY249" s="459"/>
      <c r="OYA249" s="457"/>
      <c r="OYB249" s="461"/>
      <c r="OYC249" s="461"/>
      <c r="OYD249" s="458"/>
      <c r="OYE249" s="458"/>
      <c r="OYF249" s="458"/>
      <c r="OYG249" s="459"/>
      <c r="OYI249" s="457"/>
      <c r="OYJ249" s="461"/>
      <c r="OYK249" s="461"/>
      <c r="OYL249" s="458"/>
      <c r="OYM249" s="458"/>
      <c r="OYN249" s="458"/>
      <c r="OYO249" s="459"/>
      <c r="OYQ249" s="457"/>
      <c r="OYR249" s="461"/>
      <c r="OYS249" s="461"/>
      <c r="OYT249" s="458"/>
      <c r="OYU249" s="458"/>
      <c r="OYV249" s="458"/>
      <c r="OYW249" s="459"/>
      <c r="OYY249" s="457"/>
      <c r="OYZ249" s="461"/>
      <c r="OZA249" s="461"/>
      <c r="OZB249" s="458"/>
      <c r="OZC249" s="458"/>
      <c r="OZD249" s="458"/>
      <c r="OZE249" s="459"/>
      <c r="OZG249" s="457"/>
      <c r="OZH249" s="461"/>
      <c r="OZI249" s="461"/>
      <c r="OZJ249" s="458"/>
      <c r="OZK249" s="458"/>
      <c r="OZL249" s="458"/>
      <c r="OZM249" s="459"/>
      <c r="OZO249" s="457"/>
      <c r="OZP249" s="461"/>
      <c r="OZQ249" s="461"/>
      <c r="OZR249" s="458"/>
      <c r="OZS249" s="458"/>
      <c r="OZT249" s="458"/>
      <c r="OZU249" s="459"/>
      <c r="OZW249" s="457"/>
      <c r="OZX249" s="461"/>
      <c r="OZY249" s="461"/>
      <c r="OZZ249" s="458"/>
      <c r="PAA249" s="458"/>
      <c r="PAB249" s="458"/>
      <c r="PAC249" s="459"/>
      <c r="PAE249" s="457"/>
      <c r="PAF249" s="461"/>
      <c r="PAG249" s="461"/>
      <c r="PAH249" s="458"/>
      <c r="PAI249" s="458"/>
      <c r="PAJ249" s="458"/>
      <c r="PAK249" s="459"/>
      <c r="PAM249" s="457"/>
      <c r="PAN249" s="461"/>
      <c r="PAO249" s="461"/>
      <c r="PAP249" s="458"/>
      <c r="PAQ249" s="458"/>
      <c r="PAR249" s="458"/>
      <c r="PAS249" s="459"/>
      <c r="PAU249" s="457"/>
      <c r="PAV249" s="461"/>
      <c r="PAW249" s="461"/>
      <c r="PAX249" s="458"/>
      <c r="PAY249" s="458"/>
      <c r="PAZ249" s="458"/>
      <c r="PBA249" s="459"/>
      <c r="PBC249" s="457"/>
      <c r="PBD249" s="461"/>
      <c r="PBE249" s="461"/>
      <c r="PBF249" s="458"/>
      <c r="PBG249" s="458"/>
      <c r="PBH249" s="458"/>
      <c r="PBI249" s="459"/>
      <c r="PBK249" s="457"/>
      <c r="PBL249" s="461"/>
      <c r="PBM249" s="461"/>
      <c r="PBN249" s="458"/>
      <c r="PBO249" s="458"/>
      <c r="PBP249" s="458"/>
      <c r="PBQ249" s="459"/>
      <c r="PBS249" s="457"/>
      <c r="PBT249" s="461"/>
      <c r="PBU249" s="461"/>
      <c r="PBV249" s="458"/>
      <c r="PBW249" s="458"/>
      <c r="PBX249" s="458"/>
      <c r="PBY249" s="459"/>
      <c r="PCA249" s="457"/>
      <c r="PCB249" s="461"/>
      <c r="PCC249" s="461"/>
      <c r="PCD249" s="458"/>
      <c r="PCE249" s="458"/>
      <c r="PCF249" s="458"/>
      <c r="PCG249" s="459"/>
      <c r="PCI249" s="457"/>
      <c r="PCJ249" s="461"/>
      <c r="PCK249" s="461"/>
      <c r="PCL249" s="458"/>
      <c r="PCM249" s="458"/>
      <c r="PCN249" s="458"/>
      <c r="PCO249" s="459"/>
      <c r="PCQ249" s="457"/>
      <c r="PCR249" s="461"/>
      <c r="PCS249" s="461"/>
      <c r="PCT249" s="458"/>
      <c r="PCU249" s="458"/>
      <c r="PCV249" s="458"/>
      <c r="PCW249" s="459"/>
      <c r="PCY249" s="457"/>
      <c r="PCZ249" s="461"/>
      <c r="PDA249" s="461"/>
      <c r="PDB249" s="458"/>
      <c r="PDC249" s="458"/>
      <c r="PDD249" s="458"/>
      <c r="PDE249" s="459"/>
      <c r="PDG249" s="457"/>
      <c r="PDH249" s="461"/>
      <c r="PDI249" s="461"/>
      <c r="PDJ249" s="458"/>
      <c r="PDK249" s="458"/>
      <c r="PDL249" s="458"/>
      <c r="PDM249" s="459"/>
      <c r="PDO249" s="457"/>
      <c r="PDP249" s="461"/>
      <c r="PDQ249" s="461"/>
      <c r="PDR249" s="458"/>
      <c r="PDS249" s="458"/>
      <c r="PDT249" s="458"/>
      <c r="PDU249" s="459"/>
      <c r="PDW249" s="457"/>
      <c r="PDX249" s="461"/>
      <c r="PDY249" s="461"/>
      <c r="PDZ249" s="458"/>
      <c r="PEA249" s="458"/>
      <c r="PEB249" s="458"/>
      <c r="PEC249" s="459"/>
      <c r="PEE249" s="457"/>
      <c r="PEF249" s="461"/>
      <c r="PEG249" s="461"/>
      <c r="PEH249" s="458"/>
      <c r="PEI249" s="458"/>
      <c r="PEJ249" s="458"/>
      <c r="PEK249" s="459"/>
      <c r="PEM249" s="457"/>
      <c r="PEN249" s="461"/>
      <c r="PEO249" s="461"/>
      <c r="PEP249" s="458"/>
      <c r="PEQ249" s="458"/>
      <c r="PER249" s="458"/>
      <c r="PES249" s="459"/>
      <c r="PEU249" s="457"/>
      <c r="PEV249" s="461"/>
      <c r="PEW249" s="461"/>
      <c r="PEX249" s="458"/>
      <c r="PEY249" s="458"/>
      <c r="PEZ249" s="458"/>
      <c r="PFA249" s="459"/>
      <c r="PFC249" s="457"/>
      <c r="PFD249" s="461"/>
      <c r="PFE249" s="461"/>
      <c r="PFF249" s="458"/>
      <c r="PFG249" s="458"/>
      <c r="PFH249" s="458"/>
      <c r="PFI249" s="459"/>
      <c r="PFK249" s="457"/>
      <c r="PFL249" s="461"/>
      <c r="PFM249" s="461"/>
      <c r="PFN249" s="458"/>
      <c r="PFO249" s="458"/>
      <c r="PFP249" s="458"/>
      <c r="PFQ249" s="459"/>
      <c r="PFS249" s="457"/>
      <c r="PFT249" s="461"/>
      <c r="PFU249" s="461"/>
      <c r="PFV249" s="458"/>
      <c r="PFW249" s="458"/>
      <c r="PFX249" s="458"/>
      <c r="PFY249" s="459"/>
      <c r="PGA249" s="457"/>
      <c r="PGB249" s="461"/>
      <c r="PGC249" s="461"/>
      <c r="PGD249" s="458"/>
      <c r="PGE249" s="458"/>
      <c r="PGF249" s="458"/>
      <c r="PGG249" s="459"/>
      <c r="PGI249" s="457"/>
      <c r="PGJ249" s="461"/>
      <c r="PGK249" s="461"/>
      <c r="PGL249" s="458"/>
      <c r="PGM249" s="458"/>
      <c r="PGN249" s="458"/>
      <c r="PGO249" s="459"/>
      <c r="PGQ249" s="457"/>
      <c r="PGR249" s="461"/>
      <c r="PGS249" s="461"/>
      <c r="PGT249" s="458"/>
      <c r="PGU249" s="458"/>
      <c r="PGV249" s="458"/>
      <c r="PGW249" s="459"/>
      <c r="PGY249" s="457"/>
      <c r="PGZ249" s="461"/>
      <c r="PHA249" s="461"/>
      <c r="PHB249" s="458"/>
      <c r="PHC249" s="458"/>
      <c r="PHD249" s="458"/>
      <c r="PHE249" s="459"/>
      <c r="PHG249" s="457"/>
      <c r="PHH249" s="461"/>
      <c r="PHI249" s="461"/>
      <c r="PHJ249" s="458"/>
      <c r="PHK249" s="458"/>
      <c r="PHL249" s="458"/>
      <c r="PHM249" s="459"/>
      <c r="PHO249" s="457"/>
      <c r="PHP249" s="461"/>
      <c r="PHQ249" s="461"/>
      <c r="PHR249" s="458"/>
      <c r="PHS249" s="458"/>
      <c r="PHT249" s="458"/>
      <c r="PHU249" s="459"/>
      <c r="PHW249" s="457"/>
      <c r="PHX249" s="461"/>
      <c r="PHY249" s="461"/>
      <c r="PHZ249" s="458"/>
      <c r="PIA249" s="458"/>
      <c r="PIB249" s="458"/>
      <c r="PIC249" s="459"/>
      <c r="PIE249" s="457"/>
      <c r="PIF249" s="461"/>
      <c r="PIG249" s="461"/>
      <c r="PIH249" s="458"/>
      <c r="PII249" s="458"/>
      <c r="PIJ249" s="458"/>
      <c r="PIK249" s="459"/>
      <c r="PIM249" s="457"/>
      <c r="PIN249" s="461"/>
      <c r="PIO249" s="461"/>
      <c r="PIP249" s="458"/>
      <c r="PIQ249" s="458"/>
      <c r="PIR249" s="458"/>
      <c r="PIS249" s="459"/>
      <c r="PIU249" s="457"/>
      <c r="PIV249" s="461"/>
      <c r="PIW249" s="461"/>
      <c r="PIX249" s="458"/>
      <c r="PIY249" s="458"/>
      <c r="PIZ249" s="458"/>
      <c r="PJA249" s="459"/>
      <c r="PJC249" s="457"/>
      <c r="PJD249" s="461"/>
      <c r="PJE249" s="461"/>
      <c r="PJF249" s="458"/>
      <c r="PJG249" s="458"/>
      <c r="PJH249" s="458"/>
      <c r="PJI249" s="459"/>
      <c r="PJK249" s="457"/>
      <c r="PJL249" s="461"/>
      <c r="PJM249" s="461"/>
      <c r="PJN249" s="458"/>
      <c r="PJO249" s="458"/>
      <c r="PJP249" s="458"/>
      <c r="PJQ249" s="459"/>
      <c r="PJS249" s="457"/>
      <c r="PJT249" s="461"/>
      <c r="PJU249" s="461"/>
      <c r="PJV249" s="458"/>
      <c r="PJW249" s="458"/>
      <c r="PJX249" s="458"/>
      <c r="PJY249" s="459"/>
      <c r="PKA249" s="457"/>
      <c r="PKB249" s="461"/>
      <c r="PKC249" s="461"/>
      <c r="PKD249" s="458"/>
      <c r="PKE249" s="458"/>
      <c r="PKF249" s="458"/>
      <c r="PKG249" s="459"/>
      <c r="PKI249" s="457"/>
      <c r="PKJ249" s="461"/>
      <c r="PKK249" s="461"/>
      <c r="PKL249" s="458"/>
      <c r="PKM249" s="458"/>
      <c r="PKN249" s="458"/>
      <c r="PKO249" s="459"/>
      <c r="PKQ249" s="457"/>
      <c r="PKR249" s="461"/>
      <c r="PKS249" s="461"/>
      <c r="PKT249" s="458"/>
      <c r="PKU249" s="458"/>
      <c r="PKV249" s="458"/>
      <c r="PKW249" s="459"/>
      <c r="PKY249" s="457"/>
      <c r="PKZ249" s="461"/>
      <c r="PLA249" s="461"/>
      <c r="PLB249" s="458"/>
      <c r="PLC249" s="458"/>
      <c r="PLD249" s="458"/>
      <c r="PLE249" s="459"/>
      <c r="PLG249" s="457"/>
      <c r="PLH249" s="461"/>
      <c r="PLI249" s="461"/>
      <c r="PLJ249" s="458"/>
      <c r="PLK249" s="458"/>
      <c r="PLL249" s="458"/>
      <c r="PLM249" s="459"/>
      <c r="PLO249" s="457"/>
      <c r="PLP249" s="461"/>
      <c r="PLQ249" s="461"/>
      <c r="PLR249" s="458"/>
      <c r="PLS249" s="458"/>
      <c r="PLT249" s="458"/>
      <c r="PLU249" s="459"/>
      <c r="PLW249" s="457"/>
      <c r="PLX249" s="461"/>
      <c r="PLY249" s="461"/>
      <c r="PLZ249" s="458"/>
      <c r="PMA249" s="458"/>
      <c r="PMB249" s="458"/>
      <c r="PMC249" s="459"/>
      <c r="PME249" s="457"/>
      <c r="PMF249" s="461"/>
      <c r="PMG249" s="461"/>
      <c r="PMH249" s="458"/>
      <c r="PMI249" s="458"/>
      <c r="PMJ249" s="458"/>
      <c r="PMK249" s="459"/>
      <c r="PMM249" s="457"/>
      <c r="PMN249" s="461"/>
      <c r="PMO249" s="461"/>
      <c r="PMP249" s="458"/>
      <c r="PMQ249" s="458"/>
      <c r="PMR249" s="458"/>
      <c r="PMS249" s="459"/>
      <c r="PMU249" s="457"/>
      <c r="PMV249" s="461"/>
      <c r="PMW249" s="461"/>
      <c r="PMX249" s="458"/>
      <c r="PMY249" s="458"/>
      <c r="PMZ249" s="458"/>
      <c r="PNA249" s="459"/>
      <c r="PNC249" s="457"/>
      <c r="PND249" s="461"/>
      <c r="PNE249" s="461"/>
      <c r="PNF249" s="458"/>
      <c r="PNG249" s="458"/>
      <c r="PNH249" s="458"/>
      <c r="PNI249" s="459"/>
      <c r="PNK249" s="457"/>
      <c r="PNL249" s="461"/>
      <c r="PNM249" s="461"/>
      <c r="PNN249" s="458"/>
      <c r="PNO249" s="458"/>
      <c r="PNP249" s="458"/>
      <c r="PNQ249" s="459"/>
      <c r="PNS249" s="457"/>
      <c r="PNT249" s="461"/>
      <c r="PNU249" s="461"/>
      <c r="PNV249" s="458"/>
      <c r="PNW249" s="458"/>
      <c r="PNX249" s="458"/>
      <c r="PNY249" s="459"/>
      <c r="POA249" s="457"/>
      <c r="POB249" s="461"/>
      <c r="POC249" s="461"/>
      <c r="POD249" s="458"/>
      <c r="POE249" s="458"/>
      <c r="POF249" s="458"/>
      <c r="POG249" s="459"/>
      <c r="POI249" s="457"/>
      <c r="POJ249" s="461"/>
      <c r="POK249" s="461"/>
      <c r="POL249" s="458"/>
      <c r="POM249" s="458"/>
      <c r="PON249" s="458"/>
      <c r="POO249" s="459"/>
      <c r="POQ249" s="457"/>
      <c r="POR249" s="461"/>
      <c r="POS249" s="461"/>
      <c r="POT249" s="458"/>
      <c r="POU249" s="458"/>
      <c r="POV249" s="458"/>
      <c r="POW249" s="459"/>
      <c r="POY249" s="457"/>
      <c r="POZ249" s="461"/>
      <c r="PPA249" s="461"/>
      <c r="PPB249" s="458"/>
      <c r="PPC249" s="458"/>
      <c r="PPD249" s="458"/>
      <c r="PPE249" s="459"/>
      <c r="PPG249" s="457"/>
      <c r="PPH249" s="461"/>
      <c r="PPI249" s="461"/>
      <c r="PPJ249" s="458"/>
      <c r="PPK249" s="458"/>
      <c r="PPL249" s="458"/>
      <c r="PPM249" s="459"/>
      <c r="PPO249" s="457"/>
      <c r="PPP249" s="461"/>
      <c r="PPQ249" s="461"/>
      <c r="PPR249" s="458"/>
      <c r="PPS249" s="458"/>
      <c r="PPT249" s="458"/>
      <c r="PPU249" s="459"/>
      <c r="PPW249" s="457"/>
      <c r="PPX249" s="461"/>
      <c r="PPY249" s="461"/>
      <c r="PPZ249" s="458"/>
      <c r="PQA249" s="458"/>
      <c r="PQB249" s="458"/>
      <c r="PQC249" s="459"/>
      <c r="PQE249" s="457"/>
      <c r="PQF249" s="461"/>
      <c r="PQG249" s="461"/>
      <c r="PQH249" s="458"/>
      <c r="PQI249" s="458"/>
      <c r="PQJ249" s="458"/>
      <c r="PQK249" s="459"/>
      <c r="PQM249" s="457"/>
      <c r="PQN249" s="461"/>
      <c r="PQO249" s="461"/>
      <c r="PQP249" s="458"/>
      <c r="PQQ249" s="458"/>
      <c r="PQR249" s="458"/>
      <c r="PQS249" s="459"/>
      <c r="PQU249" s="457"/>
      <c r="PQV249" s="461"/>
      <c r="PQW249" s="461"/>
      <c r="PQX249" s="458"/>
      <c r="PQY249" s="458"/>
      <c r="PQZ249" s="458"/>
      <c r="PRA249" s="459"/>
      <c r="PRC249" s="457"/>
      <c r="PRD249" s="461"/>
      <c r="PRE249" s="461"/>
      <c r="PRF249" s="458"/>
      <c r="PRG249" s="458"/>
      <c r="PRH249" s="458"/>
      <c r="PRI249" s="459"/>
      <c r="PRK249" s="457"/>
      <c r="PRL249" s="461"/>
      <c r="PRM249" s="461"/>
      <c r="PRN249" s="458"/>
      <c r="PRO249" s="458"/>
      <c r="PRP249" s="458"/>
      <c r="PRQ249" s="459"/>
      <c r="PRS249" s="457"/>
      <c r="PRT249" s="461"/>
      <c r="PRU249" s="461"/>
      <c r="PRV249" s="458"/>
      <c r="PRW249" s="458"/>
      <c r="PRX249" s="458"/>
      <c r="PRY249" s="459"/>
      <c r="PSA249" s="457"/>
      <c r="PSB249" s="461"/>
      <c r="PSC249" s="461"/>
      <c r="PSD249" s="458"/>
      <c r="PSE249" s="458"/>
      <c r="PSF249" s="458"/>
      <c r="PSG249" s="459"/>
      <c r="PSI249" s="457"/>
      <c r="PSJ249" s="461"/>
      <c r="PSK249" s="461"/>
      <c r="PSL249" s="458"/>
      <c r="PSM249" s="458"/>
      <c r="PSN249" s="458"/>
      <c r="PSO249" s="459"/>
      <c r="PSQ249" s="457"/>
      <c r="PSR249" s="461"/>
      <c r="PSS249" s="461"/>
      <c r="PST249" s="458"/>
      <c r="PSU249" s="458"/>
      <c r="PSV249" s="458"/>
      <c r="PSW249" s="459"/>
      <c r="PSY249" s="457"/>
      <c r="PSZ249" s="461"/>
      <c r="PTA249" s="461"/>
      <c r="PTB249" s="458"/>
      <c r="PTC249" s="458"/>
      <c r="PTD249" s="458"/>
      <c r="PTE249" s="459"/>
      <c r="PTG249" s="457"/>
      <c r="PTH249" s="461"/>
      <c r="PTI249" s="461"/>
      <c r="PTJ249" s="458"/>
      <c r="PTK249" s="458"/>
      <c r="PTL249" s="458"/>
      <c r="PTM249" s="459"/>
      <c r="PTO249" s="457"/>
      <c r="PTP249" s="461"/>
      <c r="PTQ249" s="461"/>
      <c r="PTR249" s="458"/>
      <c r="PTS249" s="458"/>
      <c r="PTT249" s="458"/>
      <c r="PTU249" s="459"/>
      <c r="PTW249" s="457"/>
      <c r="PTX249" s="461"/>
      <c r="PTY249" s="461"/>
      <c r="PTZ249" s="458"/>
      <c r="PUA249" s="458"/>
      <c r="PUB249" s="458"/>
      <c r="PUC249" s="459"/>
      <c r="PUE249" s="457"/>
      <c r="PUF249" s="461"/>
      <c r="PUG249" s="461"/>
      <c r="PUH249" s="458"/>
      <c r="PUI249" s="458"/>
      <c r="PUJ249" s="458"/>
      <c r="PUK249" s="459"/>
      <c r="PUM249" s="457"/>
      <c r="PUN249" s="461"/>
      <c r="PUO249" s="461"/>
      <c r="PUP249" s="458"/>
      <c r="PUQ249" s="458"/>
      <c r="PUR249" s="458"/>
      <c r="PUS249" s="459"/>
      <c r="PUU249" s="457"/>
      <c r="PUV249" s="461"/>
      <c r="PUW249" s="461"/>
      <c r="PUX249" s="458"/>
      <c r="PUY249" s="458"/>
      <c r="PUZ249" s="458"/>
      <c r="PVA249" s="459"/>
      <c r="PVC249" s="457"/>
      <c r="PVD249" s="461"/>
      <c r="PVE249" s="461"/>
      <c r="PVF249" s="458"/>
      <c r="PVG249" s="458"/>
      <c r="PVH249" s="458"/>
      <c r="PVI249" s="459"/>
      <c r="PVK249" s="457"/>
      <c r="PVL249" s="461"/>
      <c r="PVM249" s="461"/>
      <c r="PVN249" s="458"/>
      <c r="PVO249" s="458"/>
      <c r="PVP249" s="458"/>
      <c r="PVQ249" s="459"/>
      <c r="PVS249" s="457"/>
      <c r="PVT249" s="461"/>
      <c r="PVU249" s="461"/>
      <c r="PVV249" s="458"/>
      <c r="PVW249" s="458"/>
      <c r="PVX249" s="458"/>
      <c r="PVY249" s="459"/>
      <c r="PWA249" s="457"/>
      <c r="PWB249" s="461"/>
      <c r="PWC249" s="461"/>
      <c r="PWD249" s="458"/>
      <c r="PWE249" s="458"/>
      <c r="PWF249" s="458"/>
      <c r="PWG249" s="459"/>
      <c r="PWI249" s="457"/>
      <c r="PWJ249" s="461"/>
      <c r="PWK249" s="461"/>
      <c r="PWL249" s="458"/>
      <c r="PWM249" s="458"/>
      <c r="PWN249" s="458"/>
      <c r="PWO249" s="459"/>
      <c r="PWQ249" s="457"/>
      <c r="PWR249" s="461"/>
      <c r="PWS249" s="461"/>
      <c r="PWT249" s="458"/>
      <c r="PWU249" s="458"/>
      <c r="PWV249" s="458"/>
      <c r="PWW249" s="459"/>
      <c r="PWY249" s="457"/>
      <c r="PWZ249" s="461"/>
      <c r="PXA249" s="461"/>
      <c r="PXB249" s="458"/>
      <c r="PXC249" s="458"/>
      <c r="PXD249" s="458"/>
      <c r="PXE249" s="459"/>
      <c r="PXG249" s="457"/>
      <c r="PXH249" s="461"/>
      <c r="PXI249" s="461"/>
      <c r="PXJ249" s="458"/>
      <c r="PXK249" s="458"/>
      <c r="PXL249" s="458"/>
      <c r="PXM249" s="459"/>
      <c r="PXO249" s="457"/>
      <c r="PXP249" s="461"/>
      <c r="PXQ249" s="461"/>
      <c r="PXR249" s="458"/>
      <c r="PXS249" s="458"/>
      <c r="PXT249" s="458"/>
      <c r="PXU249" s="459"/>
      <c r="PXW249" s="457"/>
      <c r="PXX249" s="461"/>
      <c r="PXY249" s="461"/>
      <c r="PXZ249" s="458"/>
      <c r="PYA249" s="458"/>
      <c r="PYB249" s="458"/>
      <c r="PYC249" s="459"/>
      <c r="PYE249" s="457"/>
      <c r="PYF249" s="461"/>
      <c r="PYG249" s="461"/>
      <c r="PYH249" s="458"/>
      <c r="PYI249" s="458"/>
      <c r="PYJ249" s="458"/>
      <c r="PYK249" s="459"/>
      <c r="PYM249" s="457"/>
      <c r="PYN249" s="461"/>
      <c r="PYO249" s="461"/>
      <c r="PYP249" s="458"/>
      <c r="PYQ249" s="458"/>
      <c r="PYR249" s="458"/>
      <c r="PYS249" s="459"/>
      <c r="PYU249" s="457"/>
      <c r="PYV249" s="461"/>
      <c r="PYW249" s="461"/>
      <c r="PYX249" s="458"/>
      <c r="PYY249" s="458"/>
      <c r="PYZ249" s="458"/>
      <c r="PZA249" s="459"/>
      <c r="PZC249" s="457"/>
      <c r="PZD249" s="461"/>
      <c r="PZE249" s="461"/>
      <c r="PZF249" s="458"/>
      <c r="PZG249" s="458"/>
      <c r="PZH249" s="458"/>
      <c r="PZI249" s="459"/>
      <c r="PZK249" s="457"/>
      <c r="PZL249" s="461"/>
      <c r="PZM249" s="461"/>
      <c r="PZN249" s="458"/>
      <c r="PZO249" s="458"/>
      <c r="PZP249" s="458"/>
      <c r="PZQ249" s="459"/>
      <c r="PZS249" s="457"/>
      <c r="PZT249" s="461"/>
      <c r="PZU249" s="461"/>
      <c r="PZV249" s="458"/>
      <c r="PZW249" s="458"/>
      <c r="PZX249" s="458"/>
      <c r="PZY249" s="459"/>
      <c r="QAA249" s="457"/>
      <c r="QAB249" s="461"/>
      <c r="QAC249" s="461"/>
      <c r="QAD249" s="458"/>
      <c r="QAE249" s="458"/>
      <c r="QAF249" s="458"/>
      <c r="QAG249" s="459"/>
      <c r="QAI249" s="457"/>
      <c r="QAJ249" s="461"/>
      <c r="QAK249" s="461"/>
      <c r="QAL249" s="458"/>
      <c r="QAM249" s="458"/>
      <c r="QAN249" s="458"/>
      <c r="QAO249" s="459"/>
      <c r="QAQ249" s="457"/>
      <c r="QAR249" s="461"/>
      <c r="QAS249" s="461"/>
      <c r="QAT249" s="458"/>
      <c r="QAU249" s="458"/>
      <c r="QAV249" s="458"/>
      <c r="QAW249" s="459"/>
      <c r="QAY249" s="457"/>
      <c r="QAZ249" s="461"/>
      <c r="QBA249" s="461"/>
      <c r="QBB249" s="458"/>
      <c r="QBC249" s="458"/>
      <c r="QBD249" s="458"/>
      <c r="QBE249" s="459"/>
      <c r="QBG249" s="457"/>
      <c r="QBH249" s="461"/>
      <c r="QBI249" s="461"/>
      <c r="QBJ249" s="458"/>
      <c r="QBK249" s="458"/>
      <c r="QBL249" s="458"/>
      <c r="QBM249" s="459"/>
      <c r="QBO249" s="457"/>
      <c r="QBP249" s="461"/>
      <c r="QBQ249" s="461"/>
      <c r="QBR249" s="458"/>
      <c r="QBS249" s="458"/>
      <c r="QBT249" s="458"/>
      <c r="QBU249" s="459"/>
      <c r="QBW249" s="457"/>
      <c r="QBX249" s="461"/>
      <c r="QBY249" s="461"/>
      <c r="QBZ249" s="458"/>
      <c r="QCA249" s="458"/>
      <c r="QCB249" s="458"/>
      <c r="QCC249" s="459"/>
      <c r="QCE249" s="457"/>
      <c r="QCF249" s="461"/>
      <c r="QCG249" s="461"/>
      <c r="QCH249" s="458"/>
      <c r="QCI249" s="458"/>
      <c r="QCJ249" s="458"/>
      <c r="QCK249" s="459"/>
      <c r="QCM249" s="457"/>
      <c r="QCN249" s="461"/>
      <c r="QCO249" s="461"/>
      <c r="QCP249" s="458"/>
      <c r="QCQ249" s="458"/>
      <c r="QCR249" s="458"/>
      <c r="QCS249" s="459"/>
      <c r="QCU249" s="457"/>
      <c r="QCV249" s="461"/>
      <c r="QCW249" s="461"/>
      <c r="QCX249" s="458"/>
      <c r="QCY249" s="458"/>
      <c r="QCZ249" s="458"/>
      <c r="QDA249" s="459"/>
      <c r="QDC249" s="457"/>
      <c r="QDD249" s="461"/>
      <c r="QDE249" s="461"/>
      <c r="QDF249" s="458"/>
      <c r="QDG249" s="458"/>
      <c r="QDH249" s="458"/>
      <c r="QDI249" s="459"/>
      <c r="QDK249" s="457"/>
      <c r="QDL249" s="461"/>
      <c r="QDM249" s="461"/>
      <c r="QDN249" s="458"/>
      <c r="QDO249" s="458"/>
      <c r="QDP249" s="458"/>
      <c r="QDQ249" s="459"/>
      <c r="QDS249" s="457"/>
      <c r="QDT249" s="461"/>
      <c r="QDU249" s="461"/>
      <c r="QDV249" s="458"/>
      <c r="QDW249" s="458"/>
      <c r="QDX249" s="458"/>
      <c r="QDY249" s="459"/>
      <c r="QEA249" s="457"/>
      <c r="QEB249" s="461"/>
      <c r="QEC249" s="461"/>
      <c r="QED249" s="458"/>
      <c r="QEE249" s="458"/>
      <c r="QEF249" s="458"/>
      <c r="QEG249" s="459"/>
      <c r="QEI249" s="457"/>
      <c r="QEJ249" s="461"/>
      <c r="QEK249" s="461"/>
      <c r="QEL249" s="458"/>
      <c r="QEM249" s="458"/>
      <c r="QEN249" s="458"/>
      <c r="QEO249" s="459"/>
      <c r="QEQ249" s="457"/>
      <c r="QER249" s="461"/>
      <c r="QES249" s="461"/>
      <c r="QET249" s="458"/>
      <c r="QEU249" s="458"/>
      <c r="QEV249" s="458"/>
      <c r="QEW249" s="459"/>
      <c r="QEY249" s="457"/>
      <c r="QEZ249" s="461"/>
      <c r="QFA249" s="461"/>
      <c r="QFB249" s="458"/>
      <c r="QFC249" s="458"/>
      <c r="QFD249" s="458"/>
      <c r="QFE249" s="459"/>
      <c r="QFG249" s="457"/>
      <c r="QFH249" s="461"/>
      <c r="QFI249" s="461"/>
      <c r="QFJ249" s="458"/>
      <c r="QFK249" s="458"/>
      <c r="QFL249" s="458"/>
      <c r="QFM249" s="459"/>
      <c r="QFO249" s="457"/>
      <c r="QFP249" s="461"/>
      <c r="QFQ249" s="461"/>
      <c r="QFR249" s="458"/>
      <c r="QFS249" s="458"/>
      <c r="QFT249" s="458"/>
      <c r="QFU249" s="459"/>
      <c r="QFW249" s="457"/>
      <c r="QFX249" s="461"/>
      <c r="QFY249" s="461"/>
      <c r="QFZ249" s="458"/>
      <c r="QGA249" s="458"/>
      <c r="QGB249" s="458"/>
      <c r="QGC249" s="459"/>
      <c r="QGE249" s="457"/>
      <c r="QGF249" s="461"/>
      <c r="QGG249" s="461"/>
      <c r="QGH249" s="458"/>
      <c r="QGI249" s="458"/>
      <c r="QGJ249" s="458"/>
      <c r="QGK249" s="459"/>
      <c r="QGM249" s="457"/>
      <c r="QGN249" s="461"/>
      <c r="QGO249" s="461"/>
      <c r="QGP249" s="458"/>
      <c r="QGQ249" s="458"/>
      <c r="QGR249" s="458"/>
      <c r="QGS249" s="459"/>
      <c r="QGU249" s="457"/>
      <c r="QGV249" s="461"/>
      <c r="QGW249" s="461"/>
      <c r="QGX249" s="458"/>
      <c r="QGY249" s="458"/>
      <c r="QGZ249" s="458"/>
      <c r="QHA249" s="459"/>
      <c r="QHC249" s="457"/>
      <c r="QHD249" s="461"/>
      <c r="QHE249" s="461"/>
      <c r="QHF249" s="458"/>
      <c r="QHG249" s="458"/>
      <c r="QHH249" s="458"/>
      <c r="QHI249" s="459"/>
      <c r="QHK249" s="457"/>
      <c r="QHL249" s="461"/>
      <c r="QHM249" s="461"/>
      <c r="QHN249" s="458"/>
      <c r="QHO249" s="458"/>
      <c r="QHP249" s="458"/>
      <c r="QHQ249" s="459"/>
      <c r="QHS249" s="457"/>
      <c r="QHT249" s="461"/>
      <c r="QHU249" s="461"/>
      <c r="QHV249" s="458"/>
      <c r="QHW249" s="458"/>
      <c r="QHX249" s="458"/>
      <c r="QHY249" s="459"/>
      <c r="QIA249" s="457"/>
      <c r="QIB249" s="461"/>
      <c r="QIC249" s="461"/>
      <c r="QID249" s="458"/>
      <c r="QIE249" s="458"/>
      <c r="QIF249" s="458"/>
      <c r="QIG249" s="459"/>
      <c r="QII249" s="457"/>
      <c r="QIJ249" s="461"/>
      <c r="QIK249" s="461"/>
      <c r="QIL249" s="458"/>
      <c r="QIM249" s="458"/>
      <c r="QIN249" s="458"/>
      <c r="QIO249" s="459"/>
      <c r="QIQ249" s="457"/>
      <c r="QIR249" s="461"/>
      <c r="QIS249" s="461"/>
      <c r="QIT249" s="458"/>
      <c r="QIU249" s="458"/>
      <c r="QIV249" s="458"/>
      <c r="QIW249" s="459"/>
      <c r="QIY249" s="457"/>
      <c r="QIZ249" s="461"/>
      <c r="QJA249" s="461"/>
      <c r="QJB249" s="458"/>
      <c r="QJC249" s="458"/>
      <c r="QJD249" s="458"/>
      <c r="QJE249" s="459"/>
      <c r="QJG249" s="457"/>
      <c r="QJH249" s="461"/>
      <c r="QJI249" s="461"/>
      <c r="QJJ249" s="458"/>
      <c r="QJK249" s="458"/>
      <c r="QJL249" s="458"/>
      <c r="QJM249" s="459"/>
      <c r="QJO249" s="457"/>
      <c r="QJP249" s="461"/>
      <c r="QJQ249" s="461"/>
      <c r="QJR249" s="458"/>
      <c r="QJS249" s="458"/>
      <c r="QJT249" s="458"/>
      <c r="QJU249" s="459"/>
      <c r="QJW249" s="457"/>
      <c r="QJX249" s="461"/>
      <c r="QJY249" s="461"/>
      <c r="QJZ249" s="458"/>
      <c r="QKA249" s="458"/>
      <c r="QKB249" s="458"/>
      <c r="QKC249" s="459"/>
      <c r="QKE249" s="457"/>
      <c r="QKF249" s="461"/>
      <c r="QKG249" s="461"/>
      <c r="QKH249" s="458"/>
      <c r="QKI249" s="458"/>
      <c r="QKJ249" s="458"/>
      <c r="QKK249" s="459"/>
      <c r="QKM249" s="457"/>
      <c r="QKN249" s="461"/>
      <c r="QKO249" s="461"/>
      <c r="QKP249" s="458"/>
      <c r="QKQ249" s="458"/>
      <c r="QKR249" s="458"/>
      <c r="QKS249" s="459"/>
      <c r="QKU249" s="457"/>
      <c r="QKV249" s="461"/>
      <c r="QKW249" s="461"/>
      <c r="QKX249" s="458"/>
      <c r="QKY249" s="458"/>
      <c r="QKZ249" s="458"/>
      <c r="QLA249" s="459"/>
      <c r="QLC249" s="457"/>
      <c r="QLD249" s="461"/>
      <c r="QLE249" s="461"/>
      <c r="QLF249" s="458"/>
      <c r="QLG249" s="458"/>
      <c r="QLH249" s="458"/>
      <c r="QLI249" s="459"/>
      <c r="QLK249" s="457"/>
      <c r="QLL249" s="461"/>
      <c r="QLM249" s="461"/>
      <c r="QLN249" s="458"/>
      <c r="QLO249" s="458"/>
      <c r="QLP249" s="458"/>
      <c r="QLQ249" s="459"/>
      <c r="QLS249" s="457"/>
      <c r="QLT249" s="461"/>
      <c r="QLU249" s="461"/>
      <c r="QLV249" s="458"/>
      <c r="QLW249" s="458"/>
      <c r="QLX249" s="458"/>
      <c r="QLY249" s="459"/>
      <c r="QMA249" s="457"/>
      <c r="QMB249" s="461"/>
      <c r="QMC249" s="461"/>
      <c r="QMD249" s="458"/>
      <c r="QME249" s="458"/>
      <c r="QMF249" s="458"/>
      <c r="QMG249" s="459"/>
      <c r="QMI249" s="457"/>
      <c r="QMJ249" s="461"/>
      <c r="QMK249" s="461"/>
      <c r="QML249" s="458"/>
      <c r="QMM249" s="458"/>
      <c r="QMN249" s="458"/>
      <c r="QMO249" s="459"/>
      <c r="QMQ249" s="457"/>
      <c r="QMR249" s="461"/>
      <c r="QMS249" s="461"/>
      <c r="QMT249" s="458"/>
      <c r="QMU249" s="458"/>
      <c r="QMV249" s="458"/>
      <c r="QMW249" s="459"/>
      <c r="QMY249" s="457"/>
      <c r="QMZ249" s="461"/>
      <c r="QNA249" s="461"/>
      <c r="QNB249" s="458"/>
      <c r="QNC249" s="458"/>
      <c r="QND249" s="458"/>
      <c r="QNE249" s="459"/>
      <c r="QNG249" s="457"/>
      <c r="QNH249" s="461"/>
      <c r="QNI249" s="461"/>
      <c r="QNJ249" s="458"/>
      <c r="QNK249" s="458"/>
      <c r="QNL249" s="458"/>
      <c r="QNM249" s="459"/>
      <c r="QNO249" s="457"/>
      <c r="QNP249" s="461"/>
      <c r="QNQ249" s="461"/>
      <c r="QNR249" s="458"/>
      <c r="QNS249" s="458"/>
      <c r="QNT249" s="458"/>
      <c r="QNU249" s="459"/>
      <c r="QNW249" s="457"/>
      <c r="QNX249" s="461"/>
      <c r="QNY249" s="461"/>
      <c r="QNZ249" s="458"/>
      <c r="QOA249" s="458"/>
      <c r="QOB249" s="458"/>
      <c r="QOC249" s="459"/>
      <c r="QOE249" s="457"/>
      <c r="QOF249" s="461"/>
      <c r="QOG249" s="461"/>
      <c r="QOH249" s="458"/>
      <c r="QOI249" s="458"/>
      <c r="QOJ249" s="458"/>
      <c r="QOK249" s="459"/>
      <c r="QOM249" s="457"/>
      <c r="QON249" s="461"/>
      <c r="QOO249" s="461"/>
      <c r="QOP249" s="458"/>
      <c r="QOQ249" s="458"/>
      <c r="QOR249" s="458"/>
      <c r="QOS249" s="459"/>
      <c r="QOU249" s="457"/>
      <c r="QOV249" s="461"/>
      <c r="QOW249" s="461"/>
      <c r="QOX249" s="458"/>
      <c r="QOY249" s="458"/>
      <c r="QOZ249" s="458"/>
      <c r="QPA249" s="459"/>
      <c r="QPC249" s="457"/>
      <c r="QPD249" s="461"/>
      <c r="QPE249" s="461"/>
      <c r="QPF249" s="458"/>
      <c r="QPG249" s="458"/>
      <c r="QPH249" s="458"/>
      <c r="QPI249" s="459"/>
      <c r="QPK249" s="457"/>
      <c r="QPL249" s="461"/>
      <c r="QPM249" s="461"/>
      <c r="QPN249" s="458"/>
      <c r="QPO249" s="458"/>
      <c r="QPP249" s="458"/>
      <c r="QPQ249" s="459"/>
      <c r="QPS249" s="457"/>
      <c r="QPT249" s="461"/>
      <c r="QPU249" s="461"/>
      <c r="QPV249" s="458"/>
      <c r="QPW249" s="458"/>
      <c r="QPX249" s="458"/>
      <c r="QPY249" s="459"/>
      <c r="QQA249" s="457"/>
      <c r="QQB249" s="461"/>
      <c r="QQC249" s="461"/>
      <c r="QQD249" s="458"/>
      <c r="QQE249" s="458"/>
      <c r="QQF249" s="458"/>
      <c r="QQG249" s="459"/>
      <c r="QQI249" s="457"/>
      <c r="QQJ249" s="461"/>
      <c r="QQK249" s="461"/>
      <c r="QQL249" s="458"/>
      <c r="QQM249" s="458"/>
      <c r="QQN249" s="458"/>
      <c r="QQO249" s="459"/>
      <c r="QQQ249" s="457"/>
      <c r="QQR249" s="461"/>
      <c r="QQS249" s="461"/>
      <c r="QQT249" s="458"/>
      <c r="QQU249" s="458"/>
      <c r="QQV249" s="458"/>
      <c r="QQW249" s="459"/>
      <c r="QQY249" s="457"/>
      <c r="QQZ249" s="461"/>
      <c r="QRA249" s="461"/>
      <c r="QRB249" s="458"/>
      <c r="QRC249" s="458"/>
      <c r="QRD249" s="458"/>
      <c r="QRE249" s="459"/>
      <c r="QRG249" s="457"/>
      <c r="QRH249" s="461"/>
      <c r="QRI249" s="461"/>
      <c r="QRJ249" s="458"/>
      <c r="QRK249" s="458"/>
      <c r="QRL249" s="458"/>
      <c r="QRM249" s="459"/>
      <c r="QRO249" s="457"/>
      <c r="QRP249" s="461"/>
      <c r="QRQ249" s="461"/>
      <c r="QRR249" s="458"/>
      <c r="QRS249" s="458"/>
      <c r="QRT249" s="458"/>
      <c r="QRU249" s="459"/>
      <c r="QRW249" s="457"/>
      <c r="QRX249" s="461"/>
      <c r="QRY249" s="461"/>
      <c r="QRZ249" s="458"/>
      <c r="QSA249" s="458"/>
      <c r="QSB249" s="458"/>
      <c r="QSC249" s="459"/>
      <c r="QSE249" s="457"/>
      <c r="QSF249" s="461"/>
      <c r="QSG249" s="461"/>
      <c r="QSH249" s="458"/>
      <c r="QSI249" s="458"/>
      <c r="QSJ249" s="458"/>
      <c r="QSK249" s="459"/>
      <c r="QSM249" s="457"/>
      <c r="QSN249" s="461"/>
      <c r="QSO249" s="461"/>
      <c r="QSP249" s="458"/>
      <c r="QSQ249" s="458"/>
      <c r="QSR249" s="458"/>
      <c r="QSS249" s="459"/>
      <c r="QSU249" s="457"/>
      <c r="QSV249" s="461"/>
      <c r="QSW249" s="461"/>
      <c r="QSX249" s="458"/>
      <c r="QSY249" s="458"/>
      <c r="QSZ249" s="458"/>
      <c r="QTA249" s="459"/>
      <c r="QTC249" s="457"/>
      <c r="QTD249" s="461"/>
      <c r="QTE249" s="461"/>
      <c r="QTF249" s="458"/>
      <c r="QTG249" s="458"/>
      <c r="QTH249" s="458"/>
      <c r="QTI249" s="459"/>
      <c r="QTK249" s="457"/>
      <c r="QTL249" s="461"/>
      <c r="QTM249" s="461"/>
      <c r="QTN249" s="458"/>
      <c r="QTO249" s="458"/>
      <c r="QTP249" s="458"/>
      <c r="QTQ249" s="459"/>
      <c r="QTS249" s="457"/>
      <c r="QTT249" s="461"/>
      <c r="QTU249" s="461"/>
      <c r="QTV249" s="458"/>
      <c r="QTW249" s="458"/>
      <c r="QTX249" s="458"/>
      <c r="QTY249" s="459"/>
      <c r="QUA249" s="457"/>
      <c r="QUB249" s="461"/>
      <c r="QUC249" s="461"/>
      <c r="QUD249" s="458"/>
      <c r="QUE249" s="458"/>
      <c r="QUF249" s="458"/>
      <c r="QUG249" s="459"/>
      <c r="QUI249" s="457"/>
      <c r="QUJ249" s="461"/>
      <c r="QUK249" s="461"/>
      <c r="QUL249" s="458"/>
      <c r="QUM249" s="458"/>
      <c r="QUN249" s="458"/>
      <c r="QUO249" s="459"/>
      <c r="QUQ249" s="457"/>
      <c r="QUR249" s="461"/>
      <c r="QUS249" s="461"/>
      <c r="QUT249" s="458"/>
      <c r="QUU249" s="458"/>
      <c r="QUV249" s="458"/>
      <c r="QUW249" s="459"/>
      <c r="QUY249" s="457"/>
      <c r="QUZ249" s="461"/>
      <c r="QVA249" s="461"/>
      <c r="QVB249" s="458"/>
      <c r="QVC249" s="458"/>
      <c r="QVD249" s="458"/>
      <c r="QVE249" s="459"/>
      <c r="QVG249" s="457"/>
      <c r="QVH249" s="461"/>
      <c r="QVI249" s="461"/>
      <c r="QVJ249" s="458"/>
      <c r="QVK249" s="458"/>
      <c r="QVL249" s="458"/>
      <c r="QVM249" s="459"/>
      <c r="QVO249" s="457"/>
      <c r="QVP249" s="461"/>
      <c r="QVQ249" s="461"/>
      <c r="QVR249" s="458"/>
      <c r="QVS249" s="458"/>
      <c r="QVT249" s="458"/>
      <c r="QVU249" s="459"/>
      <c r="QVW249" s="457"/>
      <c r="QVX249" s="461"/>
      <c r="QVY249" s="461"/>
      <c r="QVZ249" s="458"/>
      <c r="QWA249" s="458"/>
      <c r="QWB249" s="458"/>
      <c r="QWC249" s="459"/>
      <c r="QWE249" s="457"/>
      <c r="QWF249" s="461"/>
      <c r="QWG249" s="461"/>
      <c r="QWH249" s="458"/>
      <c r="QWI249" s="458"/>
      <c r="QWJ249" s="458"/>
      <c r="QWK249" s="459"/>
      <c r="QWM249" s="457"/>
      <c r="QWN249" s="461"/>
      <c r="QWO249" s="461"/>
      <c r="QWP249" s="458"/>
      <c r="QWQ249" s="458"/>
      <c r="QWR249" s="458"/>
      <c r="QWS249" s="459"/>
      <c r="QWU249" s="457"/>
      <c r="QWV249" s="461"/>
      <c r="QWW249" s="461"/>
      <c r="QWX249" s="458"/>
      <c r="QWY249" s="458"/>
      <c r="QWZ249" s="458"/>
      <c r="QXA249" s="459"/>
      <c r="QXC249" s="457"/>
      <c r="QXD249" s="461"/>
      <c r="QXE249" s="461"/>
      <c r="QXF249" s="458"/>
      <c r="QXG249" s="458"/>
      <c r="QXH249" s="458"/>
      <c r="QXI249" s="459"/>
      <c r="QXK249" s="457"/>
      <c r="QXL249" s="461"/>
      <c r="QXM249" s="461"/>
      <c r="QXN249" s="458"/>
      <c r="QXO249" s="458"/>
      <c r="QXP249" s="458"/>
      <c r="QXQ249" s="459"/>
      <c r="QXS249" s="457"/>
      <c r="QXT249" s="461"/>
      <c r="QXU249" s="461"/>
      <c r="QXV249" s="458"/>
      <c r="QXW249" s="458"/>
      <c r="QXX249" s="458"/>
      <c r="QXY249" s="459"/>
      <c r="QYA249" s="457"/>
      <c r="QYB249" s="461"/>
      <c r="QYC249" s="461"/>
      <c r="QYD249" s="458"/>
      <c r="QYE249" s="458"/>
      <c r="QYF249" s="458"/>
      <c r="QYG249" s="459"/>
      <c r="QYI249" s="457"/>
      <c r="QYJ249" s="461"/>
      <c r="QYK249" s="461"/>
      <c r="QYL249" s="458"/>
      <c r="QYM249" s="458"/>
      <c r="QYN249" s="458"/>
      <c r="QYO249" s="459"/>
      <c r="QYQ249" s="457"/>
      <c r="QYR249" s="461"/>
      <c r="QYS249" s="461"/>
      <c r="QYT249" s="458"/>
      <c r="QYU249" s="458"/>
      <c r="QYV249" s="458"/>
      <c r="QYW249" s="459"/>
      <c r="QYY249" s="457"/>
      <c r="QYZ249" s="461"/>
      <c r="QZA249" s="461"/>
      <c r="QZB249" s="458"/>
      <c r="QZC249" s="458"/>
      <c r="QZD249" s="458"/>
      <c r="QZE249" s="459"/>
      <c r="QZG249" s="457"/>
      <c r="QZH249" s="461"/>
      <c r="QZI249" s="461"/>
      <c r="QZJ249" s="458"/>
      <c r="QZK249" s="458"/>
      <c r="QZL249" s="458"/>
      <c r="QZM249" s="459"/>
      <c r="QZO249" s="457"/>
      <c r="QZP249" s="461"/>
      <c r="QZQ249" s="461"/>
      <c r="QZR249" s="458"/>
      <c r="QZS249" s="458"/>
      <c r="QZT249" s="458"/>
      <c r="QZU249" s="459"/>
      <c r="QZW249" s="457"/>
      <c r="QZX249" s="461"/>
      <c r="QZY249" s="461"/>
      <c r="QZZ249" s="458"/>
      <c r="RAA249" s="458"/>
      <c r="RAB249" s="458"/>
      <c r="RAC249" s="459"/>
      <c r="RAE249" s="457"/>
      <c r="RAF249" s="461"/>
      <c r="RAG249" s="461"/>
      <c r="RAH249" s="458"/>
      <c r="RAI249" s="458"/>
      <c r="RAJ249" s="458"/>
      <c r="RAK249" s="459"/>
      <c r="RAM249" s="457"/>
      <c r="RAN249" s="461"/>
      <c r="RAO249" s="461"/>
      <c r="RAP249" s="458"/>
      <c r="RAQ249" s="458"/>
      <c r="RAR249" s="458"/>
      <c r="RAS249" s="459"/>
      <c r="RAU249" s="457"/>
      <c r="RAV249" s="461"/>
      <c r="RAW249" s="461"/>
      <c r="RAX249" s="458"/>
      <c r="RAY249" s="458"/>
      <c r="RAZ249" s="458"/>
      <c r="RBA249" s="459"/>
      <c r="RBC249" s="457"/>
      <c r="RBD249" s="461"/>
      <c r="RBE249" s="461"/>
      <c r="RBF249" s="458"/>
      <c r="RBG249" s="458"/>
      <c r="RBH249" s="458"/>
      <c r="RBI249" s="459"/>
      <c r="RBK249" s="457"/>
      <c r="RBL249" s="461"/>
      <c r="RBM249" s="461"/>
      <c r="RBN249" s="458"/>
      <c r="RBO249" s="458"/>
      <c r="RBP249" s="458"/>
      <c r="RBQ249" s="459"/>
      <c r="RBS249" s="457"/>
      <c r="RBT249" s="461"/>
      <c r="RBU249" s="461"/>
      <c r="RBV249" s="458"/>
      <c r="RBW249" s="458"/>
      <c r="RBX249" s="458"/>
      <c r="RBY249" s="459"/>
      <c r="RCA249" s="457"/>
      <c r="RCB249" s="461"/>
      <c r="RCC249" s="461"/>
      <c r="RCD249" s="458"/>
      <c r="RCE249" s="458"/>
      <c r="RCF249" s="458"/>
      <c r="RCG249" s="459"/>
      <c r="RCI249" s="457"/>
      <c r="RCJ249" s="461"/>
      <c r="RCK249" s="461"/>
      <c r="RCL249" s="458"/>
      <c r="RCM249" s="458"/>
      <c r="RCN249" s="458"/>
      <c r="RCO249" s="459"/>
      <c r="RCQ249" s="457"/>
      <c r="RCR249" s="461"/>
      <c r="RCS249" s="461"/>
      <c r="RCT249" s="458"/>
      <c r="RCU249" s="458"/>
      <c r="RCV249" s="458"/>
      <c r="RCW249" s="459"/>
      <c r="RCY249" s="457"/>
      <c r="RCZ249" s="461"/>
      <c r="RDA249" s="461"/>
      <c r="RDB249" s="458"/>
      <c r="RDC249" s="458"/>
      <c r="RDD249" s="458"/>
      <c r="RDE249" s="459"/>
      <c r="RDG249" s="457"/>
      <c r="RDH249" s="461"/>
      <c r="RDI249" s="461"/>
      <c r="RDJ249" s="458"/>
      <c r="RDK249" s="458"/>
      <c r="RDL249" s="458"/>
      <c r="RDM249" s="459"/>
      <c r="RDO249" s="457"/>
      <c r="RDP249" s="461"/>
      <c r="RDQ249" s="461"/>
      <c r="RDR249" s="458"/>
      <c r="RDS249" s="458"/>
      <c r="RDT249" s="458"/>
      <c r="RDU249" s="459"/>
      <c r="RDW249" s="457"/>
      <c r="RDX249" s="461"/>
      <c r="RDY249" s="461"/>
      <c r="RDZ249" s="458"/>
      <c r="REA249" s="458"/>
      <c r="REB249" s="458"/>
      <c r="REC249" s="459"/>
      <c r="REE249" s="457"/>
      <c r="REF249" s="461"/>
      <c r="REG249" s="461"/>
      <c r="REH249" s="458"/>
      <c r="REI249" s="458"/>
      <c r="REJ249" s="458"/>
      <c r="REK249" s="459"/>
      <c r="REM249" s="457"/>
      <c r="REN249" s="461"/>
      <c r="REO249" s="461"/>
      <c r="REP249" s="458"/>
      <c r="REQ249" s="458"/>
      <c r="RER249" s="458"/>
      <c r="RES249" s="459"/>
      <c r="REU249" s="457"/>
      <c r="REV249" s="461"/>
      <c r="REW249" s="461"/>
      <c r="REX249" s="458"/>
      <c r="REY249" s="458"/>
      <c r="REZ249" s="458"/>
      <c r="RFA249" s="459"/>
      <c r="RFC249" s="457"/>
      <c r="RFD249" s="461"/>
      <c r="RFE249" s="461"/>
      <c r="RFF249" s="458"/>
      <c r="RFG249" s="458"/>
      <c r="RFH249" s="458"/>
      <c r="RFI249" s="459"/>
      <c r="RFK249" s="457"/>
      <c r="RFL249" s="461"/>
      <c r="RFM249" s="461"/>
      <c r="RFN249" s="458"/>
      <c r="RFO249" s="458"/>
      <c r="RFP249" s="458"/>
      <c r="RFQ249" s="459"/>
      <c r="RFS249" s="457"/>
      <c r="RFT249" s="461"/>
      <c r="RFU249" s="461"/>
      <c r="RFV249" s="458"/>
      <c r="RFW249" s="458"/>
      <c r="RFX249" s="458"/>
      <c r="RFY249" s="459"/>
      <c r="RGA249" s="457"/>
      <c r="RGB249" s="461"/>
      <c r="RGC249" s="461"/>
      <c r="RGD249" s="458"/>
      <c r="RGE249" s="458"/>
      <c r="RGF249" s="458"/>
      <c r="RGG249" s="459"/>
      <c r="RGI249" s="457"/>
      <c r="RGJ249" s="461"/>
      <c r="RGK249" s="461"/>
      <c r="RGL249" s="458"/>
      <c r="RGM249" s="458"/>
      <c r="RGN249" s="458"/>
      <c r="RGO249" s="459"/>
      <c r="RGQ249" s="457"/>
      <c r="RGR249" s="461"/>
      <c r="RGS249" s="461"/>
      <c r="RGT249" s="458"/>
      <c r="RGU249" s="458"/>
      <c r="RGV249" s="458"/>
      <c r="RGW249" s="459"/>
      <c r="RGY249" s="457"/>
      <c r="RGZ249" s="461"/>
      <c r="RHA249" s="461"/>
      <c r="RHB249" s="458"/>
      <c r="RHC249" s="458"/>
      <c r="RHD249" s="458"/>
      <c r="RHE249" s="459"/>
      <c r="RHG249" s="457"/>
      <c r="RHH249" s="461"/>
      <c r="RHI249" s="461"/>
      <c r="RHJ249" s="458"/>
      <c r="RHK249" s="458"/>
      <c r="RHL249" s="458"/>
      <c r="RHM249" s="459"/>
      <c r="RHO249" s="457"/>
      <c r="RHP249" s="461"/>
      <c r="RHQ249" s="461"/>
      <c r="RHR249" s="458"/>
      <c r="RHS249" s="458"/>
      <c r="RHT249" s="458"/>
      <c r="RHU249" s="459"/>
      <c r="RHW249" s="457"/>
      <c r="RHX249" s="461"/>
      <c r="RHY249" s="461"/>
      <c r="RHZ249" s="458"/>
      <c r="RIA249" s="458"/>
      <c r="RIB249" s="458"/>
      <c r="RIC249" s="459"/>
      <c r="RIE249" s="457"/>
      <c r="RIF249" s="461"/>
      <c r="RIG249" s="461"/>
      <c r="RIH249" s="458"/>
      <c r="RII249" s="458"/>
      <c r="RIJ249" s="458"/>
      <c r="RIK249" s="459"/>
      <c r="RIM249" s="457"/>
      <c r="RIN249" s="461"/>
      <c r="RIO249" s="461"/>
      <c r="RIP249" s="458"/>
      <c r="RIQ249" s="458"/>
      <c r="RIR249" s="458"/>
      <c r="RIS249" s="459"/>
      <c r="RIU249" s="457"/>
      <c r="RIV249" s="461"/>
      <c r="RIW249" s="461"/>
      <c r="RIX249" s="458"/>
      <c r="RIY249" s="458"/>
      <c r="RIZ249" s="458"/>
      <c r="RJA249" s="459"/>
      <c r="RJC249" s="457"/>
      <c r="RJD249" s="461"/>
      <c r="RJE249" s="461"/>
      <c r="RJF249" s="458"/>
      <c r="RJG249" s="458"/>
      <c r="RJH249" s="458"/>
      <c r="RJI249" s="459"/>
      <c r="RJK249" s="457"/>
      <c r="RJL249" s="461"/>
      <c r="RJM249" s="461"/>
      <c r="RJN249" s="458"/>
      <c r="RJO249" s="458"/>
      <c r="RJP249" s="458"/>
      <c r="RJQ249" s="459"/>
      <c r="RJS249" s="457"/>
      <c r="RJT249" s="461"/>
      <c r="RJU249" s="461"/>
      <c r="RJV249" s="458"/>
      <c r="RJW249" s="458"/>
      <c r="RJX249" s="458"/>
      <c r="RJY249" s="459"/>
      <c r="RKA249" s="457"/>
      <c r="RKB249" s="461"/>
      <c r="RKC249" s="461"/>
      <c r="RKD249" s="458"/>
      <c r="RKE249" s="458"/>
      <c r="RKF249" s="458"/>
      <c r="RKG249" s="459"/>
      <c r="RKI249" s="457"/>
      <c r="RKJ249" s="461"/>
      <c r="RKK249" s="461"/>
      <c r="RKL249" s="458"/>
      <c r="RKM249" s="458"/>
      <c r="RKN249" s="458"/>
      <c r="RKO249" s="459"/>
      <c r="RKQ249" s="457"/>
      <c r="RKR249" s="461"/>
      <c r="RKS249" s="461"/>
      <c r="RKT249" s="458"/>
      <c r="RKU249" s="458"/>
      <c r="RKV249" s="458"/>
      <c r="RKW249" s="459"/>
      <c r="RKY249" s="457"/>
      <c r="RKZ249" s="461"/>
      <c r="RLA249" s="461"/>
      <c r="RLB249" s="458"/>
      <c r="RLC249" s="458"/>
      <c r="RLD249" s="458"/>
      <c r="RLE249" s="459"/>
      <c r="RLG249" s="457"/>
      <c r="RLH249" s="461"/>
      <c r="RLI249" s="461"/>
      <c r="RLJ249" s="458"/>
      <c r="RLK249" s="458"/>
      <c r="RLL249" s="458"/>
      <c r="RLM249" s="459"/>
      <c r="RLO249" s="457"/>
      <c r="RLP249" s="461"/>
      <c r="RLQ249" s="461"/>
      <c r="RLR249" s="458"/>
      <c r="RLS249" s="458"/>
      <c r="RLT249" s="458"/>
      <c r="RLU249" s="459"/>
      <c r="RLW249" s="457"/>
      <c r="RLX249" s="461"/>
      <c r="RLY249" s="461"/>
      <c r="RLZ249" s="458"/>
      <c r="RMA249" s="458"/>
      <c r="RMB249" s="458"/>
      <c r="RMC249" s="459"/>
      <c r="RME249" s="457"/>
      <c r="RMF249" s="461"/>
      <c r="RMG249" s="461"/>
      <c r="RMH249" s="458"/>
      <c r="RMI249" s="458"/>
      <c r="RMJ249" s="458"/>
      <c r="RMK249" s="459"/>
      <c r="RMM249" s="457"/>
      <c r="RMN249" s="461"/>
      <c r="RMO249" s="461"/>
      <c r="RMP249" s="458"/>
      <c r="RMQ249" s="458"/>
      <c r="RMR249" s="458"/>
      <c r="RMS249" s="459"/>
      <c r="RMU249" s="457"/>
      <c r="RMV249" s="461"/>
      <c r="RMW249" s="461"/>
      <c r="RMX249" s="458"/>
      <c r="RMY249" s="458"/>
      <c r="RMZ249" s="458"/>
      <c r="RNA249" s="459"/>
      <c r="RNC249" s="457"/>
      <c r="RND249" s="461"/>
      <c r="RNE249" s="461"/>
      <c r="RNF249" s="458"/>
      <c r="RNG249" s="458"/>
      <c r="RNH249" s="458"/>
      <c r="RNI249" s="459"/>
      <c r="RNK249" s="457"/>
      <c r="RNL249" s="461"/>
      <c r="RNM249" s="461"/>
      <c r="RNN249" s="458"/>
      <c r="RNO249" s="458"/>
      <c r="RNP249" s="458"/>
      <c r="RNQ249" s="459"/>
      <c r="RNS249" s="457"/>
      <c r="RNT249" s="461"/>
      <c r="RNU249" s="461"/>
      <c r="RNV249" s="458"/>
      <c r="RNW249" s="458"/>
      <c r="RNX249" s="458"/>
      <c r="RNY249" s="459"/>
      <c r="ROA249" s="457"/>
      <c r="ROB249" s="461"/>
      <c r="ROC249" s="461"/>
      <c r="ROD249" s="458"/>
      <c r="ROE249" s="458"/>
      <c r="ROF249" s="458"/>
      <c r="ROG249" s="459"/>
      <c r="ROI249" s="457"/>
      <c r="ROJ249" s="461"/>
      <c r="ROK249" s="461"/>
      <c r="ROL249" s="458"/>
      <c r="ROM249" s="458"/>
      <c r="RON249" s="458"/>
      <c r="ROO249" s="459"/>
      <c r="ROQ249" s="457"/>
      <c r="ROR249" s="461"/>
      <c r="ROS249" s="461"/>
      <c r="ROT249" s="458"/>
      <c r="ROU249" s="458"/>
      <c r="ROV249" s="458"/>
      <c r="ROW249" s="459"/>
      <c r="ROY249" s="457"/>
      <c r="ROZ249" s="461"/>
      <c r="RPA249" s="461"/>
      <c r="RPB249" s="458"/>
      <c r="RPC249" s="458"/>
      <c r="RPD249" s="458"/>
      <c r="RPE249" s="459"/>
      <c r="RPG249" s="457"/>
      <c r="RPH249" s="461"/>
      <c r="RPI249" s="461"/>
      <c r="RPJ249" s="458"/>
      <c r="RPK249" s="458"/>
      <c r="RPL249" s="458"/>
      <c r="RPM249" s="459"/>
      <c r="RPO249" s="457"/>
      <c r="RPP249" s="461"/>
      <c r="RPQ249" s="461"/>
      <c r="RPR249" s="458"/>
      <c r="RPS249" s="458"/>
      <c r="RPT249" s="458"/>
      <c r="RPU249" s="459"/>
      <c r="RPW249" s="457"/>
      <c r="RPX249" s="461"/>
      <c r="RPY249" s="461"/>
      <c r="RPZ249" s="458"/>
      <c r="RQA249" s="458"/>
      <c r="RQB249" s="458"/>
      <c r="RQC249" s="459"/>
      <c r="RQE249" s="457"/>
      <c r="RQF249" s="461"/>
      <c r="RQG249" s="461"/>
      <c r="RQH249" s="458"/>
      <c r="RQI249" s="458"/>
      <c r="RQJ249" s="458"/>
      <c r="RQK249" s="459"/>
      <c r="RQM249" s="457"/>
      <c r="RQN249" s="461"/>
      <c r="RQO249" s="461"/>
      <c r="RQP249" s="458"/>
      <c r="RQQ249" s="458"/>
      <c r="RQR249" s="458"/>
      <c r="RQS249" s="459"/>
      <c r="RQU249" s="457"/>
      <c r="RQV249" s="461"/>
      <c r="RQW249" s="461"/>
      <c r="RQX249" s="458"/>
      <c r="RQY249" s="458"/>
      <c r="RQZ249" s="458"/>
      <c r="RRA249" s="459"/>
      <c r="RRC249" s="457"/>
      <c r="RRD249" s="461"/>
      <c r="RRE249" s="461"/>
      <c r="RRF249" s="458"/>
      <c r="RRG249" s="458"/>
      <c r="RRH249" s="458"/>
      <c r="RRI249" s="459"/>
      <c r="RRK249" s="457"/>
      <c r="RRL249" s="461"/>
      <c r="RRM249" s="461"/>
      <c r="RRN249" s="458"/>
      <c r="RRO249" s="458"/>
      <c r="RRP249" s="458"/>
      <c r="RRQ249" s="459"/>
      <c r="RRS249" s="457"/>
      <c r="RRT249" s="461"/>
      <c r="RRU249" s="461"/>
      <c r="RRV249" s="458"/>
      <c r="RRW249" s="458"/>
      <c r="RRX249" s="458"/>
      <c r="RRY249" s="459"/>
      <c r="RSA249" s="457"/>
      <c r="RSB249" s="461"/>
      <c r="RSC249" s="461"/>
      <c r="RSD249" s="458"/>
      <c r="RSE249" s="458"/>
      <c r="RSF249" s="458"/>
      <c r="RSG249" s="459"/>
      <c r="RSI249" s="457"/>
      <c r="RSJ249" s="461"/>
      <c r="RSK249" s="461"/>
      <c r="RSL249" s="458"/>
      <c r="RSM249" s="458"/>
      <c r="RSN249" s="458"/>
      <c r="RSO249" s="459"/>
      <c r="RSQ249" s="457"/>
      <c r="RSR249" s="461"/>
      <c r="RSS249" s="461"/>
      <c r="RST249" s="458"/>
      <c r="RSU249" s="458"/>
      <c r="RSV249" s="458"/>
      <c r="RSW249" s="459"/>
      <c r="RSY249" s="457"/>
      <c r="RSZ249" s="461"/>
      <c r="RTA249" s="461"/>
      <c r="RTB249" s="458"/>
      <c r="RTC249" s="458"/>
      <c r="RTD249" s="458"/>
      <c r="RTE249" s="459"/>
      <c r="RTG249" s="457"/>
      <c r="RTH249" s="461"/>
      <c r="RTI249" s="461"/>
      <c r="RTJ249" s="458"/>
      <c r="RTK249" s="458"/>
      <c r="RTL249" s="458"/>
      <c r="RTM249" s="459"/>
      <c r="RTO249" s="457"/>
      <c r="RTP249" s="461"/>
      <c r="RTQ249" s="461"/>
      <c r="RTR249" s="458"/>
      <c r="RTS249" s="458"/>
      <c r="RTT249" s="458"/>
      <c r="RTU249" s="459"/>
      <c r="RTW249" s="457"/>
      <c r="RTX249" s="461"/>
      <c r="RTY249" s="461"/>
      <c r="RTZ249" s="458"/>
      <c r="RUA249" s="458"/>
      <c r="RUB249" s="458"/>
      <c r="RUC249" s="459"/>
      <c r="RUE249" s="457"/>
      <c r="RUF249" s="461"/>
      <c r="RUG249" s="461"/>
      <c r="RUH249" s="458"/>
      <c r="RUI249" s="458"/>
      <c r="RUJ249" s="458"/>
      <c r="RUK249" s="459"/>
      <c r="RUM249" s="457"/>
      <c r="RUN249" s="461"/>
      <c r="RUO249" s="461"/>
      <c r="RUP249" s="458"/>
      <c r="RUQ249" s="458"/>
      <c r="RUR249" s="458"/>
      <c r="RUS249" s="459"/>
      <c r="RUU249" s="457"/>
      <c r="RUV249" s="461"/>
      <c r="RUW249" s="461"/>
      <c r="RUX249" s="458"/>
      <c r="RUY249" s="458"/>
      <c r="RUZ249" s="458"/>
      <c r="RVA249" s="459"/>
      <c r="RVC249" s="457"/>
      <c r="RVD249" s="461"/>
      <c r="RVE249" s="461"/>
      <c r="RVF249" s="458"/>
      <c r="RVG249" s="458"/>
      <c r="RVH249" s="458"/>
      <c r="RVI249" s="459"/>
      <c r="RVK249" s="457"/>
      <c r="RVL249" s="461"/>
      <c r="RVM249" s="461"/>
      <c r="RVN249" s="458"/>
      <c r="RVO249" s="458"/>
      <c r="RVP249" s="458"/>
      <c r="RVQ249" s="459"/>
      <c r="RVS249" s="457"/>
      <c r="RVT249" s="461"/>
      <c r="RVU249" s="461"/>
      <c r="RVV249" s="458"/>
      <c r="RVW249" s="458"/>
      <c r="RVX249" s="458"/>
      <c r="RVY249" s="459"/>
      <c r="RWA249" s="457"/>
      <c r="RWB249" s="461"/>
      <c r="RWC249" s="461"/>
      <c r="RWD249" s="458"/>
      <c r="RWE249" s="458"/>
      <c r="RWF249" s="458"/>
      <c r="RWG249" s="459"/>
      <c r="RWI249" s="457"/>
      <c r="RWJ249" s="461"/>
      <c r="RWK249" s="461"/>
      <c r="RWL249" s="458"/>
      <c r="RWM249" s="458"/>
      <c r="RWN249" s="458"/>
      <c r="RWO249" s="459"/>
      <c r="RWQ249" s="457"/>
      <c r="RWR249" s="461"/>
      <c r="RWS249" s="461"/>
      <c r="RWT249" s="458"/>
      <c r="RWU249" s="458"/>
      <c r="RWV249" s="458"/>
      <c r="RWW249" s="459"/>
      <c r="RWY249" s="457"/>
      <c r="RWZ249" s="461"/>
      <c r="RXA249" s="461"/>
      <c r="RXB249" s="458"/>
      <c r="RXC249" s="458"/>
      <c r="RXD249" s="458"/>
      <c r="RXE249" s="459"/>
      <c r="RXG249" s="457"/>
      <c r="RXH249" s="461"/>
      <c r="RXI249" s="461"/>
      <c r="RXJ249" s="458"/>
      <c r="RXK249" s="458"/>
      <c r="RXL249" s="458"/>
      <c r="RXM249" s="459"/>
      <c r="RXO249" s="457"/>
      <c r="RXP249" s="461"/>
      <c r="RXQ249" s="461"/>
      <c r="RXR249" s="458"/>
      <c r="RXS249" s="458"/>
      <c r="RXT249" s="458"/>
      <c r="RXU249" s="459"/>
      <c r="RXW249" s="457"/>
      <c r="RXX249" s="461"/>
      <c r="RXY249" s="461"/>
      <c r="RXZ249" s="458"/>
      <c r="RYA249" s="458"/>
      <c r="RYB249" s="458"/>
      <c r="RYC249" s="459"/>
      <c r="RYE249" s="457"/>
      <c r="RYF249" s="461"/>
      <c r="RYG249" s="461"/>
      <c r="RYH249" s="458"/>
      <c r="RYI249" s="458"/>
      <c r="RYJ249" s="458"/>
      <c r="RYK249" s="459"/>
      <c r="RYM249" s="457"/>
      <c r="RYN249" s="461"/>
      <c r="RYO249" s="461"/>
      <c r="RYP249" s="458"/>
      <c r="RYQ249" s="458"/>
      <c r="RYR249" s="458"/>
      <c r="RYS249" s="459"/>
      <c r="RYU249" s="457"/>
      <c r="RYV249" s="461"/>
      <c r="RYW249" s="461"/>
      <c r="RYX249" s="458"/>
      <c r="RYY249" s="458"/>
      <c r="RYZ249" s="458"/>
      <c r="RZA249" s="459"/>
      <c r="RZC249" s="457"/>
      <c r="RZD249" s="461"/>
      <c r="RZE249" s="461"/>
      <c r="RZF249" s="458"/>
      <c r="RZG249" s="458"/>
      <c r="RZH249" s="458"/>
      <c r="RZI249" s="459"/>
      <c r="RZK249" s="457"/>
      <c r="RZL249" s="461"/>
      <c r="RZM249" s="461"/>
      <c r="RZN249" s="458"/>
      <c r="RZO249" s="458"/>
      <c r="RZP249" s="458"/>
      <c r="RZQ249" s="459"/>
      <c r="RZS249" s="457"/>
      <c r="RZT249" s="461"/>
      <c r="RZU249" s="461"/>
      <c r="RZV249" s="458"/>
      <c r="RZW249" s="458"/>
      <c r="RZX249" s="458"/>
      <c r="RZY249" s="459"/>
      <c r="SAA249" s="457"/>
      <c r="SAB249" s="461"/>
      <c r="SAC249" s="461"/>
      <c r="SAD249" s="458"/>
      <c r="SAE249" s="458"/>
      <c r="SAF249" s="458"/>
      <c r="SAG249" s="459"/>
      <c r="SAI249" s="457"/>
      <c r="SAJ249" s="461"/>
      <c r="SAK249" s="461"/>
      <c r="SAL249" s="458"/>
      <c r="SAM249" s="458"/>
      <c r="SAN249" s="458"/>
      <c r="SAO249" s="459"/>
      <c r="SAQ249" s="457"/>
      <c r="SAR249" s="461"/>
      <c r="SAS249" s="461"/>
      <c r="SAT249" s="458"/>
      <c r="SAU249" s="458"/>
      <c r="SAV249" s="458"/>
      <c r="SAW249" s="459"/>
      <c r="SAY249" s="457"/>
      <c r="SAZ249" s="461"/>
      <c r="SBA249" s="461"/>
      <c r="SBB249" s="458"/>
      <c r="SBC249" s="458"/>
      <c r="SBD249" s="458"/>
      <c r="SBE249" s="459"/>
      <c r="SBG249" s="457"/>
      <c r="SBH249" s="461"/>
      <c r="SBI249" s="461"/>
      <c r="SBJ249" s="458"/>
      <c r="SBK249" s="458"/>
      <c r="SBL249" s="458"/>
      <c r="SBM249" s="459"/>
      <c r="SBO249" s="457"/>
      <c r="SBP249" s="461"/>
      <c r="SBQ249" s="461"/>
      <c r="SBR249" s="458"/>
      <c r="SBS249" s="458"/>
      <c r="SBT249" s="458"/>
      <c r="SBU249" s="459"/>
      <c r="SBW249" s="457"/>
      <c r="SBX249" s="461"/>
      <c r="SBY249" s="461"/>
      <c r="SBZ249" s="458"/>
      <c r="SCA249" s="458"/>
      <c r="SCB249" s="458"/>
      <c r="SCC249" s="459"/>
      <c r="SCE249" s="457"/>
      <c r="SCF249" s="461"/>
      <c r="SCG249" s="461"/>
      <c r="SCH249" s="458"/>
      <c r="SCI249" s="458"/>
      <c r="SCJ249" s="458"/>
      <c r="SCK249" s="459"/>
      <c r="SCM249" s="457"/>
      <c r="SCN249" s="461"/>
      <c r="SCO249" s="461"/>
      <c r="SCP249" s="458"/>
      <c r="SCQ249" s="458"/>
      <c r="SCR249" s="458"/>
      <c r="SCS249" s="459"/>
      <c r="SCU249" s="457"/>
      <c r="SCV249" s="461"/>
      <c r="SCW249" s="461"/>
      <c r="SCX249" s="458"/>
      <c r="SCY249" s="458"/>
      <c r="SCZ249" s="458"/>
      <c r="SDA249" s="459"/>
      <c r="SDC249" s="457"/>
      <c r="SDD249" s="461"/>
      <c r="SDE249" s="461"/>
      <c r="SDF249" s="458"/>
      <c r="SDG249" s="458"/>
      <c r="SDH249" s="458"/>
      <c r="SDI249" s="459"/>
      <c r="SDK249" s="457"/>
      <c r="SDL249" s="461"/>
      <c r="SDM249" s="461"/>
      <c r="SDN249" s="458"/>
      <c r="SDO249" s="458"/>
      <c r="SDP249" s="458"/>
      <c r="SDQ249" s="459"/>
      <c r="SDS249" s="457"/>
      <c r="SDT249" s="461"/>
      <c r="SDU249" s="461"/>
      <c r="SDV249" s="458"/>
      <c r="SDW249" s="458"/>
      <c r="SDX249" s="458"/>
      <c r="SDY249" s="459"/>
      <c r="SEA249" s="457"/>
      <c r="SEB249" s="461"/>
      <c r="SEC249" s="461"/>
      <c r="SED249" s="458"/>
      <c r="SEE249" s="458"/>
      <c r="SEF249" s="458"/>
      <c r="SEG249" s="459"/>
      <c r="SEI249" s="457"/>
      <c r="SEJ249" s="461"/>
      <c r="SEK249" s="461"/>
      <c r="SEL249" s="458"/>
      <c r="SEM249" s="458"/>
      <c r="SEN249" s="458"/>
      <c r="SEO249" s="459"/>
      <c r="SEQ249" s="457"/>
      <c r="SER249" s="461"/>
      <c r="SES249" s="461"/>
      <c r="SET249" s="458"/>
      <c r="SEU249" s="458"/>
      <c r="SEV249" s="458"/>
      <c r="SEW249" s="459"/>
      <c r="SEY249" s="457"/>
      <c r="SEZ249" s="461"/>
      <c r="SFA249" s="461"/>
      <c r="SFB249" s="458"/>
      <c r="SFC249" s="458"/>
      <c r="SFD249" s="458"/>
      <c r="SFE249" s="459"/>
      <c r="SFG249" s="457"/>
      <c r="SFH249" s="461"/>
      <c r="SFI249" s="461"/>
      <c r="SFJ249" s="458"/>
      <c r="SFK249" s="458"/>
      <c r="SFL249" s="458"/>
      <c r="SFM249" s="459"/>
      <c r="SFO249" s="457"/>
      <c r="SFP249" s="461"/>
      <c r="SFQ249" s="461"/>
      <c r="SFR249" s="458"/>
      <c r="SFS249" s="458"/>
      <c r="SFT249" s="458"/>
      <c r="SFU249" s="459"/>
      <c r="SFW249" s="457"/>
      <c r="SFX249" s="461"/>
      <c r="SFY249" s="461"/>
      <c r="SFZ249" s="458"/>
      <c r="SGA249" s="458"/>
      <c r="SGB249" s="458"/>
      <c r="SGC249" s="459"/>
      <c r="SGE249" s="457"/>
      <c r="SGF249" s="461"/>
      <c r="SGG249" s="461"/>
      <c r="SGH249" s="458"/>
      <c r="SGI249" s="458"/>
      <c r="SGJ249" s="458"/>
      <c r="SGK249" s="459"/>
      <c r="SGM249" s="457"/>
      <c r="SGN249" s="461"/>
      <c r="SGO249" s="461"/>
      <c r="SGP249" s="458"/>
      <c r="SGQ249" s="458"/>
      <c r="SGR249" s="458"/>
      <c r="SGS249" s="459"/>
      <c r="SGU249" s="457"/>
      <c r="SGV249" s="461"/>
      <c r="SGW249" s="461"/>
      <c r="SGX249" s="458"/>
      <c r="SGY249" s="458"/>
      <c r="SGZ249" s="458"/>
      <c r="SHA249" s="459"/>
      <c r="SHC249" s="457"/>
      <c r="SHD249" s="461"/>
      <c r="SHE249" s="461"/>
      <c r="SHF249" s="458"/>
      <c r="SHG249" s="458"/>
      <c r="SHH249" s="458"/>
      <c r="SHI249" s="459"/>
      <c r="SHK249" s="457"/>
      <c r="SHL249" s="461"/>
      <c r="SHM249" s="461"/>
      <c r="SHN249" s="458"/>
      <c r="SHO249" s="458"/>
      <c r="SHP249" s="458"/>
      <c r="SHQ249" s="459"/>
      <c r="SHS249" s="457"/>
      <c r="SHT249" s="461"/>
      <c r="SHU249" s="461"/>
      <c r="SHV249" s="458"/>
      <c r="SHW249" s="458"/>
      <c r="SHX249" s="458"/>
      <c r="SHY249" s="459"/>
      <c r="SIA249" s="457"/>
      <c r="SIB249" s="461"/>
      <c r="SIC249" s="461"/>
      <c r="SID249" s="458"/>
      <c r="SIE249" s="458"/>
      <c r="SIF249" s="458"/>
      <c r="SIG249" s="459"/>
      <c r="SII249" s="457"/>
      <c r="SIJ249" s="461"/>
      <c r="SIK249" s="461"/>
      <c r="SIL249" s="458"/>
      <c r="SIM249" s="458"/>
      <c r="SIN249" s="458"/>
      <c r="SIO249" s="459"/>
      <c r="SIQ249" s="457"/>
      <c r="SIR249" s="461"/>
      <c r="SIS249" s="461"/>
      <c r="SIT249" s="458"/>
      <c r="SIU249" s="458"/>
      <c r="SIV249" s="458"/>
      <c r="SIW249" s="459"/>
      <c r="SIY249" s="457"/>
      <c r="SIZ249" s="461"/>
      <c r="SJA249" s="461"/>
      <c r="SJB249" s="458"/>
      <c r="SJC249" s="458"/>
      <c r="SJD249" s="458"/>
      <c r="SJE249" s="459"/>
      <c r="SJG249" s="457"/>
      <c r="SJH249" s="461"/>
      <c r="SJI249" s="461"/>
      <c r="SJJ249" s="458"/>
      <c r="SJK249" s="458"/>
      <c r="SJL249" s="458"/>
      <c r="SJM249" s="459"/>
      <c r="SJO249" s="457"/>
      <c r="SJP249" s="461"/>
      <c r="SJQ249" s="461"/>
      <c r="SJR249" s="458"/>
      <c r="SJS249" s="458"/>
      <c r="SJT249" s="458"/>
      <c r="SJU249" s="459"/>
      <c r="SJW249" s="457"/>
      <c r="SJX249" s="461"/>
      <c r="SJY249" s="461"/>
      <c r="SJZ249" s="458"/>
      <c r="SKA249" s="458"/>
      <c r="SKB249" s="458"/>
      <c r="SKC249" s="459"/>
      <c r="SKE249" s="457"/>
      <c r="SKF249" s="461"/>
      <c r="SKG249" s="461"/>
      <c r="SKH249" s="458"/>
      <c r="SKI249" s="458"/>
      <c r="SKJ249" s="458"/>
      <c r="SKK249" s="459"/>
      <c r="SKM249" s="457"/>
      <c r="SKN249" s="461"/>
      <c r="SKO249" s="461"/>
      <c r="SKP249" s="458"/>
      <c r="SKQ249" s="458"/>
      <c r="SKR249" s="458"/>
      <c r="SKS249" s="459"/>
      <c r="SKU249" s="457"/>
      <c r="SKV249" s="461"/>
      <c r="SKW249" s="461"/>
      <c r="SKX249" s="458"/>
      <c r="SKY249" s="458"/>
      <c r="SKZ249" s="458"/>
      <c r="SLA249" s="459"/>
      <c r="SLC249" s="457"/>
      <c r="SLD249" s="461"/>
      <c r="SLE249" s="461"/>
      <c r="SLF249" s="458"/>
      <c r="SLG249" s="458"/>
      <c r="SLH249" s="458"/>
      <c r="SLI249" s="459"/>
      <c r="SLK249" s="457"/>
      <c r="SLL249" s="461"/>
      <c r="SLM249" s="461"/>
      <c r="SLN249" s="458"/>
      <c r="SLO249" s="458"/>
      <c r="SLP249" s="458"/>
      <c r="SLQ249" s="459"/>
      <c r="SLS249" s="457"/>
      <c r="SLT249" s="461"/>
      <c r="SLU249" s="461"/>
      <c r="SLV249" s="458"/>
      <c r="SLW249" s="458"/>
      <c r="SLX249" s="458"/>
      <c r="SLY249" s="459"/>
      <c r="SMA249" s="457"/>
      <c r="SMB249" s="461"/>
      <c r="SMC249" s="461"/>
      <c r="SMD249" s="458"/>
      <c r="SME249" s="458"/>
      <c r="SMF249" s="458"/>
      <c r="SMG249" s="459"/>
      <c r="SMI249" s="457"/>
      <c r="SMJ249" s="461"/>
      <c r="SMK249" s="461"/>
      <c r="SML249" s="458"/>
      <c r="SMM249" s="458"/>
      <c r="SMN249" s="458"/>
      <c r="SMO249" s="459"/>
      <c r="SMQ249" s="457"/>
      <c r="SMR249" s="461"/>
      <c r="SMS249" s="461"/>
      <c r="SMT249" s="458"/>
      <c r="SMU249" s="458"/>
      <c r="SMV249" s="458"/>
      <c r="SMW249" s="459"/>
      <c r="SMY249" s="457"/>
      <c r="SMZ249" s="461"/>
      <c r="SNA249" s="461"/>
      <c r="SNB249" s="458"/>
      <c r="SNC249" s="458"/>
      <c r="SND249" s="458"/>
      <c r="SNE249" s="459"/>
      <c r="SNG249" s="457"/>
      <c r="SNH249" s="461"/>
      <c r="SNI249" s="461"/>
      <c r="SNJ249" s="458"/>
      <c r="SNK249" s="458"/>
      <c r="SNL249" s="458"/>
      <c r="SNM249" s="459"/>
      <c r="SNO249" s="457"/>
      <c r="SNP249" s="461"/>
      <c r="SNQ249" s="461"/>
      <c r="SNR249" s="458"/>
      <c r="SNS249" s="458"/>
      <c r="SNT249" s="458"/>
      <c r="SNU249" s="459"/>
      <c r="SNW249" s="457"/>
      <c r="SNX249" s="461"/>
      <c r="SNY249" s="461"/>
      <c r="SNZ249" s="458"/>
      <c r="SOA249" s="458"/>
      <c r="SOB249" s="458"/>
      <c r="SOC249" s="459"/>
      <c r="SOE249" s="457"/>
      <c r="SOF249" s="461"/>
      <c r="SOG249" s="461"/>
      <c r="SOH249" s="458"/>
      <c r="SOI249" s="458"/>
      <c r="SOJ249" s="458"/>
      <c r="SOK249" s="459"/>
      <c r="SOM249" s="457"/>
      <c r="SON249" s="461"/>
      <c r="SOO249" s="461"/>
      <c r="SOP249" s="458"/>
      <c r="SOQ249" s="458"/>
      <c r="SOR249" s="458"/>
      <c r="SOS249" s="459"/>
      <c r="SOU249" s="457"/>
      <c r="SOV249" s="461"/>
      <c r="SOW249" s="461"/>
      <c r="SOX249" s="458"/>
      <c r="SOY249" s="458"/>
      <c r="SOZ249" s="458"/>
      <c r="SPA249" s="459"/>
      <c r="SPC249" s="457"/>
      <c r="SPD249" s="461"/>
      <c r="SPE249" s="461"/>
      <c r="SPF249" s="458"/>
      <c r="SPG249" s="458"/>
      <c r="SPH249" s="458"/>
      <c r="SPI249" s="459"/>
      <c r="SPK249" s="457"/>
      <c r="SPL249" s="461"/>
      <c r="SPM249" s="461"/>
      <c r="SPN249" s="458"/>
      <c r="SPO249" s="458"/>
      <c r="SPP249" s="458"/>
      <c r="SPQ249" s="459"/>
      <c r="SPS249" s="457"/>
      <c r="SPT249" s="461"/>
      <c r="SPU249" s="461"/>
      <c r="SPV249" s="458"/>
      <c r="SPW249" s="458"/>
      <c r="SPX249" s="458"/>
      <c r="SPY249" s="459"/>
      <c r="SQA249" s="457"/>
      <c r="SQB249" s="461"/>
      <c r="SQC249" s="461"/>
      <c r="SQD249" s="458"/>
      <c r="SQE249" s="458"/>
      <c r="SQF249" s="458"/>
      <c r="SQG249" s="459"/>
      <c r="SQI249" s="457"/>
      <c r="SQJ249" s="461"/>
      <c r="SQK249" s="461"/>
      <c r="SQL249" s="458"/>
      <c r="SQM249" s="458"/>
      <c r="SQN249" s="458"/>
      <c r="SQO249" s="459"/>
      <c r="SQQ249" s="457"/>
      <c r="SQR249" s="461"/>
      <c r="SQS249" s="461"/>
      <c r="SQT249" s="458"/>
      <c r="SQU249" s="458"/>
      <c r="SQV249" s="458"/>
      <c r="SQW249" s="459"/>
      <c r="SQY249" s="457"/>
      <c r="SQZ249" s="461"/>
      <c r="SRA249" s="461"/>
      <c r="SRB249" s="458"/>
      <c r="SRC249" s="458"/>
      <c r="SRD249" s="458"/>
      <c r="SRE249" s="459"/>
      <c r="SRG249" s="457"/>
      <c r="SRH249" s="461"/>
      <c r="SRI249" s="461"/>
      <c r="SRJ249" s="458"/>
      <c r="SRK249" s="458"/>
      <c r="SRL249" s="458"/>
      <c r="SRM249" s="459"/>
      <c r="SRO249" s="457"/>
      <c r="SRP249" s="461"/>
      <c r="SRQ249" s="461"/>
      <c r="SRR249" s="458"/>
      <c r="SRS249" s="458"/>
      <c r="SRT249" s="458"/>
      <c r="SRU249" s="459"/>
      <c r="SRW249" s="457"/>
      <c r="SRX249" s="461"/>
      <c r="SRY249" s="461"/>
      <c r="SRZ249" s="458"/>
      <c r="SSA249" s="458"/>
      <c r="SSB249" s="458"/>
      <c r="SSC249" s="459"/>
      <c r="SSE249" s="457"/>
      <c r="SSF249" s="461"/>
      <c r="SSG249" s="461"/>
      <c r="SSH249" s="458"/>
      <c r="SSI249" s="458"/>
      <c r="SSJ249" s="458"/>
      <c r="SSK249" s="459"/>
      <c r="SSM249" s="457"/>
      <c r="SSN249" s="461"/>
      <c r="SSO249" s="461"/>
      <c r="SSP249" s="458"/>
      <c r="SSQ249" s="458"/>
      <c r="SSR249" s="458"/>
      <c r="SSS249" s="459"/>
      <c r="SSU249" s="457"/>
      <c r="SSV249" s="461"/>
      <c r="SSW249" s="461"/>
      <c r="SSX249" s="458"/>
      <c r="SSY249" s="458"/>
      <c r="SSZ249" s="458"/>
      <c r="STA249" s="459"/>
      <c r="STC249" s="457"/>
      <c r="STD249" s="461"/>
      <c r="STE249" s="461"/>
      <c r="STF249" s="458"/>
      <c r="STG249" s="458"/>
      <c r="STH249" s="458"/>
      <c r="STI249" s="459"/>
      <c r="STK249" s="457"/>
      <c r="STL249" s="461"/>
      <c r="STM249" s="461"/>
      <c r="STN249" s="458"/>
      <c r="STO249" s="458"/>
      <c r="STP249" s="458"/>
      <c r="STQ249" s="459"/>
      <c r="STS249" s="457"/>
      <c r="STT249" s="461"/>
      <c r="STU249" s="461"/>
      <c r="STV249" s="458"/>
      <c r="STW249" s="458"/>
      <c r="STX249" s="458"/>
      <c r="STY249" s="459"/>
      <c r="SUA249" s="457"/>
      <c r="SUB249" s="461"/>
      <c r="SUC249" s="461"/>
      <c r="SUD249" s="458"/>
      <c r="SUE249" s="458"/>
      <c r="SUF249" s="458"/>
      <c r="SUG249" s="459"/>
      <c r="SUI249" s="457"/>
      <c r="SUJ249" s="461"/>
      <c r="SUK249" s="461"/>
      <c r="SUL249" s="458"/>
      <c r="SUM249" s="458"/>
      <c r="SUN249" s="458"/>
      <c r="SUO249" s="459"/>
      <c r="SUQ249" s="457"/>
      <c r="SUR249" s="461"/>
      <c r="SUS249" s="461"/>
      <c r="SUT249" s="458"/>
      <c r="SUU249" s="458"/>
      <c r="SUV249" s="458"/>
      <c r="SUW249" s="459"/>
      <c r="SUY249" s="457"/>
      <c r="SUZ249" s="461"/>
      <c r="SVA249" s="461"/>
      <c r="SVB249" s="458"/>
      <c r="SVC249" s="458"/>
      <c r="SVD249" s="458"/>
      <c r="SVE249" s="459"/>
      <c r="SVG249" s="457"/>
      <c r="SVH249" s="461"/>
      <c r="SVI249" s="461"/>
      <c r="SVJ249" s="458"/>
      <c r="SVK249" s="458"/>
      <c r="SVL249" s="458"/>
      <c r="SVM249" s="459"/>
      <c r="SVO249" s="457"/>
      <c r="SVP249" s="461"/>
      <c r="SVQ249" s="461"/>
      <c r="SVR249" s="458"/>
      <c r="SVS249" s="458"/>
      <c r="SVT249" s="458"/>
      <c r="SVU249" s="459"/>
      <c r="SVW249" s="457"/>
      <c r="SVX249" s="461"/>
      <c r="SVY249" s="461"/>
      <c r="SVZ249" s="458"/>
      <c r="SWA249" s="458"/>
      <c r="SWB249" s="458"/>
      <c r="SWC249" s="459"/>
      <c r="SWE249" s="457"/>
      <c r="SWF249" s="461"/>
      <c r="SWG249" s="461"/>
      <c r="SWH249" s="458"/>
      <c r="SWI249" s="458"/>
      <c r="SWJ249" s="458"/>
      <c r="SWK249" s="459"/>
      <c r="SWM249" s="457"/>
      <c r="SWN249" s="461"/>
      <c r="SWO249" s="461"/>
      <c r="SWP249" s="458"/>
      <c r="SWQ249" s="458"/>
      <c r="SWR249" s="458"/>
      <c r="SWS249" s="459"/>
      <c r="SWU249" s="457"/>
      <c r="SWV249" s="461"/>
      <c r="SWW249" s="461"/>
      <c r="SWX249" s="458"/>
      <c r="SWY249" s="458"/>
      <c r="SWZ249" s="458"/>
      <c r="SXA249" s="459"/>
      <c r="SXC249" s="457"/>
      <c r="SXD249" s="461"/>
      <c r="SXE249" s="461"/>
      <c r="SXF249" s="458"/>
      <c r="SXG249" s="458"/>
      <c r="SXH249" s="458"/>
      <c r="SXI249" s="459"/>
      <c r="SXK249" s="457"/>
      <c r="SXL249" s="461"/>
      <c r="SXM249" s="461"/>
      <c r="SXN249" s="458"/>
      <c r="SXO249" s="458"/>
      <c r="SXP249" s="458"/>
      <c r="SXQ249" s="459"/>
      <c r="SXS249" s="457"/>
      <c r="SXT249" s="461"/>
      <c r="SXU249" s="461"/>
      <c r="SXV249" s="458"/>
      <c r="SXW249" s="458"/>
      <c r="SXX249" s="458"/>
      <c r="SXY249" s="459"/>
      <c r="SYA249" s="457"/>
      <c r="SYB249" s="461"/>
      <c r="SYC249" s="461"/>
      <c r="SYD249" s="458"/>
      <c r="SYE249" s="458"/>
      <c r="SYF249" s="458"/>
      <c r="SYG249" s="459"/>
      <c r="SYI249" s="457"/>
      <c r="SYJ249" s="461"/>
      <c r="SYK249" s="461"/>
      <c r="SYL249" s="458"/>
      <c r="SYM249" s="458"/>
      <c r="SYN249" s="458"/>
      <c r="SYO249" s="459"/>
      <c r="SYQ249" s="457"/>
      <c r="SYR249" s="461"/>
      <c r="SYS249" s="461"/>
      <c r="SYT249" s="458"/>
      <c r="SYU249" s="458"/>
      <c r="SYV249" s="458"/>
      <c r="SYW249" s="459"/>
      <c r="SYY249" s="457"/>
      <c r="SYZ249" s="461"/>
      <c r="SZA249" s="461"/>
      <c r="SZB249" s="458"/>
      <c r="SZC249" s="458"/>
      <c r="SZD249" s="458"/>
      <c r="SZE249" s="459"/>
      <c r="SZG249" s="457"/>
      <c r="SZH249" s="461"/>
      <c r="SZI249" s="461"/>
      <c r="SZJ249" s="458"/>
      <c r="SZK249" s="458"/>
      <c r="SZL249" s="458"/>
      <c r="SZM249" s="459"/>
      <c r="SZO249" s="457"/>
      <c r="SZP249" s="461"/>
      <c r="SZQ249" s="461"/>
      <c r="SZR249" s="458"/>
      <c r="SZS249" s="458"/>
      <c r="SZT249" s="458"/>
      <c r="SZU249" s="459"/>
      <c r="SZW249" s="457"/>
      <c r="SZX249" s="461"/>
      <c r="SZY249" s="461"/>
      <c r="SZZ249" s="458"/>
      <c r="TAA249" s="458"/>
      <c r="TAB249" s="458"/>
      <c r="TAC249" s="459"/>
      <c r="TAE249" s="457"/>
      <c r="TAF249" s="461"/>
      <c r="TAG249" s="461"/>
      <c r="TAH249" s="458"/>
      <c r="TAI249" s="458"/>
      <c r="TAJ249" s="458"/>
      <c r="TAK249" s="459"/>
      <c r="TAM249" s="457"/>
      <c r="TAN249" s="461"/>
      <c r="TAO249" s="461"/>
      <c r="TAP249" s="458"/>
      <c r="TAQ249" s="458"/>
      <c r="TAR249" s="458"/>
      <c r="TAS249" s="459"/>
      <c r="TAU249" s="457"/>
      <c r="TAV249" s="461"/>
      <c r="TAW249" s="461"/>
      <c r="TAX249" s="458"/>
      <c r="TAY249" s="458"/>
      <c r="TAZ249" s="458"/>
      <c r="TBA249" s="459"/>
      <c r="TBC249" s="457"/>
      <c r="TBD249" s="461"/>
      <c r="TBE249" s="461"/>
      <c r="TBF249" s="458"/>
      <c r="TBG249" s="458"/>
      <c r="TBH249" s="458"/>
      <c r="TBI249" s="459"/>
      <c r="TBK249" s="457"/>
      <c r="TBL249" s="461"/>
      <c r="TBM249" s="461"/>
      <c r="TBN249" s="458"/>
      <c r="TBO249" s="458"/>
      <c r="TBP249" s="458"/>
      <c r="TBQ249" s="459"/>
      <c r="TBS249" s="457"/>
      <c r="TBT249" s="461"/>
      <c r="TBU249" s="461"/>
      <c r="TBV249" s="458"/>
      <c r="TBW249" s="458"/>
      <c r="TBX249" s="458"/>
      <c r="TBY249" s="459"/>
      <c r="TCA249" s="457"/>
      <c r="TCB249" s="461"/>
      <c r="TCC249" s="461"/>
      <c r="TCD249" s="458"/>
      <c r="TCE249" s="458"/>
      <c r="TCF249" s="458"/>
      <c r="TCG249" s="459"/>
      <c r="TCI249" s="457"/>
      <c r="TCJ249" s="461"/>
      <c r="TCK249" s="461"/>
      <c r="TCL249" s="458"/>
      <c r="TCM249" s="458"/>
      <c r="TCN249" s="458"/>
      <c r="TCO249" s="459"/>
      <c r="TCQ249" s="457"/>
      <c r="TCR249" s="461"/>
      <c r="TCS249" s="461"/>
      <c r="TCT249" s="458"/>
      <c r="TCU249" s="458"/>
      <c r="TCV249" s="458"/>
      <c r="TCW249" s="459"/>
      <c r="TCY249" s="457"/>
      <c r="TCZ249" s="461"/>
      <c r="TDA249" s="461"/>
      <c r="TDB249" s="458"/>
      <c r="TDC249" s="458"/>
      <c r="TDD249" s="458"/>
      <c r="TDE249" s="459"/>
      <c r="TDG249" s="457"/>
      <c r="TDH249" s="461"/>
      <c r="TDI249" s="461"/>
      <c r="TDJ249" s="458"/>
      <c r="TDK249" s="458"/>
      <c r="TDL249" s="458"/>
      <c r="TDM249" s="459"/>
      <c r="TDO249" s="457"/>
      <c r="TDP249" s="461"/>
      <c r="TDQ249" s="461"/>
      <c r="TDR249" s="458"/>
      <c r="TDS249" s="458"/>
      <c r="TDT249" s="458"/>
      <c r="TDU249" s="459"/>
      <c r="TDW249" s="457"/>
      <c r="TDX249" s="461"/>
      <c r="TDY249" s="461"/>
      <c r="TDZ249" s="458"/>
      <c r="TEA249" s="458"/>
      <c r="TEB249" s="458"/>
      <c r="TEC249" s="459"/>
      <c r="TEE249" s="457"/>
      <c r="TEF249" s="461"/>
      <c r="TEG249" s="461"/>
      <c r="TEH249" s="458"/>
      <c r="TEI249" s="458"/>
      <c r="TEJ249" s="458"/>
      <c r="TEK249" s="459"/>
      <c r="TEM249" s="457"/>
      <c r="TEN249" s="461"/>
      <c r="TEO249" s="461"/>
      <c r="TEP249" s="458"/>
      <c r="TEQ249" s="458"/>
      <c r="TER249" s="458"/>
      <c r="TES249" s="459"/>
      <c r="TEU249" s="457"/>
      <c r="TEV249" s="461"/>
      <c r="TEW249" s="461"/>
      <c r="TEX249" s="458"/>
      <c r="TEY249" s="458"/>
      <c r="TEZ249" s="458"/>
      <c r="TFA249" s="459"/>
      <c r="TFC249" s="457"/>
      <c r="TFD249" s="461"/>
      <c r="TFE249" s="461"/>
      <c r="TFF249" s="458"/>
      <c r="TFG249" s="458"/>
      <c r="TFH249" s="458"/>
      <c r="TFI249" s="459"/>
      <c r="TFK249" s="457"/>
      <c r="TFL249" s="461"/>
      <c r="TFM249" s="461"/>
      <c r="TFN249" s="458"/>
      <c r="TFO249" s="458"/>
      <c r="TFP249" s="458"/>
      <c r="TFQ249" s="459"/>
      <c r="TFS249" s="457"/>
      <c r="TFT249" s="461"/>
      <c r="TFU249" s="461"/>
      <c r="TFV249" s="458"/>
      <c r="TFW249" s="458"/>
      <c r="TFX249" s="458"/>
      <c r="TFY249" s="459"/>
      <c r="TGA249" s="457"/>
      <c r="TGB249" s="461"/>
      <c r="TGC249" s="461"/>
      <c r="TGD249" s="458"/>
      <c r="TGE249" s="458"/>
      <c r="TGF249" s="458"/>
      <c r="TGG249" s="459"/>
      <c r="TGI249" s="457"/>
      <c r="TGJ249" s="461"/>
      <c r="TGK249" s="461"/>
      <c r="TGL249" s="458"/>
      <c r="TGM249" s="458"/>
      <c r="TGN249" s="458"/>
      <c r="TGO249" s="459"/>
      <c r="TGQ249" s="457"/>
      <c r="TGR249" s="461"/>
      <c r="TGS249" s="461"/>
      <c r="TGT249" s="458"/>
      <c r="TGU249" s="458"/>
      <c r="TGV249" s="458"/>
      <c r="TGW249" s="459"/>
      <c r="TGY249" s="457"/>
      <c r="TGZ249" s="461"/>
      <c r="THA249" s="461"/>
      <c r="THB249" s="458"/>
      <c r="THC249" s="458"/>
      <c r="THD249" s="458"/>
      <c r="THE249" s="459"/>
      <c r="THG249" s="457"/>
      <c r="THH249" s="461"/>
      <c r="THI249" s="461"/>
      <c r="THJ249" s="458"/>
      <c r="THK249" s="458"/>
      <c r="THL249" s="458"/>
      <c r="THM249" s="459"/>
      <c r="THO249" s="457"/>
      <c r="THP249" s="461"/>
      <c r="THQ249" s="461"/>
      <c r="THR249" s="458"/>
      <c r="THS249" s="458"/>
      <c r="THT249" s="458"/>
      <c r="THU249" s="459"/>
      <c r="THW249" s="457"/>
      <c r="THX249" s="461"/>
      <c r="THY249" s="461"/>
      <c r="THZ249" s="458"/>
      <c r="TIA249" s="458"/>
      <c r="TIB249" s="458"/>
      <c r="TIC249" s="459"/>
      <c r="TIE249" s="457"/>
      <c r="TIF249" s="461"/>
      <c r="TIG249" s="461"/>
      <c r="TIH249" s="458"/>
      <c r="TII249" s="458"/>
      <c r="TIJ249" s="458"/>
      <c r="TIK249" s="459"/>
      <c r="TIM249" s="457"/>
      <c r="TIN249" s="461"/>
      <c r="TIO249" s="461"/>
      <c r="TIP249" s="458"/>
      <c r="TIQ249" s="458"/>
      <c r="TIR249" s="458"/>
      <c r="TIS249" s="459"/>
      <c r="TIU249" s="457"/>
      <c r="TIV249" s="461"/>
      <c r="TIW249" s="461"/>
      <c r="TIX249" s="458"/>
      <c r="TIY249" s="458"/>
      <c r="TIZ249" s="458"/>
      <c r="TJA249" s="459"/>
      <c r="TJC249" s="457"/>
      <c r="TJD249" s="461"/>
      <c r="TJE249" s="461"/>
      <c r="TJF249" s="458"/>
      <c r="TJG249" s="458"/>
      <c r="TJH249" s="458"/>
      <c r="TJI249" s="459"/>
      <c r="TJK249" s="457"/>
      <c r="TJL249" s="461"/>
      <c r="TJM249" s="461"/>
      <c r="TJN249" s="458"/>
      <c r="TJO249" s="458"/>
      <c r="TJP249" s="458"/>
      <c r="TJQ249" s="459"/>
      <c r="TJS249" s="457"/>
      <c r="TJT249" s="461"/>
      <c r="TJU249" s="461"/>
      <c r="TJV249" s="458"/>
      <c r="TJW249" s="458"/>
      <c r="TJX249" s="458"/>
      <c r="TJY249" s="459"/>
      <c r="TKA249" s="457"/>
      <c r="TKB249" s="461"/>
      <c r="TKC249" s="461"/>
      <c r="TKD249" s="458"/>
      <c r="TKE249" s="458"/>
      <c r="TKF249" s="458"/>
      <c r="TKG249" s="459"/>
      <c r="TKI249" s="457"/>
      <c r="TKJ249" s="461"/>
      <c r="TKK249" s="461"/>
      <c r="TKL249" s="458"/>
      <c r="TKM249" s="458"/>
      <c r="TKN249" s="458"/>
      <c r="TKO249" s="459"/>
      <c r="TKQ249" s="457"/>
      <c r="TKR249" s="461"/>
      <c r="TKS249" s="461"/>
      <c r="TKT249" s="458"/>
      <c r="TKU249" s="458"/>
      <c r="TKV249" s="458"/>
      <c r="TKW249" s="459"/>
      <c r="TKY249" s="457"/>
      <c r="TKZ249" s="461"/>
      <c r="TLA249" s="461"/>
      <c r="TLB249" s="458"/>
      <c r="TLC249" s="458"/>
      <c r="TLD249" s="458"/>
      <c r="TLE249" s="459"/>
      <c r="TLG249" s="457"/>
      <c r="TLH249" s="461"/>
      <c r="TLI249" s="461"/>
      <c r="TLJ249" s="458"/>
      <c r="TLK249" s="458"/>
      <c r="TLL249" s="458"/>
      <c r="TLM249" s="459"/>
      <c r="TLO249" s="457"/>
      <c r="TLP249" s="461"/>
      <c r="TLQ249" s="461"/>
      <c r="TLR249" s="458"/>
      <c r="TLS249" s="458"/>
      <c r="TLT249" s="458"/>
      <c r="TLU249" s="459"/>
      <c r="TLW249" s="457"/>
      <c r="TLX249" s="461"/>
      <c r="TLY249" s="461"/>
      <c r="TLZ249" s="458"/>
      <c r="TMA249" s="458"/>
      <c r="TMB249" s="458"/>
      <c r="TMC249" s="459"/>
      <c r="TME249" s="457"/>
      <c r="TMF249" s="461"/>
      <c r="TMG249" s="461"/>
      <c r="TMH249" s="458"/>
      <c r="TMI249" s="458"/>
      <c r="TMJ249" s="458"/>
      <c r="TMK249" s="459"/>
      <c r="TMM249" s="457"/>
      <c r="TMN249" s="461"/>
      <c r="TMO249" s="461"/>
      <c r="TMP249" s="458"/>
      <c r="TMQ249" s="458"/>
      <c r="TMR249" s="458"/>
      <c r="TMS249" s="459"/>
      <c r="TMU249" s="457"/>
      <c r="TMV249" s="461"/>
      <c r="TMW249" s="461"/>
      <c r="TMX249" s="458"/>
      <c r="TMY249" s="458"/>
      <c r="TMZ249" s="458"/>
      <c r="TNA249" s="459"/>
      <c r="TNC249" s="457"/>
      <c r="TND249" s="461"/>
      <c r="TNE249" s="461"/>
      <c r="TNF249" s="458"/>
      <c r="TNG249" s="458"/>
      <c r="TNH249" s="458"/>
      <c r="TNI249" s="459"/>
      <c r="TNK249" s="457"/>
      <c r="TNL249" s="461"/>
      <c r="TNM249" s="461"/>
      <c r="TNN249" s="458"/>
      <c r="TNO249" s="458"/>
      <c r="TNP249" s="458"/>
      <c r="TNQ249" s="459"/>
      <c r="TNS249" s="457"/>
      <c r="TNT249" s="461"/>
      <c r="TNU249" s="461"/>
      <c r="TNV249" s="458"/>
      <c r="TNW249" s="458"/>
      <c r="TNX249" s="458"/>
      <c r="TNY249" s="459"/>
      <c r="TOA249" s="457"/>
      <c r="TOB249" s="461"/>
      <c r="TOC249" s="461"/>
      <c r="TOD249" s="458"/>
      <c r="TOE249" s="458"/>
      <c r="TOF249" s="458"/>
      <c r="TOG249" s="459"/>
      <c r="TOI249" s="457"/>
      <c r="TOJ249" s="461"/>
      <c r="TOK249" s="461"/>
      <c r="TOL249" s="458"/>
      <c r="TOM249" s="458"/>
      <c r="TON249" s="458"/>
      <c r="TOO249" s="459"/>
      <c r="TOQ249" s="457"/>
      <c r="TOR249" s="461"/>
      <c r="TOS249" s="461"/>
      <c r="TOT249" s="458"/>
      <c r="TOU249" s="458"/>
      <c r="TOV249" s="458"/>
      <c r="TOW249" s="459"/>
      <c r="TOY249" s="457"/>
      <c r="TOZ249" s="461"/>
      <c r="TPA249" s="461"/>
      <c r="TPB249" s="458"/>
      <c r="TPC249" s="458"/>
      <c r="TPD249" s="458"/>
      <c r="TPE249" s="459"/>
      <c r="TPG249" s="457"/>
      <c r="TPH249" s="461"/>
      <c r="TPI249" s="461"/>
      <c r="TPJ249" s="458"/>
      <c r="TPK249" s="458"/>
      <c r="TPL249" s="458"/>
      <c r="TPM249" s="459"/>
      <c r="TPO249" s="457"/>
      <c r="TPP249" s="461"/>
      <c r="TPQ249" s="461"/>
      <c r="TPR249" s="458"/>
      <c r="TPS249" s="458"/>
      <c r="TPT249" s="458"/>
      <c r="TPU249" s="459"/>
      <c r="TPW249" s="457"/>
      <c r="TPX249" s="461"/>
      <c r="TPY249" s="461"/>
      <c r="TPZ249" s="458"/>
      <c r="TQA249" s="458"/>
      <c r="TQB249" s="458"/>
      <c r="TQC249" s="459"/>
      <c r="TQE249" s="457"/>
      <c r="TQF249" s="461"/>
      <c r="TQG249" s="461"/>
      <c r="TQH249" s="458"/>
      <c r="TQI249" s="458"/>
      <c r="TQJ249" s="458"/>
      <c r="TQK249" s="459"/>
      <c r="TQM249" s="457"/>
      <c r="TQN249" s="461"/>
      <c r="TQO249" s="461"/>
      <c r="TQP249" s="458"/>
      <c r="TQQ249" s="458"/>
      <c r="TQR249" s="458"/>
      <c r="TQS249" s="459"/>
      <c r="TQU249" s="457"/>
      <c r="TQV249" s="461"/>
      <c r="TQW249" s="461"/>
      <c r="TQX249" s="458"/>
      <c r="TQY249" s="458"/>
      <c r="TQZ249" s="458"/>
      <c r="TRA249" s="459"/>
      <c r="TRC249" s="457"/>
      <c r="TRD249" s="461"/>
      <c r="TRE249" s="461"/>
      <c r="TRF249" s="458"/>
      <c r="TRG249" s="458"/>
      <c r="TRH249" s="458"/>
      <c r="TRI249" s="459"/>
      <c r="TRK249" s="457"/>
      <c r="TRL249" s="461"/>
      <c r="TRM249" s="461"/>
      <c r="TRN249" s="458"/>
      <c r="TRO249" s="458"/>
      <c r="TRP249" s="458"/>
      <c r="TRQ249" s="459"/>
      <c r="TRS249" s="457"/>
      <c r="TRT249" s="461"/>
      <c r="TRU249" s="461"/>
      <c r="TRV249" s="458"/>
      <c r="TRW249" s="458"/>
      <c r="TRX249" s="458"/>
      <c r="TRY249" s="459"/>
      <c r="TSA249" s="457"/>
      <c r="TSB249" s="461"/>
      <c r="TSC249" s="461"/>
      <c r="TSD249" s="458"/>
      <c r="TSE249" s="458"/>
      <c r="TSF249" s="458"/>
      <c r="TSG249" s="459"/>
      <c r="TSI249" s="457"/>
      <c r="TSJ249" s="461"/>
      <c r="TSK249" s="461"/>
      <c r="TSL249" s="458"/>
      <c r="TSM249" s="458"/>
      <c r="TSN249" s="458"/>
      <c r="TSO249" s="459"/>
      <c r="TSQ249" s="457"/>
      <c r="TSR249" s="461"/>
      <c r="TSS249" s="461"/>
      <c r="TST249" s="458"/>
      <c r="TSU249" s="458"/>
      <c r="TSV249" s="458"/>
      <c r="TSW249" s="459"/>
      <c r="TSY249" s="457"/>
      <c r="TSZ249" s="461"/>
      <c r="TTA249" s="461"/>
      <c r="TTB249" s="458"/>
      <c r="TTC249" s="458"/>
      <c r="TTD249" s="458"/>
      <c r="TTE249" s="459"/>
      <c r="TTG249" s="457"/>
      <c r="TTH249" s="461"/>
      <c r="TTI249" s="461"/>
      <c r="TTJ249" s="458"/>
      <c r="TTK249" s="458"/>
      <c r="TTL249" s="458"/>
      <c r="TTM249" s="459"/>
      <c r="TTO249" s="457"/>
      <c r="TTP249" s="461"/>
      <c r="TTQ249" s="461"/>
      <c r="TTR249" s="458"/>
      <c r="TTS249" s="458"/>
      <c r="TTT249" s="458"/>
      <c r="TTU249" s="459"/>
      <c r="TTW249" s="457"/>
      <c r="TTX249" s="461"/>
      <c r="TTY249" s="461"/>
      <c r="TTZ249" s="458"/>
      <c r="TUA249" s="458"/>
      <c r="TUB249" s="458"/>
      <c r="TUC249" s="459"/>
      <c r="TUE249" s="457"/>
      <c r="TUF249" s="461"/>
      <c r="TUG249" s="461"/>
      <c r="TUH249" s="458"/>
      <c r="TUI249" s="458"/>
      <c r="TUJ249" s="458"/>
      <c r="TUK249" s="459"/>
      <c r="TUM249" s="457"/>
      <c r="TUN249" s="461"/>
      <c r="TUO249" s="461"/>
      <c r="TUP249" s="458"/>
      <c r="TUQ249" s="458"/>
      <c r="TUR249" s="458"/>
      <c r="TUS249" s="459"/>
      <c r="TUU249" s="457"/>
      <c r="TUV249" s="461"/>
      <c r="TUW249" s="461"/>
      <c r="TUX249" s="458"/>
      <c r="TUY249" s="458"/>
      <c r="TUZ249" s="458"/>
      <c r="TVA249" s="459"/>
      <c r="TVC249" s="457"/>
      <c r="TVD249" s="461"/>
      <c r="TVE249" s="461"/>
      <c r="TVF249" s="458"/>
      <c r="TVG249" s="458"/>
      <c r="TVH249" s="458"/>
      <c r="TVI249" s="459"/>
      <c r="TVK249" s="457"/>
      <c r="TVL249" s="461"/>
      <c r="TVM249" s="461"/>
      <c r="TVN249" s="458"/>
      <c r="TVO249" s="458"/>
      <c r="TVP249" s="458"/>
      <c r="TVQ249" s="459"/>
      <c r="TVS249" s="457"/>
      <c r="TVT249" s="461"/>
      <c r="TVU249" s="461"/>
      <c r="TVV249" s="458"/>
      <c r="TVW249" s="458"/>
      <c r="TVX249" s="458"/>
      <c r="TVY249" s="459"/>
      <c r="TWA249" s="457"/>
      <c r="TWB249" s="461"/>
      <c r="TWC249" s="461"/>
      <c r="TWD249" s="458"/>
      <c r="TWE249" s="458"/>
      <c r="TWF249" s="458"/>
      <c r="TWG249" s="459"/>
      <c r="TWI249" s="457"/>
      <c r="TWJ249" s="461"/>
      <c r="TWK249" s="461"/>
      <c r="TWL249" s="458"/>
      <c r="TWM249" s="458"/>
      <c r="TWN249" s="458"/>
      <c r="TWO249" s="459"/>
      <c r="TWQ249" s="457"/>
      <c r="TWR249" s="461"/>
      <c r="TWS249" s="461"/>
      <c r="TWT249" s="458"/>
      <c r="TWU249" s="458"/>
      <c r="TWV249" s="458"/>
      <c r="TWW249" s="459"/>
      <c r="TWY249" s="457"/>
      <c r="TWZ249" s="461"/>
      <c r="TXA249" s="461"/>
      <c r="TXB249" s="458"/>
      <c r="TXC249" s="458"/>
      <c r="TXD249" s="458"/>
      <c r="TXE249" s="459"/>
      <c r="TXG249" s="457"/>
      <c r="TXH249" s="461"/>
      <c r="TXI249" s="461"/>
      <c r="TXJ249" s="458"/>
      <c r="TXK249" s="458"/>
      <c r="TXL249" s="458"/>
      <c r="TXM249" s="459"/>
      <c r="TXO249" s="457"/>
      <c r="TXP249" s="461"/>
      <c r="TXQ249" s="461"/>
      <c r="TXR249" s="458"/>
      <c r="TXS249" s="458"/>
      <c r="TXT249" s="458"/>
      <c r="TXU249" s="459"/>
      <c r="TXW249" s="457"/>
      <c r="TXX249" s="461"/>
      <c r="TXY249" s="461"/>
      <c r="TXZ249" s="458"/>
      <c r="TYA249" s="458"/>
      <c r="TYB249" s="458"/>
      <c r="TYC249" s="459"/>
      <c r="TYE249" s="457"/>
      <c r="TYF249" s="461"/>
      <c r="TYG249" s="461"/>
      <c r="TYH249" s="458"/>
      <c r="TYI249" s="458"/>
      <c r="TYJ249" s="458"/>
      <c r="TYK249" s="459"/>
      <c r="TYM249" s="457"/>
      <c r="TYN249" s="461"/>
      <c r="TYO249" s="461"/>
      <c r="TYP249" s="458"/>
      <c r="TYQ249" s="458"/>
      <c r="TYR249" s="458"/>
      <c r="TYS249" s="459"/>
      <c r="TYU249" s="457"/>
      <c r="TYV249" s="461"/>
      <c r="TYW249" s="461"/>
      <c r="TYX249" s="458"/>
      <c r="TYY249" s="458"/>
      <c r="TYZ249" s="458"/>
      <c r="TZA249" s="459"/>
      <c r="TZC249" s="457"/>
      <c r="TZD249" s="461"/>
      <c r="TZE249" s="461"/>
      <c r="TZF249" s="458"/>
      <c r="TZG249" s="458"/>
      <c r="TZH249" s="458"/>
      <c r="TZI249" s="459"/>
      <c r="TZK249" s="457"/>
      <c r="TZL249" s="461"/>
      <c r="TZM249" s="461"/>
      <c r="TZN249" s="458"/>
      <c r="TZO249" s="458"/>
      <c r="TZP249" s="458"/>
      <c r="TZQ249" s="459"/>
      <c r="TZS249" s="457"/>
      <c r="TZT249" s="461"/>
      <c r="TZU249" s="461"/>
      <c r="TZV249" s="458"/>
      <c r="TZW249" s="458"/>
      <c r="TZX249" s="458"/>
      <c r="TZY249" s="459"/>
      <c r="UAA249" s="457"/>
      <c r="UAB249" s="461"/>
      <c r="UAC249" s="461"/>
      <c r="UAD249" s="458"/>
      <c r="UAE249" s="458"/>
      <c r="UAF249" s="458"/>
      <c r="UAG249" s="459"/>
      <c r="UAI249" s="457"/>
      <c r="UAJ249" s="461"/>
      <c r="UAK249" s="461"/>
      <c r="UAL249" s="458"/>
      <c r="UAM249" s="458"/>
      <c r="UAN249" s="458"/>
      <c r="UAO249" s="459"/>
      <c r="UAQ249" s="457"/>
      <c r="UAR249" s="461"/>
      <c r="UAS249" s="461"/>
      <c r="UAT249" s="458"/>
      <c r="UAU249" s="458"/>
      <c r="UAV249" s="458"/>
      <c r="UAW249" s="459"/>
      <c r="UAY249" s="457"/>
      <c r="UAZ249" s="461"/>
      <c r="UBA249" s="461"/>
      <c r="UBB249" s="458"/>
      <c r="UBC249" s="458"/>
      <c r="UBD249" s="458"/>
      <c r="UBE249" s="459"/>
      <c r="UBG249" s="457"/>
      <c r="UBH249" s="461"/>
      <c r="UBI249" s="461"/>
      <c r="UBJ249" s="458"/>
      <c r="UBK249" s="458"/>
      <c r="UBL249" s="458"/>
      <c r="UBM249" s="459"/>
      <c r="UBO249" s="457"/>
      <c r="UBP249" s="461"/>
      <c r="UBQ249" s="461"/>
      <c r="UBR249" s="458"/>
      <c r="UBS249" s="458"/>
      <c r="UBT249" s="458"/>
      <c r="UBU249" s="459"/>
      <c r="UBW249" s="457"/>
      <c r="UBX249" s="461"/>
      <c r="UBY249" s="461"/>
      <c r="UBZ249" s="458"/>
      <c r="UCA249" s="458"/>
      <c r="UCB249" s="458"/>
      <c r="UCC249" s="459"/>
      <c r="UCE249" s="457"/>
      <c r="UCF249" s="461"/>
      <c r="UCG249" s="461"/>
      <c r="UCH249" s="458"/>
      <c r="UCI249" s="458"/>
      <c r="UCJ249" s="458"/>
      <c r="UCK249" s="459"/>
      <c r="UCM249" s="457"/>
      <c r="UCN249" s="461"/>
      <c r="UCO249" s="461"/>
      <c r="UCP249" s="458"/>
      <c r="UCQ249" s="458"/>
      <c r="UCR249" s="458"/>
      <c r="UCS249" s="459"/>
      <c r="UCU249" s="457"/>
      <c r="UCV249" s="461"/>
      <c r="UCW249" s="461"/>
      <c r="UCX249" s="458"/>
      <c r="UCY249" s="458"/>
      <c r="UCZ249" s="458"/>
      <c r="UDA249" s="459"/>
      <c r="UDC249" s="457"/>
      <c r="UDD249" s="461"/>
      <c r="UDE249" s="461"/>
      <c r="UDF249" s="458"/>
      <c r="UDG249" s="458"/>
      <c r="UDH249" s="458"/>
      <c r="UDI249" s="459"/>
      <c r="UDK249" s="457"/>
      <c r="UDL249" s="461"/>
      <c r="UDM249" s="461"/>
      <c r="UDN249" s="458"/>
      <c r="UDO249" s="458"/>
      <c r="UDP249" s="458"/>
      <c r="UDQ249" s="459"/>
      <c r="UDS249" s="457"/>
      <c r="UDT249" s="461"/>
      <c r="UDU249" s="461"/>
      <c r="UDV249" s="458"/>
      <c r="UDW249" s="458"/>
      <c r="UDX249" s="458"/>
      <c r="UDY249" s="459"/>
      <c r="UEA249" s="457"/>
      <c r="UEB249" s="461"/>
      <c r="UEC249" s="461"/>
      <c r="UED249" s="458"/>
      <c r="UEE249" s="458"/>
      <c r="UEF249" s="458"/>
      <c r="UEG249" s="459"/>
      <c r="UEI249" s="457"/>
      <c r="UEJ249" s="461"/>
      <c r="UEK249" s="461"/>
      <c r="UEL249" s="458"/>
      <c r="UEM249" s="458"/>
      <c r="UEN249" s="458"/>
      <c r="UEO249" s="459"/>
      <c r="UEQ249" s="457"/>
      <c r="UER249" s="461"/>
      <c r="UES249" s="461"/>
      <c r="UET249" s="458"/>
      <c r="UEU249" s="458"/>
      <c r="UEV249" s="458"/>
      <c r="UEW249" s="459"/>
      <c r="UEY249" s="457"/>
      <c r="UEZ249" s="461"/>
      <c r="UFA249" s="461"/>
      <c r="UFB249" s="458"/>
      <c r="UFC249" s="458"/>
      <c r="UFD249" s="458"/>
      <c r="UFE249" s="459"/>
      <c r="UFG249" s="457"/>
      <c r="UFH249" s="461"/>
      <c r="UFI249" s="461"/>
      <c r="UFJ249" s="458"/>
      <c r="UFK249" s="458"/>
      <c r="UFL249" s="458"/>
      <c r="UFM249" s="459"/>
      <c r="UFO249" s="457"/>
      <c r="UFP249" s="461"/>
      <c r="UFQ249" s="461"/>
      <c r="UFR249" s="458"/>
      <c r="UFS249" s="458"/>
      <c r="UFT249" s="458"/>
      <c r="UFU249" s="459"/>
      <c r="UFW249" s="457"/>
      <c r="UFX249" s="461"/>
      <c r="UFY249" s="461"/>
      <c r="UFZ249" s="458"/>
      <c r="UGA249" s="458"/>
      <c r="UGB249" s="458"/>
      <c r="UGC249" s="459"/>
      <c r="UGE249" s="457"/>
      <c r="UGF249" s="461"/>
      <c r="UGG249" s="461"/>
      <c r="UGH249" s="458"/>
      <c r="UGI249" s="458"/>
      <c r="UGJ249" s="458"/>
      <c r="UGK249" s="459"/>
      <c r="UGM249" s="457"/>
      <c r="UGN249" s="461"/>
      <c r="UGO249" s="461"/>
      <c r="UGP249" s="458"/>
      <c r="UGQ249" s="458"/>
      <c r="UGR249" s="458"/>
      <c r="UGS249" s="459"/>
      <c r="UGU249" s="457"/>
      <c r="UGV249" s="461"/>
      <c r="UGW249" s="461"/>
      <c r="UGX249" s="458"/>
      <c r="UGY249" s="458"/>
      <c r="UGZ249" s="458"/>
      <c r="UHA249" s="459"/>
      <c r="UHC249" s="457"/>
      <c r="UHD249" s="461"/>
      <c r="UHE249" s="461"/>
      <c r="UHF249" s="458"/>
      <c r="UHG249" s="458"/>
      <c r="UHH249" s="458"/>
      <c r="UHI249" s="459"/>
      <c r="UHK249" s="457"/>
      <c r="UHL249" s="461"/>
      <c r="UHM249" s="461"/>
      <c r="UHN249" s="458"/>
      <c r="UHO249" s="458"/>
      <c r="UHP249" s="458"/>
      <c r="UHQ249" s="459"/>
      <c r="UHS249" s="457"/>
      <c r="UHT249" s="461"/>
      <c r="UHU249" s="461"/>
      <c r="UHV249" s="458"/>
      <c r="UHW249" s="458"/>
      <c r="UHX249" s="458"/>
      <c r="UHY249" s="459"/>
      <c r="UIA249" s="457"/>
      <c r="UIB249" s="461"/>
      <c r="UIC249" s="461"/>
      <c r="UID249" s="458"/>
      <c r="UIE249" s="458"/>
      <c r="UIF249" s="458"/>
      <c r="UIG249" s="459"/>
      <c r="UII249" s="457"/>
      <c r="UIJ249" s="461"/>
      <c r="UIK249" s="461"/>
      <c r="UIL249" s="458"/>
      <c r="UIM249" s="458"/>
      <c r="UIN249" s="458"/>
      <c r="UIO249" s="459"/>
      <c r="UIQ249" s="457"/>
      <c r="UIR249" s="461"/>
      <c r="UIS249" s="461"/>
      <c r="UIT249" s="458"/>
      <c r="UIU249" s="458"/>
      <c r="UIV249" s="458"/>
      <c r="UIW249" s="459"/>
      <c r="UIY249" s="457"/>
      <c r="UIZ249" s="461"/>
      <c r="UJA249" s="461"/>
      <c r="UJB249" s="458"/>
      <c r="UJC249" s="458"/>
      <c r="UJD249" s="458"/>
      <c r="UJE249" s="459"/>
      <c r="UJG249" s="457"/>
      <c r="UJH249" s="461"/>
      <c r="UJI249" s="461"/>
      <c r="UJJ249" s="458"/>
      <c r="UJK249" s="458"/>
      <c r="UJL249" s="458"/>
      <c r="UJM249" s="459"/>
      <c r="UJO249" s="457"/>
      <c r="UJP249" s="461"/>
      <c r="UJQ249" s="461"/>
      <c r="UJR249" s="458"/>
      <c r="UJS249" s="458"/>
      <c r="UJT249" s="458"/>
      <c r="UJU249" s="459"/>
      <c r="UJW249" s="457"/>
      <c r="UJX249" s="461"/>
      <c r="UJY249" s="461"/>
      <c r="UJZ249" s="458"/>
      <c r="UKA249" s="458"/>
      <c r="UKB249" s="458"/>
      <c r="UKC249" s="459"/>
      <c r="UKE249" s="457"/>
      <c r="UKF249" s="461"/>
      <c r="UKG249" s="461"/>
      <c r="UKH249" s="458"/>
      <c r="UKI249" s="458"/>
      <c r="UKJ249" s="458"/>
      <c r="UKK249" s="459"/>
      <c r="UKM249" s="457"/>
      <c r="UKN249" s="461"/>
      <c r="UKO249" s="461"/>
      <c r="UKP249" s="458"/>
      <c r="UKQ249" s="458"/>
      <c r="UKR249" s="458"/>
      <c r="UKS249" s="459"/>
      <c r="UKU249" s="457"/>
      <c r="UKV249" s="461"/>
      <c r="UKW249" s="461"/>
      <c r="UKX249" s="458"/>
      <c r="UKY249" s="458"/>
      <c r="UKZ249" s="458"/>
      <c r="ULA249" s="459"/>
      <c r="ULC249" s="457"/>
      <c r="ULD249" s="461"/>
      <c r="ULE249" s="461"/>
      <c r="ULF249" s="458"/>
      <c r="ULG249" s="458"/>
      <c r="ULH249" s="458"/>
      <c r="ULI249" s="459"/>
      <c r="ULK249" s="457"/>
      <c r="ULL249" s="461"/>
      <c r="ULM249" s="461"/>
      <c r="ULN249" s="458"/>
      <c r="ULO249" s="458"/>
      <c r="ULP249" s="458"/>
      <c r="ULQ249" s="459"/>
      <c r="ULS249" s="457"/>
      <c r="ULT249" s="461"/>
      <c r="ULU249" s="461"/>
      <c r="ULV249" s="458"/>
      <c r="ULW249" s="458"/>
      <c r="ULX249" s="458"/>
      <c r="ULY249" s="459"/>
      <c r="UMA249" s="457"/>
      <c r="UMB249" s="461"/>
      <c r="UMC249" s="461"/>
      <c r="UMD249" s="458"/>
      <c r="UME249" s="458"/>
      <c r="UMF249" s="458"/>
      <c r="UMG249" s="459"/>
      <c r="UMI249" s="457"/>
      <c r="UMJ249" s="461"/>
      <c r="UMK249" s="461"/>
      <c r="UML249" s="458"/>
      <c r="UMM249" s="458"/>
      <c r="UMN249" s="458"/>
      <c r="UMO249" s="459"/>
      <c r="UMQ249" s="457"/>
      <c r="UMR249" s="461"/>
      <c r="UMS249" s="461"/>
      <c r="UMT249" s="458"/>
      <c r="UMU249" s="458"/>
      <c r="UMV249" s="458"/>
      <c r="UMW249" s="459"/>
      <c r="UMY249" s="457"/>
      <c r="UMZ249" s="461"/>
      <c r="UNA249" s="461"/>
      <c r="UNB249" s="458"/>
      <c r="UNC249" s="458"/>
      <c r="UND249" s="458"/>
      <c r="UNE249" s="459"/>
      <c r="UNG249" s="457"/>
      <c r="UNH249" s="461"/>
      <c r="UNI249" s="461"/>
      <c r="UNJ249" s="458"/>
      <c r="UNK249" s="458"/>
      <c r="UNL249" s="458"/>
      <c r="UNM249" s="459"/>
      <c r="UNO249" s="457"/>
      <c r="UNP249" s="461"/>
      <c r="UNQ249" s="461"/>
      <c r="UNR249" s="458"/>
      <c r="UNS249" s="458"/>
      <c r="UNT249" s="458"/>
      <c r="UNU249" s="459"/>
      <c r="UNW249" s="457"/>
      <c r="UNX249" s="461"/>
      <c r="UNY249" s="461"/>
      <c r="UNZ249" s="458"/>
      <c r="UOA249" s="458"/>
      <c r="UOB249" s="458"/>
      <c r="UOC249" s="459"/>
      <c r="UOE249" s="457"/>
      <c r="UOF249" s="461"/>
      <c r="UOG249" s="461"/>
      <c r="UOH249" s="458"/>
      <c r="UOI249" s="458"/>
      <c r="UOJ249" s="458"/>
      <c r="UOK249" s="459"/>
      <c r="UOM249" s="457"/>
      <c r="UON249" s="461"/>
      <c r="UOO249" s="461"/>
      <c r="UOP249" s="458"/>
      <c r="UOQ249" s="458"/>
      <c r="UOR249" s="458"/>
      <c r="UOS249" s="459"/>
      <c r="UOU249" s="457"/>
      <c r="UOV249" s="461"/>
      <c r="UOW249" s="461"/>
      <c r="UOX249" s="458"/>
      <c r="UOY249" s="458"/>
      <c r="UOZ249" s="458"/>
      <c r="UPA249" s="459"/>
      <c r="UPC249" s="457"/>
      <c r="UPD249" s="461"/>
      <c r="UPE249" s="461"/>
      <c r="UPF249" s="458"/>
      <c r="UPG249" s="458"/>
      <c r="UPH249" s="458"/>
      <c r="UPI249" s="459"/>
      <c r="UPK249" s="457"/>
      <c r="UPL249" s="461"/>
      <c r="UPM249" s="461"/>
      <c r="UPN249" s="458"/>
      <c r="UPO249" s="458"/>
      <c r="UPP249" s="458"/>
      <c r="UPQ249" s="459"/>
      <c r="UPS249" s="457"/>
      <c r="UPT249" s="461"/>
      <c r="UPU249" s="461"/>
      <c r="UPV249" s="458"/>
      <c r="UPW249" s="458"/>
      <c r="UPX249" s="458"/>
      <c r="UPY249" s="459"/>
      <c r="UQA249" s="457"/>
      <c r="UQB249" s="461"/>
      <c r="UQC249" s="461"/>
      <c r="UQD249" s="458"/>
      <c r="UQE249" s="458"/>
      <c r="UQF249" s="458"/>
      <c r="UQG249" s="459"/>
      <c r="UQI249" s="457"/>
      <c r="UQJ249" s="461"/>
      <c r="UQK249" s="461"/>
      <c r="UQL249" s="458"/>
      <c r="UQM249" s="458"/>
      <c r="UQN249" s="458"/>
      <c r="UQO249" s="459"/>
      <c r="UQQ249" s="457"/>
      <c r="UQR249" s="461"/>
      <c r="UQS249" s="461"/>
      <c r="UQT249" s="458"/>
      <c r="UQU249" s="458"/>
      <c r="UQV249" s="458"/>
      <c r="UQW249" s="459"/>
      <c r="UQY249" s="457"/>
      <c r="UQZ249" s="461"/>
      <c r="URA249" s="461"/>
      <c r="URB249" s="458"/>
      <c r="URC249" s="458"/>
      <c r="URD249" s="458"/>
      <c r="URE249" s="459"/>
      <c r="URG249" s="457"/>
      <c r="URH249" s="461"/>
      <c r="URI249" s="461"/>
      <c r="URJ249" s="458"/>
      <c r="URK249" s="458"/>
      <c r="URL249" s="458"/>
      <c r="URM249" s="459"/>
      <c r="URO249" s="457"/>
      <c r="URP249" s="461"/>
      <c r="URQ249" s="461"/>
      <c r="URR249" s="458"/>
      <c r="URS249" s="458"/>
      <c r="URT249" s="458"/>
      <c r="URU249" s="459"/>
      <c r="URW249" s="457"/>
      <c r="URX249" s="461"/>
      <c r="URY249" s="461"/>
      <c r="URZ249" s="458"/>
      <c r="USA249" s="458"/>
      <c r="USB249" s="458"/>
      <c r="USC249" s="459"/>
      <c r="USE249" s="457"/>
      <c r="USF249" s="461"/>
      <c r="USG249" s="461"/>
      <c r="USH249" s="458"/>
      <c r="USI249" s="458"/>
      <c r="USJ249" s="458"/>
      <c r="USK249" s="459"/>
      <c r="USM249" s="457"/>
      <c r="USN249" s="461"/>
      <c r="USO249" s="461"/>
      <c r="USP249" s="458"/>
      <c r="USQ249" s="458"/>
      <c r="USR249" s="458"/>
      <c r="USS249" s="459"/>
      <c r="USU249" s="457"/>
      <c r="USV249" s="461"/>
      <c r="USW249" s="461"/>
      <c r="USX249" s="458"/>
      <c r="USY249" s="458"/>
      <c r="USZ249" s="458"/>
      <c r="UTA249" s="459"/>
      <c r="UTC249" s="457"/>
      <c r="UTD249" s="461"/>
      <c r="UTE249" s="461"/>
      <c r="UTF249" s="458"/>
      <c r="UTG249" s="458"/>
      <c r="UTH249" s="458"/>
      <c r="UTI249" s="459"/>
      <c r="UTK249" s="457"/>
      <c r="UTL249" s="461"/>
      <c r="UTM249" s="461"/>
      <c r="UTN249" s="458"/>
      <c r="UTO249" s="458"/>
      <c r="UTP249" s="458"/>
      <c r="UTQ249" s="459"/>
      <c r="UTS249" s="457"/>
      <c r="UTT249" s="461"/>
      <c r="UTU249" s="461"/>
      <c r="UTV249" s="458"/>
      <c r="UTW249" s="458"/>
      <c r="UTX249" s="458"/>
      <c r="UTY249" s="459"/>
      <c r="UUA249" s="457"/>
      <c r="UUB249" s="461"/>
      <c r="UUC249" s="461"/>
      <c r="UUD249" s="458"/>
      <c r="UUE249" s="458"/>
      <c r="UUF249" s="458"/>
      <c r="UUG249" s="459"/>
      <c r="UUI249" s="457"/>
      <c r="UUJ249" s="461"/>
      <c r="UUK249" s="461"/>
      <c r="UUL249" s="458"/>
      <c r="UUM249" s="458"/>
      <c r="UUN249" s="458"/>
      <c r="UUO249" s="459"/>
      <c r="UUQ249" s="457"/>
      <c r="UUR249" s="461"/>
      <c r="UUS249" s="461"/>
      <c r="UUT249" s="458"/>
      <c r="UUU249" s="458"/>
      <c r="UUV249" s="458"/>
      <c r="UUW249" s="459"/>
      <c r="UUY249" s="457"/>
      <c r="UUZ249" s="461"/>
      <c r="UVA249" s="461"/>
      <c r="UVB249" s="458"/>
      <c r="UVC249" s="458"/>
      <c r="UVD249" s="458"/>
      <c r="UVE249" s="459"/>
      <c r="UVG249" s="457"/>
      <c r="UVH249" s="461"/>
      <c r="UVI249" s="461"/>
      <c r="UVJ249" s="458"/>
      <c r="UVK249" s="458"/>
      <c r="UVL249" s="458"/>
      <c r="UVM249" s="459"/>
      <c r="UVO249" s="457"/>
      <c r="UVP249" s="461"/>
      <c r="UVQ249" s="461"/>
      <c r="UVR249" s="458"/>
      <c r="UVS249" s="458"/>
      <c r="UVT249" s="458"/>
      <c r="UVU249" s="459"/>
      <c r="UVW249" s="457"/>
      <c r="UVX249" s="461"/>
      <c r="UVY249" s="461"/>
      <c r="UVZ249" s="458"/>
      <c r="UWA249" s="458"/>
      <c r="UWB249" s="458"/>
      <c r="UWC249" s="459"/>
      <c r="UWE249" s="457"/>
      <c r="UWF249" s="461"/>
      <c r="UWG249" s="461"/>
      <c r="UWH249" s="458"/>
      <c r="UWI249" s="458"/>
      <c r="UWJ249" s="458"/>
      <c r="UWK249" s="459"/>
      <c r="UWM249" s="457"/>
      <c r="UWN249" s="461"/>
      <c r="UWO249" s="461"/>
      <c r="UWP249" s="458"/>
      <c r="UWQ249" s="458"/>
      <c r="UWR249" s="458"/>
      <c r="UWS249" s="459"/>
      <c r="UWU249" s="457"/>
      <c r="UWV249" s="461"/>
      <c r="UWW249" s="461"/>
      <c r="UWX249" s="458"/>
      <c r="UWY249" s="458"/>
      <c r="UWZ249" s="458"/>
      <c r="UXA249" s="459"/>
      <c r="UXC249" s="457"/>
      <c r="UXD249" s="461"/>
      <c r="UXE249" s="461"/>
      <c r="UXF249" s="458"/>
      <c r="UXG249" s="458"/>
      <c r="UXH249" s="458"/>
      <c r="UXI249" s="459"/>
      <c r="UXK249" s="457"/>
      <c r="UXL249" s="461"/>
      <c r="UXM249" s="461"/>
      <c r="UXN249" s="458"/>
      <c r="UXO249" s="458"/>
      <c r="UXP249" s="458"/>
      <c r="UXQ249" s="459"/>
      <c r="UXS249" s="457"/>
      <c r="UXT249" s="461"/>
      <c r="UXU249" s="461"/>
      <c r="UXV249" s="458"/>
      <c r="UXW249" s="458"/>
      <c r="UXX249" s="458"/>
      <c r="UXY249" s="459"/>
      <c r="UYA249" s="457"/>
      <c r="UYB249" s="461"/>
      <c r="UYC249" s="461"/>
      <c r="UYD249" s="458"/>
      <c r="UYE249" s="458"/>
      <c r="UYF249" s="458"/>
      <c r="UYG249" s="459"/>
      <c r="UYI249" s="457"/>
      <c r="UYJ249" s="461"/>
      <c r="UYK249" s="461"/>
      <c r="UYL249" s="458"/>
      <c r="UYM249" s="458"/>
      <c r="UYN249" s="458"/>
      <c r="UYO249" s="459"/>
      <c r="UYQ249" s="457"/>
      <c r="UYR249" s="461"/>
      <c r="UYS249" s="461"/>
      <c r="UYT249" s="458"/>
      <c r="UYU249" s="458"/>
      <c r="UYV249" s="458"/>
      <c r="UYW249" s="459"/>
      <c r="UYY249" s="457"/>
      <c r="UYZ249" s="461"/>
      <c r="UZA249" s="461"/>
      <c r="UZB249" s="458"/>
      <c r="UZC249" s="458"/>
      <c r="UZD249" s="458"/>
      <c r="UZE249" s="459"/>
      <c r="UZG249" s="457"/>
      <c r="UZH249" s="461"/>
      <c r="UZI249" s="461"/>
      <c r="UZJ249" s="458"/>
      <c r="UZK249" s="458"/>
      <c r="UZL249" s="458"/>
      <c r="UZM249" s="459"/>
      <c r="UZO249" s="457"/>
      <c r="UZP249" s="461"/>
      <c r="UZQ249" s="461"/>
      <c r="UZR249" s="458"/>
      <c r="UZS249" s="458"/>
      <c r="UZT249" s="458"/>
      <c r="UZU249" s="459"/>
      <c r="UZW249" s="457"/>
      <c r="UZX249" s="461"/>
      <c r="UZY249" s="461"/>
      <c r="UZZ249" s="458"/>
      <c r="VAA249" s="458"/>
      <c r="VAB249" s="458"/>
      <c r="VAC249" s="459"/>
      <c r="VAE249" s="457"/>
      <c r="VAF249" s="461"/>
      <c r="VAG249" s="461"/>
      <c r="VAH249" s="458"/>
      <c r="VAI249" s="458"/>
      <c r="VAJ249" s="458"/>
      <c r="VAK249" s="459"/>
      <c r="VAM249" s="457"/>
      <c r="VAN249" s="461"/>
      <c r="VAO249" s="461"/>
      <c r="VAP249" s="458"/>
      <c r="VAQ249" s="458"/>
      <c r="VAR249" s="458"/>
      <c r="VAS249" s="459"/>
      <c r="VAU249" s="457"/>
      <c r="VAV249" s="461"/>
      <c r="VAW249" s="461"/>
      <c r="VAX249" s="458"/>
      <c r="VAY249" s="458"/>
      <c r="VAZ249" s="458"/>
      <c r="VBA249" s="459"/>
      <c r="VBC249" s="457"/>
      <c r="VBD249" s="461"/>
      <c r="VBE249" s="461"/>
      <c r="VBF249" s="458"/>
      <c r="VBG249" s="458"/>
      <c r="VBH249" s="458"/>
      <c r="VBI249" s="459"/>
      <c r="VBK249" s="457"/>
      <c r="VBL249" s="461"/>
      <c r="VBM249" s="461"/>
      <c r="VBN249" s="458"/>
      <c r="VBO249" s="458"/>
      <c r="VBP249" s="458"/>
      <c r="VBQ249" s="459"/>
      <c r="VBS249" s="457"/>
      <c r="VBT249" s="461"/>
      <c r="VBU249" s="461"/>
      <c r="VBV249" s="458"/>
      <c r="VBW249" s="458"/>
      <c r="VBX249" s="458"/>
      <c r="VBY249" s="459"/>
      <c r="VCA249" s="457"/>
      <c r="VCB249" s="461"/>
      <c r="VCC249" s="461"/>
      <c r="VCD249" s="458"/>
      <c r="VCE249" s="458"/>
      <c r="VCF249" s="458"/>
      <c r="VCG249" s="459"/>
      <c r="VCI249" s="457"/>
      <c r="VCJ249" s="461"/>
      <c r="VCK249" s="461"/>
      <c r="VCL249" s="458"/>
      <c r="VCM249" s="458"/>
      <c r="VCN249" s="458"/>
      <c r="VCO249" s="459"/>
      <c r="VCQ249" s="457"/>
      <c r="VCR249" s="461"/>
      <c r="VCS249" s="461"/>
      <c r="VCT249" s="458"/>
      <c r="VCU249" s="458"/>
      <c r="VCV249" s="458"/>
      <c r="VCW249" s="459"/>
      <c r="VCY249" s="457"/>
      <c r="VCZ249" s="461"/>
      <c r="VDA249" s="461"/>
      <c r="VDB249" s="458"/>
      <c r="VDC249" s="458"/>
      <c r="VDD249" s="458"/>
      <c r="VDE249" s="459"/>
      <c r="VDG249" s="457"/>
      <c r="VDH249" s="461"/>
      <c r="VDI249" s="461"/>
      <c r="VDJ249" s="458"/>
      <c r="VDK249" s="458"/>
      <c r="VDL249" s="458"/>
      <c r="VDM249" s="459"/>
      <c r="VDO249" s="457"/>
      <c r="VDP249" s="461"/>
      <c r="VDQ249" s="461"/>
      <c r="VDR249" s="458"/>
      <c r="VDS249" s="458"/>
      <c r="VDT249" s="458"/>
      <c r="VDU249" s="459"/>
      <c r="VDW249" s="457"/>
      <c r="VDX249" s="461"/>
      <c r="VDY249" s="461"/>
      <c r="VDZ249" s="458"/>
      <c r="VEA249" s="458"/>
      <c r="VEB249" s="458"/>
      <c r="VEC249" s="459"/>
      <c r="VEE249" s="457"/>
      <c r="VEF249" s="461"/>
      <c r="VEG249" s="461"/>
      <c r="VEH249" s="458"/>
      <c r="VEI249" s="458"/>
      <c r="VEJ249" s="458"/>
      <c r="VEK249" s="459"/>
      <c r="VEM249" s="457"/>
      <c r="VEN249" s="461"/>
      <c r="VEO249" s="461"/>
      <c r="VEP249" s="458"/>
      <c r="VEQ249" s="458"/>
      <c r="VER249" s="458"/>
      <c r="VES249" s="459"/>
      <c r="VEU249" s="457"/>
      <c r="VEV249" s="461"/>
      <c r="VEW249" s="461"/>
      <c r="VEX249" s="458"/>
      <c r="VEY249" s="458"/>
      <c r="VEZ249" s="458"/>
      <c r="VFA249" s="459"/>
      <c r="VFC249" s="457"/>
      <c r="VFD249" s="461"/>
      <c r="VFE249" s="461"/>
      <c r="VFF249" s="458"/>
      <c r="VFG249" s="458"/>
      <c r="VFH249" s="458"/>
      <c r="VFI249" s="459"/>
      <c r="VFK249" s="457"/>
      <c r="VFL249" s="461"/>
      <c r="VFM249" s="461"/>
      <c r="VFN249" s="458"/>
      <c r="VFO249" s="458"/>
      <c r="VFP249" s="458"/>
      <c r="VFQ249" s="459"/>
      <c r="VFS249" s="457"/>
      <c r="VFT249" s="461"/>
      <c r="VFU249" s="461"/>
      <c r="VFV249" s="458"/>
      <c r="VFW249" s="458"/>
      <c r="VFX249" s="458"/>
      <c r="VFY249" s="459"/>
      <c r="VGA249" s="457"/>
      <c r="VGB249" s="461"/>
      <c r="VGC249" s="461"/>
      <c r="VGD249" s="458"/>
      <c r="VGE249" s="458"/>
      <c r="VGF249" s="458"/>
      <c r="VGG249" s="459"/>
      <c r="VGI249" s="457"/>
      <c r="VGJ249" s="461"/>
      <c r="VGK249" s="461"/>
      <c r="VGL249" s="458"/>
      <c r="VGM249" s="458"/>
      <c r="VGN249" s="458"/>
      <c r="VGO249" s="459"/>
      <c r="VGQ249" s="457"/>
      <c r="VGR249" s="461"/>
      <c r="VGS249" s="461"/>
      <c r="VGT249" s="458"/>
      <c r="VGU249" s="458"/>
      <c r="VGV249" s="458"/>
      <c r="VGW249" s="459"/>
      <c r="VGY249" s="457"/>
      <c r="VGZ249" s="461"/>
      <c r="VHA249" s="461"/>
      <c r="VHB249" s="458"/>
      <c r="VHC249" s="458"/>
      <c r="VHD249" s="458"/>
      <c r="VHE249" s="459"/>
      <c r="VHG249" s="457"/>
      <c r="VHH249" s="461"/>
      <c r="VHI249" s="461"/>
      <c r="VHJ249" s="458"/>
      <c r="VHK249" s="458"/>
      <c r="VHL249" s="458"/>
      <c r="VHM249" s="459"/>
      <c r="VHO249" s="457"/>
      <c r="VHP249" s="461"/>
      <c r="VHQ249" s="461"/>
      <c r="VHR249" s="458"/>
      <c r="VHS249" s="458"/>
      <c r="VHT249" s="458"/>
      <c r="VHU249" s="459"/>
      <c r="VHW249" s="457"/>
      <c r="VHX249" s="461"/>
      <c r="VHY249" s="461"/>
      <c r="VHZ249" s="458"/>
      <c r="VIA249" s="458"/>
      <c r="VIB249" s="458"/>
      <c r="VIC249" s="459"/>
      <c r="VIE249" s="457"/>
      <c r="VIF249" s="461"/>
      <c r="VIG249" s="461"/>
      <c r="VIH249" s="458"/>
      <c r="VII249" s="458"/>
      <c r="VIJ249" s="458"/>
      <c r="VIK249" s="459"/>
      <c r="VIM249" s="457"/>
      <c r="VIN249" s="461"/>
      <c r="VIO249" s="461"/>
      <c r="VIP249" s="458"/>
      <c r="VIQ249" s="458"/>
      <c r="VIR249" s="458"/>
      <c r="VIS249" s="459"/>
      <c r="VIU249" s="457"/>
      <c r="VIV249" s="461"/>
      <c r="VIW249" s="461"/>
      <c r="VIX249" s="458"/>
      <c r="VIY249" s="458"/>
      <c r="VIZ249" s="458"/>
      <c r="VJA249" s="459"/>
      <c r="VJC249" s="457"/>
      <c r="VJD249" s="461"/>
      <c r="VJE249" s="461"/>
      <c r="VJF249" s="458"/>
      <c r="VJG249" s="458"/>
      <c r="VJH249" s="458"/>
      <c r="VJI249" s="459"/>
      <c r="VJK249" s="457"/>
      <c r="VJL249" s="461"/>
      <c r="VJM249" s="461"/>
      <c r="VJN249" s="458"/>
      <c r="VJO249" s="458"/>
      <c r="VJP249" s="458"/>
      <c r="VJQ249" s="459"/>
      <c r="VJS249" s="457"/>
      <c r="VJT249" s="461"/>
      <c r="VJU249" s="461"/>
      <c r="VJV249" s="458"/>
      <c r="VJW249" s="458"/>
      <c r="VJX249" s="458"/>
      <c r="VJY249" s="459"/>
      <c r="VKA249" s="457"/>
      <c r="VKB249" s="461"/>
      <c r="VKC249" s="461"/>
      <c r="VKD249" s="458"/>
      <c r="VKE249" s="458"/>
      <c r="VKF249" s="458"/>
      <c r="VKG249" s="459"/>
      <c r="VKI249" s="457"/>
      <c r="VKJ249" s="461"/>
      <c r="VKK249" s="461"/>
      <c r="VKL249" s="458"/>
      <c r="VKM249" s="458"/>
      <c r="VKN249" s="458"/>
      <c r="VKO249" s="459"/>
      <c r="VKQ249" s="457"/>
      <c r="VKR249" s="461"/>
      <c r="VKS249" s="461"/>
      <c r="VKT249" s="458"/>
      <c r="VKU249" s="458"/>
      <c r="VKV249" s="458"/>
      <c r="VKW249" s="459"/>
      <c r="VKY249" s="457"/>
      <c r="VKZ249" s="461"/>
      <c r="VLA249" s="461"/>
      <c r="VLB249" s="458"/>
      <c r="VLC249" s="458"/>
      <c r="VLD249" s="458"/>
      <c r="VLE249" s="459"/>
      <c r="VLG249" s="457"/>
      <c r="VLH249" s="461"/>
      <c r="VLI249" s="461"/>
      <c r="VLJ249" s="458"/>
      <c r="VLK249" s="458"/>
      <c r="VLL249" s="458"/>
      <c r="VLM249" s="459"/>
      <c r="VLO249" s="457"/>
      <c r="VLP249" s="461"/>
      <c r="VLQ249" s="461"/>
      <c r="VLR249" s="458"/>
      <c r="VLS249" s="458"/>
      <c r="VLT249" s="458"/>
      <c r="VLU249" s="459"/>
      <c r="VLW249" s="457"/>
      <c r="VLX249" s="461"/>
      <c r="VLY249" s="461"/>
      <c r="VLZ249" s="458"/>
      <c r="VMA249" s="458"/>
      <c r="VMB249" s="458"/>
      <c r="VMC249" s="459"/>
      <c r="VME249" s="457"/>
      <c r="VMF249" s="461"/>
      <c r="VMG249" s="461"/>
      <c r="VMH249" s="458"/>
      <c r="VMI249" s="458"/>
      <c r="VMJ249" s="458"/>
      <c r="VMK249" s="459"/>
      <c r="VMM249" s="457"/>
      <c r="VMN249" s="461"/>
      <c r="VMO249" s="461"/>
      <c r="VMP249" s="458"/>
      <c r="VMQ249" s="458"/>
      <c r="VMR249" s="458"/>
      <c r="VMS249" s="459"/>
      <c r="VMU249" s="457"/>
      <c r="VMV249" s="461"/>
      <c r="VMW249" s="461"/>
      <c r="VMX249" s="458"/>
      <c r="VMY249" s="458"/>
      <c r="VMZ249" s="458"/>
      <c r="VNA249" s="459"/>
      <c r="VNC249" s="457"/>
      <c r="VND249" s="461"/>
      <c r="VNE249" s="461"/>
      <c r="VNF249" s="458"/>
      <c r="VNG249" s="458"/>
      <c r="VNH249" s="458"/>
      <c r="VNI249" s="459"/>
      <c r="VNK249" s="457"/>
      <c r="VNL249" s="461"/>
      <c r="VNM249" s="461"/>
      <c r="VNN249" s="458"/>
      <c r="VNO249" s="458"/>
      <c r="VNP249" s="458"/>
      <c r="VNQ249" s="459"/>
      <c r="VNS249" s="457"/>
      <c r="VNT249" s="461"/>
      <c r="VNU249" s="461"/>
      <c r="VNV249" s="458"/>
      <c r="VNW249" s="458"/>
      <c r="VNX249" s="458"/>
      <c r="VNY249" s="459"/>
      <c r="VOA249" s="457"/>
      <c r="VOB249" s="461"/>
      <c r="VOC249" s="461"/>
      <c r="VOD249" s="458"/>
      <c r="VOE249" s="458"/>
      <c r="VOF249" s="458"/>
      <c r="VOG249" s="459"/>
      <c r="VOI249" s="457"/>
      <c r="VOJ249" s="461"/>
      <c r="VOK249" s="461"/>
      <c r="VOL249" s="458"/>
      <c r="VOM249" s="458"/>
      <c r="VON249" s="458"/>
      <c r="VOO249" s="459"/>
      <c r="VOQ249" s="457"/>
      <c r="VOR249" s="461"/>
      <c r="VOS249" s="461"/>
      <c r="VOT249" s="458"/>
      <c r="VOU249" s="458"/>
      <c r="VOV249" s="458"/>
      <c r="VOW249" s="459"/>
      <c r="VOY249" s="457"/>
      <c r="VOZ249" s="461"/>
      <c r="VPA249" s="461"/>
      <c r="VPB249" s="458"/>
      <c r="VPC249" s="458"/>
      <c r="VPD249" s="458"/>
      <c r="VPE249" s="459"/>
      <c r="VPG249" s="457"/>
      <c r="VPH249" s="461"/>
      <c r="VPI249" s="461"/>
      <c r="VPJ249" s="458"/>
      <c r="VPK249" s="458"/>
      <c r="VPL249" s="458"/>
      <c r="VPM249" s="459"/>
      <c r="VPO249" s="457"/>
      <c r="VPP249" s="461"/>
      <c r="VPQ249" s="461"/>
      <c r="VPR249" s="458"/>
      <c r="VPS249" s="458"/>
      <c r="VPT249" s="458"/>
      <c r="VPU249" s="459"/>
      <c r="VPW249" s="457"/>
      <c r="VPX249" s="461"/>
      <c r="VPY249" s="461"/>
      <c r="VPZ249" s="458"/>
      <c r="VQA249" s="458"/>
      <c r="VQB249" s="458"/>
      <c r="VQC249" s="459"/>
      <c r="VQE249" s="457"/>
      <c r="VQF249" s="461"/>
      <c r="VQG249" s="461"/>
      <c r="VQH249" s="458"/>
      <c r="VQI249" s="458"/>
      <c r="VQJ249" s="458"/>
      <c r="VQK249" s="459"/>
      <c r="VQM249" s="457"/>
      <c r="VQN249" s="461"/>
      <c r="VQO249" s="461"/>
      <c r="VQP249" s="458"/>
      <c r="VQQ249" s="458"/>
      <c r="VQR249" s="458"/>
      <c r="VQS249" s="459"/>
      <c r="VQU249" s="457"/>
      <c r="VQV249" s="461"/>
      <c r="VQW249" s="461"/>
      <c r="VQX249" s="458"/>
      <c r="VQY249" s="458"/>
      <c r="VQZ249" s="458"/>
      <c r="VRA249" s="459"/>
      <c r="VRC249" s="457"/>
      <c r="VRD249" s="461"/>
      <c r="VRE249" s="461"/>
      <c r="VRF249" s="458"/>
      <c r="VRG249" s="458"/>
      <c r="VRH249" s="458"/>
      <c r="VRI249" s="459"/>
      <c r="VRK249" s="457"/>
      <c r="VRL249" s="461"/>
      <c r="VRM249" s="461"/>
      <c r="VRN249" s="458"/>
      <c r="VRO249" s="458"/>
      <c r="VRP249" s="458"/>
      <c r="VRQ249" s="459"/>
      <c r="VRS249" s="457"/>
      <c r="VRT249" s="461"/>
      <c r="VRU249" s="461"/>
      <c r="VRV249" s="458"/>
      <c r="VRW249" s="458"/>
      <c r="VRX249" s="458"/>
      <c r="VRY249" s="459"/>
      <c r="VSA249" s="457"/>
      <c r="VSB249" s="461"/>
      <c r="VSC249" s="461"/>
      <c r="VSD249" s="458"/>
      <c r="VSE249" s="458"/>
      <c r="VSF249" s="458"/>
      <c r="VSG249" s="459"/>
      <c r="VSI249" s="457"/>
      <c r="VSJ249" s="461"/>
      <c r="VSK249" s="461"/>
      <c r="VSL249" s="458"/>
      <c r="VSM249" s="458"/>
      <c r="VSN249" s="458"/>
      <c r="VSO249" s="459"/>
      <c r="VSQ249" s="457"/>
      <c r="VSR249" s="461"/>
      <c r="VSS249" s="461"/>
      <c r="VST249" s="458"/>
      <c r="VSU249" s="458"/>
      <c r="VSV249" s="458"/>
      <c r="VSW249" s="459"/>
      <c r="VSY249" s="457"/>
      <c r="VSZ249" s="461"/>
      <c r="VTA249" s="461"/>
      <c r="VTB249" s="458"/>
      <c r="VTC249" s="458"/>
      <c r="VTD249" s="458"/>
      <c r="VTE249" s="459"/>
      <c r="VTG249" s="457"/>
      <c r="VTH249" s="461"/>
      <c r="VTI249" s="461"/>
      <c r="VTJ249" s="458"/>
      <c r="VTK249" s="458"/>
      <c r="VTL249" s="458"/>
      <c r="VTM249" s="459"/>
      <c r="VTO249" s="457"/>
      <c r="VTP249" s="461"/>
      <c r="VTQ249" s="461"/>
      <c r="VTR249" s="458"/>
      <c r="VTS249" s="458"/>
      <c r="VTT249" s="458"/>
      <c r="VTU249" s="459"/>
      <c r="VTW249" s="457"/>
      <c r="VTX249" s="461"/>
      <c r="VTY249" s="461"/>
      <c r="VTZ249" s="458"/>
      <c r="VUA249" s="458"/>
      <c r="VUB249" s="458"/>
      <c r="VUC249" s="459"/>
      <c r="VUE249" s="457"/>
      <c r="VUF249" s="461"/>
      <c r="VUG249" s="461"/>
      <c r="VUH249" s="458"/>
      <c r="VUI249" s="458"/>
      <c r="VUJ249" s="458"/>
      <c r="VUK249" s="459"/>
      <c r="VUM249" s="457"/>
      <c r="VUN249" s="461"/>
      <c r="VUO249" s="461"/>
      <c r="VUP249" s="458"/>
      <c r="VUQ249" s="458"/>
      <c r="VUR249" s="458"/>
      <c r="VUS249" s="459"/>
      <c r="VUU249" s="457"/>
      <c r="VUV249" s="461"/>
      <c r="VUW249" s="461"/>
      <c r="VUX249" s="458"/>
      <c r="VUY249" s="458"/>
      <c r="VUZ249" s="458"/>
      <c r="VVA249" s="459"/>
      <c r="VVC249" s="457"/>
      <c r="VVD249" s="461"/>
      <c r="VVE249" s="461"/>
      <c r="VVF249" s="458"/>
      <c r="VVG249" s="458"/>
      <c r="VVH249" s="458"/>
      <c r="VVI249" s="459"/>
      <c r="VVK249" s="457"/>
      <c r="VVL249" s="461"/>
      <c r="VVM249" s="461"/>
      <c r="VVN249" s="458"/>
      <c r="VVO249" s="458"/>
      <c r="VVP249" s="458"/>
      <c r="VVQ249" s="459"/>
      <c r="VVS249" s="457"/>
      <c r="VVT249" s="461"/>
      <c r="VVU249" s="461"/>
      <c r="VVV249" s="458"/>
      <c r="VVW249" s="458"/>
      <c r="VVX249" s="458"/>
      <c r="VVY249" s="459"/>
      <c r="VWA249" s="457"/>
      <c r="VWB249" s="461"/>
      <c r="VWC249" s="461"/>
      <c r="VWD249" s="458"/>
      <c r="VWE249" s="458"/>
      <c r="VWF249" s="458"/>
      <c r="VWG249" s="459"/>
      <c r="VWI249" s="457"/>
      <c r="VWJ249" s="461"/>
      <c r="VWK249" s="461"/>
      <c r="VWL249" s="458"/>
      <c r="VWM249" s="458"/>
      <c r="VWN249" s="458"/>
      <c r="VWO249" s="459"/>
      <c r="VWQ249" s="457"/>
      <c r="VWR249" s="461"/>
      <c r="VWS249" s="461"/>
      <c r="VWT249" s="458"/>
      <c r="VWU249" s="458"/>
      <c r="VWV249" s="458"/>
      <c r="VWW249" s="459"/>
      <c r="VWY249" s="457"/>
      <c r="VWZ249" s="461"/>
      <c r="VXA249" s="461"/>
      <c r="VXB249" s="458"/>
      <c r="VXC249" s="458"/>
      <c r="VXD249" s="458"/>
      <c r="VXE249" s="459"/>
      <c r="VXG249" s="457"/>
      <c r="VXH249" s="461"/>
      <c r="VXI249" s="461"/>
      <c r="VXJ249" s="458"/>
      <c r="VXK249" s="458"/>
      <c r="VXL249" s="458"/>
      <c r="VXM249" s="459"/>
      <c r="VXO249" s="457"/>
      <c r="VXP249" s="461"/>
      <c r="VXQ249" s="461"/>
      <c r="VXR249" s="458"/>
      <c r="VXS249" s="458"/>
      <c r="VXT249" s="458"/>
      <c r="VXU249" s="459"/>
      <c r="VXW249" s="457"/>
      <c r="VXX249" s="461"/>
      <c r="VXY249" s="461"/>
      <c r="VXZ249" s="458"/>
      <c r="VYA249" s="458"/>
      <c r="VYB249" s="458"/>
      <c r="VYC249" s="459"/>
      <c r="VYE249" s="457"/>
      <c r="VYF249" s="461"/>
      <c r="VYG249" s="461"/>
      <c r="VYH249" s="458"/>
      <c r="VYI249" s="458"/>
      <c r="VYJ249" s="458"/>
      <c r="VYK249" s="459"/>
      <c r="VYM249" s="457"/>
      <c r="VYN249" s="461"/>
      <c r="VYO249" s="461"/>
      <c r="VYP249" s="458"/>
      <c r="VYQ249" s="458"/>
      <c r="VYR249" s="458"/>
      <c r="VYS249" s="459"/>
      <c r="VYU249" s="457"/>
      <c r="VYV249" s="461"/>
      <c r="VYW249" s="461"/>
      <c r="VYX249" s="458"/>
      <c r="VYY249" s="458"/>
      <c r="VYZ249" s="458"/>
      <c r="VZA249" s="459"/>
      <c r="VZC249" s="457"/>
      <c r="VZD249" s="461"/>
      <c r="VZE249" s="461"/>
      <c r="VZF249" s="458"/>
      <c r="VZG249" s="458"/>
      <c r="VZH249" s="458"/>
      <c r="VZI249" s="459"/>
      <c r="VZK249" s="457"/>
      <c r="VZL249" s="461"/>
      <c r="VZM249" s="461"/>
      <c r="VZN249" s="458"/>
      <c r="VZO249" s="458"/>
      <c r="VZP249" s="458"/>
      <c r="VZQ249" s="459"/>
      <c r="VZS249" s="457"/>
      <c r="VZT249" s="461"/>
      <c r="VZU249" s="461"/>
      <c r="VZV249" s="458"/>
      <c r="VZW249" s="458"/>
      <c r="VZX249" s="458"/>
      <c r="VZY249" s="459"/>
      <c r="WAA249" s="457"/>
      <c r="WAB249" s="461"/>
      <c r="WAC249" s="461"/>
      <c r="WAD249" s="458"/>
      <c r="WAE249" s="458"/>
      <c r="WAF249" s="458"/>
      <c r="WAG249" s="459"/>
      <c r="WAI249" s="457"/>
      <c r="WAJ249" s="461"/>
      <c r="WAK249" s="461"/>
      <c r="WAL249" s="458"/>
      <c r="WAM249" s="458"/>
      <c r="WAN249" s="458"/>
      <c r="WAO249" s="459"/>
      <c r="WAQ249" s="457"/>
      <c r="WAR249" s="461"/>
      <c r="WAS249" s="461"/>
      <c r="WAT249" s="458"/>
      <c r="WAU249" s="458"/>
      <c r="WAV249" s="458"/>
      <c r="WAW249" s="459"/>
      <c r="WAY249" s="457"/>
      <c r="WAZ249" s="461"/>
      <c r="WBA249" s="461"/>
      <c r="WBB249" s="458"/>
      <c r="WBC249" s="458"/>
      <c r="WBD249" s="458"/>
      <c r="WBE249" s="459"/>
      <c r="WBG249" s="457"/>
      <c r="WBH249" s="461"/>
      <c r="WBI249" s="461"/>
      <c r="WBJ249" s="458"/>
      <c r="WBK249" s="458"/>
      <c r="WBL249" s="458"/>
      <c r="WBM249" s="459"/>
      <c r="WBO249" s="457"/>
      <c r="WBP249" s="461"/>
      <c r="WBQ249" s="461"/>
      <c r="WBR249" s="458"/>
      <c r="WBS249" s="458"/>
      <c r="WBT249" s="458"/>
      <c r="WBU249" s="459"/>
      <c r="WBW249" s="457"/>
      <c r="WBX249" s="461"/>
      <c r="WBY249" s="461"/>
      <c r="WBZ249" s="458"/>
      <c r="WCA249" s="458"/>
      <c r="WCB249" s="458"/>
      <c r="WCC249" s="459"/>
      <c r="WCE249" s="457"/>
      <c r="WCF249" s="461"/>
      <c r="WCG249" s="461"/>
      <c r="WCH249" s="458"/>
      <c r="WCI249" s="458"/>
      <c r="WCJ249" s="458"/>
      <c r="WCK249" s="459"/>
      <c r="WCM249" s="457"/>
      <c r="WCN249" s="461"/>
      <c r="WCO249" s="461"/>
      <c r="WCP249" s="458"/>
      <c r="WCQ249" s="458"/>
      <c r="WCR249" s="458"/>
      <c r="WCS249" s="459"/>
      <c r="WCU249" s="457"/>
      <c r="WCV249" s="461"/>
      <c r="WCW249" s="461"/>
      <c r="WCX249" s="458"/>
      <c r="WCY249" s="458"/>
      <c r="WCZ249" s="458"/>
      <c r="WDA249" s="459"/>
      <c r="WDC249" s="457"/>
      <c r="WDD249" s="461"/>
      <c r="WDE249" s="461"/>
      <c r="WDF249" s="458"/>
      <c r="WDG249" s="458"/>
      <c r="WDH249" s="458"/>
      <c r="WDI249" s="459"/>
      <c r="WDK249" s="457"/>
      <c r="WDL249" s="461"/>
      <c r="WDM249" s="461"/>
      <c r="WDN249" s="458"/>
      <c r="WDO249" s="458"/>
      <c r="WDP249" s="458"/>
      <c r="WDQ249" s="459"/>
      <c r="WDS249" s="457"/>
      <c r="WDT249" s="461"/>
      <c r="WDU249" s="461"/>
      <c r="WDV249" s="458"/>
      <c r="WDW249" s="458"/>
      <c r="WDX249" s="458"/>
      <c r="WDY249" s="459"/>
      <c r="WEA249" s="457"/>
      <c r="WEB249" s="461"/>
      <c r="WEC249" s="461"/>
      <c r="WED249" s="458"/>
      <c r="WEE249" s="458"/>
      <c r="WEF249" s="458"/>
      <c r="WEG249" s="459"/>
      <c r="WEI249" s="457"/>
      <c r="WEJ249" s="461"/>
      <c r="WEK249" s="461"/>
      <c r="WEL249" s="458"/>
      <c r="WEM249" s="458"/>
      <c r="WEN249" s="458"/>
      <c r="WEO249" s="459"/>
      <c r="WEQ249" s="457"/>
      <c r="WER249" s="461"/>
      <c r="WES249" s="461"/>
      <c r="WET249" s="458"/>
      <c r="WEU249" s="458"/>
      <c r="WEV249" s="458"/>
      <c r="WEW249" s="459"/>
      <c r="WEY249" s="457"/>
      <c r="WEZ249" s="461"/>
      <c r="WFA249" s="461"/>
      <c r="WFB249" s="458"/>
      <c r="WFC249" s="458"/>
      <c r="WFD249" s="458"/>
      <c r="WFE249" s="459"/>
      <c r="WFG249" s="457"/>
      <c r="WFH249" s="461"/>
      <c r="WFI249" s="461"/>
      <c r="WFJ249" s="458"/>
      <c r="WFK249" s="458"/>
      <c r="WFL249" s="458"/>
      <c r="WFM249" s="459"/>
      <c r="WFO249" s="457"/>
      <c r="WFP249" s="461"/>
      <c r="WFQ249" s="461"/>
      <c r="WFR249" s="458"/>
      <c r="WFS249" s="458"/>
      <c r="WFT249" s="458"/>
      <c r="WFU249" s="459"/>
      <c r="WFW249" s="457"/>
      <c r="WFX249" s="461"/>
      <c r="WFY249" s="461"/>
      <c r="WFZ249" s="458"/>
      <c r="WGA249" s="458"/>
      <c r="WGB249" s="458"/>
      <c r="WGC249" s="459"/>
      <c r="WGE249" s="457"/>
      <c r="WGF249" s="461"/>
      <c r="WGG249" s="461"/>
      <c r="WGH249" s="458"/>
      <c r="WGI249" s="458"/>
      <c r="WGJ249" s="458"/>
      <c r="WGK249" s="459"/>
      <c r="WGM249" s="457"/>
      <c r="WGN249" s="461"/>
      <c r="WGO249" s="461"/>
      <c r="WGP249" s="458"/>
      <c r="WGQ249" s="458"/>
      <c r="WGR249" s="458"/>
      <c r="WGS249" s="459"/>
      <c r="WGU249" s="457"/>
      <c r="WGV249" s="461"/>
      <c r="WGW249" s="461"/>
      <c r="WGX249" s="458"/>
      <c r="WGY249" s="458"/>
      <c r="WGZ249" s="458"/>
      <c r="WHA249" s="459"/>
      <c r="WHC249" s="457"/>
      <c r="WHD249" s="461"/>
      <c r="WHE249" s="461"/>
      <c r="WHF249" s="458"/>
      <c r="WHG249" s="458"/>
      <c r="WHH249" s="458"/>
      <c r="WHI249" s="459"/>
      <c r="WHK249" s="457"/>
      <c r="WHL249" s="461"/>
      <c r="WHM249" s="461"/>
      <c r="WHN249" s="458"/>
      <c r="WHO249" s="458"/>
      <c r="WHP249" s="458"/>
      <c r="WHQ249" s="459"/>
      <c r="WHS249" s="457"/>
      <c r="WHT249" s="461"/>
      <c r="WHU249" s="461"/>
      <c r="WHV249" s="458"/>
      <c r="WHW249" s="458"/>
      <c r="WHX249" s="458"/>
      <c r="WHY249" s="459"/>
      <c r="WIA249" s="457"/>
      <c r="WIB249" s="461"/>
      <c r="WIC249" s="461"/>
      <c r="WID249" s="458"/>
      <c r="WIE249" s="458"/>
      <c r="WIF249" s="458"/>
      <c r="WIG249" s="459"/>
      <c r="WII249" s="457"/>
      <c r="WIJ249" s="461"/>
      <c r="WIK249" s="461"/>
      <c r="WIL249" s="458"/>
      <c r="WIM249" s="458"/>
      <c r="WIN249" s="458"/>
      <c r="WIO249" s="459"/>
      <c r="WIQ249" s="457"/>
      <c r="WIR249" s="461"/>
      <c r="WIS249" s="461"/>
      <c r="WIT249" s="458"/>
      <c r="WIU249" s="458"/>
      <c r="WIV249" s="458"/>
      <c r="WIW249" s="459"/>
      <c r="WIY249" s="457"/>
      <c r="WIZ249" s="461"/>
      <c r="WJA249" s="461"/>
      <c r="WJB249" s="458"/>
      <c r="WJC249" s="458"/>
      <c r="WJD249" s="458"/>
      <c r="WJE249" s="459"/>
      <c r="WJG249" s="457"/>
      <c r="WJH249" s="461"/>
      <c r="WJI249" s="461"/>
      <c r="WJJ249" s="458"/>
      <c r="WJK249" s="458"/>
      <c r="WJL249" s="458"/>
      <c r="WJM249" s="459"/>
      <c r="WJO249" s="457"/>
      <c r="WJP249" s="461"/>
      <c r="WJQ249" s="461"/>
      <c r="WJR249" s="458"/>
      <c r="WJS249" s="458"/>
      <c r="WJT249" s="458"/>
      <c r="WJU249" s="459"/>
      <c r="WJW249" s="457"/>
      <c r="WJX249" s="461"/>
      <c r="WJY249" s="461"/>
      <c r="WJZ249" s="458"/>
      <c r="WKA249" s="458"/>
      <c r="WKB249" s="458"/>
      <c r="WKC249" s="459"/>
      <c r="WKE249" s="457"/>
      <c r="WKF249" s="461"/>
      <c r="WKG249" s="461"/>
      <c r="WKH249" s="458"/>
      <c r="WKI249" s="458"/>
      <c r="WKJ249" s="458"/>
      <c r="WKK249" s="459"/>
      <c r="WKM249" s="457"/>
      <c r="WKN249" s="461"/>
      <c r="WKO249" s="461"/>
      <c r="WKP249" s="458"/>
      <c r="WKQ249" s="458"/>
      <c r="WKR249" s="458"/>
      <c r="WKS249" s="459"/>
      <c r="WKU249" s="457"/>
      <c r="WKV249" s="461"/>
      <c r="WKW249" s="461"/>
      <c r="WKX249" s="458"/>
      <c r="WKY249" s="458"/>
      <c r="WKZ249" s="458"/>
      <c r="WLA249" s="459"/>
      <c r="WLC249" s="457"/>
      <c r="WLD249" s="461"/>
      <c r="WLE249" s="461"/>
      <c r="WLF249" s="458"/>
      <c r="WLG249" s="458"/>
      <c r="WLH249" s="458"/>
      <c r="WLI249" s="459"/>
      <c r="WLK249" s="457"/>
      <c r="WLL249" s="461"/>
      <c r="WLM249" s="461"/>
      <c r="WLN249" s="458"/>
      <c r="WLO249" s="458"/>
      <c r="WLP249" s="458"/>
      <c r="WLQ249" s="459"/>
      <c r="WLS249" s="457"/>
      <c r="WLT249" s="461"/>
      <c r="WLU249" s="461"/>
      <c r="WLV249" s="458"/>
      <c r="WLW249" s="458"/>
      <c r="WLX249" s="458"/>
      <c r="WLY249" s="459"/>
      <c r="WMA249" s="457"/>
      <c r="WMB249" s="461"/>
      <c r="WMC249" s="461"/>
      <c r="WMD249" s="458"/>
      <c r="WME249" s="458"/>
      <c r="WMF249" s="458"/>
      <c r="WMG249" s="459"/>
      <c r="WMI249" s="457"/>
      <c r="WMJ249" s="461"/>
      <c r="WMK249" s="461"/>
      <c r="WML249" s="458"/>
      <c r="WMM249" s="458"/>
      <c r="WMN249" s="458"/>
      <c r="WMO249" s="459"/>
      <c r="WMQ249" s="457"/>
      <c r="WMR249" s="461"/>
      <c r="WMS249" s="461"/>
      <c r="WMT249" s="458"/>
      <c r="WMU249" s="458"/>
      <c r="WMV249" s="458"/>
      <c r="WMW249" s="459"/>
      <c r="WMY249" s="457"/>
      <c r="WMZ249" s="461"/>
      <c r="WNA249" s="461"/>
      <c r="WNB249" s="458"/>
      <c r="WNC249" s="458"/>
      <c r="WND249" s="458"/>
      <c r="WNE249" s="459"/>
      <c r="WNG249" s="457"/>
      <c r="WNH249" s="461"/>
      <c r="WNI249" s="461"/>
      <c r="WNJ249" s="458"/>
      <c r="WNK249" s="458"/>
      <c r="WNL249" s="458"/>
      <c r="WNM249" s="459"/>
      <c r="WNO249" s="457"/>
      <c r="WNP249" s="461"/>
      <c r="WNQ249" s="461"/>
      <c r="WNR249" s="458"/>
      <c r="WNS249" s="458"/>
      <c r="WNT249" s="458"/>
      <c r="WNU249" s="459"/>
      <c r="WNW249" s="457"/>
      <c r="WNX249" s="461"/>
      <c r="WNY249" s="461"/>
      <c r="WNZ249" s="458"/>
      <c r="WOA249" s="458"/>
      <c r="WOB249" s="458"/>
      <c r="WOC249" s="459"/>
      <c r="WOE249" s="457"/>
      <c r="WOF249" s="461"/>
      <c r="WOG249" s="461"/>
      <c r="WOH249" s="458"/>
      <c r="WOI249" s="458"/>
      <c r="WOJ249" s="458"/>
      <c r="WOK249" s="459"/>
      <c r="WOM249" s="457"/>
      <c r="WON249" s="461"/>
      <c r="WOO249" s="461"/>
      <c r="WOP249" s="458"/>
      <c r="WOQ249" s="458"/>
      <c r="WOR249" s="458"/>
      <c r="WOS249" s="459"/>
      <c r="WOU249" s="457"/>
      <c r="WOV249" s="461"/>
      <c r="WOW249" s="461"/>
      <c r="WOX249" s="458"/>
      <c r="WOY249" s="458"/>
      <c r="WOZ249" s="458"/>
      <c r="WPA249" s="459"/>
      <c r="WPC249" s="457"/>
      <c r="WPD249" s="461"/>
      <c r="WPE249" s="461"/>
      <c r="WPF249" s="458"/>
      <c r="WPG249" s="458"/>
      <c r="WPH249" s="458"/>
      <c r="WPI249" s="459"/>
      <c r="WPK249" s="457"/>
      <c r="WPL249" s="461"/>
      <c r="WPM249" s="461"/>
      <c r="WPN249" s="458"/>
      <c r="WPO249" s="458"/>
      <c r="WPP249" s="458"/>
      <c r="WPQ249" s="459"/>
      <c r="WPS249" s="457"/>
      <c r="WPT249" s="461"/>
      <c r="WPU249" s="461"/>
      <c r="WPV249" s="458"/>
      <c r="WPW249" s="458"/>
      <c r="WPX249" s="458"/>
      <c r="WPY249" s="459"/>
      <c r="WQA249" s="457"/>
      <c r="WQB249" s="461"/>
      <c r="WQC249" s="461"/>
      <c r="WQD249" s="458"/>
      <c r="WQE249" s="458"/>
      <c r="WQF249" s="458"/>
      <c r="WQG249" s="459"/>
      <c r="WQI249" s="457"/>
      <c r="WQJ249" s="461"/>
      <c r="WQK249" s="461"/>
      <c r="WQL249" s="458"/>
      <c r="WQM249" s="458"/>
      <c r="WQN249" s="458"/>
      <c r="WQO249" s="459"/>
      <c r="WQQ249" s="457"/>
      <c r="WQR249" s="461"/>
      <c r="WQS249" s="461"/>
      <c r="WQT249" s="458"/>
      <c r="WQU249" s="458"/>
      <c r="WQV249" s="458"/>
      <c r="WQW249" s="459"/>
      <c r="WQY249" s="457"/>
      <c r="WQZ249" s="461"/>
      <c r="WRA249" s="461"/>
      <c r="WRB249" s="458"/>
      <c r="WRC249" s="458"/>
      <c r="WRD249" s="458"/>
      <c r="WRE249" s="459"/>
      <c r="WRG249" s="457"/>
      <c r="WRH249" s="461"/>
      <c r="WRI249" s="461"/>
      <c r="WRJ249" s="458"/>
      <c r="WRK249" s="458"/>
      <c r="WRL249" s="458"/>
      <c r="WRM249" s="459"/>
      <c r="WRO249" s="457"/>
      <c r="WRP249" s="461"/>
      <c r="WRQ249" s="461"/>
      <c r="WRR249" s="458"/>
      <c r="WRS249" s="458"/>
      <c r="WRT249" s="458"/>
      <c r="WRU249" s="459"/>
      <c r="WRW249" s="457"/>
      <c r="WRX249" s="461"/>
      <c r="WRY249" s="461"/>
      <c r="WRZ249" s="458"/>
      <c r="WSA249" s="458"/>
      <c r="WSB249" s="458"/>
      <c r="WSC249" s="459"/>
      <c r="WSE249" s="457"/>
      <c r="WSF249" s="461"/>
      <c r="WSG249" s="461"/>
      <c r="WSH249" s="458"/>
      <c r="WSI249" s="458"/>
      <c r="WSJ249" s="458"/>
      <c r="WSK249" s="459"/>
      <c r="WSM249" s="457"/>
      <c r="WSN249" s="461"/>
      <c r="WSO249" s="461"/>
      <c r="WSP249" s="458"/>
      <c r="WSQ249" s="458"/>
      <c r="WSR249" s="458"/>
      <c r="WSS249" s="459"/>
      <c r="WSU249" s="457"/>
      <c r="WSV249" s="461"/>
      <c r="WSW249" s="461"/>
      <c r="WSX249" s="458"/>
      <c r="WSY249" s="458"/>
      <c r="WSZ249" s="458"/>
      <c r="WTA249" s="459"/>
      <c r="WTC249" s="457"/>
      <c r="WTD249" s="461"/>
      <c r="WTE249" s="461"/>
      <c r="WTF249" s="458"/>
      <c r="WTG249" s="458"/>
      <c r="WTH249" s="458"/>
      <c r="WTI249" s="459"/>
      <c r="WTK249" s="457"/>
      <c r="WTL249" s="461"/>
      <c r="WTM249" s="461"/>
      <c r="WTN249" s="458"/>
      <c r="WTO249" s="458"/>
      <c r="WTP249" s="458"/>
      <c r="WTQ249" s="459"/>
      <c r="WTS249" s="457"/>
      <c r="WTT249" s="461"/>
      <c r="WTU249" s="461"/>
      <c r="WTV249" s="458"/>
      <c r="WTW249" s="458"/>
      <c r="WTX249" s="458"/>
      <c r="WTY249" s="459"/>
      <c r="WUA249" s="457"/>
      <c r="WUB249" s="461"/>
      <c r="WUC249" s="461"/>
      <c r="WUD249" s="458"/>
      <c r="WUE249" s="458"/>
      <c r="WUF249" s="458"/>
      <c r="WUG249" s="459"/>
      <c r="WUI249" s="457"/>
      <c r="WUJ249" s="461"/>
      <c r="WUK249" s="461"/>
      <c r="WUL249" s="458"/>
      <c r="WUM249" s="458"/>
      <c r="WUN249" s="458"/>
      <c r="WUO249" s="459"/>
      <c r="WUQ249" s="457"/>
      <c r="WUR249" s="461"/>
      <c r="WUS249" s="461"/>
      <c r="WUT249" s="458"/>
      <c r="WUU249" s="458"/>
      <c r="WUV249" s="458"/>
      <c r="WUW249" s="459"/>
      <c r="WUY249" s="457"/>
      <c r="WUZ249" s="461"/>
      <c r="WVA249" s="461"/>
      <c r="WVB249" s="458"/>
      <c r="WVC249" s="458"/>
      <c r="WVD249" s="458"/>
      <c r="WVE249" s="459"/>
      <c r="WVG249" s="457"/>
      <c r="WVH249" s="461"/>
      <c r="WVI249" s="461"/>
      <c r="WVJ249" s="458"/>
      <c r="WVK249" s="458"/>
      <c r="WVL249" s="458"/>
      <c r="WVM249" s="459"/>
      <c r="WVO249" s="457"/>
      <c r="WVP249" s="461"/>
      <c r="WVQ249" s="461"/>
      <c r="WVR249" s="458"/>
      <c r="WVS249" s="458"/>
      <c r="WVT249" s="458"/>
      <c r="WVU249" s="459"/>
      <c r="WVW249" s="457"/>
      <c r="WVX249" s="461"/>
      <c r="WVY249" s="461"/>
      <c r="WVZ249" s="458"/>
      <c r="WWA249" s="458"/>
      <c r="WWB249" s="458"/>
      <c r="WWC249" s="459"/>
      <c r="WWE249" s="457"/>
      <c r="WWF249" s="461"/>
      <c r="WWG249" s="461"/>
      <c r="WWH249" s="458"/>
      <c r="WWI249" s="458"/>
      <c r="WWJ249" s="458"/>
      <c r="WWK249" s="459"/>
      <c r="WWM249" s="457"/>
      <c r="WWN249" s="461"/>
      <c r="WWO249" s="461"/>
      <c r="WWP249" s="458"/>
      <c r="WWQ249" s="458"/>
      <c r="WWR249" s="458"/>
      <c r="WWS249" s="459"/>
      <c r="WWU249" s="457"/>
      <c r="WWV249" s="461"/>
      <c r="WWW249" s="461"/>
      <c r="WWX249" s="458"/>
      <c r="WWY249" s="458"/>
      <c r="WWZ249" s="458"/>
      <c r="WXA249" s="459"/>
      <c r="WXC249" s="457"/>
      <c r="WXD249" s="461"/>
      <c r="WXE249" s="461"/>
      <c r="WXF249" s="458"/>
      <c r="WXG249" s="458"/>
      <c r="WXH249" s="458"/>
      <c r="WXI249" s="459"/>
      <c r="WXK249" s="457"/>
      <c r="WXL249" s="461"/>
      <c r="WXM249" s="461"/>
      <c r="WXN249" s="458"/>
      <c r="WXO249" s="458"/>
      <c r="WXP249" s="458"/>
      <c r="WXQ249" s="459"/>
      <c r="WXS249" s="457"/>
      <c r="WXT249" s="461"/>
      <c r="WXU249" s="461"/>
      <c r="WXV249" s="458"/>
      <c r="WXW249" s="458"/>
      <c r="WXX249" s="458"/>
      <c r="WXY249" s="459"/>
      <c r="WYA249" s="457"/>
      <c r="WYB249" s="461"/>
      <c r="WYC249" s="461"/>
      <c r="WYD249" s="458"/>
      <c r="WYE249" s="458"/>
      <c r="WYF249" s="458"/>
      <c r="WYG249" s="459"/>
      <c r="WYI249" s="457"/>
      <c r="WYJ249" s="461"/>
      <c r="WYK249" s="461"/>
      <c r="WYL249" s="458"/>
      <c r="WYM249" s="458"/>
      <c r="WYN249" s="458"/>
      <c r="WYO249" s="459"/>
      <c r="WYQ249" s="457"/>
      <c r="WYR249" s="461"/>
      <c r="WYS249" s="461"/>
      <c r="WYT249" s="458"/>
      <c r="WYU249" s="458"/>
      <c r="WYV249" s="458"/>
      <c r="WYW249" s="459"/>
      <c r="WYY249" s="457"/>
      <c r="WYZ249" s="461"/>
      <c r="WZA249" s="461"/>
      <c r="WZB249" s="458"/>
      <c r="WZC249" s="458"/>
      <c r="WZD249" s="458"/>
      <c r="WZE249" s="459"/>
      <c r="WZG249" s="457"/>
      <c r="WZH249" s="461"/>
      <c r="WZI249" s="461"/>
      <c r="WZJ249" s="458"/>
      <c r="WZK249" s="458"/>
      <c r="WZL249" s="458"/>
      <c r="WZM249" s="459"/>
      <c r="WZO249" s="457"/>
      <c r="WZP249" s="461"/>
      <c r="WZQ249" s="461"/>
      <c r="WZR249" s="458"/>
      <c r="WZS249" s="458"/>
      <c r="WZT249" s="458"/>
      <c r="WZU249" s="459"/>
      <c r="WZW249" s="457"/>
      <c r="WZX249" s="461"/>
      <c r="WZY249" s="461"/>
      <c r="WZZ249" s="458"/>
      <c r="XAA249" s="458"/>
      <c r="XAB249" s="458"/>
      <c r="XAC249" s="459"/>
      <c r="XAE249" s="457"/>
      <c r="XAF249" s="461"/>
      <c r="XAG249" s="461"/>
      <c r="XAH249" s="458"/>
      <c r="XAI249" s="458"/>
      <c r="XAJ249" s="458"/>
      <c r="XAK249" s="459"/>
      <c r="XAM249" s="457"/>
      <c r="XAN249" s="461"/>
      <c r="XAO249" s="461"/>
      <c r="XAP249" s="458"/>
      <c r="XAQ249" s="458"/>
      <c r="XAR249" s="458"/>
      <c r="XAS249" s="459"/>
      <c r="XAU249" s="457"/>
      <c r="XAV249" s="461"/>
      <c r="XAW249" s="461"/>
      <c r="XAX249" s="458"/>
      <c r="XAY249" s="458"/>
      <c r="XAZ249" s="458"/>
      <c r="XBA249" s="459"/>
      <c r="XBC249" s="457"/>
      <c r="XBD249" s="461"/>
      <c r="XBE249" s="461"/>
      <c r="XBF249" s="458"/>
      <c r="XBG249" s="458"/>
      <c r="XBH249" s="458"/>
      <c r="XBI249" s="459"/>
      <c r="XBK249" s="457"/>
      <c r="XBL249" s="461"/>
      <c r="XBM249" s="461"/>
      <c r="XBN249" s="458"/>
      <c r="XBO249" s="458"/>
      <c r="XBP249" s="458"/>
      <c r="XBQ249" s="459"/>
      <c r="XBS249" s="457"/>
      <c r="XBT249" s="461"/>
      <c r="XBU249" s="461"/>
      <c r="XBV249" s="458"/>
      <c r="XBW249" s="458"/>
      <c r="XBX249" s="458"/>
      <c r="XBY249" s="459"/>
      <c r="XCA249" s="457"/>
      <c r="XCB249" s="461"/>
      <c r="XCC249" s="461"/>
      <c r="XCD249" s="458"/>
      <c r="XCE249" s="458"/>
      <c r="XCF249" s="458"/>
      <c r="XCG249" s="459"/>
      <c r="XCI249" s="457"/>
      <c r="XCJ249" s="461"/>
      <c r="XCK249" s="461"/>
      <c r="XCL249" s="458"/>
      <c r="XCM249" s="458"/>
      <c r="XCN249" s="458"/>
      <c r="XCO249" s="459"/>
      <c r="XCQ249" s="457"/>
      <c r="XCR249" s="461"/>
      <c r="XCS249" s="461"/>
      <c r="XCT249" s="458"/>
      <c r="XCU249" s="458"/>
      <c r="XCV249" s="458"/>
      <c r="XCW249" s="459"/>
      <c r="XCY249" s="457"/>
      <c r="XCZ249" s="461"/>
      <c r="XDA249" s="461"/>
      <c r="XDB249" s="458"/>
      <c r="XDC249" s="458"/>
      <c r="XDD249" s="458"/>
      <c r="XDE249" s="459"/>
      <c r="XDG249" s="457"/>
      <c r="XDH249" s="461"/>
      <c r="XDI249" s="461"/>
      <c r="XDJ249" s="458"/>
      <c r="XDK249" s="458"/>
      <c r="XDL249" s="458"/>
      <c r="XDM249" s="459"/>
      <c r="XDO249" s="457"/>
      <c r="XDP249" s="461"/>
      <c r="XDQ249" s="461"/>
      <c r="XDR249" s="458"/>
      <c r="XDS249" s="458"/>
      <c r="XDT249" s="458"/>
      <c r="XDU249" s="459"/>
      <c r="XDW249" s="457"/>
      <c r="XDX249" s="461"/>
      <c r="XDY249" s="461"/>
      <c r="XDZ249" s="458"/>
      <c r="XEA249" s="458"/>
      <c r="XEB249" s="458"/>
      <c r="XEC249" s="459"/>
      <c r="XEE249" s="457"/>
      <c r="XEF249" s="461"/>
      <c r="XEG249" s="461"/>
      <c r="XEH249" s="458"/>
      <c r="XEI249" s="458"/>
      <c r="XEJ249" s="458"/>
      <c r="XEK249" s="459"/>
      <c r="XEM249" s="457"/>
      <c r="XEN249" s="461"/>
      <c r="XEO249" s="461"/>
      <c r="XEP249" s="458"/>
      <c r="XEQ249" s="458"/>
      <c r="XER249" s="458"/>
      <c r="XES249" s="459"/>
      <c r="XEU249" s="457"/>
      <c r="XEV249" s="461"/>
      <c r="XEW249" s="461"/>
      <c r="XEX249" s="458"/>
      <c r="XEY249" s="458"/>
      <c r="XEZ249" s="458"/>
      <c r="XFA249" s="459"/>
      <c r="XFC249" s="457"/>
      <c r="XFD249" s="461"/>
    </row>
    <row r="250" spans="1:16384" ht="45" customHeight="1">
      <c r="A250" s="508">
        <f t="shared" si="48"/>
        <v>241</v>
      </c>
      <c r="B250" s="669"/>
      <c r="C250" s="672" t="s">
        <v>210</v>
      </c>
      <c r="D250" s="673"/>
      <c r="E250" s="667" t="s">
        <v>792</v>
      </c>
      <c r="F250" s="668"/>
      <c r="G250" s="494"/>
      <c r="H250" s="494"/>
      <c r="I250" s="495"/>
      <c r="J250" s="495"/>
      <c r="K250" s="492"/>
      <c r="L250" s="489"/>
      <c r="M250" s="456"/>
      <c r="N250" s="456"/>
      <c r="O250" s="456"/>
      <c r="W250" s="443"/>
      <c r="X250" s="443"/>
      <c r="Y250" s="443"/>
    </row>
    <row r="251" spans="1:16384" ht="44.25" customHeight="1">
      <c r="A251" s="508">
        <f t="shared" si="48"/>
        <v>242</v>
      </c>
      <c r="B251" s="669"/>
      <c r="C251" s="674"/>
      <c r="D251" s="675"/>
      <c r="E251" s="667" t="s">
        <v>793</v>
      </c>
      <c r="F251" s="668"/>
      <c r="G251" s="494"/>
      <c r="H251" s="494"/>
      <c r="I251" s="495"/>
      <c r="J251" s="495"/>
      <c r="K251" s="492"/>
      <c r="L251" s="496"/>
      <c r="M251" s="445"/>
      <c r="N251" s="445"/>
      <c r="W251" s="443"/>
      <c r="X251" s="443"/>
      <c r="Y251" s="443"/>
    </row>
    <row r="252" spans="1:16384" ht="36" customHeight="1">
      <c r="A252" s="508">
        <f t="shared" si="48"/>
        <v>243</v>
      </c>
      <c r="B252" s="670"/>
      <c r="C252" s="676"/>
      <c r="D252" s="677"/>
      <c r="E252" s="667" t="s">
        <v>794</v>
      </c>
      <c r="F252" s="668"/>
      <c r="G252" s="494"/>
      <c r="H252" s="494"/>
      <c r="I252" s="495"/>
      <c r="J252" s="495"/>
      <c r="K252" s="492"/>
    </row>
    <row r="253" spans="1:16384" ht="33.75" customHeight="1">
      <c r="A253" s="508">
        <f t="shared" si="48"/>
        <v>244</v>
      </c>
      <c r="B253" s="670"/>
      <c r="C253" s="676"/>
      <c r="D253" s="677"/>
      <c r="E253" s="667" t="s">
        <v>795</v>
      </c>
      <c r="F253" s="668"/>
      <c r="G253" s="494"/>
      <c r="H253" s="494"/>
      <c r="I253" s="495"/>
      <c r="J253" s="495"/>
      <c r="K253" s="492"/>
    </row>
    <row r="254" spans="1:16384" ht="45" customHeight="1">
      <c r="A254" s="509">
        <f t="shared" si="48"/>
        <v>245</v>
      </c>
      <c r="B254" s="671"/>
      <c r="C254" s="678"/>
      <c r="D254" s="679"/>
      <c r="E254" s="667" t="s">
        <v>816</v>
      </c>
      <c r="F254" s="668"/>
      <c r="G254" s="497"/>
      <c r="H254" s="497"/>
      <c r="I254" s="498"/>
      <c r="J254" s="498"/>
      <c r="K254" s="499"/>
    </row>
  </sheetData>
  <mergeCells count="2328">
    <mergeCell ref="H8:H9"/>
    <mergeCell ref="E251:F251"/>
    <mergeCell ref="E244:F244"/>
    <mergeCell ref="E248:F248"/>
    <mergeCell ref="E249:F249"/>
    <mergeCell ref="C244:D247"/>
    <mergeCell ref="C248:D249"/>
    <mergeCell ref="D213:F213"/>
    <mergeCell ref="D214:F214"/>
    <mergeCell ref="D215:F215"/>
    <mergeCell ref="D216:F216"/>
    <mergeCell ref="D217:F217"/>
    <mergeCell ref="D218:F218"/>
    <mergeCell ref="D220:F220"/>
    <mergeCell ref="D221:F221"/>
    <mergeCell ref="D222:F222"/>
    <mergeCell ref="D224:F224"/>
    <mergeCell ref="D225:F225"/>
    <mergeCell ref="D226:F226"/>
    <mergeCell ref="D227:F227"/>
    <mergeCell ref="D229:F229"/>
    <mergeCell ref="D231:F231"/>
    <mergeCell ref="D232:F232"/>
    <mergeCell ref="D233:F233"/>
    <mergeCell ref="E250:F250"/>
    <mergeCell ref="E247:F247"/>
    <mergeCell ref="C204:F204"/>
    <mergeCell ref="B205:F205"/>
    <mergeCell ref="B206:F207"/>
    <mergeCell ref="B208:B242"/>
    <mergeCell ref="C242:F242"/>
    <mergeCell ref="C208:F208"/>
    <mergeCell ref="C223:F223"/>
    <mergeCell ref="C228:F228"/>
    <mergeCell ref="C239:F239"/>
    <mergeCell ref="C236:F236"/>
    <mergeCell ref="C209:C222"/>
    <mergeCell ref="C224:C227"/>
    <mergeCell ref="C229:C235"/>
    <mergeCell ref="C237:C238"/>
    <mergeCell ref="C240:C241"/>
    <mergeCell ref="D209:F209"/>
    <mergeCell ref="D210:F210"/>
    <mergeCell ref="D211:F211"/>
    <mergeCell ref="D212:F212"/>
    <mergeCell ref="D234:F234"/>
    <mergeCell ref="D235:F235"/>
    <mergeCell ref="D237:F237"/>
    <mergeCell ref="D238:F238"/>
    <mergeCell ref="D240:F240"/>
    <mergeCell ref="D241:F241"/>
    <mergeCell ref="D230:F230"/>
    <mergeCell ref="D186:F186"/>
    <mergeCell ref="D187:F187"/>
    <mergeCell ref="D188:F188"/>
    <mergeCell ref="D189:F189"/>
    <mergeCell ref="C195:F195"/>
    <mergeCell ref="C191:C194"/>
    <mergeCell ref="C196:C203"/>
    <mergeCell ref="D191:F191"/>
    <mergeCell ref="D192:F192"/>
    <mergeCell ref="D193:F193"/>
    <mergeCell ref="D194:F194"/>
    <mergeCell ref="D196:F196"/>
    <mergeCell ref="D197:F197"/>
    <mergeCell ref="D198:F198"/>
    <mergeCell ref="D199:F199"/>
    <mergeCell ref="D201:F201"/>
    <mergeCell ref="D203:F203"/>
    <mergeCell ref="D202:F202"/>
    <mergeCell ref="C190:F190"/>
    <mergeCell ref="C179:C189"/>
    <mergeCell ref="D179:F179"/>
    <mergeCell ref="D180:F180"/>
    <mergeCell ref="D181:F181"/>
    <mergeCell ref="D182:F182"/>
    <mergeCell ref="D183:F183"/>
    <mergeCell ref="D184:F184"/>
    <mergeCell ref="D185:F185"/>
    <mergeCell ref="C163:C167"/>
    <mergeCell ref="C169:C171"/>
    <mergeCell ref="C162:F162"/>
    <mergeCell ref="C168:F168"/>
    <mergeCell ref="C172:F172"/>
    <mergeCell ref="C173:F173"/>
    <mergeCell ref="D163:F163"/>
    <mergeCell ref="D164:F164"/>
    <mergeCell ref="D165:F165"/>
    <mergeCell ref="D166:F166"/>
    <mergeCell ref="D167:F167"/>
    <mergeCell ref="D169:F169"/>
    <mergeCell ref="D170:F170"/>
    <mergeCell ref="D171:F171"/>
    <mergeCell ref="C178:F178"/>
    <mergeCell ref="C174:C177"/>
    <mergeCell ref="D174:F174"/>
    <mergeCell ref="D175:F175"/>
    <mergeCell ref="D176:F176"/>
    <mergeCell ref="D177:F177"/>
    <mergeCell ref="C139:F139"/>
    <mergeCell ref="D140:F140"/>
    <mergeCell ref="D141:F141"/>
    <mergeCell ref="D142:F142"/>
    <mergeCell ref="C140:C142"/>
    <mergeCell ref="C143:F143"/>
    <mergeCell ref="C12:C14"/>
    <mergeCell ref="C11:F11"/>
    <mergeCell ref="D12:F12"/>
    <mergeCell ref="D13:F13"/>
    <mergeCell ref="D14:F14"/>
    <mergeCell ref="B145:B204"/>
    <mergeCell ref="C145:F145"/>
    <mergeCell ref="C158:F158"/>
    <mergeCell ref="C146:C157"/>
    <mergeCell ref="C159:C161"/>
    <mergeCell ref="D146:F146"/>
    <mergeCell ref="D147:F147"/>
    <mergeCell ref="D148:F148"/>
    <mergeCell ref="D149:F149"/>
    <mergeCell ref="D150:F150"/>
    <mergeCell ref="D151:F151"/>
    <mergeCell ref="D152:F152"/>
    <mergeCell ref="D153:F153"/>
    <mergeCell ref="D154:F154"/>
    <mergeCell ref="D156:F156"/>
    <mergeCell ref="D157:F157"/>
    <mergeCell ref="D159:F159"/>
    <mergeCell ref="C112:F112"/>
    <mergeCell ref="C117:F117"/>
    <mergeCell ref="D160:F160"/>
    <mergeCell ref="D161:F161"/>
    <mergeCell ref="D116:F116"/>
    <mergeCell ref="D118:F118"/>
    <mergeCell ref="D119:F119"/>
    <mergeCell ref="D120:F120"/>
    <mergeCell ref="E130:F130"/>
    <mergeCell ref="E128:F128"/>
    <mergeCell ref="E129:F129"/>
    <mergeCell ref="E126:F126"/>
    <mergeCell ref="E127:F127"/>
    <mergeCell ref="C78:C81"/>
    <mergeCell ref="C83:F83"/>
    <mergeCell ref="C84:C92"/>
    <mergeCell ref="D84:F84"/>
    <mergeCell ref="D86:E87"/>
    <mergeCell ref="D88:F88"/>
    <mergeCell ref="D89:E90"/>
    <mergeCell ref="D91:F91"/>
    <mergeCell ref="D92:F92"/>
    <mergeCell ref="C93:F93"/>
    <mergeCell ref="D94:F94"/>
    <mergeCell ref="D105:F105"/>
    <mergeCell ref="C94:C111"/>
    <mergeCell ref="D95:D104"/>
    <mergeCell ref="D106:D111"/>
    <mergeCell ref="D121:F121"/>
    <mergeCell ref="C123:C138"/>
    <mergeCell ref="D124:D130"/>
    <mergeCell ref="D132:D138"/>
    <mergeCell ref="D113:E114"/>
    <mergeCell ref="D115:F115"/>
    <mergeCell ref="D131:F131"/>
    <mergeCell ref="E132:F132"/>
    <mergeCell ref="A8:A9"/>
    <mergeCell ref="G8:G9"/>
    <mergeCell ref="K8:K9"/>
    <mergeCell ref="E22:F22"/>
    <mergeCell ref="E23:F23"/>
    <mergeCell ref="E25:F25"/>
    <mergeCell ref="E26:F26"/>
    <mergeCell ref="E17:F17"/>
    <mergeCell ref="I8:I9"/>
    <mergeCell ref="J8:J9"/>
    <mergeCell ref="E24:F24"/>
    <mergeCell ref="B8:F9"/>
    <mergeCell ref="B12:B143"/>
    <mergeCell ref="C15:F15"/>
    <mergeCell ref="C16:C37"/>
    <mergeCell ref="D16:F16"/>
    <mergeCell ref="D17:D29"/>
    <mergeCell ref="C38:F38"/>
    <mergeCell ref="D39:F39"/>
    <mergeCell ref="D52:F52"/>
    <mergeCell ref="E96:F96"/>
    <mergeCell ref="D53:D60"/>
    <mergeCell ref="C61:F61"/>
    <mergeCell ref="D62:F62"/>
    <mergeCell ref="D63:F63"/>
    <mergeCell ref="D64:F64"/>
    <mergeCell ref="D65:F65"/>
    <mergeCell ref="D66:F66"/>
    <mergeCell ref="E47:F47"/>
    <mergeCell ref="E55:F55"/>
    <mergeCell ref="D70:F70"/>
    <mergeCell ref="E53:F53"/>
    <mergeCell ref="F1:K6"/>
    <mergeCell ref="E45:F45"/>
    <mergeCell ref="E59:F59"/>
    <mergeCell ref="E46:F46"/>
    <mergeCell ref="E42:F42"/>
    <mergeCell ref="E51:F51"/>
    <mergeCell ref="E246:F246"/>
    <mergeCell ref="E124:F124"/>
    <mergeCell ref="E95:F95"/>
    <mergeCell ref="E97:E98"/>
    <mergeCell ref="E101:E102"/>
    <mergeCell ref="E103:F103"/>
    <mergeCell ref="E104:F104"/>
    <mergeCell ref="E99:E100"/>
    <mergeCell ref="G206:G207"/>
    <mergeCell ref="D73:F73"/>
    <mergeCell ref="D74:F74"/>
    <mergeCell ref="D75:F75"/>
    <mergeCell ref="D76:F76"/>
    <mergeCell ref="C77:F77"/>
    <mergeCell ref="D78:F78"/>
    <mergeCell ref="D79:F79"/>
    <mergeCell ref="D81:F81"/>
    <mergeCell ref="C82:F82"/>
    <mergeCell ref="E110:F110"/>
    <mergeCell ref="E111:F111"/>
    <mergeCell ref="D85:F85"/>
    <mergeCell ref="D80:F80"/>
    <mergeCell ref="C73:C76"/>
    <mergeCell ref="E245:F245"/>
    <mergeCell ref="D219:F219"/>
    <mergeCell ref="D200:F200"/>
    <mergeCell ref="CO72:CP72"/>
    <mergeCell ref="CW72:CX72"/>
    <mergeCell ref="DE72:DF72"/>
    <mergeCell ref="DM72:DN72"/>
    <mergeCell ref="DU72:DV72"/>
    <mergeCell ref="BQ72:BR72"/>
    <mergeCell ref="BY72:BZ72"/>
    <mergeCell ref="CG72:CH72"/>
    <mergeCell ref="BA72:BB72"/>
    <mergeCell ref="BI72:BJ72"/>
    <mergeCell ref="C39:C60"/>
    <mergeCell ref="D40:D51"/>
    <mergeCell ref="E28:F28"/>
    <mergeCell ref="E37:F37"/>
    <mergeCell ref="E40:F40"/>
    <mergeCell ref="E44:F44"/>
    <mergeCell ref="E58:F58"/>
    <mergeCell ref="E60:F60"/>
    <mergeCell ref="E41:F41"/>
    <mergeCell ref="M72:N72"/>
    <mergeCell ref="U72:V72"/>
    <mergeCell ref="AC72:AD72"/>
    <mergeCell ref="AK72:AL72"/>
    <mergeCell ref="AS72:AT72"/>
    <mergeCell ref="E36:F36"/>
    <mergeCell ref="E43:F43"/>
    <mergeCell ref="E56:F56"/>
    <mergeCell ref="D71:F71"/>
    <mergeCell ref="C62:C71"/>
    <mergeCell ref="C72:F72"/>
    <mergeCell ref="E48:F48"/>
    <mergeCell ref="D30:F30"/>
    <mergeCell ref="HM72:HN72"/>
    <mergeCell ref="HU72:HV72"/>
    <mergeCell ref="IC72:ID72"/>
    <mergeCell ref="IK72:IL72"/>
    <mergeCell ref="IS72:IT72"/>
    <mergeCell ref="JA72:JB72"/>
    <mergeCell ref="JI72:JJ72"/>
    <mergeCell ref="JQ72:JR72"/>
    <mergeCell ref="JY72:JZ72"/>
    <mergeCell ref="FQ72:FR72"/>
    <mergeCell ref="FY72:FZ72"/>
    <mergeCell ref="GG72:GH72"/>
    <mergeCell ref="GO72:GP72"/>
    <mergeCell ref="GW72:GX72"/>
    <mergeCell ref="EC72:ED72"/>
    <mergeCell ref="EK72:EL72"/>
    <mergeCell ref="ES72:ET72"/>
    <mergeCell ref="FA72:FB72"/>
    <mergeCell ref="FI72:FJ72"/>
    <mergeCell ref="HE72:HF72"/>
    <mergeCell ref="NY72:NZ72"/>
    <mergeCell ref="OG72:OH72"/>
    <mergeCell ref="OO72:OP72"/>
    <mergeCell ref="OW72:OX72"/>
    <mergeCell ref="PE72:PF72"/>
    <mergeCell ref="PM72:PN72"/>
    <mergeCell ref="PU72:PV72"/>
    <mergeCell ref="QC72:QD72"/>
    <mergeCell ref="LU72:LV72"/>
    <mergeCell ref="MC72:MD72"/>
    <mergeCell ref="MK72:ML72"/>
    <mergeCell ref="MS72:MT72"/>
    <mergeCell ref="NA72:NB72"/>
    <mergeCell ref="KG72:KH72"/>
    <mergeCell ref="KO72:KP72"/>
    <mergeCell ref="KW72:KX72"/>
    <mergeCell ref="LE72:LF72"/>
    <mergeCell ref="LM72:LN72"/>
    <mergeCell ref="VA72:VB72"/>
    <mergeCell ref="VI72:VJ72"/>
    <mergeCell ref="VQ72:VR72"/>
    <mergeCell ref="VY72:VZ72"/>
    <mergeCell ref="WG72:WH72"/>
    <mergeCell ref="TM72:TN72"/>
    <mergeCell ref="TU72:TV72"/>
    <mergeCell ref="UC72:UD72"/>
    <mergeCell ref="UK72:UL72"/>
    <mergeCell ref="US72:UT72"/>
    <mergeCell ref="RY72:RZ72"/>
    <mergeCell ref="SG72:SH72"/>
    <mergeCell ref="SO72:SP72"/>
    <mergeCell ref="SW72:SX72"/>
    <mergeCell ref="TE72:TF72"/>
    <mergeCell ref="QK72:QL72"/>
    <mergeCell ref="QS72:QT72"/>
    <mergeCell ref="RA72:RB72"/>
    <mergeCell ref="RI72:RJ72"/>
    <mergeCell ref="RQ72:RR72"/>
    <mergeCell ref="AEG72:AEH72"/>
    <mergeCell ref="AEO72:AEP72"/>
    <mergeCell ref="AEW72:AEX72"/>
    <mergeCell ref="AFE72:AFF72"/>
    <mergeCell ref="AFM72:AFN72"/>
    <mergeCell ref="ACS72:ACT72"/>
    <mergeCell ref="ADA72:ADB72"/>
    <mergeCell ref="ADI72:ADJ72"/>
    <mergeCell ref="ADQ72:ADR72"/>
    <mergeCell ref="ADY72:ADZ72"/>
    <mergeCell ref="NI72:NJ72"/>
    <mergeCell ref="NQ72:NR72"/>
    <mergeCell ref="ABE72:ABF72"/>
    <mergeCell ref="ABM72:ABN72"/>
    <mergeCell ref="ABU72:ABV72"/>
    <mergeCell ref="ACC72:ACD72"/>
    <mergeCell ref="ACK72:ACL72"/>
    <mergeCell ref="ZQ72:ZR72"/>
    <mergeCell ref="ZY72:ZZ72"/>
    <mergeCell ref="AAG72:AAH72"/>
    <mergeCell ref="AAO72:AAP72"/>
    <mergeCell ref="AAW72:AAX72"/>
    <mergeCell ref="YC72:YD72"/>
    <mergeCell ref="YK72:YL72"/>
    <mergeCell ref="YS72:YT72"/>
    <mergeCell ref="ZA72:ZB72"/>
    <mergeCell ref="ZI72:ZJ72"/>
    <mergeCell ref="WO72:WP72"/>
    <mergeCell ref="WW72:WX72"/>
    <mergeCell ref="XE72:XF72"/>
    <mergeCell ref="XM72:XN72"/>
    <mergeCell ref="XU72:XV72"/>
    <mergeCell ref="AKK72:AKL72"/>
    <mergeCell ref="AKS72:AKT72"/>
    <mergeCell ref="ALA72:ALB72"/>
    <mergeCell ref="ALI72:ALJ72"/>
    <mergeCell ref="ALQ72:ALR72"/>
    <mergeCell ref="AIW72:AIX72"/>
    <mergeCell ref="AJE72:AJF72"/>
    <mergeCell ref="AJM72:AJN72"/>
    <mergeCell ref="AJU72:AJV72"/>
    <mergeCell ref="AKC72:AKD72"/>
    <mergeCell ref="AHI72:AHJ72"/>
    <mergeCell ref="AHQ72:AHR72"/>
    <mergeCell ref="AHY72:AHZ72"/>
    <mergeCell ref="AIG72:AIH72"/>
    <mergeCell ref="AIO72:AIP72"/>
    <mergeCell ref="AFU72:AFV72"/>
    <mergeCell ref="AGC72:AGD72"/>
    <mergeCell ref="AGK72:AGL72"/>
    <mergeCell ref="AGS72:AGT72"/>
    <mergeCell ref="AHA72:AHB72"/>
    <mergeCell ref="AQO72:AQP72"/>
    <mergeCell ref="AQW72:AQX72"/>
    <mergeCell ref="ARE72:ARF72"/>
    <mergeCell ref="ARM72:ARN72"/>
    <mergeCell ref="ARU72:ARV72"/>
    <mergeCell ref="APA72:APB72"/>
    <mergeCell ref="API72:APJ72"/>
    <mergeCell ref="APQ72:APR72"/>
    <mergeCell ref="APY72:APZ72"/>
    <mergeCell ref="AQG72:AQH72"/>
    <mergeCell ref="ANM72:ANN72"/>
    <mergeCell ref="ANU72:ANV72"/>
    <mergeCell ref="AOC72:AOD72"/>
    <mergeCell ref="AOK72:AOL72"/>
    <mergeCell ref="AOS72:AOT72"/>
    <mergeCell ref="ALY72:ALZ72"/>
    <mergeCell ref="AMG72:AMH72"/>
    <mergeCell ref="AMO72:AMP72"/>
    <mergeCell ref="AMW72:AMX72"/>
    <mergeCell ref="ANE72:ANF72"/>
    <mergeCell ref="AWS72:AWT72"/>
    <mergeCell ref="AXA72:AXB72"/>
    <mergeCell ref="AXI72:AXJ72"/>
    <mergeCell ref="AXQ72:AXR72"/>
    <mergeCell ref="AXY72:AXZ72"/>
    <mergeCell ref="AVE72:AVF72"/>
    <mergeCell ref="AVM72:AVN72"/>
    <mergeCell ref="AVU72:AVV72"/>
    <mergeCell ref="AWC72:AWD72"/>
    <mergeCell ref="AWK72:AWL72"/>
    <mergeCell ref="ATQ72:ATR72"/>
    <mergeCell ref="ATY72:ATZ72"/>
    <mergeCell ref="AUG72:AUH72"/>
    <mergeCell ref="AUO72:AUP72"/>
    <mergeCell ref="AUW72:AUX72"/>
    <mergeCell ref="ASC72:ASD72"/>
    <mergeCell ref="ASK72:ASL72"/>
    <mergeCell ref="ASS72:AST72"/>
    <mergeCell ref="ATA72:ATB72"/>
    <mergeCell ref="ATI72:ATJ72"/>
    <mergeCell ref="BCW72:BCX72"/>
    <mergeCell ref="BDE72:BDF72"/>
    <mergeCell ref="BDM72:BDN72"/>
    <mergeCell ref="BDU72:BDV72"/>
    <mergeCell ref="BEC72:BED72"/>
    <mergeCell ref="BBI72:BBJ72"/>
    <mergeCell ref="BBQ72:BBR72"/>
    <mergeCell ref="BBY72:BBZ72"/>
    <mergeCell ref="BCG72:BCH72"/>
    <mergeCell ref="BCO72:BCP72"/>
    <mergeCell ref="AZU72:AZV72"/>
    <mergeCell ref="BAC72:BAD72"/>
    <mergeCell ref="BAK72:BAL72"/>
    <mergeCell ref="BAS72:BAT72"/>
    <mergeCell ref="BBA72:BBB72"/>
    <mergeCell ref="AYG72:AYH72"/>
    <mergeCell ref="AYO72:AYP72"/>
    <mergeCell ref="AYW72:AYX72"/>
    <mergeCell ref="AZE72:AZF72"/>
    <mergeCell ref="AZM72:AZN72"/>
    <mergeCell ref="BJA72:BJB72"/>
    <mergeCell ref="BJI72:BJJ72"/>
    <mergeCell ref="BJQ72:BJR72"/>
    <mergeCell ref="BJY72:BJZ72"/>
    <mergeCell ref="BKG72:BKH72"/>
    <mergeCell ref="BHM72:BHN72"/>
    <mergeCell ref="BHU72:BHV72"/>
    <mergeCell ref="BIC72:BID72"/>
    <mergeCell ref="BIK72:BIL72"/>
    <mergeCell ref="BIS72:BIT72"/>
    <mergeCell ref="BFY72:BFZ72"/>
    <mergeCell ref="BGG72:BGH72"/>
    <mergeCell ref="BGO72:BGP72"/>
    <mergeCell ref="BGW72:BGX72"/>
    <mergeCell ref="BHE72:BHF72"/>
    <mergeCell ref="BEK72:BEL72"/>
    <mergeCell ref="BES72:BET72"/>
    <mergeCell ref="BFA72:BFB72"/>
    <mergeCell ref="BFI72:BFJ72"/>
    <mergeCell ref="BFQ72:BFR72"/>
    <mergeCell ref="BPE72:BPF72"/>
    <mergeCell ref="BPM72:BPN72"/>
    <mergeCell ref="BPU72:BPV72"/>
    <mergeCell ref="BQC72:BQD72"/>
    <mergeCell ref="BQK72:BQL72"/>
    <mergeCell ref="BNQ72:BNR72"/>
    <mergeCell ref="BNY72:BNZ72"/>
    <mergeCell ref="BOG72:BOH72"/>
    <mergeCell ref="BOO72:BOP72"/>
    <mergeCell ref="BOW72:BOX72"/>
    <mergeCell ref="BMC72:BMD72"/>
    <mergeCell ref="BMK72:BML72"/>
    <mergeCell ref="BMS72:BMT72"/>
    <mergeCell ref="BNA72:BNB72"/>
    <mergeCell ref="BNI72:BNJ72"/>
    <mergeCell ref="BKO72:BKP72"/>
    <mergeCell ref="BKW72:BKX72"/>
    <mergeCell ref="BLE72:BLF72"/>
    <mergeCell ref="BLM72:BLN72"/>
    <mergeCell ref="BLU72:BLV72"/>
    <mergeCell ref="BVI72:BVJ72"/>
    <mergeCell ref="BVQ72:BVR72"/>
    <mergeCell ref="BVY72:BVZ72"/>
    <mergeCell ref="BWG72:BWH72"/>
    <mergeCell ref="BWO72:BWP72"/>
    <mergeCell ref="BTU72:BTV72"/>
    <mergeCell ref="BUC72:BUD72"/>
    <mergeCell ref="BUK72:BUL72"/>
    <mergeCell ref="BUS72:BUT72"/>
    <mergeCell ref="BVA72:BVB72"/>
    <mergeCell ref="BSG72:BSH72"/>
    <mergeCell ref="BSO72:BSP72"/>
    <mergeCell ref="BSW72:BSX72"/>
    <mergeCell ref="BTE72:BTF72"/>
    <mergeCell ref="BTM72:BTN72"/>
    <mergeCell ref="BQS72:BQT72"/>
    <mergeCell ref="BRA72:BRB72"/>
    <mergeCell ref="BRI72:BRJ72"/>
    <mergeCell ref="BRQ72:BRR72"/>
    <mergeCell ref="BRY72:BRZ72"/>
    <mergeCell ref="CBM72:CBN72"/>
    <mergeCell ref="CBU72:CBV72"/>
    <mergeCell ref="CCC72:CCD72"/>
    <mergeCell ref="CCK72:CCL72"/>
    <mergeCell ref="CCS72:CCT72"/>
    <mergeCell ref="BZY72:BZZ72"/>
    <mergeCell ref="CAG72:CAH72"/>
    <mergeCell ref="CAO72:CAP72"/>
    <mergeCell ref="CAW72:CAX72"/>
    <mergeCell ref="CBE72:CBF72"/>
    <mergeCell ref="BYK72:BYL72"/>
    <mergeCell ref="BYS72:BYT72"/>
    <mergeCell ref="BZA72:BZB72"/>
    <mergeCell ref="BZI72:BZJ72"/>
    <mergeCell ref="BZQ72:BZR72"/>
    <mergeCell ref="BWW72:BWX72"/>
    <mergeCell ref="BXE72:BXF72"/>
    <mergeCell ref="BXM72:BXN72"/>
    <mergeCell ref="BXU72:BXV72"/>
    <mergeCell ref="BYC72:BYD72"/>
    <mergeCell ref="CHQ72:CHR72"/>
    <mergeCell ref="CHY72:CHZ72"/>
    <mergeCell ref="CIG72:CIH72"/>
    <mergeCell ref="CIO72:CIP72"/>
    <mergeCell ref="CIW72:CIX72"/>
    <mergeCell ref="CGC72:CGD72"/>
    <mergeCell ref="CGK72:CGL72"/>
    <mergeCell ref="CGS72:CGT72"/>
    <mergeCell ref="CHA72:CHB72"/>
    <mergeCell ref="CHI72:CHJ72"/>
    <mergeCell ref="CEO72:CEP72"/>
    <mergeCell ref="CEW72:CEX72"/>
    <mergeCell ref="CFE72:CFF72"/>
    <mergeCell ref="CFM72:CFN72"/>
    <mergeCell ref="CFU72:CFV72"/>
    <mergeCell ref="CDA72:CDB72"/>
    <mergeCell ref="CDI72:CDJ72"/>
    <mergeCell ref="CDQ72:CDR72"/>
    <mergeCell ref="CDY72:CDZ72"/>
    <mergeCell ref="CEG72:CEH72"/>
    <mergeCell ref="CNU72:CNV72"/>
    <mergeCell ref="COC72:COD72"/>
    <mergeCell ref="COK72:COL72"/>
    <mergeCell ref="COS72:COT72"/>
    <mergeCell ref="CPA72:CPB72"/>
    <mergeCell ref="CMG72:CMH72"/>
    <mergeCell ref="CMO72:CMP72"/>
    <mergeCell ref="CMW72:CMX72"/>
    <mergeCell ref="CNE72:CNF72"/>
    <mergeCell ref="CNM72:CNN72"/>
    <mergeCell ref="CKS72:CKT72"/>
    <mergeCell ref="CLA72:CLB72"/>
    <mergeCell ref="CLI72:CLJ72"/>
    <mergeCell ref="CLQ72:CLR72"/>
    <mergeCell ref="CLY72:CLZ72"/>
    <mergeCell ref="CJE72:CJF72"/>
    <mergeCell ref="CJM72:CJN72"/>
    <mergeCell ref="CJU72:CJV72"/>
    <mergeCell ref="CKC72:CKD72"/>
    <mergeCell ref="CKK72:CKL72"/>
    <mergeCell ref="CTY72:CTZ72"/>
    <mergeCell ref="CUG72:CUH72"/>
    <mergeCell ref="CUO72:CUP72"/>
    <mergeCell ref="CUW72:CUX72"/>
    <mergeCell ref="CVE72:CVF72"/>
    <mergeCell ref="CSK72:CSL72"/>
    <mergeCell ref="CSS72:CST72"/>
    <mergeCell ref="CTA72:CTB72"/>
    <mergeCell ref="CTI72:CTJ72"/>
    <mergeCell ref="CTQ72:CTR72"/>
    <mergeCell ref="CQW72:CQX72"/>
    <mergeCell ref="CRE72:CRF72"/>
    <mergeCell ref="CRM72:CRN72"/>
    <mergeCell ref="CRU72:CRV72"/>
    <mergeCell ref="CSC72:CSD72"/>
    <mergeCell ref="CPI72:CPJ72"/>
    <mergeCell ref="CPQ72:CPR72"/>
    <mergeCell ref="CPY72:CPZ72"/>
    <mergeCell ref="CQG72:CQH72"/>
    <mergeCell ref="CQO72:CQP72"/>
    <mergeCell ref="DAC72:DAD72"/>
    <mergeCell ref="DAK72:DAL72"/>
    <mergeCell ref="DAS72:DAT72"/>
    <mergeCell ref="DBA72:DBB72"/>
    <mergeCell ref="DBI72:DBJ72"/>
    <mergeCell ref="CYO72:CYP72"/>
    <mergeCell ref="CYW72:CYX72"/>
    <mergeCell ref="CZE72:CZF72"/>
    <mergeCell ref="CZM72:CZN72"/>
    <mergeCell ref="CZU72:CZV72"/>
    <mergeCell ref="CXA72:CXB72"/>
    <mergeCell ref="CXI72:CXJ72"/>
    <mergeCell ref="CXQ72:CXR72"/>
    <mergeCell ref="CXY72:CXZ72"/>
    <mergeCell ref="CYG72:CYH72"/>
    <mergeCell ref="CVM72:CVN72"/>
    <mergeCell ref="CVU72:CVV72"/>
    <mergeCell ref="CWC72:CWD72"/>
    <mergeCell ref="CWK72:CWL72"/>
    <mergeCell ref="CWS72:CWT72"/>
    <mergeCell ref="DGG72:DGH72"/>
    <mergeCell ref="DGO72:DGP72"/>
    <mergeCell ref="DGW72:DGX72"/>
    <mergeCell ref="DHE72:DHF72"/>
    <mergeCell ref="DHM72:DHN72"/>
    <mergeCell ref="DES72:DET72"/>
    <mergeCell ref="DFA72:DFB72"/>
    <mergeCell ref="DFI72:DFJ72"/>
    <mergeCell ref="DFQ72:DFR72"/>
    <mergeCell ref="DFY72:DFZ72"/>
    <mergeCell ref="DDE72:DDF72"/>
    <mergeCell ref="DDM72:DDN72"/>
    <mergeCell ref="DDU72:DDV72"/>
    <mergeCell ref="DEC72:DED72"/>
    <mergeCell ref="DEK72:DEL72"/>
    <mergeCell ref="DBQ72:DBR72"/>
    <mergeCell ref="DBY72:DBZ72"/>
    <mergeCell ref="DCG72:DCH72"/>
    <mergeCell ref="DCO72:DCP72"/>
    <mergeCell ref="DCW72:DCX72"/>
    <mergeCell ref="DMK72:DML72"/>
    <mergeCell ref="DMS72:DMT72"/>
    <mergeCell ref="DNA72:DNB72"/>
    <mergeCell ref="DNI72:DNJ72"/>
    <mergeCell ref="DNQ72:DNR72"/>
    <mergeCell ref="DKW72:DKX72"/>
    <mergeCell ref="DLE72:DLF72"/>
    <mergeCell ref="DLM72:DLN72"/>
    <mergeCell ref="DLU72:DLV72"/>
    <mergeCell ref="DMC72:DMD72"/>
    <mergeCell ref="DJI72:DJJ72"/>
    <mergeCell ref="DJQ72:DJR72"/>
    <mergeCell ref="DJY72:DJZ72"/>
    <mergeCell ref="DKG72:DKH72"/>
    <mergeCell ref="DKO72:DKP72"/>
    <mergeCell ref="DHU72:DHV72"/>
    <mergeCell ref="DIC72:DID72"/>
    <mergeCell ref="DIK72:DIL72"/>
    <mergeCell ref="DIS72:DIT72"/>
    <mergeCell ref="DJA72:DJB72"/>
    <mergeCell ref="DSO72:DSP72"/>
    <mergeCell ref="DSW72:DSX72"/>
    <mergeCell ref="DTE72:DTF72"/>
    <mergeCell ref="DTM72:DTN72"/>
    <mergeCell ref="DTU72:DTV72"/>
    <mergeCell ref="DRA72:DRB72"/>
    <mergeCell ref="DRI72:DRJ72"/>
    <mergeCell ref="DRQ72:DRR72"/>
    <mergeCell ref="DRY72:DRZ72"/>
    <mergeCell ref="DSG72:DSH72"/>
    <mergeCell ref="DPM72:DPN72"/>
    <mergeCell ref="DPU72:DPV72"/>
    <mergeCell ref="DQC72:DQD72"/>
    <mergeCell ref="DQK72:DQL72"/>
    <mergeCell ref="DQS72:DQT72"/>
    <mergeCell ref="DNY72:DNZ72"/>
    <mergeCell ref="DOG72:DOH72"/>
    <mergeCell ref="DOO72:DOP72"/>
    <mergeCell ref="DOW72:DOX72"/>
    <mergeCell ref="DPE72:DPF72"/>
    <mergeCell ref="DYS72:DYT72"/>
    <mergeCell ref="DZA72:DZB72"/>
    <mergeCell ref="DZI72:DZJ72"/>
    <mergeCell ref="DZQ72:DZR72"/>
    <mergeCell ref="DZY72:DZZ72"/>
    <mergeCell ref="DXE72:DXF72"/>
    <mergeCell ref="DXM72:DXN72"/>
    <mergeCell ref="DXU72:DXV72"/>
    <mergeCell ref="DYC72:DYD72"/>
    <mergeCell ref="DYK72:DYL72"/>
    <mergeCell ref="DVQ72:DVR72"/>
    <mergeCell ref="DVY72:DVZ72"/>
    <mergeCell ref="DWG72:DWH72"/>
    <mergeCell ref="DWO72:DWP72"/>
    <mergeCell ref="DWW72:DWX72"/>
    <mergeCell ref="DUC72:DUD72"/>
    <mergeCell ref="DUK72:DUL72"/>
    <mergeCell ref="DUS72:DUT72"/>
    <mergeCell ref="DVA72:DVB72"/>
    <mergeCell ref="DVI72:DVJ72"/>
    <mergeCell ref="EEW72:EEX72"/>
    <mergeCell ref="EFE72:EFF72"/>
    <mergeCell ref="EFM72:EFN72"/>
    <mergeCell ref="EFU72:EFV72"/>
    <mergeCell ref="EGC72:EGD72"/>
    <mergeCell ref="EDI72:EDJ72"/>
    <mergeCell ref="EDQ72:EDR72"/>
    <mergeCell ref="EDY72:EDZ72"/>
    <mergeCell ref="EEG72:EEH72"/>
    <mergeCell ref="EEO72:EEP72"/>
    <mergeCell ref="EBU72:EBV72"/>
    <mergeCell ref="ECC72:ECD72"/>
    <mergeCell ref="ECK72:ECL72"/>
    <mergeCell ref="ECS72:ECT72"/>
    <mergeCell ref="EDA72:EDB72"/>
    <mergeCell ref="EAG72:EAH72"/>
    <mergeCell ref="EAO72:EAP72"/>
    <mergeCell ref="EAW72:EAX72"/>
    <mergeCell ref="EBE72:EBF72"/>
    <mergeCell ref="EBM72:EBN72"/>
    <mergeCell ref="ELA72:ELB72"/>
    <mergeCell ref="ELI72:ELJ72"/>
    <mergeCell ref="ELQ72:ELR72"/>
    <mergeCell ref="ELY72:ELZ72"/>
    <mergeCell ref="EMG72:EMH72"/>
    <mergeCell ref="EJM72:EJN72"/>
    <mergeCell ref="EJU72:EJV72"/>
    <mergeCell ref="EKC72:EKD72"/>
    <mergeCell ref="EKK72:EKL72"/>
    <mergeCell ref="EKS72:EKT72"/>
    <mergeCell ref="EHY72:EHZ72"/>
    <mergeCell ref="EIG72:EIH72"/>
    <mergeCell ref="EIO72:EIP72"/>
    <mergeCell ref="EIW72:EIX72"/>
    <mergeCell ref="EJE72:EJF72"/>
    <mergeCell ref="EGK72:EGL72"/>
    <mergeCell ref="EGS72:EGT72"/>
    <mergeCell ref="EHA72:EHB72"/>
    <mergeCell ref="EHI72:EHJ72"/>
    <mergeCell ref="EHQ72:EHR72"/>
    <mergeCell ref="ERE72:ERF72"/>
    <mergeCell ref="ERM72:ERN72"/>
    <mergeCell ref="ERU72:ERV72"/>
    <mergeCell ref="ESC72:ESD72"/>
    <mergeCell ref="ESK72:ESL72"/>
    <mergeCell ref="EPQ72:EPR72"/>
    <mergeCell ref="EPY72:EPZ72"/>
    <mergeCell ref="EQG72:EQH72"/>
    <mergeCell ref="EQO72:EQP72"/>
    <mergeCell ref="EQW72:EQX72"/>
    <mergeCell ref="EOC72:EOD72"/>
    <mergeCell ref="EOK72:EOL72"/>
    <mergeCell ref="EOS72:EOT72"/>
    <mergeCell ref="EPA72:EPB72"/>
    <mergeCell ref="EPI72:EPJ72"/>
    <mergeCell ref="EMO72:EMP72"/>
    <mergeCell ref="EMW72:EMX72"/>
    <mergeCell ref="ENE72:ENF72"/>
    <mergeCell ref="ENM72:ENN72"/>
    <mergeCell ref="ENU72:ENV72"/>
    <mergeCell ref="EXI72:EXJ72"/>
    <mergeCell ref="EXQ72:EXR72"/>
    <mergeCell ref="EXY72:EXZ72"/>
    <mergeCell ref="EYG72:EYH72"/>
    <mergeCell ref="EYO72:EYP72"/>
    <mergeCell ref="EVU72:EVV72"/>
    <mergeCell ref="EWC72:EWD72"/>
    <mergeCell ref="EWK72:EWL72"/>
    <mergeCell ref="EWS72:EWT72"/>
    <mergeCell ref="EXA72:EXB72"/>
    <mergeCell ref="EUG72:EUH72"/>
    <mergeCell ref="EUO72:EUP72"/>
    <mergeCell ref="EUW72:EUX72"/>
    <mergeCell ref="EVE72:EVF72"/>
    <mergeCell ref="EVM72:EVN72"/>
    <mergeCell ref="ESS72:EST72"/>
    <mergeCell ref="ETA72:ETB72"/>
    <mergeCell ref="ETI72:ETJ72"/>
    <mergeCell ref="ETQ72:ETR72"/>
    <mergeCell ref="ETY72:ETZ72"/>
    <mergeCell ref="FDM72:FDN72"/>
    <mergeCell ref="FDU72:FDV72"/>
    <mergeCell ref="FEC72:FED72"/>
    <mergeCell ref="FEK72:FEL72"/>
    <mergeCell ref="FES72:FET72"/>
    <mergeCell ref="FBY72:FBZ72"/>
    <mergeCell ref="FCG72:FCH72"/>
    <mergeCell ref="FCO72:FCP72"/>
    <mergeCell ref="FCW72:FCX72"/>
    <mergeCell ref="FDE72:FDF72"/>
    <mergeCell ref="FAK72:FAL72"/>
    <mergeCell ref="FAS72:FAT72"/>
    <mergeCell ref="FBA72:FBB72"/>
    <mergeCell ref="FBI72:FBJ72"/>
    <mergeCell ref="FBQ72:FBR72"/>
    <mergeCell ref="EYW72:EYX72"/>
    <mergeCell ref="EZE72:EZF72"/>
    <mergeCell ref="EZM72:EZN72"/>
    <mergeCell ref="EZU72:EZV72"/>
    <mergeCell ref="FAC72:FAD72"/>
    <mergeCell ref="FJQ72:FJR72"/>
    <mergeCell ref="FJY72:FJZ72"/>
    <mergeCell ref="FKG72:FKH72"/>
    <mergeCell ref="FKO72:FKP72"/>
    <mergeCell ref="FKW72:FKX72"/>
    <mergeCell ref="FIC72:FID72"/>
    <mergeCell ref="FIK72:FIL72"/>
    <mergeCell ref="FIS72:FIT72"/>
    <mergeCell ref="FJA72:FJB72"/>
    <mergeCell ref="FJI72:FJJ72"/>
    <mergeCell ref="FGO72:FGP72"/>
    <mergeCell ref="FGW72:FGX72"/>
    <mergeCell ref="FHE72:FHF72"/>
    <mergeCell ref="FHM72:FHN72"/>
    <mergeCell ref="FHU72:FHV72"/>
    <mergeCell ref="FFA72:FFB72"/>
    <mergeCell ref="FFI72:FFJ72"/>
    <mergeCell ref="FFQ72:FFR72"/>
    <mergeCell ref="FFY72:FFZ72"/>
    <mergeCell ref="FGG72:FGH72"/>
    <mergeCell ref="FPU72:FPV72"/>
    <mergeCell ref="FQC72:FQD72"/>
    <mergeCell ref="FQK72:FQL72"/>
    <mergeCell ref="FQS72:FQT72"/>
    <mergeCell ref="FRA72:FRB72"/>
    <mergeCell ref="FOG72:FOH72"/>
    <mergeCell ref="FOO72:FOP72"/>
    <mergeCell ref="FOW72:FOX72"/>
    <mergeCell ref="FPE72:FPF72"/>
    <mergeCell ref="FPM72:FPN72"/>
    <mergeCell ref="FMS72:FMT72"/>
    <mergeCell ref="FNA72:FNB72"/>
    <mergeCell ref="FNI72:FNJ72"/>
    <mergeCell ref="FNQ72:FNR72"/>
    <mergeCell ref="FNY72:FNZ72"/>
    <mergeCell ref="FLE72:FLF72"/>
    <mergeCell ref="FLM72:FLN72"/>
    <mergeCell ref="FLU72:FLV72"/>
    <mergeCell ref="FMC72:FMD72"/>
    <mergeCell ref="FMK72:FML72"/>
    <mergeCell ref="FVY72:FVZ72"/>
    <mergeCell ref="FWG72:FWH72"/>
    <mergeCell ref="FWO72:FWP72"/>
    <mergeCell ref="FWW72:FWX72"/>
    <mergeCell ref="FXE72:FXF72"/>
    <mergeCell ref="FUK72:FUL72"/>
    <mergeCell ref="FUS72:FUT72"/>
    <mergeCell ref="FVA72:FVB72"/>
    <mergeCell ref="FVI72:FVJ72"/>
    <mergeCell ref="FVQ72:FVR72"/>
    <mergeCell ref="FSW72:FSX72"/>
    <mergeCell ref="FTE72:FTF72"/>
    <mergeCell ref="FTM72:FTN72"/>
    <mergeCell ref="FTU72:FTV72"/>
    <mergeCell ref="FUC72:FUD72"/>
    <mergeCell ref="FRI72:FRJ72"/>
    <mergeCell ref="FRQ72:FRR72"/>
    <mergeCell ref="FRY72:FRZ72"/>
    <mergeCell ref="FSG72:FSH72"/>
    <mergeCell ref="FSO72:FSP72"/>
    <mergeCell ref="GCC72:GCD72"/>
    <mergeCell ref="GCK72:GCL72"/>
    <mergeCell ref="GCS72:GCT72"/>
    <mergeCell ref="GDA72:GDB72"/>
    <mergeCell ref="GDI72:GDJ72"/>
    <mergeCell ref="GAO72:GAP72"/>
    <mergeCell ref="GAW72:GAX72"/>
    <mergeCell ref="GBE72:GBF72"/>
    <mergeCell ref="GBM72:GBN72"/>
    <mergeCell ref="GBU72:GBV72"/>
    <mergeCell ref="FZA72:FZB72"/>
    <mergeCell ref="FZI72:FZJ72"/>
    <mergeCell ref="FZQ72:FZR72"/>
    <mergeCell ref="FZY72:FZZ72"/>
    <mergeCell ref="GAG72:GAH72"/>
    <mergeCell ref="FXM72:FXN72"/>
    <mergeCell ref="FXU72:FXV72"/>
    <mergeCell ref="FYC72:FYD72"/>
    <mergeCell ref="FYK72:FYL72"/>
    <mergeCell ref="FYS72:FYT72"/>
    <mergeCell ref="GIG72:GIH72"/>
    <mergeCell ref="GIO72:GIP72"/>
    <mergeCell ref="GIW72:GIX72"/>
    <mergeCell ref="GJE72:GJF72"/>
    <mergeCell ref="GJM72:GJN72"/>
    <mergeCell ref="GGS72:GGT72"/>
    <mergeCell ref="GHA72:GHB72"/>
    <mergeCell ref="GHI72:GHJ72"/>
    <mergeCell ref="GHQ72:GHR72"/>
    <mergeCell ref="GHY72:GHZ72"/>
    <mergeCell ref="GFE72:GFF72"/>
    <mergeCell ref="GFM72:GFN72"/>
    <mergeCell ref="GFU72:GFV72"/>
    <mergeCell ref="GGC72:GGD72"/>
    <mergeCell ref="GGK72:GGL72"/>
    <mergeCell ref="GDQ72:GDR72"/>
    <mergeCell ref="GDY72:GDZ72"/>
    <mergeCell ref="GEG72:GEH72"/>
    <mergeCell ref="GEO72:GEP72"/>
    <mergeCell ref="GEW72:GEX72"/>
    <mergeCell ref="GOK72:GOL72"/>
    <mergeCell ref="GOS72:GOT72"/>
    <mergeCell ref="GPA72:GPB72"/>
    <mergeCell ref="GPI72:GPJ72"/>
    <mergeCell ref="GPQ72:GPR72"/>
    <mergeCell ref="GMW72:GMX72"/>
    <mergeCell ref="GNE72:GNF72"/>
    <mergeCell ref="GNM72:GNN72"/>
    <mergeCell ref="GNU72:GNV72"/>
    <mergeCell ref="GOC72:GOD72"/>
    <mergeCell ref="GLI72:GLJ72"/>
    <mergeCell ref="GLQ72:GLR72"/>
    <mergeCell ref="GLY72:GLZ72"/>
    <mergeCell ref="GMG72:GMH72"/>
    <mergeCell ref="GMO72:GMP72"/>
    <mergeCell ref="GJU72:GJV72"/>
    <mergeCell ref="GKC72:GKD72"/>
    <mergeCell ref="GKK72:GKL72"/>
    <mergeCell ref="GKS72:GKT72"/>
    <mergeCell ref="GLA72:GLB72"/>
    <mergeCell ref="GUO72:GUP72"/>
    <mergeCell ref="GUW72:GUX72"/>
    <mergeCell ref="GVE72:GVF72"/>
    <mergeCell ref="GVM72:GVN72"/>
    <mergeCell ref="GVU72:GVV72"/>
    <mergeCell ref="GTA72:GTB72"/>
    <mergeCell ref="GTI72:GTJ72"/>
    <mergeCell ref="GTQ72:GTR72"/>
    <mergeCell ref="GTY72:GTZ72"/>
    <mergeCell ref="GUG72:GUH72"/>
    <mergeCell ref="GRM72:GRN72"/>
    <mergeCell ref="GRU72:GRV72"/>
    <mergeCell ref="GSC72:GSD72"/>
    <mergeCell ref="GSK72:GSL72"/>
    <mergeCell ref="GSS72:GST72"/>
    <mergeCell ref="GPY72:GPZ72"/>
    <mergeCell ref="GQG72:GQH72"/>
    <mergeCell ref="GQO72:GQP72"/>
    <mergeCell ref="GQW72:GQX72"/>
    <mergeCell ref="GRE72:GRF72"/>
    <mergeCell ref="HAS72:HAT72"/>
    <mergeCell ref="HBA72:HBB72"/>
    <mergeCell ref="HBI72:HBJ72"/>
    <mergeCell ref="HBQ72:HBR72"/>
    <mergeCell ref="HBY72:HBZ72"/>
    <mergeCell ref="GZE72:GZF72"/>
    <mergeCell ref="GZM72:GZN72"/>
    <mergeCell ref="GZU72:GZV72"/>
    <mergeCell ref="HAC72:HAD72"/>
    <mergeCell ref="HAK72:HAL72"/>
    <mergeCell ref="GXQ72:GXR72"/>
    <mergeCell ref="GXY72:GXZ72"/>
    <mergeCell ref="GYG72:GYH72"/>
    <mergeCell ref="GYO72:GYP72"/>
    <mergeCell ref="GYW72:GYX72"/>
    <mergeCell ref="GWC72:GWD72"/>
    <mergeCell ref="GWK72:GWL72"/>
    <mergeCell ref="GWS72:GWT72"/>
    <mergeCell ref="GXA72:GXB72"/>
    <mergeCell ref="GXI72:GXJ72"/>
    <mergeCell ref="HGW72:HGX72"/>
    <mergeCell ref="HHE72:HHF72"/>
    <mergeCell ref="HHM72:HHN72"/>
    <mergeCell ref="HHU72:HHV72"/>
    <mergeCell ref="HIC72:HID72"/>
    <mergeCell ref="HFI72:HFJ72"/>
    <mergeCell ref="HFQ72:HFR72"/>
    <mergeCell ref="HFY72:HFZ72"/>
    <mergeCell ref="HGG72:HGH72"/>
    <mergeCell ref="HGO72:HGP72"/>
    <mergeCell ref="HDU72:HDV72"/>
    <mergeCell ref="HEC72:HED72"/>
    <mergeCell ref="HEK72:HEL72"/>
    <mergeCell ref="HES72:HET72"/>
    <mergeCell ref="HFA72:HFB72"/>
    <mergeCell ref="HCG72:HCH72"/>
    <mergeCell ref="HCO72:HCP72"/>
    <mergeCell ref="HCW72:HCX72"/>
    <mergeCell ref="HDE72:HDF72"/>
    <mergeCell ref="HDM72:HDN72"/>
    <mergeCell ref="HNA72:HNB72"/>
    <mergeCell ref="HNI72:HNJ72"/>
    <mergeCell ref="HNQ72:HNR72"/>
    <mergeCell ref="HNY72:HNZ72"/>
    <mergeCell ref="HOG72:HOH72"/>
    <mergeCell ref="HLM72:HLN72"/>
    <mergeCell ref="HLU72:HLV72"/>
    <mergeCell ref="HMC72:HMD72"/>
    <mergeCell ref="HMK72:HML72"/>
    <mergeCell ref="HMS72:HMT72"/>
    <mergeCell ref="HJY72:HJZ72"/>
    <mergeCell ref="HKG72:HKH72"/>
    <mergeCell ref="HKO72:HKP72"/>
    <mergeCell ref="HKW72:HKX72"/>
    <mergeCell ref="HLE72:HLF72"/>
    <mergeCell ref="HIK72:HIL72"/>
    <mergeCell ref="HIS72:HIT72"/>
    <mergeCell ref="HJA72:HJB72"/>
    <mergeCell ref="HJI72:HJJ72"/>
    <mergeCell ref="HJQ72:HJR72"/>
    <mergeCell ref="HTE72:HTF72"/>
    <mergeCell ref="HTM72:HTN72"/>
    <mergeCell ref="HTU72:HTV72"/>
    <mergeCell ref="HUC72:HUD72"/>
    <mergeCell ref="HUK72:HUL72"/>
    <mergeCell ref="HRQ72:HRR72"/>
    <mergeCell ref="HRY72:HRZ72"/>
    <mergeCell ref="HSG72:HSH72"/>
    <mergeCell ref="HSO72:HSP72"/>
    <mergeCell ref="HSW72:HSX72"/>
    <mergeCell ref="HQC72:HQD72"/>
    <mergeCell ref="HQK72:HQL72"/>
    <mergeCell ref="HQS72:HQT72"/>
    <mergeCell ref="HRA72:HRB72"/>
    <mergeCell ref="HRI72:HRJ72"/>
    <mergeCell ref="HOO72:HOP72"/>
    <mergeCell ref="HOW72:HOX72"/>
    <mergeCell ref="HPE72:HPF72"/>
    <mergeCell ref="HPM72:HPN72"/>
    <mergeCell ref="HPU72:HPV72"/>
    <mergeCell ref="HZI72:HZJ72"/>
    <mergeCell ref="HZQ72:HZR72"/>
    <mergeCell ref="HZY72:HZZ72"/>
    <mergeCell ref="IAG72:IAH72"/>
    <mergeCell ref="IAO72:IAP72"/>
    <mergeCell ref="HXU72:HXV72"/>
    <mergeCell ref="HYC72:HYD72"/>
    <mergeCell ref="HYK72:HYL72"/>
    <mergeCell ref="HYS72:HYT72"/>
    <mergeCell ref="HZA72:HZB72"/>
    <mergeCell ref="HWG72:HWH72"/>
    <mergeCell ref="HWO72:HWP72"/>
    <mergeCell ref="HWW72:HWX72"/>
    <mergeCell ref="HXE72:HXF72"/>
    <mergeCell ref="HXM72:HXN72"/>
    <mergeCell ref="HUS72:HUT72"/>
    <mergeCell ref="HVA72:HVB72"/>
    <mergeCell ref="HVI72:HVJ72"/>
    <mergeCell ref="HVQ72:HVR72"/>
    <mergeCell ref="HVY72:HVZ72"/>
    <mergeCell ref="IFM72:IFN72"/>
    <mergeCell ref="IFU72:IFV72"/>
    <mergeCell ref="IGC72:IGD72"/>
    <mergeCell ref="IGK72:IGL72"/>
    <mergeCell ref="IGS72:IGT72"/>
    <mergeCell ref="IDY72:IDZ72"/>
    <mergeCell ref="IEG72:IEH72"/>
    <mergeCell ref="IEO72:IEP72"/>
    <mergeCell ref="IEW72:IEX72"/>
    <mergeCell ref="IFE72:IFF72"/>
    <mergeCell ref="ICK72:ICL72"/>
    <mergeCell ref="ICS72:ICT72"/>
    <mergeCell ref="IDA72:IDB72"/>
    <mergeCell ref="IDI72:IDJ72"/>
    <mergeCell ref="IDQ72:IDR72"/>
    <mergeCell ref="IAW72:IAX72"/>
    <mergeCell ref="IBE72:IBF72"/>
    <mergeCell ref="IBM72:IBN72"/>
    <mergeCell ref="IBU72:IBV72"/>
    <mergeCell ref="ICC72:ICD72"/>
    <mergeCell ref="ILQ72:ILR72"/>
    <mergeCell ref="ILY72:ILZ72"/>
    <mergeCell ref="IMG72:IMH72"/>
    <mergeCell ref="IMO72:IMP72"/>
    <mergeCell ref="IMW72:IMX72"/>
    <mergeCell ref="IKC72:IKD72"/>
    <mergeCell ref="IKK72:IKL72"/>
    <mergeCell ref="IKS72:IKT72"/>
    <mergeCell ref="ILA72:ILB72"/>
    <mergeCell ref="ILI72:ILJ72"/>
    <mergeCell ref="IIO72:IIP72"/>
    <mergeCell ref="IIW72:IIX72"/>
    <mergeCell ref="IJE72:IJF72"/>
    <mergeCell ref="IJM72:IJN72"/>
    <mergeCell ref="IJU72:IJV72"/>
    <mergeCell ref="IHA72:IHB72"/>
    <mergeCell ref="IHI72:IHJ72"/>
    <mergeCell ref="IHQ72:IHR72"/>
    <mergeCell ref="IHY72:IHZ72"/>
    <mergeCell ref="IIG72:IIH72"/>
    <mergeCell ref="IRU72:IRV72"/>
    <mergeCell ref="ISC72:ISD72"/>
    <mergeCell ref="ISK72:ISL72"/>
    <mergeCell ref="ISS72:IST72"/>
    <mergeCell ref="ITA72:ITB72"/>
    <mergeCell ref="IQG72:IQH72"/>
    <mergeCell ref="IQO72:IQP72"/>
    <mergeCell ref="IQW72:IQX72"/>
    <mergeCell ref="IRE72:IRF72"/>
    <mergeCell ref="IRM72:IRN72"/>
    <mergeCell ref="IOS72:IOT72"/>
    <mergeCell ref="IPA72:IPB72"/>
    <mergeCell ref="IPI72:IPJ72"/>
    <mergeCell ref="IPQ72:IPR72"/>
    <mergeCell ref="IPY72:IPZ72"/>
    <mergeCell ref="INE72:INF72"/>
    <mergeCell ref="INM72:INN72"/>
    <mergeCell ref="INU72:INV72"/>
    <mergeCell ref="IOC72:IOD72"/>
    <mergeCell ref="IOK72:IOL72"/>
    <mergeCell ref="IXY72:IXZ72"/>
    <mergeCell ref="IYG72:IYH72"/>
    <mergeCell ref="IYO72:IYP72"/>
    <mergeCell ref="IYW72:IYX72"/>
    <mergeCell ref="IZE72:IZF72"/>
    <mergeCell ref="IWK72:IWL72"/>
    <mergeCell ref="IWS72:IWT72"/>
    <mergeCell ref="IXA72:IXB72"/>
    <mergeCell ref="IXI72:IXJ72"/>
    <mergeCell ref="IXQ72:IXR72"/>
    <mergeCell ref="IUW72:IUX72"/>
    <mergeCell ref="IVE72:IVF72"/>
    <mergeCell ref="IVM72:IVN72"/>
    <mergeCell ref="IVU72:IVV72"/>
    <mergeCell ref="IWC72:IWD72"/>
    <mergeCell ref="ITI72:ITJ72"/>
    <mergeCell ref="ITQ72:ITR72"/>
    <mergeCell ref="ITY72:ITZ72"/>
    <mergeCell ref="IUG72:IUH72"/>
    <mergeCell ref="IUO72:IUP72"/>
    <mergeCell ref="JEC72:JED72"/>
    <mergeCell ref="JEK72:JEL72"/>
    <mergeCell ref="JES72:JET72"/>
    <mergeCell ref="JFA72:JFB72"/>
    <mergeCell ref="JFI72:JFJ72"/>
    <mergeCell ref="JCO72:JCP72"/>
    <mergeCell ref="JCW72:JCX72"/>
    <mergeCell ref="JDE72:JDF72"/>
    <mergeCell ref="JDM72:JDN72"/>
    <mergeCell ref="JDU72:JDV72"/>
    <mergeCell ref="JBA72:JBB72"/>
    <mergeCell ref="JBI72:JBJ72"/>
    <mergeCell ref="JBQ72:JBR72"/>
    <mergeCell ref="JBY72:JBZ72"/>
    <mergeCell ref="JCG72:JCH72"/>
    <mergeCell ref="IZM72:IZN72"/>
    <mergeCell ref="IZU72:IZV72"/>
    <mergeCell ref="JAC72:JAD72"/>
    <mergeCell ref="JAK72:JAL72"/>
    <mergeCell ref="JAS72:JAT72"/>
    <mergeCell ref="JKG72:JKH72"/>
    <mergeCell ref="JKO72:JKP72"/>
    <mergeCell ref="JKW72:JKX72"/>
    <mergeCell ref="JLE72:JLF72"/>
    <mergeCell ref="JLM72:JLN72"/>
    <mergeCell ref="JIS72:JIT72"/>
    <mergeCell ref="JJA72:JJB72"/>
    <mergeCell ref="JJI72:JJJ72"/>
    <mergeCell ref="JJQ72:JJR72"/>
    <mergeCell ref="JJY72:JJZ72"/>
    <mergeCell ref="JHE72:JHF72"/>
    <mergeCell ref="JHM72:JHN72"/>
    <mergeCell ref="JHU72:JHV72"/>
    <mergeCell ref="JIC72:JID72"/>
    <mergeCell ref="JIK72:JIL72"/>
    <mergeCell ref="JFQ72:JFR72"/>
    <mergeCell ref="JFY72:JFZ72"/>
    <mergeCell ref="JGG72:JGH72"/>
    <mergeCell ref="JGO72:JGP72"/>
    <mergeCell ref="JGW72:JGX72"/>
    <mergeCell ref="JQK72:JQL72"/>
    <mergeCell ref="JQS72:JQT72"/>
    <mergeCell ref="JRA72:JRB72"/>
    <mergeCell ref="JRI72:JRJ72"/>
    <mergeCell ref="JRQ72:JRR72"/>
    <mergeCell ref="JOW72:JOX72"/>
    <mergeCell ref="JPE72:JPF72"/>
    <mergeCell ref="JPM72:JPN72"/>
    <mergeCell ref="JPU72:JPV72"/>
    <mergeCell ref="JQC72:JQD72"/>
    <mergeCell ref="JNI72:JNJ72"/>
    <mergeCell ref="JNQ72:JNR72"/>
    <mergeCell ref="JNY72:JNZ72"/>
    <mergeCell ref="JOG72:JOH72"/>
    <mergeCell ref="JOO72:JOP72"/>
    <mergeCell ref="JLU72:JLV72"/>
    <mergeCell ref="JMC72:JMD72"/>
    <mergeCell ref="JMK72:JML72"/>
    <mergeCell ref="JMS72:JMT72"/>
    <mergeCell ref="JNA72:JNB72"/>
    <mergeCell ref="JWO72:JWP72"/>
    <mergeCell ref="JWW72:JWX72"/>
    <mergeCell ref="JXE72:JXF72"/>
    <mergeCell ref="JXM72:JXN72"/>
    <mergeCell ref="JXU72:JXV72"/>
    <mergeCell ref="JVA72:JVB72"/>
    <mergeCell ref="JVI72:JVJ72"/>
    <mergeCell ref="JVQ72:JVR72"/>
    <mergeCell ref="JVY72:JVZ72"/>
    <mergeCell ref="JWG72:JWH72"/>
    <mergeCell ref="JTM72:JTN72"/>
    <mergeCell ref="JTU72:JTV72"/>
    <mergeCell ref="JUC72:JUD72"/>
    <mergeCell ref="JUK72:JUL72"/>
    <mergeCell ref="JUS72:JUT72"/>
    <mergeCell ref="JRY72:JRZ72"/>
    <mergeCell ref="JSG72:JSH72"/>
    <mergeCell ref="JSO72:JSP72"/>
    <mergeCell ref="JSW72:JSX72"/>
    <mergeCell ref="JTE72:JTF72"/>
    <mergeCell ref="KCS72:KCT72"/>
    <mergeCell ref="KDA72:KDB72"/>
    <mergeCell ref="KDI72:KDJ72"/>
    <mergeCell ref="KDQ72:KDR72"/>
    <mergeCell ref="KDY72:KDZ72"/>
    <mergeCell ref="KBE72:KBF72"/>
    <mergeCell ref="KBM72:KBN72"/>
    <mergeCell ref="KBU72:KBV72"/>
    <mergeCell ref="KCC72:KCD72"/>
    <mergeCell ref="KCK72:KCL72"/>
    <mergeCell ref="JZQ72:JZR72"/>
    <mergeCell ref="JZY72:JZZ72"/>
    <mergeCell ref="KAG72:KAH72"/>
    <mergeCell ref="KAO72:KAP72"/>
    <mergeCell ref="KAW72:KAX72"/>
    <mergeCell ref="JYC72:JYD72"/>
    <mergeCell ref="JYK72:JYL72"/>
    <mergeCell ref="JYS72:JYT72"/>
    <mergeCell ref="JZA72:JZB72"/>
    <mergeCell ref="JZI72:JZJ72"/>
    <mergeCell ref="KIW72:KIX72"/>
    <mergeCell ref="KJE72:KJF72"/>
    <mergeCell ref="KJM72:KJN72"/>
    <mergeCell ref="KJU72:KJV72"/>
    <mergeCell ref="KKC72:KKD72"/>
    <mergeCell ref="KHI72:KHJ72"/>
    <mergeCell ref="KHQ72:KHR72"/>
    <mergeCell ref="KHY72:KHZ72"/>
    <mergeCell ref="KIG72:KIH72"/>
    <mergeCell ref="KIO72:KIP72"/>
    <mergeCell ref="KFU72:KFV72"/>
    <mergeCell ref="KGC72:KGD72"/>
    <mergeCell ref="KGK72:KGL72"/>
    <mergeCell ref="KGS72:KGT72"/>
    <mergeCell ref="KHA72:KHB72"/>
    <mergeCell ref="KEG72:KEH72"/>
    <mergeCell ref="KEO72:KEP72"/>
    <mergeCell ref="KEW72:KEX72"/>
    <mergeCell ref="KFE72:KFF72"/>
    <mergeCell ref="KFM72:KFN72"/>
    <mergeCell ref="KPA72:KPB72"/>
    <mergeCell ref="KPI72:KPJ72"/>
    <mergeCell ref="KPQ72:KPR72"/>
    <mergeCell ref="KPY72:KPZ72"/>
    <mergeCell ref="KQG72:KQH72"/>
    <mergeCell ref="KNM72:KNN72"/>
    <mergeCell ref="KNU72:KNV72"/>
    <mergeCell ref="KOC72:KOD72"/>
    <mergeCell ref="KOK72:KOL72"/>
    <mergeCell ref="KOS72:KOT72"/>
    <mergeCell ref="KLY72:KLZ72"/>
    <mergeCell ref="KMG72:KMH72"/>
    <mergeCell ref="KMO72:KMP72"/>
    <mergeCell ref="KMW72:KMX72"/>
    <mergeCell ref="KNE72:KNF72"/>
    <mergeCell ref="KKK72:KKL72"/>
    <mergeCell ref="KKS72:KKT72"/>
    <mergeCell ref="KLA72:KLB72"/>
    <mergeCell ref="KLI72:KLJ72"/>
    <mergeCell ref="KLQ72:KLR72"/>
    <mergeCell ref="KVE72:KVF72"/>
    <mergeCell ref="KVM72:KVN72"/>
    <mergeCell ref="KVU72:KVV72"/>
    <mergeCell ref="KWC72:KWD72"/>
    <mergeCell ref="KWK72:KWL72"/>
    <mergeCell ref="KTQ72:KTR72"/>
    <mergeCell ref="KTY72:KTZ72"/>
    <mergeCell ref="KUG72:KUH72"/>
    <mergeCell ref="KUO72:KUP72"/>
    <mergeCell ref="KUW72:KUX72"/>
    <mergeCell ref="KSC72:KSD72"/>
    <mergeCell ref="KSK72:KSL72"/>
    <mergeCell ref="KSS72:KST72"/>
    <mergeCell ref="KTA72:KTB72"/>
    <mergeCell ref="KTI72:KTJ72"/>
    <mergeCell ref="KQO72:KQP72"/>
    <mergeCell ref="KQW72:KQX72"/>
    <mergeCell ref="KRE72:KRF72"/>
    <mergeCell ref="KRM72:KRN72"/>
    <mergeCell ref="KRU72:KRV72"/>
    <mergeCell ref="LBI72:LBJ72"/>
    <mergeCell ref="LBQ72:LBR72"/>
    <mergeCell ref="LBY72:LBZ72"/>
    <mergeCell ref="LCG72:LCH72"/>
    <mergeCell ref="LCO72:LCP72"/>
    <mergeCell ref="KZU72:KZV72"/>
    <mergeCell ref="LAC72:LAD72"/>
    <mergeCell ref="LAK72:LAL72"/>
    <mergeCell ref="LAS72:LAT72"/>
    <mergeCell ref="LBA72:LBB72"/>
    <mergeCell ref="KYG72:KYH72"/>
    <mergeCell ref="KYO72:KYP72"/>
    <mergeCell ref="KYW72:KYX72"/>
    <mergeCell ref="KZE72:KZF72"/>
    <mergeCell ref="KZM72:KZN72"/>
    <mergeCell ref="KWS72:KWT72"/>
    <mergeCell ref="KXA72:KXB72"/>
    <mergeCell ref="KXI72:KXJ72"/>
    <mergeCell ref="KXQ72:KXR72"/>
    <mergeCell ref="KXY72:KXZ72"/>
    <mergeCell ref="LHM72:LHN72"/>
    <mergeCell ref="LHU72:LHV72"/>
    <mergeCell ref="LIC72:LID72"/>
    <mergeCell ref="LIK72:LIL72"/>
    <mergeCell ref="LIS72:LIT72"/>
    <mergeCell ref="LFY72:LFZ72"/>
    <mergeCell ref="LGG72:LGH72"/>
    <mergeCell ref="LGO72:LGP72"/>
    <mergeCell ref="LGW72:LGX72"/>
    <mergeCell ref="LHE72:LHF72"/>
    <mergeCell ref="LEK72:LEL72"/>
    <mergeCell ref="LES72:LET72"/>
    <mergeCell ref="LFA72:LFB72"/>
    <mergeCell ref="LFI72:LFJ72"/>
    <mergeCell ref="LFQ72:LFR72"/>
    <mergeCell ref="LCW72:LCX72"/>
    <mergeCell ref="LDE72:LDF72"/>
    <mergeCell ref="LDM72:LDN72"/>
    <mergeCell ref="LDU72:LDV72"/>
    <mergeCell ref="LEC72:LED72"/>
    <mergeCell ref="LNQ72:LNR72"/>
    <mergeCell ref="LNY72:LNZ72"/>
    <mergeCell ref="LOG72:LOH72"/>
    <mergeCell ref="LOO72:LOP72"/>
    <mergeCell ref="LOW72:LOX72"/>
    <mergeCell ref="LMC72:LMD72"/>
    <mergeCell ref="LMK72:LML72"/>
    <mergeCell ref="LMS72:LMT72"/>
    <mergeCell ref="LNA72:LNB72"/>
    <mergeCell ref="LNI72:LNJ72"/>
    <mergeCell ref="LKO72:LKP72"/>
    <mergeCell ref="LKW72:LKX72"/>
    <mergeCell ref="LLE72:LLF72"/>
    <mergeCell ref="LLM72:LLN72"/>
    <mergeCell ref="LLU72:LLV72"/>
    <mergeCell ref="LJA72:LJB72"/>
    <mergeCell ref="LJI72:LJJ72"/>
    <mergeCell ref="LJQ72:LJR72"/>
    <mergeCell ref="LJY72:LJZ72"/>
    <mergeCell ref="LKG72:LKH72"/>
    <mergeCell ref="LTU72:LTV72"/>
    <mergeCell ref="LUC72:LUD72"/>
    <mergeCell ref="LUK72:LUL72"/>
    <mergeCell ref="LUS72:LUT72"/>
    <mergeCell ref="LVA72:LVB72"/>
    <mergeCell ref="LSG72:LSH72"/>
    <mergeCell ref="LSO72:LSP72"/>
    <mergeCell ref="LSW72:LSX72"/>
    <mergeCell ref="LTE72:LTF72"/>
    <mergeCell ref="LTM72:LTN72"/>
    <mergeCell ref="LQS72:LQT72"/>
    <mergeCell ref="LRA72:LRB72"/>
    <mergeCell ref="LRI72:LRJ72"/>
    <mergeCell ref="LRQ72:LRR72"/>
    <mergeCell ref="LRY72:LRZ72"/>
    <mergeCell ref="LPE72:LPF72"/>
    <mergeCell ref="LPM72:LPN72"/>
    <mergeCell ref="LPU72:LPV72"/>
    <mergeCell ref="LQC72:LQD72"/>
    <mergeCell ref="LQK72:LQL72"/>
    <mergeCell ref="LZY72:LZZ72"/>
    <mergeCell ref="MAG72:MAH72"/>
    <mergeCell ref="MAO72:MAP72"/>
    <mergeCell ref="MAW72:MAX72"/>
    <mergeCell ref="MBE72:MBF72"/>
    <mergeCell ref="LYK72:LYL72"/>
    <mergeCell ref="LYS72:LYT72"/>
    <mergeCell ref="LZA72:LZB72"/>
    <mergeCell ref="LZI72:LZJ72"/>
    <mergeCell ref="LZQ72:LZR72"/>
    <mergeCell ref="LWW72:LWX72"/>
    <mergeCell ref="LXE72:LXF72"/>
    <mergeCell ref="LXM72:LXN72"/>
    <mergeCell ref="LXU72:LXV72"/>
    <mergeCell ref="LYC72:LYD72"/>
    <mergeCell ref="LVI72:LVJ72"/>
    <mergeCell ref="LVQ72:LVR72"/>
    <mergeCell ref="LVY72:LVZ72"/>
    <mergeCell ref="LWG72:LWH72"/>
    <mergeCell ref="LWO72:LWP72"/>
    <mergeCell ref="MGC72:MGD72"/>
    <mergeCell ref="MGK72:MGL72"/>
    <mergeCell ref="MGS72:MGT72"/>
    <mergeCell ref="MHA72:MHB72"/>
    <mergeCell ref="MHI72:MHJ72"/>
    <mergeCell ref="MEO72:MEP72"/>
    <mergeCell ref="MEW72:MEX72"/>
    <mergeCell ref="MFE72:MFF72"/>
    <mergeCell ref="MFM72:MFN72"/>
    <mergeCell ref="MFU72:MFV72"/>
    <mergeCell ref="MDA72:MDB72"/>
    <mergeCell ref="MDI72:MDJ72"/>
    <mergeCell ref="MDQ72:MDR72"/>
    <mergeCell ref="MDY72:MDZ72"/>
    <mergeCell ref="MEG72:MEH72"/>
    <mergeCell ref="MBM72:MBN72"/>
    <mergeCell ref="MBU72:MBV72"/>
    <mergeCell ref="MCC72:MCD72"/>
    <mergeCell ref="MCK72:MCL72"/>
    <mergeCell ref="MCS72:MCT72"/>
    <mergeCell ref="MMG72:MMH72"/>
    <mergeCell ref="MMO72:MMP72"/>
    <mergeCell ref="MMW72:MMX72"/>
    <mergeCell ref="MNE72:MNF72"/>
    <mergeCell ref="MNM72:MNN72"/>
    <mergeCell ref="MKS72:MKT72"/>
    <mergeCell ref="MLA72:MLB72"/>
    <mergeCell ref="MLI72:MLJ72"/>
    <mergeCell ref="MLQ72:MLR72"/>
    <mergeCell ref="MLY72:MLZ72"/>
    <mergeCell ref="MJE72:MJF72"/>
    <mergeCell ref="MJM72:MJN72"/>
    <mergeCell ref="MJU72:MJV72"/>
    <mergeCell ref="MKC72:MKD72"/>
    <mergeCell ref="MKK72:MKL72"/>
    <mergeCell ref="MHQ72:MHR72"/>
    <mergeCell ref="MHY72:MHZ72"/>
    <mergeCell ref="MIG72:MIH72"/>
    <mergeCell ref="MIO72:MIP72"/>
    <mergeCell ref="MIW72:MIX72"/>
    <mergeCell ref="MSK72:MSL72"/>
    <mergeCell ref="MSS72:MST72"/>
    <mergeCell ref="MTA72:MTB72"/>
    <mergeCell ref="MTI72:MTJ72"/>
    <mergeCell ref="MTQ72:MTR72"/>
    <mergeCell ref="MQW72:MQX72"/>
    <mergeCell ref="MRE72:MRF72"/>
    <mergeCell ref="MRM72:MRN72"/>
    <mergeCell ref="MRU72:MRV72"/>
    <mergeCell ref="MSC72:MSD72"/>
    <mergeCell ref="MPI72:MPJ72"/>
    <mergeCell ref="MPQ72:MPR72"/>
    <mergeCell ref="MPY72:MPZ72"/>
    <mergeCell ref="MQG72:MQH72"/>
    <mergeCell ref="MQO72:MQP72"/>
    <mergeCell ref="MNU72:MNV72"/>
    <mergeCell ref="MOC72:MOD72"/>
    <mergeCell ref="MOK72:MOL72"/>
    <mergeCell ref="MOS72:MOT72"/>
    <mergeCell ref="MPA72:MPB72"/>
    <mergeCell ref="MYO72:MYP72"/>
    <mergeCell ref="MYW72:MYX72"/>
    <mergeCell ref="MZE72:MZF72"/>
    <mergeCell ref="MZM72:MZN72"/>
    <mergeCell ref="MZU72:MZV72"/>
    <mergeCell ref="MXA72:MXB72"/>
    <mergeCell ref="MXI72:MXJ72"/>
    <mergeCell ref="MXQ72:MXR72"/>
    <mergeCell ref="MXY72:MXZ72"/>
    <mergeCell ref="MYG72:MYH72"/>
    <mergeCell ref="MVM72:MVN72"/>
    <mergeCell ref="MVU72:MVV72"/>
    <mergeCell ref="MWC72:MWD72"/>
    <mergeCell ref="MWK72:MWL72"/>
    <mergeCell ref="MWS72:MWT72"/>
    <mergeCell ref="MTY72:MTZ72"/>
    <mergeCell ref="MUG72:MUH72"/>
    <mergeCell ref="MUO72:MUP72"/>
    <mergeCell ref="MUW72:MUX72"/>
    <mergeCell ref="MVE72:MVF72"/>
    <mergeCell ref="NES72:NET72"/>
    <mergeCell ref="NFA72:NFB72"/>
    <mergeCell ref="NFI72:NFJ72"/>
    <mergeCell ref="NFQ72:NFR72"/>
    <mergeCell ref="NFY72:NFZ72"/>
    <mergeCell ref="NDE72:NDF72"/>
    <mergeCell ref="NDM72:NDN72"/>
    <mergeCell ref="NDU72:NDV72"/>
    <mergeCell ref="NEC72:NED72"/>
    <mergeCell ref="NEK72:NEL72"/>
    <mergeCell ref="NBQ72:NBR72"/>
    <mergeCell ref="NBY72:NBZ72"/>
    <mergeCell ref="NCG72:NCH72"/>
    <mergeCell ref="NCO72:NCP72"/>
    <mergeCell ref="NCW72:NCX72"/>
    <mergeCell ref="NAC72:NAD72"/>
    <mergeCell ref="NAK72:NAL72"/>
    <mergeCell ref="NAS72:NAT72"/>
    <mergeCell ref="NBA72:NBB72"/>
    <mergeCell ref="NBI72:NBJ72"/>
    <mergeCell ref="NKW72:NKX72"/>
    <mergeCell ref="NLE72:NLF72"/>
    <mergeCell ref="NLM72:NLN72"/>
    <mergeCell ref="NLU72:NLV72"/>
    <mergeCell ref="NMC72:NMD72"/>
    <mergeCell ref="NJI72:NJJ72"/>
    <mergeCell ref="NJQ72:NJR72"/>
    <mergeCell ref="NJY72:NJZ72"/>
    <mergeCell ref="NKG72:NKH72"/>
    <mergeCell ref="NKO72:NKP72"/>
    <mergeCell ref="NHU72:NHV72"/>
    <mergeCell ref="NIC72:NID72"/>
    <mergeCell ref="NIK72:NIL72"/>
    <mergeCell ref="NIS72:NIT72"/>
    <mergeCell ref="NJA72:NJB72"/>
    <mergeCell ref="NGG72:NGH72"/>
    <mergeCell ref="NGO72:NGP72"/>
    <mergeCell ref="NGW72:NGX72"/>
    <mergeCell ref="NHE72:NHF72"/>
    <mergeCell ref="NHM72:NHN72"/>
    <mergeCell ref="NRA72:NRB72"/>
    <mergeCell ref="NRI72:NRJ72"/>
    <mergeCell ref="NRQ72:NRR72"/>
    <mergeCell ref="NRY72:NRZ72"/>
    <mergeCell ref="NSG72:NSH72"/>
    <mergeCell ref="NPM72:NPN72"/>
    <mergeCell ref="NPU72:NPV72"/>
    <mergeCell ref="NQC72:NQD72"/>
    <mergeCell ref="NQK72:NQL72"/>
    <mergeCell ref="NQS72:NQT72"/>
    <mergeCell ref="NNY72:NNZ72"/>
    <mergeCell ref="NOG72:NOH72"/>
    <mergeCell ref="NOO72:NOP72"/>
    <mergeCell ref="NOW72:NOX72"/>
    <mergeCell ref="NPE72:NPF72"/>
    <mergeCell ref="NMK72:NML72"/>
    <mergeCell ref="NMS72:NMT72"/>
    <mergeCell ref="NNA72:NNB72"/>
    <mergeCell ref="NNI72:NNJ72"/>
    <mergeCell ref="NNQ72:NNR72"/>
    <mergeCell ref="NXE72:NXF72"/>
    <mergeCell ref="NXM72:NXN72"/>
    <mergeCell ref="NXU72:NXV72"/>
    <mergeCell ref="NYC72:NYD72"/>
    <mergeCell ref="NYK72:NYL72"/>
    <mergeCell ref="NVQ72:NVR72"/>
    <mergeCell ref="NVY72:NVZ72"/>
    <mergeCell ref="NWG72:NWH72"/>
    <mergeCell ref="NWO72:NWP72"/>
    <mergeCell ref="NWW72:NWX72"/>
    <mergeCell ref="NUC72:NUD72"/>
    <mergeCell ref="NUK72:NUL72"/>
    <mergeCell ref="NUS72:NUT72"/>
    <mergeCell ref="NVA72:NVB72"/>
    <mergeCell ref="NVI72:NVJ72"/>
    <mergeCell ref="NSO72:NSP72"/>
    <mergeCell ref="NSW72:NSX72"/>
    <mergeCell ref="NTE72:NTF72"/>
    <mergeCell ref="NTM72:NTN72"/>
    <mergeCell ref="NTU72:NTV72"/>
    <mergeCell ref="ODI72:ODJ72"/>
    <mergeCell ref="ODQ72:ODR72"/>
    <mergeCell ref="ODY72:ODZ72"/>
    <mergeCell ref="OEG72:OEH72"/>
    <mergeCell ref="OEO72:OEP72"/>
    <mergeCell ref="OBU72:OBV72"/>
    <mergeCell ref="OCC72:OCD72"/>
    <mergeCell ref="OCK72:OCL72"/>
    <mergeCell ref="OCS72:OCT72"/>
    <mergeCell ref="ODA72:ODB72"/>
    <mergeCell ref="OAG72:OAH72"/>
    <mergeCell ref="OAO72:OAP72"/>
    <mergeCell ref="OAW72:OAX72"/>
    <mergeCell ref="OBE72:OBF72"/>
    <mergeCell ref="OBM72:OBN72"/>
    <mergeCell ref="NYS72:NYT72"/>
    <mergeCell ref="NZA72:NZB72"/>
    <mergeCell ref="NZI72:NZJ72"/>
    <mergeCell ref="NZQ72:NZR72"/>
    <mergeCell ref="NZY72:NZZ72"/>
    <mergeCell ref="OJM72:OJN72"/>
    <mergeCell ref="OJU72:OJV72"/>
    <mergeCell ref="OKC72:OKD72"/>
    <mergeCell ref="OKK72:OKL72"/>
    <mergeCell ref="OKS72:OKT72"/>
    <mergeCell ref="OHY72:OHZ72"/>
    <mergeCell ref="OIG72:OIH72"/>
    <mergeCell ref="OIO72:OIP72"/>
    <mergeCell ref="OIW72:OIX72"/>
    <mergeCell ref="OJE72:OJF72"/>
    <mergeCell ref="OGK72:OGL72"/>
    <mergeCell ref="OGS72:OGT72"/>
    <mergeCell ref="OHA72:OHB72"/>
    <mergeCell ref="OHI72:OHJ72"/>
    <mergeCell ref="OHQ72:OHR72"/>
    <mergeCell ref="OEW72:OEX72"/>
    <mergeCell ref="OFE72:OFF72"/>
    <mergeCell ref="OFM72:OFN72"/>
    <mergeCell ref="OFU72:OFV72"/>
    <mergeCell ref="OGC72:OGD72"/>
    <mergeCell ref="OPQ72:OPR72"/>
    <mergeCell ref="OPY72:OPZ72"/>
    <mergeCell ref="OQG72:OQH72"/>
    <mergeCell ref="OQO72:OQP72"/>
    <mergeCell ref="OQW72:OQX72"/>
    <mergeCell ref="OOC72:OOD72"/>
    <mergeCell ref="OOK72:OOL72"/>
    <mergeCell ref="OOS72:OOT72"/>
    <mergeCell ref="OPA72:OPB72"/>
    <mergeCell ref="OPI72:OPJ72"/>
    <mergeCell ref="OMO72:OMP72"/>
    <mergeCell ref="OMW72:OMX72"/>
    <mergeCell ref="ONE72:ONF72"/>
    <mergeCell ref="ONM72:ONN72"/>
    <mergeCell ref="ONU72:ONV72"/>
    <mergeCell ref="OLA72:OLB72"/>
    <mergeCell ref="OLI72:OLJ72"/>
    <mergeCell ref="OLQ72:OLR72"/>
    <mergeCell ref="OLY72:OLZ72"/>
    <mergeCell ref="OMG72:OMH72"/>
    <mergeCell ref="OVU72:OVV72"/>
    <mergeCell ref="OWC72:OWD72"/>
    <mergeCell ref="OWK72:OWL72"/>
    <mergeCell ref="OWS72:OWT72"/>
    <mergeCell ref="OXA72:OXB72"/>
    <mergeCell ref="OUG72:OUH72"/>
    <mergeCell ref="OUO72:OUP72"/>
    <mergeCell ref="OUW72:OUX72"/>
    <mergeCell ref="OVE72:OVF72"/>
    <mergeCell ref="OVM72:OVN72"/>
    <mergeCell ref="OSS72:OST72"/>
    <mergeCell ref="OTA72:OTB72"/>
    <mergeCell ref="OTI72:OTJ72"/>
    <mergeCell ref="OTQ72:OTR72"/>
    <mergeCell ref="OTY72:OTZ72"/>
    <mergeCell ref="ORE72:ORF72"/>
    <mergeCell ref="ORM72:ORN72"/>
    <mergeCell ref="ORU72:ORV72"/>
    <mergeCell ref="OSC72:OSD72"/>
    <mergeCell ref="OSK72:OSL72"/>
    <mergeCell ref="PBY72:PBZ72"/>
    <mergeCell ref="PCG72:PCH72"/>
    <mergeCell ref="PCO72:PCP72"/>
    <mergeCell ref="PCW72:PCX72"/>
    <mergeCell ref="PDE72:PDF72"/>
    <mergeCell ref="PAK72:PAL72"/>
    <mergeCell ref="PAS72:PAT72"/>
    <mergeCell ref="PBA72:PBB72"/>
    <mergeCell ref="PBI72:PBJ72"/>
    <mergeCell ref="PBQ72:PBR72"/>
    <mergeCell ref="OYW72:OYX72"/>
    <mergeCell ref="OZE72:OZF72"/>
    <mergeCell ref="OZM72:OZN72"/>
    <mergeCell ref="OZU72:OZV72"/>
    <mergeCell ref="PAC72:PAD72"/>
    <mergeCell ref="OXI72:OXJ72"/>
    <mergeCell ref="OXQ72:OXR72"/>
    <mergeCell ref="OXY72:OXZ72"/>
    <mergeCell ref="OYG72:OYH72"/>
    <mergeCell ref="OYO72:OYP72"/>
    <mergeCell ref="PIC72:PID72"/>
    <mergeCell ref="PIK72:PIL72"/>
    <mergeCell ref="PIS72:PIT72"/>
    <mergeCell ref="PJA72:PJB72"/>
    <mergeCell ref="PJI72:PJJ72"/>
    <mergeCell ref="PGO72:PGP72"/>
    <mergeCell ref="PGW72:PGX72"/>
    <mergeCell ref="PHE72:PHF72"/>
    <mergeCell ref="PHM72:PHN72"/>
    <mergeCell ref="PHU72:PHV72"/>
    <mergeCell ref="PFA72:PFB72"/>
    <mergeCell ref="PFI72:PFJ72"/>
    <mergeCell ref="PFQ72:PFR72"/>
    <mergeCell ref="PFY72:PFZ72"/>
    <mergeCell ref="PGG72:PGH72"/>
    <mergeCell ref="PDM72:PDN72"/>
    <mergeCell ref="PDU72:PDV72"/>
    <mergeCell ref="PEC72:PED72"/>
    <mergeCell ref="PEK72:PEL72"/>
    <mergeCell ref="PES72:PET72"/>
    <mergeCell ref="POG72:POH72"/>
    <mergeCell ref="POO72:POP72"/>
    <mergeCell ref="POW72:POX72"/>
    <mergeCell ref="PPE72:PPF72"/>
    <mergeCell ref="PPM72:PPN72"/>
    <mergeCell ref="PMS72:PMT72"/>
    <mergeCell ref="PNA72:PNB72"/>
    <mergeCell ref="PNI72:PNJ72"/>
    <mergeCell ref="PNQ72:PNR72"/>
    <mergeCell ref="PNY72:PNZ72"/>
    <mergeCell ref="PLE72:PLF72"/>
    <mergeCell ref="PLM72:PLN72"/>
    <mergeCell ref="PLU72:PLV72"/>
    <mergeCell ref="PMC72:PMD72"/>
    <mergeCell ref="PMK72:PML72"/>
    <mergeCell ref="PJQ72:PJR72"/>
    <mergeCell ref="PJY72:PJZ72"/>
    <mergeCell ref="PKG72:PKH72"/>
    <mergeCell ref="PKO72:PKP72"/>
    <mergeCell ref="PKW72:PKX72"/>
    <mergeCell ref="PUK72:PUL72"/>
    <mergeCell ref="PUS72:PUT72"/>
    <mergeCell ref="PVA72:PVB72"/>
    <mergeCell ref="PVI72:PVJ72"/>
    <mergeCell ref="PVQ72:PVR72"/>
    <mergeCell ref="PSW72:PSX72"/>
    <mergeCell ref="PTE72:PTF72"/>
    <mergeCell ref="PTM72:PTN72"/>
    <mergeCell ref="PTU72:PTV72"/>
    <mergeCell ref="PUC72:PUD72"/>
    <mergeCell ref="PRI72:PRJ72"/>
    <mergeCell ref="PRQ72:PRR72"/>
    <mergeCell ref="PRY72:PRZ72"/>
    <mergeCell ref="PSG72:PSH72"/>
    <mergeCell ref="PSO72:PSP72"/>
    <mergeCell ref="PPU72:PPV72"/>
    <mergeCell ref="PQC72:PQD72"/>
    <mergeCell ref="PQK72:PQL72"/>
    <mergeCell ref="PQS72:PQT72"/>
    <mergeCell ref="PRA72:PRB72"/>
    <mergeCell ref="QAO72:QAP72"/>
    <mergeCell ref="QAW72:QAX72"/>
    <mergeCell ref="QBE72:QBF72"/>
    <mergeCell ref="QBM72:QBN72"/>
    <mergeCell ref="QBU72:QBV72"/>
    <mergeCell ref="PZA72:PZB72"/>
    <mergeCell ref="PZI72:PZJ72"/>
    <mergeCell ref="PZQ72:PZR72"/>
    <mergeCell ref="PZY72:PZZ72"/>
    <mergeCell ref="QAG72:QAH72"/>
    <mergeCell ref="PXM72:PXN72"/>
    <mergeCell ref="PXU72:PXV72"/>
    <mergeCell ref="PYC72:PYD72"/>
    <mergeCell ref="PYK72:PYL72"/>
    <mergeCell ref="PYS72:PYT72"/>
    <mergeCell ref="PVY72:PVZ72"/>
    <mergeCell ref="PWG72:PWH72"/>
    <mergeCell ref="PWO72:PWP72"/>
    <mergeCell ref="PWW72:PWX72"/>
    <mergeCell ref="PXE72:PXF72"/>
    <mergeCell ref="QGS72:QGT72"/>
    <mergeCell ref="QHA72:QHB72"/>
    <mergeCell ref="QHI72:QHJ72"/>
    <mergeCell ref="QHQ72:QHR72"/>
    <mergeCell ref="QHY72:QHZ72"/>
    <mergeCell ref="QFE72:QFF72"/>
    <mergeCell ref="QFM72:QFN72"/>
    <mergeCell ref="QFU72:QFV72"/>
    <mergeCell ref="QGC72:QGD72"/>
    <mergeCell ref="QGK72:QGL72"/>
    <mergeCell ref="QDQ72:QDR72"/>
    <mergeCell ref="QDY72:QDZ72"/>
    <mergeCell ref="QEG72:QEH72"/>
    <mergeCell ref="QEO72:QEP72"/>
    <mergeCell ref="QEW72:QEX72"/>
    <mergeCell ref="QCC72:QCD72"/>
    <mergeCell ref="QCK72:QCL72"/>
    <mergeCell ref="QCS72:QCT72"/>
    <mergeCell ref="QDA72:QDB72"/>
    <mergeCell ref="QDI72:QDJ72"/>
    <mergeCell ref="QMW72:QMX72"/>
    <mergeCell ref="QNE72:QNF72"/>
    <mergeCell ref="QNM72:QNN72"/>
    <mergeCell ref="QNU72:QNV72"/>
    <mergeCell ref="QOC72:QOD72"/>
    <mergeCell ref="QLI72:QLJ72"/>
    <mergeCell ref="QLQ72:QLR72"/>
    <mergeCell ref="QLY72:QLZ72"/>
    <mergeCell ref="QMG72:QMH72"/>
    <mergeCell ref="QMO72:QMP72"/>
    <mergeCell ref="QJU72:QJV72"/>
    <mergeCell ref="QKC72:QKD72"/>
    <mergeCell ref="QKK72:QKL72"/>
    <mergeCell ref="QKS72:QKT72"/>
    <mergeCell ref="QLA72:QLB72"/>
    <mergeCell ref="QIG72:QIH72"/>
    <mergeCell ref="QIO72:QIP72"/>
    <mergeCell ref="QIW72:QIX72"/>
    <mergeCell ref="QJE72:QJF72"/>
    <mergeCell ref="QJM72:QJN72"/>
    <mergeCell ref="QTA72:QTB72"/>
    <mergeCell ref="QTI72:QTJ72"/>
    <mergeCell ref="QTQ72:QTR72"/>
    <mergeCell ref="QTY72:QTZ72"/>
    <mergeCell ref="QUG72:QUH72"/>
    <mergeCell ref="QRM72:QRN72"/>
    <mergeCell ref="QRU72:QRV72"/>
    <mergeCell ref="QSC72:QSD72"/>
    <mergeCell ref="QSK72:QSL72"/>
    <mergeCell ref="QSS72:QST72"/>
    <mergeCell ref="QPY72:QPZ72"/>
    <mergeCell ref="QQG72:QQH72"/>
    <mergeCell ref="QQO72:QQP72"/>
    <mergeCell ref="QQW72:QQX72"/>
    <mergeCell ref="QRE72:QRF72"/>
    <mergeCell ref="QOK72:QOL72"/>
    <mergeCell ref="QOS72:QOT72"/>
    <mergeCell ref="QPA72:QPB72"/>
    <mergeCell ref="QPI72:QPJ72"/>
    <mergeCell ref="QPQ72:QPR72"/>
    <mergeCell ref="QZE72:QZF72"/>
    <mergeCell ref="QZM72:QZN72"/>
    <mergeCell ref="QZU72:QZV72"/>
    <mergeCell ref="RAC72:RAD72"/>
    <mergeCell ref="RAK72:RAL72"/>
    <mergeCell ref="QXQ72:QXR72"/>
    <mergeCell ref="QXY72:QXZ72"/>
    <mergeCell ref="QYG72:QYH72"/>
    <mergeCell ref="QYO72:QYP72"/>
    <mergeCell ref="QYW72:QYX72"/>
    <mergeCell ref="QWC72:QWD72"/>
    <mergeCell ref="QWK72:QWL72"/>
    <mergeCell ref="QWS72:QWT72"/>
    <mergeCell ref="QXA72:QXB72"/>
    <mergeCell ref="QXI72:QXJ72"/>
    <mergeCell ref="QUO72:QUP72"/>
    <mergeCell ref="QUW72:QUX72"/>
    <mergeCell ref="QVE72:QVF72"/>
    <mergeCell ref="QVM72:QVN72"/>
    <mergeCell ref="QVU72:QVV72"/>
    <mergeCell ref="RFI72:RFJ72"/>
    <mergeCell ref="RFQ72:RFR72"/>
    <mergeCell ref="RFY72:RFZ72"/>
    <mergeCell ref="RGG72:RGH72"/>
    <mergeCell ref="RGO72:RGP72"/>
    <mergeCell ref="RDU72:RDV72"/>
    <mergeCell ref="REC72:RED72"/>
    <mergeCell ref="REK72:REL72"/>
    <mergeCell ref="RES72:RET72"/>
    <mergeCell ref="RFA72:RFB72"/>
    <mergeCell ref="RCG72:RCH72"/>
    <mergeCell ref="RCO72:RCP72"/>
    <mergeCell ref="RCW72:RCX72"/>
    <mergeCell ref="RDE72:RDF72"/>
    <mergeCell ref="RDM72:RDN72"/>
    <mergeCell ref="RAS72:RAT72"/>
    <mergeCell ref="RBA72:RBB72"/>
    <mergeCell ref="RBI72:RBJ72"/>
    <mergeCell ref="RBQ72:RBR72"/>
    <mergeCell ref="RBY72:RBZ72"/>
    <mergeCell ref="RLM72:RLN72"/>
    <mergeCell ref="RLU72:RLV72"/>
    <mergeCell ref="RMC72:RMD72"/>
    <mergeCell ref="RMK72:RML72"/>
    <mergeCell ref="RMS72:RMT72"/>
    <mergeCell ref="RJY72:RJZ72"/>
    <mergeCell ref="RKG72:RKH72"/>
    <mergeCell ref="RKO72:RKP72"/>
    <mergeCell ref="RKW72:RKX72"/>
    <mergeCell ref="RLE72:RLF72"/>
    <mergeCell ref="RIK72:RIL72"/>
    <mergeCell ref="RIS72:RIT72"/>
    <mergeCell ref="RJA72:RJB72"/>
    <mergeCell ref="RJI72:RJJ72"/>
    <mergeCell ref="RJQ72:RJR72"/>
    <mergeCell ref="RGW72:RGX72"/>
    <mergeCell ref="RHE72:RHF72"/>
    <mergeCell ref="RHM72:RHN72"/>
    <mergeCell ref="RHU72:RHV72"/>
    <mergeCell ref="RIC72:RID72"/>
    <mergeCell ref="RRQ72:RRR72"/>
    <mergeCell ref="RRY72:RRZ72"/>
    <mergeCell ref="RSG72:RSH72"/>
    <mergeCell ref="RSO72:RSP72"/>
    <mergeCell ref="RSW72:RSX72"/>
    <mergeCell ref="RQC72:RQD72"/>
    <mergeCell ref="RQK72:RQL72"/>
    <mergeCell ref="RQS72:RQT72"/>
    <mergeCell ref="RRA72:RRB72"/>
    <mergeCell ref="RRI72:RRJ72"/>
    <mergeCell ref="ROO72:ROP72"/>
    <mergeCell ref="ROW72:ROX72"/>
    <mergeCell ref="RPE72:RPF72"/>
    <mergeCell ref="RPM72:RPN72"/>
    <mergeCell ref="RPU72:RPV72"/>
    <mergeCell ref="RNA72:RNB72"/>
    <mergeCell ref="RNI72:RNJ72"/>
    <mergeCell ref="RNQ72:RNR72"/>
    <mergeCell ref="RNY72:RNZ72"/>
    <mergeCell ref="ROG72:ROH72"/>
    <mergeCell ref="RXU72:RXV72"/>
    <mergeCell ref="RYC72:RYD72"/>
    <mergeCell ref="RYK72:RYL72"/>
    <mergeCell ref="RYS72:RYT72"/>
    <mergeCell ref="RZA72:RZB72"/>
    <mergeCell ref="RWG72:RWH72"/>
    <mergeCell ref="RWO72:RWP72"/>
    <mergeCell ref="RWW72:RWX72"/>
    <mergeCell ref="RXE72:RXF72"/>
    <mergeCell ref="RXM72:RXN72"/>
    <mergeCell ref="RUS72:RUT72"/>
    <mergeCell ref="RVA72:RVB72"/>
    <mergeCell ref="RVI72:RVJ72"/>
    <mergeCell ref="RVQ72:RVR72"/>
    <mergeCell ref="RVY72:RVZ72"/>
    <mergeCell ref="RTE72:RTF72"/>
    <mergeCell ref="RTM72:RTN72"/>
    <mergeCell ref="RTU72:RTV72"/>
    <mergeCell ref="RUC72:RUD72"/>
    <mergeCell ref="RUK72:RUL72"/>
    <mergeCell ref="SDY72:SDZ72"/>
    <mergeCell ref="SEG72:SEH72"/>
    <mergeCell ref="SEO72:SEP72"/>
    <mergeCell ref="SEW72:SEX72"/>
    <mergeCell ref="SFE72:SFF72"/>
    <mergeCell ref="SCK72:SCL72"/>
    <mergeCell ref="SCS72:SCT72"/>
    <mergeCell ref="SDA72:SDB72"/>
    <mergeCell ref="SDI72:SDJ72"/>
    <mergeCell ref="SDQ72:SDR72"/>
    <mergeCell ref="SAW72:SAX72"/>
    <mergeCell ref="SBE72:SBF72"/>
    <mergeCell ref="SBM72:SBN72"/>
    <mergeCell ref="SBU72:SBV72"/>
    <mergeCell ref="SCC72:SCD72"/>
    <mergeCell ref="RZI72:RZJ72"/>
    <mergeCell ref="RZQ72:RZR72"/>
    <mergeCell ref="RZY72:RZZ72"/>
    <mergeCell ref="SAG72:SAH72"/>
    <mergeCell ref="SAO72:SAP72"/>
    <mergeCell ref="SKC72:SKD72"/>
    <mergeCell ref="SKK72:SKL72"/>
    <mergeCell ref="SKS72:SKT72"/>
    <mergeCell ref="SLA72:SLB72"/>
    <mergeCell ref="SLI72:SLJ72"/>
    <mergeCell ref="SIO72:SIP72"/>
    <mergeCell ref="SIW72:SIX72"/>
    <mergeCell ref="SJE72:SJF72"/>
    <mergeCell ref="SJM72:SJN72"/>
    <mergeCell ref="SJU72:SJV72"/>
    <mergeCell ref="SHA72:SHB72"/>
    <mergeCell ref="SHI72:SHJ72"/>
    <mergeCell ref="SHQ72:SHR72"/>
    <mergeCell ref="SHY72:SHZ72"/>
    <mergeCell ref="SIG72:SIH72"/>
    <mergeCell ref="SFM72:SFN72"/>
    <mergeCell ref="SFU72:SFV72"/>
    <mergeCell ref="SGC72:SGD72"/>
    <mergeCell ref="SGK72:SGL72"/>
    <mergeCell ref="SGS72:SGT72"/>
    <mergeCell ref="SQG72:SQH72"/>
    <mergeCell ref="SQO72:SQP72"/>
    <mergeCell ref="SQW72:SQX72"/>
    <mergeCell ref="SRE72:SRF72"/>
    <mergeCell ref="SRM72:SRN72"/>
    <mergeCell ref="SOS72:SOT72"/>
    <mergeCell ref="SPA72:SPB72"/>
    <mergeCell ref="SPI72:SPJ72"/>
    <mergeCell ref="SPQ72:SPR72"/>
    <mergeCell ref="SPY72:SPZ72"/>
    <mergeCell ref="SNE72:SNF72"/>
    <mergeCell ref="SNM72:SNN72"/>
    <mergeCell ref="SNU72:SNV72"/>
    <mergeCell ref="SOC72:SOD72"/>
    <mergeCell ref="SOK72:SOL72"/>
    <mergeCell ref="SLQ72:SLR72"/>
    <mergeCell ref="SLY72:SLZ72"/>
    <mergeCell ref="SMG72:SMH72"/>
    <mergeCell ref="SMO72:SMP72"/>
    <mergeCell ref="SMW72:SMX72"/>
    <mergeCell ref="SWK72:SWL72"/>
    <mergeCell ref="SWS72:SWT72"/>
    <mergeCell ref="SXA72:SXB72"/>
    <mergeCell ref="SXI72:SXJ72"/>
    <mergeCell ref="SXQ72:SXR72"/>
    <mergeCell ref="SUW72:SUX72"/>
    <mergeCell ref="SVE72:SVF72"/>
    <mergeCell ref="SVM72:SVN72"/>
    <mergeCell ref="SVU72:SVV72"/>
    <mergeCell ref="SWC72:SWD72"/>
    <mergeCell ref="STI72:STJ72"/>
    <mergeCell ref="STQ72:STR72"/>
    <mergeCell ref="STY72:STZ72"/>
    <mergeCell ref="SUG72:SUH72"/>
    <mergeCell ref="SUO72:SUP72"/>
    <mergeCell ref="SRU72:SRV72"/>
    <mergeCell ref="SSC72:SSD72"/>
    <mergeCell ref="SSK72:SSL72"/>
    <mergeCell ref="SSS72:SST72"/>
    <mergeCell ref="STA72:STB72"/>
    <mergeCell ref="TCO72:TCP72"/>
    <mergeCell ref="TCW72:TCX72"/>
    <mergeCell ref="TDE72:TDF72"/>
    <mergeCell ref="TDM72:TDN72"/>
    <mergeCell ref="TDU72:TDV72"/>
    <mergeCell ref="TBA72:TBB72"/>
    <mergeCell ref="TBI72:TBJ72"/>
    <mergeCell ref="TBQ72:TBR72"/>
    <mergeCell ref="TBY72:TBZ72"/>
    <mergeCell ref="TCG72:TCH72"/>
    <mergeCell ref="SZM72:SZN72"/>
    <mergeCell ref="SZU72:SZV72"/>
    <mergeCell ref="TAC72:TAD72"/>
    <mergeCell ref="TAK72:TAL72"/>
    <mergeCell ref="TAS72:TAT72"/>
    <mergeCell ref="SXY72:SXZ72"/>
    <mergeCell ref="SYG72:SYH72"/>
    <mergeCell ref="SYO72:SYP72"/>
    <mergeCell ref="SYW72:SYX72"/>
    <mergeCell ref="SZE72:SZF72"/>
    <mergeCell ref="TIS72:TIT72"/>
    <mergeCell ref="TJA72:TJB72"/>
    <mergeCell ref="TJI72:TJJ72"/>
    <mergeCell ref="TJQ72:TJR72"/>
    <mergeCell ref="TJY72:TJZ72"/>
    <mergeCell ref="THE72:THF72"/>
    <mergeCell ref="THM72:THN72"/>
    <mergeCell ref="THU72:THV72"/>
    <mergeCell ref="TIC72:TID72"/>
    <mergeCell ref="TIK72:TIL72"/>
    <mergeCell ref="TFQ72:TFR72"/>
    <mergeCell ref="TFY72:TFZ72"/>
    <mergeCell ref="TGG72:TGH72"/>
    <mergeCell ref="TGO72:TGP72"/>
    <mergeCell ref="TGW72:TGX72"/>
    <mergeCell ref="TEC72:TED72"/>
    <mergeCell ref="TEK72:TEL72"/>
    <mergeCell ref="TES72:TET72"/>
    <mergeCell ref="TFA72:TFB72"/>
    <mergeCell ref="TFI72:TFJ72"/>
    <mergeCell ref="TOW72:TOX72"/>
    <mergeCell ref="TPE72:TPF72"/>
    <mergeCell ref="TPM72:TPN72"/>
    <mergeCell ref="TPU72:TPV72"/>
    <mergeCell ref="TQC72:TQD72"/>
    <mergeCell ref="TNI72:TNJ72"/>
    <mergeCell ref="TNQ72:TNR72"/>
    <mergeCell ref="TNY72:TNZ72"/>
    <mergeCell ref="TOG72:TOH72"/>
    <mergeCell ref="TOO72:TOP72"/>
    <mergeCell ref="TLU72:TLV72"/>
    <mergeCell ref="TMC72:TMD72"/>
    <mergeCell ref="TMK72:TML72"/>
    <mergeCell ref="TMS72:TMT72"/>
    <mergeCell ref="TNA72:TNB72"/>
    <mergeCell ref="TKG72:TKH72"/>
    <mergeCell ref="TKO72:TKP72"/>
    <mergeCell ref="TKW72:TKX72"/>
    <mergeCell ref="TLE72:TLF72"/>
    <mergeCell ref="TLM72:TLN72"/>
    <mergeCell ref="TVA72:TVB72"/>
    <mergeCell ref="TVI72:TVJ72"/>
    <mergeCell ref="TVQ72:TVR72"/>
    <mergeCell ref="TVY72:TVZ72"/>
    <mergeCell ref="TWG72:TWH72"/>
    <mergeCell ref="TTM72:TTN72"/>
    <mergeCell ref="TTU72:TTV72"/>
    <mergeCell ref="TUC72:TUD72"/>
    <mergeCell ref="TUK72:TUL72"/>
    <mergeCell ref="TUS72:TUT72"/>
    <mergeCell ref="TRY72:TRZ72"/>
    <mergeCell ref="TSG72:TSH72"/>
    <mergeCell ref="TSO72:TSP72"/>
    <mergeCell ref="TSW72:TSX72"/>
    <mergeCell ref="TTE72:TTF72"/>
    <mergeCell ref="TQK72:TQL72"/>
    <mergeCell ref="TQS72:TQT72"/>
    <mergeCell ref="TRA72:TRB72"/>
    <mergeCell ref="TRI72:TRJ72"/>
    <mergeCell ref="TRQ72:TRR72"/>
    <mergeCell ref="UBE72:UBF72"/>
    <mergeCell ref="UBM72:UBN72"/>
    <mergeCell ref="UBU72:UBV72"/>
    <mergeCell ref="UCC72:UCD72"/>
    <mergeCell ref="UCK72:UCL72"/>
    <mergeCell ref="TZQ72:TZR72"/>
    <mergeCell ref="TZY72:TZZ72"/>
    <mergeCell ref="UAG72:UAH72"/>
    <mergeCell ref="UAO72:UAP72"/>
    <mergeCell ref="UAW72:UAX72"/>
    <mergeCell ref="TYC72:TYD72"/>
    <mergeCell ref="TYK72:TYL72"/>
    <mergeCell ref="TYS72:TYT72"/>
    <mergeCell ref="TZA72:TZB72"/>
    <mergeCell ref="TZI72:TZJ72"/>
    <mergeCell ref="TWO72:TWP72"/>
    <mergeCell ref="TWW72:TWX72"/>
    <mergeCell ref="TXE72:TXF72"/>
    <mergeCell ref="TXM72:TXN72"/>
    <mergeCell ref="TXU72:TXV72"/>
    <mergeCell ref="UIG72:UIH72"/>
    <mergeCell ref="UIO72:UIP72"/>
    <mergeCell ref="UFU72:UFV72"/>
    <mergeCell ref="UGC72:UGD72"/>
    <mergeCell ref="UGK72:UGL72"/>
    <mergeCell ref="UGS72:UGT72"/>
    <mergeCell ref="UHA72:UHB72"/>
    <mergeCell ref="UEG72:UEH72"/>
    <mergeCell ref="UEO72:UEP72"/>
    <mergeCell ref="UEW72:UEX72"/>
    <mergeCell ref="UFE72:UFF72"/>
    <mergeCell ref="UFM72:UFN72"/>
    <mergeCell ref="UCS72:UCT72"/>
    <mergeCell ref="UDA72:UDB72"/>
    <mergeCell ref="UDI72:UDJ72"/>
    <mergeCell ref="UDQ72:UDR72"/>
    <mergeCell ref="UDY72:UDZ72"/>
    <mergeCell ref="UHY72:UHZ72"/>
    <mergeCell ref="UHQ72:UHR72"/>
    <mergeCell ref="VVY72:VVZ72"/>
    <mergeCell ref="VWG72:VWH72"/>
    <mergeCell ref="VWO72:VWP72"/>
    <mergeCell ref="WCK72:WCL72"/>
    <mergeCell ref="XDU72:XDV72"/>
    <mergeCell ref="URE72:URF72"/>
    <mergeCell ref="URM72:URN72"/>
    <mergeCell ref="URU72:URV72"/>
    <mergeCell ref="UVE72:UVF72"/>
    <mergeCell ref="UVM72:UVN72"/>
    <mergeCell ref="UPA72:UPB72"/>
    <mergeCell ref="UPI72:UPJ72"/>
    <mergeCell ref="UPQ72:UPR72"/>
    <mergeCell ref="UPY72:UPZ72"/>
    <mergeCell ref="UQG72:UQH72"/>
    <mergeCell ref="VWW72:VWX72"/>
    <mergeCell ref="VSG72:VSH72"/>
    <mergeCell ref="VTE72:VTF72"/>
    <mergeCell ref="WQO72:WQP72"/>
    <mergeCell ref="WNU72:WNV72"/>
    <mergeCell ref="VRQ72:VRR72"/>
    <mergeCell ref="WAW72:WAX72"/>
    <mergeCell ref="WBE72:WBF72"/>
    <mergeCell ref="WUW72:WUX72"/>
    <mergeCell ref="WVE72:WVF72"/>
    <mergeCell ref="WSK72:WSL72"/>
    <mergeCell ref="WSS72:WST72"/>
    <mergeCell ref="WHY72:WHZ72"/>
    <mergeCell ref="WIO72:WIP72"/>
    <mergeCell ref="WMG72:WMH72"/>
    <mergeCell ref="WMO72:WMP72"/>
    <mergeCell ref="WMW72:WMX72"/>
    <mergeCell ref="XFA72:XFB72"/>
    <mergeCell ref="XEC72:XED72"/>
    <mergeCell ref="XEK72:XEL72"/>
    <mergeCell ref="WXA72:WXB72"/>
    <mergeCell ref="WXI72:WXJ72"/>
    <mergeCell ref="WXQ72:WXR72"/>
    <mergeCell ref="WXY72:WXZ72"/>
    <mergeCell ref="WYG72:WYH72"/>
    <mergeCell ref="WVM72:WVN72"/>
    <mergeCell ref="WVU72:WVV72"/>
    <mergeCell ref="WWC72:WWD72"/>
    <mergeCell ref="WWK72:WWL72"/>
    <mergeCell ref="WWS72:WWT72"/>
    <mergeCell ref="WTY72:WTZ72"/>
    <mergeCell ref="WUG72:WUH72"/>
    <mergeCell ref="WUO72:WUP72"/>
    <mergeCell ref="XDE72:XDF72"/>
    <mergeCell ref="WYO72:WYP72"/>
    <mergeCell ref="XES72:XET72"/>
    <mergeCell ref="WZM72:WZN72"/>
    <mergeCell ref="WZU72:WZV72"/>
    <mergeCell ref="WYW72:WYX72"/>
    <mergeCell ref="WZE72:WZF72"/>
    <mergeCell ref="XBY72:XBZ72"/>
    <mergeCell ref="XCG72:XCH72"/>
    <mergeCell ref="XCO72:XCP72"/>
    <mergeCell ref="XCW72:XCX72"/>
    <mergeCell ref="XAC72:XAD72"/>
    <mergeCell ref="XAK72:XAL72"/>
    <mergeCell ref="XAS72:XAT72"/>
    <mergeCell ref="XBA72:XBB72"/>
    <mergeCell ref="XBI72:XBJ72"/>
    <mergeCell ref="WNE72:WNF72"/>
    <mergeCell ref="WTI72:WTJ72"/>
    <mergeCell ref="WTQ72:WTR72"/>
    <mergeCell ref="WPI72:WPJ72"/>
    <mergeCell ref="WDA72:WDB72"/>
    <mergeCell ref="WDI72:WDJ72"/>
    <mergeCell ref="WCC72:WCD72"/>
    <mergeCell ref="WOK72:WOL72"/>
    <mergeCell ref="WGK72:WGL72"/>
    <mergeCell ref="WGS72:WGT72"/>
    <mergeCell ref="WHA72:WHB72"/>
    <mergeCell ref="WFE72:WFF72"/>
    <mergeCell ref="WFM72:WFN72"/>
    <mergeCell ref="WFU72:WFV72"/>
    <mergeCell ref="WHI72:WHJ72"/>
    <mergeCell ref="WPQ72:WPR72"/>
    <mergeCell ref="WPY72:WPZ72"/>
    <mergeCell ref="WQG72:WQH72"/>
    <mergeCell ref="WHQ72:WHR72"/>
    <mergeCell ref="WIW72:WIX72"/>
    <mergeCell ref="WGC72:WGD72"/>
    <mergeCell ref="WKK72:WKL72"/>
    <mergeCell ref="WJE72:WJF72"/>
    <mergeCell ref="WJM72:WJN72"/>
    <mergeCell ref="VXM72:VXN72"/>
    <mergeCell ref="VXU72:VXV72"/>
    <mergeCell ref="VYC72:VYD72"/>
    <mergeCell ref="WCS72:WCT72"/>
    <mergeCell ref="WNM72:WNN72"/>
    <mergeCell ref="VZY72:VZZ72"/>
    <mergeCell ref="WJU72:WJV72"/>
    <mergeCell ref="WKC72:WKD72"/>
    <mergeCell ref="WOS72:WOT72"/>
    <mergeCell ref="WIG72:WIH72"/>
    <mergeCell ref="WLI72:WLJ72"/>
    <mergeCell ref="WLQ72:WLR72"/>
    <mergeCell ref="WLY72:WLZ72"/>
    <mergeCell ref="WRM72:WRN72"/>
    <mergeCell ref="WRU72:WRV72"/>
    <mergeCell ref="WTA72:WTB72"/>
    <mergeCell ref="WQW72:WQX72"/>
    <mergeCell ref="WRE72:WRF72"/>
    <mergeCell ref="VYS72:VYT72"/>
    <mergeCell ref="WAO72:WAP72"/>
    <mergeCell ref="VYK72:VYL72"/>
    <mergeCell ref="WDQ72:WDR72"/>
    <mergeCell ref="WDY72:WDZ72"/>
    <mergeCell ref="WEG72:WEH72"/>
    <mergeCell ref="WAG72:WAH72"/>
    <mergeCell ref="VZA72:VZB72"/>
    <mergeCell ref="VZI72:VZJ72"/>
    <mergeCell ref="VZQ72:VZR72"/>
    <mergeCell ref="WEO72:WEP72"/>
    <mergeCell ref="WEW72:WEX72"/>
    <mergeCell ref="WOC72:WOD72"/>
    <mergeCell ref="WPA72:WPB72"/>
    <mergeCell ref="VMC72:VMD72"/>
    <mergeCell ref="XDM72:XDN72"/>
    <mergeCell ref="VRY72:VRZ72"/>
    <mergeCell ref="VTU72:VTV72"/>
    <mergeCell ref="VHM72:VHN72"/>
    <mergeCell ref="VHU72:VHV72"/>
    <mergeCell ref="VIC72:VID72"/>
    <mergeCell ref="VIK72:VIL72"/>
    <mergeCell ref="VIS72:VIT72"/>
    <mergeCell ref="VFY72:VFZ72"/>
    <mergeCell ref="VGG72:VGH72"/>
    <mergeCell ref="VGO72:VGP72"/>
    <mergeCell ref="VGW72:VGX72"/>
    <mergeCell ref="VHE72:VHF72"/>
    <mergeCell ref="VJQ72:VJR72"/>
    <mergeCell ref="VJY72:VJZ72"/>
    <mergeCell ref="VKG72:VKH72"/>
    <mergeCell ref="VRI72:VRJ72"/>
    <mergeCell ref="VQK72:VQL72"/>
    <mergeCell ref="VSO72:VSP72"/>
    <mergeCell ref="VUC72:VUD72"/>
    <mergeCell ref="WBM72:WBN72"/>
    <mergeCell ref="WBU72:WBV72"/>
    <mergeCell ref="WKS72:WKT72"/>
    <mergeCell ref="WLA72:WLB72"/>
    <mergeCell ref="WSC72:WSD72"/>
    <mergeCell ref="VSW72:VSX72"/>
    <mergeCell ref="VTM72:VTN72"/>
    <mergeCell ref="VUK72:VUL72"/>
    <mergeCell ref="XBQ72:XBR72"/>
    <mergeCell ref="VPU72:VPV72"/>
    <mergeCell ref="VXE72:VXF72"/>
    <mergeCell ref="VVA72:VVB72"/>
    <mergeCell ref="VVI72:VVJ72"/>
    <mergeCell ref="VVQ72:VVR72"/>
    <mergeCell ref="ULY72:ULZ72"/>
    <mergeCell ref="UMG72:UMH72"/>
    <mergeCell ref="UMO72:UMP72"/>
    <mergeCell ref="UMW72:UMX72"/>
    <mergeCell ref="UNE72:UNF72"/>
    <mergeCell ref="VAK72:VAL72"/>
    <mergeCell ref="VAS72:VAT72"/>
    <mergeCell ref="VBA72:VBB72"/>
    <mergeCell ref="VQC72:VQD72"/>
    <mergeCell ref="VLE72:VLF72"/>
    <mergeCell ref="VJI72:VJJ72"/>
    <mergeCell ref="VCW72:VCX72"/>
    <mergeCell ref="VLM72:VLN72"/>
    <mergeCell ref="VLU72:VLV72"/>
    <mergeCell ref="VBI72:VBJ72"/>
    <mergeCell ref="VBQ72:VBR72"/>
    <mergeCell ref="VBY72:VBZ72"/>
    <mergeCell ref="VCG72:VCH72"/>
    <mergeCell ref="VCO72:VCP72"/>
    <mergeCell ref="UZU72:UZV72"/>
    <mergeCell ref="VAC72:VAD72"/>
    <mergeCell ref="UYW72:UYX72"/>
    <mergeCell ref="UZE72:UZF72"/>
    <mergeCell ref="UZM72:UZN72"/>
    <mergeCell ref="UXA72:UXB72"/>
    <mergeCell ref="UXI72:UXJ72"/>
    <mergeCell ref="VJA72:VJB72"/>
    <mergeCell ref="UVU72:UVV72"/>
    <mergeCell ref="UTI72:UTJ72"/>
    <mergeCell ref="C118:C121"/>
    <mergeCell ref="E134:F134"/>
    <mergeCell ref="VUS72:VUT72"/>
    <mergeCell ref="VMK72:VML72"/>
    <mergeCell ref="VMS72:VMT72"/>
    <mergeCell ref="VNA72:VNB72"/>
    <mergeCell ref="VNI72:VNJ72"/>
    <mergeCell ref="VRA72:VRB72"/>
    <mergeCell ref="VEK72:VEL72"/>
    <mergeCell ref="VES72:VET72"/>
    <mergeCell ref="VFA72:VFB72"/>
    <mergeCell ref="VFI72:VFJ72"/>
    <mergeCell ref="VNQ72:VNR72"/>
    <mergeCell ref="VNY72:VNZ72"/>
    <mergeCell ref="VOG72:VOH72"/>
    <mergeCell ref="VOO72:VOP72"/>
    <mergeCell ref="VOW72:VOX72"/>
    <mergeCell ref="VQS72:VQT72"/>
    <mergeCell ref="VDE72:VDF72"/>
    <mergeCell ref="UNU72:UNV72"/>
    <mergeCell ref="UOC72:UOD72"/>
    <mergeCell ref="UOK72:UOL72"/>
    <mergeCell ref="UOS72:UOT72"/>
    <mergeCell ref="VFQ72:VFR72"/>
    <mergeCell ref="VPE72:VPF72"/>
    <mergeCell ref="VPM72:VPN72"/>
    <mergeCell ref="VKO72:VKP72"/>
    <mergeCell ref="VKW72:VKX72"/>
    <mergeCell ref="VDM72:VDN72"/>
    <mergeCell ref="VDU72:VDV72"/>
    <mergeCell ref="UHI72:UHJ72"/>
    <mergeCell ref="UQW72:UQX72"/>
    <mergeCell ref="UQO72:UQP72"/>
    <mergeCell ref="E18:E21"/>
    <mergeCell ref="E32:E33"/>
    <mergeCell ref="E135:F135"/>
    <mergeCell ref="E125:F125"/>
    <mergeCell ref="E133:F133"/>
    <mergeCell ref="E54:F54"/>
    <mergeCell ref="E57:F57"/>
    <mergeCell ref="E27:F27"/>
    <mergeCell ref="E29:F29"/>
    <mergeCell ref="E31:F31"/>
    <mergeCell ref="E34:F34"/>
    <mergeCell ref="E35:F35"/>
    <mergeCell ref="D155:F155"/>
    <mergeCell ref="E49:F49"/>
    <mergeCell ref="E50:F50"/>
    <mergeCell ref="E106:E109"/>
    <mergeCell ref="UNM72:UNN72"/>
    <mergeCell ref="UKK72:UKL72"/>
    <mergeCell ref="UKS72:UKT72"/>
    <mergeCell ref="ULA72:ULB72"/>
    <mergeCell ref="ULI72:ULJ72"/>
    <mergeCell ref="ULQ72:ULR72"/>
    <mergeCell ref="UIW72:UIX72"/>
    <mergeCell ref="UJE72:UJF72"/>
    <mergeCell ref="UJM72:UJN72"/>
    <mergeCell ref="UJU72:UJV72"/>
    <mergeCell ref="UKC72:UKD72"/>
    <mergeCell ref="D31:D37"/>
    <mergeCell ref="C122:F122"/>
    <mergeCell ref="D123:F123"/>
    <mergeCell ref="C113:C116"/>
    <mergeCell ref="B10:F10"/>
    <mergeCell ref="B144:F144"/>
    <mergeCell ref="H206:H207"/>
    <mergeCell ref="E254:F254"/>
    <mergeCell ref="B244:B254"/>
    <mergeCell ref="C250:D254"/>
    <mergeCell ref="E136:F136"/>
    <mergeCell ref="E137:F137"/>
    <mergeCell ref="E138:F138"/>
    <mergeCell ref="D67:F67"/>
    <mergeCell ref="D68:F68"/>
    <mergeCell ref="D69:F69"/>
    <mergeCell ref="VEC72:VED72"/>
    <mergeCell ref="UWS72:UWT72"/>
    <mergeCell ref="UYG72:UYH72"/>
    <mergeCell ref="UYO72:UYP72"/>
    <mergeCell ref="UXQ72:UXR72"/>
    <mergeCell ref="UXY72:UXZ72"/>
    <mergeCell ref="E252:F252"/>
    <mergeCell ref="E253:F253"/>
    <mergeCell ref="B243:F243"/>
    <mergeCell ref="UWC72:UWD72"/>
    <mergeCell ref="UWK72:UWL72"/>
    <mergeCell ref="UTQ72:UTR72"/>
    <mergeCell ref="UTY72:UTZ72"/>
    <mergeCell ref="UUG72:UUH72"/>
    <mergeCell ref="UUO72:UUP72"/>
    <mergeCell ref="UUW72:UUX72"/>
    <mergeCell ref="USC72:USD72"/>
    <mergeCell ref="USK72:USL72"/>
    <mergeCell ref="USS72:UST72"/>
    <mergeCell ref="UTA72:UTB72"/>
  </mergeCells>
  <dataValidations count="21">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I65234:J65234 IZ65234:JA65234 SV65234:SW65234 ACR65234:ACS65234 AMN65234:AMO65234 AWJ65234:AWK65234 BGF65234:BGG65234 BQB65234:BQC65234 BZX65234:BZY65234 CJT65234:CJU65234 CTP65234:CTQ65234 DDL65234:DDM65234 DNH65234:DNI65234 DXD65234:DXE65234 EGZ65234:EHA65234 EQV65234:EQW65234 FAR65234:FAS65234 FKN65234:FKO65234 FUJ65234:FUK65234 GEF65234:GEG65234 GOB65234:GOC65234 GXX65234:GXY65234 HHT65234:HHU65234 HRP65234:HRQ65234 IBL65234:IBM65234 ILH65234:ILI65234 IVD65234:IVE65234 JEZ65234:JFA65234 JOV65234:JOW65234 JYR65234:JYS65234 KIN65234:KIO65234 KSJ65234:KSK65234 LCF65234:LCG65234 LMB65234:LMC65234 LVX65234:LVY65234 MFT65234:MFU65234 MPP65234:MPQ65234 MZL65234:MZM65234 NJH65234:NJI65234 NTD65234:NTE65234 OCZ65234:ODA65234 OMV65234:OMW65234 OWR65234:OWS65234 PGN65234:PGO65234 PQJ65234:PQK65234 QAF65234:QAG65234 QKB65234:QKC65234 QTX65234:QTY65234 RDT65234:RDU65234 RNP65234:RNQ65234 RXL65234:RXM65234 SHH65234:SHI65234 SRD65234:SRE65234 TAZ65234:TBA65234 TKV65234:TKW65234 TUR65234:TUS65234 UEN65234:UEO65234 UOJ65234:UOK65234 UYF65234:UYG65234 VIB65234:VIC65234 VRX65234:VRY65234 WBT65234:WBU65234 WLP65234:WLQ65234 WVL65234:WVM65234 I130770:J130770 IZ130770:JA130770 SV130770:SW130770 ACR130770:ACS130770 AMN130770:AMO130770 AWJ130770:AWK130770 BGF130770:BGG130770 BQB130770:BQC130770 BZX130770:BZY130770 CJT130770:CJU130770 CTP130770:CTQ130770 DDL130770:DDM130770 DNH130770:DNI130770 DXD130770:DXE130770 EGZ130770:EHA130770 EQV130770:EQW130770 FAR130770:FAS130770 FKN130770:FKO130770 FUJ130770:FUK130770 GEF130770:GEG130770 GOB130770:GOC130770 GXX130770:GXY130770 HHT130770:HHU130770 HRP130770:HRQ130770 IBL130770:IBM130770 ILH130770:ILI130770 IVD130770:IVE130770 JEZ130770:JFA130770 JOV130770:JOW130770 JYR130770:JYS130770 KIN130770:KIO130770 KSJ130770:KSK130770 LCF130770:LCG130770 LMB130770:LMC130770 LVX130770:LVY130770 MFT130770:MFU130770 MPP130770:MPQ130770 MZL130770:MZM130770 NJH130770:NJI130770 NTD130770:NTE130770 OCZ130770:ODA130770 OMV130770:OMW130770 OWR130770:OWS130770 PGN130770:PGO130770 PQJ130770:PQK130770 QAF130770:QAG130770 QKB130770:QKC130770 QTX130770:QTY130770 RDT130770:RDU130770 RNP130770:RNQ130770 RXL130770:RXM130770 SHH130770:SHI130770 SRD130770:SRE130770 TAZ130770:TBA130770 TKV130770:TKW130770 TUR130770:TUS130770 UEN130770:UEO130770 UOJ130770:UOK130770 UYF130770:UYG130770 VIB130770:VIC130770 VRX130770:VRY130770 WBT130770:WBU130770 WLP130770:WLQ130770 WVL130770:WVM130770 I196306:J196306 IZ196306:JA196306 SV196306:SW196306 ACR196306:ACS196306 AMN196306:AMO196306 AWJ196306:AWK196306 BGF196306:BGG196306 BQB196306:BQC196306 BZX196306:BZY196306 CJT196306:CJU196306 CTP196306:CTQ196306 DDL196306:DDM196306 DNH196306:DNI196306 DXD196306:DXE196306 EGZ196306:EHA196306 EQV196306:EQW196306 FAR196306:FAS196306 FKN196306:FKO196306 FUJ196306:FUK196306 GEF196306:GEG196306 GOB196306:GOC196306 GXX196306:GXY196306 HHT196306:HHU196306 HRP196306:HRQ196306 IBL196306:IBM196306 ILH196306:ILI196306 IVD196306:IVE196306 JEZ196306:JFA196306 JOV196306:JOW196306 JYR196306:JYS196306 KIN196306:KIO196306 KSJ196306:KSK196306 LCF196306:LCG196306 LMB196306:LMC196306 LVX196306:LVY196306 MFT196306:MFU196306 MPP196306:MPQ196306 MZL196306:MZM196306 NJH196306:NJI196306 NTD196306:NTE196306 OCZ196306:ODA196306 OMV196306:OMW196306 OWR196306:OWS196306 PGN196306:PGO196306 PQJ196306:PQK196306 QAF196306:QAG196306 QKB196306:QKC196306 QTX196306:QTY196306 RDT196306:RDU196306 RNP196306:RNQ196306 RXL196306:RXM196306 SHH196306:SHI196306 SRD196306:SRE196306 TAZ196306:TBA196306 TKV196306:TKW196306 TUR196306:TUS196306 UEN196306:UEO196306 UOJ196306:UOK196306 UYF196306:UYG196306 VIB196306:VIC196306 VRX196306:VRY196306 WBT196306:WBU196306 WLP196306:WLQ196306 WVL196306:WVM196306 I261842:J261842 IZ261842:JA261842 SV261842:SW261842 ACR261842:ACS261842 AMN261842:AMO261842 AWJ261842:AWK261842 BGF261842:BGG261842 BQB261842:BQC261842 BZX261842:BZY261842 CJT261842:CJU261842 CTP261842:CTQ261842 DDL261842:DDM261842 DNH261842:DNI261842 DXD261842:DXE261842 EGZ261842:EHA261842 EQV261842:EQW261842 FAR261842:FAS261842 FKN261842:FKO261842 FUJ261842:FUK261842 GEF261842:GEG261842 GOB261842:GOC261842 GXX261842:GXY261842 HHT261842:HHU261842 HRP261842:HRQ261842 IBL261842:IBM261842 ILH261842:ILI261842 IVD261842:IVE261842 JEZ261842:JFA261842 JOV261842:JOW261842 JYR261842:JYS261842 KIN261842:KIO261842 KSJ261842:KSK261842 LCF261842:LCG261842 LMB261842:LMC261842 LVX261842:LVY261842 MFT261842:MFU261842 MPP261842:MPQ261842 MZL261842:MZM261842 NJH261842:NJI261842 NTD261842:NTE261842 OCZ261842:ODA261842 OMV261842:OMW261842 OWR261842:OWS261842 PGN261842:PGO261842 PQJ261842:PQK261842 QAF261842:QAG261842 QKB261842:QKC261842 QTX261842:QTY261842 RDT261842:RDU261842 RNP261842:RNQ261842 RXL261842:RXM261842 SHH261842:SHI261842 SRD261842:SRE261842 TAZ261842:TBA261842 TKV261842:TKW261842 TUR261842:TUS261842 UEN261842:UEO261842 UOJ261842:UOK261842 UYF261842:UYG261842 VIB261842:VIC261842 VRX261842:VRY261842 WBT261842:WBU261842 WLP261842:WLQ261842 WVL261842:WVM261842 I327378:J327378 IZ327378:JA327378 SV327378:SW327378 ACR327378:ACS327378 AMN327378:AMO327378 AWJ327378:AWK327378 BGF327378:BGG327378 BQB327378:BQC327378 BZX327378:BZY327378 CJT327378:CJU327378 CTP327378:CTQ327378 DDL327378:DDM327378 DNH327378:DNI327378 DXD327378:DXE327378 EGZ327378:EHA327378 EQV327378:EQW327378 FAR327378:FAS327378 FKN327378:FKO327378 FUJ327378:FUK327378 GEF327378:GEG327378 GOB327378:GOC327378 GXX327378:GXY327378 HHT327378:HHU327378 HRP327378:HRQ327378 IBL327378:IBM327378 ILH327378:ILI327378 IVD327378:IVE327378 JEZ327378:JFA327378 JOV327378:JOW327378 JYR327378:JYS327378 KIN327378:KIO327378 KSJ327378:KSK327378 LCF327378:LCG327378 LMB327378:LMC327378 LVX327378:LVY327378 MFT327378:MFU327378 MPP327378:MPQ327378 MZL327378:MZM327378 NJH327378:NJI327378 NTD327378:NTE327378 OCZ327378:ODA327378 OMV327378:OMW327378 OWR327378:OWS327378 PGN327378:PGO327378 PQJ327378:PQK327378 QAF327378:QAG327378 QKB327378:QKC327378 QTX327378:QTY327378 RDT327378:RDU327378 RNP327378:RNQ327378 RXL327378:RXM327378 SHH327378:SHI327378 SRD327378:SRE327378 TAZ327378:TBA327378 TKV327378:TKW327378 TUR327378:TUS327378 UEN327378:UEO327378 UOJ327378:UOK327378 UYF327378:UYG327378 VIB327378:VIC327378 VRX327378:VRY327378 WBT327378:WBU327378 WLP327378:WLQ327378 WVL327378:WVM327378 I392914:J392914 IZ392914:JA392914 SV392914:SW392914 ACR392914:ACS392914 AMN392914:AMO392914 AWJ392914:AWK392914 BGF392914:BGG392914 BQB392914:BQC392914 BZX392914:BZY392914 CJT392914:CJU392914 CTP392914:CTQ392914 DDL392914:DDM392914 DNH392914:DNI392914 DXD392914:DXE392914 EGZ392914:EHA392914 EQV392914:EQW392914 FAR392914:FAS392914 FKN392914:FKO392914 FUJ392914:FUK392914 GEF392914:GEG392914 GOB392914:GOC392914 GXX392914:GXY392914 HHT392914:HHU392914 HRP392914:HRQ392914 IBL392914:IBM392914 ILH392914:ILI392914 IVD392914:IVE392914 JEZ392914:JFA392914 JOV392914:JOW392914 JYR392914:JYS392914 KIN392914:KIO392914 KSJ392914:KSK392914 LCF392914:LCG392914 LMB392914:LMC392914 LVX392914:LVY392914 MFT392914:MFU392914 MPP392914:MPQ392914 MZL392914:MZM392914 NJH392914:NJI392914 NTD392914:NTE392914 OCZ392914:ODA392914 OMV392914:OMW392914 OWR392914:OWS392914 PGN392914:PGO392914 PQJ392914:PQK392914 QAF392914:QAG392914 QKB392914:QKC392914 QTX392914:QTY392914 RDT392914:RDU392914 RNP392914:RNQ392914 RXL392914:RXM392914 SHH392914:SHI392914 SRD392914:SRE392914 TAZ392914:TBA392914 TKV392914:TKW392914 TUR392914:TUS392914 UEN392914:UEO392914 UOJ392914:UOK392914 UYF392914:UYG392914 VIB392914:VIC392914 VRX392914:VRY392914 WBT392914:WBU392914 WLP392914:WLQ392914 WVL392914:WVM392914 I458450:J458450 IZ458450:JA458450 SV458450:SW458450 ACR458450:ACS458450 AMN458450:AMO458450 AWJ458450:AWK458450 BGF458450:BGG458450 BQB458450:BQC458450 BZX458450:BZY458450 CJT458450:CJU458450 CTP458450:CTQ458450 DDL458450:DDM458450 DNH458450:DNI458450 DXD458450:DXE458450 EGZ458450:EHA458450 EQV458450:EQW458450 FAR458450:FAS458450 FKN458450:FKO458450 FUJ458450:FUK458450 GEF458450:GEG458450 GOB458450:GOC458450 GXX458450:GXY458450 HHT458450:HHU458450 HRP458450:HRQ458450 IBL458450:IBM458450 ILH458450:ILI458450 IVD458450:IVE458450 JEZ458450:JFA458450 JOV458450:JOW458450 JYR458450:JYS458450 KIN458450:KIO458450 KSJ458450:KSK458450 LCF458450:LCG458450 LMB458450:LMC458450 LVX458450:LVY458450 MFT458450:MFU458450 MPP458450:MPQ458450 MZL458450:MZM458450 NJH458450:NJI458450 NTD458450:NTE458450 OCZ458450:ODA458450 OMV458450:OMW458450 OWR458450:OWS458450 PGN458450:PGO458450 PQJ458450:PQK458450 QAF458450:QAG458450 QKB458450:QKC458450 QTX458450:QTY458450 RDT458450:RDU458450 RNP458450:RNQ458450 RXL458450:RXM458450 SHH458450:SHI458450 SRD458450:SRE458450 TAZ458450:TBA458450 TKV458450:TKW458450 TUR458450:TUS458450 UEN458450:UEO458450 UOJ458450:UOK458450 UYF458450:UYG458450 VIB458450:VIC458450 VRX458450:VRY458450 WBT458450:WBU458450 WLP458450:WLQ458450 WVL458450:WVM458450 I523986:J523986 IZ523986:JA523986 SV523986:SW523986 ACR523986:ACS523986 AMN523986:AMO523986 AWJ523986:AWK523986 BGF523986:BGG523986 BQB523986:BQC523986 BZX523986:BZY523986 CJT523986:CJU523986 CTP523986:CTQ523986 DDL523986:DDM523986 DNH523986:DNI523986 DXD523986:DXE523986 EGZ523986:EHA523986 EQV523986:EQW523986 FAR523986:FAS523986 FKN523986:FKO523986 FUJ523986:FUK523986 GEF523986:GEG523986 GOB523986:GOC523986 GXX523986:GXY523986 HHT523986:HHU523986 HRP523986:HRQ523986 IBL523986:IBM523986 ILH523986:ILI523986 IVD523986:IVE523986 JEZ523986:JFA523986 JOV523986:JOW523986 JYR523986:JYS523986 KIN523986:KIO523986 KSJ523986:KSK523986 LCF523986:LCG523986 LMB523986:LMC523986 LVX523986:LVY523986 MFT523986:MFU523986 MPP523986:MPQ523986 MZL523986:MZM523986 NJH523986:NJI523986 NTD523986:NTE523986 OCZ523986:ODA523986 OMV523986:OMW523986 OWR523986:OWS523986 PGN523986:PGO523986 PQJ523986:PQK523986 QAF523986:QAG523986 QKB523986:QKC523986 QTX523986:QTY523986 RDT523986:RDU523986 RNP523986:RNQ523986 RXL523986:RXM523986 SHH523986:SHI523986 SRD523986:SRE523986 TAZ523986:TBA523986 TKV523986:TKW523986 TUR523986:TUS523986 UEN523986:UEO523986 UOJ523986:UOK523986 UYF523986:UYG523986 VIB523986:VIC523986 VRX523986:VRY523986 WBT523986:WBU523986 WLP523986:WLQ523986 WVL523986:WVM523986 I589522:J589522 IZ589522:JA589522 SV589522:SW589522 ACR589522:ACS589522 AMN589522:AMO589522 AWJ589522:AWK589522 BGF589522:BGG589522 BQB589522:BQC589522 BZX589522:BZY589522 CJT589522:CJU589522 CTP589522:CTQ589522 DDL589522:DDM589522 DNH589522:DNI589522 DXD589522:DXE589522 EGZ589522:EHA589522 EQV589522:EQW589522 FAR589522:FAS589522 FKN589522:FKO589522 FUJ589522:FUK589522 GEF589522:GEG589522 GOB589522:GOC589522 GXX589522:GXY589522 HHT589522:HHU589522 HRP589522:HRQ589522 IBL589522:IBM589522 ILH589522:ILI589522 IVD589522:IVE589522 JEZ589522:JFA589522 JOV589522:JOW589522 JYR589522:JYS589522 KIN589522:KIO589522 KSJ589522:KSK589522 LCF589522:LCG589522 LMB589522:LMC589522 LVX589522:LVY589522 MFT589522:MFU589522 MPP589522:MPQ589522 MZL589522:MZM589522 NJH589522:NJI589522 NTD589522:NTE589522 OCZ589522:ODA589522 OMV589522:OMW589522 OWR589522:OWS589522 PGN589522:PGO589522 PQJ589522:PQK589522 QAF589522:QAG589522 QKB589522:QKC589522 QTX589522:QTY589522 RDT589522:RDU589522 RNP589522:RNQ589522 RXL589522:RXM589522 SHH589522:SHI589522 SRD589522:SRE589522 TAZ589522:TBA589522 TKV589522:TKW589522 TUR589522:TUS589522 UEN589522:UEO589522 UOJ589522:UOK589522 UYF589522:UYG589522 VIB589522:VIC589522 VRX589522:VRY589522 WBT589522:WBU589522 WLP589522:WLQ589522 WVL589522:WVM589522 I655058:J655058 IZ655058:JA655058 SV655058:SW655058 ACR655058:ACS655058 AMN655058:AMO655058 AWJ655058:AWK655058 BGF655058:BGG655058 BQB655058:BQC655058 BZX655058:BZY655058 CJT655058:CJU655058 CTP655058:CTQ655058 DDL655058:DDM655058 DNH655058:DNI655058 DXD655058:DXE655058 EGZ655058:EHA655058 EQV655058:EQW655058 FAR655058:FAS655058 FKN655058:FKO655058 FUJ655058:FUK655058 GEF655058:GEG655058 GOB655058:GOC655058 GXX655058:GXY655058 HHT655058:HHU655058 HRP655058:HRQ655058 IBL655058:IBM655058 ILH655058:ILI655058 IVD655058:IVE655058 JEZ655058:JFA655058 JOV655058:JOW655058 JYR655058:JYS655058 KIN655058:KIO655058 KSJ655058:KSK655058 LCF655058:LCG655058 LMB655058:LMC655058 LVX655058:LVY655058 MFT655058:MFU655058 MPP655058:MPQ655058 MZL655058:MZM655058 NJH655058:NJI655058 NTD655058:NTE655058 OCZ655058:ODA655058 OMV655058:OMW655058 OWR655058:OWS655058 PGN655058:PGO655058 PQJ655058:PQK655058 QAF655058:QAG655058 QKB655058:QKC655058 QTX655058:QTY655058 RDT655058:RDU655058 RNP655058:RNQ655058 RXL655058:RXM655058 SHH655058:SHI655058 SRD655058:SRE655058 TAZ655058:TBA655058 TKV655058:TKW655058 TUR655058:TUS655058 UEN655058:UEO655058 UOJ655058:UOK655058 UYF655058:UYG655058 VIB655058:VIC655058 VRX655058:VRY655058 WBT655058:WBU655058 WLP655058:WLQ655058 WVL655058:WVM655058 I720594:J720594 IZ720594:JA720594 SV720594:SW720594 ACR720594:ACS720594 AMN720594:AMO720594 AWJ720594:AWK720594 BGF720594:BGG720594 BQB720594:BQC720594 BZX720594:BZY720594 CJT720594:CJU720594 CTP720594:CTQ720594 DDL720594:DDM720594 DNH720594:DNI720594 DXD720594:DXE720594 EGZ720594:EHA720594 EQV720594:EQW720594 FAR720594:FAS720594 FKN720594:FKO720594 FUJ720594:FUK720594 GEF720594:GEG720594 GOB720594:GOC720594 GXX720594:GXY720594 HHT720594:HHU720594 HRP720594:HRQ720594 IBL720594:IBM720594 ILH720594:ILI720594 IVD720594:IVE720594 JEZ720594:JFA720594 JOV720594:JOW720594 JYR720594:JYS720594 KIN720594:KIO720594 KSJ720594:KSK720594 LCF720594:LCG720594 LMB720594:LMC720594 LVX720594:LVY720594 MFT720594:MFU720594 MPP720594:MPQ720594 MZL720594:MZM720594 NJH720594:NJI720594 NTD720594:NTE720594 OCZ720594:ODA720594 OMV720594:OMW720594 OWR720594:OWS720594 PGN720594:PGO720594 PQJ720594:PQK720594 QAF720594:QAG720594 QKB720594:QKC720594 QTX720594:QTY720594 RDT720594:RDU720594 RNP720594:RNQ720594 RXL720594:RXM720594 SHH720594:SHI720594 SRD720594:SRE720594 TAZ720594:TBA720594 TKV720594:TKW720594 TUR720594:TUS720594 UEN720594:UEO720594 UOJ720594:UOK720594 UYF720594:UYG720594 VIB720594:VIC720594 VRX720594:VRY720594 WBT720594:WBU720594 WLP720594:WLQ720594 WVL720594:WVM720594 I786130:J786130 IZ786130:JA786130 SV786130:SW786130 ACR786130:ACS786130 AMN786130:AMO786130 AWJ786130:AWK786130 BGF786130:BGG786130 BQB786130:BQC786130 BZX786130:BZY786130 CJT786130:CJU786130 CTP786130:CTQ786130 DDL786130:DDM786130 DNH786130:DNI786130 DXD786130:DXE786130 EGZ786130:EHA786130 EQV786130:EQW786130 FAR786130:FAS786130 FKN786130:FKO786130 FUJ786130:FUK786130 GEF786130:GEG786130 GOB786130:GOC786130 GXX786130:GXY786130 HHT786130:HHU786130 HRP786130:HRQ786130 IBL786130:IBM786130 ILH786130:ILI786130 IVD786130:IVE786130 JEZ786130:JFA786130 JOV786130:JOW786130 JYR786130:JYS786130 KIN786130:KIO786130 KSJ786130:KSK786130 LCF786130:LCG786130 LMB786130:LMC786130 LVX786130:LVY786130 MFT786130:MFU786130 MPP786130:MPQ786130 MZL786130:MZM786130 NJH786130:NJI786130 NTD786130:NTE786130 OCZ786130:ODA786130 OMV786130:OMW786130 OWR786130:OWS786130 PGN786130:PGO786130 PQJ786130:PQK786130 QAF786130:QAG786130 QKB786130:QKC786130 QTX786130:QTY786130 RDT786130:RDU786130 RNP786130:RNQ786130 RXL786130:RXM786130 SHH786130:SHI786130 SRD786130:SRE786130 TAZ786130:TBA786130 TKV786130:TKW786130 TUR786130:TUS786130 UEN786130:UEO786130 UOJ786130:UOK786130 UYF786130:UYG786130 VIB786130:VIC786130 VRX786130:VRY786130 WBT786130:WBU786130 WLP786130:WLQ786130 WVL786130:WVM786130 I851666:J851666 IZ851666:JA851666 SV851666:SW851666 ACR851666:ACS851666 AMN851666:AMO851666 AWJ851666:AWK851666 BGF851666:BGG851666 BQB851666:BQC851666 BZX851666:BZY851666 CJT851666:CJU851666 CTP851666:CTQ851666 DDL851666:DDM851666 DNH851666:DNI851666 DXD851666:DXE851666 EGZ851666:EHA851666 EQV851666:EQW851666 FAR851666:FAS851666 FKN851666:FKO851666 FUJ851666:FUK851666 GEF851666:GEG851666 GOB851666:GOC851666 GXX851666:GXY851666 HHT851666:HHU851666 HRP851666:HRQ851666 IBL851666:IBM851666 ILH851666:ILI851666 IVD851666:IVE851666 JEZ851666:JFA851666 JOV851666:JOW851666 JYR851666:JYS851666 KIN851666:KIO851666 KSJ851666:KSK851666 LCF851666:LCG851666 LMB851666:LMC851666 LVX851666:LVY851666 MFT851666:MFU851666 MPP851666:MPQ851666 MZL851666:MZM851666 NJH851666:NJI851666 NTD851666:NTE851666 OCZ851666:ODA851666 OMV851666:OMW851666 OWR851666:OWS851666 PGN851666:PGO851666 PQJ851666:PQK851666 QAF851666:QAG851666 QKB851666:QKC851666 QTX851666:QTY851666 RDT851666:RDU851666 RNP851666:RNQ851666 RXL851666:RXM851666 SHH851666:SHI851666 SRD851666:SRE851666 TAZ851666:TBA851666 TKV851666:TKW851666 TUR851666:TUS851666 UEN851666:UEO851666 UOJ851666:UOK851666 UYF851666:UYG851666 VIB851666:VIC851666 VRX851666:VRY851666 WBT851666:WBU851666 WLP851666:WLQ851666 WVL851666:WVM851666 I917202:J917202 IZ917202:JA917202 SV917202:SW917202 ACR917202:ACS917202 AMN917202:AMO917202 AWJ917202:AWK917202 BGF917202:BGG917202 BQB917202:BQC917202 BZX917202:BZY917202 CJT917202:CJU917202 CTP917202:CTQ917202 DDL917202:DDM917202 DNH917202:DNI917202 DXD917202:DXE917202 EGZ917202:EHA917202 EQV917202:EQW917202 FAR917202:FAS917202 FKN917202:FKO917202 FUJ917202:FUK917202 GEF917202:GEG917202 GOB917202:GOC917202 GXX917202:GXY917202 HHT917202:HHU917202 HRP917202:HRQ917202 IBL917202:IBM917202 ILH917202:ILI917202 IVD917202:IVE917202 JEZ917202:JFA917202 JOV917202:JOW917202 JYR917202:JYS917202 KIN917202:KIO917202 KSJ917202:KSK917202 LCF917202:LCG917202 LMB917202:LMC917202 LVX917202:LVY917202 MFT917202:MFU917202 MPP917202:MPQ917202 MZL917202:MZM917202 NJH917202:NJI917202 NTD917202:NTE917202 OCZ917202:ODA917202 OMV917202:OMW917202 OWR917202:OWS917202 PGN917202:PGO917202 PQJ917202:PQK917202 QAF917202:QAG917202 QKB917202:QKC917202 QTX917202:QTY917202 RDT917202:RDU917202 RNP917202:RNQ917202 RXL917202:RXM917202 SHH917202:SHI917202 SRD917202:SRE917202 TAZ917202:TBA917202 TKV917202:TKW917202 TUR917202:TUS917202 UEN917202:UEO917202 UOJ917202:UOK917202 UYF917202:UYG917202 VIB917202:VIC917202 VRX917202:VRY917202 WBT917202:WBU917202 WLP917202:WLQ917202 WVL917202:WVM917202 I982738:J982738 IZ982738:JA982738 SV982738:SW982738 ACR982738:ACS982738 AMN982738:AMO982738 AWJ982738:AWK982738 BGF982738:BGG982738 BQB982738:BQC982738 BZX982738:BZY982738 CJT982738:CJU982738 CTP982738:CTQ982738 DDL982738:DDM982738 DNH982738:DNI982738 DXD982738:DXE982738 EGZ982738:EHA982738 EQV982738:EQW982738 FAR982738:FAS982738 FKN982738:FKO982738 FUJ982738:FUK982738 GEF982738:GEG982738 GOB982738:GOC982738 GXX982738:GXY982738 HHT982738:HHU982738 HRP982738:HRQ982738 IBL982738:IBM982738 ILH982738:ILI982738 IVD982738:IVE982738 JEZ982738:JFA982738 JOV982738:JOW982738 JYR982738:JYS982738 KIN982738:KIO982738 KSJ982738:KSK982738 LCF982738:LCG982738 LMB982738:LMC982738 LVX982738:LVY982738 MFT982738:MFU982738 MPP982738:MPQ982738 MZL982738:MZM982738 NJH982738:NJI982738 NTD982738:NTE982738 OCZ982738:ODA982738 OMV982738:OMW982738 OWR982738:OWS982738 PGN982738:PGO982738 PQJ982738:PQK982738 QAF982738:QAG982738 QKB982738:QKC982738 QTX982738:QTY982738 RDT982738:RDU982738 RNP982738:RNQ982738 RXL982738:RXM982738 SHH982738:SHI982738 SRD982738:SRE982738 TAZ982738:TBA982738 TKV982738:TKW982738 TUR982738:TUS982738 UEN982738:UEO982738 UOJ982738:UOK982738 UYF982738:UYG982738 VIB982738:VIC982738 VRX982738:VRY982738 WBT982738:WBU982738 WLP982738:WLQ982738 WVL982738:WVM982738"/>
    <dataValidation type="decimal" allowBlank="1" showInputMessage="1" showErrorMessage="1" sqref="G65699:H65716 IY65699:IY65716 SU65699:SU65716 ACQ65699:ACQ65716 AMM65699:AMM65716 AWI65699:AWI65716 BGE65699:BGE65716 BQA65699:BQA65716 BZW65699:BZW65716 CJS65699:CJS65716 CTO65699:CTO65716 DDK65699:DDK65716 DNG65699:DNG65716 DXC65699:DXC65716 EGY65699:EGY65716 EQU65699:EQU65716 FAQ65699:FAQ65716 FKM65699:FKM65716 FUI65699:FUI65716 GEE65699:GEE65716 GOA65699:GOA65716 GXW65699:GXW65716 HHS65699:HHS65716 HRO65699:HRO65716 IBK65699:IBK65716 ILG65699:ILG65716 IVC65699:IVC65716 JEY65699:JEY65716 JOU65699:JOU65716 JYQ65699:JYQ65716 KIM65699:KIM65716 KSI65699:KSI65716 LCE65699:LCE65716 LMA65699:LMA65716 LVW65699:LVW65716 MFS65699:MFS65716 MPO65699:MPO65716 MZK65699:MZK65716 NJG65699:NJG65716 NTC65699:NTC65716 OCY65699:OCY65716 OMU65699:OMU65716 OWQ65699:OWQ65716 PGM65699:PGM65716 PQI65699:PQI65716 QAE65699:QAE65716 QKA65699:QKA65716 QTW65699:QTW65716 RDS65699:RDS65716 RNO65699:RNO65716 RXK65699:RXK65716 SHG65699:SHG65716 SRC65699:SRC65716 TAY65699:TAY65716 TKU65699:TKU65716 TUQ65699:TUQ65716 UEM65699:UEM65716 UOI65699:UOI65716 UYE65699:UYE65716 VIA65699:VIA65716 VRW65699:VRW65716 WBS65699:WBS65716 WLO65699:WLO65716 WVK65699:WVK65716 G131235:H131252 IY131235:IY131252 SU131235:SU131252 ACQ131235:ACQ131252 AMM131235:AMM131252 AWI131235:AWI131252 BGE131235:BGE131252 BQA131235:BQA131252 BZW131235:BZW131252 CJS131235:CJS131252 CTO131235:CTO131252 DDK131235:DDK131252 DNG131235:DNG131252 DXC131235:DXC131252 EGY131235:EGY131252 EQU131235:EQU131252 FAQ131235:FAQ131252 FKM131235:FKM131252 FUI131235:FUI131252 GEE131235:GEE131252 GOA131235:GOA131252 GXW131235:GXW131252 HHS131235:HHS131252 HRO131235:HRO131252 IBK131235:IBK131252 ILG131235:ILG131252 IVC131235:IVC131252 JEY131235:JEY131252 JOU131235:JOU131252 JYQ131235:JYQ131252 KIM131235:KIM131252 KSI131235:KSI131252 LCE131235:LCE131252 LMA131235:LMA131252 LVW131235:LVW131252 MFS131235:MFS131252 MPO131235:MPO131252 MZK131235:MZK131252 NJG131235:NJG131252 NTC131235:NTC131252 OCY131235:OCY131252 OMU131235:OMU131252 OWQ131235:OWQ131252 PGM131235:PGM131252 PQI131235:PQI131252 QAE131235:QAE131252 QKA131235:QKA131252 QTW131235:QTW131252 RDS131235:RDS131252 RNO131235:RNO131252 RXK131235:RXK131252 SHG131235:SHG131252 SRC131235:SRC131252 TAY131235:TAY131252 TKU131235:TKU131252 TUQ131235:TUQ131252 UEM131235:UEM131252 UOI131235:UOI131252 UYE131235:UYE131252 VIA131235:VIA131252 VRW131235:VRW131252 WBS131235:WBS131252 WLO131235:WLO131252 WVK131235:WVK131252 G196771:H196788 IY196771:IY196788 SU196771:SU196788 ACQ196771:ACQ196788 AMM196771:AMM196788 AWI196771:AWI196788 BGE196771:BGE196788 BQA196771:BQA196788 BZW196771:BZW196788 CJS196771:CJS196788 CTO196771:CTO196788 DDK196771:DDK196788 DNG196771:DNG196788 DXC196771:DXC196788 EGY196771:EGY196788 EQU196771:EQU196788 FAQ196771:FAQ196788 FKM196771:FKM196788 FUI196771:FUI196788 GEE196771:GEE196788 GOA196771:GOA196788 GXW196771:GXW196788 HHS196771:HHS196788 HRO196771:HRO196788 IBK196771:IBK196788 ILG196771:ILG196788 IVC196771:IVC196788 JEY196771:JEY196788 JOU196771:JOU196788 JYQ196771:JYQ196788 KIM196771:KIM196788 KSI196771:KSI196788 LCE196771:LCE196788 LMA196771:LMA196788 LVW196771:LVW196788 MFS196771:MFS196788 MPO196771:MPO196788 MZK196771:MZK196788 NJG196771:NJG196788 NTC196771:NTC196788 OCY196771:OCY196788 OMU196771:OMU196788 OWQ196771:OWQ196788 PGM196771:PGM196788 PQI196771:PQI196788 QAE196771:QAE196788 QKA196771:QKA196788 QTW196771:QTW196788 RDS196771:RDS196788 RNO196771:RNO196788 RXK196771:RXK196788 SHG196771:SHG196788 SRC196771:SRC196788 TAY196771:TAY196788 TKU196771:TKU196788 TUQ196771:TUQ196788 UEM196771:UEM196788 UOI196771:UOI196788 UYE196771:UYE196788 VIA196771:VIA196788 VRW196771:VRW196788 WBS196771:WBS196788 WLO196771:WLO196788 WVK196771:WVK196788 G262307:H262324 IY262307:IY262324 SU262307:SU262324 ACQ262307:ACQ262324 AMM262307:AMM262324 AWI262307:AWI262324 BGE262307:BGE262324 BQA262307:BQA262324 BZW262307:BZW262324 CJS262307:CJS262324 CTO262307:CTO262324 DDK262307:DDK262324 DNG262307:DNG262324 DXC262307:DXC262324 EGY262307:EGY262324 EQU262307:EQU262324 FAQ262307:FAQ262324 FKM262307:FKM262324 FUI262307:FUI262324 GEE262307:GEE262324 GOA262307:GOA262324 GXW262307:GXW262324 HHS262307:HHS262324 HRO262307:HRO262324 IBK262307:IBK262324 ILG262307:ILG262324 IVC262307:IVC262324 JEY262307:JEY262324 JOU262307:JOU262324 JYQ262307:JYQ262324 KIM262307:KIM262324 KSI262307:KSI262324 LCE262307:LCE262324 LMA262307:LMA262324 LVW262307:LVW262324 MFS262307:MFS262324 MPO262307:MPO262324 MZK262307:MZK262324 NJG262307:NJG262324 NTC262307:NTC262324 OCY262307:OCY262324 OMU262307:OMU262324 OWQ262307:OWQ262324 PGM262307:PGM262324 PQI262307:PQI262324 QAE262307:QAE262324 QKA262307:QKA262324 QTW262307:QTW262324 RDS262307:RDS262324 RNO262307:RNO262324 RXK262307:RXK262324 SHG262307:SHG262324 SRC262307:SRC262324 TAY262307:TAY262324 TKU262307:TKU262324 TUQ262307:TUQ262324 UEM262307:UEM262324 UOI262307:UOI262324 UYE262307:UYE262324 VIA262307:VIA262324 VRW262307:VRW262324 WBS262307:WBS262324 WLO262307:WLO262324 WVK262307:WVK262324 G327843:H327860 IY327843:IY327860 SU327843:SU327860 ACQ327843:ACQ327860 AMM327843:AMM327860 AWI327843:AWI327860 BGE327843:BGE327860 BQA327843:BQA327860 BZW327843:BZW327860 CJS327843:CJS327860 CTO327843:CTO327860 DDK327843:DDK327860 DNG327843:DNG327860 DXC327843:DXC327860 EGY327843:EGY327860 EQU327843:EQU327860 FAQ327843:FAQ327860 FKM327843:FKM327860 FUI327843:FUI327860 GEE327843:GEE327860 GOA327843:GOA327860 GXW327843:GXW327860 HHS327843:HHS327860 HRO327843:HRO327860 IBK327843:IBK327860 ILG327843:ILG327860 IVC327843:IVC327860 JEY327843:JEY327860 JOU327843:JOU327860 JYQ327843:JYQ327860 KIM327843:KIM327860 KSI327843:KSI327860 LCE327843:LCE327860 LMA327843:LMA327860 LVW327843:LVW327860 MFS327843:MFS327860 MPO327843:MPO327860 MZK327843:MZK327860 NJG327843:NJG327860 NTC327843:NTC327860 OCY327843:OCY327860 OMU327843:OMU327860 OWQ327843:OWQ327860 PGM327843:PGM327860 PQI327843:PQI327860 QAE327843:QAE327860 QKA327843:QKA327860 QTW327843:QTW327860 RDS327843:RDS327860 RNO327843:RNO327860 RXK327843:RXK327860 SHG327843:SHG327860 SRC327843:SRC327860 TAY327843:TAY327860 TKU327843:TKU327860 TUQ327843:TUQ327860 UEM327843:UEM327860 UOI327843:UOI327860 UYE327843:UYE327860 VIA327843:VIA327860 VRW327843:VRW327860 WBS327843:WBS327860 WLO327843:WLO327860 WVK327843:WVK327860 G393379:H393396 IY393379:IY393396 SU393379:SU393396 ACQ393379:ACQ393396 AMM393379:AMM393396 AWI393379:AWI393396 BGE393379:BGE393396 BQA393379:BQA393396 BZW393379:BZW393396 CJS393379:CJS393396 CTO393379:CTO393396 DDK393379:DDK393396 DNG393379:DNG393396 DXC393379:DXC393396 EGY393379:EGY393396 EQU393379:EQU393396 FAQ393379:FAQ393396 FKM393379:FKM393396 FUI393379:FUI393396 GEE393379:GEE393396 GOA393379:GOA393396 GXW393379:GXW393396 HHS393379:HHS393396 HRO393379:HRO393396 IBK393379:IBK393396 ILG393379:ILG393396 IVC393379:IVC393396 JEY393379:JEY393396 JOU393379:JOU393396 JYQ393379:JYQ393396 KIM393379:KIM393396 KSI393379:KSI393396 LCE393379:LCE393396 LMA393379:LMA393396 LVW393379:LVW393396 MFS393379:MFS393396 MPO393379:MPO393396 MZK393379:MZK393396 NJG393379:NJG393396 NTC393379:NTC393396 OCY393379:OCY393396 OMU393379:OMU393396 OWQ393379:OWQ393396 PGM393379:PGM393396 PQI393379:PQI393396 QAE393379:QAE393396 QKA393379:QKA393396 QTW393379:QTW393396 RDS393379:RDS393396 RNO393379:RNO393396 RXK393379:RXK393396 SHG393379:SHG393396 SRC393379:SRC393396 TAY393379:TAY393396 TKU393379:TKU393396 TUQ393379:TUQ393396 UEM393379:UEM393396 UOI393379:UOI393396 UYE393379:UYE393396 VIA393379:VIA393396 VRW393379:VRW393396 WBS393379:WBS393396 WLO393379:WLO393396 WVK393379:WVK393396 G458915:H458932 IY458915:IY458932 SU458915:SU458932 ACQ458915:ACQ458932 AMM458915:AMM458932 AWI458915:AWI458932 BGE458915:BGE458932 BQA458915:BQA458932 BZW458915:BZW458932 CJS458915:CJS458932 CTO458915:CTO458932 DDK458915:DDK458932 DNG458915:DNG458932 DXC458915:DXC458932 EGY458915:EGY458932 EQU458915:EQU458932 FAQ458915:FAQ458932 FKM458915:FKM458932 FUI458915:FUI458932 GEE458915:GEE458932 GOA458915:GOA458932 GXW458915:GXW458932 HHS458915:HHS458932 HRO458915:HRO458932 IBK458915:IBK458932 ILG458915:ILG458932 IVC458915:IVC458932 JEY458915:JEY458932 JOU458915:JOU458932 JYQ458915:JYQ458932 KIM458915:KIM458932 KSI458915:KSI458932 LCE458915:LCE458932 LMA458915:LMA458932 LVW458915:LVW458932 MFS458915:MFS458932 MPO458915:MPO458932 MZK458915:MZK458932 NJG458915:NJG458932 NTC458915:NTC458932 OCY458915:OCY458932 OMU458915:OMU458932 OWQ458915:OWQ458932 PGM458915:PGM458932 PQI458915:PQI458932 QAE458915:QAE458932 QKA458915:QKA458932 QTW458915:QTW458932 RDS458915:RDS458932 RNO458915:RNO458932 RXK458915:RXK458932 SHG458915:SHG458932 SRC458915:SRC458932 TAY458915:TAY458932 TKU458915:TKU458932 TUQ458915:TUQ458932 UEM458915:UEM458932 UOI458915:UOI458932 UYE458915:UYE458932 VIA458915:VIA458932 VRW458915:VRW458932 WBS458915:WBS458932 WLO458915:WLO458932 WVK458915:WVK458932 G524451:H524468 IY524451:IY524468 SU524451:SU524468 ACQ524451:ACQ524468 AMM524451:AMM524468 AWI524451:AWI524468 BGE524451:BGE524468 BQA524451:BQA524468 BZW524451:BZW524468 CJS524451:CJS524468 CTO524451:CTO524468 DDK524451:DDK524468 DNG524451:DNG524468 DXC524451:DXC524468 EGY524451:EGY524468 EQU524451:EQU524468 FAQ524451:FAQ524468 FKM524451:FKM524468 FUI524451:FUI524468 GEE524451:GEE524468 GOA524451:GOA524468 GXW524451:GXW524468 HHS524451:HHS524468 HRO524451:HRO524468 IBK524451:IBK524468 ILG524451:ILG524468 IVC524451:IVC524468 JEY524451:JEY524468 JOU524451:JOU524468 JYQ524451:JYQ524468 KIM524451:KIM524468 KSI524451:KSI524468 LCE524451:LCE524468 LMA524451:LMA524468 LVW524451:LVW524468 MFS524451:MFS524468 MPO524451:MPO524468 MZK524451:MZK524468 NJG524451:NJG524468 NTC524451:NTC524468 OCY524451:OCY524468 OMU524451:OMU524468 OWQ524451:OWQ524468 PGM524451:PGM524468 PQI524451:PQI524468 QAE524451:QAE524468 QKA524451:QKA524468 QTW524451:QTW524468 RDS524451:RDS524468 RNO524451:RNO524468 RXK524451:RXK524468 SHG524451:SHG524468 SRC524451:SRC524468 TAY524451:TAY524468 TKU524451:TKU524468 TUQ524451:TUQ524468 UEM524451:UEM524468 UOI524451:UOI524468 UYE524451:UYE524468 VIA524451:VIA524468 VRW524451:VRW524468 WBS524451:WBS524468 WLO524451:WLO524468 WVK524451:WVK524468 G589987:H590004 IY589987:IY590004 SU589987:SU590004 ACQ589987:ACQ590004 AMM589987:AMM590004 AWI589987:AWI590004 BGE589987:BGE590004 BQA589987:BQA590004 BZW589987:BZW590004 CJS589987:CJS590004 CTO589987:CTO590004 DDK589987:DDK590004 DNG589987:DNG590004 DXC589987:DXC590004 EGY589987:EGY590004 EQU589987:EQU590004 FAQ589987:FAQ590004 FKM589987:FKM590004 FUI589987:FUI590004 GEE589987:GEE590004 GOA589987:GOA590004 GXW589987:GXW590004 HHS589987:HHS590004 HRO589987:HRO590004 IBK589987:IBK590004 ILG589987:ILG590004 IVC589987:IVC590004 JEY589987:JEY590004 JOU589987:JOU590004 JYQ589987:JYQ590004 KIM589987:KIM590004 KSI589987:KSI590004 LCE589987:LCE590004 LMA589987:LMA590004 LVW589987:LVW590004 MFS589987:MFS590004 MPO589987:MPO590004 MZK589987:MZK590004 NJG589987:NJG590004 NTC589987:NTC590004 OCY589987:OCY590004 OMU589987:OMU590004 OWQ589987:OWQ590004 PGM589987:PGM590004 PQI589987:PQI590004 QAE589987:QAE590004 QKA589987:QKA590004 QTW589987:QTW590004 RDS589987:RDS590004 RNO589987:RNO590004 RXK589987:RXK590004 SHG589987:SHG590004 SRC589987:SRC590004 TAY589987:TAY590004 TKU589987:TKU590004 TUQ589987:TUQ590004 UEM589987:UEM590004 UOI589987:UOI590004 UYE589987:UYE590004 VIA589987:VIA590004 VRW589987:VRW590004 WBS589987:WBS590004 WLO589987:WLO590004 WVK589987:WVK590004 G655523:H655540 IY655523:IY655540 SU655523:SU655540 ACQ655523:ACQ655540 AMM655523:AMM655540 AWI655523:AWI655540 BGE655523:BGE655540 BQA655523:BQA655540 BZW655523:BZW655540 CJS655523:CJS655540 CTO655523:CTO655540 DDK655523:DDK655540 DNG655523:DNG655540 DXC655523:DXC655540 EGY655523:EGY655540 EQU655523:EQU655540 FAQ655523:FAQ655540 FKM655523:FKM655540 FUI655523:FUI655540 GEE655523:GEE655540 GOA655523:GOA655540 GXW655523:GXW655540 HHS655523:HHS655540 HRO655523:HRO655540 IBK655523:IBK655540 ILG655523:ILG655540 IVC655523:IVC655540 JEY655523:JEY655540 JOU655523:JOU655540 JYQ655523:JYQ655540 KIM655523:KIM655540 KSI655523:KSI655540 LCE655523:LCE655540 LMA655523:LMA655540 LVW655523:LVW655540 MFS655523:MFS655540 MPO655523:MPO655540 MZK655523:MZK655540 NJG655523:NJG655540 NTC655523:NTC655540 OCY655523:OCY655540 OMU655523:OMU655540 OWQ655523:OWQ655540 PGM655523:PGM655540 PQI655523:PQI655540 QAE655523:QAE655540 QKA655523:QKA655540 QTW655523:QTW655540 RDS655523:RDS655540 RNO655523:RNO655540 RXK655523:RXK655540 SHG655523:SHG655540 SRC655523:SRC655540 TAY655523:TAY655540 TKU655523:TKU655540 TUQ655523:TUQ655540 UEM655523:UEM655540 UOI655523:UOI655540 UYE655523:UYE655540 VIA655523:VIA655540 VRW655523:VRW655540 WBS655523:WBS655540 WLO655523:WLO655540 WVK655523:WVK655540 G721059:H721076 IY721059:IY721076 SU721059:SU721076 ACQ721059:ACQ721076 AMM721059:AMM721076 AWI721059:AWI721076 BGE721059:BGE721076 BQA721059:BQA721076 BZW721059:BZW721076 CJS721059:CJS721076 CTO721059:CTO721076 DDK721059:DDK721076 DNG721059:DNG721076 DXC721059:DXC721076 EGY721059:EGY721076 EQU721059:EQU721076 FAQ721059:FAQ721076 FKM721059:FKM721076 FUI721059:FUI721076 GEE721059:GEE721076 GOA721059:GOA721076 GXW721059:GXW721076 HHS721059:HHS721076 HRO721059:HRO721076 IBK721059:IBK721076 ILG721059:ILG721076 IVC721059:IVC721076 JEY721059:JEY721076 JOU721059:JOU721076 JYQ721059:JYQ721076 KIM721059:KIM721076 KSI721059:KSI721076 LCE721059:LCE721076 LMA721059:LMA721076 LVW721059:LVW721076 MFS721059:MFS721076 MPO721059:MPO721076 MZK721059:MZK721076 NJG721059:NJG721076 NTC721059:NTC721076 OCY721059:OCY721076 OMU721059:OMU721076 OWQ721059:OWQ721076 PGM721059:PGM721076 PQI721059:PQI721076 QAE721059:QAE721076 QKA721059:QKA721076 QTW721059:QTW721076 RDS721059:RDS721076 RNO721059:RNO721076 RXK721059:RXK721076 SHG721059:SHG721076 SRC721059:SRC721076 TAY721059:TAY721076 TKU721059:TKU721076 TUQ721059:TUQ721076 UEM721059:UEM721076 UOI721059:UOI721076 UYE721059:UYE721076 VIA721059:VIA721076 VRW721059:VRW721076 WBS721059:WBS721076 WLO721059:WLO721076 WVK721059:WVK721076 G786595:H786612 IY786595:IY786612 SU786595:SU786612 ACQ786595:ACQ786612 AMM786595:AMM786612 AWI786595:AWI786612 BGE786595:BGE786612 BQA786595:BQA786612 BZW786595:BZW786612 CJS786595:CJS786612 CTO786595:CTO786612 DDK786595:DDK786612 DNG786595:DNG786612 DXC786595:DXC786612 EGY786595:EGY786612 EQU786595:EQU786612 FAQ786595:FAQ786612 FKM786595:FKM786612 FUI786595:FUI786612 GEE786595:GEE786612 GOA786595:GOA786612 GXW786595:GXW786612 HHS786595:HHS786612 HRO786595:HRO786612 IBK786595:IBK786612 ILG786595:ILG786612 IVC786595:IVC786612 JEY786595:JEY786612 JOU786595:JOU786612 JYQ786595:JYQ786612 KIM786595:KIM786612 KSI786595:KSI786612 LCE786595:LCE786612 LMA786595:LMA786612 LVW786595:LVW786612 MFS786595:MFS786612 MPO786595:MPO786612 MZK786595:MZK786612 NJG786595:NJG786612 NTC786595:NTC786612 OCY786595:OCY786612 OMU786595:OMU786612 OWQ786595:OWQ786612 PGM786595:PGM786612 PQI786595:PQI786612 QAE786595:QAE786612 QKA786595:QKA786612 QTW786595:QTW786612 RDS786595:RDS786612 RNO786595:RNO786612 RXK786595:RXK786612 SHG786595:SHG786612 SRC786595:SRC786612 TAY786595:TAY786612 TKU786595:TKU786612 TUQ786595:TUQ786612 UEM786595:UEM786612 UOI786595:UOI786612 UYE786595:UYE786612 VIA786595:VIA786612 VRW786595:VRW786612 WBS786595:WBS786612 WLO786595:WLO786612 WVK786595:WVK786612 G852131:H852148 IY852131:IY852148 SU852131:SU852148 ACQ852131:ACQ852148 AMM852131:AMM852148 AWI852131:AWI852148 BGE852131:BGE852148 BQA852131:BQA852148 BZW852131:BZW852148 CJS852131:CJS852148 CTO852131:CTO852148 DDK852131:DDK852148 DNG852131:DNG852148 DXC852131:DXC852148 EGY852131:EGY852148 EQU852131:EQU852148 FAQ852131:FAQ852148 FKM852131:FKM852148 FUI852131:FUI852148 GEE852131:GEE852148 GOA852131:GOA852148 GXW852131:GXW852148 HHS852131:HHS852148 HRO852131:HRO852148 IBK852131:IBK852148 ILG852131:ILG852148 IVC852131:IVC852148 JEY852131:JEY852148 JOU852131:JOU852148 JYQ852131:JYQ852148 KIM852131:KIM852148 KSI852131:KSI852148 LCE852131:LCE852148 LMA852131:LMA852148 LVW852131:LVW852148 MFS852131:MFS852148 MPO852131:MPO852148 MZK852131:MZK852148 NJG852131:NJG852148 NTC852131:NTC852148 OCY852131:OCY852148 OMU852131:OMU852148 OWQ852131:OWQ852148 PGM852131:PGM852148 PQI852131:PQI852148 QAE852131:QAE852148 QKA852131:QKA852148 QTW852131:QTW852148 RDS852131:RDS852148 RNO852131:RNO852148 RXK852131:RXK852148 SHG852131:SHG852148 SRC852131:SRC852148 TAY852131:TAY852148 TKU852131:TKU852148 TUQ852131:TUQ852148 UEM852131:UEM852148 UOI852131:UOI852148 UYE852131:UYE852148 VIA852131:VIA852148 VRW852131:VRW852148 WBS852131:WBS852148 WLO852131:WLO852148 WVK852131:WVK852148 G917667:H917684 IY917667:IY917684 SU917667:SU917684 ACQ917667:ACQ917684 AMM917667:AMM917684 AWI917667:AWI917684 BGE917667:BGE917684 BQA917667:BQA917684 BZW917667:BZW917684 CJS917667:CJS917684 CTO917667:CTO917684 DDK917667:DDK917684 DNG917667:DNG917684 DXC917667:DXC917684 EGY917667:EGY917684 EQU917667:EQU917684 FAQ917667:FAQ917684 FKM917667:FKM917684 FUI917667:FUI917684 GEE917667:GEE917684 GOA917667:GOA917684 GXW917667:GXW917684 HHS917667:HHS917684 HRO917667:HRO917684 IBK917667:IBK917684 ILG917667:ILG917684 IVC917667:IVC917684 JEY917667:JEY917684 JOU917667:JOU917684 JYQ917667:JYQ917684 KIM917667:KIM917684 KSI917667:KSI917684 LCE917667:LCE917684 LMA917667:LMA917684 LVW917667:LVW917684 MFS917667:MFS917684 MPO917667:MPO917684 MZK917667:MZK917684 NJG917667:NJG917684 NTC917667:NTC917684 OCY917667:OCY917684 OMU917667:OMU917684 OWQ917667:OWQ917684 PGM917667:PGM917684 PQI917667:PQI917684 QAE917667:QAE917684 QKA917667:QKA917684 QTW917667:QTW917684 RDS917667:RDS917684 RNO917667:RNO917684 RXK917667:RXK917684 SHG917667:SHG917684 SRC917667:SRC917684 TAY917667:TAY917684 TKU917667:TKU917684 TUQ917667:TUQ917684 UEM917667:UEM917684 UOI917667:UOI917684 UYE917667:UYE917684 VIA917667:VIA917684 VRW917667:VRW917684 WBS917667:WBS917684 WLO917667:WLO917684 WVK917667:WVK917684 G983203:H983220 IY983203:IY983220 SU983203:SU983220 ACQ983203:ACQ983220 AMM983203:AMM983220 AWI983203:AWI983220 BGE983203:BGE983220 BQA983203:BQA983220 BZW983203:BZW983220 CJS983203:CJS983220 CTO983203:CTO983220 DDK983203:DDK983220 DNG983203:DNG983220 DXC983203:DXC983220 EGY983203:EGY983220 EQU983203:EQU983220 FAQ983203:FAQ983220 FKM983203:FKM983220 FUI983203:FUI983220 GEE983203:GEE983220 GOA983203:GOA983220 GXW983203:GXW983220 HHS983203:HHS983220 HRO983203:HRO983220 IBK983203:IBK983220 ILG983203:ILG983220 IVC983203:IVC983220 JEY983203:JEY983220 JOU983203:JOU983220 JYQ983203:JYQ983220 KIM983203:KIM983220 KSI983203:KSI983220 LCE983203:LCE983220 LMA983203:LMA983220 LVW983203:LVW983220 MFS983203:MFS983220 MPO983203:MPO983220 MZK983203:MZK983220 NJG983203:NJG983220 NTC983203:NTC983220 OCY983203:OCY983220 OMU983203:OMU983220 OWQ983203:OWQ983220 PGM983203:PGM983220 PQI983203:PQI983220 QAE983203:QAE983220 QKA983203:QKA983220 QTW983203:QTW983220 RDS983203:RDS983220 RNO983203:RNO983220 RXK983203:RXK983220 SHG983203:SHG983220 SRC983203:SRC983220 TAY983203:TAY983220 TKU983203:TKU983220 TUQ983203:TUQ983220 UEM983203:UEM983220 UOI983203:UOI983220 UYE983203:UYE983220 VIA983203:VIA983220 VRW983203:VRW983220 WBS983203:WBS983220 WLO983203:WLO983220 WVK983203:WVK983220 G65729:H65746 IY65729:IY65746 SU65729:SU65746 ACQ65729:ACQ65746 AMM65729:AMM65746 AWI65729:AWI65746 BGE65729:BGE65746 BQA65729:BQA65746 BZW65729:BZW65746 CJS65729:CJS65746 CTO65729:CTO65746 DDK65729:DDK65746 DNG65729:DNG65746 DXC65729:DXC65746 EGY65729:EGY65746 EQU65729:EQU65746 FAQ65729:FAQ65746 FKM65729:FKM65746 FUI65729:FUI65746 GEE65729:GEE65746 GOA65729:GOA65746 GXW65729:GXW65746 HHS65729:HHS65746 HRO65729:HRO65746 IBK65729:IBK65746 ILG65729:ILG65746 IVC65729:IVC65746 JEY65729:JEY65746 JOU65729:JOU65746 JYQ65729:JYQ65746 KIM65729:KIM65746 KSI65729:KSI65746 LCE65729:LCE65746 LMA65729:LMA65746 LVW65729:LVW65746 MFS65729:MFS65746 MPO65729:MPO65746 MZK65729:MZK65746 NJG65729:NJG65746 NTC65729:NTC65746 OCY65729:OCY65746 OMU65729:OMU65746 OWQ65729:OWQ65746 PGM65729:PGM65746 PQI65729:PQI65746 QAE65729:QAE65746 QKA65729:QKA65746 QTW65729:QTW65746 RDS65729:RDS65746 RNO65729:RNO65746 RXK65729:RXK65746 SHG65729:SHG65746 SRC65729:SRC65746 TAY65729:TAY65746 TKU65729:TKU65746 TUQ65729:TUQ65746 UEM65729:UEM65746 UOI65729:UOI65746 UYE65729:UYE65746 VIA65729:VIA65746 VRW65729:VRW65746 WBS65729:WBS65746 WLO65729:WLO65746 WVK65729:WVK65746 G131265:H131282 IY131265:IY131282 SU131265:SU131282 ACQ131265:ACQ131282 AMM131265:AMM131282 AWI131265:AWI131282 BGE131265:BGE131282 BQA131265:BQA131282 BZW131265:BZW131282 CJS131265:CJS131282 CTO131265:CTO131282 DDK131265:DDK131282 DNG131265:DNG131282 DXC131265:DXC131282 EGY131265:EGY131282 EQU131265:EQU131282 FAQ131265:FAQ131282 FKM131265:FKM131282 FUI131265:FUI131282 GEE131265:GEE131282 GOA131265:GOA131282 GXW131265:GXW131282 HHS131265:HHS131282 HRO131265:HRO131282 IBK131265:IBK131282 ILG131265:ILG131282 IVC131265:IVC131282 JEY131265:JEY131282 JOU131265:JOU131282 JYQ131265:JYQ131282 KIM131265:KIM131282 KSI131265:KSI131282 LCE131265:LCE131282 LMA131265:LMA131282 LVW131265:LVW131282 MFS131265:MFS131282 MPO131265:MPO131282 MZK131265:MZK131282 NJG131265:NJG131282 NTC131265:NTC131282 OCY131265:OCY131282 OMU131265:OMU131282 OWQ131265:OWQ131282 PGM131265:PGM131282 PQI131265:PQI131282 QAE131265:QAE131282 QKA131265:QKA131282 QTW131265:QTW131282 RDS131265:RDS131282 RNO131265:RNO131282 RXK131265:RXK131282 SHG131265:SHG131282 SRC131265:SRC131282 TAY131265:TAY131282 TKU131265:TKU131282 TUQ131265:TUQ131282 UEM131265:UEM131282 UOI131265:UOI131282 UYE131265:UYE131282 VIA131265:VIA131282 VRW131265:VRW131282 WBS131265:WBS131282 WLO131265:WLO131282 WVK131265:WVK131282 G196801:H196818 IY196801:IY196818 SU196801:SU196818 ACQ196801:ACQ196818 AMM196801:AMM196818 AWI196801:AWI196818 BGE196801:BGE196818 BQA196801:BQA196818 BZW196801:BZW196818 CJS196801:CJS196818 CTO196801:CTO196818 DDK196801:DDK196818 DNG196801:DNG196818 DXC196801:DXC196818 EGY196801:EGY196818 EQU196801:EQU196818 FAQ196801:FAQ196818 FKM196801:FKM196818 FUI196801:FUI196818 GEE196801:GEE196818 GOA196801:GOA196818 GXW196801:GXW196818 HHS196801:HHS196818 HRO196801:HRO196818 IBK196801:IBK196818 ILG196801:ILG196818 IVC196801:IVC196818 JEY196801:JEY196818 JOU196801:JOU196818 JYQ196801:JYQ196818 KIM196801:KIM196818 KSI196801:KSI196818 LCE196801:LCE196818 LMA196801:LMA196818 LVW196801:LVW196818 MFS196801:MFS196818 MPO196801:MPO196818 MZK196801:MZK196818 NJG196801:NJG196818 NTC196801:NTC196818 OCY196801:OCY196818 OMU196801:OMU196818 OWQ196801:OWQ196818 PGM196801:PGM196818 PQI196801:PQI196818 QAE196801:QAE196818 QKA196801:QKA196818 QTW196801:QTW196818 RDS196801:RDS196818 RNO196801:RNO196818 RXK196801:RXK196818 SHG196801:SHG196818 SRC196801:SRC196818 TAY196801:TAY196818 TKU196801:TKU196818 TUQ196801:TUQ196818 UEM196801:UEM196818 UOI196801:UOI196818 UYE196801:UYE196818 VIA196801:VIA196818 VRW196801:VRW196818 WBS196801:WBS196818 WLO196801:WLO196818 WVK196801:WVK196818 G262337:H262354 IY262337:IY262354 SU262337:SU262354 ACQ262337:ACQ262354 AMM262337:AMM262354 AWI262337:AWI262354 BGE262337:BGE262354 BQA262337:BQA262354 BZW262337:BZW262354 CJS262337:CJS262354 CTO262337:CTO262354 DDK262337:DDK262354 DNG262337:DNG262354 DXC262337:DXC262354 EGY262337:EGY262354 EQU262337:EQU262354 FAQ262337:FAQ262354 FKM262337:FKM262354 FUI262337:FUI262354 GEE262337:GEE262354 GOA262337:GOA262354 GXW262337:GXW262354 HHS262337:HHS262354 HRO262337:HRO262354 IBK262337:IBK262354 ILG262337:ILG262354 IVC262337:IVC262354 JEY262337:JEY262354 JOU262337:JOU262354 JYQ262337:JYQ262354 KIM262337:KIM262354 KSI262337:KSI262354 LCE262337:LCE262354 LMA262337:LMA262354 LVW262337:LVW262354 MFS262337:MFS262354 MPO262337:MPO262354 MZK262337:MZK262354 NJG262337:NJG262354 NTC262337:NTC262354 OCY262337:OCY262354 OMU262337:OMU262354 OWQ262337:OWQ262354 PGM262337:PGM262354 PQI262337:PQI262354 QAE262337:QAE262354 QKA262337:QKA262354 QTW262337:QTW262354 RDS262337:RDS262354 RNO262337:RNO262354 RXK262337:RXK262354 SHG262337:SHG262354 SRC262337:SRC262354 TAY262337:TAY262354 TKU262337:TKU262354 TUQ262337:TUQ262354 UEM262337:UEM262354 UOI262337:UOI262354 UYE262337:UYE262354 VIA262337:VIA262354 VRW262337:VRW262354 WBS262337:WBS262354 WLO262337:WLO262354 WVK262337:WVK262354 G327873:H327890 IY327873:IY327890 SU327873:SU327890 ACQ327873:ACQ327890 AMM327873:AMM327890 AWI327873:AWI327890 BGE327873:BGE327890 BQA327873:BQA327890 BZW327873:BZW327890 CJS327873:CJS327890 CTO327873:CTO327890 DDK327873:DDK327890 DNG327873:DNG327890 DXC327873:DXC327890 EGY327873:EGY327890 EQU327873:EQU327890 FAQ327873:FAQ327890 FKM327873:FKM327890 FUI327873:FUI327890 GEE327873:GEE327890 GOA327873:GOA327890 GXW327873:GXW327890 HHS327873:HHS327890 HRO327873:HRO327890 IBK327873:IBK327890 ILG327873:ILG327890 IVC327873:IVC327890 JEY327873:JEY327890 JOU327873:JOU327890 JYQ327873:JYQ327890 KIM327873:KIM327890 KSI327873:KSI327890 LCE327873:LCE327890 LMA327873:LMA327890 LVW327873:LVW327890 MFS327873:MFS327890 MPO327873:MPO327890 MZK327873:MZK327890 NJG327873:NJG327890 NTC327873:NTC327890 OCY327873:OCY327890 OMU327873:OMU327890 OWQ327873:OWQ327890 PGM327873:PGM327890 PQI327873:PQI327890 QAE327873:QAE327890 QKA327873:QKA327890 QTW327873:QTW327890 RDS327873:RDS327890 RNO327873:RNO327890 RXK327873:RXK327890 SHG327873:SHG327890 SRC327873:SRC327890 TAY327873:TAY327890 TKU327873:TKU327890 TUQ327873:TUQ327890 UEM327873:UEM327890 UOI327873:UOI327890 UYE327873:UYE327890 VIA327873:VIA327890 VRW327873:VRW327890 WBS327873:WBS327890 WLO327873:WLO327890 WVK327873:WVK327890 G393409:H393426 IY393409:IY393426 SU393409:SU393426 ACQ393409:ACQ393426 AMM393409:AMM393426 AWI393409:AWI393426 BGE393409:BGE393426 BQA393409:BQA393426 BZW393409:BZW393426 CJS393409:CJS393426 CTO393409:CTO393426 DDK393409:DDK393426 DNG393409:DNG393426 DXC393409:DXC393426 EGY393409:EGY393426 EQU393409:EQU393426 FAQ393409:FAQ393426 FKM393409:FKM393426 FUI393409:FUI393426 GEE393409:GEE393426 GOA393409:GOA393426 GXW393409:GXW393426 HHS393409:HHS393426 HRO393409:HRO393426 IBK393409:IBK393426 ILG393409:ILG393426 IVC393409:IVC393426 JEY393409:JEY393426 JOU393409:JOU393426 JYQ393409:JYQ393426 KIM393409:KIM393426 KSI393409:KSI393426 LCE393409:LCE393426 LMA393409:LMA393426 LVW393409:LVW393426 MFS393409:MFS393426 MPO393409:MPO393426 MZK393409:MZK393426 NJG393409:NJG393426 NTC393409:NTC393426 OCY393409:OCY393426 OMU393409:OMU393426 OWQ393409:OWQ393426 PGM393409:PGM393426 PQI393409:PQI393426 QAE393409:QAE393426 QKA393409:QKA393426 QTW393409:QTW393426 RDS393409:RDS393426 RNO393409:RNO393426 RXK393409:RXK393426 SHG393409:SHG393426 SRC393409:SRC393426 TAY393409:TAY393426 TKU393409:TKU393426 TUQ393409:TUQ393426 UEM393409:UEM393426 UOI393409:UOI393426 UYE393409:UYE393426 VIA393409:VIA393426 VRW393409:VRW393426 WBS393409:WBS393426 WLO393409:WLO393426 WVK393409:WVK393426 G458945:H458962 IY458945:IY458962 SU458945:SU458962 ACQ458945:ACQ458962 AMM458945:AMM458962 AWI458945:AWI458962 BGE458945:BGE458962 BQA458945:BQA458962 BZW458945:BZW458962 CJS458945:CJS458962 CTO458945:CTO458962 DDK458945:DDK458962 DNG458945:DNG458962 DXC458945:DXC458962 EGY458945:EGY458962 EQU458945:EQU458962 FAQ458945:FAQ458962 FKM458945:FKM458962 FUI458945:FUI458962 GEE458945:GEE458962 GOA458945:GOA458962 GXW458945:GXW458962 HHS458945:HHS458962 HRO458945:HRO458962 IBK458945:IBK458962 ILG458945:ILG458962 IVC458945:IVC458962 JEY458945:JEY458962 JOU458945:JOU458962 JYQ458945:JYQ458962 KIM458945:KIM458962 KSI458945:KSI458962 LCE458945:LCE458962 LMA458945:LMA458962 LVW458945:LVW458962 MFS458945:MFS458962 MPO458945:MPO458962 MZK458945:MZK458962 NJG458945:NJG458962 NTC458945:NTC458962 OCY458945:OCY458962 OMU458945:OMU458962 OWQ458945:OWQ458962 PGM458945:PGM458962 PQI458945:PQI458962 QAE458945:QAE458962 QKA458945:QKA458962 QTW458945:QTW458962 RDS458945:RDS458962 RNO458945:RNO458962 RXK458945:RXK458962 SHG458945:SHG458962 SRC458945:SRC458962 TAY458945:TAY458962 TKU458945:TKU458962 TUQ458945:TUQ458962 UEM458945:UEM458962 UOI458945:UOI458962 UYE458945:UYE458962 VIA458945:VIA458962 VRW458945:VRW458962 WBS458945:WBS458962 WLO458945:WLO458962 WVK458945:WVK458962 G524481:H524498 IY524481:IY524498 SU524481:SU524498 ACQ524481:ACQ524498 AMM524481:AMM524498 AWI524481:AWI524498 BGE524481:BGE524498 BQA524481:BQA524498 BZW524481:BZW524498 CJS524481:CJS524498 CTO524481:CTO524498 DDK524481:DDK524498 DNG524481:DNG524498 DXC524481:DXC524498 EGY524481:EGY524498 EQU524481:EQU524498 FAQ524481:FAQ524498 FKM524481:FKM524498 FUI524481:FUI524498 GEE524481:GEE524498 GOA524481:GOA524498 GXW524481:GXW524498 HHS524481:HHS524498 HRO524481:HRO524498 IBK524481:IBK524498 ILG524481:ILG524498 IVC524481:IVC524498 JEY524481:JEY524498 JOU524481:JOU524498 JYQ524481:JYQ524498 KIM524481:KIM524498 KSI524481:KSI524498 LCE524481:LCE524498 LMA524481:LMA524498 LVW524481:LVW524498 MFS524481:MFS524498 MPO524481:MPO524498 MZK524481:MZK524498 NJG524481:NJG524498 NTC524481:NTC524498 OCY524481:OCY524498 OMU524481:OMU524498 OWQ524481:OWQ524498 PGM524481:PGM524498 PQI524481:PQI524498 QAE524481:QAE524498 QKA524481:QKA524498 QTW524481:QTW524498 RDS524481:RDS524498 RNO524481:RNO524498 RXK524481:RXK524498 SHG524481:SHG524498 SRC524481:SRC524498 TAY524481:TAY524498 TKU524481:TKU524498 TUQ524481:TUQ524498 UEM524481:UEM524498 UOI524481:UOI524498 UYE524481:UYE524498 VIA524481:VIA524498 VRW524481:VRW524498 WBS524481:WBS524498 WLO524481:WLO524498 WVK524481:WVK524498 G590017:H590034 IY590017:IY590034 SU590017:SU590034 ACQ590017:ACQ590034 AMM590017:AMM590034 AWI590017:AWI590034 BGE590017:BGE590034 BQA590017:BQA590034 BZW590017:BZW590034 CJS590017:CJS590034 CTO590017:CTO590034 DDK590017:DDK590034 DNG590017:DNG590034 DXC590017:DXC590034 EGY590017:EGY590034 EQU590017:EQU590034 FAQ590017:FAQ590034 FKM590017:FKM590034 FUI590017:FUI590034 GEE590017:GEE590034 GOA590017:GOA590034 GXW590017:GXW590034 HHS590017:HHS590034 HRO590017:HRO590034 IBK590017:IBK590034 ILG590017:ILG590034 IVC590017:IVC590034 JEY590017:JEY590034 JOU590017:JOU590034 JYQ590017:JYQ590034 KIM590017:KIM590034 KSI590017:KSI590034 LCE590017:LCE590034 LMA590017:LMA590034 LVW590017:LVW590034 MFS590017:MFS590034 MPO590017:MPO590034 MZK590017:MZK590034 NJG590017:NJG590034 NTC590017:NTC590034 OCY590017:OCY590034 OMU590017:OMU590034 OWQ590017:OWQ590034 PGM590017:PGM590034 PQI590017:PQI590034 QAE590017:QAE590034 QKA590017:QKA590034 QTW590017:QTW590034 RDS590017:RDS590034 RNO590017:RNO590034 RXK590017:RXK590034 SHG590017:SHG590034 SRC590017:SRC590034 TAY590017:TAY590034 TKU590017:TKU590034 TUQ590017:TUQ590034 UEM590017:UEM590034 UOI590017:UOI590034 UYE590017:UYE590034 VIA590017:VIA590034 VRW590017:VRW590034 WBS590017:WBS590034 WLO590017:WLO590034 WVK590017:WVK590034 G655553:H655570 IY655553:IY655570 SU655553:SU655570 ACQ655553:ACQ655570 AMM655553:AMM655570 AWI655553:AWI655570 BGE655553:BGE655570 BQA655553:BQA655570 BZW655553:BZW655570 CJS655553:CJS655570 CTO655553:CTO655570 DDK655553:DDK655570 DNG655553:DNG655570 DXC655553:DXC655570 EGY655553:EGY655570 EQU655553:EQU655570 FAQ655553:FAQ655570 FKM655553:FKM655570 FUI655553:FUI655570 GEE655553:GEE655570 GOA655553:GOA655570 GXW655553:GXW655570 HHS655553:HHS655570 HRO655553:HRO655570 IBK655553:IBK655570 ILG655553:ILG655570 IVC655553:IVC655570 JEY655553:JEY655570 JOU655553:JOU655570 JYQ655553:JYQ655570 KIM655553:KIM655570 KSI655553:KSI655570 LCE655553:LCE655570 LMA655553:LMA655570 LVW655553:LVW655570 MFS655553:MFS655570 MPO655553:MPO655570 MZK655553:MZK655570 NJG655553:NJG655570 NTC655553:NTC655570 OCY655553:OCY655570 OMU655553:OMU655570 OWQ655553:OWQ655570 PGM655553:PGM655570 PQI655553:PQI655570 QAE655553:QAE655570 QKA655553:QKA655570 QTW655553:QTW655570 RDS655553:RDS655570 RNO655553:RNO655570 RXK655553:RXK655570 SHG655553:SHG655570 SRC655553:SRC655570 TAY655553:TAY655570 TKU655553:TKU655570 TUQ655553:TUQ655570 UEM655553:UEM655570 UOI655553:UOI655570 UYE655553:UYE655570 VIA655553:VIA655570 VRW655553:VRW655570 WBS655553:WBS655570 WLO655553:WLO655570 WVK655553:WVK655570 G721089:H721106 IY721089:IY721106 SU721089:SU721106 ACQ721089:ACQ721106 AMM721089:AMM721106 AWI721089:AWI721106 BGE721089:BGE721106 BQA721089:BQA721106 BZW721089:BZW721106 CJS721089:CJS721106 CTO721089:CTO721106 DDK721089:DDK721106 DNG721089:DNG721106 DXC721089:DXC721106 EGY721089:EGY721106 EQU721089:EQU721106 FAQ721089:FAQ721106 FKM721089:FKM721106 FUI721089:FUI721106 GEE721089:GEE721106 GOA721089:GOA721106 GXW721089:GXW721106 HHS721089:HHS721106 HRO721089:HRO721106 IBK721089:IBK721106 ILG721089:ILG721106 IVC721089:IVC721106 JEY721089:JEY721106 JOU721089:JOU721106 JYQ721089:JYQ721106 KIM721089:KIM721106 KSI721089:KSI721106 LCE721089:LCE721106 LMA721089:LMA721106 LVW721089:LVW721106 MFS721089:MFS721106 MPO721089:MPO721106 MZK721089:MZK721106 NJG721089:NJG721106 NTC721089:NTC721106 OCY721089:OCY721106 OMU721089:OMU721106 OWQ721089:OWQ721106 PGM721089:PGM721106 PQI721089:PQI721106 QAE721089:QAE721106 QKA721089:QKA721106 QTW721089:QTW721106 RDS721089:RDS721106 RNO721089:RNO721106 RXK721089:RXK721106 SHG721089:SHG721106 SRC721089:SRC721106 TAY721089:TAY721106 TKU721089:TKU721106 TUQ721089:TUQ721106 UEM721089:UEM721106 UOI721089:UOI721106 UYE721089:UYE721106 VIA721089:VIA721106 VRW721089:VRW721106 WBS721089:WBS721106 WLO721089:WLO721106 WVK721089:WVK721106 G786625:H786642 IY786625:IY786642 SU786625:SU786642 ACQ786625:ACQ786642 AMM786625:AMM786642 AWI786625:AWI786642 BGE786625:BGE786642 BQA786625:BQA786642 BZW786625:BZW786642 CJS786625:CJS786642 CTO786625:CTO786642 DDK786625:DDK786642 DNG786625:DNG786642 DXC786625:DXC786642 EGY786625:EGY786642 EQU786625:EQU786642 FAQ786625:FAQ786642 FKM786625:FKM786642 FUI786625:FUI786642 GEE786625:GEE786642 GOA786625:GOA786642 GXW786625:GXW786642 HHS786625:HHS786642 HRO786625:HRO786642 IBK786625:IBK786642 ILG786625:ILG786642 IVC786625:IVC786642 JEY786625:JEY786642 JOU786625:JOU786642 JYQ786625:JYQ786642 KIM786625:KIM786642 KSI786625:KSI786642 LCE786625:LCE786642 LMA786625:LMA786642 LVW786625:LVW786642 MFS786625:MFS786642 MPO786625:MPO786642 MZK786625:MZK786642 NJG786625:NJG786642 NTC786625:NTC786642 OCY786625:OCY786642 OMU786625:OMU786642 OWQ786625:OWQ786642 PGM786625:PGM786642 PQI786625:PQI786642 QAE786625:QAE786642 QKA786625:QKA786642 QTW786625:QTW786642 RDS786625:RDS786642 RNO786625:RNO786642 RXK786625:RXK786642 SHG786625:SHG786642 SRC786625:SRC786642 TAY786625:TAY786642 TKU786625:TKU786642 TUQ786625:TUQ786642 UEM786625:UEM786642 UOI786625:UOI786642 UYE786625:UYE786642 VIA786625:VIA786642 VRW786625:VRW786642 WBS786625:WBS786642 WLO786625:WLO786642 WVK786625:WVK786642 G852161:H852178 IY852161:IY852178 SU852161:SU852178 ACQ852161:ACQ852178 AMM852161:AMM852178 AWI852161:AWI852178 BGE852161:BGE852178 BQA852161:BQA852178 BZW852161:BZW852178 CJS852161:CJS852178 CTO852161:CTO852178 DDK852161:DDK852178 DNG852161:DNG852178 DXC852161:DXC852178 EGY852161:EGY852178 EQU852161:EQU852178 FAQ852161:FAQ852178 FKM852161:FKM852178 FUI852161:FUI852178 GEE852161:GEE852178 GOA852161:GOA852178 GXW852161:GXW852178 HHS852161:HHS852178 HRO852161:HRO852178 IBK852161:IBK852178 ILG852161:ILG852178 IVC852161:IVC852178 JEY852161:JEY852178 JOU852161:JOU852178 JYQ852161:JYQ852178 KIM852161:KIM852178 KSI852161:KSI852178 LCE852161:LCE852178 LMA852161:LMA852178 LVW852161:LVW852178 MFS852161:MFS852178 MPO852161:MPO852178 MZK852161:MZK852178 NJG852161:NJG852178 NTC852161:NTC852178 OCY852161:OCY852178 OMU852161:OMU852178 OWQ852161:OWQ852178 PGM852161:PGM852178 PQI852161:PQI852178 QAE852161:QAE852178 QKA852161:QKA852178 QTW852161:QTW852178 RDS852161:RDS852178 RNO852161:RNO852178 RXK852161:RXK852178 SHG852161:SHG852178 SRC852161:SRC852178 TAY852161:TAY852178 TKU852161:TKU852178 TUQ852161:TUQ852178 UEM852161:UEM852178 UOI852161:UOI852178 UYE852161:UYE852178 VIA852161:VIA852178 VRW852161:VRW852178 WBS852161:WBS852178 WLO852161:WLO852178 WVK852161:WVK852178 G917697:H917714 IY917697:IY917714 SU917697:SU917714 ACQ917697:ACQ917714 AMM917697:AMM917714 AWI917697:AWI917714 BGE917697:BGE917714 BQA917697:BQA917714 BZW917697:BZW917714 CJS917697:CJS917714 CTO917697:CTO917714 DDK917697:DDK917714 DNG917697:DNG917714 DXC917697:DXC917714 EGY917697:EGY917714 EQU917697:EQU917714 FAQ917697:FAQ917714 FKM917697:FKM917714 FUI917697:FUI917714 GEE917697:GEE917714 GOA917697:GOA917714 GXW917697:GXW917714 HHS917697:HHS917714 HRO917697:HRO917714 IBK917697:IBK917714 ILG917697:ILG917714 IVC917697:IVC917714 JEY917697:JEY917714 JOU917697:JOU917714 JYQ917697:JYQ917714 KIM917697:KIM917714 KSI917697:KSI917714 LCE917697:LCE917714 LMA917697:LMA917714 LVW917697:LVW917714 MFS917697:MFS917714 MPO917697:MPO917714 MZK917697:MZK917714 NJG917697:NJG917714 NTC917697:NTC917714 OCY917697:OCY917714 OMU917697:OMU917714 OWQ917697:OWQ917714 PGM917697:PGM917714 PQI917697:PQI917714 QAE917697:QAE917714 QKA917697:QKA917714 QTW917697:QTW917714 RDS917697:RDS917714 RNO917697:RNO917714 RXK917697:RXK917714 SHG917697:SHG917714 SRC917697:SRC917714 TAY917697:TAY917714 TKU917697:TKU917714 TUQ917697:TUQ917714 UEM917697:UEM917714 UOI917697:UOI917714 UYE917697:UYE917714 VIA917697:VIA917714 VRW917697:VRW917714 WBS917697:WBS917714 WLO917697:WLO917714 WVK917697:WVK917714 G983233:H983250 IY983233:IY983250 SU983233:SU983250 ACQ983233:ACQ983250 AMM983233:AMM983250 AWI983233:AWI983250 BGE983233:BGE983250 BQA983233:BQA983250 BZW983233:BZW983250 CJS983233:CJS983250 CTO983233:CTO983250 DDK983233:DDK983250 DNG983233:DNG983250 DXC983233:DXC983250 EGY983233:EGY983250 EQU983233:EQU983250 FAQ983233:FAQ983250 FKM983233:FKM983250 FUI983233:FUI983250 GEE983233:GEE983250 GOA983233:GOA983250 GXW983233:GXW983250 HHS983233:HHS983250 HRO983233:HRO983250 IBK983233:IBK983250 ILG983233:ILG983250 IVC983233:IVC983250 JEY983233:JEY983250 JOU983233:JOU983250 JYQ983233:JYQ983250 KIM983233:KIM983250 KSI983233:KSI983250 LCE983233:LCE983250 LMA983233:LMA983250 LVW983233:LVW983250 MFS983233:MFS983250 MPO983233:MPO983250 MZK983233:MZK983250 NJG983233:NJG983250 NTC983233:NTC983250 OCY983233:OCY983250 OMU983233:OMU983250 OWQ983233:OWQ983250 PGM983233:PGM983250 PQI983233:PQI983250 QAE983233:QAE983250 QKA983233:QKA983250 QTW983233:QTW983250 RDS983233:RDS983250 RNO983233:RNO983250 RXK983233:RXK983250 SHG983233:SHG983250 SRC983233:SRC983250 TAY983233:TAY983250 TKU983233:TKU983250 TUQ983233:TUQ983250 UEM983233:UEM983250 UOI983233:UOI983250 UYE983233:UYE983250 VIA983233:VIA983250 VRW983233:VRW983250 WBS983233:WBS983250 WLO983233:WLO983250 WVK983233:WVK983250 G65693:H65697 IY65693:IY65697 SU65693:SU65697 ACQ65693:ACQ65697 AMM65693:AMM65697 AWI65693:AWI65697 BGE65693:BGE65697 BQA65693:BQA65697 BZW65693:BZW65697 CJS65693:CJS65697 CTO65693:CTO65697 DDK65693:DDK65697 DNG65693:DNG65697 DXC65693:DXC65697 EGY65693:EGY65697 EQU65693:EQU65697 FAQ65693:FAQ65697 FKM65693:FKM65697 FUI65693:FUI65697 GEE65693:GEE65697 GOA65693:GOA65697 GXW65693:GXW65697 HHS65693:HHS65697 HRO65693:HRO65697 IBK65693:IBK65697 ILG65693:ILG65697 IVC65693:IVC65697 JEY65693:JEY65697 JOU65693:JOU65697 JYQ65693:JYQ65697 KIM65693:KIM65697 KSI65693:KSI65697 LCE65693:LCE65697 LMA65693:LMA65697 LVW65693:LVW65697 MFS65693:MFS65697 MPO65693:MPO65697 MZK65693:MZK65697 NJG65693:NJG65697 NTC65693:NTC65697 OCY65693:OCY65697 OMU65693:OMU65697 OWQ65693:OWQ65697 PGM65693:PGM65697 PQI65693:PQI65697 QAE65693:QAE65697 QKA65693:QKA65697 QTW65693:QTW65697 RDS65693:RDS65697 RNO65693:RNO65697 RXK65693:RXK65697 SHG65693:SHG65697 SRC65693:SRC65697 TAY65693:TAY65697 TKU65693:TKU65697 TUQ65693:TUQ65697 UEM65693:UEM65697 UOI65693:UOI65697 UYE65693:UYE65697 VIA65693:VIA65697 VRW65693:VRW65697 WBS65693:WBS65697 WLO65693:WLO65697 WVK65693:WVK65697 G131229:H131233 IY131229:IY131233 SU131229:SU131233 ACQ131229:ACQ131233 AMM131229:AMM131233 AWI131229:AWI131233 BGE131229:BGE131233 BQA131229:BQA131233 BZW131229:BZW131233 CJS131229:CJS131233 CTO131229:CTO131233 DDK131229:DDK131233 DNG131229:DNG131233 DXC131229:DXC131233 EGY131229:EGY131233 EQU131229:EQU131233 FAQ131229:FAQ131233 FKM131229:FKM131233 FUI131229:FUI131233 GEE131229:GEE131233 GOA131229:GOA131233 GXW131229:GXW131233 HHS131229:HHS131233 HRO131229:HRO131233 IBK131229:IBK131233 ILG131229:ILG131233 IVC131229:IVC131233 JEY131229:JEY131233 JOU131229:JOU131233 JYQ131229:JYQ131233 KIM131229:KIM131233 KSI131229:KSI131233 LCE131229:LCE131233 LMA131229:LMA131233 LVW131229:LVW131233 MFS131229:MFS131233 MPO131229:MPO131233 MZK131229:MZK131233 NJG131229:NJG131233 NTC131229:NTC131233 OCY131229:OCY131233 OMU131229:OMU131233 OWQ131229:OWQ131233 PGM131229:PGM131233 PQI131229:PQI131233 QAE131229:QAE131233 QKA131229:QKA131233 QTW131229:QTW131233 RDS131229:RDS131233 RNO131229:RNO131233 RXK131229:RXK131233 SHG131229:SHG131233 SRC131229:SRC131233 TAY131229:TAY131233 TKU131229:TKU131233 TUQ131229:TUQ131233 UEM131229:UEM131233 UOI131229:UOI131233 UYE131229:UYE131233 VIA131229:VIA131233 VRW131229:VRW131233 WBS131229:WBS131233 WLO131229:WLO131233 WVK131229:WVK131233 G196765:H196769 IY196765:IY196769 SU196765:SU196769 ACQ196765:ACQ196769 AMM196765:AMM196769 AWI196765:AWI196769 BGE196765:BGE196769 BQA196765:BQA196769 BZW196765:BZW196769 CJS196765:CJS196769 CTO196765:CTO196769 DDK196765:DDK196769 DNG196765:DNG196769 DXC196765:DXC196769 EGY196765:EGY196769 EQU196765:EQU196769 FAQ196765:FAQ196769 FKM196765:FKM196769 FUI196765:FUI196769 GEE196765:GEE196769 GOA196765:GOA196769 GXW196765:GXW196769 HHS196765:HHS196769 HRO196765:HRO196769 IBK196765:IBK196769 ILG196765:ILG196769 IVC196765:IVC196769 JEY196765:JEY196769 JOU196765:JOU196769 JYQ196765:JYQ196769 KIM196765:KIM196769 KSI196765:KSI196769 LCE196765:LCE196769 LMA196765:LMA196769 LVW196765:LVW196769 MFS196765:MFS196769 MPO196765:MPO196769 MZK196765:MZK196769 NJG196765:NJG196769 NTC196765:NTC196769 OCY196765:OCY196769 OMU196765:OMU196769 OWQ196765:OWQ196769 PGM196765:PGM196769 PQI196765:PQI196769 QAE196765:QAE196769 QKA196765:QKA196769 QTW196765:QTW196769 RDS196765:RDS196769 RNO196765:RNO196769 RXK196765:RXK196769 SHG196765:SHG196769 SRC196765:SRC196769 TAY196765:TAY196769 TKU196765:TKU196769 TUQ196765:TUQ196769 UEM196765:UEM196769 UOI196765:UOI196769 UYE196765:UYE196769 VIA196765:VIA196769 VRW196765:VRW196769 WBS196765:WBS196769 WLO196765:WLO196769 WVK196765:WVK196769 G262301:H262305 IY262301:IY262305 SU262301:SU262305 ACQ262301:ACQ262305 AMM262301:AMM262305 AWI262301:AWI262305 BGE262301:BGE262305 BQA262301:BQA262305 BZW262301:BZW262305 CJS262301:CJS262305 CTO262301:CTO262305 DDK262301:DDK262305 DNG262301:DNG262305 DXC262301:DXC262305 EGY262301:EGY262305 EQU262301:EQU262305 FAQ262301:FAQ262305 FKM262301:FKM262305 FUI262301:FUI262305 GEE262301:GEE262305 GOA262301:GOA262305 GXW262301:GXW262305 HHS262301:HHS262305 HRO262301:HRO262305 IBK262301:IBK262305 ILG262301:ILG262305 IVC262301:IVC262305 JEY262301:JEY262305 JOU262301:JOU262305 JYQ262301:JYQ262305 KIM262301:KIM262305 KSI262301:KSI262305 LCE262301:LCE262305 LMA262301:LMA262305 LVW262301:LVW262305 MFS262301:MFS262305 MPO262301:MPO262305 MZK262301:MZK262305 NJG262301:NJG262305 NTC262301:NTC262305 OCY262301:OCY262305 OMU262301:OMU262305 OWQ262301:OWQ262305 PGM262301:PGM262305 PQI262301:PQI262305 QAE262301:QAE262305 QKA262301:QKA262305 QTW262301:QTW262305 RDS262301:RDS262305 RNO262301:RNO262305 RXK262301:RXK262305 SHG262301:SHG262305 SRC262301:SRC262305 TAY262301:TAY262305 TKU262301:TKU262305 TUQ262301:TUQ262305 UEM262301:UEM262305 UOI262301:UOI262305 UYE262301:UYE262305 VIA262301:VIA262305 VRW262301:VRW262305 WBS262301:WBS262305 WLO262301:WLO262305 WVK262301:WVK262305 G327837:H327841 IY327837:IY327841 SU327837:SU327841 ACQ327837:ACQ327841 AMM327837:AMM327841 AWI327837:AWI327841 BGE327837:BGE327841 BQA327837:BQA327841 BZW327837:BZW327841 CJS327837:CJS327841 CTO327837:CTO327841 DDK327837:DDK327841 DNG327837:DNG327841 DXC327837:DXC327841 EGY327837:EGY327841 EQU327837:EQU327841 FAQ327837:FAQ327841 FKM327837:FKM327841 FUI327837:FUI327841 GEE327837:GEE327841 GOA327837:GOA327841 GXW327837:GXW327841 HHS327837:HHS327841 HRO327837:HRO327841 IBK327837:IBK327841 ILG327837:ILG327841 IVC327837:IVC327841 JEY327837:JEY327841 JOU327837:JOU327841 JYQ327837:JYQ327841 KIM327837:KIM327841 KSI327837:KSI327841 LCE327837:LCE327841 LMA327837:LMA327841 LVW327837:LVW327841 MFS327837:MFS327841 MPO327837:MPO327841 MZK327837:MZK327841 NJG327837:NJG327841 NTC327837:NTC327841 OCY327837:OCY327841 OMU327837:OMU327841 OWQ327837:OWQ327841 PGM327837:PGM327841 PQI327837:PQI327841 QAE327837:QAE327841 QKA327837:QKA327841 QTW327837:QTW327841 RDS327837:RDS327841 RNO327837:RNO327841 RXK327837:RXK327841 SHG327837:SHG327841 SRC327837:SRC327841 TAY327837:TAY327841 TKU327837:TKU327841 TUQ327837:TUQ327841 UEM327837:UEM327841 UOI327837:UOI327841 UYE327837:UYE327841 VIA327837:VIA327841 VRW327837:VRW327841 WBS327837:WBS327841 WLO327837:WLO327841 WVK327837:WVK327841 G393373:H393377 IY393373:IY393377 SU393373:SU393377 ACQ393373:ACQ393377 AMM393373:AMM393377 AWI393373:AWI393377 BGE393373:BGE393377 BQA393373:BQA393377 BZW393373:BZW393377 CJS393373:CJS393377 CTO393373:CTO393377 DDK393373:DDK393377 DNG393373:DNG393377 DXC393373:DXC393377 EGY393373:EGY393377 EQU393373:EQU393377 FAQ393373:FAQ393377 FKM393373:FKM393377 FUI393373:FUI393377 GEE393373:GEE393377 GOA393373:GOA393377 GXW393373:GXW393377 HHS393373:HHS393377 HRO393373:HRO393377 IBK393373:IBK393377 ILG393373:ILG393377 IVC393373:IVC393377 JEY393373:JEY393377 JOU393373:JOU393377 JYQ393373:JYQ393377 KIM393373:KIM393377 KSI393373:KSI393377 LCE393373:LCE393377 LMA393373:LMA393377 LVW393373:LVW393377 MFS393373:MFS393377 MPO393373:MPO393377 MZK393373:MZK393377 NJG393373:NJG393377 NTC393373:NTC393377 OCY393373:OCY393377 OMU393373:OMU393377 OWQ393373:OWQ393377 PGM393373:PGM393377 PQI393373:PQI393377 QAE393373:QAE393377 QKA393373:QKA393377 QTW393373:QTW393377 RDS393373:RDS393377 RNO393373:RNO393377 RXK393373:RXK393377 SHG393373:SHG393377 SRC393373:SRC393377 TAY393373:TAY393377 TKU393373:TKU393377 TUQ393373:TUQ393377 UEM393373:UEM393377 UOI393373:UOI393377 UYE393373:UYE393377 VIA393373:VIA393377 VRW393373:VRW393377 WBS393373:WBS393377 WLO393373:WLO393377 WVK393373:WVK393377 G458909:H458913 IY458909:IY458913 SU458909:SU458913 ACQ458909:ACQ458913 AMM458909:AMM458913 AWI458909:AWI458913 BGE458909:BGE458913 BQA458909:BQA458913 BZW458909:BZW458913 CJS458909:CJS458913 CTO458909:CTO458913 DDK458909:DDK458913 DNG458909:DNG458913 DXC458909:DXC458913 EGY458909:EGY458913 EQU458909:EQU458913 FAQ458909:FAQ458913 FKM458909:FKM458913 FUI458909:FUI458913 GEE458909:GEE458913 GOA458909:GOA458913 GXW458909:GXW458913 HHS458909:HHS458913 HRO458909:HRO458913 IBK458909:IBK458913 ILG458909:ILG458913 IVC458909:IVC458913 JEY458909:JEY458913 JOU458909:JOU458913 JYQ458909:JYQ458913 KIM458909:KIM458913 KSI458909:KSI458913 LCE458909:LCE458913 LMA458909:LMA458913 LVW458909:LVW458913 MFS458909:MFS458913 MPO458909:MPO458913 MZK458909:MZK458913 NJG458909:NJG458913 NTC458909:NTC458913 OCY458909:OCY458913 OMU458909:OMU458913 OWQ458909:OWQ458913 PGM458909:PGM458913 PQI458909:PQI458913 QAE458909:QAE458913 QKA458909:QKA458913 QTW458909:QTW458913 RDS458909:RDS458913 RNO458909:RNO458913 RXK458909:RXK458913 SHG458909:SHG458913 SRC458909:SRC458913 TAY458909:TAY458913 TKU458909:TKU458913 TUQ458909:TUQ458913 UEM458909:UEM458913 UOI458909:UOI458913 UYE458909:UYE458913 VIA458909:VIA458913 VRW458909:VRW458913 WBS458909:WBS458913 WLO458909:WLO458913 WVK458909:WVK458913 G524445:H524449 IY524445:IY524449 SU524445:SU524449 ACQ524445:ACQ524449 AMM524445:AMM524449 AWI524445:AWI524449 BGE524445:BGE524449 BQA524445:BQA524449 BZW524445:BZW524449 CJS524445:CJS524449 CTO524445:CTO524449 DDK524445:DDK524449 DNG524445:DNG524449 DXC524445:DXC524449 EGY524445:EGY524449 EQU524445:EQU524449 FAQ524445:FAQ524449 FKM524445:FKM524449 FUI524445:FUI524449 GEE524445:GEE524449 GOA524445:GOA524449 GXW524445:GXW524449 HHS524445:HHS524449 HRO524445:HRO524449 IBK524445:IBK524449 ILG524445:ILG524449 IVC524445:IVC524449 JEY524445:JEY524449 JOU524445:JOU524449 JYQ524445:JYQ524449 KIM524445:KIM524449 KSI524445:KSI524449 LCE524445:LCE524449 LMA524445:LMA524449 LVW524445:LVW524449 MFS524445:MFS524449 MPO524445:MPO524449 MZK524445:MZK524449 NJG524445:NJG524449 NTC524445:NTC524449 OCY524445:OCY524449 OMU524445:OMU524449 OWQ524445:OWQ524449 PGM524445:PGM524449 PQI524445:PQI524449 QAE524445:QAE524449 QKA524445:QKA524449 QTW524445:QTW524449 RDS524445:RDS524449 RNO524445:RNO524449 RXK524445:RXK524449 SHG524445:SHG524449 SRC524445:SRC524449 TAY524445:TAY524449 TKU524445:TKU524449 TUQ524445:TUQ524449 UEM524445:UEM524449 UOI524445:UOI524449 UYE524445:UYE524449 VIA524445:VIA524449 VRW524445:VRW524449 WBS524445:WBS524449 WLO524445:WLO524449 WVK524445:WVK524449 G589981:H589985 IY589981:IY589985 SU589981:SU589985 ACQ589981:ACQ589985 AMM589981:AMM589985 AWI589981:AWI589985 BGE589981:BGE589985 BQA589981:BQA589985 BZW589981:BZW589985 CJS589981:CJS589985 CTO589981:CTO589985 DDK589981:DDK589985 DNG589981:DNG589985 DXC589981:DXC589985 EGY589981:EGY589985 EQU589981:EQU589985 FAQ589981:FAQ589985 FKM589981:FKM589985 FUI589981:FUI589985 GEE589981:GEE589985 GOA589981:GOA589985 GXW589981:GXW589985 HHS589981:HHS589985 HRO589981:HRO589985 IBK589981:IBK589985 ILG589981:ILG589985 IVC589981:IVC589985 JEY589981:JEY589985 JOU589981:JOU589985 JYQ589981:JYQ589985 KIM589981:KIM589985 KSI589981:KSI589985 LCE589981:LCE589985 LMA589981:LMA589985 LVW589981:LVW589985 MFS589981:MFS589985 MPO589981:MPO589985 MZK589981:MZK589985 NJG589981:NJG589985 NTC589981:NTC589985 OCY589981:OCY589985 OMU589981:OMU589985 OWQ589981:OWQ589985 PGM589981:PGM589985 PQI589981:PQI589985 QAE589981:QAE589985 QKA589981:QKA589985 QTW589981:QTW589985 RDS589981:RDS589985 RNO589981:RNO589985 RXK589981:RXK589985 SHG589981:SHG589985 SRC589981:SRC589985 TAY589981:TAY589985 TKU589981:TKU589985 TUQ589981:TUQ589985 UEM589981:UEM589985 UOI589981:UOI589985 UYE589981:UYE589985 VIA589981:VIA589985 VRW589981:VRW589985 WBS589981:WBS589985 WLO589981:WLO589985 WVK589981:WVK589985 G655517:H655521 IY655517:IY655521 SU655517:SU655521 ACQ655517:ACQ655521 AMM655517:AMM655521 AWI655517:AWI655521 BGE655517:BGE655521 BQA655517:BQA655521 BZW655517:BZW655521 CJS655517:CJS655521 CTO655517:CTO655521 DDK655517:DDK655521 DNG655517:DNG655521 DXC655517:DXC655521 EGY655517:EGY655521 EQU655517:EQU655521 FAQ655517:FAQ655521 FKM655517:FKM655521 FUI655517:FUI655521 GEE655517:GEE655521 GOA655517:GOA655521 GXW655517:GXW655521 HHS655517:HHS655521 HRO655517:HRO655521 IBK655517:IBK655521 ILG655517:ILG655521 IVC655517:IVC655521 JEY655517:JEY655521 JOU655517:JOU655521 JYQ655517:JYQ655521 KIM655517:KIM655521 KSI655517:KSI655521 LCE655517:LCE655521 LMA655517:LMA655521 LVW655517:LVW655521 MFS655517:MFS655521 MPO655517:MPO655521 MZK655517:MZK655521 NJG655517:NJG655521 NTC655517:NTC655521 OCY655517:OCY655521 OMU655517:OMU655521 OWQ655517:OWQ655521 PGM655517:PGM655521 PQI655517:PQI655521 QAE655517:QAE655521 QKA655517:QKA655521 QTW655517:QTW655521 RDS655517:RDS655521 RNO655517:RNO655521 RXK655517:RXK655521 SHG655517:SHG655521 SRC655517:SRC655521 TAY655517:TAY655521 TKU655517:TKU655521 TUQ655517:TUQ655521 UEM655517:UEM655521 UOI655517:UOI655521 UYE655517:UYE655521 VIA655517:VIA655521 VRW655517:VRW655521 WBS655517:WBS655521 WLO655517:WLO655521 WVK655517:WVK655521 G721053:H721057 IY721053:IY721057 SU721053:SU721057 ACQ721053:ACQ721057 AMM721053:AMM721057 AWI721053:AWI721057 BGE721053:BGE721057 BQA721053:BQA721057 BZW721053:BZW721057 CJS721053:CJS721057 CTO721053:CTO721057 DDK721053:DDK721057 DNG721053:DNG721057 DXC721053:DXC721057 EGY721053:EGY721057 EQU721053:EQU721057 FAQ721053:FAQ721057 FKM721053:FKM721057 FUI721053:FUI721057 GEE721053:GEE721057 GOA721053:GOA721057 GXW721053:GXW721057 HHS721053:HHS721057 HRO721053:HRO721057 IBK721053:IBK721057 ILG721053:ILG721057 IVC721053:IVC721057 JEY721053:JEY721057 JOU721053:JOU721057 JYQ721053:JYQ721057 KIM721053:KIM721057 KSI721053:KSI721057 LCE721053:LCE721057 LMA721053:LMA721057 LVW721053:LVW721057 MFS721053:MFS721057 MPO721053:MPO721057 MZK721053:MZK721057 NJG721053:NJG721057 NTC721053:NTC721057 OCY721053:OCY721057 OMU721053:OMU721057 OWQ721053:OWQ721057 PGM721053:PGM721057 PQI721053:PQI721057 QAE721053:QAE721057 QKA721053:QKA721057 QTW721053:QTW721057 RDS721053:RDS721057 RNO721053:RNO721057 RXK721053:RXK721057 SHG721053:SHG721057 SRC721053:SRC721057 TAY721053:TAY721057 TKU721053:TKU721057 TUQ721053:TUQ721057 UEM721053:UEM721057 UOI721053:UOI721057 UYE721053:UYE721057 VIA721053:VIA721057 VRW721053:VRW721057 WBS721053:WBS721057 WLO721053:WLO721057 WVK721053:WVK721057 G786589:H786593 IY786589:IY786593 SU786589:SU786593 ACQ786589:ACQ786593 AMM786589:AMM786593 AWI786589:AWI786593 BGE786589:BGE786593 BQA786589:BQA786593 BZW786589:BZW786593 CJS786589:CJS786593 CTO786589:CTO786593 DDK786589:DDK786593 DNG786589:DNG786593 DXC786589:DXC786593 EGY786589:EGY786593 EQU786589:EQU786593 FAQ786589:FAQ786593 FKM786589:FKM786593 FUI786589:FUI786593 GEE786589:GEE786593 GOA786589:GOA786593 GXW786589:GXW786593 HHS786589:HHS786593 HRO786589:HRO786593 IBK786589:IBK786593 ILG786589:ILG786593 IVC786589:IVC786593 JEY786589:JEY786593 JOU786589:JOU786593 JYQ786589:JYQ786593 KIM786589:KIM786593 KSI786589:KSI786593 LCE786589:LCE786593 LMA786589:LMA786593 LVW786589:LVW786593 MFS786589:MFS786593 MPO786589:MPO786593 MZK786589:MZK786593 NJG786589:NJG786593 NTC786589:NTC786593 OCY786589:OCY786593 OMU786589:OMU786593 OWQ786589:OWQ786593 PGM786589:PGM786593 PQI786589:PQI786593 QAE786589:QAE786593 QKA786589:QKA786593 QTW786589:QTW786593 RDS786589:RDS786593 RNO786589:RNO786593 RXK786589:RXK786593 SHG786589:SHG786593 SRC786589:SRC786593 TAY786589:TAY786593 TKU786589:TKU786593 TUQ786589:TUQ786593 UEM786589:UEM786593 UOI786589:UOI786593 UYE786589:UYE786593 VIA786589:VIA786593 VRW786589:VRW786593 WBS786589:WBS786593 WLO786589:WLO786593 WVK786589:WVK786593 G852125:H852129 IY852125:IY852129 SU852125:SU852129 ACQ852125:ACQ852129 AMM852125:AMM852129 AWI852125:AWI852129 BGE852125:BGE852129 BQA852125:BQA852129 BZW852125:BZW852129 CJS852125:CJS852129 CTO852125:CTO852129 DDK852125:DDK852129 DNG852125:DNG852129 DXC852125:DXC852129 EGY852125:EGY852129 EQU852125:EQU852129 FAQ852125:FAQ852129 FKM852125:FKM852129 FUI852125:FUI852129 GEE852125:GEE852129 GOA852125:GOA852129 GXW852125:GXW852129 HHS852125:HHS852129 HRO852125:HRO852129 IBK852125:IBK852129 ILG852125:ILG852129 IVC852125:IVC852129 JEY852125:JEY852129 JOU852125:JOU852129 JYQ852125:JYQ852129 KIM852125:KIM852129 KSI852125:KSI852129 LCE852125:LCE852129 LMA852125:LMA852129 LVW852125:LVW852129 MFS852125:MFS852129 MPO852125:MPO852129 MZK852125:MZK852129 NJG852125:NJG852129 NTC852125:NTC852129 OCY852125:OCY852129 OMU852125:OMU852129 OWQ852125:OWQ852129 PGM852125:PGM852129 PQI852125:PQI852129 QAE852125:QAE852129 QKA852125:QKA852129 QTW852125:QTW852129 RDS852125:RDS852129 RNO852125:RNO852129 RXK852125:RXK852129 SHG852125:SHG852129 SRC852125:SRC852129 TAY852125:TAY852129 TKU852125:TKU852129 TUQ852125:TUQ852129 UEM852125:UEM852129 UOI852125:UOI852129 UYE852125:UYE852129 VIA852125:VIA852129 VRW852125:VRW852129 WBS852125:WBS852129 WLO852125:WLO852129 WVK852125:WVK852129 G917661:H917665 IY917661:IY917665 SU917661:SU917665 ACQ917661:ACQ917665 AMM917661:AMM917665 AWI917661:AWI917665 BGE917661:BGE917665 BQA917661:BQA917665 BZW917661:BZW917665 CJS917661:CJS917665 CTO917661:CTO917665 DDK917661:DDK917665 DNG917661:DNG917665 DXC917661:DXC917665 EGY917661:EGY917665 EQU917661:EQU917665 FAQ917661:FAQ917665 FKM917661:FKM917665 FUI917661:FUI917665 GEE917661:GEE917665 GOA917661:GOA917665 GXW917661:GXW917665 HHS917661:HHS917665 HRO917661:HRO917665 IBK917661:IBK917665 ILG917661:ILG917665 IVC917661:IVC917665 JEY917661:JEY917665 JOU917661:JOU917665 JYQ917661:JYQ917665 KIM917661:KIM917665 KSI917661:KSI917665 LCE917661:LCE917665 LMA917661:LMA917665 LVW917661:LVW917665 MFS917661:MFS917665 MPO917661:MPO917665 MZK917661:MZK917665 NJG917661:NJG917665 NTC917661:NTC917665 OCY917661:OCY917665 OMU917661:OMU917665 OWQ917661:OWQ917665 PGM917661:PGM917665 PQI917661:PQI917665 QAE917661:QAE917665 QKA917661:QKA917665 QTW917661:QTW917665 RDS917661:RDS917665 RNO917661:RNO917665 RXK917661:RXK917665 SHG917661:SHG917665 SRC917661:SRC917665 TAY917661:TAY917665 TKU917661:TKU917665 TUQ917661:TUQ917665 UEM917661:UEM917665 UOI917661:UOI917665 UYE917661:UYE917665 VIA917661:VIA917665 VRW917661:VRW917665 WBS917661:WBS917665 WLO917661:WLO917665 WVK917661:WVK917665 G983197:H983201 IY983197:IY983201 SU983197:SU983201 ACQ983197:ACQ983201 AMM983197:AMM983201 AWI983197:AWI983201 BGE983197:BGE983201 BQA983197:BQA983201 BZW983197:BZW983201 CJS983197:CJS983201 CTO983197:CTO983201 DDK983197:DDK983201 DNG983197:DNG983201 DXC983197:DXC983201 EGY983197:EGY983201 EQU983197:EQU983201 FAQ983197:FAQ983201 FKM983197:FKM983201 FUI983197:FUI983201 GEE983197:GEE983201 GOA983197:GOA983201 GXW983197:GXW983201 HHS983197:HHS983201 HRO983197:HRO983201 IBK983197:IBK983201 ILG983197:ILG983201 IVC983197:IVC983201 JEY983197:JEY983201 JOU983197:JOU983201 JYQ983197:JYQ983201 KIM983197:KIM983201 KSI983197:KSI983201 LCE983197:LCE983201 LMA983197:LMA983201 LVW983197:LVW983201 MFS983197:MFS983201 MPO983197:MPO983201 MZK983197:MZK983201 NJG983197:NJG983201 NTC983197:NTC983201 OCY983197:OCY983201 OMU983197:OMU983201 OWQ983197:OWQ983201 PGM983197:PGM983201 PQI983197:PQI983201 QAE983197:QAE983201 QKA983197:QKA983201 QTW983197:QTW983201 RDS983197:RDS983201 RNO983197:RNO983201 RXK983197:RXK983201 SHG983197:SHG983201 SRC983197:SRC983201 TAY983197:TAY983201 TKU983197:TKU983201 TUQ983197:TUQ983201 UEM983197:UEM983201 UOI983197:UOI983201 UYE983197:UYE983201 VIA983197:VIA983201 VRW983197:VRW983201 WBS983197:WBS983201 WLO983197:WLO983201 WVK983197:WVK983201 G65749:H65755 IY65749:IY65755 SU65749:SU65755 ACQ65749:ACQ65755 AMM65749:AMM65755 AWI65749:AWI65755 BGE65749:BGE65755 BQA65749:BQA65755 BZW65749:BZW65755 CJS65749:CJS65755 CTO65749:CTO65755 DDK65749:DDK65755 DNG65749:DNG65755 DXC65749:DXC65755 EGY65749:EGY65755 EQU65749:EQU65755 FAQ65749:FAQ65755 FKM65749:FKM65755 FUI65749:FUI65755 GEE65749:GEE65755 GOA65749:GOA65755 GXW65749:GXW65755 HHS65749:HHS65755 HRO65749:HRO65755 IBK65749:IBK65755 ILG65749:ILG65755 IVC65749:IVC65755 JEY65749:JEY65755 JOU65749:JOU65755 JYQ65749:JYQ65755 KIM65749:KIM65755 KSI65749:KSI65755 LCE65749:LCE65755 LMA65749:LMA65755 LVW65749:LVW65755 MFS65749:MFS65755 MPO65749:MPO65755 MZK65749:MZK65755 NJG65749:NJG65755 NTC65749:NTC65755 OCY65749:OCY65755 OMU65749:OMU65755 OWQ65749:OWQ65755 PGM65749:PGM65755 PQI65749:PQI65755 QAE65749:QAE65755 QKA65749:QKA65755 QTW65749:QTW65755 RDS65749:RDS65755 RNO65749:RNO65755 RXK65749:RXK65755 SHG65749:SHG65755 SRC65749:SRC65755 TAY65749:TAY65755 TKU65749:TKU65755 TUQ65749:TUQ65755 UEM65749:UEM65755 UOI65749:UOI65755 UYE65749:UYE65755 VIA65749:VIA65755 VRW65749:VRW65755 WBS65749:WBS65755 WLO65749:WLO65755 WVK65749:WVK65755 G131285:H131291 IY131285:IY131291 SU131285:SU131291 ACQ131285:ACQ131291 AMM131285:AMM131291 AWI131285:AWI131291 BGE131285:BGE131291 BQA131285:BQA131291 BZW131285:BZW131291 CJS131285:CJS131291 CTO131285:CTO131291 DDK131285:DDK131291 DNG131285:DNG131291 DXC131285:DXC131291 EGY131285:EGY131291 EQU131285:EQU131291 FAQ131285:FAQ131291 FKM131285:FKM131291 FUI131285:FUI131291 GEE131285:GEE131291 GOA131285:GOA131291 GXW131285:GXW131291 HHS131285:HHS131291 HRO131285:HRO131291 IBK131285:IBK131291 ILG131285:ILG131291 IVC131285:IVC131291 JEY131285:JEY131291 JOU131285:JOU131291 JYQ131285:JYQ131291 KIM131285:KIM131291 KSI131285:KSI131291 LCE131285:LCE131291 LMA131285:LMA131291 LVW131285:LVW131291 MFS131285:MFS131291 MPO131285:MPO131291 MZK131285:MZK131291 NJG131285:NJG131291 NTC131285:NTC131291 OCY131285:OCY131291 OMU131285:OMU131291 OWQ131285:OWQ131291 PGM131285:PGM131291 PQI131285:PQI131291 QAE131285:QAE131291 QKA131285:QKA131291 QTW131285:QTW131291 RDS131285:RDS131291 RNO131285:RNO131291 RXK131285:RXK131291 SHG131285:SHG131291 SRC131285:SRC131291 TAY131285:TAY131291 TKU131285:TKU131291 TUQ131285:TUQ131291 UEM131285:UEM131291 UOI131285:UOI131291 UYE131285:UYE131291 VIA131285:VIA131291 VRW131285:VRW131291 WBS131285:WBS131291 WLO131285:WLO131291 WVK131285:WVK131291 G196821:H196827 IY196821:IY196827 SU196821:SU196827 ACQ196821:ACQ196827 AMM196821:AMM196827 AWI196821:AWI196827 BGE196821:BGE196827 BQA196821:BQA196827 BZW196821:BZW196827 CJS196821:CJS196827 CTO196821:CTO196827 DDK196821:DDK196827 DNG196821:DNG196827 DXC196821:DXC196827 EGY196821:EGY196827 EQU196821:EQU196827 FAQ196821:FAQ196827 FKM196821:FKM196827 FUI196821:FUI196827 GEE196821:GEE196827 GOA196821:GOA196827 GXW196821:GXW196827 HHS196821:HHS196827 HRO196821:HRO196827 IBK196821:IBK196827 ILG196821:ILG196827 IVC196821:IVC196827 JEY196821:JEY196827 JOU196821:JOU196827 JYQ196821:JYQ196827 KIM196821:KIM196827 KSI196821:KSI196827 LCE196821:LCE196827 LMA196821:LMA196827 LVW196821:LVW196827 MFS196821:MFS196827 MPO196821:MPO196827 MZK196821:MZK196827 NJG196821:NJG196827 NTC196821:NTC196827 OCY196821:OCY196827 OMU196821:OMU196827 OWQ196821:OWQ196827 PGM196821:PGM196827 PQI196821:PQI196827 QAE196821:QAE196827 QKA196821:QKA196827 QTW196821:QTW196827 RDS196821:RDS196827 RNO196821:RNO196827 RXK196821:RXK196827 SHG196821:SHG196827 SRC196821:SRC196827 TAY196821:TAY196827 TKU196821:TKU196827 TUQ196821:TUQ196827 UEM196821:UEM196827 UOI196821:UOI196827 UYE196821:UYE196827 VIA196821:VIA196827 VRW196821:VRW196827 WBS196821:WBS196827 WLO196821:WLO196827 WVK196821:WVK196827 G262357:H262363 IY262357:IY262363 SU262357:SU262363 ACQ262357:ACQ262363 AMM262357:AMM262363 AWI262357:AWI262363 BGE262357:BGE262363 BQA262357:BQA262363 BZW262357:BZW262363 CJS262357:CJS262363 CTO262357:CTO262363 DDK262357:DDK262363 DNG262357:DNG262363 DXC262357:DXC262363 EGY262357:EGY262363 EQU262357:EQU262363 FAQ262357:FAQ262363 FKM262357:FKM262363 FUI262357:FUI262363 GEE262357:GEE262363 GOA262357:GOA262363 GXW262357:GXW262363 HHS262357:HHS262363 HRO262357:HRO262363 IBK262357:IBK262363 ILG262357:ILG262363 IVC262357:IVC262363 JEY262357:JEY262363 JOU262357:JOU262363 JYQ262357:JYQ262363 KIM262357:KIM262363 KSI262357:KSI262363 LCE262357:LCE262363 LMA262357:LMA262363 LVW262357:LVW262363 MFS262357:MFS262363 MPO262357:MPO262363 MZK262357:MZK262363 NJG262357:NJG262363 NTC262357:NTC262363 OCY262357:OCY262363 OMU262357:OMU262363 OWQ262357:OWQ262363 PGM262357:PGM262363 PQI262357:PQI262363 QAE262357:QAE262363 QKA262357:QKA262363 QTW262357:QTW262363 RDS262357:RDS262363 RNO262357:RNO262363 RXK262357:RXK262363 SHG262357:SHG262363 SRC262357:SRC262363 TAY262357:TAY262363 TKU262357:TKU262363 TUQ262357:TUQ262363 UEM262357:UEM262363 UOI262357:UOI262363 UYE262357:UYE262363 VIA262357:VIA262363 VRW262357:VRW262363 WBS262357:WBS262363 WLO262357:WLO262363 WVK262357:WVK262363 G327893:H327899 IY327893:IY327899 SU327893:SU327899 ACQ327893:ACQ327899 AMM327893:AMM327899 AWI327893:AWI327899 BGE327893:BGE327899 BQA327893:BQA327899 BZW327893:BZW327899 CJS327893:CJS327899 CTO327893:CTO327899 DDK327893:DDK327899 DNG327893:DNG327899 DXC327893:DXC327899 EGY327893:EGY327899 EQU327893:EQU327899 FAQ327893:FAQ327899 FKM327893:FKM327899 FUI327893:FUI327899 GEE327893:GEE327899 GOA327893:GOA327899 GXW327893:GXW327899 HHS327893:HHS327899 HRO327893:HRO327899 IBK327893:IBK327899 ILG327893:ILG327899 IVC327893:IVC327899 JEY327893:JEY327899 JOU327893:JOU327899 JYQ327893:JYQ327899 KIM327893:KIM327899 KSI327893:KSI327899 LCE327893:LCE327899 LMA327893:LMA327899 LVW327893:LVW327899 MFS327893:MFS327899 MPO327893:MPO327899 MZK327893:MZK327899 NJG327893:NJG327899 NTC327893:NTC327899 OCY327893:OCY327899 OMU327893:OMU327899 OWQ327893:OWQ327899 PGM327893:PGM327899 PQI327893:PQI327899 QAE327893:QAE327899 QKA327893:QKA327899 QTW327893:QTW327899 RDS327893:RDS327899 RNO327893:RNO327899 RXK327893:RXK327899 SHG327893:SHG327899 SRC327893:SRC327899 TAY327893:TAY327899 TKU327893:TKU327899 TUQ327893:TUQ327899 UEM327893:UEM327899 UOI327893:UOI327899 UYE327893:UYE327899 VIA327893:VIA327899 VRW327893:VRW327899 WBS327893:WBS327899 WLO327893:WLO327899 WVK327893:WVK327899 G393429:H393435 IY393429:IY393435 SU393429:SU393435 ACQ393429:ACQ393435 AMM393429:AMM393435 AWI393429:AWI393435 BGE393429:BGE393435 BQA393429:BQA393435 BZW393429:BZW393435 CJS393429:CJS393435 CTO393429:CTO393435 DDK393429:DDK393435 DNG393429:DNG393435 DXC393429:DXC393435 EGY393429:EGY393435 EQU393429:EQU393435 FAQ393429:FAQ393435 FKM393429:FKM393435 FUI393429:FUI393435 GEE393429:GEE393435 GOA393429:GOA393435 GXW393429:GXW393435 HHS393429:HHS393435 HRO393429:HRO393435 IBK393429:IBK393435 ILG393429:ILG393435 IVC393429:IVC393435 JEY393429:JEY393435 JOU393429:JOU393435 JYQ393429:JYQ393435 KIM393429:KIM393435 KSI393429:KSI393435 LCE393429:LCE393435 LMA393429:LMA393435 LVW393429:LVW393435 MFS393429:MFS393435 MPO393429:MPO393435 MZK393429:MZK393435 NJG393429:NJG393435 NTC393429:NTC393435 OCY393429:OCY393435 OMU393429:OMU393435 OWQ393429:OWQ393435 PGM393429:PGM393435 PQI393429:PQI393435 QAE393429:QAE393435 QKA393429:QKA393435 QTW393429:QTW393435 RDS393429:RDS393435 RNO393429:RNO393435 RXK393429:RXK393435 SHG393429:SHG393435 SRC393429:SRC393435 TAY393429:TAY393435 TKU393429:TKU393435 TUQ393429:TUQ393435 UEM393429:UEM393435 UOI393429:UOI393435 UYE393429:UYE393435 VIA393429:VIA393435 VRW393429:VRW393435 WBS393429:WBS393435 WLO393429:WLO393435 WVK393429:WVK393435 G458965:H458971 IY458965:IY458971 SU458965:SU458971 ACQ458965:ACQ458971 AMM458965:AMM458971 AWI458965:AWI458971 BGE458965:BGE458971 BQA458965:BQA458971 BZW458965:BZW458971 CJS458965:CJS458971 CTO458965:CTO458971 DDK458965:DDK458971 DNG458965:DNG458971 DXC458965:DXC458971 EGY458965:EGY458971 EQU458965:EQU458971 FAQ458965:FAQ458971 FKM458965:FKM458971 FUI458965:FUI458971 GEE458965:GEE458971 GOA458965:GOA458971 GXW458965:GXW458971 HHS458965:HHS458971 HRO458965:HRO458971 IBK458965:IBK458971 ILG458965:ILG458971 IVC458965:IVC458971 JEY458965:JEY458971 JOU458965:JOU458971 JYQ458965:JYQ458971 KIM458965:KIM458971 KSI458965:KSI458971 LCE458965:LCE458971 LMA458965:LMA458971 LVW458965:LVW458971 MFS458965:MFS458971 MPO458965:MPO458971 MZK458965:MZK458971 NJG458965:NJG458971 NTC458965:NTC458971 OCY458965:OCY458971 OMU458965:OMU458971 OWQ458965:OWQ458971 PGM458965:PGM458971 PQI458965:PQI458971 QAE458965:QAE458971 QKA458965:QKA458971 QTW458965:QTW458971 RDS458965:RDS458971 RNO458965:RNO458971 RXK458965:RXK458971 SHG458965:SHG458971 SRC458965:SRC458971 TAY458965:TAY458971 TKU458965:TKU458971 TUQ458965:TUQ458971 UEM458965:UEM458971 UOI458965:UOI458971 UYE458965:UYE458971 VIA458965:VIA458971 VRW458965:VRW458971 WBS458965:WBS458971 WLO458965:WLO458971 WVK458965:WVK458971 G524501:H524507 IY524501:IY524507 SU524501:SU524507 ACQ524501:ACQ524507 AMM524501:AMM524507 AWI524501:AWI524507 BGE524501:BGE524507 BQA524501:BQA524507 BZW524501:BZW524507 CJS524501:CJS524507 CTO524501:CTO524507 DDK524501:DDK524507 DNG524501:DNG524507 DXC524501:DXC524507 EGY524501:EGY524507 EQU524501:EQU524507 FAQ524501:FAQ524507 FKM524501:FKM524507 FUI524501:FUI524507 GEE524501:GEE524507 GOA524501:GOA524507 GXW524501:GXW524507 HHS524501:HHS524507 HRO524501:HRO524507 IBK524501:IBK524507 ILG524501:ILG524507 IVC524501:IVC524507 JEY524501:JEY524507 JOU524501:JOU524507 JYQ524501:JYQ524507 KIM524501:KIM524507 KSI524501:KSI524507 LCE524501:LCE524507 LMA524501:LMA524507 LVW524501:LVW524507 MFS524501:MFS524507 MPO524501:MPO524507 MZK524501:MZK524507 NJG524501:NJG524507 NTC524501:NTC524507 OCY524501:OCY524507 OMU524501:OMU524507 OWQ524501:OWQ524507 PGM524501:PGM524507 PQI524501:PQI524507 QAE524501:QAE524507 QKA524501:QKA524507 QTW524501:QTW524507 RDS524501:RDS524507 RNO524501:RNO524507 RXK524501:RXK524507 SHG524501:SHG524507 SRC524501:SRC524507 TAY524501:TAY524507 TKU524501:TKU524507 TUQ524501:TUQ524507 UEM524501:UEM524507 UOI524501:UOI524507 UYE524501:UYE524507 VIA524501:VIA524507 VRW524501:VRW524507 WBS524501:WBS524507 WLO524501:WLO524507 WVK524501:WVK524507 G590037:H590043 IY590037:IY590043 SU590037:SU590043 ACQ590037:ACQ590043 AMM590037:AMM590043 AWI590037:AWI590043 BGE590037:BGE590043 BQA590037:BQA590043 BZW590037:BZW590043 CJS590037:CJS590043 CTO590037:CTO590043 DDK590037:DDK590043 DNG590037:DNG590043 DXC590037:DXC590043 EGY590037:EGY590043 EQU590037:EQU590043 FAQ590037:FAQ590043 FKM590037:FKM590043 FUI590037:FUI590043 GEE590037:GEE590043 GOA590037:GOA590043 GXW590037:GXW590043 HHS590037:HHS590043 HRO590037:HRO590043 IBK590037:IBK590043 ILG590037:ILG590043 IVC590037:IVC590043 JEY590037:JEY590043 JOU590037:JOU590043 JYQ590037:JYQ590043 KIM590037:KIM590043 KSI590037:KSI590043 LCE590037:LCE590043 LMA590037:LMA590043 LVW590037:LVW590043 MFS590037:MFS590043 MPO590037:MPO590043 MZK590037:MZK590043 NJG590037:NJG590043 NTC590037:NTC590043 OCY590037:OCY590043 OMU590037:OMU590043 OWQ590037:OWQ590043 PGM590037:PGM590043 PQI590037:PQI590043 QAE590037:QAE590043 QKA590037:QKA590043 QTW590037:QTW590043 RDS590037:RDS590043 RNO590037:RNO590043 RXK590037:RXK590043 SHG590037:SHG590043 SRC590037:SRC590043 TAY590037:TAY590043 TKU590037:TKU590043 TUQ590037:TUQ590043 UEM590037:UEM590043 UOI590037:UOI590043 UYE590037:UYE590043 VIA590037:VIA590043 VRW590037:VRW590043 WBS590037:WBS590043 WLO590037:WLO590043 WVK590037:WVK590043 G655573:H655579 IY655573:IY655579 SU655573:SU655579 ACQ655573:ACQ655579 AMM655573:AMM655579 AWI655573:AWI655579 BGE655573:BGE655579 BQA655573:BQA655579 BZW655573:BZW655579 CJS655573:CJS655579 CTO655573:CTO655579 DDK655573:DDK655579 DNG655573:DNG655579 DXC655573:DXC655579 EGY655573:EGY655579 EQU655573:EQU655579 FAQ655573:FAQ655579 FKM655573:FKM655579 FUI655573:FUI655579 GEE655573:GEE655579 GOA655573:GOA655579 GXW655573:GXW655579 HHS655573:HHS655579 HRO655573:HRO655579 IBK655573:IBK655579 ILG655573:ILG655579 IVC655573:IVC655579 JEY655573:JEY655579 JOU655573:JOU655579 JYQ655573:JYQ655579 KIM655573:KIM655579 KSI655573:KSI655579 LCE655573:LCE655579 LMA655573:LMA655579 LVW655573:LVW655579 MFS655573:MFS655579 MPO655573:MPO655579 MZK655573:MZK655579 NJG655573:NJG655579 NTC655573:NTC655579 OCY655573:OCY655579 OMU655573:OMU655579 OWQ655573:OWQ655579 PGM655573:PGM655579 PQI655573:PQI655579 QAE655573:QAE655579 QKA655573:QKA655579 QTW655573:QTW655579 RDS655573:RDS655579 RNO655573:RNO655579 RXK655573:RXK655579 SHG655573:SHG655579 SRC655573:SRC655579 TAY655573:TAY655579 TKU655573:TKU655579 TUQ655573:TUQ655579 UEM655573:UEM655579 UOI655573:UOI655579 UYE655573:UYE655579 VIA655573:VIA655579 VRW655573:VRW655579 WBS655573:WBS655579 WLO655573:WLO655579 WVK655573:WVK655579 G721109:H721115 IY721109:IY721115 SU721109:SU721115 ACQ721109:ACQ721115 AMM721109:AMM721115 AWI721109:AWI721115 BGE721109:BGE721115 BQA721109:BQA721115 BZW721109:BZW721115 CJS721109:CJS721115 CTO721109:CTO721115 DDK721109:DDK721115 DNG721109:DNG721115 DXC721109:DXC721115 EGY721109:EGY721115 EQU721109:EQU721115 FAQ721109:FAQ721115 FKM721109:FKM721115 FUI721109:FUI721115 GEE721109:GEE721115 GOA721109:GOA721115 GXW721109:GXW721115 HHS721109:HHS721115 HRO721109:HRO721115 IBK721109:IBK721115 ILG721109:ILG721115 IVC721109:IVC721115 JEY721109:JEY721115 JOU721109:JOU721115 JYQ721109:JYQ721115 KIM721109:KIM721115 KSI721109:KSI721115 LCE721109:LCE721115 LMA721109:LMA721115 LVW721109:LVW721115 MFS721109:MFS721115 MPO721109:MPO721115 MZK721109:MZK721115 NJG721109:NJG721115 NTC721109:NTC721115 OCY721109:OCY721115 OMU721109:OMU721115 OWQ721109:OWQ721115 PGM721109:PGM721115 PQI721109:PQI721115 QAE721109:QAE721115 QKA721109:QKA721115 QTW721109:QTW721115 RDS721109:RDS721115 RNO721109:RNO721115 RXK721109:RXK721115 SHG721109:SHG721115 SRC721109:SRC721115 TAY721109:TAY721115 TKU721109:TKU721115 TUQ721109:TUQ721115 UEM721109:UEM721115 UOI721109:UOI721115 UYE721109:UYE721115 VIA721109:VIA721115 VRW721109:VRW721115 WBS721109:WBS721115 WLO721109:WLO721115 WVK721109:WVK721115 G786645:H786651 IY786645:IY786651 SU786645:SU786651 ACQ786645:ACQ786651 AMM786645:AMM786651 AWI786645:AWI786651 BGE786645:BGE786651 BQA786645:BQA786651 BZW786645:BZW786651 CJS786645:CJS786651 CTO786645:CTO786651 DDK786645:DDK786651 DNG786645:DNG786651 DXC786645:DXC786651 EGY786645:EGY786651 EQU786645:EQU786651 FAQ786645:FAQ786651 FKM786645:FKM786651 FUI786645:FUI786651 GEE786645:GEE786651 GOA786645:GOA786651 GXW786645:GXW786651 HHS786645:HHS786651 HRO786645:HRO786651 IBK786645:IBK786651 ILG786645:ILG786651 IVC786645:IVC786651 JEY786645:JEY786651 JOU786645:JOU786651 JYQ786645:JYQ786651 KIM786645:KIM786651 KSI786645:KSI786651 LCE786645:LCE786651 LMA786645:LMA786651 LVW786645:LVW786651 MFS786645:MFS786651 MPO786645:MPO786651 MZK786645:MZK786651 NJG786645:NJG786651 NTC786645:NTC786651 OCY786645:OCY786651 OMU786645:OMU786651 OWQ786645:OWQ786651 PGM786645:PGM786651 PQI786645:PQI786651 QAE786645:QAE786651 QKA786645:QKA786651 QTW786645:QTW786651 RDS786645:RDS786651 RNO786645:RNO786651 RXK786645:RXK786651 SHG786645:SHG786651 SRC786645:SRC786651 TAY786645:TAY786651 TKU786645:TKU786651 TUQ786645:TUQ786651 UEM786645:UEM786651 UOI786645:UOI786651 UYE786645:UYE786651 VIA786645:VIA786651 VRW786645:VRW786651 WBS786645:WBS786651 WLO786645:WLO786651 WVK786645:WVK786651 G852181:H852187 IY852181:IY852187 SU852181:SU852187 ACQ852181:ACQ852187 AMM852181:AMM852187 AWI852181:AWI852187 BGE852181:BGE852187 BQA852181:BQA852187 BZW852181:BZW852187 CJS852181:CJS852187 CTO852181:CTO852187 DDK852181:DDK852187 DNG852181:DNG852187 DXC852181:DXC852187 EGY852181:EGY852187 EQU852181:EQU852187 FAQ852181:FAQ852187 FKM852181:FKM852187 FUI852181:FUI852187 GEE852181:GEE852187 GOA852181:GOA852187 GXW852181:GXW852187 HHS852181:HHS852187 HRO852181:HRO852187 IBK852181:IBK852187 ILG852181:ILG852187 IVC852181:IVC852187 JEY852181:JEY852187 JOU852181:JOU852187 JYQ852181:JYQ852187 KIM852181:KIM852187 KSI852181:KSI852187 LCE852181:LCE852187 LMA852181:LMA852187 LVW852181:LVW852187 MFS852181:MFS852187 MPO852181:MPO852187 MZK852181:MZK852187 NJG852181:NJG852187 NTC852181:NTC852187 OCY852181:OCY852187 OMU852181:OMU852187 OWQ852181:OWQ852187 PGM852181:PGM852187 PQI852181:PQI852187 QAE852181:QAE852187 QKA852181:QKA852187 QTW852181:QTW852187 RDS852181:RDS852187 RNO852181:RNO852187 RXK852181:RXK852187 SHG852181:SHG852187 SRC852181:SRC852187 TAY852181:TAY852187 TKU852181:TKU852187 TUQ852181:TUQ852187 UEM852181:UEM852187 UOI852181:UOI852187 UYE852181:UYE852187 VIA852181:VIA852187 VRW852181:VRW852187 WBS852181:WBS852187 WLO852181:WLO852187 WVK852181:WVK852187 G917717:H917723 IY917717:IY917723 SU917717:SU917723 ACQ917717:ACQ917723 AMM917717:AMM917723 AWI917717:AWI917723 BGE917717:BGE917723 BQA917717:BQA917723 BZW917717:BZW917723 CJS917717:CJS917723 CTO917717:CTO917723 DDK917717:DDK917723 DNG917717:DNG917723 DXC917717:DXC917723 EGY917717:EGY917723 EQU917717:EQU917723 FAQ917717:FAQ917723 FKM917717:FKM917723 FUI917717:FUI917723 GEE917717:GEE917723 GOA917717:GOA917723 GXW917717:GXW917723 HHS917717:HHS917723 HRO917717:HRO917723 IBK917717:IBK917723 ILG917717:ILG917723 IVC917717:IVC917723 JEY917717:JEY917723 JOU917717:JOU917723 JYQ917717:JYQ917723 KIM917717:KIM917723 KSI917717:KSI917723 LCE917717:LCE917723 LMA917717:LMA917723 LVW917717:LVW917723 MFS917717:MFS917723 MPO917717:MPO917723 MZK917717:MZK917723 NJG917717:NJG917723 NTC917717:NTC917723 OCY917717:OCY917723 OMU917717:OMU917723 OWQ917717:OWQ917723 PGM917717:PGM917723 PQI917717:PQI917723 QAE917717:QAE917723 QKA917717:QKA917723 QTW917717:QTW917723 RDS917717:RDS917723 RNO917717:RNO917723 RXK917717:RXK917723 SHG917717:SHG917723 SRC917717:SRC917723 TAY917717:TAY917723 TKU917717:TKU917723 TUQ917717:TUQ917723 UEM917717:UEM917723 UOI917717:UOI917723 UYE917717:UYE917723 VIA917717:VIA917723 VRW917717:VRW917723 WBS917717:WBS917723 WLO917717:WLO917723 WVK917717:WVK917723 G983253:H983259 IY983253:IY983259 SU983253:SU983259 ACQ983253:ACQ983259 AMM983253:AMM983259 AWI983253:AWI983259 BGE983253:BGE983259 BQA983253:BQA983259 BZW983253:BZW983259 CJS983253:CJS983259 CTO983253:CTO983259 DDK983253:DDK983259 DNG983253:DNG983259 DXC983253:DXC983259 EGY983253:EGY983259 EQU983253:EQU983259 FAQ983253:FAQ983259 FKM983253:FKM983259 FUI983253:FUI983259 GEE983253:GEE983259 GOA983253:GOA983259 GXW983253:GXW983259 HHS983253:HHS983259 HRO983253:HRO983259 IBK983253:IBK983259 ILG983253:ILG983259 IVC983253:IVC983259 JEY983253:JEY983259 JOU983253:JOU983259 JYQ983253:JYQ983259 KIM983253:KIM983259 KSI983253:KSI983259 LCE983253:LCE983259 LMA983253:LMA983259 LVW983253:LVW983259 MFS983253:MFS983259 MPO983253:MPO983259 MZK983253:MZK983259 NJG983253:NJG983259 NTC983253:NTC983259 OCY983253:OCY983259 OMU983253:OMU983259 OWQ983253:OWQ983259 PGM983253:PGM983259 PQI983253:PQI983259 QAE983253:QAE983259 QKA983253:QKA983259 QTW983253:QTW983259 RDS983253:RDS983259 RNO983253:RNO983259 RXK983253:RXK983259 SHG983253:SHG983259 SRC983253:SRC983259 TAY983253:TAY983259 TKU983253:TKU983259 TUQ983253:TUQ983259 UEM983253:UEM983259 UOI983253:UOI983259 UYE983253:UYE983259 VIA983253:VIA983259 VRW983253:VRW983259 WBS983253:WBS983259 WLO983253:WLO983259 WVK983253:WVK983259 G65757:H65766 IY65757:IY65766 SU65757:SU65766 ACQ65757:ACQ65766 AMM65757:AMM65766 AWI65757:AWI65766 BGE65757:BGE65766 BQA65757:BQA65766 BZW65757:BZW65766 CJS65757:CJS65766 CTO65757:CTO65766 DDK65757:DDK65766 DNG65757:DNG65766 DXC65757:DXC65766 EGY65757:EGY65766 EQU65757:EQU65766 FAQ65757:FAQ65766 FKM65757:FKM65766 FUI65757:FUI65766 GEE65757:GEE65766 GOA65757:GOA65766 GXW65757:GXW65766 HHS65757:HHS65766 HRO65757:HRO65766 IBK65757:IBK65766 ILG65757:ILG65766 IVC65757:IVC65766 JEY65757:JEY65766 JOU65757:JOU65766 JYQ65757:JYQ65766 KIM65757:KIM65766 KSI65757:KSI65766 LCE65757:LCE65766 LMA65757:LMA65766 LVW65757:LVW65766 MFS65757:MFS65766 MPO65757:MPO65766 MZK65757:MZK65766 NJG65757:NJG65766 NTC65757:NTC65766 OCY65757:OCY65766 OMU65757:OMU65766 OWQ65757:OWQ65766 PGM65757:PGM65766 PQI65757:PQI65766 QAE65757:QAE65766 QKA65757:QKA65766 QTW65757:QTW65766 RDS65757:RDS65766 RNO65757:RNO65766 RXK65757:RXK65766 SHG65757:SHG65766 SRC65757:SRC65766 TAY65757:TAY65766 TKU65757:TKU65766 TUQ65757:TUQ65766 UEM65757:UEM65766 UOI65757:UOI65766 UYE65757:UYE65766 VIA65757:VIA65766 VRW65757:VRW65766 WBS65757:WBS65766 WLO65757:WLO65766 WVK65757:WVK65766 G131293:H131302 IY131293:IY131302 SU131293:SU131302 ACQ131293:ACQ131302 AMM131293:AMM131302 AWI131293:AWI131302 BGE131293:BGE131302 BQA131293:BQA131302 BZW131293:BZW131302 CJS131293:CJS131302 CTO131293:CTO131302 DDK131293:DDK131302 DNG131293:DNG131302 DXC131293:DXC131302 EGY131293:EGY131302 EQU131293:EQU131302 FAQ131293:FAQ131302 FKM131293:FKM131302 FUI131293:FUI131302 GEE131293:GEE131302 GOA131293:GOA131302 GXW131293:GXW131302 HHS131293:HHS131302 HRO131293:HRO131302 IBK131293:IBK131302 ILG131293:ILG131302 IVC131293:IVC131302 JEY131293:JEY131302 JOU131293:JOU131302 JYQ131293:JYQ131302 KIM131293:KIM131302 KSI131293:KSI131302 LCE131293:LCE131302 LMA131293:LMA131302 LVW131293:LVW131302 MFS131293:MFS131302 MPO131293:MPO131302 MZK131293:MZK131302 NJG131293:NJG131302 NTC131293:NTC131302 OCY131293:OCY131302 OMU131293:OMU131302 OWQ131293:OWQ131302 PGM131293:PGM131302 PQI131293:PQI131302 QAE131293:QAE131302 QKA131293:QKA131302 QTW131293:QTW131302 RDS131293:RDS131302 RNO131293:RNO131302 RXK131293:RXK131302 SHG131293:SHG131302 SRC131293:SRC131302 TAY131293:TAY131302 TKU131293:TKU131302 TUQ131293:TUQ131302 UEM131293:UEM131302 UOI131293:UOI131302 UYE131293:UYE131302 VIA131293:VIA131302 VRW131293:VRW131302 WBS131293:WBS131302 WLO131293:WLO131302 WVK131293:WVK131302 G196829:H196838 IY196829:IY196838 SU196829:SU196838 ACQ196829:ACQ196838 AMM196829:AMM196838 AWI196829:AWI196838 BGE196829:BGE196838 BQA196829:BQA196838 BZW196829:BZW196838 CJS196829:CJS196838 CTO196829:CTO196838 DDK196829:DDK196838 DNG196829:DNG196838 DXC196829:DXC196838 EGY196829:EGY196838 EQU196829:EQU196838 FAQ196829:FAQ196838 FKM196829:FKM196838 FUI196829:FUI196838 GEE196829:GEE196838 GOA196829:GOA196838 GXW196829:GXW196838 HHS196829:HHS196838 HRO196829:HRO196838 IBK196829:IBK196838 ILG196829:ILG196838 IVC196829:IVC196838 JEY196829:JEY196838 JOU196829:JOU196838 JYQ196829:JYQ196838 KIM196829:KIM196838 KSI196829:KSI196838 LCE196829:LCE196838 LMA196829:LMA196838 LVW196829:LVW196838 MFS196829:MFS196838 MPO196829:MPO196838 MZK196829:MZK196838 NJG196829:NJG196838 NTC196829:NTC196838 OCY196829:OCY196838 OMU196829:OMU196838 OWQ196829:OWQ196838 PGM196829:PGM196838 PQI196829:PQI196838 QAE196829:QAE196838 QKA196829:QKA196838 QTW196829:QTW196838 RDS196829:RDS196838 RNO196829:RNO196838 RXK196829:RXK196838 SHG196829:SHG196838 SRC196829:SRC196838 TAY196829:TAY196838 TKU196829:TKU196838 TUQ196829:TUQ196838 UEM196829:UEM196838 UOI196829:UOI196838 UYE196829:UYE196838 VIA196829:VIA196838 VRW196829:VRW196838 WBS196829:WBS196838 WLO196829:WLO196838 WVK196829:WVK196838 G262365:H262374 IY262365:IY262374 SU262365:SU262374 ACQ262365:ACQ262374 AMM262365:AMM262374 AWI262365:AWI262374 BGE262365:BGE262374 BQA262365:BQA262374 BZW262365:BZW262374 CJS262365:CJS262374 CTO262365:CTO262374 DDK262365:DDK262374 DNG262365:DNG262374 DXC262365:DXC262374 EGY262365:EGY262374 EQU262365:EQU262374 FAQ262365:FAQ262374 FKM262365:FKM262374 FUI262365:FUI262374 GEE262365:GEE262374 GOA262365:GOA262374 GXW262365:GXW262374 HHS262365:HHS262374 HRO262365:HRO262374 IBK262365:IBK262374 ILG262365:ILG262374 IVC262365:IVC262374 JEY262365:JEY262374 JOU262365:JOU262374 JYQ262365:JYQ262374 KIM262365:KIM262374 KSI262365:KSI262374 LCE262365:LCE262374 LMA262365:LMA262374 LVW262365:LVW262374 MFS262365:MFS262374 MPO262365:MPO262374 MZK262365:MZK262374 NJG262365:NJG262374 NTC262365:NTC262374 OCY262365:OCY262374 OMU262365:OMU262374 OWQ262365:OWQ262374 PGM262365:PGM262374 PQI262365:PQI262374 QAE262365:QAE262374 QKA262365:QKA262374 QTW262365:QTW262374 RDS262365:RDS262374 RNO262365:RNO262374 RXK262365:RXK262374 SHG262365:SHG262374 SRC262365:SRC262374 TAY262365:TAY262374 TKU262365:TKU262374 TUQ262365:TUQ262374 UEM262365:UEM262374 UOI262365:UOI262374 UYE262365:UYE262374 VIA262365:VIA262374 VRW262365:VRW262374 WBS262365:WBS262374 WLO262365:WLO262374 WVK262365:WVK262374 G327901:H327910 IY327901:IY327910 SU327901:SU327910 ACQ327901:ACQ327910 AMM327901:AMM327910 AWI327901:AWI327910 BGE327901:BGE327910 BQA327901:BQA327910 BZW327901:BZW327910 CJS327901:CJS327910 CTO327901:CTO327910 DDK327901:DDK327910 DNG327901:DNG327910 DXC327901:DXC327910 EGY327901:EGY327910 EQU327901:EQU327910 FAQ327901:FAQ327910 FKM327901:FKM327910 FUI327901:FUI327910 GEE327901:GEE327910 GOA327901:GOA327910 GXW327901:GXW327910 HHS327901:HHS327910 HRO327901:HRO327910 IBK327901:IBK327910 ILG327901:ILG327910 IVC327901:IVC327910 JEY327901:JEY327910 JOU327901:JOU327910 JYQ327901:JYQ327910 KIM327901:KIM327910 KSI327901:KSI327910 LCE327901:LCE327910 LMA327901:LMA327910 LVW327901:LVW327910 MFS327901:MFS327910 MPO327901:MPO327910 MZK327901:MZK327910 NJG327901:NJG327910 NTC327901:NTC327910 OCY327901:OCY327910 OMU327901:OMU327910 OWQ327901:OWQ327910 PGM327901:PGM327910 PQI327901:PQI327910 QAE327901:QAE327910 QKA327901:QKA327910 QTW327901:QTW327910 RDS327901:RDS327910 RNO327901:RNO327910 RXK327901:RXK327910 SHG327901:SHG327910 SRC327901:SRC327910 TAY327901:TAY327910 TKU327901:TKU327910 TUQ327901:TUQ327910 UEM327901:UEM327910 UOI327901:UOI327910 UYE327901:UYE327910 VIA327901:VIA327910 VRW327901:VRW327910 WBS327901:WBS327910 WLO327901:WLO327910 WVK327901:WVK327910 G393437:H393446 IY393437:IY393446 SU393437:SU393446 ACQ393437:ACQ393446 AMM393437:AMM393446 AWI393437:AWI393446 BGE393437:BGE393446 BQA393437:BQA393446 BZW393437:BZW393446 CJS393437:CJS393446 CTO393437:CTO393446 DDK393437:DDK393446 DNG393437:DNG393446 DXC393437:DXC393446 EGY393437:EGY393446 EQU393437:EQU393446 FAQ393437:FAQ393446 FKM393437:FKM393446 FUI393437:FUI393446 GEE393437:GEE393446 GOA393437:GOA393446 GXW393437:GXW393446 HHS393437:HHS393446 HRO393437:HRO393446 IBK393437:IBK393446 ILG393437:ILG393446 IVC393437:IVC393446 JEY393437:JEY393446 JOU393437:JOU393446 JYQ393437:JYQ393446 KIM393437:KIM393446 KSI393437:KSI393446 LCE393437:LCE393446 LMA393437:LMA393446 LVW393437:LVW393446 MFS393437:MFS393446 MPO393437:MPO393446 MZK393437:MZK393446 NJG393437:NJG393446 NTC393437:NTC393446 OCY393437:OCY393446 OMU393437:OMU393446 OWQ393437:OWQ393446 PGM393437:PGM393446 PQI393437:PQI393446 QAE393437:QAE393446 QKA393437:QKA393446 QTW393437:QTW393446 RDS393437:RDS393446 RNO393437:RNO393446 RXK393437:RXK393446 SHG393437:SHG393446 SRC393437:SRC393446 TAY393437:TAY393446 TKU393437:TKU393446 TUQ393437:TUQ393446 UEM393437:UEM393446 UOI393437:UOI393446 UYE393437:UYE393446 VIA393437:VIA393446 VRW393437:VRW393446 WBS393437:WBS393446 WLO393437:WLO393446 WVK393437:WVK393446 G458973:H458982 IY458973:IY458982 SU458973:SU458982 ACQ458973:ACQ458982 AMM458973:AMM458982 AWI458973:AWI458982 BGE458973:BGE458982 BQA458973:BQA458982 BZW458973:BZW458982 CJS458973:CJS458982 CTO458973:CTO458982 DDK458973:DDK458982 DNG458973:DNG458982 DXC458973:DXC458982 EGY458973:EGY458982 EQU458973:EQU458982 FAQ458973:FAQ458982 FKM458973:FKM458982 FUI458973:FUI458982 GEE458973:GEE458982 GOA458973:GOA458982 GXW458973:GXW458982 HHS458973:HHS458982 HRO458973:HRO458982 IBK458973:IBK458982 ILG458973:ILG458982 IVC458973:IVC458982 JEY458973:JEY458982 JOU458973:JOU458982 JYQ458973:JYQ458982 KIM458973:KIM458982 KSI458973:KSI458982 LCE458973:LCE458982 LMA458973:LMA458982 LVW458973:LVW458982 MFS458973:MFS458982 MPO458973:MPO458982 MZK458973:MZK458982 NJG458973:NJG458982 NTC458973:NTC458982 OCY458973:OCY458982 OMU458973:OMU458982 OWQ458973:OWQ458982 PGM458973:PGM458982 PQI458973:PQI458982 QAE458973:QAE458982 QKA458973:QKA458982 QTW458973:QTW458982 RDS458973:RDS458982 RNO458973:RNO458982 RXK458973:RXK458982 SHG458973:SHG458982 SRC458973:SRC458982 TAY458973:TAY458982 TKU458973:TKU458982 TUQ458973:TUQ458982 UEM458973:UEM458982 UOI458973:UOI458982 UYE458973:UYE458982 VIA458973:VIA458982 VRW458973:VRW458982 WBS458973:WBS458982 WLO458973:WLO458982 WVK458973:WVK458982 G524509:H524518 IY524509:IY524518 SU524509:SU524518 ACQ524509:ACQ524518 AMM524509:AMM524518 AWI524509:AWI524518 BGE524509:BGE524518 BQA524509:BQA524518 BZW524509:BZW524518 CJS524509:CJS524518 CTO524509:CTO524518 DDK524509:DDK524518 DNG524509:DNG524518 DXC524509:DXC524518 EGY524509:EGY524518 EQU524509:EQU524518 FAQ524509:FAQ524518 FKM524509:FKM524518 FUI524509:FUI524518 GEE524509:GEE524518 GOA524509:GOA524518 GXW524509:GXW524518 HHS524509:HHS524518 HRO524509:HRO524518 IBK524509:IBK524518 ILG524509:ILG524518 IVC524509:IVC524518 JEY524509:JEY524518 JOU524509:JOU524518 JYQ524509:JYQ524518 KIM524509:KIM524518 KSI524509:KSI524518 LCE524509:LCE524518 LMA524509:LMA524518 LVW524509:LVW524518 MFS524509:MFS524518 MPO524509:MPO524518 MZK524509:MZK524518 NJG524509:NJG524518 NTC524509:NTC524518 OCY524509:OCY524518 OMU524509:OMU524518 OWQ524509:OWQ524518 PGM524509:PGM524518 PQI524509:PQI524518 QAE524509:QAE524518 QKA524509:QKA524518 QTW524509:QTW524518 RDS524509:RDS524518 RNO524509:RNO524518 RXK524509:RXK524518 SHG524509:SHG524518 SRC524509:SRC524518 TAY524509:TAY524518 TKU524509:TKU524518 TUQ524509:TUQ524518 UEM524509:UEM524518 UOI524509:UOI524518 UYE524509:UYE524518 VIA524509:VIA524518 VRW524509:VRW524518 WBS524509:WBS524518 WLO524509:WLO524518 WVK524509:WVK524518 G590045:H590054 IY590045:IY590054 SU590045:SU590054 ACQ590045:ACQ590054 AMM590045:AMM590054 AWI590045:AWI590054 BGE590045:BGE590054 BQA590045:BQA590054 BZW590045:BZW590054 CJS590045:CJS590054 CTO590045:CTO590054 DDK590045:DDK590054 DNG590045:DNG590054 DXC590045:DXC590054 EGY590045:EGY590054 EQU590045:EQU590054 FAQ590045:FAQ590054 FKM590045:FKM590054 FUI590045:FUI590054 GEE590045:GEE590054 GOA590045:GOA590054 GXW590045:GXW590054 HHS590045:HHS590054 HRO590045:HRO590054 IBK590045:IBK590054 ILG590045:ILG590054 IVC590045:IVC590054 JEY590045:JEY590054 JOU590045:JOU590054 JYQ590045:JYQ590054 KIM590045:KIM590054 KSI590045:KSI590054 LCE590045:LCE590054 LMA590045:LMA590054 LVW590045:LVW590054 MFS590045:MFS590054 MPO590045:MPO590054 MZK590045:MZK590054 NJG590045:NJG590054 NTC590045:NTC590054 OCY590045:OCY590054 OMU590045:OMU590054 OWQ590045:OWQ590054 PGM590045:PGM590054 PQI590045:PQI590054 QAE590045:QAE590054 QKA590045:QKA590054 QTW590045:QTW590054 RDS590045:RDS590054 RNO590045:RNO590054 RXK590045:RXK590054 SHG590045:SHG590054 SRC590045:SRC590054 TAY590045:TAY590054 TKU590045:TKU590054 TUQ590045:TUQ590054 UEM590045:UEM590054 UOI590045:UOI590054 UYE590045:UYE590054 VIA590045:VIA590054 VRW590045:VRW590054 WBS590045:WBS590054 WLO590045:WLO590054 WVK590045:WVK590054 G655581:H655590 IY655581:IY655590 SU655581:SU655590 ACQ655581:ACQ655590 AMM655581:AMM655590 AWI655581:AWI655590 BGE655581:BGE655590 BQA655581:BQA655590 BZW655581:BZW655590 CJS655581:CJS655590 CTO655581:CTO655590 DDK655581:DDK655590 DNG655581:DNG655590 DXC655581:DXC655590 EGY655581:EGY655590 EQU655581:EQU655590 FAQ655581:FAQ655590 FKM655581:FKM655590 FUI655581:FUI655590 GEE655581:GEE655590 GOA655581:GOA655590 GXW655581:GXW655590 HHS655581:HHS655590 HRO655581:HRO655590 IBK655581:IBK655590 ILG655581:ILG655590 IVC655581:IVC655590 JEY655581:JEY655590 JOU655581:JOU655590 JYQ655581:JYQ655590 KIM655581:KIM655590 KSI655581:KSI655590 LCE655581:LCE655590 LMA655581:LMA655590 LVW655581:LVW655590 MFS655581:MFS655590 MPO655581:MPO655590 MZK655581:MZK655590 NJG655581:NJG655590 NTC655581:NTC655590 OCY655581:OCY655590 OMU655581:OMU655590 OWQ655581:OWQ655590 PGM655581:PGM655590 PQI655581:PQI655590 QAE655581:QAE655590 QKA655581:QKA655590 QTW655581:QTW655590 RDS655581:RDS655590 RNO655581:RNO655590 RXK655581:RXK655590 SHG655581:SHG655590 SRC655581:SRC655590 TAY655581:TAY655590 TKU655581:TKU655590 TUQ655581:TUQ655590 UEM655581:UEM655590 UOI655581:UOI655590 UYE655581:UYE655590 VIA655581:VIA655590 VRW655581:VRW655590 WBS655581:WBS655590 WLO655581:WLO655590 WVK655581:WVK655590 G721117:H721126 IY721117:IY721126 SU721117:SU721126 ACQ721117:ACQ721126 AMM721117:AMM721126 AWI721117:AWI721126 BGE721117:BGE721126 BQA721117:BQA721126 BZW721117:BZW721126 CJS721117:CJS721126 CTO721117:CTO721126 DDK721117:DDK721126 DNG721117:DNG721126 DXC721117:DXC721126 EGY721117:EGY721126 EQU721117:EQU721126 FAQ721117:FAQ721126 FKM721117:FKM721126 FUI721117:FUI721126 GEE721117:GEE721126 GOA721117:GOA721126 GXW721117:GXW721126 HHS721117:HHS721126 HRO721117:HRO721126 IBK721117:IBK721126 ILG721117:ILG721126 IVC721117:IVC721126 JEY721117:JEY721126 JOU721117:JOU721126 JYQ721117:JYQ721126 KIM721117:KIM721126 KSI721117:KSI721126 LCE721117:LCE721126 LMA721117:LMA721126 LVW721117:LVW721126 MFS721117:MFS721126 MPO721117:MPO721126 MZK721117:MZK721126 NJG721117:NJG721126 NTC721117:NTC721126 OCY721117:OCY721126 OMU721117:OMU721126 OWQ721117:OWQ721126 PGM721117:PGM721126 PQI721117:PQI721126 QAE721117:QAE721126 QKA721117:QKA721126 QTW721117:QTW721126 RDS721117:RDS721126 RNO721117:RNO721126 RXK721117:RXK721126 SHG721117:SHG721126 SRC721117:SRC721126 TAY721117:TAY721126 TKU721117:TKU721126 TUQ721117:TUQ721126 UEM721117:UEM721126 UOI721117:UOI721126 UYE721117:UYE721126 VIA721117:VIA721126 VRW721117:VRW721126 WBS721117:WBS721126 WLO721117:WLO721126 WVK721117:WVK721126 G786653:H786662 IY786653:IY786662 SU786653:SU786662 ACQ786653:ACQ786662 AMM786653:AMM786662 AWI786653:AWI786662 BGE786653:BGE786662 BQA786653:BQA786662 BZW786653:BZW786662 CJS786653:CJS786662 CTO786653:CTO786662 DDK786653:DDK786662 DNG786653:DNG786662 DXC786653:DXC786662 EGY786653:EGY786662 EQU786653:EQU786662 FAQ786653:FAQ786662 FKM786653:FKM786662 FUI786653:FUI786662 GEE786653:GEE786662 GOA786653:GOA786662 GXW786653:GXW786662 HHS786653:HHS786662 HRO786653:HRO786662 IBK786653:IBK786662 ILG786653:ILG786662 IVC786653:IVC786662 JEY786653:JEY786662 JOU786653:JOU786662 JYQ786653:JYQ786662 KIM786653:KIM786662 KSI786653:KSI786662 LCE786653:LCE786662 LMA786653:LMA786662 LVW786653:LVW786662 MFS786653:MFS786662 MPO786653:MPO786662 MZK786653:MZK786662 NJG786653:NJG786662 NTC786653:NTC786662 OCY786653:OCY786662 OMU786653:OMU786662 OWQ786653:OWQ786662 PGM786653:PGM786662 PQI786653:PQI786662 QAE786653:QAE786662 QKA786653:QKA786662 QTW786653:QTW786662 RDS786653:RDS786662 RNO786653:RNO786662 RXK786653:RXK786662 SHG786653:SHG786662 SRC786653:SRC786662 TAY786653:TAY786662 TKU786653:TKU786662 TUQ786653:TUQ786662 UEM786653:UEM786662 UOI786653:UOI786662 UYE786653:UYE786662 VIA786653:VIA786662 VRW786653:VRW786662 WBS786653:WBS786662 WLO786653:WLO786662 WVK786653:WVK786662 G852189:H852198 IY852189:IY852198 SU852189:SU852198 ACQ852189:ACQ852198 AMM852189:AMM852198 AWI852189:AWI852198 BGE852189:BGE852198 BQA852189:BQA852198 BZW852189:BZW852198 CJS852189:CJS852198 CTO852189:CTO852198 DDK852189:DDK852198 DNG852189:DNG852198 DXC852189:DXC852198 EGY852189:EGY852198 EQU852189:EQU852198 FAQ852189:FAQ852198 FKM852189:FKM852198 FUI852189:FUI852198 GEE852189:GEE852198 GOA852189:GOA852198 GXW852189:GXW852198 HHS852189:HHS852198 HRO852189:HRO852198 IBK852189:IBK852198 ILG852189:ILG852198 IVC852189:IVC852198 JEY852189:JEY852198 JOU852189:JOU852198 JYQ852189:JYQ852198 KIM852189:KIM852198 KSI852189:KSI852198 LCE852189:LCE852198 LMA852189:LMA852198 LVW852189:LVW852198 MFS852189:MFS852198 MPO852189:MPO852198 MZK852189:MZK852198 NJG852189:NJG852198 NTC852189:NTC852198 OCY852189:OCY852198 OMU852189:OMU852198 OWQ852189:OWQ852198 PGM852189:PGM852198 PQI852189:PQI852198 QAE852189:QAE852198 QKA852189:QKA852198 QTW852189:QTW852198 RDS852189:RDS852198 RNO852189:RNO852198 RXK852189:RXK852198 SHG852189:SHG852198 SRC852189:SRC852198 TAY852189:TAY852198 TKU852189:TKU852198 TUQ852189:TUQ852198 UEM852189:UEM852198 UOI852189:UOI852198 UYE852189:UYE852198 VIA852189:VIA852198 VRW852189:VRW852198 WBS852189:WBS852198 WLO852189:WLO852198 WVK852189:WVK852198 G917725:H917734 IY917725:IY917734 SU917725:SU917734 ACQ917725:ACQ917734 AMM917725:AMM917734 AWI917725:AWI917734 BGE917725:BGE917734 BQA917725:BQA917734 BZW917725:BZW917734 CJS917725:CJS917734 CTO917725:CTO917734 DDK917725:DDK917734 DNG917725:DNG917734 DXC917725:DXC917734 EGY917725:EGY917734 EQU917725:EQU917734 FAQ917725:FAQ917734 FKM917725:FKM917734 FUI917725:FUI917734 GEE917725:GEE917734 GOA917725:GOA917734 GXW917725:GXW917734 HHS917725:HHS917734 HRO917725:HRO917734 IBK917725:IBK917734 ILG917725:ILG917734 IVC917725:IVC917734 JEY917725:JEY917734 JOU917725:JOU917734 JYQ917725:JYQ917734 KIM917725:KIM917734 KSI917725:KSI917734 LCE917725:LCE917734 LMA917725:LMA917734 LVW917725:LVW917734 MFS917725:MFS917734 MPO917725:MPO917734 MZK917725:MZK917734 NJG917725:NJG917734 NTC917725:NTC917734 OCY917725:OCY917734 OMU917725:OMU917734 OWQ917725:OWQ917734 PGM917725:PGM917734 PQI917725:PQI917734 QAE917725:QAE917734 QKA917725:QKA917734 QTW917725:QTW917734 RDS917725:RDS917734 RNO917725:RNO917734 RXK917725:RXK917734 SHG917725:SHG917734 SRC917725:SRC917734 TAY917725:TAY917734 TKU917725:TKU917734 TUQ917725:TUQ917734 UEM917725:UEM917734 UOI917725:UOI917734 UYE917725:UYE917734 VIA917725:VIA917734 VRW917725:VRW917734 WBS917725:WBS917734 WLO917725:WLO917734 WVK917725:WVK917734 G983261:H983270 IY983261:IY983270 SU983261:SU983270 ACQ983261:ACQ983270 AMM983261:AMM983270 AWI983261:AWI983270 BGE983261:BGE983270 BQA983261:BQA983270 BZW983261:BZW983270 CJS983261:CJS983270 CTO983261:CTO983270 DDK983261:DDK983270 DNG983261:DNG983270 DXC983261:DXC983270 EGY983261:EGY983270 EQU983261:EQU983270 FAQ983261:FAQ983270 FKM983261:FKM983270 FUI983261:FUI983270 GEE983261:GEE983270 GOA983261:GOA983270 GXW983261:GXW983270 HHS983261:HHS983270 HRO983261:HRO983270 IBK983261:IBK983270 ILG983261:ILG983270 IVC983261:IVC983270 JEY983261:JEY983270 JOU983261:JOU983270 JYQ983261:JYQ983270 KIM983261:KIM983270 KSI983261:KSI983270 LCE983261:LCE983270 LMA983261:LMA983270 LVW983261:LVW983270 MFS983261:MFS983270 MPO983261:MPO983270 MZK983261:MZK983270 NJG983261:NJG983270 NTC983261:NTC983270 OCY983261:OCY983270 OMU983261:OMU983270 OWQ983261:OWQ983270 PGM983261:PGM983270 PQI983261:PQI983270 QAE983261:QAE983270 QKA983261:QKA983270 QTW983261:QTW983270 RDS983261:RDS983270 RNO983261:RNO983270 RXK983261:RXK983270 SHG983261:SHG983270 SRC983261:SRC983270 TAY983261:TAY983270 TKU983261:TKU983270 TUQ983261:TUQ983270 UEM983261:UEM983270 UOI983261:UOI983270 UYE983261:UYE983270 VIA983261:VIA983270 VRW983261:VRW983270 WBS983261:WBS983270 WLO983261:WLO983270 WVK983261:WVK983270">
      <formula1>-9.99999999999999E+26</formula1>
      <formula2>9.99999999999999E+31</formula2>
    </dataValidation>
    <dataValidation type="decimal" allowBlank="1" showInputMessage="1" showErrorMessage="1" error="Digite solo valores" prompt="Digite valor positivo si es Credito_x000a_Digite con signo negavito si es debito" sqref="WVK982963:WVK982979 IY240:IY241 SU240:SU241 ACQ240:ACQ241 AMM240:AMM241 AWI240:AWI241 BGE240:BGE241 BQA240:BQA241 BZW240:BZW241 CJS240:CJS241 CTO240:CTO241 DDK240:DDK241 DNG240:DNG241 DXC240:DXC241 EGY240:EGY241 EQU240:EQU241 FAQ240:FAQ241 FKM240:FKM241 FUI240:FUI241 GEE240:GEE241 GOA240:GOA241 GXW240:GXW241 HHS240:HHS241 HRO240:HRO241 IBK240:IBK241 ILG240:ILG241 IVC240:IVC241 JEY240:JEY241 JOU240:JOU241 JYQ240:JYQ241 KIM240:KIM241 KSI240:KSI241 LCE240:LCE241 LMA240:LMA241 LVW240:LVW241 MFS240:MFS241 MPO240:MPO241 MZK240:MZK241 NJG240:NJG241 NTC240:NTC241 OCY240:OCY241 OMU240:OMU241 OWQ240:OWQ241 PGM240:PGM241 PQI240:PQI241 QAE240:QAE241 QKA240:QKA241 QTW240:QTW241 RDS240:RDS241 RNO240:RNO241 RXK240:RXK241 SHG240:SHG241 SRC240:SRC241 TAY240:TAY241 TKU240:TKU241 TUQ240:TUQ241 UEM240:UEM241 UOI240:UOI241 UYE240:UYE241 VIA240:VIA241 VRW240:VRW241 WBS240:WBS241 WLO240:WLO241 WVK240:WVK241 G65477:H65493 IY65477:IY65493 SU65477:SU65493 ACQ65477:ACQ65493 AMM65477:AMM65493 AWI65477:AWI65493 BGE65477:BGE65493 BQA65477:BQA65493 BZW65477:BZW65493 CJS65477:CJS65493 CTO65477:CTO65493 DDK65477:DDK65493 DNG65477:DNG65493 DXC65477:DXC65493 EGY65477:EGY65493 EQU65477:EQU65493 FAQ65477:FAQ65493 FKM65477:FKM65493 FUI65477:FUI65493 GEE65477:GEE65493 GOA65477:GOA65493 GXW65477:GXW65493 HHS65477:HHS65493 HRO65477:HRO65493 IBK65477:IBK65493 ILG65477:ILG65493 IVC65477:IVC65493 JEY65477:JEY65493 JOU65477:JOU65493 JYQ65477:JYQ65493 KIM65477:KIM65493 KSI65477:KSI65493 LCE65477:LCE65493 LMA65477:LMA65493 LVW65477:LVW65493 MFS65477:MFS65493 MPO65477:MPO65493 MZK65477:MZK65493 NJG65477:NJG65493 NTC65477:NTC65493 OCY65477:OCY65493 OMU65477:OMU65493 OWQ65477:OWQ65493 PGM65477:PGM65493 PQI65477:PQI65493 QAE65477:QAE65493 QKA65477:QKA65493 QTW65477:QTW65493 RDS65477:RDS65493 RNO65477:RNO65493 RXK65477:RXK65493 SHG65477:SHG65493 SRC65477:SRC65493 TAY65477:TAY65493 TKU65477:TKU65493 TUQ65477:TUQ65493 UEM65477:UEM65493 UOI65477:UOI65493 UYE65477:UYE65493 VIA65477:VIA65493 VRW65477:VRW65493 WBS65477:WBS65493 WLO65477:WLO65493 WVK65477:WVK65493 G131013:H131029 IY131013:IY131029 SU131013:SU131029 ACQ131013:ACQ131029 AMM131013:AMM131029 AWI131013:AWI131029 BGE131013:BGE131029 BQA131013:BQA131029 BZW131013:BZW131029 CJS131013:CJS131029 CTO131013:CTO131029 DDK131013:DDK131029 DNG131013:DNG131029 DXC131013:DXC131029 EGY131013:EGY131029 EQU131013:EQU131029 FAQ131013:FAQ131029 FKM131013:FKM131029 FUI131013:FUI131029 GEE131013:GEE131029 GOA131013:GOA131029 GXW131013:GXW131029 HHS131013:HHS131029 HRO131013:HRO131029 IBK131013:IBK131029 ILG131013:ILG131029 IVC131013:IVC131029 JEY131013:JEY131029 JOU131013:JOU131029 JYQ131013:JYQ131029 KIM131013:KIM131029 KSI131013:KSI131029 LCE131013:LCE131029 LMA131013:LMA131029 LVW131013:LVW131029 MFS131013:MFS131029 MPO131013:MPO131029 MZK131013:MZK131029 NJG131013:NJG131029 NTC131013:NTC131029 OCY131013:OCY131029 OMU131013:OMU131029 OWQ131013:OWQ131029 PGM131013:PGM131029 PQI131013:PQI131029 QAE131013:QAE131029 QKA131013:QKA131029 QTW131013:QTW131029 RDS131013:RDS131029 RNO131013:RNO131029 RXK131013:RXK131029 SHG131013:SHG131029 SRC131013:SRC131029 TAY131013:TAY131029 TKU131013:TKU131029 TUQ131013:TUQ131029 UEM131013:UEM131029 UOI131013:UOI131029 UYE131013:UYE131029 VIA131013:VIA131029 VRW131013:VRW131029 WBS131013:WBS131029 WLO131013:WLO131029 WVK131013:WVK131029 G196549:H196565 IY196549:IY196565 SU196549:SU196565 ACQ196549:ACQ196565 AMM196549:AMM196565 AWI196549:AWI196565 BGE196549:BGE196565 BQA196549:BQA196565 BZW196549:BZW196565 CJS196549:CJS196565 CTO196549:CTO196565 DDK196549:DDK196565 DNG196549:DNG196565 DXC196549:DXC196565 EGY196549:EGY196565 EQU196549:EQU196565 FAQ196549:FAQ196565 FKM196549:FKM196565 FUI196549:FUI196565 GEE196549:GEE196565 GOA196549:GOA196565 GXW196549:GXW196565 HHS196549:HHS196565 HRO196549:HRO196565 IBK196549:IBK196565 ILG196549:ILG196565 IVC196549:IVC196565 JEY196549:JEY196565 JOU196549:JOU196565 JYQ196549:JYQ196565 KIM196549:KIM196565 KSI196549:KSI196565 LCE196549:LCE196565 LMA196549:LMA196565 LVW196549:LVW196565 MFS196549:MFS196565 MPO196549:MPO196565 MZK196549:MZK196565 NJG196549:NJG196565 NTC196549:NTC196565 OCY196549:OCY196565 OMU196549:OMU196565 OWQ196549:OWQ196565 PGM196549:PGM196565 PQI196549:PQI196565 QAE196549:QAE196565 QKA196549:QKA196565 QTW196549:QTW196565 RDS196549:RDS196565 RNO196549:RNO196565 RXK196549:RXK196565 SHG196549:SHG196565 SRC196549:SRC196565 TAY196549:TAY196565 TKU196549:TKU196565 TUQ196549:TUQ196565 UEM196549:UEM196565 UOI196549:UOI196565 UYE196549:UYE196565 VIA196549:VIA196565 VRW196549:VRW196565 WBS196549:WBS196565 WLO196549:WLO196565 WVK196549:WVK196565 G262085:H262101 IY262085:IY262101 SU262085:SU262101 ACQ262085:ACQ262101 AMM262085:AMM262101 AWI262085:AWI262101 BGE262085:BGE262101 BQA262085:BQA262101 BZW262085:BZW262101 CJS262085:CJS262101 CTO262085:CTO262101 DDK262085:DDK262101 DNG262085:DNG262101 DXC262085:DXC262101 EGY262085:EGY262101 EQU262085:EQU262101 FAQ262085:FAQ262101 FKM262085:FKM262101 FUI262085:FUI262101 GEE262085:GEE262101 GOA262085:GOA262101 GXW262085:GXW262101 HHS262085:HHS262101 HRO262085:HRO262101 IBK262085:IBK262101 ILG262085:ILG262101 IVC262085:IVC262101 JEY262085:JEY262101 JOU262085:JOU262101 JYQ262085:JYQ262101 KIM262085:KIM262101 KSI262085:KSI262101 LCE262085:LCE262101 LMA262085:LMA262101 LVW262085:LVW262101 MFS262085:MFS262101 MPO262085:MPO262101 MZK262085:MZK262101 NJG262085:NJG262101 NTC262085:NTC262101 OCY262085:OCY262101 OMU262085:OMU262101 OWQ262085:OWQ262101 PGM262085:PGM262101 PQI262085:PQI262101 QAE262085:QAE262101 QKA262085:QKA262101 QTW262085:QTW262101 RDS262085:RDS262101 RNO262085:RNO262101 RXK262085:RXK262101 SHG262085:SHG262101 SRC262085:SRC262101 TAY262085:TAY262101 TKU262085:TKU262101 TUQ262085:TUQ262101 UEM262085:UEM262101 UOI262085:UOI262101 UYE262085:UYE262101 VIA262085:VIA262101 VRW262085:VRW262101 WBS262085:WBS262101 WLO262085:WLO262101 WVK262085:WVK262101 G327621:H327637 IY327621:IY327637 SU327621:SU327637 ACQ327621:ACQ327637 AMM327621:AMM327637 AWI327621:AWI327637 BGE327621:BGE327637 BQA327621:BQA327637 BZW327621:BZW327637 CJS327621:CJS327637 CTO327621:CTO327637 DDK327621:DDK327637 DNG327621:DNG327637 DXC327621:DXC327637 EGY327621:EGY327637 EQU327621:EQU327637 FAQ327621:FAQ327637 FKM327621:FKM327637 FUI327621:FUI327637 GEE327621:GEE327637 GOA327621:GOA327637 GXW327621:GXW327637 HHS327621:HHS327637 HRO327621:HRO327637 IBK327621:IBK327637 ILG327621:ILG327637 IVC327621:IVC327637 JEY327621:JEY327637 JOU327621:JOU327637 JYQ327621:JYQ327637 KIM327621:KIM327637 KSI327621:KSI327637 LCE327621:LCE327637 LMA327621:LMA327637 LVW327621:LVW327637 MFS327621:MFS327637 MPO327621:MPO327637 MZK327621:MZK327637 NJG327621:NJG327637 NTC327621:NTC327637 OCY327621:OCY327637 OMU327621:OMU327637 OWQ327621:OWQ327637 PGM327621:PGM327637 PQI327621:PQI327637 QAE327621:QAE327637 QKA327621:QKA327637 QTW327621:QTW327637 RDS327621:RDS327637 RNO327621:RNO327637 RXK327621:RXK327637 SHG327621:SHG327637 SRC327621:SRC327637 TAY327621:TAY327637 TKU327621:TKU327637 TUQ327621:TUQ327637 UEM327621:UEM327637 UOI327621:UOI327637 UYE327621:UYE327637 VIA327621:VIA327637 VRW327621:VRW327637 WBS327621:WBS327637 WLO327621:WLO327637 WVK327621:WVK327637 G393157:H393173 IY393157:IY393173 SU393157:SU393173 ACQ393157:ACQ393173 AMM393157:AMM393173 AWI393157:AWI393173 BGE393157:BGE393173 BQA393157:BQA393173 BZW393157:BZW393173 CJS393157:CJS393173 CTO393157:CTO393173 DDK393157:DDK393173 DNG393157:DNG393173 DXC393157:DXC393173 EGY393157:EGY393173 EQU393157:EQU393173 FAQ393157:FAQ393173 FKM393157:FKM393173 FUI393157:FUI393173 GEE393157:GEE393173 GOA393157:GOA393173 GXW393157:GXW393173 HHS393157:HHS393173 HRO393157:HRO393173 IBK393157:IBK393173 ILG393157:ILG393173 IVC393157:IVC393173 JEY393157:JEY393173 JOU393157:JOU393173 JYQ393157:JYQ393173 KIM393157:KIM393173 KSI393157:KSI393173 LCE393157:LCE393173 LMA393157:LMA393173 LVW393157:LVW393173 MFS393157:MFS393173 MPO393157:MPO393173 MZK393157:MZK393173 NJG393157:NJG393173 NTC393157:NTC393173 OCY393157:OCY393173 OMU393157:OMU393173 OWQ393157:OWQ393173 PGM393157:PGM393173 PQI393157:PQI393173 QAE393157:QAE393173 QKA393157:QKA393173 QTW393157:QTW393173 RDS393157:RDS393173 RNO393157:RNO393173 RXK393157:RXK393173 SHG393157:SHG393173 SRC393157:SRC393173 TAY393157:TAY393173 TKU393157:TKU393173 TUQ393157:TUQ393173 UEM393157:UEM393173 UOI393157:UOI393173 UYE393157:UYE393173 VIA393157:VIA393173 VRW393157:VRW393173 WBS393157:WBS393173 WLO393157:WLO393173 WVK393157:WVK393173 G458693:H458709 IY458693:IY458709 SU458693:SU458709 ACQ458693:ACQ458709 AMM458693:AMM458709 AWI458693:AWI458709 BGE458693:BGE458709 BQA458693:BQA458709 BZW458693:BZW458709 CJS458693:CJS458709 CTO458693:CTO458709 DDK458693:DDK458709 DNG458693:DNG458709 DXC458693:DXC458709 EGY458693:EGY458709 EQU458693:EQU458709 FAQ458693:FAQ458709 FKM458693:FKM458709 FUI458693:FUI458709 GEE458693:GEE458709 GOA458693:GOA458709 GXW458693:GXW458709 HHS458693:HHS458709 HRO458693:HRO458709 IBK458693:IBK458709 ILG458693:ILG458709 IVC458693:IVC458709 JEY458693:JEY458709 JOU458693:JOU458709 JYQ458693:JYQ458709 KIM458693:KIM458709 KSI458693:KSI458709 LCE458693:LCE458709 LMA458693:LMA458709 LVW458693:LVW458709 MFS458693:MFS458709 MPO458693:MPO458709 MZK458693:MZK458709 NJG458693:NJG458709 NTC458693:NTC458709 OCY458693:OCY458709 OMU458693:OMU458709 OWQ458693:OWQ458709 PGM458693:PGM458709 PQI458693:PQI458709 QAE458693:QAE458709 QKA458693:QKA458709 QTW458693:QTW458709 RDS458693:RDS458709 RNO458693:RNO458709 RXK458693:RXK458709 SHG458693:SHG458709 SRC458693:SRC458709 TAY458693:TAY458709 TKU458693:TKU458709 TUQ458693:TUQ458709 UEM458693:UEM458709 UOI458693:UOI458709 UYE458693:UYE458709 VIA458693:VIA458709 VRW458693:VRW458709 WBS458693:WBS458709 WLO458693:WLO458709 WVK458693:WVK458709 G524229:H524245 IY524229:IY524245 SU524229:SU524245 ACQ524229:ACQ524245 AMM524229:AMM524245 AWI524229:AWI524245 BGE524229:BGE524245 BQA524229:BQA524245 BZW524229:BZW524245 CJS524229:CJS524245 CTO524229:CTO524245 DDK524229:DDK524245 DNG524229:DNG524245 DXC524229:DXC524245 EGY524229:EGY524245 EQU524229:EQU524245 FAQ524229:FAQ524245 FKM524229:FKM524245 FUI524229:FUI524245 GEE524229:GEE524245 GOA524229:GOA524245 GXW524229:GXW524245 HHS524229:HHS524245 HRO524229:HRO524245 IBK524229:IBK524245 ILG524229:ILG524245 IVC524229:IVC524245 JEY524229:JEY524245 JOU524229:JOU524245 JYQ524229:JYQ524245 KIM524229:KIM524245 KSI524229:KSI524245 LCE524229:LCE524245 LMA524229:LMA524245 LVW524229:LVW524245 MFS524229:MFS524245 MPO524229:MPO524245 MZK524229:MZK524245 NJG524229:NJG524245 NTC524229:NTC524245 OCY524229:OCY524245 OMU524229:OMU524245 OWQ524229:OWQ524245 PGM524229:PGM524245 PQI524229:PQI524245 QAE524229:QAE524245 QKA524229:QKA524245 QTW524229:QTW524245 RDS524229:RDS524245 RNO524229:RNO524245 RXK524229:RXK524245 SHG524229:SHG524245 SRC524229:SRC524245 TAY524229:TAY524245 TKU524229:TKU524245 TUQ524229:TUQ524245 UEM524229:UEM524245 UOI524229:UOI524245 UYE524229:UYE524245 VIA524229:VIA524245 VRW524229:VRW524245 WBS524229:WBS524245 WLO524229:WLO524245 WVK524229:WVK524245 G589765:H589781 IY589765:IY589781 SU589765:SU589781 ACQ589765:ACQ589781 AMM589765:AMM589781 AWI589765:AWI589781 BGE589765:BGE589781 BQA589765:BQA589781 BZW589765:BZW589781 CJS589765:CJS589781 CTO589765:CTO589781 DDK589765:DDK589781 DNG589765:DNG589781 DXC589765:DXC589781 EGY589765:EGY589781 EQU589765:EQU589781 FAQ589765:FAQ589781 FKM589765:FKM589781 FUI589765:FUI589781 GEE589765:GEE589781 GOA589765:GOA589781 GXW589765:GXW589781 HHS589765:HHS589781 HRO589765:HRO589781 IBK589765:IBK589781 ILG589765:ILG589781 IVC589765:IVC589781 JEY589765:JEY589781 JOU589765:JOU589781 JYQ589765:JYQ589781 KIM589765:KIM589781 KSI589765:KSI589781 LCE589765:LCE589781 LMA589765:LMA589781 LVW589765:LVW589781 MFS589765:MFS589781 MPO589765:MPO589781 MZK589765:MZK589781 NJG589765:NJG589781 NTC589765:NTC589781 OCY589765:OCY589781 OMU589765:OMU589781 OWQ589765:OWQ589781 PGM589765:PGM589781 PQI589765:PQI589781 QAE589765:QAE589781 QKA589765:QKA589781 QTW589765:QTW589781 RDS589765:RDS589781 RNO589765:RNO589781 RXK589765:RXK589781 SHG589765:SHG589781 SRC589765:SRC589781 TAY589765:TAY589781 TKU589765:TKU589781 TUQ589765:TUQ589781 UEM589765:UEM589781 UOI589765:UOI589781 UYE589765:UYE589781 VIA589765:VIA589781 VRW589765:VRW589781 WBS589765:WBS589781 WLO589765:WLO589781 WVK589765:WVK589781 G655301:H655317 IY655301:IY655317 SU655301:SU655317 ACQ655301:ACQ655317 AMM655301:AMM655317 AWI655301:AWI655317 BGE655301:BGE655317 BQA655301:BQA655317 BZW655301:BZW655317 CJS655301:CJS655317 CTO655301:CTO655317 DDK655301:DDK655317 DNG655301:DNG655317 DXC655301:DXC655317 EGY655301:EGY655317 EQU655301:EQU655317 FAQ655301:FAQ655317 FKM655301:FKM655317 FUI655301:FUI655317 GEE655301:GEE655317 GOA655301:GOA655317 GXW655301:GXW655317 HHS655301:HHS655317 HRO655301:HRO655317 IBK655301:IBK655317 ILG655301:ILG655317 IVC655301:IVC655317 JEY655301:JEY655317 JOU655301:JOU655317 JYQ655301:JYQ655317 KIM655301:KIM655317 KSI655301:KSI655317 LCE655301:LCE655317 LMA655301:LMA655317 LVW655301:LVW655317 MFS655301:MFS655317 MPO655301:MPO655317 MZK655301:MZK655317 NJG655301:NJG655317 NTC655301:NTC655317 OCY655301:OCY655317 OMU655301:OMU655317 OWQ655301:OWQ655317 PGM655301:PGM655317 PQI655301:PQI655317 QAE655301:QAE655317 QKA655301:QKA655317 QTW655301:QTW655317 RDS655301:RDS655317 RNO655301:RNO655317 RXK655301:RXK655317 SHG655301:SHG655317 SRC655301:SRC655317 TAY655301:TAY655317 TKU655301:TKU655317 TUQ655301:TUQ655317 UEM655301:UEM655317 UOI655301:UOI655317 UYE655301:UYE655317 VIA655301:VIA655317 VRW655301:VRW655317 WBS655301:WBS655317 WLO655301:WLO655317 WVK655301:WVK655317 G720837:H720853 IY720837:IY720853 SU720837:SU720853 ACQ720837:ACQ720853 AMM720837:AMM720853 AWI720837:AWI720853 BGE720837:BGE720853 BQA720837:BQA720853 BZW720837:BZW720853 CJS720837:CJS720853 CTO720837:CTO720853 DDK720837:DDK720853 DNG720837:DNG720853 DXC720837:DXC720853 EGY720837:EGY720853 EQU720837:EQU720853 FAQ720837:FAQ720853 FKM720837:FKM720853 FUI720837:FUI720853 GEE720837:GEE720853 GOA720837:GOA720853 GXW720837:GXW720853 HHS720837:HHS720853 HRO720837:HRO720853 IBK720837:IBK720853 ILG720837:ILG720853 IVC720837:IVC720853 JEY720837:JEY720853 JOU720837:JOU720853 JYQ720837:JYQ720853 KIM720837:KIM720853 KSI720837:KSI720853 LCE720837:LCE720853 LMA720837:LMA720853 LVW720837:LVW720853 MFS720837:MFS720853 MPO720837:MPO720853 MZK720837:MZK720853 NJG720837:NJG720853 NTC720837:NTC720853 OCY720837:OCY720853 OMU720837:OMU720853 OWQ720837:OWQ720853 PGM720837:PGM720853 PQI720837:PQI720853 QAE720837:QAE720853 QKA720837:QKA720853 QTW720837:QTW720853 RDS720837:RDS720853 RNO720837:RNO720853 RXK720837:RXK720853 SHG720837:SHG720853 SRC720837:SRC720853 TAY720837:TAY720853 TKU720837:TKU720853 TUQ720837:TUQ720853 UEM720837:UEM720853 UOI720837:UOI720853 UYE720837:UYE720853 VIA720837:VIA720853 VRW720837:VRW720853 WBS720837:WBS720853 WLO720837:WLO720853 WVK720837:WVK720853 G786373:H786389 IY786373:IY786389 SU786373:SU786389 ACQ786373:ACQ786389 AMM786373:AMM786389 AWI786373:AWI786389 BGE786373:BGE786389 BQA786373:BQA786389 BZW786373:BZW786389 CJS786373:CJS786389 CTO786373:CTO786389 DDK786373:DDK786389 DNG786373:DNG786389 DXC786373:DXC786389 EGY786373:EGY786389 EQU786373:EQU786389 FAQ786373:FAQ786389 FKM786373:FKM786389 FUI786373:FUI786389 GEE786373:GEE786389 GOA786373:GOA786389 GXW786373:GXW786389 HHS786373:HHS786389 HRO786373:HRO786389 IBK786373:IBK786389 ILG786373:ILG786389 IVC786373:IVC786389 JEY786373:JEY786389 JOU786373:JOU786389 JYQ786373:JYQ786389 KIM786373:KIM786389 KSI786373:KSI786389 LCE786373:LCE786389 LMA786373:LMA786389 LVW786373:LVW786389 MFS786373:MFS786389 MPO786373:MPO786389 MZK786373:MZK786389 NJG786373:NJG786389 NTC786373:NTC786389 OCY786373:OCY786389 OMU786373:OMU786389 OWQ786373:OWQ786389 PGM786373:PGM786389 PQI786373:PQI786389 QAE786373:QAE786389 QKA786373:QKA786389 QTW786373:QTW786389 RDS786373:RDS786389 RNO786373:RNO786389 RXK786373:RXK786389 SHG786373:SHG786389 SRC786373:SRC786389 TAY786373:TAY786389 TKU786373:TKU786389 TUQ786373:TUQ786389 UEM786373:UEM786389 UOI786373:UOI786389 UYE786373:UYE786389 VIA786373:VIA786389 VRW786373:VRW786389 WBS786373:WBS786389 WLO786373:WLO786389 WVK786373:WVK786389 G851909:H851925 IY851909:IY851925 SU851909:SU851925 ACQ851909:ACQ851925 AMM851909:AMM851925 AWI851909:AWI851925 BGE851909:BGE851925 BQA851909:BQA851925 BZW851909:BZW851925 CJS851909:CJS851925 CTO851909:CTO851925 DDK851909:DDK851925 DNG851909:DNG851925 DXC851909:DXC851925 EGY851909:EGY851925 EQU851909:EQU851925 FAQ851909:FAQ851925 FKM851909:FKM851925 FUI851909:FUI851925 GEE851909:GEE851925 GOA851909:GOA851925 GXW851909:GXW851925 HHS851909:HHS851925 HRO851909:HRO851925 IBK851909:IBK851925 ILG851909:ILG851925 IVC851909:IVC851925 JEY851909:JEY851925 JOU851909:JOU851925 JYQ851909:JYQ851925 KIM851909:KIM851925 KSI851909:KSI851925 LCE851909:LCE851925 LMA851909:LMA851925 LVW851909:LVW851925 MFS851909:MFS851925 MPO851909:MPO851925 MZK851909:MZK851925 NJG851909:NJG851925 NTC851909:NTC851925 OCY851909:OCY851925 OMU851909:OMU851925 OWQ851909:OWQ851925 PGM851909:PGM851925 PQI851909:PQI851925 QAE851909:QAE851925 QKA851909:QKA851925 QTW851909:QTW851925 RDS851909:RDS851925 RNO851909:RNO851925 RXK851909:RXK851925 SHG851909:SHG851925 SRC851909:SRC851925 TAY851909:TAY851925 TKU851909:TKU851925 TUQ851909:TUQ851925 UEM851909:UEM851925 UOI851909:UOI851925 UYE851909:UYE851925 VIA851909:VIA851925 VRW851909:VRW851925 WBS851909:WBS851925 WLO851909:WLO851925 WVK851909:WVK851925 G917445:H917461 IY917445:IY917461 SU917445:SU917461 ACQ917445:ACQ917461 AMM917445:AMM917461 AWI917445:AWI917461 BGE917445:BGE917461 BQA917445:BQA917461 BZW917445:BZW917461 CJS917445:CJS917461 CTO917445:CTO917461 DDK917445:DDK917461 DNG917445:DNG917461 DXC917445:DXC917461 EGY917445:EGY917461 EQU917445:EQU917461 FAQ917445:FAQ917461 FKM917445:FKM917461 FUI917445:FUI917461 GEE917445:GEE917461 GOA917445:GOA917461 GXW917445:GXW917461 HHS917445:HHS917461 HRO917445:HRO917461 IBK917445:IBK917461 ILG917445:ILG917461 IVC917445:IVC917461 JEY917445:JEY917461 JOU917445:JOU917461 JYQ917445:JYQ917461 KIM917445:KIM917461 KSI917445:KSI917461 LCE917445:LCE917461 LMA917445:LMA917461 LVW917445:LVW917461 MFS917445:MFS917461 MPO917445:MPO917461 MZK917445:MZK917461 NJG917445:NJG917461 NTC917445:NTC917461 OCY917445:OCY917461 OMU917445:OMU917461 OWQ917445:OWQ917461 PGM917445:PGM917461 PQI917445:PQI917461 QAE917445:QAE917461 QKA917445:QKA917461 QTW917445:QTW917461 RDS917445:RDS917461 RNO917445:RNO917461 RXK917445:RXK917461 SHG917445:SHG917461 SRC917445:SRC917461 TAY917445:TAY917461 TKU917445:TKU917461 TUQ917445:TUQ917461 UEM917445:UEM917461 UOI917445:UOI917461 UYE917445:UYE917461 VIA917445:VIA917461 VRW917445:VRW917461 WBS917445:WBS917461 WLO917445:WLO917461 WVK917445:WVK917461 G982981:H982997 IY982981:IY982997 SU982981:SU982997 ACQ982981:ACQ982997 AMM982981:AMM982997 AWI982981:AWI982997 BGE982981:BGE982997 BQA982981:BQA982997 BZW982981:BZW982997 CJS982981:CJS982997 CTO982981:CTO982997 DDK982981:DDK982997 DNG982981:DNG982997 DXC982981:DXC982997 EGY982981:EGY982997 EQU982981:EQU982997 FAQ982981:FAQ982997 FKM982981:FKM982997 FUI982981:FUI982997 GEE982981:GEE982997 GOA982981:GOA982997 GXW982981:GXW982997 HHS982981:HHS982997 HRO982981:HRO982997 IBK982981:IBK982997 ILG982981:ILG982997 IVC982981:IVC982997 JEY982981:JEY982997 JOU982981:JOU982997 JYQ982981:JYQ982997 KIM982981:KIM982997 KSI982981:KSI982997 LCE982981:LCE982997 LMA982981:LMA982997 LVW982981:LVW982997 MFS982981:MFS982997 MPO982981:MPO982997 MZK982981:MZK982997 NJG982981:NJG982997 NTC982981:NTC982997 OCY982981:OCY982997 OMU982981:OMU982997 OWQ982981:OWQ982997 PGM982981:PGM982997 PQI982981:PQI982997 QAE982981:QAE982997 QKA982981:QKA982997 QTW982981:QTW982997 RDS982981:RDS982997 RNO982981:RNO982997 RXK982981:RXK982997 SHG982981:SHG982997 SRC982981:SRC982997 TAY982981:TAY982997 TKU982981:TKU982997 TUQ982981:TUQ982997 UEM982981:UEM982997 UOI982981:UOI982997 UYE982981:UYE982997 VIA982981:VIA982997 VRW982981:VRW982997 WBS982981:WBS982997 WLO982981:WLO982997 WVK982981:WVK982997 G65459:H65475 IY65459:IY65475 SU65459:SU65475 ACQ65459:ACQ65475 AMM65459:AMM65475 AWI65459:AWI65475 BGE65459:BGE65475 BQA65459:BQA65475 BZW65459:BZW65475 CJS65459:CJS65475 CTO65459:CTO65475 DDK65459:DDK65475 DNG65459:DNG65475 DXC65459:DXC65475 EGY65459:EGY65475 EQU65459:EQU65475 FAQ65459:FAQ65475 FKM65459:FKM65475 FUI65459:FUI65475 GEE65459:GEE65475 GOA65459:GOA65475 GXW65459:GXW65475 HHS65459:HHS65475 HRO65459:HRO65475 IBK65459:IBK65475 ILG65459:ILG65475 IVC65459:IVC65475 JEY65459:JEY65475 JOU65459:JOU65475 JYQ65459:JYQ65475 KIM65459:KIM65475 KSI65459:KSI65475 LCE65459:LCE65475 LMA65459:LMA65475 LVW65459:LVW65475 MFS65459:MFS65475 MPO65459:MPO65475 MZK65459:MZK65475 NJG65459:NJG65475 NTC65459:NTC65475 OCY65459:OCY65475 OMU65459:OMU65475 OWQ65459:OWQ65475 PGM65459:PGM65475 PQI65459:PQI65475 QAE65459:QAE65475 QKA65459:QKA65475 QTW65459:QTW65475 RDS65459:RDS65475 RNO65459:RNO65475 RXK65459:RXK65475 SHG65459:SHG65475 SRC65459:SRC65475 TAY65459:TAY65475 TKU65459:TKU65475 TUQ65459:TUQ65475 UEM65459:UEM65475 UOI65459:UOI65475 UYE65459:UYE65475 VIA65459:VIA65475 VRW65459:VRW65475 WBS65459:WBS65475 WLO65459:WLO65475 WVK65459:WVK65475 G130995:H131011 IY130995:IY131011 SU130995:SU131011 ACQ130995:ACQ131011 AMM130995:AMM131011 AWI130995:AWI131011 BGE130995:BGE131011 BQA130995:BQA131011 BZW130995:BZW131011 CJS130995:CJS131011 CTO130995:CTO131011 DDK130995:DDK131011 DNG130995:DNG131011 DXC130995:DXC131011 EGY130995:EGY131011 EQU130995:EQU131011 FAQ130995:FAQ131011 FKM130995:FKM131011 FUI130995:FUI131011 GEE130995:GEE131011 GOA130995:GOA131011 GXW130995:GXW131011 HHS130995:HHS131011 HRO130995:HRO131011 IBK130995:IBK131011 ILG130995:ILG131011 IVC130995:IVC131011 JEY130995:JEY131011 JOU130995:JOU131011 JYQ130995:JYQ131011 KIM130995:KIM131011 KSI130995:KSI131011 LCE130995:LCE131011 LMA130995:LMA131011 LVW130995:LVW131011 MFS130995:MFS131011 MPO130995:MPO131011 MZK130995:MZK131011 NJG130995:NJG131011 NTC130995:NTC131011 OCY130995:OCY131011 OMU130995:OMU131011 OWQ130995:OWQ131011 PGM130995:PGM131011 PQI130995:PQI131011 QAE130995:QAE131011 QKA130995:QKA131011 QTW130995:QTW131011 RDS130995:RDS131011 RNO130995:RNO131011 RXK130995:RXK131011 SHG130995:SHG131011 SRC130995:SRC131011 TAY130995:TAY131011 TKU130995:TKU131011 TUQ130995:TUQ131011 UEM130995:UEM131011 UOI130995:UOI131011 UYE130995:UYE131011 VIA130995:VIA131011 VRW130995:VRW131011 WBS130995:WBS131011 WLO130995:WLO131011 WVK130995:WVK131011 G196531:H196547 IY196531:IY196547 SU196531:SU196547 ACQ196531:ACQ196547 AMM196531:AMM196547 AWI196531:AWI196547 BGE196531:BGE196547 BQA196531:BQA196547 BZW196531:BZW196547 CJS196531:CJS196547 CTO196531:CTO196547 DDK196531:DDK196547 DNG196531:DNG196547 DXC196531:DXC196547 EGY196531:EGY196547 EQU196531:EQU196547 FAQ196531:FAQ196547 FKM196531:FKM196547 FUI196531:FUI196547 GEE196531:GEE196547 GOA196531:GOA196547 GXW196531:GXW196547 HHS196531:HHS196547 HRO196531:HRO196547 IBK196531:IBK196547 ILG196531:ILG196547 IVC196531:IVC196547 JEY196531:JEY196547 JOU196531:JOU196547 JYQ196531:JYQ196547 KIM196531:KIM196547 KSI196531:KSI196547 LCE196531:LCE196547 LMA196531:LMA196547 LVW196531:LVW196547 MFS196531:MFS196547 MPO196531:MPO196547 MZK196531:MZK196547 NJG196531:NJG196547 NTC196531:NTC196547 OCY196531:OCY196547 OMU196531:OMU196547 OWQ196531:OWQ196547 PGM196531:PGM196547 PQI196531:PQI196547 QAE196531:QAE196547 QKA196531:QKA196547 QTW196531:QTW196547 RDS196531:RDS196547 RNO196531:RNO196547 RXK196531:RXK196547 SHG196531:SHG196547 SRC196531:SRC196547 TAY196531:TAY196547 TKU196531:TKU196547 TUQ196531:TUQ196547 UEM196531:UEM196547 UOI196531:UOI196547 UYE196531:UYE196547 VIA196531:VIA196547 VRW196531:VRW196547 WBS196531:WBS196547 WLO196531:WLO196547 WVK196531:WVK196547 G262067:H262083 IY262067:IY262083 SU262067:SU262083 ACQ262067:ACQ262083 AMM262067:AMM262083 AWI262067:AWI262083 BGE262067:BGE262083 BQA262067:BQA262083 BZW262067:BZW262083 CJS262067:CJS262083 CTO262067:CTO262083 DDK262067:DDK262083 DNG262067:DNG262083 DXC262067:DXC262083 EGY262067:EGY262083 EQU262067:EQU262083 FAQ262067:FAQ262083 FKM262067:FKM262083 FUI262067:FUI262083 GEE262067:GEE262083 GOA262067:GOA262083 GXW262067:GXW262083 HHS262067:HHS262083 HRO262067:HRO262083 IBK262067:IBK262083 ILG262067:ILG262083 IVC262067:IVC262083 JEY262067:JEY262083 JOU262067:JOU262083 JYQ262067:JYQ262083 KIM262067:KIM262083 KSI262067:KSI262083 LCE262067:LCE262083 LMA262067:LMA262083 LVW262067:LVW262083 MFS262067:MFS262083 MPO262067:MPO262083 MZK262067:MZK262083 NJG262067:NJG262083 NTC262067:NTC262083 OCY262067:OCY262083 OMU262067:OMU262083 OWQ262067:OWQ262083 PGM262067:PGM262083 PQI262067:PQI262083 QAE262067:QAE262083 QKA262067:QKA262083 QTW262067:QTW262083 RDS262067:RDS262083 RNO262067:RNO262083 RXK262067:RXK262083 SHG262067:SHG262083 SRC262067:SRC262083 TAY262067:TAY262083 TKU262067:TKU262083 TUQ262067:TUQ262083 UEM262067:UEM262083 UOI262067:UOI262083 UYE262067:UYE262083 VIA262067:VIA262083 VRW262067:VRW262083 WBS262067:WBS262083 WLO262067:WLO262083 WVK262067:WVK262083 G327603:H327619 IY327603:IY327619 SU327603:SU327619 ACQ327603:ACQ327619 AMM327603:AMM327619 AWI327603:AWI327619 BGE327603:BGE327619 BQA327603:BQA327619 BZW327603:BZW327619 CJS327603:CJS327619 CTO327603:CTO327619 DDK327603:DDK327619 DNG327603:DNG327619 DXC327603:DXC327619 EGY327603:EGY327619 EQU327603:EQU327619 FAQ327603:FAQ327619 FKM327603:FKM327619 FUI327603:FUI327619 GEE327603:GEE327619 GOA327603:GOA327619 GXW327603:GXW327619 HHS327603:HHS327619 HRO327603:HRO327619 IBK327603:IBK327619 ILG327603:ILG327619 IVC327603:IVC327619 JEY327603:JEY327619 JOU327603:JOU327619 JYQ327603:JYQ327619 KIM327603:KIM327619 KSI327603:KSI327619 LCE327603:LCE327619 LMA327603:LMA327619 LVW327603:LVW327619 MFS327603:MFS327619 MPO327603:MPO327619 MZK327603:MZK327619 NJG327603:NJG327619 NTC327603:NTC327619 OCY327603:OCY327619 OMU327603:OMU327619 OWQ327603:OWQ327619 PGM327603:PGM327619 PQI327603:PQI327619 QAE327603:QAE327619 QKA327603:QKA327619 QTW327603:QTW327619 RDS327603:RDS327619 RNO327603:RNO327619 RXK327603:RXK327619 SHG327603:SHG327619 SRC327603:SRC327619 TAY327603:TAY327619 TKU327603:TKU327619 TUQ327603:TUQ327619 UEM327603:UEM327619 UOI327603:UOI327619 UYE327603:UYE327619 VIA327603:VIA327619 VRW327603:VRW327619 WBS327603:WBS327619 WLO327603:WLO327619 WVK327603:WVK327619 G393139:H393155 IY393139:IY393155 SU393139:SU393155 ACQ393139:ACQ393155 AMM393139:AMM393155 AWI393139:AWI393155 BGE393139:BGE393155 BQA393139:BQA393155 BZW393139:BZW393155 CJS393139:CJS393155 CTO393139:CTO393155 DDK393139:DDK393155 DNG393139:DNG393155 DXC393139:DXC393155 EGY393139:EGY393155 EQU393139:EQU393155 FAQ393139:FAQ393155 FKM393139:FKM393155 FUI393139:FUI393155 GEE393139:GEE393155 GOA393139:GOA393155 GXW393139:GXW393155 HHS393139:HHS393155 HRO393139:HRO393155 IBK393139:IBK393155 ILG393139:ILG393155 IVC393139:IVC393155 JEY393139:JEY393155 JOU393139:JOU393155 JYQ393139:JYQ393155 KIM393139:KIM393155 KSI393139:KSI393155 LCE393139:LCE393155 LMA393139:LMA393155 LVW393139:LVW393155 MFS393139:MFS393155 MPO393139:MPO393155 MZK393139:MZK393155 NJG393139:NJG393155 NTC393139:NTC393155 OCY393139:OCY393155 OMU393139:OMU393155 OWQ393139:OWQ393155 PGM393139:PGM393155 PQI393139:PQI393155 QAE393139:QAE393155 QKA393139:QKA393155 QTW393139:QTW393155 RDS393139:RDS393155 RNO393139:RNO393155 RXK393139:RXK393155 SHG393139:SHG393155 SRC393139:SRC393155 TAY393139:TAY393155 TKU393139:TKU393155 TUQ393139:TUQ393155 UEM393139:UEM393155 UOI393139:UOI393155 UYE393139:UYE393155 VIA393139:VIA393155 VRW393139:VRW393155 WBS393139:WBS393155 WLO393139:WLO393155 WVK393139:WVK393155 G458675:H458691 IY458675:IY458691 SU458675:SU458691 ACQ458675:ACQ458691 AMM458675:AMM458691 AWI458675:AWI458691 BGE458675:BGE458691 BQA458675:BQA458691 BZW458675:BZW458691 CJS458675:CJS458691 CTO458675:CTO458691 DDK458675:DDK458691 DNG458675:DNG458691 DXC458675:DXC458691 EGY458675:EGY458691 EQU458675:EQU458691 FAQ458675:FAQ458691 FKM458675:FKM458691 FUI458675:FUI458691 GEE458675:GEE458691 GOA458675:GOA458691 GXW458675:GXW458691 HHS458675:HHS458691 HRO458675:HRO458691 IBK458675:IBK458691 ILG458675:ILG458691 IVC458675:IVC458691 JEY458675:JEY458691 JOU458675:JOU458691 JYQ458675:JYQ458691 KIM458675:KIM458691 KSI458675:KSI458691 LCE458675:LCE458691 LMA458675:LMA458691 LVW458675:LVW458691 MFS458675:MFS458691 MPO458675:MPO458691 MZK458675:MZK458691 NJG458675:NJG458691 NTC458675:NTC458691 OCY458675:OCY458691 OMU458675:OMU458691 OWQ458675:OWQ458691 PGM458675:PGM458691 PQI458675:PQI458691 QAE458675:QAE458691 QKA458675:QKA458691 QTW458675:QTW458691 RDS458675:RDS458691 RNO458675:RNO458691 RXK458675:RXK458691 SHG458675:SHG458691 SRC458675:SRC458691 TAY458675:TAY458691 TKU458675:TKU458691 TUQ458675:TUQ458691 UEM458675:UEM458691 UOI458675:UOI458691 UYE458675:UYE458691 VIA458675:VIA458691 VRW458675:VRW458691 WBS458675:WBS458691 WLO458675:WLO458691 WVK458675:WVK458691 G524211:H524227 IY524211:IY524227 SU524211:SU524227 ACQ524211:ACQ524227 AMM524211:AMM524227 AWI524211:AWI524227 BGE524211:BGE524227 BQA524211:BQA524227 BZW524211:BZW524227 CJS524211:CJS524227 CTO524211:CTO524227 DDK524211:DDK524227 DNG524211:DNG524227 DXC524211:DXC524227 EGY524211:EGY524227 EQU524211:EQU524227 FAQ524211:FAQ524227 FKM524211:FKM524227 FUI524211:FUI524227 GEE524211:GEE524227 GOA524211:GOA524227 GXW524211:GXW524227 HHS524211:HHS524227 HRO524211:HRO524227 IBK524211:IBK524227 ILG524211:ILG524227 IVC524211:IVC524227 JEY524211:JEY524227 JOU524211:JOU524227 JYQ524211:JYQ524227 KIM524211:KIM524227 KSI524211:KSI524227 LCE524211:LCE524227 LMA524211:LMA524227 LVW524211:LVW524227 MFS524211:MFS524227 MPO524211:MPO524227 MZK524211:MZK524227 NJG524211:NJG524227 NTC524211:NTC524227 OCY524211:OCY524227 OMU524211:OMU524227 OWQ524211:OWQ524227 PGM524211:PGM524227 PQI524211:PQI524227 QAE524211:QAE524227 QKA524211:QKA524227 QTW524211:QTW524227 RDS524211:RDS524227 RNO524211:RNO524227 RXK524211:RXK524227 SHG524211:SHG524227 SRC524211:SRC524227 TAY524211:TAY524227 TKU524211:TKU524227 TUQ524211:TUQ524227 UEM524211:UEM524227 UOI524211:UOI524227 UYE524211:UYE524227 VIA524211:VIA524227 VRW524211:VRW524227 WBS524211:WBS524227 WLO524211:WLO524227 WVK524211:WVK524227 G589747:H589763 IY589747:IY589763 SU589747:SU589763 ACQ589747:ACQ589763 AMM589747:AMM589763 AWI589747:AWI589763 BGE589747:BGE589763 BQA589747:BQA589763 BZW589747:BZW589763 CJS589747:CJS589763 CTO589747:CTO589763 DDK589747:DDK589763 DNG589747:DNG589763 DXC589747:DXC589763 EGY589747:EGY589763 EQU589747:EQU589763 FAQ589747:FAQ589763 FKM589747:FKM589763 FUI589747:FUI589763 GEE589747:GEE589763 GOA589747:GOA589763 GXW589747:GXW589763 HHS589747:HHS589763 HRO589747:HRO589763 IBK589747:IBK589763 ILG589747:ILG589763 IVC589747:IVC589763 JEY589747:JEY589763 JOU589747:JOU589763 JYQ589747:JYQ589763 KIM589747:KIM589763 KSI589747:KSI589763 LCE589747:LCE589763 LMA589747:LMA589763 LVW589747:LVW589763 MFS589747:MFS589763 MPO589747:MPO589763 MZK589747:MZK589763 NJG589747:NJG589763 NTC589747:NTC589763 OCY589747:OCY589763 OMU589747:OMU589763 OWQ589747:OWQ589763 PGM589747:PGM589763 PQI589747:PQI589763 QAE589747:QAE589763 QKA589747:QKA589763 QTW589747:QTW589763 RDS589747:RDS589763 RNO589747:RNO589763 RXK589747:RXK589763 SHG589747:SHG589763 SRC589747:SRC589763 TAY589747:TAY589763 TKU589747:TKU589763 TUQ589747:TUQ589763 UEM589747:UEM589763 UOI589747:UOI589763 UYE589747:UYE589763 VIA589747:VIA589763 VRW589747:VRW589763 WBS589747:WBS589763 WLO589747:WLO589763 WVK589747:WVK589763 G655283:H655299 IY655283:IY655299 SU655283:SU655299 ACQ655283:ACQ655299 AMM655283:AMM655299 AWI655283:AWI655299 BGE655283:BGE655299 BQA655283:BQA655299 BZW655283:BZW655299 CJS655283:CJS655299 CTO655283:CTO655299 DDK655283:DDK655299 DNG655283:DNG655299 DXC655283:DXC655299 EGY655283:EGY655299 EQU655283:EQU655299 FAQ655283:FAQ655299 FKM655283:FKM655299 FUI655283:FUI655299 GEE655283:GEE655299 GOA655283:GOA655299 GXW655283:GXW655299 HHS655283:HHS655299 HRO655283:HRO655299 IBK655283:IBK655299 ILG655283:ILG655299 IVC655283:IVC655299 JEY655283:JEY655299 JOU655283:JOU655299 JYQ655283:JYQ655299 KIM655283:KIM655299 KSI655283:KSI655299 LCE655283:LCE655299 LMA655283:LMA655299 LVW655283:LVW655299 MFS655283:MFS655299 MPO655283:MPO655299 MZK655283:MZK655299 NJG655283:NJG655299 NTC655283:NTC655299 OCY655283:OCY655299 OMU655283:OMU655299 OWQ655283:OWQ655299 PGM655283:PGM655299 PQI655283:PQI655299 QAE655283:QAE655299 QKA655283:QKA655299 QTW655283:QTW655299 RDS655283:RDS655299 RNO655283:RNO655299 RXK655283:RXK655299 SHG655283:SHG655299 SRC655283:SRC655299 TAY655283:TAY655299 TKU655283:TKU655299 TUQ655283:TUQ655299 UEM655283:UEM655299 UOI655283:UOI655299 UYE655283:UYE655299 VIA655283:VIA655299 VRW655283:VRW655299 WBS655283:WBS655299 WLO655283:WLO655299 WVK655283:WVK655299 G720819:H720835 IY720819:IY720835 SU720819:SU720835 ACQ720819:ACQ720835 AMM720819:AMM720835 AWI720819:AWI720835 BGE720819:BGE720835 BQA720819:BQA720835 BZW720819:BZW720835 CJS720819:CJS720835 CTO720819:CTO720835 DDK720819:DDK720835 DNG720819:DNG720835 DXC720819:DXC720835 EGY720819:EGY720835 EQU720819:EQU720835 FAQ720819:FAQ720835 FKM720819:FKM720835 FUI720819:FUI720835 GEE720819:GEE720835 GOA720819:GOA720835 GXW720819:GXW720835 HHS720819:HHS720835 HRO720819:HRO720835 IBK720819:IBK720835 ILG720819:ILG720835 IVC720819:IVC720835 JEY720819:JEY720835 JOU720819:JOU720835 JYQ720819:JYQ720835 KIM720819:KIM720835 KSI720819:KSI720835 LCE720819:LCE720835 LMA720819:LMA720835 LVW720819:LVW720835 MFS720819:MFS720835 MPO720819:MPO720835 MZK720819:MZK720835 NJG720819:NJG720835 NTC720819:NTC720835 OCY720819:OCY720835 OMU720819:OMU720835 OWQ720819:OWQ720835 PGM720819:PGM720835 PQI720819:PQI720835 QAE720819:QAE720835 QKA720819:QKA720835 QTW720819:QTW720835 RDS720819:RDS720835 RNO720819:RNO720835 RXK720819:RXK720835 SHG720819:SHG720835 SRC720819:SRC720835 TAY720819:TAY720835 TKU720819:TKU720835 TUQ720819:TUQ720835 UEM720819:UEM720835 UOI720819:UOI720835 UYE720819:UYE720835 VIA720819:VIA720835 VRW720819:VRW720835 WBS720819:WBS720835 WLO720819:WLO720835 WVK720819:WVK720835 G786355:H786371 IY786355:IY786371 SU786355:SU786371 ACQ786355:ACQ786371 AMM786355:AMM786371 AWI786355:AWI786371 BGE786355:BGE786371 BQA786355:BQA786371 BZW786355:BZW786371 CJS786355:CJS786371 CTO786355:CTO786371 DDK786355:DDK786371 DNG786355:DNG786371 DXC786355:DXC786371 EGY786355:EGY786371 EQU786355:EQU786371 FAQ786355:FAQ786371 FKM786355:FKM786371 FUI786355:FUI786371 GEE786355:GEE786371 GOA786355:GOA786371 GXW786355:GXW786371 HHS786355:HHS786371 HRO786355:HRO786371 IBK786355:IBK786371 ILG786355:ILG786371 IVC786355:IVC786371 JEY786355:JEY786371 JOU786355:JOU786371 JYQ786355:JYQ786371 KIM786355:KIM786371 KSI786355:KSI786371 LCE786355:LCE786371 LMA786355:LMA786371 LVW786355:LVW786371 MFS786355:MFS786371 MPO786355:MPO786371 MZK786355:MZK786371 NJG786355:NJG786371 NTC786355:NTC786371 OCY786355:OCY786371 OMU786355:OMU786371 OWQ786355:OWQ786371 PGM786355:PGM786371 PQI786355:PQI786371 QAE786355:QAE786371 QKA786355:QKA786371 QTW786355:QTW786371 RDS786355:RDS786371 RNO786355:RNO786371 RXK786355:RXK786371 SHG786355:SHG786371 SRC786355:SRC786371 TAY786355:TAY786371 TKU786355:TKU786371 TUQ786355:TUQ786371 UEM786355:UEM786371 UOI786355:UOI786371 UYE786355:UYE786371 VIA786355:VIA786371 VRW786355:VRW786371 WBS786355:WBS786371 WLO786355:WLO786371 WVK786355:WVK786371 G851891:H851907 IY851891:IY851907 SU851891:SU851907 ACQ851891:ACQ851907 AMM851891:AMM851907 AWI851891:AWI851907 BGE851891:BGE851907 BQA851891:BQA851907 BZW851891:BZW851907 CJS851891:CJS851907 CTO851891:CTO851907 DDK851891:DDK851907 DNG851891:DNG851907 DXC851891:DXC851907 EGY851891:EGY851907 EQU851891:EQU851907 FAQ851891:FAQ851907 FKM851891:FKM851907 FUI851891:FUI851907 GEE851891:GEE851907 GOA851891:GOA851907 GXW851891:GXW851907 HHS851891:HHS851907 HRO851891:HRO851907 IBK851891:IBK851907 ILG851891:ILG851907 IVC851891:IVC851907 JEY851891:JEY851907 JOU851891:JOU851907 JYQ851891:JYQ851907 KIM851891:KIM851907 KSI851891:KSI851907 LCE851891:LCE851907 LMA851891:LMA851907 LVW851891:LVW851907 MFS851891:MFS851907 MPO851891:MPO851907 MZK851891:MZK851907 NJG851891:NJG851907 NTC851891:NTC851907 OCY851891:OCY851907 OMU851891:OMU851907 OWQ851891:OWQ851907 PGM851891:PGM851907 PQI851891:PQI851907 QAE851891:QAE851907 QKA851891:QKA851907 QTW851891:QTW851907 RDS851891:RDS851907 RNO851891:RNO851907 RXK851891:RXK851907 SHG851891:SHG851907 SRC851891:SRC851907 TAY851891:TAY851907 TKU851891:TKU851907 TUQ851891:TUQ851907 UEM851891:UEM851907 UOI851891:UOI851907 UYE851891:UYE851907 VIA851891:VIA851907 VRW851891:VRW851907 WBS851891:WBS851907 WLO851891:WLO851907 WVK851891:WVK851907 G917427:H917443 IY917427:IY917443 SU917427:SU917443 ACQ917427:ACQ917443 AMM917427:AMM917443 AWI917427:AWI917443 BGE917427:BGE917443 BQA917427:BQA917443 BZW917427:BZW917443 CJS917427:CJS917443 CTO917427:CTO917443 DDK917427:DDK917443 DNG917427:DNG917443 DXC917427:DXC917443 EGY917427:EGY917443 EQU917427:EQU917443 FAQ917427:FAQ917443 FKM917427:FKM917443 FUI917427:FUI917443 GEE917427:GEE917443 GOA917427:GOA917443 GXW917427:GXW917443 HHS917427:HHS917443 HRO917427:HRO917443 IBK917427:IBK917443 ILG917427:ILG917443 IVC917427:IVC917443 JEY917427:JEY917443 JOU917427:JOU917443 JYQ917427:JYQ917443 KIM917427:KIM917443 KSI917427:KSI917443 LCE917427:LCE917443 LMA917427:LMA917443 LVW917427:LVW917443 MFS917427:MFS917443 MPO917427:MPO917443 MZK917427:MZK917443 NJG917427:NJG917443 NTC917427:NTC917443 OCY917427:OCY917443 OMU917427:OMU917443 OWQ917427:OWQ917443 PGM917427:PGM917443 PQI917427:PQI917443 QAE917427:QAE917443 QKA917427:QKA917443 QTW917427:QTW917443 RDS917427:RDS917443 RNO917427:RNO917443 RXK917427:RXK917443 SHG917427:SHG917443 SRC917427:SRC917443 TAY917427:TAY917443 TKU917427:TKU917443 TUQ917427:TUQ917443 UEM917427:UEM917443 UOI917427:UOI917443 UYE917427:UYE917443 VIA917427:VIA917443 VRW917427:VRW917443 WBS917427:WBS917443 WLO917427:WLO917443 WVK917427:WVK917443 G982963:H982979 IY982963:IY982979 SU982963:SU982979 ACQ982963:ACQ982979 AMM982963:AMM982979 AWI982963:AWI982979 BGE982963:BGE982979 BQA982963:BQA982979 BZW982963:BZW982979 CJS982963:CJS982979 CTO982963:CTO982979 DDK982963:DDK982979 DNG982963:DNG982979 DXC982963:DXC982979 EGY982963:EGY982979 EQU982963:EQU982979 FAQ982963:FAQ982979 FKM982963:FKM982979 FUI982963:FUI982979 GEE982963:GEE982979 GOA982963:GOA982979 GXW982963:GXW982979 HHS982963:HHS982979 HRO982963:HRO982979 IBK982963:IBK982979 ILG982963:ILG982979 IVC982963:IVC982979 JEY982963:JEY982979 JOU982963:JOU982979 JYQ982963:JYQ982979 KIM982963:KIM982979 KSI982963:KSI982979 LCE982963:LCE982979 LMA982963:LMA982979 LVW982963:LVW982979 MFS982963:MFS982979 MPO982963:MPO982979 MZK982963:MZK982979 NJG982963:NJG982979 NTC982963:NTC982979 OCY982963:OCY982979 OMU982963:OMU982979 OWQ982963:OWQ982979 PGM982963:PGM982979 PQI982963:PQI982979 QAE982963:QAE982979 QKA982963:QKA982979 QTW982963:QTW982979 RDS982963:RDS982979 RNO982963:RNO982979 RXK982963:RXK982979 SHG982963:SHG982979 SRC982963:SRC982979 TAY982963:TAY982979 TKU982963:TKU982979 TUQ982963:TUQ982979 UEM982963:UEM982979 UOI982963:UOI982979 UYE982963:UYE982979 VIA982963:VIA982979 VRW982963:VRW982979 WBS982963:WBS982979 WLO982963:WLO982979">
      <formula1>-9.99999999999999E+23</formula1>
      <formula2>9.99999999999999E+25</formula2>
    </dataValidation>
    <dataValidation allowBlank="1" showInputMessage="1" showErrorMessage="1" prompt="Corresponde a semoviente diferentes  a los incluidos en activos biológicos" sqref="E65293:F65293 IX65293 ST65293 ACP65293 AML65293 AWH65293 BGD65293 BPZ65293 BZV65293 CJR65293 CTN65293 DDJ65293 DNF65293 DXB65293 EGX65293 EQT65293 FAP65293 FKL65293 FUH65293 GED65293 GNZ65293 GXV65293 HHR65293 HRN65293 IBJ65293 ILF65293 IVB65293 JEX65293 JOT65293 JYP65293 KIL65293 KSH65293 LCD65293 LLZ65293 LVV65293 MFR65293 MPN65293 MZJ65293 NJF65293 NTB65293 OCX65293 OMT65293 OWP65293 PGL65293 PQH65293 QAD65293 QJZ65293 QTV65293 RDR65293 RNN65293 RXJ65293 SHF65293 SRB65293 TAX65293 TKT65293 TUP65293 UEL65293 UOH65293 UYD65293 VHZ65293 VRV65293 WBR65293 WLN65293 WVJ65293 E130829:F130829 IX130829 ST130829 ACP130829 AML130829 AWH130829 BGD130829 BPZ130829 BZV130829 CJR130829 CTN130829 DDJ130829 DNF130829 DXB130829 EGX130829 EQT130829 FAP130829 FKL130829 FUH130829 GED130829 GNZ130829 GXV130829 HHR130829 HRN130829 IBJ130829 ILF130829 IVB130829 JEX130829 JOT130829 JYP130829 KIL130829 KSH130829 LCD130829 LLZ130829 LVV130829 MFR130829 MPN130829 MZJ130829 NJF130829 NTB130829 OCX130829 OMT130829 OWP130829 PGL130829 PQH130829 QAD130829 QJZ130829 QTV130829 RDR130829 RNN130829 RXJ130829 SHF130829 SRB130829 TAX130829 TKT130829 TUP130829 UEL130829 UOH130829 UYD130829 VHZ130829 VRV130829 WBR130829 WLN130829 WVJ130829 E196365:F196365 IX196365 ST196365 ACP196365 AML196365 AWH196365 BGD196365 BPZ196365 BZV196365 CJR196365 CTN196365 DDJ196365 DNF196365 DXB196365 EGX196365 EQT196365 FAP196365 FKL196365 FUH196365 GED196365 GNZ196365 GXV196365 HHR196365 HRN196365 IBJ196365 ILF196365 IVB196365 JEX196365 JOT196365 JYP196365 KIL196365 KSH196365 LCD196365 LLZ196365 LVV196365 MFR196365 MPN196365 MZJ196365 NJF196365 NTB196365 OCX196365 OMT196365 OWP196365 PGL196365 PQH196365 QAD196365 QJZ196365 QTV196365 RDR196365 RNN196365 RXJ196365 SHF196365 SRB196365 TAX196365 TKT196365 TUP196365 UEL196365 UOH196365 UYD196365 VHZ196365 VRV196365 WBR196365 WLN196365 WVJ196365 E261901:F261901 IX261901 ST261901 ACP261901 AML261901 AWH261901 BGD261901 BPZ261901 BZV261901 CJR261901 CTN261901 DDJ261901 DNF261901 DXB261901 EGX261901 EQT261901 FAP261901 FKL261901 FUH261901 GED261901 GNZ261901 GXV261901 HHR261901 HRN261901 IBJ261901 ILF261901 IVB261901 JEX261901 JOT261901 JYP261901 KIL261901 KSH261901 LCD261901 LLZ261901 LVV261901 MFR261901 MPN261901 MZJ261901 NJF261901 NTB261901 OCX261901 OMT261901 OWP261901 PGL261901 PQH261901 QAD261901 QJZ261901 QTV261901 RDR261901 RNN261901 RXJ261901 SHF261901 SRB261901 TAX261901 TKT261901 TUP261901 UEL261901 UOH261901 UYD261901 VHZ261901 VRV261901 WBR261901 WLN261901 WVJ261901 E327437:F327437 IX327437 ST327437 ACP327437 AML327437 AWH327437 BGD327437 BPZ327437 BZV327437 CJR327437 CTN327437 DDJ327437 DNF327437 DXB327437 EGX327437 EQT327437 FAP327437 FKL327437 FUH327437 GED327437 GNZ327437 GXV327437 HHR327437 HRN327437 IBJ327437 ILF327437 IVB327437 JEX327437 JOT327437 JYP327437 KIL327437 KSH327437 LCD327437 LLZ327437 LVV327437 MFR327437 MPN327437 MZJ327437 NJF327437 NTB327437 OCX327437 OMT327437 OWP327437 PGL327437 PQH327437 QAD327437 QJZ327437 QTV327437 RDR327437 RNN327437 RXJ327437 SHF327437 SRB327437 TAX327437 TKT327437 TUP327437 UEL327437 UOH327437 UYD327437 VHZ327437 VRV327437 WBR327437 WLN327437 WVJ327437 E392973:F392973 IX392973 ST392973 ACP392973 AML392973 AWH392973 BGD392973 BPZ392973 BZV392973 CJR392973 CTN392973 DDJ392973 DNF392973 DXB392973 EGX392973 EQT392973 FAP392973 FKL392973 FUH392973 GED392973 GNZ392973 GXV392973 HHR392973 HRN392973 IBJ392973 ILF392973 IVB392973 JEX392973 JOT392973 JYP392973 KIL392973 KSH392973 LCD392973 LLZ392973 LVV392973 MFR392973 MPN392973 MZJ392973 NJF392973 NTB392973 OCX392973 OMT392973 OWP392973 PGL392973 PQH392973 QAD392973 QJZ392973 QTV392973 RDR392973 RNN392973 RXJ392973 SHF392973 SRB392973 TAX392973 TKT392973 TUP392973 UEL392973 UOH392973 UYD392973 VHZ392973 VRV392973 WBR392973 WLN392973 WVJ392973 E458509:F458509 IX458509 ST458509 ACP458509 AML458509 AWH458509 BGD458509 BPZ458509 BZV458509 CJR458509 CTN458509 DDJ458509 DNF458509 DXB458509 EGX458509 EQT458509 FAP458509 FKL458509 FUH458509 GED458509 GNZ458509 GXV458509 HHR458509 HRN458509 IBJ458509 ILF458509 IVB458509 JEX458509 JOT458509 JYP458509 KIL458509 KSH458509 LCD458509 LLZ458509 LVV458509 MFR458509 MPN458509 MZJ458509 NJF458509 NTB458509 OCX458509 OMT458509 OWP458509 PGL458509 PQH458509 QAD458509 QJZ458509 QTV458509 RDR458509 RNN458509 RXJ458509 SHF458509 SRB458509 TAX458509 TKT458509 TUP458509 UEL458509 UOH458509 UYD458509 VHZ458509 VRV458509 WBR458509 WLN458509 WVJ458509 E524045:F524045 IX524045 ST524045 ACP524045 AML524045 AWH524045 BGD524045 BPZ524045 BZV524045 CJR524045 CTN524045 DDJ524045 DNF524045 DXB524045 EGX524045 EQT524045 FAP524045 FKL524045 FUH524045 GED524045 GNZ524045 GXV524045 HHR524045 HRN524045 IBJ524045 ILF524045 IVB524045 JEX524045 JOT524045 JYP524045 KIL524045 KSH524045 LCD524045 LLZ524045 LVV524045 MFR524045 MPN524045 MZJ524045 NJF524045 NTB524045 OCX524045 OMT524045 OWP524045 PGL524045 PQH524045 QAD524045 QJZ524045 QTV524045 RDR524045 RNN524045 RXJ524045 SHF524045 SRB524045 TAX524045 TKT524045 TUP524045 UEL524045 UOH524045 UYD524045 VHZ524045 VRV524045 WBR524045 WLN524045 WVJ524045 E589581:F589581 IX589581 ST589581 ACP589581 AML589581 AWH589581 BGD589581 BPZ589581 BZV589581 CJR589581 CTN589581 DDJ589581 DNF589581 DXB589581 EGX589581 EQT589581 FAP589581 FKL589581 FUH589581 GED589581 GNZ589581 GXV589581 HHR589581 HRN589581 IBJ589581 ILF589581 IVB589581 JEX589581 JOT589581 JYP589581 KIL589581 KSH589581 LCD589581 LLZ589581 LVV589581 MFR589581 MPN589581 MZJ589581 NJF589581 NTB589581 OCX589581 OMT589581 OWP589581 PGL589581 PQH589581 QAD589581 QJZ589581 QTV589581 RDR589581 RNN589581 RXJ589581 SHF589581 SRB589581 TAX589581 TKT589581 TUP589581 UEL589581 UOH589581 UYD589581 VHZ589581 VRV589581 WBR589581 WLN589581 WVJ589581 E655117:F655117 IX655117 ST655117 ACP655117 AML655117 AWH655117 BGD655117 BPZ655117 BZV655117 CJR655117 CTN655117 DDJ655117 DNF655117 DXB655117 EGX655117 EQT655117 FAP655117 FKL655117 FUH655117 GED655117 GNZ655117 GXV655117 HHR655117 HRN655117 IBJ655117 ILF655117 IVB655117 JEX655117 JOT655117 JYP655117 KIL655117 KSH655117 LCD655117 LLZ655117 LVV655117 MFR655117 MPN655117 MZJ655117 NJF655117 NTB655117 OCX655117 OMT655117 OWP655117 PGL655117 PQH655117 QAD655117 QJZ655117 QTV655117 RDR655117 RNN655117 RXJ655117 SHF655117 SRB655117 TAX655117 TKT655117 TUP655117 UEL655117 UOH655117 UYD655117 VHZ655117 VRV655117 WBR655117 WLN655117 WVJ655117 E720653:F720653 IX720653 ST720653 ACP720653 AML720653 AWH720653 BGD720653 BPZ720653 BZV720653 CJR720653 CTN720653 DDJ720653 DNF720653 DXB720653 EGX720653 EQT720653 FAP720653 FKL720653 FUH720653 GED720653 GNZ720653 GXV720653 HHR720653 HRN720653 IBJ720653 ILF720653 IVB720653 JEX720653 JOT720653 JYP720653 KIL720653 KSH720653 LCD720653 LLZ720653 LVV720653 MFR720653 MPN720653 MZJ720653 NJF720653 NTB720653 OCX720653 OMT720653 OWP720653 PGL720653 PQH720653 QAD720653 QJZ720653 QTV720653 RDR720653 RNN720653 RXJ720653 SHF720653 SRB720653 TAX720653 TKT720653 TUP720653 UEL720653 UOH720653 UYD720653 VHZ720653 VRV720653 WBR720653 WLN720653 WVJ720653 E786189:F786189 IX786189 ST786189 ACP786189 AML786189 AWH786189 BGD786189 BPZ786189 BZV786189 CJR786189 CTN786189 DDJ786189 DNF786189 DXB786189 EGX786189 EQT786189 FAP786189 FKL786189 FUH786189 GED786189 GNZ786189 GXV786189 HHR786189 HRN786189 IBJ786189 ILF786189 IVB786189 JEX786189 JOT786189 JYP786189 KIL786189 KSH786189 LCD786189 LLZ786189 LVV786189 MFR786189 MPN786189 MZJ786189 NJF786189 NTB786189 OCX786189 OMT786189 OWP786189 PGL786189 PQH786189 QAD786189 QJZ786189 QTV786189 RDR786189 RNN786189 RXJ786189 SHF786189 SRB786189 TAX786189 TKT786189 TUP786189 UEL786189 UOH786189 UYD786189 VHZ786189 VRV786189 WBR786189 WLN786189 WVJ786189 E851725:F851725 IX851725 ST851725 ACP851725 AML851725 AWH851725 BGD851725 BPZ851725 BZV851725 CJR851725 CTN851725 DDJ851725 DNF851725 DXB851725 EGX851725 EQT851725 FAP851725 FKL851725 FUH851725 GED851725 GNZ851725 GXV851725 HHR851725 HRN851725 IBJ851725 ILF851725 IVB851725 JEX851725 JOT851725 JYP851725 KIL851725 KSH851725 LCD851725 LLZ851725 LVV851725 MFR851725 MPN851725 MZJ851725 NJF851725 NTB851725 OCX851725 OMT851725 OWP851725 PGL851725 PQH851725 QAD851725 QJZ851725 QTV851725 RDR851725 RNN851725 RXJ851725 SHF851725 SRB851725 TAX851725 TKT851725 TUP851725 UEL851725 UOH851725 UYD851725 VHZ851725 VRV851725 WBR851725 WLN851725 WVJ851725 E917261:F917261 IX917261 ST917261 ACP917261 AML917261 AWH917261 BGD917261 BPZ917261 BZV917261 CJR917261 CTN917261 DDJ917261 DNF917261 DXB917261 EGX917261 EQT917261 FAP917261 FKL917261 FUH917261 GED917261 GNZ917261 GXV917261 HHR917261 HRN917261 IBJ917261 ILF917261 IVB917261 JEX917261 JOT917261 JYP917261 KIL917261 KSH917261 LCD917261 LLZ917261 LVV917261 MFR917261 MPN917261 MZJ917261 NJF917261 NTB917261 OCX917261 OMT917261 OWP917261 PGL917261 PQH917261 QAD917261 QJZ917261 QTV917261 RDR917261 RNN917261 RXJ917261 SHF917261 SRB917261 TAX917261 TKT917261 TUP917261 UEL917261 UOH917261 UYD917261 VHZ917261 VRV917261 WBR917261 WLN917261 WVJ917261 E982797:F982797 IX982797 ST982797 ACP982797 AML982797 AWH982797 BGD982797 BPZ982797 BZV982797 CJR982797 CTN982797 DDJ982797 DNF982797 DXB982797 EGX982797 EQT982797 FAP982797 FKL982797 FUH982797 GED982797 GNZ982797 GXV982797 HHR982797 HRN982797 IBJ982797 ILF982797 IVB982797 JEX982797 JOT982797 JYP982797 KIL982797 KSH982797 LCD982797 LLZ982797 LVV982797 MFR982797 MPN982797 MZJ982797 NJF982797 NTB982797 OCX982797 OMT982797 OWP982797 PGL982797 PQH982797 QAD982797 QJZ982797 QTV982797 RDR982797 RNN982797 RXJ982797 SHF982797 SRB982797 TAX982797 TKT982797 TUP982797 UEL982797 UOH982797 UYD982797 VHZ982797 VRV982797 WBR982797 WLN982797 WVJ982797"/>
    <dataValidation allowBlank="1" showInputMessage="1" showErrorMessage="1" prompt="Informacion contable en NIIF y pesos sin incluir decimales" sqref="WVK982737:WVK982739 G65233:H65235 IY65233:IY65235 SU65233:SU65235 ACQ65233:ACQ65235 AMM65233:AMM65235 AWI65233:AWI65235 BGE65233:BGE65235 BQA65233:BQA65235 BZW65233:BZW65235 CJS65233:CJS65235 CTO65233:CTO65235 DDK65233:DDK65235 DNG65233:DNG65235 DXC65233:DXC65235 EGY65233:EGY65235 EQU65233:EQU65235 FAQ65233:FAQ65235 FKM65233:FKM65235 FUI65233:FUI65235 GEE65233:GEE65235 GOA65233:GOA65235 GXW65233:GXW65235 HHS65233:HHS65235 HRO65233:HRO65235 IBK65233:IBK65235 ILG65233:ILG65235 IVC65233:IVC65235 JEY65233:JEY65235 JOU65233:JOU65235 JYQ65233:JYQ65235 KIM65233:KIM65235 KSI65233:KSI65235 LCE65233:LCE65235 LMA65233:LMA65235 LVW65233:LVW65235 MFS65233:MFS65235 MPO65233:MPO65235 MZK65233:MZK65235 NJG65233:NJG65235 NTC65233:NTC65235 OCY65233:OCY65235 OMU65233:OMU65235 OWQ65233:OWQ65235 PGM65233:PGM65235 PQI65233:PQI65235 QAE65233:QAE65235 QKA65233:QKA65235 QTW65233:QTW65235 RDS65233:RDS65235 RNO65233:RNO65235 RXK65233:RXK65235 SHG65233:SHG65235 SRC65233:SRC65235 TAY65233:TAY65235 TKU65233:TKU65235 TUQ65233:TUQ65235 UEM65233:UEM65235 UOI65233:UOI65235 UYE65233:UYE65235 VIA65233:VIA65235 VRW65233:VRW65235 WBS65233:WBS65235 WLO65233:WLO65235 WVK65233:WVK65235 G130769:H130771 IY130769:IY130771 SU130769:SU130771 ACQ130769:ACQ130771 AMM130769:AMM130771 AWI130769:AWI130771 BGE130769:BGE130771 BQA130769:BQA130771 BZW130769:BZW130771 CJS130769:CJS130771 CTO130769:CTO130771 DDK130769:DDK130771 DNG130769:DNG130771 DXC130769:DXC130771 EGY130769:EGY130771 EQU130769:EQU130771 FAQ130769:FAQ130771 FKM130769:FKM130771 FUI130769:FUI130771 GEE130769:GEE130771 GOA130769:GOA130771 GXW130769:GXW130771 HHS130769:HHS130771 HRO130769:HRO130771 IBK130769:IBK130771 ILG130769:ILG130771 IVC130769:IVC130771 JEY130769:JEY130771 JOU130769:JOU130771 JYQ130769:JYQ130771 KIM130769:KIM130771 KSI130769:KSI130771 LCE130769:LCE130771 LMA130769:LMA130771 LVW130769:LVW130771 MFS130769:MFS130771 MPO130769:MPO130771 MZK130769:MZK130771 NJG130769:NJG130771 NTC130769:NTC130771 OCY130769:OCY130771 OMU130769:OMU130771 OWQ130769:OWQ130771 PGM130769:PGM130771 PQI130769:PQI130771 QAE130769:QAE130771 QKA130769:QKA130771 QTW130769:QTW130771 RDS130769:RDS130771 RNO130769:RNO130771 RXK130769:RXK130771 SHG130769:SHG130771 SRC130769:SRC130771 TAY130769:TAY130771 TKU130769:TKU130771 TUQ130769:TUQ130771 UEM130769:UEM130771 UOI130769:UOI130771 UYE130769:UYE130771 VIA130769:VIA130771 VRW130769:VRW130771 WBS130769:WBS130771 WLO130769:WLO130771 WVK130769:WVK130771 G196305:H196307 IY196305:IY196307 SU196305:SU196307 ACQ196305:ACQ196307 AMM196305:AMM196307 AWI196305:AWI196307 BGE196305:BGE196307 BQA196305:BQA196307 BZW196305:BZW196307 CJS196305:CJS196307 CTO196305:CTO196307 DDK196305:DDK196307 DNG196305:DNG196307 DXC196305:DXC196307 EGY196305:EGY196307 EQU196305:EQU196307 FAQ196305:FAQ196307 FKM196305:FKM196307 FUI196305:FUI196307 GEE196305:GEE196307 GOA196305:GOA196307 GXW196305:GXW196307 HHS196305:HHS196307 HRO196305:HRO196307 IBK196305:IBK196307 ILG196305:ILG196307 IVC196305:IVC196307 JEY196305:JEY196307 JOU196305:JOU196307 JYQ196305:JYQ196307 KIM196305:KIM196307 KSI196305:KSI196307 LCE196305:LCE196307 LMA196305:LMA196307 LVW196305:LVW196307 MFS196305:MFS196307 MPO196305:MPO196307 MZK196305:MZK196307 NJG196305:NJG196307 NTC196305:NTC196307 OCY196305:OCY196307 OMU196305:OMU196307 OWQ196305:OWQ196307 PGM196305:PGM196307 PQI196305:PQI196307 QAE196305:QAE196307 QKA196305:QKA196307 QTW196305:QTW196307 RDS196305:RDS196307 RNO196305:RNO196307 RXK196305:RXK196307 SHG196305:SHG196307 SRC196305:SRC196307 TAY196305:TAY196307 TKU196305:TKU196307 TUQ196305:TUQ196307 UEM196305:UEM196307 UOI196305:UOI196307 UYE196305:UYE196307 VIA196305:VIA196307 VRW196305:VRW196307 WBS196305:WBS196307 WLO196305:WLO196307 WVK196305:WVK196307 G261841:H261843 IY261841:IY261843 SU261841:SU261843 ACQ261841:ACQ261843 AMM261841:AMM261843 AWI261841:AWI261843 BGE261841:BGE261843 BQA261841:BQA261843 BZW261841:BZW261843 CJS261841:CJS261843 CTO261841:CTO261843 DDK261841:DDK261843 DNG261841:DNG261843 DXC261841:DXC261843 EGY261841:EGY261843 EQU261841:EQU261843 FAQ261841:FAQ261843 FKM261841:FKM261843 FUI261841:FUI261843 GEE261841:GEE261843 GOA261841:GOA261843 GXW261841:GXW261843 HHS261841:HHS261843 HRO261841:HRO261843 IBK261841:IBK261843 ILG261841:ILG261843 IVC261841:IVC261843 JEY261841:JEY261843 JOU261841:JOU261843 JYQ261841:JYQ261843 KIM261841:KIM261843 KSI261841:KSI261843 LCE261841:LCE261843 LMA261841:LMA261843 LVW261841:LVW261843 MFS261841:MFS261843 MPO261841:MPO261843 MZK261841:MZK261843 NJG261841:NJG261843 NTC261841:NTC261843 OCY261841:OCY261843 OMU261841:OMU261843 OWQ261841:OWQ261843 PGM261841:PGM261843 PQI261841:PQI261843 QAE261841:QAE261843 QKA261841:QKA261843 QTW261841:QTW261843 RDS261841:RDS261843 RNO261841:RNO261843 RXK261841:RXK261843 SHG261841:SHG261843 SRC261841:SRC261843 TAY261841:TAY261843 TKU261841:TKU261843 TUQ261841:TUQ261843 UEM261841:UEM261843 UOI261841:UOI261843 UYE261841:UYE261843 VIA261841:VIA261843 VRW261841:VRW261843 WBS261841:WBS261843 WLO261841:WLO261843 WVK261841:WVK261843 G327377:H327379 IY327377:IY327379 SU327377:SU327379 ACQ327377:ACQ327379 AMM327377:AMM327379 AWI327377:AWI327379 BGE327377:BGE327379 BQA327377:BQA327379 BZW327377:BZW327379 CJS327377:CJS327379 CTO327377:CTO327379 DDK327377:DDK327379 DNG327377:DNG327379 DXC327377:DXC327379 EGY327377:EGY327379 EQU327377:EQU327379 FAQ327377:FAQ327379 FKM327377:FKM327379 FUI327377:FUI327379 GEE327377:GEE327379 GOA327377:GOA327379 GXW327377:GXW327379 HHS327377:HHS327379 HRO327377:HRO327379 IBK327377:IBK327379 ILG327377:ILG327379 IVC327377:IVC327379 JEY327377:JEY327379 JOU327377:JOU327379 JYQ327377:JYQ327379 KIM327377:KIM327379 KSI327377:KSI327379 LCE327377:LCE327379 LMA327377:LMA327379 LVW327377:LVW327379 MFS327377:MFS327379 MPO327377:MPO327379 MZK327377:MZK327379 NJG327377:NJG327379 NTC327377:NTC327379 OCY327377:OCY327379 OMU327377:OMU327379 OWQ327377:OWQ327379 PGM327377:PGM327379 PQI327377:PQI327379 QAE327377:QAE327379 QKA327377:QKA327379 QTW327377:QTW327379 RDS327377:RDS327379 RNO327377:RNO327379 RXK327377:RXK327379 SHG327377:SHG327379 SRC327377:SRC327379 TAY327377:TAY327379 TKU327377:TKU327379 TUQ327377:TUQ327379 UEM327377:UEM327379 UOI327377:UOI327379 UYE327377:UYE327379 VIA327377:VIA327379 VRW327377:VRW327379 WBS327377:WBS327379 WLO327377:WLO327379 WVK327377:WVK327379 G392913:H392915 IY392913:IY392915 SU392913:SU392915 ACQ392913:ACQ392915 AMM392913:AMM392915 AWI392913:AWI392915 BGE392913:BGE392915 BQA392913:BQA392915 BZW392913:BZW392915 CJS392913:CJS392915 CTO392913:CTO392915 DDK392913:DDK392915 DNG392913:DNG392915 DXC392913:DXC392915 EGY392913:EGY392915 EQU392913:EQU392915 FAQ392913:FAQ392915 FKM392913:FKM392915 FUI392913:FUI392915 GEE392913:GEE392915 GOA392913:GOA392915 GXW392913:GXW392915 HHS392913:HHS392915 HRO392913:HRO392915 IBK392913:IBK392915 ILG392913:ILG392915 IVC392913:IVC392915 JEY392913:JEY392915 JOU392913:JOU392915 JYQ392913:JYQ392915 KIM392913:KIM392915 KSI392913:KSI392915 LCE392913:LCE392915 LMA392913:LMA392915 LVW392913:LVW392915 MFS392913:MFS392915 MPO392913:MPO392915 MZK392913:MZK392915 NJG392913:NJG392915 NTC392913:NTC392915 OCY392913:OCY392915 OMU392913:OMU392915 OWQ392913:OWQ392915 PGM392913:PGM392915 PQI392913:PQI392915 QAE392913:QAE392915 QKA392913:QKA392915 QTW392913:QTW392915 RDS392913:RDS392915 RNO392913:RNO392915 RXK392913:RXK392915 SHG392913:SHG392915 SRC392913:SRC392915 TAY392913:TAY392915 TKU392913:TKU392915 TUQ392913:TUQ392915 UEM392913:UEM392915 UOI392913:UOI392915 UYE392913:UYE392915 VIA392913:VIA392915 VRW392913:VRW392915 WBS392913:WBS392915 WLO392913:WLO392915 WVK392913:WVK392915 G458449:H458451 IY458449:IY458451 SU458449:SU458451 ACQ458449:ACQ458451 AMM458449:AMM458451 AWI458449:AWI458451 BGE458449:BGE458451 BQA458449:BQA458451 BZW458449:BZW458451 CJS458449:CJS458451 CTO458449:CTO458451 DDK458449:DDK458451 DNG458449:DNG458451 DXC458449:DXC458451 EGY458449:EGY458451 EQU458449:EQU458451 FAQ458449:FAQ458451 FKM458449:FKM458451 FUI458449:FUI458451 GEE458449:GEE458451 GOA458449:GOA458451 GXW458449:GXW458451 HHS458449:HHS458451 HRO458449:HRO458451 IBK458449:IBK458451 ILG458449:ILG458451 IVC458449:IVC458451 JEY458449:JEY458451 JOU458449:JOU458451 JYQ458449:JYQ458451 KIM458449:KIM458451 KSI458449:KSI458451 LCE458449:LCE458451 LMA458449:LMA458451 LVW458449:LVW458451 MFS458449:MFS458451 MPO458449:MPO458451 MZK458449:MZK458451 NJG458449:NJG458451 NTC458449:NTC458451 OCY458449:OCY458451 OMU458449:OMU458451 OWQ458449:OWQ458451 PGM458449:PGM458451 PQI458449:PQI458451 QAE458449:QAE458451 QKA458449:QKA458451 QTW458449:QTW458451 RDS458449:RDS458451 RNO458449:RNO458451 RXK458449:RXK458451 SHG458449:SHG458451 SRC458449:SRC458451 TAY458449:TAY458451 TKU458449:TKU458451 TUQ458449:TUQ458451 UEM458449:UEM458451 UOI458449:UOI458451 UYE458449:UYE458451 VIA458449:VIA458451 VRW458449:VRW458451 WBS458449:WBS458451 WLO458449:WLO458451 WVK458449:WVK458451 G523985:H523987 IY523985:IY523987 SU523985:SU523987 ACQ523985:ACQ523987 AMM523985:AMM523987 AWI523985:AWI523987 BGE523985:BGE523987 BQA523985:BQA523987 BZW523985:BZW523987 CJS523985:CJS523987 CTO523985:CTO523987 DDK523985:DDK523987 DNG523985:DNG523987 DXC523985:DXC523987 EGY523985:EGY523987 EQU523985:EQU523987 FAQ523985:FAQ523987 FKM523985:FKM523987 FUI523985:FUI523987 GEE523985:GEE523987 GOA523985:GOA523987 GXW523985:GXW523987 HHS523985:HHS523987 HRO523985:HRO523987 IBK523985:IBK523987 ILG523985:ILG523987 IVC523985:IVC523987 JEY523985:JEY523987 JOU523985:JOU523987 JYQ523985:JYQ523987 KIM523985:KIM523987 KSI523985:KSI523987 LCE523985:LCE523987 LMA523985:LMA523987 LVW523985:LVW523987 MFS523985:MFS523987 MPO523985:MPO523987 MZK523985:MZK523987 NJG523985:NJG523987 NTC523985:NTC523987 OCY523985:OCY523987 OMU523985:OMU523987 OWQ523985:OWQ523987 PGM523985:PGM523987 PQI523985:PQI523987 QAE523985:QAE523987 QKA523985:QKA523987 QTW523985:QTW523987 RDS523985:RDS523987 RNO523985:RNO523987 RXK523985:RXK523987 SHG523985:SHG523987 SRC523985:SRC523987 TAY523985:TAY523987 TKU523985:TKU523987 TUQ523985:TUQ523987 UEM523985:UEM523987 UOI523985:UOI523987 UYE523985:UYE523987 VIA523985:VIA523987 VRW523985:VRW523987 WBS523985:WBS523987 WLO523985:WLO523987 WVK523985:WVK523987 G589521:H589523 IY589521:IY589523 SU589521:SU589523 ACQ589521:ACQ589523 AMM589521:AMM589523 AWI589521:AWI589523 BGE589521:BGE589523 BQA589521:BQA589523 BZW589521:BZW589523 CJS589521:CJS589523 CTO589521:CTO589523 DDK589521:DDK589523 DNG589521:DNG589523 DXC589521:DXC589523 EGY589521:EGY589523 EQU589521:EQU589523 FAQ589521:FAQ589523 FKM589521:FKM589523 FUI589521:FUI589523 GEE589521:GEE589523 GOA589521:GOA589523 GXW589521:GXW589523 HHS589521:HHS589523 HRO589521:HRO589523 IBK589521:IBK589523 ILG589521:ILG589523 IVC589521:IVC589523 JEY589521:JEY589523 JOU589521:JOU589523 JYQ589521:JYQ589523 KIM589521:KIM589523 KSI589521:KSI589523 LCE589521:LCE589523 LMA589521:LMA589523 LVW589521:LVW589523 MFS589521:MFS589523 MPO589521:MPO589523 MZK589521:MZK589523 NJG589521:NJG589523 NTC589521:NTC589523 OCY589521:OCY589523 OMU589521:OMU589523 OWQ589521:OWQ589523 PGM589521:PGM589523 PQI589521:PQI589523 QAE589521:QAE589523 QKA589521:QKA589523 QTW589521:QTW589523 RDS589521:RDS589523 RNO589521:RNO589523 RXK589521:RXK589523 SHG589521:SHG589523 SRC589521:SRC589523 TAY589521:TAY589523 TKU589521:TKU589523 TUQ589521:TUQ589523 UEM589521:UEM589523 UOI589521:UOI589523 UYE589521:UYE589523 VIA589521:VIA589523 VRW589521:VRW589523 WBS589521:WBS589523 WLO589521:WLO589523 WVK589521:WVK589523 G655057:H655059 IY655057:IY655059 SU655057:SU655059 ACQ655057:ACQ655059 AMM655057:AMM655059 AWI655057:AWI655059 BGE655057:BGE655059 BQA655057:BQA655059 BZW655057:BZW655059 CJS655057:CJS655059 CTO655057:CTO655059 DDK655057:DDK655059 DNG655057:DNG655059 DXC655057:DXC655059 EGY655057:EGY655059 EQU655057:EQU655059 FAQ655057:FAQ655059 FKM655057:FKM655059 FUI655057:FUI655059 GEE655057:GEE655059 GOA655057:GOA655059 GXW655057:GXW655059 HHS655057:HHS655059 HRO655057:HRO655059 IBK655057:IBK655059 ILG655057:ILG655059 IVC655057:IVC655059 JEY655057:JEY655059 JOU655057:JOU655059 JYQ655057:JYQ655059 KIM655057:KIM655059 KSI655057:KSI655059 LCE655057:LCE655059 LMA655057:LMA655059 LVW655057:LVW655059 MFS655057:MFS655059 MPO655057:MPO655059 MZK655057:MZK655059 NJG655057:NJG655059 NTC655057:NTC655059 OCY655057:OCY655059 OMU655057:OMU655059 OWQ655057:OWQ655059 PGM655057:PGM655059 PQI655057:PQI655059 QAE655057:QAE655059 QKA655057:QKA655059 QTW655057:QTW655059 RDS655057:RDS655059 RNO655057:RNO655059 RXK655057:RXK655059 SHG655057:SHG655059 SRC655057:SRC655059 TAY655057:TAY655059 TKU655057:TKU655059 TUQ655057:TUQ655059 UEM655057:UEM655059 UOI655057:UOI655059 UYE655057:UYE655059 VIA655057:VIA655059 VRW655057:VRW655059 WBS655057:WBS655059 WLO655057:WLO655059 WVK655057:WVK655059 G720593:H720595 IY720593:IY720595 SU720593:SU720595 ACQ720593:ACQ720595 AMM720593:AMM720595 AWI720593:AWI720595 BGE720593:BGE720595 BQA720593:BQA720595 BZW720593:BZW720595 CJS720593:CJS720595 CTO720593:CTO720595 DDK720593:DDK720595 DNG720593:DNG720595 DXC720593:DXC720595 EGY720593:EGY720595 EQU720593:EQU720595 FAQ720593:FAQ720595 FKM720593:FKM720595 FUI720593:FUI720595 GEE720593:GEE720595 GOA720593:GOA720595 GXW720593:GXW720595 HHS720593:HHS720595 HRO720593:HRO720595 IBK720593:IBK720595 ILG720593:ILG720595 IVC720593:IVC720595 JEY720593:JEY720595 JOU720593:JOU720595 JYQ720593:JYQ720595 KIM720593:KIM720595 KSI720593:KSI720595 LCE720593:LCE720595 LMA720593:LMA720595 LVW720593:LVW720595 MFS720593:MFS720595 MPO720593:MPO720595 MZK720593:MZK720595 NJG720593:NJG720595 NTC720593:NTC720595 OCY720593:OCY720595 OMU720593:OMU720595 OWQ720593:OWQ720595 PGM720593:PGM720595 PQI720593:PQI720595 QAE720593:QAE720595 QKA720593:QKA720595 QTW720593:QTW720595 RDS720593:RDS720595 RNO720593:RNO720595 RXK720593:RXK720595 SHG720593:SHG720595 SRC720593:SRC720595 TAY720593:TAY720595 TKU720593:TKU720595 TUQ720593:TUQ720595 UEM720593:UEM720595 UOI720593:UOI720595 UYE720593:UYE720595 VIA720593:VIA720595 VRW720593:VRW720595 WBS720593:WBS720595 WLO720593:WLO720595 WVK720593:WVK720595 G786129:H786131 IY786129:IY786131 SU786129:SU786131 ACQ786129:ACQ786131 AMM786129:AMM786131 AWI786129:AWI786131 BGE786129:BGE786131 BQA786129:BQA786131 BZW786129:BZW786131 CJS786129:CJS786131 CTO786129:CTO786131 DDK786129:DDK786131 DNG786129:DNG786131 DXC786129:DXC786131 EGY786129:EGY786131 EQU786129:EQU786131 FAQ786129:FAQ786131 FKM786129:FKM786131 FUI786129:FUI786131 GEE786129:GEE786131 GOA786129:GOA786131 GXW786129:GXW786131 HHS786129:HHS786131 HRO786129:HRO786131 IBK786129:IBK786131 ILG786129:ILG786131 IVC786129:IVC786131 JEY786129:JEY786131 JOU786129:JOU786131 JYQ786129:JYQ786131 KIM786129:KIM786131 KSI786129:KSI786131 LCE786129:LCE786131 LMA786129:LMA786131 LVW786129:LVW786131 MFS786129:MFS786131 MPO786129:MPO786131 MZK786129:MZK786131 NJG786129:NJG786131 NTC786129:NTC786131 OCY786129:OCY786131 OMU786129:OMU786131 OWQ786129:OWQ786131 PGM786129:PGM786131 PQI786129:PQI786131 QAE786129:QAE786131 QKA786129:QKA786131 QTW786129:QTW786131 RDS786129:RDS786131 RNO786129:RNO786131 RXK786129:RXK786131 SHG786129:SHG786131 SRC786129:SRC786131 TAY786129:TAY786131 TKU786129:TKU786131 TUQ786129:TUQ786131 UEM786129:UEM786131 UOI786129:UOI786131 UYE786129:UYE786131 VIA786129:VIA786131 VRW786129:VRW786131 WBS786129:WBS786131 WLO786129:WLO786131 WVK786129:WVK786131 G851665:H851667 IY851665:IY851667 SU851665:SU851667 ACQ851665:ACQ851667 AMM851665:AMM851667 AWI851665:AWI851667 BGE851665:BGE851667 BQA851665:BQA851667 BZW851665:BZW851667 CJS851665:CJS851667 CTO851665:CTO851667 DDK851665:DDK851667 DNG851665:DNG851667 DXC851665:DXC851667 EGY851665:EGY851667 EQU851665:EQU851667 FAQ851665:FAQ851667 FKM851665:FKM851667 FUI851665:FUI851667 GEE851665:GEE851667 GOA851665:GOA851667 GXW851665:GXW851667 HHS851665:HHS851667 HRO851665:HRO851667 IBK851665:IBK851667 ILG851665:ILG851667 IVC851665:IVC851667 JEY851665:JEY851667 JOU851665:JOU851667 JYQ851665:JYQ851667 KIM851665:KIM851667 KSI851665:KSI851667 LCE851665:LCE851667 LMA851665:LMA851667 LVW851665:LVW851667 MFS851665:MFS851667 MPO851665:MPO851667 MZK851665:MZK851667 NJG851665:NJG851667 NTC851665:NTC851667 OCY851665:OCY851667 OMU851665:OMU851667 OWQ851665:OWQ851667 PGM851665:PGM851667 PQI851665:PQI851667 QAE851665:QAE851667 QKA851665:QKA851667 QTW851665:QTW851667 RDS851665:RDS851667 RNO851665:RNO851667 RXK851665:RXK851667 SHG851665:SHG851667 SRC851665:SRC851667 TAY851665:TAY851667 TKU851665:TKU851667 TUQ851665:TUQ851667 UEM851665:UEM851667 UOI851665:UOI851667 UYE851665:UYE851667 VIA851665:VIA851667 VRW851665:VRW851667 WBS851665:WBS851667 WLO851665:WLO851667 WVK851665:WVK851667 G917201:H917203 IY917201:IY917203 SU917201:SU917203 ACQ917201:ACQ917203 AMM917201:AMM917203 AWI917201:AWI917203 BGE917201:BGE917203 BQA917201:BQA917203 BZW917201:BZW917203 CJS917201:CJS917203 CTO917201:CTO917203 DDK917201:DDK917203 DNG917201:DNG917203 DXC917201:DXC917203 EGY917201:EGY917203 EQU917201:EQU917203 FAQ917201:FAQ917203 FKM917201:FKM917203 FUI917201:FUI917203 GEE917201:GEE917203 GOA917201:GOA917203 GXW917201:GXW917203 HHS917201:HHS917203 HRO917201:HRO917203 IBK917201:IBK917203 ILG917201:ILG917203 IVC917201:IVC917203 JEY917201:JEY917203 JOU917201:JOU917203 JYQ917201:JYQ917203 KIM917201:KIM917203 KSI917201:KSI917203 LCE917201:LCE917203 LMA917201:LMA917203 LVW917201:LVW917203 MFS917201:MFS917203 MPO917201:MPO917203 MZK917201:MZK917203 NJG917201:NJG917203 NTC917201:NTC917203 OCY917201:OCY917203 OMU917201:OMU917203 OWQ917201:OWQ917203 PGM917201:PGM917203 PQI917201:PQI917203 QAE917201:QAE917203 QKA917201:QKA917203 QTW917201:QTW917203 RDS917201:RDS917203 RNO917201:RNO917203 RXK917201:RXK917203 SHG917201:SHG917203 SRC917201:SRC917203 TAY917201:TAY917203 TKU917201:TKU917203 TUQ917201:TUQ917203 UEM917201:UEM917203 UOI917201:UOI917203 UYE917201:UYE917203 VIA917201:VIA917203 VRW917201:VRW917203 WBS917201:WBS917203 WLO917201:WLO917203 WVK917201:WVK917203 G982737:H982739 IY982737:IY982739 SU982737:SU982739 ACQ982737:ACQ982739 AMM982737:AMM982739 AWI982737:AWI982739 BGE982737:BGE982739 BQA982737:BQA982739 BZW982737:BZW982739 CJS982737:CJS982739 CTO982737:CTO982739 DDK982737:DDK982739 DNG982737:DNG982739 DXC982737:DXC982739 EGY982737:EGY982739 EQU982737:EQU982739 FAQ982737:FAQ982739 FKM982737:FKM982739 FUI982737:FUI982739 GEE982737:GEE982739 GOA982737:GOA982739 GXW982737:GXW982739 HHS982737:HHS982739 HRO982737:HRO982739 IBK982737:IBK982739 ILG982737:ILG982739 IVC982737:IVC982739 JEY982737:JEY982739 JOU982737:JOU982739 JYQ982737:JYQ982739 KIM982737:KIM982739 KSI982737:KSI982739 LCE982737:LCE982739 LMA982737:LMA982739 LVW982737:LVW982739 MFS982737:MFS982739 MPO982737:MPO982739 MZK982737:MZK982739 NJG982737:NJG982739 NTC982737:NTC982739 OCY982737:OCY982739 OMU982737:OMU982739 OWQ982737:OWQ982739 PGM982737:PGM982739 PQI982737:PQI982739 QAE982737:QAE982739 QKA982737:QKA982739 QTW982737:QTW982739 RDS982737:RDS982739 RNO982737:RNO982739 RXK982737:RXK982739 SHG982737:SHG982739 SRC982737:SRC982739 TAY982737:TAY982739 TKU982737:TKU982739 TUQ982737:TUQ982739 UEM982737:UEM982739 UOI982737:UOI982739 UYE982737:UYE982739 VIA982737:VIA982739 VRW982737:VRW982739 WBS982737:WBS982739 WLO982737:WLO982739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G8:H8 K8 G206:H206"/>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G65505:J65506 IY65505:JA65506 SU65505:SW65506 ACQ65505:ACS65506 AMM65505:AMO65506 AWI65505:AWK65506 BGE65505:BGG65506 BQA65505:BQC65506 BZW65505:BZY65506 CJS65505:CJU65506 CTO65505:CTQ65506 DDK65505:DDM65506 DNG65505:DNI65506 DXC65505:DXE65506 EGY65505:EHA65506 EQU65505:EQW65506 FAQ65505:FAS65506 FKM65505:FKO65506 FUI65505:FUK65506 GEE65505:GEG65506 GOA65505:GOC65506 GXW65505:GXY65506 HHS65505:HHU65506 HRO65505:HRQ65506 IBK65505:IBM65506 ILG65505:ILI65506 IVC65505:IVE65506 JEY65505:JFA65506 JOU65505:JOW65506 JYQ65505:JYS65506 KIM65505:KIO65506 KSI65505:KSK65506 LCE65505:LCG65506 LMA65505:LMC65506 LVW65505:LVY65506 MFS65505:MFU65506 MPO65505:MPQ65506 MZK65505:MZM65506 NJG65505:NJI65506 NTC65505:NTE65506 OCY65505:ODA65506 OMU65505:OMW65506 OWQ65505:OWS65506 PGM65505:PGO65506 PQI65505:PQK65506 QAE65505:QAG65506 QKA65505:QKC65506 QTW65505:QTY65506 RDS65505:RDU65506 RNO65505:RNQ65506 RXK65505:RXM65506 SHG65505:SHI65506 SRC65505:SRE65506 TAY65505:TBA65506 TKU65505:TKW65506 TUQ65505:TUS65506 UEM65505:UEO65506 UOI65505:UOK65506 UYE65505:UYG65506 VIA65505:VIC65506 VRW65505:VRY65506 WBS65505:WBU65506 WLO65505:WLQ65506 WVK65505:WVM65506 G131041:J131042 IY131041:JA131042 SU131041:SW131042 ACQ131041:ACS131042 AMM131041:AMO131042 AWI131041:AWK131042 BGE131041:BGG131042 BQA131041:BQC131042 BZW131041:BZY131042 CJS131041:CJU131042 CTO131041:CTQ131042 DDK131041:DDM131042 DNG131041:DNI131042 DXC131041:DXE131042 EGY131041:EHA131042 EQU131041:EQW131042 FAQ131041:FAS131042 FKM131041:FKO131042 FUI131041:FUK131042 GEE131041:GEG131042 GOA131041:GOC131042 GXW131041:GXY131042 HHS131041:HHU131042 HRO131041:HRQ131042 IBK131041:IBM131042 ILG131041:ILI131042 IVC131041:IVE131042 JEY131041:JFA131042 JOU131041:JOW131042 JYQ131041:JYS131042 KIM131041:KIO131042 KSI131041:KSK131042 LCE131041:LCG131042 LMA131041:LMC131042 LVW131041:LVY131042 MFS131041:MFU131042 MPO131041:MPQ131042 MZK131041:MZM131042 NJG131041:NJI131042 NTC131041:NTE131042 OCY131041:ODA131042 OMU131041:OMW131042 OWQ131041:OWS131042 PGM131041:PGO131042 PQI131041:PQK131042 QAE131041:QAG131042 QKA131041:QKC131042 QTW131041:QTY131042 RDS131041:RDU131042 RNO131041:RNQ131042 RXK131041:RXM131042 SHG131041:SHI131042 SRC131041:SRE131042 TAY131041:TBA131042 TKU131041:TKW131042 TUQ131041:TUS131042 UEM131041:UEO131042 UOI131041:UOK131042 UYE131041:UYG131042 VIA131041:VIC131042 VRW131041:VRY131042 WBS131041:WBU131042 WLO131041:WLQ131042 WVK131041:WVM131042 G196577:J196578 IY196577:JA196578 SU196577:SW196578 ACQ196577:ACS196578 AMM196577:AMO196578 AWI196577:AWK196578 BGE196577:BGG196578 BQA196577:BQC196578 BZW196577:BZY196578 CJS196577:CJU196578 CTO196577:CTQ196578 DDK196577:DDM196578 DNG196577:DNI196578 DXC196577:DXE196578 EGY196577:EHA196578 EQU196577:EQW196578 FAQ196577:FAS196578 FKM196577:FKO196578 FUI196577:FUK196578 GEE196577:GEG196578 GOA196577:GOC196578 GXW196577:GXY196578 HHS196577:HHU196578 HRO196577:HRQ196578 IBK196577:IBM196578 ILG196577:ILI196578 IVC196577:IVE196578 JEY196577:JFA196578 JOU196577:JOW196578 JYQ196577:JYS196578 KIM196577:KIO196578 KSI196577:KSK196578 LCE196577:LCG196578 LMA196577:LMC196578 LVW196577:LVY196578 MFS196577:MFU196578 MPO196577:MPQ196578 MZK196577:MZM196578 NJG196577:NJI196578 NTC196577:NTE196578 OCY196577:ODA196578 OMU196577:OMW196578 OWQ196577:OWS196578 PGM196577:PGO196578 PQI196577:PQK196578 QAE196577:QAG196578 QKA196577:QKC196578 QTW196577:QTY196578 RDS196577:RDU196578 RNO196577:RNQ196578 RXK196577:RXM196578 SHG196577:SHI196578 SRC196577:SRE196578 TAY196577:TBA196578 TKU196577:TKW196578 TUQ196577:TUS196578 UEM196577:UEO196578 UOI196577:UOK196578 UYE196577:UYG196578 VIA196577:VIC196578 VRW196577:VRY196578 WBS196577:WBU196578 WLO196577:WLQ196578 WVK196577:WVM196578 G262113:J262114 IY262113:JA262114 SU262113:SW262114 ACQ262113:ACS262114 AMM262113:AMO262114 AWI262113:AWK262114 BGE262113:BGG262114 BQA262113:BQC262114 BZW262113:BZY262114 CJS262113:CJU262114 CTO262113:CTQ262114 DDK262113:DDM262114 DNG262113:DNI262114 DXC262113:DXE262114 EGY262113:EHA262114 EQU262113:EQW262114 FAQ262113:FAS262114 FKM262113:FKO262114 FUI262113:FUK262114 GEE262113:GEG262114 GOA262113:GOC262114 GXW262113:GXY262114 HHS262113:HHU262114 HRO262113:HRQ262114 IBK262113:IBM262114 ILG262113:ILI262114 IVC262113:IVE262114 JEY262113:JFA262114 JOU262113:JOW262114 JYQ262113:JYS262114 KIM262113:KIO262114 KSI262113:KSK262114 LCE262113:LCG262114 LMA262113:LMC262114 LVW262113:LVY262114 MFS262113:MFU262114 MPO262113:MPQ262114 MZK262113:MZM262114 NJG262113:NJI262114 NTC262113:NTE262114 OCY262113:ODA262114 OMU262113:OMW262114 OWQ262113:OWS262114 PGM262113:PGO262114 PQI262113:PQK262114 QAE262113:QAG262114 QKA262113:QKC262114 QTW262113:QTY262114 RDS262113:RDU262114 RNO262113:RNQ262114 RXK262113:RXM262114 SHG262113:SHI262114 SRC262113:SRE262114 TAY262113:TBA262114 TKU262113:TKW262114 TUQ262113:TUS262114 UEM262113:UEO262114 UOI262113:UOK262114 UYE262113:UYG262114 VIA262113:VIC262114 VRW262113:VRY262114 WBS262113:WBU262114 WLO262113:WLQ262114 WVK262113:WVM262114 G327649:J327650 IY327649:JA327650 SU327649:SW327650 ACQ327649:ACS327650 AMM327649:AMO327650 AWI327649:AWK327650 BGE327649:BGG327650 BQA327649:BQC327650 BZW327649:BZY327650 CJS327649:CJU327650 CTO327649:CTQ327650 DDK327649:DDM327650 DNG327649:DNI327650 DXC327649:DXE327650 EGY327649:EHA327650 EQU327649:EQW327650 FAQ327649:FAS327650 FKM327649:FKO327650 FUI327649:FUK327650 GEE327649:GEG327650 GOA327649:GOC327650 GXW327649:GXY327650 HHS327649:HHU327650 HRO327649:HRQ327650 IBK327649:IBM327650 ILG327649:ILI327650 IVC327649:IVE327650 JEY327649:JFA327650 JOU327649:JOW327650 JYQ327649:JYS327650 KIM327649:KIO327650 KSI327649:KSK327650 LCE327649:LCG327650 LMA327649:LMC327650 LVW327649:LVY327650 MFS327649:MFU327650 MPO327649:MPQ327650 MZK327649:MZM327650 NJG327649:NJI327650 NTC327649:NTE327650 OCY327649:ODA327650 OMU327649:OMW327650 OWQ327649:OWS327650 PGM327649:PGO327650 PQI327649:PQK327650 QAE327649:QAG327650 QKA327649:QKC327650 QTW327649:QTY327650 RDS327649:RDU327650 RNO327649:RNQ327650 RXK327649:RXM327650 SHG327649:SHI327650 SRC327649:SRE327650 TAY327649:TBA327650 TKU327649:TKW327650 TUQ327649:TUS327650 UEM327649:UEO327650 UOI327649:UOK327650 UYE327649:UYG327650 VIA327649:VIC327650 VRW327649:VRY327650 WBS327649:WBU327650 WLO327649:WLQ327650 WVK327649:WVM327650 G393185:J393186 IY393185:JA393186 SU393185:SW393186 ACQ393185:ACS393186 AMM393185:AMO393186 AWI393185:AWK393186 BGE393185:BGG393186 BQA393185:BQC393186 BZW393185:BZY393186 CJS393185:CJU393186 CTO393185:CTQ393186 DDK393185:DDM393186 DNG393185:DNI393186 DXC393185:DXE393186 EGY393185:EHA393186 EQU393185:EQW393186 FAQ393185:FAS393186 FKM393185:FKO393186 FUI393185:FUK393186 GEE393185:GEG393186 GOA393185:GOC393186 GXW393185:GXY393186 HHS393185:HHU393186 HRO393185:HRQ393186 IBK393185:IBM393186 ILG393185:ILI393186 IVC393185:IVE393186 JEY393185:JFA393186 JOU393185:JOW393186 JYQ393185:JYS393186 KIM393185:KIO393186 KSI393185:KSK393186 LCE393185:LCG393186 LMA393185:LMC393186 LVW393185:LVY393186 MFS393185:MFU393186 MPO393185:MPQ393186 MZK393185:MZM393186 NJG393185:NJI393186 NTC393185:NTE393186 OCY393185:ODA393186 OMU393185:OMW393186 OWQ393185:OWS393186 PGM393185:PGO393186 PQI393185:PQK393186 QAE393185:QAG393186 QKA393185:QKC393186 QTW393185:QTY393186 RDS393185:RDU393186 RNO393185:RNQ393186 RXK393185:RXM393186 SHG393185:SHI393186 SRC393185:SRE393186 TAY393185:TBA393186 TKU393185:TKW393186 TUQ393185:TUS393186 UEM393185:UEO393186 UOI393185:UOK393186 UYE393185:UYG393186 VIA393185:VIC393186 VRW393185:VRY393186 WBS393185:WBU393186 WLO393185:WLQ393186 WVK393185:WVM393186 G458721:J458722 IY458721:JA458722 SU458721:SW458722 ACQ458721:ACS458722 AMM458721:AMO458722 AWI458721:AWK458722 BGE458721:BGG458722 BQA458721:BQC458722 BZW458721:BZY458722 CJS458721:CJU458722 CTO458721:CTQ458722 DDK458721:DDM458722 DNG458721:DNI458722 DXC458721:DXE458722 EGY458721:EHA458722 EQU458721:EQW458722 FAQ458721:FAS458722 FKM458721:FKO458722 FUI458721:FUK458722 GEE458721:GEG458722 GOA458721:GOC458722 GXW458721:GXY458722 HHS458721:HHU458722 HRO458721:HRQ458722 IBK458721:IBM458722 ILG458721:ILI458722 IVC458721:IVE458722 JEY458721:JFA458722 JOU458721:JOW458722 JYQ458721:JYS458722 KIM458721:KIO458722 KSI458721:KSK458722 LCE458721:LCG458722 LMA458721:LMC458722 LVW458721:LVY458722 MFS458721:MFU458722 MPO458721:MPQ458722 MZK458721:MZM458722 NJG458721:NJI458722 NTC458721:NTE458722 OCY458721:ODA458722 OMU458721:OMW458722 OWQ458721:OWS458722 PGM458721:PGO458722 PQI458721:PQK458722 QAE458721:QAG458722 QKA458721:QKC458722 QTW458721:QTY458722 RDS458721:RDU458722 RNO458721:RNQ458722 RXK458721:RXM458722 SHG458721:SHI458722 SRC458721:SRE458722 TAY458721:TBA458722 TKU458721:TKW458722 TUQ458721:TUS458722 UEM458721:UEO458722 UOI458721:UOK458722 UYE458721:UYG458722 VIA458721:VIC458722 VRW458721:VRY458722 WBS458721:WBU458722 WLO458721:WLQ458722 WVK458721:WVM458722 G524257:J524258 IY524257:JA524258 SU524257:SW524258 ACQ524257:ACS524258 AMM524257:AMO524258 AWI524257:AWK524258 BGE524257:BGG524258 BQA524257:BQC524258 BZW524257:BZY524258 CJS524257:CJU524258 CTO524257:CTQ524258 DDK524257:DDM524258 DNG524257:DNI524258 DXC524257:DXE524258 EGY524257:EHA524258 EQU524257:EQW524258 FAQ524257:FAS524258 FKM524257:FKO524258 FUI524257:FUK524258 GEE524257:GEG524258 GOA524257:GOC524258 GXW524257:GXY524258 HHS524257:HHU524258 HRO524257:HRQ524258 IBK524257:IBM524258 ILG524257:ILI524258 IVC524257:IVE524258 JEY524257:JFA524258 JOU524257:JOW524258 JYQ524257:JYS524258 KIM524257:KIO524258 KSI524257:KSK524258 LCE524257:LCG524258 LMA524257:LMC524258 LVW524257:LVY524258 MFS524257:MFU524258 MPO524257:MPQ524258 MZK524257:MZM524258 NJG524257:NJI524258 NTC524257:NTE524258 OCY524257:ODA524258 OMU524257:OMW524258 OWQ524257:OWS524258 PGM524257:PGO524258 PQI524257:PQK524258 QAE524257:QAG524258 QKA524257:QKC524258 QTW524257:QTY524258 RDS524257:RDU524258 RNO524257:RNQ524258 RXK524257:RXM524258 SHG524257:SHI524258 SRC524257:SRE524258 TAY524257:TBA524258 TKU524257:TKW524258 TUQ524257:TUS524258 UEM524257:UEO524258 UOI524257:UOK524258 UYE524257:UYG524258 VIA524257:VIC524258 VRW524257:VRY524258 WBS524257:WBU524258 WLO524257:WLQ524258 WVK524257:WVM524258 G589793:J589794 IY589793:JA589794 SU589793:SW589794 ACQ589793:ACS589794 AMM589793:AMO589794 AWI589793:AWK589794 BGE589793:BGG589794 BQA589793:BQC589794 BZW589793:BZY589794 CJS589793:CJU589794 CTO589793:CTQ589794 DDK589793:DDM589794 DNG589793:DNI589794 DXC589793:DXE589794 EGY589793:EHA589794 EQU589793:EQW589794 FAQ589793:FAS589794 FKM589793:FKO589794 FUI589793:FUK589794 GEE589793:GEG589794 GOA589793:GOC589794 GXW589793:GXY589794 HHS589793:HHU589794 HRO589793:HRQ589794 IBK589793:IBM589794 ILG589793:ILI589794 IVC589793:IVE589794 JEY589793:JFA589794 JOU589793:JOW589794 JYQ589793:JYS589794 KIM589793:KIO589794 KSI589793:KSK589794 LCE589793:LCG589794 LMA589793:LMC589794 LVW589793:LVY589794 MFS589793:MFU589794 MPO589793:MPQ589794 MZK589793:MZM589794 NJG589793:NJI589794 NTC589793:NTE589794 OCY589793:ODA589794 OMU589793:OMW589794 OWQ589793:OWS589794 PGM589793:PGO589794 PQI589793:PQK589794 QAE589793:QAG589794 QKA589793:QKC589794 QTW589793:QTY589794 RDS589793:RDU589794 RNO589793:RNQ589794 RXK589793:RXM589794 SHG589793:SHI589794 SRC589793:SRE589794 TAY589793:TBA589794 TKU589793:TKW589794 TUQ589793:TUS589794 UEM589793:UEO589794 UOI589793:UOK589794 UYE589793:UYG589794 VIA589793:VIC589794 VRW589793:VRY589794 WBS589793:WBU589794 WLO589793:WLQ589794 WVK589793:WVM589794 G655329:J655330 IY655329:JA655330 SU655329:SW655330 ACQ655329:ACS655330 AMM655329:AMO655330 AWI655329:AWK655330 BGE655329:BGG655330 BQA655329:BQC655330 BZW655329:BZY655330 CJS655329:CJU655330 CTO655329:CTQ655330 DDK655329:DDM655330 DNG655329:DNI655330 DXC655329:DXE655330 EGY655329:EHA655330 EQU655329:EQW655330 FAQ655329:FAS655330 FKM655329:FKO655330 FUI655329:FUK655330 GEE655329:GEG655330 GOA655329:GOC655330 GXW655329:GXY655330 HHS655329:HHU655330 HRO655329:HRQ655330 IBK655329:IBM655330 ILG655329:ILI655330 IVC655329:IVE655330 JEY655329:JFA655330 JOU655329:JOW655330 JYQ655329:JYS655330 KIM655329:KIO655330 KSI655329:KSK655330 LCE655329:LCG655330 LMA655329:LMC655330 LVW655329:LVY655330 MFS655329:MFU655330 MPO655329:MPQ655330 MZK655329:MZM655330 NJG655329:NJI655330 NTC655329:NTE655330 OCY655329:ODA655330 OMU655329:OMW655330 OWQ655329:OWS655330 PGM655329:PGO655330 PQI655329:PQK655330 QAE655329:QAG655330 QKA655329:QKC655330 QTW655329:QTY655330 RDS655329:RDU655330 RNO655329:RNQ655330 RXK655329:RXM655330 SHG655329:SHI655330 SRC655329:SRE655330 TAY655329:TBA655330 TKU655329:TKW655330 TUQ655329:TUS655330 UEM655329:UEO655330 UOI655329:UOK655330 UYE655329:UYG655330 VIA655329:VIC655330 VRW655329:VRY655330 WBS655329:WBU655330 WLO655329:WLQ655330 WVK655329:WVM655330 G720865:J720866 IY720865:JA720866 SU720865:SW720866 ACQ720865:ACS720866 AMM720865:AMO720866 AWI720865:AWK720866 BGE720865:BGG720866 BQA720865:BQC720866 BZW720865:BZY720866 CJS720865:CJU720866 CTO720865:CTQ720866 DDK720865:DDM720866 DNG720865:DNI720866 DXC720865:DXE720866 EGY720865:EHA720866 EQU720865:EQW720866 FAQ720865:FAS720866 FKM720865:FKO720866 FUI720865:FUK720866 GEE720865:GEG720866 GOA720865:GOC720866 GXW720865:GXY720866 HHS720865:HHU720866 HRO720865:HRQ720866 IBK720865:IBM720866 ILG720865:ILI720866 IVC720865:IVE720866 JEY720865:JFA720866 JOU720865:JOW720866 JYQ720865:JYS720866 KIM720865:KIO720866 KSI720865:KSK720866 LCE720865:LCG720866 LMA720865:LMC720866 LVW720865:LVY720866 MFS720865:MFU720866 MPO720865:MPQ720866 MZK720865:MZM720866 NJG720865:NJI720866 NTC720865:NTE720866 OCY720865:ODA720866 OMU720865:OMW720866 OWQ720865:OWS720866 PGM720865:PGO720866 PQI720865:PQK720866 QAE720865:QAG720866 QKA720865:QKC720866 QTW720865:QTY720866 RDS720865:RDU720866 RNO720865:RNQ720866 RXK720865:RXM720866 SHG720865:SHI720866 SRC720865:SRE720866 TAY720865:TBA720866 TKU720865:TKW720866 TUQ720865:TUS720866 UEM720865:UEO720866 UOI720865:UOK720866 UYE720865:UYG720866 VIA720865:VIC720866 VRW720865:VRY720866 WBS720865:WBU720866 WLO720865:WLQ720866 WVK720865:WVM720866 G786401:J786402 IY786401:JA786402 SU786401:SW786402 ACQ786401:ACS786402 AMM786401:AMO786402 AWI786401:AWK786402 BGE786401:BGG786402 BQA786401:BQC786402 BZW786401:BZY786402 CJS786401:CJU786402 CTO786401:CTQ786402 DDK786401:DDM786402 DNG786401:DNI786402 DXC786401:DXE786402 EGY786401:EHA786402 EQU786401:EQW786402 FAQ786401:FAS786402 FKM786401:FKO786402 FUI786401:FUK786402 GEE786401:GEG786402 GOA786401:GOC786402 GXW786401:GXY786402 HHS786401:HHU786402 HRO786401:HRQ786402 IBK786401:IBM786402 ILG786401:ILI786402 IVC786401:IVE786402 JEY786401:JFA786402 JOU786401:JOW786402 JYQ786401:JYS786402 KIM786401:KIO786402 KSI786401:KSK786402 LCE786401:LCG786402 LMA786401:LMC786402 LVW786401:LVY786402 MFS786401:MFU786402 MPO786401:MPQ786402 MZK786401:MZM786402 NJG786401:NJI786402 NTC786401:NTE786402 OCY786401:ODA786402 OMU786401:OMW786402 OWQ786401:OWS786402 PGM786401:PGO786402 PQI786401:PQK786402 QAE786401:QAG786402 QKA786401:QKC786402 QTW786401:QTY786402 RDS786401:RDU786402 RNO786401:RNQ786402 RXK786401:RXM786402 SHG786401:SHI786402 SRC786401:SRE786402 TAY786401:TBA786402 TKU786401:TKW786402 TUQ786401:TUS786402 UEM786401:UEO786402 UOI786401:UOK786402 UYE786401:UYG786402 VIA786401:VIC786402 VRW786401:VRY786402 WBS786401:WBU786402 WLO786401:WLQ786402 WVK786401:WVM786402 G851937:J851938 IY851937:JA851938 SU851937:SW851938 ACQ851937:ACS851938 AMM851937:AMO851938 AWI851937:AWK851938 BGE851937:BGG851938 BQA851937:BQC851938 BZW851937:BZY851938 CJS851937:CJU851938 CTO851937:CTQ851938 DDK851937:DDM851938 DNG851937:DNI851938 DXC851937:DXE851938 EGY851937:EHA851938 EQU851937:EQW851938 FAQ851937:FAS851938 FKM851937:FKO851938 FUI851937:FUK851938 GEE851937:GEG851938 GOA851937:GOC851938 GXW851937:GXY851938 HHS851937:HHU851938 HRO851937:HRQ851938 IBK851937:IBM851938 ILG851937:ILI851938 IVC851937:IVE851938 JEY851937:JFA851938 JOU851937:JOW851938 JYQ851937:JYS851938 KIM851937:KIO851938 KSI851937:KSK851938 LCE851937:LCG851938 LMA851937:LMC851938 LVW851937:LVY851938 MFS851937:MFU851938 MPO851937:MPQ851938 MZK851937:MZM851938 NJG851937:NJI851938 NTC851937:NTE851938 OCY851937:ODA851938 OMU851937:OMW851938 OWQ851937:OWS851938 PGM851937:PGO851938 PQI851937:PQK851938 QAE851937:QAG851938 QKA851937:QKC851938 QTW851937:QTY851938 RDS851937:RDU851938 RNO851937:RNQ851938 RXK851937:RXM851938 SHG851937:SHI851938 SRC851937:SRE851938 TAY851937:TBA851938 TKU851937:TKW851938 TUQ851937:TUS851938 UEM851937:UEO851938 UOI851937:UOK851938 UYE851937:UYG851938 VIA851937:VIC851938 VRW851937:VRY851938 WBS851937:WBU851938 WLO851937:WLQ851938 WVK851937:WVM851938 G917473:J917474 IY917473:JA917474 SU917473:SW917474 ACQ917473:ACS917474 AMM917473:AMO917474 AWI917473:AWK917474 BGE917473:BGG917474 BQA917473:BQC917474 BZW917473:BZY917474 CJS917473:CJU917474 CTO917473:CTQ917474 DDK917473:DDM917474 DNG917473:DNI917474 DXC917473:DXE917474 EGY917473:EHA917474 EQU917473:EQW917474 FAQ917473:FAS917474 FKM917473:FKO917474 FUI917473:FUK917474 GEE917473:GEG917474 GOA917473:GOC917474 GXW917473:GXY917474 HHS917473:HHU917474 HRO917473:HRQ917474 IBK917473:IBM917474 ILG917473:ILI917474 IVC917473:IVE917474 JEY917473:JFA917474 JOU917473:JOW917474 JYQ917473:JYS917474 KIM917473:KIO917474 KSI917473:KSK917474 LCE917473:LCG917474 LMA917473:LMC917474 LVW917473:LVY917474 MFS917473:MFU917474 MPO917473:MPQ917474 MZK917473:MZM917474 NJG917473:NJI917474 NTC917473:NTE917474 OCY917473:ODA917474 OMU917473:OMW917474 OWQ917473:OWS917474 PGM917473:PGO917474 PQI917473:PQK917474 QAE917473:QAG917474 QKA917473:QKC917474 QTW917473:QTY917474 RDS917473:RDU917474 RNO917473:RNQ917474 RXK917473:RXM917474 SHG917473:SHI917474 SRC917473:SRE917474 TAY917473:TBA917474 TKU917473:TKW917474 TUQ917473:TUS917474 UEM917473:UEO917474 UOI917473:UOK917474 UYE917473:UYG917474 VIA917473:VIC917474 VRW917473:VRY917474 WBS917473:WBU917474 WLO917473:WLQ917474 WVK917473:WVM917474 G983009:J983010 IY983009:JA983010 SU983009:SW983010 ACQ983009:ACS983010 AMM983009:AMO983010 AWI983009:AWK983010 BGE983009:BGG983010 BQA983009:BQC983010 BZW983009:BZY983010 CJS983009:CJU983010 CTO983009:CTQ983010 DDK983009:DDM983010 DNG983009:DNI983010 DXC983009:DXE983010 EGY983009:EHA983010 EQU983009:EQW983010 FAQ983009:FAS983010 FKM983009:FKO983010 FUI983009:FUK983010 GEE983009:GEG983010 GOA983009:GOC983010 GXW983009:GXY983010 HHS983009:HHU983010 HRO983009:HRQ983010 IBK983009:IBM983010 ILG983009:ILI983010 IVC983009:IVE983010 JEY983009:JFA983010 JOU983009:JOW983010 JYQ983009:JYS983010 KIM983009:KIO983010 KSI983009:KSK983010 LCE983009:LCG983010 LMA983009:LMC983010 LVW983009:LVY983010 MFS983009:MFU983010 MPO983009:MPQ983010 MZK983009:MZM983010 NJG983009:NJI983010 NTC983009:NTE983010 OCY983009:ODA983010 OMU983009:OMW983010 OWQ983009:OWS983010 PGM983009:PGO983010 PQI983009:PQK983010 QAE983009:QAG983010 QKA983009:QKC983010 QTW983009:QTY983010 RDS983009:RDU983010 RNO983009:RNQ983010 RXK983009:RXM983010 SHG983009:SHI983010 SRC983009:SRE983010 TAY983009:TBA983010 TKU983009:TKW983010 TUQ983009:TUS983010 UEM983009:UEO983010 UOI983009:UOK983010 UYE983009:UYG983010 VIA983009:VIC983010 VRW983009:VRY983010 WBS983009:WBU983010 WLO983009:WLQ983010 WVK983009:WVM983010">
      <formula1>0</formula1>
    </dataValidation>
    <dataValidation allowBlank="1" showInputMessage="1" showErrorMessage="1" prompt="Fecha de corte del Estado Financiero" sqref="E65232:F65232 IX65232 ST65232 ACP65232 AML65232 AWH65232 BGD65232 BPZ65232 BZV65232 CJR65232 CTN65232 DDJ65232 DNF65232 DXB65232 EGX65232 EQT65232 FAP65232 FKL65232 FUH65232 GED65232 GNZ65232 GXV65232 HHR65232 HRN65232 IBJ65232 ILF65232 IVB65232 JEX65232 JOT65232 JYP65232 KIL65232 KSH65232 LCD65232 LLZ65232 LVV65232 MFR65232 MPN65232 MZJ65232 NJF65232 NTB65232 OCX65232 OMT65232 OWP65232 PGL65232 PQH65232 QAD65232 QJZ65232 QTV65232 RDR65232 RNN65232 RXJ65232 SHF65232 SRB65232 TAX65232 TKT65232 TUP65232 UEL65232 UOH65232 UYD65232 VHZ65232 VRV65232 WBR65232 WLN65232 WVJ65232 E130768:F130768 IX130768 ST130768 ACP130768 AML130768 AWH130768 BGD130768 BPZ130768 BZV130768 CJR130768 CTN130768 DDJ130768 DNF130768 DXB130768 EGX130768 EQT130768 FAP130768 FKL130768 FUH130768 GED130768 GNZ130768 GXV130768 HHR130768 HRN130768 IBJ130768 ILF130768 IVB130768 JEX130768 JOT130768 JYP130768 KIL130768 KSH130768 LCD130768 LLZ130768 LVV130768 MFR130768 MPN130768 MZJ130768 NJF130768 NTB130768 OCX130768 OMT130768 OWP130768 PGL130768 PQH130768 QAD130768 QJZ130768 QTV130768 RDR130768 RNN130768 RXJ130768 SHF130768 SRB130768 TAX130768 TKT130768 TUP130768 UEL130768 UOH130768 UYD130768 VHZ130768 VRV130768 WBR130768 WLN130768 WVJ130768 E196304:F196304 IX196304 ST196304 ACP196304 AML196304 AWH196304 BGD196304 BPZ196304 BZV196304 CJR196304 CTN196304 DDJ196304 DNF196304 DXB196304 EGX196304 EQT196304 FAP196304 FKL196304 FUH196304 GED196304 GNZ196304 GXV196304 HHR196304 HRN196304 IBJ196304 ILF196304 IVB196304 JEX196304 JOT196304 JYP196304 KIL196304 KSH196304 LCD196304 LLZ196304 LVV196304 MFR196304 MPN196304 MZJ196304 NJF196304 NTB196304 OCX196304 OMT196304 OWP196304 PGL196304 PQH196304 QAD196304 QJZ196304 QTV196304 RDR196304 RNN196304 RXJ196304 SHF196304 SRB196304 TAX196304 TKT196304 TUP196304 UEL196304 UOH196304 UYD196304 VHZ196304 VRV196304 WBR196304 WLN196304 WVJ196304 E261840:F261840 IX261840 ST261840 ACP261840 AML261840 AWH261840 BGD261840 BPZ261840 BZV261840 CJR261840 CTN261840 DDJ261840 DNF261840 DXB261840 EGX261840 EQT261840 FAP261840 FKL261840 FUH261840 GED261840 GNZ261840 GXV261840 HHR261840 HRN261840 IBJ261840 ILF261840 IVB261840 JEX261840 JOT261840 JYP261840 KIL261840 KSH261840 LCD261840 LLZ261840 LVV261840 MFR261840 MPN261840 MZJ261840 NJF261840 NTB261840 OCX261840 OMT261840 OWP261840 PGL261840 PQH261840 QAD261840 QJZ261840 QTV261840 RDR261840 RNN261840 RXJ261840 SHF261840 SRB261840 TAX261840 TKT261840 TUP261840 UEL261840 UOH261840 UYD261840 VHZ261840 VRV261840 WBR261840 WLN261840 WVJ261840 E327376:F327376 IX327376 ST327376 ACP327376 AML327376 AWH327376 BGD327376 BPZ327376 BZV327376 CJR327376 CTN327376 DDJ327376 DNF327376 DXB327376 EGX327376 EQT327376 FAP327376 FKL327376 FUH327376 GED327376 GNZ327376 GXV327376 HHR327376 HRN327376 IBJ327376 ILF327376 IVB327376 JEX327376 JOT327376 JYP327376 KIL327376 KSH327376 LCD327376 LLZ327376 LVV327376 MFR327376 MPN327376 MZJ327376 NJF327376 NTB327376 OCX327376 OMT327376 OWP327376 PGL327376 PQH327376 QAD327376 QJZ327376 QTV327376 RDR327376 RNN327376 RXJ327376 SHF327376 SRB327376 TAX327376 TKT327376 TUP327376 UEL327376 UOH327376 UYD327376 VHZ327376 VRV327376 WBR327376 WLN327376 WVJ327376 E392912:F392912 IX392912 ST392912 ACP392912 AML392912 AWH392912 BGD392912 BPZ392912 BZV392912 CJR392912 CTN392912 DDJ392912 DNF392912 DXB392912 EGX392912 EQT392912 FAP392912 FKL392912 FUH392912 GED392912 GNZ392912 GXV392912 HHR392912 HRN392912 IBJ392912 ILF392912 IVB392912 JEX392912 JOT392912 JYP392912 KIL392912 KSH392912 LCD392912 LLZ392912 LVV392912 MFR392912 MPN392912 MZJ392912 NJF392912 NTB392912 OCX392912 OMT392912 OWP392912 PGL392912 PQH392912 QAD392912 QJZ392912 QTV392912 RDR392912 RNN392912 RXJ392912 SHF392912 SRB392912 TAX392912 TKT392912 TUP392912 UEL392912 UOH392912 UYD392912 VHZ392912 VRV392912 WBR392912 WLN392912 WVJ392912 E458448:F458448 IX458448 ST458448 ACP458448 AML458448 AWH458448 BGD458448 BPZ458448 BZV458448 CJR458448 CTN458448 DDJ458448 DNF458448 DXB458448 EGX458448 EQT458448 FAP458448 FKL458448 FUH458448 GED458448 GNZ458448 GXV458448 HHR458448 HRN458448 IBJ458448 ILF458448 IVB458448 JEX458448 JOT458448 JYP458448 KIL458448 KSH458448 LCD458448 LLZ458448 LVV458448 MFR458448 MPN458448 MZJ458448 NJF458448 NTB458448 OCX458448 OMT458448 OWP458448 PGL458448 PQH458448 QAD458448 QJZ458448 QTV458448 RDR458448 RNN458448 RXJ458448 SHF458448 SRB458448 TAX458448 TKT458448 TUP458448 UEL458448 UOH458448 UYD458448 VHZ458448 VRV458448 WBR458448 WLN458448 WVJ458448 E523984:F523984 IX523984 ST523984 ACP523984 AML523984 AWH523984 BGD523984 BPZ523984 BZV523984 CJR523984 CTN523984 DDJ523984 DNF523984 DXB523984 EGX523984 EQT523984 FAP523984 FKL523984 FUH523984 GED523984 GNZ523984 GXV523984 HHR523984 HRN523984 IBJ523984 ILF523984 IVB523984 JEX523984 JOT523984 JYP523984 KIL523984 KSH523984 LCD523984 LLZ523984 LVV523984 MFR523984 MPN523984 MZJ523984 NJF523984 NTB523984 OCX523984 OMT523984 OWP523984 PGL523984 PQH523984 QAD523984 QJZ523984 QTV523984 RDR523984 RNN523984 RXJ523984 SHF523984 SRB523984 TAX523984 TKT523984 TUP523984 UEL523984 UOH523984 UYD523984 VHZ523984 VRV523984 WBR523984 WLN523984 WVJ523984 E589520:F589520 IX589520 ST589520 ACP589520 AML589520 AWH589520 BGD589520 BPZ589520 BZV589520 CJR589520 CTN589520 DDJ589520 DNF589520 DXB589520 EGX589520 EQT589520 FAP589520 FKL589520 FUH589520 GED589520 GNZ589520 GXV589520 HHR589520 HRN589520 IBJ589520 ILF589520 IVB589520 JEX589520 JOT589520 JYP589520 KIL589520 KSH589520 LCD589520 LLZ589520 LVV589520 MFR589520 MPN589520 MZJ589520 NJF589520 NTB589520 OCX589520 OMT589520 OWP589520 PGL589520 PQH589520 QAD589520 QJZ589520 QTV589520 RDR589520 RNN589520 RXJ589520 SHF589520 SRB589520 TAX589520 TKT589520 TUP589520 UEL589520 UOH589520 UYD589520 VHZ589520 VRV589520 WBR589520 WLN589520 WVJ589520 E655056:F655056 IX655056 ST655056 ACP655056 AML655056 AWH655056 BGD655056 BPZ655056 BZV655056 CJR655056 CTN655056 DDJ655056 DNF655056 DXB655056 EGX655056 EQT655056 FAP655056 FKL655056 FUH655056 GED655056 GNZ655056 GXV655056 HHR655056 HRN655056 IBJ655056 ILF655056 IVB655056 JEX655056 JOT655056 JYP655056 KIL655056 KSH655056 LCD655056 LLZ655056 LVV655056 MFR655056 MPN655056 MZJ655056 NJF655056 NTB655056 OCX655056 OMT655056 OWP655056 PGL655056 PQH655056 QAD655056 QJZ655056 QTV655056 RDR655056 RNN655056 RXJ655056 SHF655056 SRB655056 TAX655056 TKT655056 TUP655056 UEL655056 UOH655056 UYD655056 VHZ655056 VRV655056 WBR655056 WLN655056 WVJ655056 E720592:F720592 IX720592 ST720592 ACP720592 AML720592 AWH720592 BGD720592 BPZ720592 BZV720592 CJR720592 CTN720592 DDJ720592 DNF720592 DXB720592 EGX720592 EQT720592 FAP720592 FKL720592 FUH720592 GED720592 GNZ720592 GXV720592 HHR720592 HRN720592 IBJ720592 ILF720592 IVB720592 JEX720592 JOT720592 JYP720592 KIL720592 KSH720592 LCD720592 LLZ720592 LVV720592 MFR720592 MPN720592 MZJ720592 NJF720592 NTB720592 OCX720592 OMT720592 OWP720592 PGL720592 PQH720592 QAD720592 QJZ720592 QTV720592 RDR720592 RNN720592 RXJ720592 SHF720592 SRB720592 TAX720592 TKT720592 TUP720592 UEL720592 UOH720592 UYD720592 VHZ720592 VRV720592 WBR720592 WLN720592 WVJ720592 E786128:F786128 IX786128 ST786128 ACP786128 AML786128 AWH786128 BGD786128 BPZ786128 BZV786128 CJR786128 CTN786128 DDJ786128 DNF786128 DXB786128 EGX786128 EQT786128 FAP786128 FKL786128 FUH786128 GED786128 GNZ786128 GXV786128 HHR786128 HRN786128 IBJ786128 ILF786128 IVB786128 JEX786128 JOT786128 JYP786128 KIL786128 KSH786128 LCD786128 LLZ786128 LVV786128 MFR786128 MPN786128 MZJ786128 NJF786128 NTB786128 OCX786128 OMT786128 OWP786128 PGL786128 PQH786128 QAD786128 QJZ786128 QTV786128 RDR786128 RNN786128 RXJ786128 SHF786128 SRB786128 TAX786128 TKT786128 TUP786128 UEL786128 UOH786128 UYD786128 VHZ786128 VRV786128 WBR786128 WLN786128 WVJ786128 E851664:F851664 IX851664 ST851664 ACP851664 AML851664 AWH851664 BGD851664 BPZ851664 BZV851664 CJR851664 CTN851664 DDJ851664 DNF851664 DXB851664 EGX851664 EQT851664 FAP851664 FKL851664 FUH851664 GED851664 GNZ851664 GXV851664 HHR851664 HRN851664 IBJ851664 ILF851664 IVB851664 JEX851664 JOT851664 JYP851664 KIL851664 KSH851664 LCD851664 LLZ851664 LVV851664 MFR851664 MPN851664 MZJ851664 NJF851664 NTB851664 OCX851664 OMT851664 OWP851664 PGL851664 PQH851664 QAD851664 QJZ851664 QTV851664 RDR851664 RNN851664 RXJ851664 SHF851664 SRB851664 TAX851664 TKT851664 TUP851664 UEL851664 UOH851664 UYD851664 VHZ851664 VRV851664 WBR851664 WLN851664 WVJ851664 E917200:F917200 IX917200 ST917200 ACP917200 AML917200 AWH917200 BGD917200 BPZ917200 BZV917200 CJR917200 CTN917200 DDJ917200 DNF917200 DXB917200 EGX917200 EQT917200 FAP917200 FKL917200 FUH917200 GED917200 GNZ917200 GXV917200 HHR917200 HRN917200 IBJ917200 ILF917200 IVB917200 JEX917200 JOT917200 JYP917200 KIL917200 KSH917200 LCD917200 LLZ917200 LVV917200 MFR917200 MPN917200 MZJ917200 NJF917200 NTB917200 OCX917200 OMT917200 OWP917200 PGL917200 PQH917200 QAD917200 QJZ917200 QTV917200 RDR917200 RNN917200 RXJ917200 SHF917200 SRB917200 TAX917200 TKT917200 TUP917200 UEL917200 UOH917200 UYD917200 VHZ917200 VRV917200 WBR917200 WLN917200 WVJ917200 E982736:F982736 IX982736 ST982736 ACP982736 AML982736 AWH982736 BGD982736 BPZ982736 BZV982736 CJR982736 CTN982736 DDJ982736 DNF982736 DXB982736 EGX982736 EQT982736 FAP982736 FKL982736 FUH982736 GED982736 GNZ982736 GXV982736 HHR982736 HRN982736 IBJ982736 ILF982736 IVB982736 JEX982736 JOT982736 JYP982736 KIL982736 KSH982736 LCD982736 LLZ982736 LVV982736 MFR982736 MPN982736 MZJ982736 NJF982736 NTB982736 OCX982736 OMT982736 OWP982736 PGL982736 PQH982736 QAD982736 QJZ982736 QTV982736 RDR982736 RNN982736 RXJ982736 SHF982736 SRB982736 TAX982736 TKT982736 TUP982736 UEL982736 UOH982736 UYD982736 VHZ982736 VRV982736 WBR982736 WLN982736 WVJ982736"/>
    <dataValidation allowBlank="1" showInputMessage="1" showErrorMessage="1" prompt="NIT" sqref="E65231:F65231 IX65231 ST65231 ACP65231 AML65231 AWH65231 BGD65231 BPZ65231 BZV65231 CJR65231 CTN65231 DDJ65231 DNF65231 DXB65231 EGX65231 EQT65231 FAP65231 FKL65231 FUH65231 GED65231 GNZ65231 GXV65231 HHR65231 HRN65231 IBJ65231 ILF65231 IVB65231 JEX65231 JOT65231 JYP65231 KIL65231 KSH65231 LCD65231 LLZ65231 LVV65231 MFR65231 MPN65231 MZJ65231 NJF65231 NTB65231 OCX65231 OMT65231 OWP65231 PGL65231 PQH65231 QAD65231 QJZ65231 QTV65231 RDR65231 RNN65231 RXJ65231 SHF65231 SRB65231 TAX65231 TKT65231 TUP65231 UEL65231 UOH65231 UYD65231 VHZ65231 VRV65231 WBR65231 WLN65231 WVJ65231 E130767:F130767 IX130767 ST130767 ACP130767 AML130767 AWH130767 BGD130767 BPZ130767 BZV130767 CJR130767 CTN130767 DDJ130767 DNF130767 DXB130767 EGX130767 EQT130767 FAP130767 FKL130767 FUH130767 GED130767 GNZ130767 GXV130767 HHR130767 HRN130767 IBJ130767 ILF130767 IVB130767 JEX130767 JOT130767 JYP130767 KIL130767 KSH130767 LCD130767 LLZ130767 LVV130767 MFR130767 MPN130767 MZJ130767 NJF130767 NTB130767 OCX130767 OMT130767 OWP130767 PGL130767 PQH130767 QAD130767 QJZ130767 QTV130767 RDR130767 RNN130767 RXJ130767 SHF130767 SRB130767 TAX130767 TKT130767 TUP130767 UEL130767 UOH130767 UYD130767 VHZ130767 VRV130767 WBR130767 WLN130767 WVJ130767 E196303:F196303 IX196303 ST196303 ACP196303 AML196303 AWH196303 BGD196303 BPZ196303 BZV196303 CJR196303 CTN196303 DDJ196303 DNF196303 DXB196303 EGX196303 EQT196303 FAP196303 FKL196303 FUH196303 GED196303 GNZ196303 GXV196303 HHR196303 HRN196303 IBJ196303 ILF196303 IVB196303 JEX196303 JOT196303 JYP196303 KIL196303 KSH196303 LCD196303 LLZ196303 LVV196303 MFR196303 MPN196303 MZJ196303 NJF196303 NTB196303 OCX196303 OMT196303 OWP196303 PGL196303 PQH196303 QAD196303 QJZ196303 QTV196303 RDR196303 RNN196303 RXJ196303 SHF196303 SRB196303 TAX196303 TKT196303 TUP196303 UEL196303 UOH196303 UYD196303 VHZ196303 VRV196303 WBR196303 WLN196303 WVJ196303 E261839:F261839 IX261839 ST261839 ACP261839 AML261839 AWH261839 BGD261839 BPZ261839 BZV261839 CJR261839 CTN261839 DDJ261839 DNF261839 DXB261839 EGX261839 EQT261839 FAP261839 FKL261839 FUH261839 GED261839 GNZ261839 GXV261839 HHR261839 HRN261839 IBJ261839 ILF261839 IVB261839 JEX261839 JOT261839 JYP261839 KIL261839 KSH261839 LCD261839 LLZ261839 LVV261839 MFR261839 MPN261839 MZJ261839 NJF261839 NTB261839 OCX261839 OMT261839 OWP261839 PGL261839 PQH261839 QAD261839 QJZ261839 QTV261839 RDR261839 RNN261839 RXJ261839 SHF261839 SRB261839 TAX261839 TKT261839 TUP261839 UEL261839 UOH261839 UYD261839 VHZ261839 VRV261839 WBR261839 WLN261839 WVJ261839 E327375:F327375 IX327375 ST327375 ACP327375 AML327375 AWH327375 BGD327375 BPZ327375 BZV327375 CJR327375 CTN327375 DDJ327375 DNF327375 DXB327375 EGX327375 EQT327375 FAP327375 FKL327375 FUH327375 GED327375 GNZ327375 GXV327375 HHR327375 HRN327375 IBJ327375 ILF327375 IVB327375 JEX327375 JOT327375 JYP327375 KIL327375 KSH327375 LCD327375 LLZ327375 LVV327375 MFR327375 MPN327375 MZJ327375 NJF327375 NTB327375 OCX327375 OMT327375 OWP327375 PGL327375 PQH327375 QAD327375 QJZ327375 QTV327375 RDR327375 RNN327375 RXJ327375 SHF327375 SRB327375 TAX327375 TKT327375 TUP327375 UEL327375 UOH327375 UYD327375 VHZ327375 VRV327375 WBR327375 WLN327375 WVJ327375 E392911:F392911 IX392911 ST392911 ACP392911 AML392911 AWH392911 BGD392911 BPZ392911 BZV392911 CJR392911 CTN392911 DDJ392911 DNF392911 DXB392911 EGX392911 EQT392911 FAP392911 FKL392911 FUH392911 GED392911 GNZ392911 GXV392911 HHR392911 HRN392911 IBJ392911 ILF392911 IVB392911 JEX392911 JOT392911 JYP392911 KIL392911 KSH392911 LCD392911 LLZ392911 LVV392911 MFR392911 MPN392911 MZJ392911 NJF392911 NTB392911 OCX392911 OMT392911 OWP392911 PGL392911 PQH392911 QAD392911 QJZ392911 QTV392911 RDR392911 RNN392911 RXJ392911 SHF392911 SRB392911 TAX392911 TKT392911 TUP392911 UEL392911 UOH392911 UYD392911 VHZ392911 VRV392911 WBR392911 WLN392911 WVJ392911 E458447:F458447 IX458447 ST458447 ACP458447 AML458447 AWH458447 BGD458447 BPZ458447 BZV458447 CJR458447 CTN458447 DDJ458447 DNF458447 DXB458447 EGX458447 EQT458447 FAP458447 FKL458447 FUH458447 GED458447 GNZ458447 GXV458447 HHR458447 HRN458447 IBJ458447 ILF458447 IVB458447 JEX458447 JOT458447 JYP458447 KIL458447 KSH458447 LCD458447 LLZ458447 LVV458447 MFR458447 MPN458447 MZJ458447 NJF458447 NTB458447 OCX458447 OMT458447 OWP458447 PGL458447 PQH458447 QAD458447 QJZ458447 QTV458447 RDR458447 RNN458447 RXJ458447 SHF458447 SRB458447 TAX458447 TKT458447 TUP458447 UEL458447 UOH458447 UYD458447 VHZ458447 VRV458447 WBR458447 WLN458447 WVJ458447 E523983:F523983 IX523983 ST523983 ACP523983 AML523983 AWH523983 BGD523983 BPZ523983 BZV523983 CJR523983 CTN523983 DDJ523983 DNF523983 DXB523983 EGX523983 EQT523983 FAP523983 FKL523983 FUH523983 GED523983 GNZ523983 GXV523983 HHR523983 HRN523983 IBJ523983 ILF523983 IVB523983 JEX523983 JOT523983 JYP523983 KIL523983 KSH523983 LCD523983 LLZ523983 LVV523983 MFR523983 MPN523983 MZJ523983 NJF523983 NTB523983 OCX523983 OMT523983 OWP523983 PGL523983 PQH523983 QAD523983 QJZ523983 QTV523983 RDR523983 RNN523983 RXJ523983 SHF523983 SRB523983 TAX523983 TKT523983 TUP523983 UEL523983 UOH523983 UYD523983 VHZ523983 VRV523983 WBR523983 WLN523983 WVJ523983 E589519:F589519 IX589519 ST589519 ACP589519 AML589519 AWH589519 BGD589519 BPZ589519 BZV589519 CJR589519 CTN589519 DDJ589519 DNF589519 DXB589519 EGX589519 EQT589519 FAP589519 FKL589519 FUH589519 GED589519 GNZ589519 GXV589519 HHR589519 HRN589519 IBJ589519 ILF589519 IVB589519 JEX589519 JOT589519 JYP589519 KIL589519 KSH589519 LCD589519 LLZ589519 LVV589519 MFR589519 MPN589519 MZJ589519 NJF589519 NTB589519 OCX589519 OMT589519 OWP589519 PGL589519 PQH589519 QAD589519 QJZ589519 QTV589519 RDR589519 RNN589519 RXJ589519 SHF589519 SRB589519 TAX589519 TKT589519 TUP589519 UEL589519 UOH589519 UYD589519 VHZ589519 VRV589519 WBR589519 WLN589519 WVJ589519 E655055:F655055 IX655055 ST655055 ACP655055 AML655055 AWH655055 BGD655055 BPZ655055 BZV655055 CJR655055 CTN655055 DDJ655055 DNF655055 DXB655055 EGX655055 EQT655055 FAP655055 FKL655055 FUH655055 GED655055 GNZ655055 GXV655055 HHR655055 HRN655055 IBJ655055 ILF655055 IVB655055 JEX655055 JOT655055 JYP655055 KIL655055 KSH655055 LCD655055 LLZ655055 LVV655055 MFR655055 MPN655055 MZJ655055 NJF655055 NTB655055 OCX655055 OMT655055 OWP655055 PGL655055 PQH655055 QAD655055 QJZ655055 QTV655055 RDR655055 RNN655055 RXJ655055 SHF655055 SRB655055 TAX655055 TKT655055 TUP655055 UEL655055 UOH655055 UYD655055 VHZ655055 VRV655055 WBR655055 WLN655055 WVJ655055 E720591:F720591 IX720591 ST720591 ACP720591 AML720591 AWH720591 BGD720591 BPZ720591 BZV720591 CJR720591 CTN720591 DDJ720591 DNF720591 DXB720591 EGX720591 EQT720591 FAP720591 FKL720591 FUH720591 GED720591 GNZ720591 GXV720591 HHR720591 HRN720591 IBJ720591 ILF720591 IVB720591 JEX720591 JOT720591 JYP720591 KIL720591 KSH720591 LCD720591 LLZ720591 LVV720591 MFR720591 MPN720591 MZJ720591 NJF720591 NTB720591 OCX720591 OMT720591 OWP720591 PGL720591 PQH720591 QAD720591 QJZ720591 QTV720591 RDR720591 RNN720591 RXJ720591 SHF720591 SRB720591 TAX720591 TKT720591 TUP720591 UEL720591 UOH720591 UYD720591 VHZ720591 VRV720591 WBR720591 WLN720591 WVJ720591 E786127:F786127 IX786127 ST786127 ACP786127 AML786127 AWH786127 BGD786127 BPZ786127 BZV786127 CJR786127 CTN786127 DDJ786127 DNF786127 DXB786127 EGX786127 EQT786127 FAP786127 FKL786127 FUH786127 GED786127 GNZ786127 GXV786127 HHR786127 HRN786127 IBJ786127 ILF786127 IVB786127 JEX786127 JOT786127 JYP786127 KIL786127 KSH786127 LCD786127 LLZ786127 LVV786127 MFR786127 MPN786127 MZJ786127 NJF786127 NTB786127 OCX786127 OMT786127 OWP786127 PGL786127 PQH786127 QAD786127 QJZ786127 QTV786127 RDR786127 RNN786127 RXJ786127 SHF786127 SRB786127 TAX786127 TKT786127 TUP786127 UEL786127 UOH786127 UYD786127 VHZ786127 VRV786127 WBR786127 WLN786127 WVJ786127 E851663:F851663 IX851663 ST851663 ACP851663 AML851663 AWH851663 BGD851663 BPZ851663 BZV851663 CJR851663 CTN851663 DDJ851663 DNF851663 DXB851663 EGX851663 EQT851663 FAP851663 FKL851663 FUH851663 GED851663 GNZ851663 GXV851663 HHR851663 HRN851663 IBJ851663 ILF851663 IVB851663 JEX851663 JOT851663 JYP851663 KIL851663 KSH851663 LCD851663 LLZ851663 LVV851663 MFR851663 MPN851663 MZJ851663 NJF851663 NTB851663 OCX851663 OMT851663 OWP851663 PGL851663 PQH851663 QAD851663 QJZ851663 QTV851663 RDR851663 RNN851663 RXJ851663 SHF851663 SRB851663 TAX851663 TKT851663 TUP851663 UEL851663 UOH851663 UYD851663 VHZ851663 VRV851663 WBR851663 WLN851663 WVJ851663 E917199:F917199 IX917199 ST917199 ACP917199 AML917199 AWH917199 BGD917199 BPZ917199 BZV917199 CJR917199 CTN917199 DDJ917199 DNF917199 DXB917199 EGX917199 EQT917199 FAP917199 FKL917199 FUH917199 GED917199 GNZ917199 GXV917199 HHR917199 HRN917199 IBJ917199 ILF917199 IVB917199 JEX917199 JOT917199 JYP917199 KIL917199 KSH917199 LCD917199 LLZ917199 LVV917199 MFR917199 MPN917199 MZJ917199 NJF917199 NTB917199 OCX917199 OMT917199 OWP917199 PGL917199 PQH917199 QAD917199 QJZ917199 QTV917199 RDR917199 RNN917199 RXJ917199 SHF917199 SRB917199 TAX917199 TKT917199 TUP917199 UEL917199 UOH917199 UYD917199 VHZ917199 VRV917199 WBR917199 WLN917199 WVJ917199 E982735:F982735 IX982735 ST982735 ACP982735 AML982735 AWH982735 BGD982735 BPZ982735 BZV982735 CJR982735 CTN982735 DDJ982735 DNF982735 DXB982735 EGX982735 EQT982735 FAP982735 FKL982735 FUH982735 GED982735 GNZ982735 GXV982735 HHR982735 HRN982735 IBJ982735 ILF982735 IVB982735 JEX982735 JOT982735 JYP982735 KIL982735 KSH982735 LCD982735 LLZ982735 LVV982735 MFR982735 MPN982735 MZJ982735 NJF982735 NTB982735 OCX982735 OMT982735 OWP982735 PGL982735 PQH982735 QAD982735 QJZ982735 QTV982735 RDR982735 RNN982735 RXJ982735 SHF982735 SRB982735 TAX982735 TKT982735 TUP982735 UEL982735 UOH982735 UYD982735 VHZ982735 VRV982735 WBR982735 WLN982735 WVJ982735"/>
    <dataValidation allowBlank="1" showInputMessage="1" showErrorMessage="1" prompt="Razón Social" sqref="E65230:F65230 IX65230 ST65230 ACP65230 AML65230 AWH65230 BGD65230 BPZ65230 BZV65230 CJR65230 CTN65230 DDJ65230 DNF65230 DXB65230 EGX65230 EQT65230 FAP65230 FKL65230 FUH65230 GED65230 GNZ65230 GXV65230 HHR65230 HRN65230 IBJ65230 ILF65230 IVB65230 JEX65230 JOT65230 JYP65230 KIL65230 KSH65230 LCD65230 LLZ65230 LVV65230 MFR65230 MPN65230 MZJ65230 NJF65230 NTB65230 OCX65230 OMT65230 OWP65230 PGL65230 PQH65230 QAD65230 QJZ65230 QTV65230 RDR65230 RNN65230 RXJ65230 SHF65230 SRB65230 TAX65230 TKT65230 TUP65230 UEL65230 UOH65230 UYD65230 VHZ65230 VRV65230 WBR65230 WLN65230 WVJ65230 E130766:F130766 IX130766 ST130766 ACP130766 AML130766 AWH130766 BGD130766 BPZ130766 BZV130766 CJR130766 CTN130766 DDJ130766 DNF130766 DXB130766 EGX130766 EQT130766 FAP130766 FKL130766 FUH130766 GED130766 GNZ130766 GXV130766 HHR130766 HRN130766 IBJ130766 ILF130766 IVB130766 JEX130766 JOT130766 JYP130766 KIL130766 KSH130766 LCD130766 LLZ130766 LVV130766 MFR130766 MPN130766 MZJ130766 NJF130766 NTB130766 OCX130766 OMT130766 OWP130766 PGL130766 PQH130766 QAD130766 QJZ130766 QTV130766 RDR130766 RNN130766 RXJ130766 SHF130766 SRB130766 TAX130766 TKT130766 TUP130766 UEL130766 UOH130766 UYD130766 VHZ130766 VRV130766 WBR130766 WLN130766 WVJ130766 E196302:F196302 IX196302 ST196302 ACP196302 AML196302 AWH196302 BGD196302 BPZ196302 BZV196302 CJR196302 CTN196302 DDJ196302 DNF196302 DXB196302 EGX196302 EQT196302 FAP196302 FKL196302 FUH196302 GED196302 GNZ196302 GXV196302 HHR196302 HRN196302 IBJ196302 ILF196302 IVB196302 JEX196302 JOT196302 JYP196302 KIL196302 KSH196302 LCD196302 LLZ196302 LVV196302 MFR196302 MPN196302 MZJ196302 NJF196302 NTB196302 OCX196302 OMT196302 OWP196302 PGL196302 PQH196302 QAD196302 QJZ196302 QTV196302 RDR196302 RNN196302 RXJ196302 SHF196302 SRB196302 TAX196302 TKT196302 TUP196302 UEL196302 UOH196302 UYD196302 VHZ196302 VRV196302 WBR196302 WLN196302 WVJ196302 E261838:F261838 IX261838 ST261838 ACP261838 AML261838 AWH261838 BGD261838 BPZ261838 BZV261838 CJR261838 CTN261838 DDJ261838 DNF261838 DXB261838 EGX261838 EQT261838 FAP261838 FKL261838 FUH261838 GED261838 GNZ261838 GXV261838 HHR261838 HRN261838 IBJ261838 ILF261838 IVB261838 JEX261838 JOT261838 JYP261838 KIL261838 KSH261838 LCD261838 LLZ261838 LVV261838 MFR261838 MPN261838 MZJ261838 NJF261838 NTB261838 OCX261838 OMT261838 OWP261838 PGL261838 PQH261838 QAD261838 QJZ261838 QTV261838 RDR261838 RNN261838 RXJ261838 SHF261838 SRB261838 TAX261838 TKT261838 TUP261838 UEL261838 UOH261838 UYD261838 VHZ261838 VRV261838 WBR261838 WLN261838 WVJ261838 E327374:F327374 IX327374 ST327374 ACP327374 AML327374 AWH327374 BGD327374 BPZ327374 BZV327374 CJR327374 CTN327374 DDJ327374 DNF327374 DXB327374 EGX327374 EQT327374 FAP327374 FKL327374 FUH327374 GED327374 GNZ327374 GXV327374 HHR327374 HRN327374 IBJ327374 ILF327374 IVB327374 JEX327374 JOT327374 JYP327374 KIL327374 KSH327374 LCD327374 LLZ327374 LVV327374 MFR327374 MPN327374 MZJ327374 NJF327374 NTB327374 OCX327374 OMT327374 OWP327374 PGL327374 PQH327374 QAD327374 QJZ327374 QTV327374 RDR327374 RNN327374 RXJ327374 SHF327374 SRB327374 TAX327374 TKT327374 TUP327374 UEL327374 UOH327374 UYD327374 VHZ327374 VRV327374 WBR327374 WLN327374 WVJ327374 E392910:F392910 IX392910 ST392910 ACP392910 AML392910 AWH392910 BGD392910 BPZ392910 BZV392910 CJR392910 CTN392910 DDJ392910 DNF392910 DXB392910 EGX392910 EQT392910 FAP392910 FKL392910 FUH392910 GED392910 GNZ392910 GXV392910 HHR392910 HRN392910 IBJ392910 ILF392910 IVB392910 JEX392910 JOT392910 JYP392910 KIL392910 KSH392910 LCD392910 LLZ392910 LVV392910 MFR392910 MPN392910 MZJ392910 NJF392910 NTB392910 OCX392910 OMT392910 OWP392910 PGL392910 PQH392910 QAD392910 QJZ392910 QTV392910 RDR392910 RNN392910 RXJ392910 SHF392910 SRB392910 TAX392910 TKT392910 TUP392910 UEL392910 UOH392910 UYD392910 VHZ392910 VRV392910 WBR392910 WLN392910 WVJ392910 E458446:F458446 IX458446 ST458446 ACP458446 AML458446 AWH458446 BGD458446 BPZ458446 BZV458446 CJR458446 CTN458446 DDJ458446 DNF458446 DXB458446 EGX458446 EQT458446 FAP458446 FKL458446 FUH458446 GED458446 GNZ458446 GXV458446 HHR458446 HRN458446 IBJ458446 ILF458446 IVB458446 JEX458446 JOT458446 JYP458446 KIL458446 KSH458446 LCD458446 LLZ458446 LVV458446 MFR458446 MPN458446 MZJ458446 NJF458446 NTB458446 OCX458446 OMT458446 OWP458446 PGL458446 PQH458446 QAD458446 QJZ458446 QTV458446 RDR458446 RNN458446 RXJ458446 SHF458446 SRB458446 TAX458446 TKT458446 TUP458446 UEL458446 UOH458446 UYD458446 VHZ458446 VRV458446 WBR458446 WLN458446 WVJ458446 E523982:F523982 IX523982 ST523982 ACP523982 AML523982 AWH523982 BGD523982 BPZ523982 BZV523982 CJR523982 CTN523982 DDJ523982 DNF523982 DXB523982 EGX523982 EQT523982 FAP523982 FKL523982 FUH523982 GED523982 GNZ523982 GXV523982 HHR523982 HRN523982 IBJ523982 ILF523982 IVB523982 JEX523982 JOT523982 JYP523982 KIL523982 KSH523982 LCD523982 LLZ523982 LVV523982 MFR523982 MPN523982 MZJ523982 NJF523982 NTB523982 OCX523982 OMT523982 OWP523982 PGL523982 PQH523982 QAD523982 QJZ523982 QTV523982 RDR523982 RNN523982 RXJ523982 SHF523982 SRB523982 TAX523982 TKT523982 TUP523982 UEL523982 UOH523982 UYD523982 VHZ523982 VRV523982 WBR523982 WLN523982 WVJ523982 E589518:F589518 IX589518 ST589518 ACP589518 AML589518 AWH589518 BGD589518 BPZ589518 BZV589518 CJR589518 CTN589518 DDJ589518 DNF589518 DXB589518 EGX589518 EQT589518 FAP589518 FKL589518 FUH589518 GED589518 GNZ589518 GXV589518 HHR589518 HRN589518 IBJ589518 ILF589518 IVB589518 JEX589518 JOT589518 JYP589518 KIL589518 KSH589518 LCD589518 LLZ589518 LVV589518 MFR589518 MPN589518 MZJ589518 NJF589518 NTB589518 OCX589518 OMT589518 OWP589518 PGL589518 PQH589518 QAD589518 QJZ589518 QTV589518 RDR589518 RNN589518 RXJ589518 SHF589518 SRB589518 TAX589518 TKT589518 TUP589518 UEL589518 UOH589518 UYD589518 VHZ589518 VRV589518 WBR589518 WLN589518 WVJ589518 E655054:F655054 IX655054 ST655054 ACP655054 AML655054 AWH655054 BGD655054 BPZ655054 BZV655054 CJR655054 CTN655054 DDJ655054 DNF655054 DXB655054 EGX655054 EQT655054 FAP655054 FKL655054 FUH655054 GED655054 GNZ655054 GXV655054 HHR655054 HRN655054 IBJ655054 ILF655054 IVB655054 JEX655054 JOT655054 JYP655054 KIL655054 KSH655054 LCD655054 LLZ655054 LVV655054 MFR655054 MPN655054 MZJ655054 NJF655054 NTB655054 OCX655054 OMT655054 OWP655054 PGL655054 PQH655054 QAD655054 QJZ655054 QTV655054 RDR655054 RNN655054 RXJ655054 SHF655054 SRB655054 TAX655054 TKT655054 TUP655054 UEL655054 UOH655054 UYD655054 VHZ655054 VRV655054 WBR655054 WLN655054 WVJ655054 E720590:F720590 IX720590 ST720590 ACP720590 AML720590 AWH720590 BGD720590 BPZ720590 BZV720590 CJR720590 CTN720590 DDJ720590 DNF720590 DXB720590 EGX720590 EQT720590 FAP720590 FKL720590 FUH720590 GED720590 GNZ720590 GXV720590 HHR720590 HRN720590 IBJ720590 ILF720590 IVB720590 JEX720590 JOT720590 JYP720590 KIL720590 KSH720590 LCD720590 LLZ720590 LVV720590 MFR720590 MPN720590 MZJ720590 NJF720590 NTB720590 OCX720590 OMT720590 OWP720590 PGL720590 PQH720590 QAD720590 QJZ720590 QTV720590 RDR720590 RNN720590 RXJ720590 SHF720590 SRB720590 TAX720590 TKT720590 TUP720590 UEL720590 UOH720590 UYD720590 VHZ720590 VRV720590 WBR720590 WLN720590 WVJ720590 E786126:F786126 IX786126 ST786126 ACP786126 AML786126 AWH786126 BGD786126 BPZ786126 BZV786126 CJR786126 CTN786126 DDJ786126 DNF786126 DXB786126 EGX786126 EQT786126 FAP786126 FKL786126 FUH786126 GED786126 GNZ786126 GXV786126 HHR786126 HRN786126 IBJ786126 ILF786126 IVB786126 JEX786126 JOT786126 JYP786126 KIL786126 KSH786126 LCD786126 LLZ786126 LVV786126 MFR786126 MPN786126 MZJ786126 NJF786126 NTB786126 OCX786126 OMT786126 OWP786126 PGL786126 PQH786126 QAD786126 QJZ786126 QTV786126 RDR786126 RNN786126 RXJ786126 SHF786126 SRB786126 TAX786126 TKT786126 TUP786126 UEL786126 UOH786126 UYD786126 VHZ786126 VRV786126 WBR786126 WLN786126 WVJ786126 E851662:F851662 IX851662 ST851662 ACP851662 AML851662 AWH851662 BGD851662 BPZ851662 BZV851662 CJR851662 CTN851662 DDJ851662 DNF851662 DXB851662 EGX851662 EQT851662 FAP851662 FKL851662 FUH851662 GED851662 GNZ851662 GXV851662 HHR851662 HRN851662 IBJ851662 ILF851662 IVB851662 JEX851662 JOT851662 JYP851662 KIL851662 KSH851662 LCD851662 LLZ851662 LVV851662 MFR851662 MPN851662 MZJ851662 NJF851662 NTB851662 OCX851662 OMT851662 OWP851662 PGL851662 PQH851662 QAD851662 QJZ851662 QTV851662 RDR851662 RNN851662 RXJ851662 SHF851662 SRB851662 TAX851662 TKT851662 TUP851662 UEL851662 UOH851662 UYD851662 VHZ851662 VRV851662 WBR851662 WLN851662 WVJ851662 E917198:F917198 IX917198 ST917198 ACP917198 AML917198 AWH917198 BGD917198 BPZ917198 BZV917198 CJR917198 CTN917198 DDJ917198 DNF917198 DXB917198 EGX917198 EQT917198 FAP917198 FKL917198 FUH917198 GED917198 GNZ917198 GXV917198 HHR917198 HRN917198 IBJ917198 ILF917198 IVB917198 JEX917198 JOT917198 JYP917198 KIL917198 KSH917198 LCD917198 LLZ917198 LVV917198 MFR917198 MPN917198 MZJ917198 NJF917198 NTB917198 OCX917198 OMT917198 OWP917198 PGL917198 PQH917198 QAD917198 QJZ917198 QTV917198 RDR917198 RNN917198 RXJ917198 SHF917198 SRB917198 TAX917198 TKT917198 TUP917198 UEL917198 UOH917198 UYD917198 VHZ917198 VRV917198 WBR917198 WLN917198 WVJ917198 E982734:F982734 IX982734 ST982734 ACP982734 AML982734 AWH982734 BGD982734 BPZ982734 BZV982734 CJR982734 CTN982734 DDJ982734 DNF982734 DXB982734 EGX982734 EQT982734 FAP982734 FKL982734 FUH982734 GED982734 GNZ982734 GXV982734 HHR982734 HRN982734 IBJ982734 ILF982734 IVB982734 JEX982734 JOT982734 JYP982734 KIL982734 KSH982734 LCD982734 LLZ982734 LVV982734 MFR982734 MPN982734 MZJ982734 NJF982734 NTB982734 OCX982734 OMT982734 OWP982734 PGL982734 PQH982734 QAD982734 QJZ982734 QTV982734 RDR982734 RNN982734 RXJ982734 SHF982734 SRB982734 TAX982734 TKT982734 TUP982734 UEL982734 UOH982734 UYD982734 VHZ982734 VRV982734 WBR982734 WLN982734 WVJ982734"/>
    <dataValidation operator="greaterThanOrEqual" allowBlank="1" showInputMessage="1" showErrorMessage="1" error="Valor debe ser mayor o igual 0" sqref="H223 IY223 SU223 ACQ223 AMM223 AWI223 BGE223 BQA223 BZW223 CJS223 CTO223 DDK223 DNG223 DXC223 EGY223 EQU223 FAQ223 FKM223 FUI223 GEE223 GOA223 GXW223 HHS223 HRO223 IBK223 ILG223 IVC223 JEY223 JOU223 JYQ223 KIM223 KSI223 LCE223 LMA223 LVW223 MFS223 MPO223 MZK223 NJG223 NTC223 OCY223 OMU223 OWQ223 PGM223 PQI223 QAE223 QKA223 QTW223 RDS223 RNO223 RXK223 SHG223 SRC223 TAY223 TKU223 TUQ223 UEM223 UOI223 UYE223 VIA223 VRW223 WBS223 WLO223 WVK223 G65446:H65446 IY65446 SU65446 ACQ65446 AMM65446 AWI65446 BGE65446 BQA65446 BZW65446 CJS65446 CTO65446 DDK65446 DNG65446 DXC65446 EGY65446 EQU65446 FAQ65446 FKM65446 FUI65446 GEE65446 GOA65446 GXW65446 HHS65446 HRO65446 IBK65446 ILG65446 IVC65446 JEY65446 JOU65446 JYQ65446 KIM65446 KSI65446 LCE65446 LMA65446 LVW65446 MFS65446 MPO65446 MZK65446 NJG65446 NTC65446 OCY65446 OMU65446 OWQ65446 PGM65446 PQI65446 QAE65446 QKA65446 QTW65446 RDS65446 RNO65446 RXK65446 SHG65446 SRC65446 TAY65446 TKU65446 TUQ65446 UEM65446 UOI65446 UYE65446 VIA65446 VRW65446 WBS65446 WLO65446 WVK65446 G130982:H130982 IY130982 SU130982 ACQ130982 AMM130982 AWI130982 BGE130982 BQA130982 BZW130982 CJS130982 CTO130982 DDK130982 DNG130982 DXC130982 EGY130982 EQU130982 FAQ130982 FKM130982 FUI130982 GEE130982 GOA130982 GXW130982 HHS130982 HRO130982 IBK130982 ILG130982 IVC130982 JEY130982 JOU130982 JYQ130982 KIM130982 KSI130982 LCE130982 LMA130982 LVW130982 MFS130982 MPO130982 MZK130982 NJG130982 NTC130982 OCY130982 OMU130982 OWQ130982 PGM130982 PQI130982 QAE130982 QKA130982 QTW130982 RDS130982 RNO130982 RXK130982 SHG130982 SRC130982 TAY130982 TKU130982 TUQ130982 UEM130982 UOI130982 UYE130982 VIA130982 VRW130982 WBS130982 WLO130982 WVK130982 G196518:H196518 IY196518 SU196518 ACQ196518 AMM196518 AWI196518 BGE196518 BQA196518 BZW196518 CJS196518 CTO196518 DDK196518 DNG196518 DXC196518 EGY196518 EQU196518 FAQ196518 FKM196518 FUI196518 GEE196518 GOA196518 GXW196518 HHS196518 HRO196518 IBK196518 ILG196518 IVC196518 JEY196518 JOU196518 JYQ196518 KIM196518 KSI196518 LCE196518 LMA196518 LVW196518 MFS196518 MPO196518 MZK196518 NJG196518 NTC196518 OCY196518 OMU196518 OWQ196518 PGM196518 PQI196518 QAE196518 QKA196518 QTW196518 RDS196518 RNO196518 RXK196518 SHG196518 SRC196518 TAY196518 TKU196518 TUQ196518 UEM196518 UOI196518 UYE196518 VIA196518 VRW196518 WBS196518 WLO196518 WVK196518 G262054:H262054 IY262054 SU262054 ACQ262054 AMM262054 AWI262054 BGE262054 BQA262054 BZW262054 CJS262054 CTO262054 DDK262054 DNG262054 DXC262054 EGY262054 EQU262054 FAQ262054 FKM262054 FUI262054 GEE262054 GOA262054 GXW262054 HHS262054 HRO262054 IBK262054 ILG262054 IVC262054 JEY262054 JOU262054 JYQ262054 KIM262054 KSI262054 LCE262054 LMA262054 LVW262054 MFS262054 MPO262054 MZK262054 NJG262054 NTC262054 OCY262054 OMU262054 OWQ262054 PGM262054 PQI262054 QAE262054 QKA262054 QTW262054 RDS262054 RNO262054 RXK262054 SHG262054 SRC262054 TAY262054 TKU262054 TUQ262054 UEM262054 UOI262054 UYE262054 VIA262054 VRW262054 WBS262054 WLO262054 WVK262054 G327590:H327590 IY327590 SU327590 ACQ327590 AMM327590 AWI327590 BGE327590 BQA327590 BZW327590 CJS327590 CTO327590 DDK327590 DNG327590 DXC327590 EGY327590 EQU327590 FAQ327590 FKM327590 FUI327590 GEE327590 GOA327590 GXW327590 HHS327590 HRO327590 IBK327590 ILG327590 IVC327590 JEY327590 JOU327590 JYQ327590 KIM327590 KSI327590 LCE327590 LMA327590 LVW327590 MFS327590 MPO327590 MZK327590 NJG327590 NTC327590 OCY327590 OMU327590 OWQ327590 PGM327590 PQI327590 QAE327590 QKA327590 QTW327590 RDS327590 RNO327590 RXK327590 SHG327590 SRC327590 TAY327590 TKU327590 TUQ327590 UEM327590 UOI327590 UYE327590 VIA327590 VRW327590 WBS327590 WLO327590 WVK327590 G393126:H393126 IY393126 SU393126 ACQ393126 AMM393126 AWI393126 BGE393126 BQA393126 BZW393126 CJS393126 CTO393126 DDK393126 DNG393126 DXC393126 EGY393126 EQU393126 FAQ393126 FKM393126 FUI393126 GEE393126 GOA393126 GXW393126 HHS393126 HRO393126 IBK393126 ILG393126 IVC393126 JEY393126 JOU393126 JYQ393126 KIM393126 KSI393126 LCE393126 LMA393126 LVW393126 MFS393126 MPO393126 MZK393126 NJG393126 NTC393126 OCY393126 OMU393126 OWQ393126 PGM393126 PQI393126 QAE393126 QKA393126 QTW393126 RDS393126 RNO393126 RXK393126 SHG393126 SRC393126 TAY393126 TKU393126 TUQ393126 UEM393126 UOI393126 UYE393126 VIA393126 VRW393126 WBS393126 WLO393126 WVK393126 G458662:H458662 IY458662 SU458662 ACQ458662 AMM458662 AWI458662 BGE458662 BQA458662 BZW458662 CJS458662 CTO458662 DDK458662 DNG458662 DXC458662 EGY458662 EQU458662 FAQ458662 FKM458662 FUI458662 GEE458662 GOA458662 GXW458662 HHS458662 HRO458662 IBK458662 ILG458662 IVC458662 JEY458662 JOU458662 JYQ458662 KIM458662 KSI458662 LCE458662 LMA458662 LVW458662 MFS458662 MPO458662 MZK458662 NJG458662 NTC458662 OCY458662 OMU458662 OWQ458662 PGM458662 PQI458662 QAE458662 QKA458662 QTW458662 RDS458662 RNO458662 RXK458662 SHG458662 SRC458662 TAY458662 TKU458662 TUQ458662 UEM458662 UOI458662 UYE458662 VIA458662 VRW458662 WBS458662 WLO458662 WVK458662 G524198:H524198 IY524198 SU524198 ACQ524198 AMM524198 AWI524198 BGE524198 BQA524198 BZW524198 CJS524198 CTO524198 DDK524198 DNG524198 DXC524198 EGY524198 EQU524198 FAQ524198 FKM524198 FUI524198 GEE524198 GOA524198 GXW524198 HHS524198 HRO524198 IBK524198 ILG524198 IVC524198 JEY524198 JOU524198 JYQ524198 KIM524198 KSI524198 LCE524198 LMA524198 LVW524198 MFS524198 MPO524198 MZK524198 NJG524198 NTC524198 OCY524198 OMU524198 OWQ524198 PGM524198 PQI524198 QAE524198 QKA524198 QTW524198 RDS524198 RNO524198 RXK524198 SHG524198 SRC524198 TAY524198 TKU524198 TUQ524198 UEM524198 UOI524198 UYE524198 VIA524198 VRW524198 WBS524198 WLO524198 WVK524198 G589734:H589734 IY589734 SU589734 ACQ589734 AMM589734 AWI589734 BGE589734 BQA589734 BZW589734 CJS589734 CTO589734 DDK589734 DNG589734 DXC589734 EGY589734 EQU589734 FAQ589734 FKM589734 FUI589734 GEE589734 GOA589734 GXW589734 HHS589734 HRO589734 IBK589734 ILG589734 IVC589734 JEY589734 JOU589734 JYQ589734 KIM589734 KSI589734 LCE589734 LMA589734 LVW589734 MFS589734 MPO589734 MZK589734 NJG589734 NTC589734 OCY589734 OMU589734 OWQ589734 PGM589734 PQI589734 QAE589734 QKA589734 QTW589734 RDS589734 RNO589734 RXK589734 SHG589734 SRC589734 TAY589734 TKU589734 TUQ589734 UEM589734 UOI589734 UYE589734 VIA589734 VRW589734 WBS589734 WLO589734 WVK589734 G655270:H655270 IY655270 SU655270 ACQ655270 AMM655270 AWI655270 BGE655270 BQA655270 BZW655270 CJS655270 CTO655270 DDK655270 DNG655270 DXC655270 EGY655270 EQU655270 FAQ655270 FKM655270 FUI655270 GEE655270 GOA655270 GXW655270 HHS655270 HRO655270 IBK655270 ILG655270 IVC655270 JEY655270 JOU655270 JYQ655270 KIM655270 KSI655270 LCE655270 LMA655270 LVW655270 MFS655270 MPO655270 MZK655270 NJG655270 NTC655270 OCY655270 OMU655270 OWQ655270 PGM655270 PQI655270 QAE655270 QKA655270 QTW655270 RDS655270 RNO655270 RXK655270 SHG655270 SRC655270 TAY655270 TKU655270 TUQ655270 UEM655270 UOI655270 UYE655270 VIA655270 VRW655270 WBS655270 WLO655270 WVK655270 G720806:H720806 IY720806 SU720806 ACQ720806 AMM720806 AWI720806 BGE720806 BQA720806 BZW720806 CJS720806 CTO720806 DDK720806 DNG720806 DXC720806 EGY720806 EQU720806 FAQ720806 FKM720806 FUI720806 GEE720806 GOA720806 GXW720806 HHS720806 HRO720806 IBK720806 ILG720806 IVC720806 JEY720806 JOU720806 JYQ720806 KIM720806 KSI720806 LCE720806 LMA720806 LVW720806 MFS720806 MPO720806 MZK720806 NJG720806 NTC720806 OCY720806 OMU720806 OWQ720806 PGM720806 PQI720806 QAE720806 QKA720806 QTW720806 RDS720806 RNO720806 RXK720806 SHG720806 SRC720806 TAY720806 TKU720806 TUQ720806 UEM720806 UOI720806 UYE720806 VIA720806 VRW720806 WBS720806 WLO720806 WVK720806 G786342:H786342 IY786342 SU786342 ACQ786342 AMM786342 AWI786342 BGE786342 BQA786342 BZW786342 CJS786342 CTO786342 DDK786342 DNG786342 DXC786342 EGY786342 EQU786342 FAQ786342 FKM786342 FUI786342 GEE786342 GOA786342 GXW786342 HHS786342 HRO786342 IBK786342 ILG786342 IVC786342 JEY786342 JOU786342 JYQ786342 KIM786342 KSI786342 LCE786342 LMA786342 LVW786342 MFS786342 MPO786342 MZK786342 NJG786342 NTC786342 OCY786342 OMU786342 OWQ786342 PGM786342 PQI786342 QAE786342 QKA786342 QTW786342 RDS786342 RNO786342 RXK786342 SHG786342 SRC786342 TAY786342 TKU786342 TUQ786342 UEM786342 UOI786342 UYE786342 VIA786342 VRW786342 WBS786342 WLO786342 WVK786342 G851878:H851878 IY851878 SU851878 ACQ851878 AMM851878 AWI851878 BGE851878 BQA851878 BZW851878 CJS851878 CTO851878 DDK851878 DNG851878 DXC851878 EGY851878 EQU851878 FAQ851878 FKM851878 FUI851878 GEE851878 GOA851878 GXW851878 HHS851878 HRO851878 IBK851878 ILG851878 IVC851878 JEY851878 JOU851878 JYQ851878 KIM851878 KSI851878 LCE851878 LMA851878 LVW851878 MFS851878 MPO851878 MZK851878 NJG851878 NTC851878 OCY851878 OMU851878 OWQ851878 PGM851878 PQI851878 QAE851878 QKA851878 QTW851878 RDS851878 RNO851878 RXK851878 SHG851878 SRC851878 TAY851878 TKU851878 TUQ851878 UEM851878 UOI851878 UYE851878 VIA851878 VRW851878 WBS851878 WLO851878 WVK851878 G917414:H917414 IY917414 SU917414 ACQ917414 AMM917414 AWI917414 BGE917414 BQA917414 BZW917414 CJS917414 CTO917414 DDK917414 DNG917414 DXC917414 EGY917414 EQU917414 FAQ917414 FKM917414 FUI917414 GEE917414 GOA917414 GXW917414 HHS917414 HRO917414 IBK917414 ILG917414 IVC917414 JEY917414 JOU917414 JYQ917414 KIM917414 KSI917414 LCE917414 LMA917414 LVW917414 MFS917414 MPO917414 MZK917414 NJG917414 NTC917414 OCY917414 OMU917414 OWQ917414 PGM917414 PQI917414 QAE917414 QKA917414 QTW917414 RDS917414 RNO917414 RXK917414 SHG917414 SRC917414 TAY917414 TKU917414 TUQ917414 UEM917414 UOI917414 UYE917414 VIA917414 VRW917414 WBS917414 WLO917414 WVK917414 G982950:H982950 IY982950 SU982950 ACQ982950 AMM982950 AWI982950 BGE982950 BQA982950 BZW982950 CJS982950 CTO982950 DDK982950 DNG982950 DXC982950 EGY982950 EQU982950 FAQ982950 FKM982950 FUI982950 GEE982950 GOA982950 GXW982950 HHS982950 HRO982950 IBK982950 ILG982950 IVC982950 JEY982950 JOU982950 JYQ982950 KIM982950 KSI982950 LCE982950 LMA982950 LVW982950 MFS982950 MPO982950 MZK982950 NJG982950 NTC982950 OCY982950 OMU982950 OWQ982950 PGM982950 PQI982950 QAE982950 QKA982950 QTW982950 RDS982950 RNO982950 RXK982950 SHG982950 SRC982950 TAY982950 TKU982950 TUQ982950 UEM982950 UOI982950 UYE982950 VIA982950 VRW982950 WBS982950 WLO982950 WVK982950 WVK982937 IY206 SU206 ACQ206 AMM206 AWI206 BGE206 BQA206 BZW206 CJS206 CTO206 DDK206 DNG206 DXC206 EGY206 EQU206 FAQ206 FKM206 FUI206 GEE206 GOA206 GXW206 HHS206 HRO206 IBK206 ILG206 IVC206 JEY206 JOU206 JYQ206 KIM206 KSI206 LCE206 LMA206 LVW206 MFS206 MPO206 MZK206 NJG206 NTC206 OCY206 OMU206 OWQ206 PGM206 PQI206 QAE206 QKA206 QTW206 RDS206 RNO206 RXK206 SHG206 SRC206 TAY206 TKU206 TUQ206 UEM206 UOI206 UYE206 VIA206 VRW206 WBS206 WLO206 WVK206 G65433:H65433 IY65433 SU65433 ACQ65433 AMM65433 AWI65433 BGE65433 BQA65433 BZW65433 CJS65433 CTO65433 DDK65433 DNG65433 DXC65433 EGY65433 EQU65433 FAQ65433 FKM65433 FUI65433 GEE65433 GOA65433 GXW65433 HHS65433 HRO65433 IBK65433 ILG65433 IVC65433 JEY65433 JOU65433 JYQ65433 KIM65433 KSI65433 LCE65433 LMA65433 LVW65433 MFS65433 MPO65433 MZK65433 NJG65433 NTC65433 OCY65433 OMU65433 OWQ65433 PGM65433 PQI65433 QAE65433 QKA65433 QTW65433 RDS65433 RNO65433 RXK65433 SHG65433 SRC65433 TAY65433 TKU65433 TUQ65433 UEM65433 UOI65433 UYE65433 VIA65433 VRW65433 WBS65433 WLO65433 WVK65433 G130969:H130969 IY130969 SU130969 ACQ130969 AMM130969 AWI130969 BGE130969 BQA130969 BZW130969 CJS130969 CTO130969 DDK130969 DNG130969 DXC130969 EGY130969 EQU130969 FAQ130969 FKM130969 FUI130969 GEE130969 GOA130969 GXW130969 HHS130969 HRO130969 IBK130969 ILG130969 IVC130969 JEY130969 JOU130969 JYQ130969 KIM130969 KSI130969 LCE130969 LMA130969 LVW130969 MFS130969 MPO130969 MZK130969 NJG130969 NTC130969 OCY130969 OMU130969 OWQ130969 PGM130969 PQI130969 QAE130969 QKA130969 QTW130969 RDS130969 RNO130969 RXK130969 SHG130969 SRC130969 TAY130969 TKU130969 TUQ130969 UEM130969 UOI130969 UYE130969 VIA130969 VRW130969 WBS130969 WLO130969 WVK130969 G196505:H196505 IY196505 SU196505 ACQ196505 AMM196505 AWI196505 BGE196505 BQA196505 BZW196505 CJS196505 CTO196505 DDK196505 DNG196505 DXC196505 EGY196505 EQU196505 FAQ196505 FKM196505 FUI196505 GEE196505 GOA196505 GXW196505 HHS196505 HRO196505 IBK196505 ILG196505 IVC196505 JEY196505 JOU196505 JYQ196505 KIM196505 KSI196505 LCE196505 LMA196505 LVW196505 MFS196505 MPO196505 MZK196505 NJG196505 NTC196505 OCY196505 OMU196505 OWQ196505 PGM196505 PQI196505 QAE196505 QKA196505 QTW196505 RDS196505 RNO196505 RXK196505 SHG196505 SRC196505 TAY196505 TKU196505 TUQ196505 UEM196505 UOI196505 UYE196505 VIA196505 VRW196505 WBS196505 WLO196505 WVK196505 G262041:H262041 IY262041 SU262041 ACQ262041 AMM262041 AWI262041 BGE262041 BQA262041 BZW262041 CJS262041 CTO262041 DDK262041 DNG262041 DXC262041 EGY262041 EQU262041 FAQ262041 FKM262041 FUI262041 GEE262041 GOA262041 GXW262041 HHS262041 HRO262041 IBK262041 ILG262041 IVC262041 JEY262041 JOU262041 JYQ262041 KIM262041 KSI262041 LCE262041 LMA262041 LVW262041 MFS262041 MPO262041 MZK262041 NJG262041 NTC262041 OCY262041 OMU262041 OWQ262041 PGM262041 PQI262041 QAE262041 QKA262041 QTW262041 RDS262041 RNO262041 RXK262041 SHG262041 SRC262041 TAY262041 TKU262041 TUQ262041 UEM262041 UOI262041 UYE262041 VIA262041 VRW262041 WBS262041 WLO262041 WVK262041 G327577:H327577 IY327577 SU327577 ACQ327577 AMM327577 AWI327577 BGE327577 BQA327577 BZW327577 CJS327577 CTO327577 DDK327577 DNG327577 DXC327577 EGY327577 EQU327577 FAQ327577 FKM327577 FUI327577 GEE327577 GOA327577 GXW327577 HHS327577 HRO327577 IBK327577 ILG327577 IVC327577 JEY327577 JOU327577 JYQ327577 KIM327577 KSI327577 LCE327577 LMA327577 LVW327577 MFS327577 MPO327577 MZK327577 NJG327577 NTC327577 OCY327577 OMU327577 OWQ327577 PGM327577 PQI327577 QAE327577 QKA327577 QTW327577 RDS327577 RNO327577 RXK327577 SHG327577 SRC327577 TAY327577 TKU327577 TUQ327577 UEM327577 UOI327577 UYE327577 VIA327577 VRW327577 WBS327577 WLO327577 WVK327577 G393113:H393113 IY393113 SU393113 ACQ393113 AMM393113 AWI393113 BGE393113 BQA393113 BZW393113 CJS393113 CTO393113 DDK393113 DNG393113 DXC393113 EGY393113 EQU393113 FAQ393113 FKM393113 FUI393113 GEE393113 GOA393113 GXW393113 HHS393113 HRO393113 IBK393113 ILG393113 IVC393113 JEY393113 JOU393113 JYQ393113 KIM393113 KSI393113 LCE393113 LMA393113 LVW393113 MFS393113 MPO393113 MZK393113 NJG393113 NTC393113 OCY393113 OMU393113 OWQ393113 PGM393113 PQI393113 QAE393113 QKA393113 QTW393113 RDS393113 RNO393113 RXK393113 SHG393113 SRC393113 TAY393113 TKU393113 TUQ393113 UEM393113 UOI393113 UYE393113 VIA393113 VRW393113 WBS393113 WLO393113 WVK393113 G458649:H458649 IY458649 SU458649 ACQ458649 AMM458649 AWI458649 BGE458649 BQA458649 BZW458649 CJS458649 CTO458649 DDK458649 DNG458649 DXC458649 EGY458649 EQU458649 FAQ458649 FKM458649 FUI458649 GEE458649 GOA458649 GXW458649 HHS458649 HRO458649 IBK458649 ILG458649 IVC458649 JEY458649 JOU458649 JYQ458649 KIM458649 KSI458649 LCE458649 LMA458649 LVW458649 MFS458649 MPO458649 MZK458649 NJG458649 NTC458649 OCY458649 OMU458649 OWQ458649 PGM458649 PQI458649 QAE458649 QKA458649 QTW458649 RDS458649 RNO458649 RXK458649 SHG458649 SRC458649 TAY458649 TKU458649 TUQ458649 UEM458649 UOI458649 UYE458649 VIA458649 VRW458649 WBS458649 WLO458649 WVK458649 G524185:H524185 IY524185 SU524185 ACQ524185 AMM524185 AWI524185 BGE524185 BQA524185 BZW524185 CJS524185 CTO524185 DDK524185 DNG524185 DXC524185 EGY524185 EQU524185 FAQ524185 FKM524185 FUI524185 GEE524185 GOA524185 GXW524185 HHS524185 HRO524185 IBK524185 ILG524185 IVC524185 JEY524185 JOU524185 JYQ524185 KIM524185 KSI524185 LCE524185 LMA524185 LVW524185 MFS524185 MPO524185 MZK524185 NJG524185 NTC524185 OCY524185 OMU524185 OWQ524185 PGM524185 PQI524185 QAE524185 QKA524185 QTW524185 RDS524185 RNO524185 RXK524185 SHG524185 SRC524185 TAY524185 TKU524185 TUQ524185 UEM524185 UOI524185 UYE524185 VIA524185 VRW524185 WBS524185 WLO524185 WVK524185 G589721:H589721 IY589721 SU589721 ACQ589721 AMM589721 AWI589721 BGE589721 BQA589721 BZW589721 CJS589721 CTO589721 DDK589721 DNG589721 DXC589721 EGY589721 EQU589721 FAQ589721 FKM589721 FUI589721 GEE589721 GOA589721 GXW589721 HHS589721 HRO589721 IBK589721 ILG589721 IVC589721 JEY589721 JOU589721 JYQ589721 KIM589721 KSI589721 LCE589721 LMA589721 LVW589721 MFS589721 MPO589721 MZK589721 NJG589721 NTC589721 OCY589721 OMU589721 OWQ589721 PGM589721 PQI589721 QAE589721 QKA589721 QTW589721 RDS589721 RNO589721 RXK589721 SHG589721 SRC589721 TAY589721 TKU589721 TUQ589721 UEM589721 UOI589721 UYE589721 VIA589721 VRW589721 WBS589721 WLO589721 WVK589721 G655257:H655257 IY655257 SU655257 ACQ655257 AMM655257 AWI655257 BGE655257 BQA655257 BZW655257 CJS655257 CTO655257 DDK655257 DNG655257 DXC655257 EGY655257 EQU655257 FAQ655257 FKM655257 FUI655257 GEE655257 GOA655257 GXW655257 HHS655257 HRO655257 IBK655257 ILG655257 IVC655257 JEY655257 JOU655257 JYQ655257 KIM655257 KSI655257 LCE655257 LMA655257 LVW655257 MFS655257 MPO655257 MZK655257 NJG655257 NTC655257 OCY655257 OMU655257 OWQ655257 PGM655257 PQI655257 QAE655257 QKA655257 QTW655257 RDS655257 RNO655257 RXK655257 SHG655257 SRC655257 TAY655257 TKU655257 TUQ655257 UEM655257 UOI655257 UYE655257 VIA655257 VRW655257 WBS655257 WLO655257 WVK655257 G720793:H720793 IY720793 SU720793 ACQ720793 AMM720793 AWI720793 BGE720793 BQA720793 BZW720793 CJS720793 CTO720793 DDK720793 DNG720793 DXC720793 EGY720793 EQU720793 FAQ720793 FKM720793 FUI720793 GEE720793 GOA720793 GXW720793 HHS720793 HRO720793 IBK720793 ILG720793 IVC720793 JEY720793 JOU720793 JYQ720793 KIM720793 KSI720793 LCE720793 LMA720793 LVW720793 MFS720793 MPO720793 MZK720793 NJG720793 NTC720793 OCY720793 OMU720793 OWQ720793 PGM720793 PQI720793 QAE720793 QKA720793 QTW720793 RDS720793 RNO720793 RXK720793 SHG720793 SRC720793 TAY720793 TKU720793 TUQ720793 UEM720793 UOI720793 UYE720793 VIA720793 VRW720793 WBS720793 WLO720793 WVK720793 G786329:H786329 IY786329 SU786329 ACQ786329 AMM786329 AWI786329 BGE786329 BQA786329 BZW786329 CJS786329 CTO786329 DDK786329 DNG786329 DXC786329 EGY786329 EQU786329 FAQ786329 FKM786329 FUI786329 GEE786329 GOA786329 GXW786329 HHS786329 HRO786329 IBK786329 ILG786329 IVC786329 JEY786329 JOU786329 JYQ786329 KIM786329 KSI786329 LCE786329 LMA786329 LVW786329 MFS786329 MPO786329 MZK786329 NJG786329 NTC786329 OCY786329 OMU786329 OWQ786329 PGM786329 PQI786329 QAE786329 QKA786329 QTW786329 RDS786329 RNO786329 RXK786329 SHG786329 SRC786329 TAY786329 TKU786329 TUQ786329 UEM786329 UOI786329 UYE786329 VIA786329 VRW786329 WBS786329 WLO786329 WVK786329 G851865:H851865 IY851865 SU851865 ACQ851865 AMM851865 AWI851865 BGE851865 BQA851865 BZW851865 CJS851865 CTO851865 DDK851865 DNG851865 DXC851865 EGY851865 EQU851865 FAQ851865 FKM851865 FUI851865 GEE851865 GOA851865 GXW851865 HHS851865 HRO851865 IBK851865 ILG851865 IVC851865 JEY851865 JOU851865 JYQ851865 KIM851865 KSI851865 LCE851865 LMA851865 LVW851865 MFS851865 MPO851865 MZK851865 NJG851865 NTC851865 OCY851865 OMU851865 OWQ851865 PGM851865 PQI851865 QAE851865 QKA851865 QTW851865 RDS851865 RNO851865 RXK851865 SHG851865 SRC851865 TAY851865 TKU851865 TUQ851865 UEM851865 UOI851865 UYE851865 VIA851865 VRW851865 WBS851865 WLO851865 WVK851865 G917401:H917401 IY917401 SU917401 ACQ917401 AMM917401 AWI917401 BGE917401 BQA917401 BZW917401 CJS917401 CTO917401 DDK917401 DNG917401 DXC917401 EGY917401 EQU917401 FAQ917401 FKM917401 FUI917401 GEE917401 GOA917401 GXW917401 HHS917401 HRO917401 IBK917401 ILG917401 IVC917401 JEY917401 JOU917401 JYQ917401 KIM917401 KSI917401 LCE917401 LMA917401 LVW917401 MFS917401 MPO917401 MZK917401 NJG917401 NTC917401 OCY917401 OMU917401 OWQ917401 PGM917401 PQI917401 QAE917401 QKA917401 QTW917401 RDS917401 RNO917401 RXK917401 SHG917401 SRC917401 TAY917401 TKU917401 TUQ917401 UEM917401 UOI917401 UYE917401 VIA917401 VRW917401 WBS917401 WLO917401 WVK917401 G982937:H982937 IY982937 SU982937 ACQ982937 AMM982937 AWI982937 BGE982937 BQA982937 BZW982937 CJS982937 CTO982937 DDK982937 DNG982937 DXC982937 EGY982937 EQU982937 FAQ982937 FKM982937 FUI982937 GEE982937 GOA982937 GXW982937 HHS982937 HRO982937 IBK982937 ILG982937 IVC982937 JEY982937 JOU982937 JYQ982937 KIM982937 KSI982937 LCE982937 LMA982937 LVW982937 MFS982937 MPO982937 MZK982937 NJG982937 NTC982937 OCY982937 OMU982937 OWQ982937 PGM982937 PQI982937 QAE982937 QKA982937 QTW982937 RDS982937 RNO982937 RXK982937 SHG982937 SRC982937 TAY982937 TKU982937 TUQ982937 UEM982937 UOI982937 UYE982937 VIA982937 VRW982937 WBS982937 WLO982937 H208"/>
    <dataValidation operator="greaterThanOrEqual" allowBlank="1" showInputMessage="1" showErrorMessage="1" error="Valor debe ser mayor o igual que 0" sqref="IY65688:JE65688 SU65688:TA65688 ACQ65688:ACW65688 AMM65688:AMS65688 AWI65688:AWO65688 BGE65688:BGK65688 BQA65688:BQG65688 BZW65688:CAC65688 CJS65688:CJY65688 CTO65688:CTU65688 DDK65688:DDQ65688 DNG65688:DNM65688 DXC65688:DXI65688 EGY65688:EHE65688 EQU65688:ERA65688 FAQ65688:FAW65688 FKM65688:FKS65688 FUI65688:FUO65688 GEE65688:GEK65688 GOA65688:GOG65688 GXW65688:GYC65688 HHS65688:HHY65688 HRO65688:HRU65688 IBK65688:IBQ65688 ILG65688:ILM65688 IVC65688:IVI65688 JEY65688:JFE65688 JOU65688:JPA65688 JYQ65688:JYW65688 KIM65688:KIS65688 KSI65688:KSO65688 LCE65688:LCK65688 LMA65688:LMG65688 LVW65688:LWC65688 MFS65688:MFY65688 MPO65688:MPU65688 MZK65688:MZQ65688 NJG65688:NJM65688 NTC65688:NTI65688 OCY65688:ODE65688 OMU65688:ONA65688 OWQ65688:OWW65688 PGM65688:PGS65688 PQI65688:PQO65688 QAE65688:QAK65688 QKA65688:QKG65688 QTW65688:QUC65688 RDS65688:RDY65688 RNO65688:RNU65688 RXK65688:RXQ65688 SHG65688:SHM65688 SRC65688:SRI65688 TAY65688:TBE65688 TKU65688:TLA65688 TUQ65688:TUW65688 UEM65688:UES65688 UOI65688:UOO65688 UYE65688:UYK65688 VIA65688:VIG65688 VRW65688:VSC65688 WBS65688:WBY65688 WLO65688:WLU65688 WVK65688:WVQ65688 IY131224:JE131224 SU131224:TA131224 ACQ131224:ACW131224 AMM131224:AMS131224 AWI131224:AWO131224 BGE131224:BGK131224 BQA131224:BQG131224 BZW131224:CAC131224 CJS131224:CJY131224 CTO131224:CTU131224 DDK131224:DDQ131224 DNG131224:DNM131224 DXC131224:DXI131224 EGY131224:EHE131224 EQU131224:ERA131224 FAQ131224:FAW131224 FKM131224:FKS131224 FUI131224:FUO131224 GEE131224:GEK131224 GOA131224:GOG131224 GXW131224:GYC131224 HHS131224:HHY131224 HRO131224:HRU131224 IBK131224:IBQ131224 ILG131224:ILM131224 IVC131224:IVI131224 JEY131224:JFE131224 JOU131224:JPA131224 JYQ131224:JYW131224 KIM131224:KIS131224 KSI131224:KSO131224 LCE131224:LCK131224 LMA131224:LMG131224 LVW131224:LWC131224 MFS131224:MFY131224 MPO131224:MPU131224 MZK131224:MZQ131224 NJG131224:NJM131224 NTC131224:NTI131224 OCY131224:ODE131224 OMU131224:ONA131224 OWQ131224:OWW131224 PGM131224:PGS131224 PQI131224:PQO131224 QAE131224:QAK131224 QKA131224:QKG131224 QTW131224:QUC131224 RDS131224:RDY131224 RNO131224:RNU131224 RXK131224:RXQ131224 SHG131224:SHM131224 SRC131224:SRI131224 TAY131224:TBE131224 TKU131224:TLA131224 TUQ131224:TUW131224 UEM131224:UES131224 UOI131224:UOO131224 UYE131224:UYK131224 VIA131224:VIG131224 VRW131224:VSC131224 WBS131224:WBY131224 WLO131224:WLU131224 WVK131224:WVQ131224 IY196760:JE196760 SU196760:TA196760 ACQ196760:ACW196760 AMM196760:AMS196760 AWI196760:AWO196760 BGE196760:BGK196760 BQA196760:BQG196760 BZW196760:CAC196760 CJS196760:CJY196760 CTO196760:CTU196760 DDK196760:DDQ196760 DNG196760:DNM196760 DXC196760:DXI196760 EGY196760:EHE196760 EQU196760:ERA196760 FAQ196760:FAW196760 FKM196760:FKS196760 FUI196760:FUO196760 GEE196760:GEK196760 GOA196760:GOG196760 GXW196760:GYC196760 HHS196760:HHY196760 HRO196760:HRU196760 IBK196760:IBQ196760 ILG196760:ILM196760 IVC196760:IVI196760 JEY196760:JFE196760 JOU196760:JPA196760 JYQ196760:JYW196760 KIM196760:KIS196760 KSI196760:KSO196760 LCE196760:LCK196760 LMA196760:LMG196760 LVW196760:LWC196760 MFS196760:MFY196760 MPO196760:MPU196760 MZK196760:MZQ196760 NJG196760:NJM196760 NTC196760:NTI196760 OCY196760:ODE196760 OMU196760:ONA196760 OWQ196760:OWW196760 PGM196760:PGS196760 PQI196760:PQO196760 QAE196760:QAK196760 QKA196760:QKG196760 QTW196760:QUC196760 RDS196760:RDY196760 RNO196760:RNU196760 RXK196760:RXQ196760 SHG196760:SHM196760 SRC196760:SRI196760 TAY196760:TBE196760 TKU196760:TLA196760 TUQ196760:TUW196760 UEM196760:UES196760 UOI196760:UOO196760 UYE196760:UYK196760 VIA196760:VIG196760 VRW196760:VSC196760 WBS196760:WBY196760 WLO196760:WLU196760 WVK196760:WVQ196760 IY262296:JE262296 SU262296:TA262296 ACQ262296:ACW262296 AMM262296:AMS262296 AWI262296:AWO262296 BGE262296:BGK262296 BQA262296:BQG262296 BZW262296:CAC262296 CJS262296:CJY262296 CTO262296:CTU262296 DDK262296:DDQ262296 DNG262296:DNM262296 DXC262296:DXI262296 EGY262296:EHE262296 EQU262296:ERA262296 FAQ262296:FAW262296 FKM262296:FKS262296 FUI262296:FUO262296 GEE262296:GEK262296 GOA262296:GOG262296 GXW262296:GYC262296 HHS262296:HHY262296 HRO262296:HRU262296 IBK262296:IBQ262296 ILG262296:ILM262296 IVC262296:IVI262296 JEY262296:JFE262296 JOU262296:JPA262296 JYQ262296:JYW262296 KIM262296:KIS262296 KSI262296:KSO262296 LCE262296:LCK262296 LMA262296:LMG262296 LVW262296:LWC262296 MFS262296:MFY262296 MPO262296:MPU262296 MZK262296:MZQ262296 NJG262296:NJM262296 NTC262296:NTI262296 OCY262296:ODE262296 OMU262296:ONA262296 OWQ262296:OWW262296 PGM262296:PGS262296 PQI262296:PQO262296 QAE262296:QAK262296 QKA262296:QKG262296 QTW262296:QUC262296 RDS262296:RDY262296 RNO262296:RNU262296 RXK262296:RXQ262296 SHG262296:SHM262296 SRC262296:SRI262296 TAY262296:TBE262296 TKU262296:TLA262296 TUQ262296:TUW262296 UEM262296:UES262296 UOI262296:UOO262296 UYE262296:UYK262296 VIA262296:VIG262296 VRW262296:VSC262296 WBS262296:WBY262296 WLO262296:WLU262296 WVK262296:WVQ262296 IY327832:JE327832 SU327832:TA327832 ACQ327832:ACW327832 AMM327832:AMS327832 AWI327832:AWO327832 BGE327832:BGK327832 BQA327832:BQG327832 BZW327832:CAC327832 CJS327832:CJY327832 CTO327832:CTU327832 DDK327832:DDQ327832 DNG327832:DNM327832 DXC327832:DXI327832 EGY327832:EHE327832 EQU327832:ERA327832 FAQ327832:FAW327832 FKM327832:FKS327832 FUI327832:FUO327832 GEE327832:GEK327832 GOA327832:GOG327832 GXW327832:GYC327832 HHS327832:HHY327832 HRO327832:HRU327832 IBK327832:IBQ327832 ILG327832:ILM327832 IVC327832:IVI327832 JEY327832:JFE327832 JOU327832:JPA327832 JYQ327832:JYW327832 KIM327832:KIS327832 KSI327832:KSO327832 LCE327832:LCK327832 LMA327832:LMG327832 LVW327832:LWC327832 MFS327832:MFY327832 MPO327832:MPU327832 MZK327832:MZQ327832 NJG327832:NJM327832 NTC327832:NTI327832 OCY327832:ODE327832 OMU327832:ONA327832 OWQ327832:OWW327832 PGM327832:PGS327832 PQI327832:PQO327832 QAE327832:QAK327832 QKA327832:QKG327832 QTW327832:QUC327832 RDS327832:RDY327832 RNO327832:RNU327832 RXK327832:RXQ327832 SHG327832:SHM327832 SRC327832:SRI327832 TAY327832:TBE327832 TKU327832:TLA327832 TUQ327832:TUW327832 UEM327832:UES327832 UOI327832:UOO327832 UYE327832:UYK327832 VIA327832:VIG327832 VRW327832:VSC327832 WBS327832:WBY327832 WLO327832:WLU327832 WVK327832:WVQ327832 IY393368:JE393368 SU393368:TA393368 ACQ393368:ACW393368 AMM393368:AMS393368 AWI393368:AWO393368 BGE393368:BGK393368 BQA393368:BQG393368 BZW393368:CAC393368 CJS393368:CJY393368 CTO393368:CTU393368 DDK393368:DDQ393368 DNG393368:DNM393368 DXC393368:DXI393368 EGY393368:EHE393368 EQU393368:ERA393368 FAQ393368:FAW393368 FKM393368:FKS393368 FUI393368:FUO393368 GEE393368:GEK393368 GOA393368:GOG393368 GXW393368:GYC393368 HHS393368:HHY393368 HRO393368:HRU393368 IBK393368:IBQ393368 ILG393368:ILM393368 IVC393368:IVI393368 JEY393368:JFE393368 JOU393368:JPA393368 JYQ393368:JYW393368 KIM393368:KIS393368 KSI393368:KSO393368 LCE393368:LCK393368 LMA393368:LMG393368 LVW393368:LWC393368 MFS393368:MFY393368 MPO393368:MPU393368 MZK393368:MZQ393368 NJG393368:NJM393368 NTC393368:NTI393368 OCY393368:ODE393368 OMU393368:ONA393368 OWQ393368:OWW393368 PGM393368:PGS393368 PQI393368:PQO393368 QAE393368:QAK393368 QKA393368:QKG393368 QTW393368:QUC393368 RDS393368:RDY393368 RNO393368:RNU393368 RXK393368:RXQ393368 SHG393368:SHM393368 SRC393368:SRI393368 TAY393368:TBE393368 TKU393368:TLA393368 TUQ393368:TUW393368 UEM393368:UES393368 UOI393368:UOO393368 UYE393368:UYK393368 VIA393368:VIG393368 VRW393368:VSC393368 WBS393368:WBY393368 WLO393368:WLU393368 WVK393368:WVQ393368 IY458904:JE458904 SU458904:TA458904 ACQ458904:ACW458904 AMM458904:AMS458904 AWI458904:AWO458904 BGE458904:BGK458904 BQA458904:BQG458904 BZW458904:CAC458904 CJS458904:CJY458904 CTO458904:CTU458904 DDK458904:DDQ458904 DNG458904:DNM458904 DXC458904:DXI458904 EGY458904:EHE458904 EQU458904:ERA458904 FAQ458904:FAW458904 FKM458904:FKS458904 FUI458904:FUO458904 GEE458904:GEK458904 GOA458904:GOG458904 GXW458904:GYC458904 HHS458904:HHY458904 HRO458904:HRU458904 IBK458904:IBQ458904 ILG458904:ILM458904 IVC458904:IVI458904 JEY458904:JFE458904 JOU458904:JPA458904 JYQ458904:JYW458904 KIM458904:KIS458904 KSI458904:KSO458904 LCE458904:LCK458904 LMA458904:LMG458904 LVW458904:LWC458904 MFS458904:MFY458904 MPO458904:MPU458904 MZK458904:MZQ458904 NJG458904:NJM458904 NTC458904:NTI458904 OCY458904:ODE458904 OMU458904:ONA458904 OWQ458904:OWW458904 PGM458904:PGS458904 PQI458904:PQO458904 QAE458904:QAK458904 QKA458904:QKG458904 QTW458904:QUC458904 RDS458904:RDY458904 RNO458904:RNU458904 RXK458904:RXQ458904 SHG458904:SHM458904 SRC458904:SRI458904 TAY458904:TBE458904 TKU458904:TLA458904 TUQ458904:TUW458904 UEM458904:UES458904 UOI458904:UOO458904 UYE458904:UYK458904 VIA458904:VIG458904 VRW458904:VSC458904 WBS458904:WBY458904 WLO458904:WLU458904 WVK458904:WVQ458904 IY524440:JE524440 SU524440:TA524440 ACQ524440:ACW524440 AMM524440:AMS524440 AWI524440:AWO524440 BGE524440:BGK524440 BQA524440:BQG524440 BZW524440:CAC524440 CJS524440:CJY524440 CTO524440:CTU524440 DDK524440:DDQ524440 DNG524440:DNM524440 DXC524440:DXI524440 EGY524440:EHE524440 EQU524440:ERA524440 FAQ524440:FAW524440 FKM524440:FKS524440 FUI524440:FUO524440 GEE524440:GEK524440 GOA524440:GOG524440 GXW524440:GYC524440 HHS524440:HHY524440 HRO524440:HRU524440 IBK524440:IBQ524440 ILG524440:ILM524440 IVC524440:IVI524440 JEY524440:JFE524440 JOU524440:JPA524440 JYQ524440:JYW524440 KIM524440:KIS524440 KSI524440:KSO524440 LCE524440:LCK524440 LMA524440:LMG524440 LVW524440:LWC524440 MFS524440:MFY524440 MPO524440:MPU524440 MZK524440:MZQ524440 NJG524440:NJM524440 NTC524440:NTI524440 OCY524440:ODE524440 OMU524440:ONA524440 OWQ524440:OWW524440 PGM524440:PGS524440 PQI524440:PQO524440 QAE524440:QAK524440 QKA524440:QKG524440 QTW524440:QUC524440 RDS524440:RDY524440 RNO524440:RNU524440 RXK524440:RXQ524440 SHG524440:SHM524440 SRC524440:SRI524440 TAY524440:TBE524440 TKU524440:TLA524440 TUQ524440:TUW524440 UEM524440:UES524440 UOI524440:UOO524440 UYE524440:UYK524440 VIA524440:VIG524440 VRW524440:VSC524440 WBS524440:WBY524440 WLO524440:WLU524440 WVK524440:WVQ524440 IY589976:JE589976 SU589976:TA589976 ACQ589976:ACW589976 AMM589976:AMS589976 AWI589976:AWO589976 BGE589976:BGK589976 BQA589976:BQG589976 BZW589976:CAC589976 CJS589976:CJY589976 CTO589976:CTU589976 DDK589976:DDQ589976 DNG589976:DNM589976 DXC589976:DXI589976 EGY589976:EHE589976 EQU589976:ERA589976 FAQ589976:FAW589976 FKM589976:FKS589976 FUI589976:FUO589976 GEE589976:GEK589976 GOA589976:GOG589976 GXW589976:GYC589976 HHS589976:HHY589976 HRO589976:HRU589976 IBK589976:IBQ589976 ILG589976:ILM589976 IVC589976:IVI589976 JEY589976:JFE589976 JOU589976:JPA589976 JYQ589976:JYW589976 KIM589976:KIS589976 KSI589976:KSO589976 LCE589976:LCK589976 LMA589976:LMG589976 LVW589976:LWC589976 MFS589976:MFY589976 MPO589976:MPU589976 MZK589976:MZQ589976 NJG589976:NJM589976 NTC589976:NTI589976 OCY589976:ODE589976 OMU589976:ONA589976 OWQ589976:OWW589976 PGM589976:PGS589976 PQI589976:PQO589976 QAE589976:QAK589976 QKA589976:QKG589976 QTW589976:QUC589976 RDS589976:RDY589976 RNO589976:RNU589976 RXK589976:RXQ589976 SHG589976:SHM589976 SRC589976:SRI589976 TAY589976:TBE589976 TKU589976:TLA589976 TUQ589976:TUW589976 UEM589976:UES589976 UOI589976:UOO589976 UYE589976:UYK589976 VIA589976:VIG589976 VRW589976:VSC589976 WBS589976:WBY589976 WLO589976:WLU589976 WVK589976:WVQ589976 IY655512:JE655512 SU655512:TA655512 ACQ655512:ACW655512 AMM655512:AMS655512 AWI655512:AWO655512 BGE655512:BGK655512 BQA655512:BQG655512 BZW655512:CAC655512 CJS655512:CJY655512 CTO655512:CTU655512 DDK655512:DDQ655512 DNG655512:DNM655512 DXC655512:DXI655512 EGY655512:EHE655512 EQU655512:ERA655512 FAQ655512:FAW655512 FKM655512:FKS655512 FUI655512:FUO655512 GEE655512:GEK655512 GOA655512:GOG655512 GXW655512:GYC655512 HHS655512:HHY655512 HRO655512:HRU655512 IBK655512:IBQ655512 ILG655512:ILM655512 IVC655512:IVI655512 JEY655512:JFE655512 JOU655512:JPA655512 JYQ655512:JYW655512 KIM655512:KIS655512 KSI655512:KSO655512 LCE655512:LCK655512 LMA655512:LMG655512 LVW655512:LWC655512 MFS655512:MFY655512 MPO655512:MPU655512 MZK655512:MZQ655512 NJG655512:NJM655512 NTC655512:NTI655512 OCY655512:ODE655512 OMU655512:ONA655512 OWQ655512:OWW655512 PGM655512:PGS655512 PQI655512:PQO655512 QAE655512:QAK655512 QKA655512:QKG655512 QTW655512:QUC655512 RDS655512:RDY655512 RNO655512:RNU655512 RXK655512:RXQ655512 SHG655512:SHM655512 SRC655512:SRI655512 TAY655512:TBE655512 TKU655512:TLA655512 TUQ655512:TUW655512 UEM655512:UES655512 UOI655512:UOO655512 UYE655512:UYK655512 VIA655512:VIG655512 VRW655512:VSC655512 WBS655512:WBY655512 WLO655512:WLU655512 WVK655512:WVQ655512 IY721048:JE721048 SU721048:TA721048 ACQ721048:ACW721048 AMM721048:AMS721048 AWI721048:AWO721048 BGE721048:BGK721048 BQA721048:BQG721048 BZW721048:CAC721048 CJS721048:CJY721048 CTO721048:CTU721048 DDK721048:DDQ721048 DNG721048:DNM721048 DXC721048:DXI721048 EGY721048:EHE721048 EQU721048:ERA721048 FAQ721048:FAW721048 FKM721048:FKS721048 FUI721048:FUO721048 GEE721048:GEK721048 GOA721048:GOG721048 GXW721048:GYC721048 HHS721048:HHY721048 HRO721048:HRU721048 IBK721048:IBQ721048 ILG721048:ILM721048 IVC721048:IVI721048 JEY721048:JFE721048 JOU721048:JPA721048 JYQ721048:JYW721048 KIM721048:KIS721048 KSI721048:KSO721048 LCE721048:LCK721048 LMA721048:LMG721048 LVW721048:LWC721048 MFS721048:MFY721048 MPO721048:MPU721048 MZK721048:MZQ721048 NJG721048:NJM721048 NTC721048:NTI721048 OCY721048:ODE721048 OMU721048:ONA721048 OWQ721048:OWW721048 PGM721048:PGS721048 PQI721048:PQO721048 QAE721048:QAK721048 QKA721048:QKG721048 QTW721048:QUC721048 RDS721048:RDY721048 RNO721048:RNU721048 RXK721048:RXQ721048 SHG721048:SHM721048 SRC721048:SRI721048 TAY721048:TBE721048 TKU721048:TLA721048 TUQ721048:TUW721048 UEM721048:UES721048 UOI721048:UOO721048 UYE721048:UYK721048 VIA721048:VIG721048 VRW721048:VSC721048 WBS721048:WBY721048 WLO721048:WLU721048 WVK721048:WVQ721048 IY786584:JE786584 SU786584:TA786584 ACQ786584:ACW786584 AMM786584:AMS786584 AWI786584:AWO786584 BGE786584:BGK786584 BQA786584:BQG786584 BZW786584:CAC786584 CJS786584:CJY786584 CTO786584:CTU786584 DDK786584:DDQ786584 DNG786584:DNM786584 DXC786584:DXI786584 EGY786584:EHE786584 EQU786584:ERA786584 FAQ786584:FAW786584 FKM786584:FKS786584 FUI786584:FUO786584 GEE786584:GEK786584 GOA786584:GOG786584 GXW786584:GYC786584 HHS786584:HHY786584 HRO786584:HRU786584 IBK786584:IBQ786584 ILG786584:ILM786584 IVC786584:IVI786584 JEY786584:JFE786584 JOU786584:JPA786584 JYQ786584:JYW786584 KIM786584:KIS786584 KSI786584:KSO786584 LCE786584:LCK786584 LMA786584:LMG786584 LVW786584:LWC786584 MFS786584:MFY786584 MPO786584:MPU786584 MZK786584:MZQ786584 NJG786584:NJM786584 NTC786584:NTI786584 OCY786584:ODE786584 OMU786584:ONA786584 OWQ786584:OWW786584 PGM786584:PGS786584 PQI786584:PQO786584 QAE786584:QAK786584 QKA786584:QKG786584 QTW786584:QUC786584 RDS786584:RDY786584 RNO786584:RNU786584 RXK786584:RXQ786584 SHG786584:SHM786584 SRC786584:SRI786584 TAY786584:TBE786584 TKU786584:TLA786584 TUQ786584:TUW786584 UEM786584:UES786584 UOI786584:UOO786584 UYE786584:UYK786584 VIA786584:VIG786584 VRW786584:VSC786584 WBS786584:WBY786584 WLO786584:WLU786584 WVK786584:WVQ786584 IY852120:JE852120 SU852120:TA852120 ACQ852120:ACW852120 AMM852120:AMS852120 AWI852120:AWO852120 BGE852120:BGK852120 BQA852120:BQG852120 BZW852120:CAC852120 CJS852120:CJY852120 CTO852120:CTU852120 DDK852120:DDQ852120 DNG852120:DNM852120 DXC852120:DXI852120 EGY852120:EHE852120 EQU852120:ERA852120 FAQ852120:FAW852120 FKM852120:FKS852120 FUI852120:FUO852120 GEE852120:GEK852120 GOA852120:GOG852120 GXW852120:GYC852120 HHS852120:HHY852120 HRO852120:HRU852120 IBK852120:IBQ852120 ILG852120:ILM852120 IVC852120:IVI852120 JEY852120:JFE852120 JOU852120:JPA852120 JYQ852120:JYW852120 KIM852120:KIS852120 KSI852120:KSO852120 LCE852120:LCK852120 LMA852120:LMG852120 LVW852120:LWC852120 MFS852120:MFY852120 MPO852120:MPU852120 MZK852120:MZQ852120 NJG852120:NJM852120 NTC852120:NTI852120 OCY852120:ODE852120 OMU852120:ONA852120 OWQ852120:OWW852120 PGM852120:PGS852120 PQI852120:PQO852120 QAE852120:QAK852120 QKA852120:QKG852120 QTW852120:QUC852120 RDS852120:RDY852120 RNO852120:RNU852120 RXK852120:RXQ852120 SHG852120:SHM852120 SRC852120:SRI852120 TAY852120:TBE852120 TKU852120:TLA852120 TUQ852120:TUW852120 UEM852120:UES852120 UOI852120:UOO852120 UYE852120:UYK852120 VIA852120:VIG852120 VRW852120:VSC852120 WBS852120:WBY852120 WLO852120:WLU852120 WVK852120:WVQ852120 IY917656:JE917656 SU917656:TA917656 ACQ917656:ACW917656 AMM917656:AMS917656 AWI917656:AWO917656 BGE917656:BGK917656 BQA917656:BQG917656 BZW917656:CAC917656 CJS917656:CJY917656 CTO917656:CTU917656 DDK917656:DDQ917656 DNG917656:DNM917656 DXC917656:DXI917656 EGY917656:EHE917656 EQU917656:ERA917656 FAQ917656:FAW917656 FKM917656:FKS917656 FUI917656:FUO917656 GEE917656:GEK917656 GOA917656:GOG917656 GXW917656:GYC917656 HHS917656:HHY917656 HRO917656:HRU917656 IBK917656:IBQ917656 ILG917656:ILM917656 IVC917656:IVI917656 JEY917656:JFE917656 JOU917656:JPA917656 JYQ917656:JYW917656 KIM917656:KIS917656 KSI917656:KSO917656 LCE917656:LCK917656 LMA917656:LMG917656 LVW917656:LWC917656 MFS917656:MFY917656 MPO917656:MPU917656 MZK917656:MZQ917656 NJG917656:NJM917656 NTC917656:NTI917656 OCY917656:ODE917656 OMU917656:ONA917656 OWQ917656:OWW917656 PGM917656:PGS917656 PQI917656:PQO917656 QAE917656:QAK917656 QKA917656:QKG917656 QTW917656:QUC917656 RDS917656:RDY917656 RNO917656:RNU917656 RXK917656:RXQ917656 SHG917656:SHM917656 SRC917656:SRI917656 TAY917656:TBE917656 TKU917656:TLA917656 TUQ917656:TUW917656 UEM917656:UES917656 UOI917656:UOO917656 UYE917656:UYK917656 VIA917656:VIG917656 VRW917656:VSC917656 WBS917656:WBY917656 WLO917656:WLU917656 WVK917656:WVQ917656 IY983192:JE983192 SU983192:TA983192 ACQ983192:ACW983192 AMM983192:AMS983192 AWI983192:AWO983192 BGE983192:BGK983192 BQA983192:BQG983192 BZW983192:CAC983192 CJS983192:CJY983192 CTO983192:CTU983192 DDK983192:DDQ983192 DNG983192:DNM983192 DXC983192:DXI983192 EGY983192:EHE983192 EQU983192:ERA983192 FAQ983192:FAW983192 FKM983192:FKS983192 FUI983192:FUO983192 GEE983192:GEK983192 GOA983192:GOG983192 GXW983192:GYC983192 HHS983192:HHY983192 HRO983192:HRU983192 IBK983192:IBQ983192 ILG983192:ILM983192 IVC983192:IVI983192 JEY983192:JFE983192 JOU983192:JPA983192 JYQ983192:JYW983192 KIM983192:KIS983192 KSI983192:KSO983192 LCE983192:LCK983192 LMA983192:LMG983192 LVW983192:LWC983192 MFS983192:MFY983192 MPO983192:MPU983192 MZK983192:MZQ983192 NJG983192:NJM983192 NTC983192:NTI983192 OCY983192:ODE983192 OMU983192:ONA983192 OWQ983192:OWW983192 PGM983192:PGS983192 PQI983192:PQO983192 QAE983192:QAK983192 QKA983192:QKG983192 QTW983192:QUC983192 RDS983192:RDY983192 RNO983192:RNU983192 RXK983192:RXQ983192 SHG983192:SHM983192 SRC983192:SRI983192 TAY983192:TBE983192 TKU983192:TLA983192 TUQ983192:TUW983192 UEM983192:UES983192 UOI983192:UOO983192 UYE983192:UYK983192 VIA983192:VIG983192 VRW983192:VSC983192 WBS983192:WBY983192 WLO983192:WLU983192 WVK983192:WVQ983192 IY65690:JE65690 SU65690:TA65690 ACQ65690:ACW65690 AMM65690:AMS65690 AWI65690:AWO65690 BGE65690:BGK65690 BQA65690:BQG65690 BZW65690:CAC65690 CJS65690:CJY65690 CTO65690:CTU65690 DDK65690:DDQ65690 DNG65690:DNM65690 DXC65690:DXI65690 EGY65690:EHE65690 EQU65690:ERA65690 FAQ65690:FAW65690 FKM65690:FKS65690 FUI65690:FUO65690 GEE65690:GEK65690 GOA65690:GOG65690 GXW65690:GYC65690 HHS65690:HHY65690 HRO65690:HRU65690 IBK65690:IBQ65690 ILG65690:ILM65690 IVC65690:IVI65690 JEY65690:JFE65690 JOU65690:JPA65690 JYQ65690:JYW65690 KIM65690:KIS65690 KSI65690:KSO65690 LCE65690:LCK65690 LMA65690:LMG65690 LVW65690:LWC65690 MFS65690:MFY65690 MPO65690:MPU65690 MZK65690:MZQ65690 NJG65690:NJM65690 NTC65690:NTI65690 OCY65690:ODE65690 OMU65690:ONA65690 OWQ65690:OWW65690 PGM65690:PGS65690 PQI65690:PQO65690 QAE65690:QAK65690 QKA65690:QKG65690 QTW65690:QUC65690 RDS65690:RDY65690 RNO65690:RNU65690 RXK65690:RXQ65690 SHG65690:SHM65690 SRC65690:SRI65690 TAY65690:TBE65690 TKU65690:TLA65690 TUQ65690:TUW65690 UEM65690:UES65690 UOI65690:UOO65690 UYE65690:UYK65690 VIA65690:VIG65690 VRW65690:VSC65690 WBS65690:WBY65690 WLO65690:WLU65690 WVK65690:WVQ65690 IY131226:JE131226 SU131226:TA131226 ACQ131226:ACW131226 AMM131226:AMS131226 AWI131226:AWO131226 BGE131226:BGK131226 BQA131226:BQG131226 BZW131226:CAC131226 CJS131226:CJY131226 CTO131226:CTU131226 DDK131226:DDQ131226 DNG131226:DNM131226 DXC131226:DXI131226 EGY131226:EHE131226 EQU131226:ERA131226 FAQ131226:FAW131226 FKM131226:FKS131226 FUI131226:FUO131226 GEE131226:GEK131226 GOA131226:GOG131226 GXW131226:GYC131226 HHS131226:HHY131226 HRO131226:HRU131226 IBK131226:IBQ131226 ILG131226:ILM131226 IVC131226:IVI131226 JEY131226:JFE131226 JOU131226:JPA131226 JYQ131226:JYW131226 KIM131226:KIS131226 KSI131226:KSO131226 LCE131226:LCK131226 LMA131226:LMG131226 LVW131226:LWC131226 MFS131226:MFY131226 MPO131226:MPU131226 MZK131226:MZQ131226 NJG131226:NJM131226 NTC131226:NTI131226 OCY131226:ODE131226 OMU131226:ONA131226 OWQ131226:OWW131226 PGM131226:PGS131226 PQI131226:PQO131226 QAE131226:QAK131226 QKA131226:QKG131226 QTW131226:QUC131226 RDS131226:RDY131226 RNO131226:RNU131226 RXK131226:RXQ131226 SHG131226:SHM131226 SRC131226:SRI131226 TAY131226:TBE131226 TKU131226:TLA131226 TUQ131226:TUW131226 UEM131226:UES131226 UOI131226:UOO131226 UYE131226:UYK131226 VIA131226:VIG131226 VRW131226:VSC131226 WBS131226:WBY131226 WLO131226:WLU131226 WVK131226:WVQ131226 IY196762:JE196762 SU196762:TA196762 ACQ196762:ACW196762 AMM196762:AMS196762 AWI196762:AWO196762 BGE196762:BGK196762 BQA196762:BQG196762 BZW196762:CAC196762 CJS196762:CJY196762 CTO196762:CTU196762 DDK196762:DDQ196762 DNG196762:DNM196762 DXC196762:DXI196762 EGY196762:EHE196762 EQU196762:ERA196762 FAQ196762:FAW196762 FKM196762:FKS196762 FUI196762:FUO196762 GEE196762:GEK196762 GOA196762:GOG196762 GXW196762:GYC196762 HHS196762:HHY196762 HRO196762:HRU196762 IBK196762:IBQ196762 ILG196762:ILM196762 IVC196762:IVI196762 JEY196762:JFE196762 JOU196762:JPA196762 JYQ196762:JYW196762 KIM196762:KIS196762 KSI196762:KSO196762 LCE196762:LCK196762 LMA196762:LMG196762 LVW196762:LWC196762 MFS196762:MFY196762 MPO196762:MPU196762 MZK196762:MZQ196762 NJG196762:NJM196762 NTC196762:NTI196762 OCY196762:ODE196762 OMU196762:ONA196762 OWQ196762:OWW196762 PGM196762:PGS196762 PQI196762:PQO196762 QAE196762:QAK196762 QKA196762:QKG196762 QTW196762:QUC196762 RDS196762:RDY196762 RNO196762:RNU196762 RXK196762:RXQ196762 SHG196762:SHM196762 SRC196762:SRI196762 TAY196762:TBE196762 TKU196762:TLA196762 TUQ196762:TUW196762 UEM196762:UES196762 UOI196762:UOO196762 UYE196762:UYK196762 VIA196762:VIG196762 VRW196762:VSC196762 WBS196762:WBY196762 WLO196762:WLU196762 WVK196762:WVQ196762 IY262298:JE262298 SU262298:TA262298 ACQ262298:ACW262298 AMM262298:AMS262298 AWI262298:AWO262298 BGE262298:BGK262298 BQA262298:BQG262298 BZW262298:CAC262298 CJS262298:CJY262298 CTO262298:CTU262298 DDK262298:DDQ262298 DNG262298:DNM262298 DXC262298:DXI262298 EGY262298:EHE262298 EQU262298:ERA262298 FAQ262298:FAW262298 FKM262298:FKS262298 FUI262298:FUO262298 GEE262298:GEK262298 GOA262298:GOG262298 GXW262298:GYC262298 HHS262298:HHY262298 HRO262298:HRU262298 IBK262298:IBQ262298 ILG262298:ILM262298 IVC262298:IVI262298 JEY262298:JFE262298 JOU262298:JPA262298 JYQ262298:JYW262298 KIM262298:KIS262298 KSI262298:KSO262298 LCE262298:LCK262298 LMA262298:LMG262298 LVW262298:LWC262298 MFS262298:MFY262298 MPO262298:MPU262298 MZK262298:MZQ262298 NJG262298:NJM262298 NTC262298:NTI262298 OCY262298:ODE262298 OMU262298:ONA262298 OWQ262298:OWW262298 PGM262298:PGS262298 PQI262298:PQO262298 QAE262298:QAK262298 QKA262298:QKG262298 QTW262298:QUC262298 RDS262298:RDY262298 RNO262298:RNU262298 RXK262298:RXQ262298 SHG262298:SHM262298 SRC262298:SRI262298 TAY262298:TBE262298 TKU262298:TLA262298 TUQ262298:TUW262298 UEM262298:UES262298 UOI262298:UOO262298 UYE262298:UYK262298 VIA262298:VIG262298 VRW262298:VSC262298 WBS262298:WBY262298 WLO262298:WLU262298 WVK262298:WVQ262298 IY327834:JE327834 SU327834:TA327834 ACQ327834:ACW327834 AMM327834:AMS327834 AWI327834:AWO327834 BGE327834:BGK327834 BQA327834:BQG327834 BZW327834:CAC327834 CJS327834:CJY327834 CTO327834:CTU327834 DDK327834:DDQ327834 DNG327834:DNM327834 DXC327834:DXI327834 EGY327834:EHE327834 EQU327834:ERA327834 FAQ327834:FAW327834 FKM327834:FKS327834 FUI327834:FUO327834 GEE327834:GEK327834 GOA327834:GOG327834 GXW327834:GYC327834 HHS327834:HHY327834 HRO327834:HRU327834 IBK327834:IBQ327834 ILG327834:ILM327834 IVC327834:IVI327834 JEY327834:JFE327834 JOU327834:JPA327834 JYQ327834:JYW327834 KIM327834:KIS327834 KSI327834:KSO327834 LCE327834:LCK327834 LMA327834:LMG327834 LVW327834:LWC327834 MFS327834:MFY327834 MPO327834:MPU327834 MZK327834:MZQ327834 NJG327834:NJM327834 NTC327834:NTI327834 OCY327834:ODE327834 OMU327834:ONA327834 OWQ327834:OWW327834 PGM327834:PGS327834 PQI327834:PQO327834 QAE327834:QAK327834 QKA327834:QKG327834 QTW327834:QUC327834 RDS327834:RDY327834 RNO327834:RNU327834 RXK327834:RXQ327834 SHG327834:SHM327834 SRC327834:SRI327834 TAY327834:TBE327834 TKU327834:TLA327834 TUQ327834:TUW327834 UEM327834:UES327834 UOI327834:UOO327834 UYE327834:UYK327834 VIA327834:VIG327834 VRW327834:VSC327834 WBS327834:WBY327834 WLO327834:WLU327834 WVK327834:WVQ327834 IY393370:JE393370 SU393370:TA393370 ACQ393370:ACW393370 AMM393370:AMS393370 AWI393370:AWO393370 BGE393370:BGK393370 BQA393370:BQG393370 BZW393370:CAC393370 CJS393370:CJY393370 CTO393370:CTU393370 DDK393370:DDQ393370 DNG393370:DNM393370 DXC393370:DXI393370 EGY393370:EHE393370 EQU393370:ERA393370 FAQ393370:FAW393370 FKM393370:FKS393370 FUI393370:FUO393370 GEE393370:GEK393370 GOA393370:GOG393370 GXW393370:GYC393370 HHS393370:HHY393370 HRO393370:HRU393370 IBK393370:IBQ393370 ILG393370:ILM393370 IVC393370:IVI393370 JEY393370:JFE393370 JOU393370:JPA393370 JYQ393370:JYW393370 KIM393370:KIS393370 KSI393370:KSO393370 LCE393370:LCK393370 LMA393370:LMG393370 LVW393370:LWC393370 MFS393370:MFY393370 MPO393370:MPU393370 MZK393370:MZQ393370 NJG393370:NJM393370 NTC393370:NTI393370 OCY393370:ODE393370 OMU393370:ONA393370 OWQ393370:OWW393370 PGM393370:PGS393370 PQI393370:PQO393370 QAE393370:QAK393370 QKA393370:QKG393370 QTW393370:QUC393370 RDS393370:RDY393370 RNO393370:RNU393370 RXK393370:RXQ393370 SHG393370:SHM393370 SRC393370:SRI393370 TAY393370:TBE393370 TKU393370:TLA393370 TUQ393370:TUW393370 UEM393370:UES393370 UOI393370:UOO393370 UYE393370:UYK393370 VIA393370:VIG393370 VRW393370:VSC393370 WBS393370:WBY393370 WLO393370:WLU393370 WVK393370:WVQ393370 IY458906:JE458906 SU458906:TA458906 ACQ458906:ACW458906 AMM458906:AMS458906 AWI458906:AWO458906 BGE458906:BGK458906 BQA458906:BQG458906 BZW458906:CAC458906 CJS458906:CJY458906 CTO458906:CTU458906 DDK458906:DDQ458906 DNG458906:DNM458906 DXC458906:DXI458906 EGY458906:EHE458906 EQU458906:ERA458906 FAQ458906:FAW458906 FKM458906:FKS458906 FUI458906:FUO458906 GEE458906:GEK458906 GOA458906:GOG458906 GXW458906:GYC458906 HHS458906:HHY458906 HRO458906:HRU458906 IBK458906:IBQ458906 ILG458906:ILM458906 IVC458906:IVI458906 JEY458906:JFE458906 JOU458906:JPA458906 JYQ458906:JYW458906 KIM458906:KIS458906 KSI458906:KSO458906 LCE458906:LCK458906 LMA458906:LMG458906 LVW458906:LWC458906 MFS458906:MFY458906 MPO458906:MPU458906 MZK458906:MZQ458906 NJG458906:NJM458906 NTC458906:NTI458906 OCY458906:ODE458906 OMU458906:ONA458906 OWQ458906:OWW458906 PGM458906:PGS458906 PQI458906:PQO458906 QAE458906:QAK458906 QKA458906:QKG458906 QTW458906:QUC458906 RDS458906:RDY458906 RNO458906:RNU458906 RXK458906:RXQ458906 SHG458906:SHM458906 SRC458906:SRI458906 TAY458906:TBE458906 TKU458906:TLA458906 TUQ458906:TUW458906 UEM458906:UES458906 UOI458906:UOO458906 UYE458906:UYK458906 VIA458906:VIG458906 VRW458906:VSC458906 WBS458906:WBY458906 WLO458906:WLU458906 WVK458906:WVQ458906 IY524442:JE524442 SU524442:TA524442 ACQ524442:ACW524442 AMM524442:AMS524442 AWI524442:AWO524442 BGE524442:BGK524442 BQA524442:BQG524442 BZW524442:CAC524442 CJS524442:CJY524442 CTO524442:CTU524442 DDK524442:DDQ524442 DNG524442:DNM524442 DXC524442:DXI524442 EGY524442:EHE524442 EQU524442:ERA524442 FAQ524442:FAW524442 FKM524442:FKS524442 FUI524442:FUO524442 GEE524442:GEK524442 GOA524442:GOG524442 GXW524442:GYC524442 HHS524442:HHY524442 HRO524442:HRU524442 IBK524442:IBQ524442 ILG524442:ILM524442 IVC524442:IVI524442 JEY524442:JFE524442 JOU524442:JPA524442 JYQ524442:JYW524442 KIM524442:KIS524442 KSI524442:KSO524442 LCE524442:LCK524442 LMA524442:LMG524442 LVW524442:LWC524442 MFS524442:MFY524442 MPO524442:MPU524442 MZK524442:MZQ524442 NJG524442:NJM524442 NTC524442:NTI524442 OCY524442:ODE524442 OMU524442:ONA524442 OWQ524442:OWW524442 PGM524442:PGS524442 PQI524442:PQO524442 QAE524442:QAK524442 QKA524442:QKG524442 QTW524442:QUC524442 RDS524442:RDY524442 RNO524442:RNU524442 RXK524442:RXQ524442 SHG524442:SHM524442 SRC524442:SRI524442 TAY524442:TBE524442 TKU524442:TLA524442 TUQ524442:TUW524442 UEM524442:UES524442 UOI524442:UOO524442 UYE524442:UYK524442 VIA524442:VIG524442 VRW524442:VSC524442 WBS524442:WBY524442 WLO524442:WLU524442 WVK524442:WVQ524442 IY589978:JE589978 SU589978:TA589978 ACQ589978:ACW589978 AMM589978:AMS589978 AWI589978:AWO589978 BGE589978:BGK589978 BQA589978:BQG589978 BZW589978:CAC589978 CJS589978:CJY589978 CTO589978:CTU589978 DDK589978:DDQ589978 DNG589978:DNM589978 DXC589978:DXI589978 EGY589978:EHE589978 EQU589978:ERA589978 FAQ589978:FAW589978 FKM589978:FKS589978 FUI589978:FUO589978 GEE589978:GEK589978 GOA589978:GOG589978 GXW589978:GYC589978 HHS589978:HHY589978 HRO589978:HRU589978 IBK589978:IBQ589978 ILG589978:ILM589978 IVC589978:IVI589978 JEY589978:JFE589978 JOU589978:JPA589978 JYQ589978:JYW589978 KIM589978:KIS589978 KSI589978:KSO589978 LCE589978:LCK589978 LMA589978:LMG589978 LVW589978:LWC589978 MFS589978:MFY589978 MPO589978:MPU589978 MZK589978:MZQ589978 NJG589978:NJM589978 NTC589978:NTI589978 OCY589978:ODE589978 OMU589978:ONA589978 OWQ589978:OWW589978 PGM589978:PGS589978 PQI589978:PQO589978 QAE589978:QAK589978 QKA589978:QKG589978 QTW589978:QUC589978 RDS589978:RDY589978 RNO589978:RNU589978 RXK589978:RXQ589978 SHG589978:SHM589978 SRC589978:SRI589978 TAY589978:TBE589978 TKU589978:TLA589978 TUQ589978:TUW589978 UEM589978:UES589978 UOI589978:UOO589978 UYE589978:UYK589978 VIA589978:VIG589978 VRW589978:VSC589978 WBS589978:WBY589978 WLO589978:WLU589978 WVK589978:WVQ589978 IY655514:JE655514 SU655514:TA655514 ACQ655514:ACW655514 AMM655514:AMS655514 AWI655514:AWO655514 BGE655514:BGK655514 BQA655514:BQG655514 BZW655514:CAC655514 CJS655514:CJY655514 CTO655514:CTU655514 DDK655514:DDQ655514 DNG655514:DNM655514 DXC655514:DXI655514 EGY655514:EHE655514 EQU655514:ERA655514 FAQ655514:FAW655514 FKM655514:FKS655514 FUI655514:FUO655514 GEE655514:GEK655514 GOA655514:GOG655514 GXW655514:GYC655514 HHS655514:HHY655514 HRO655514:HRU655514 IBK655514:IBQ655514 ILG655514:ILM655514 IVC655514:IVI655514 JEY655514:JFE655514 JOU655514:JPA655514 JYQ655514:JYW655514 KIM655514:KIS655514 KSI655514:KSO655514 LCE655514:LCK655514 LMA655514:LMG655514 LVW655514:LWC655514 MFS655514:MFY655514 MPO655514:MPU655514 MZK655514:MZQ655514 NJG655514:NJM655514 NTC655514:NTI655514 OCY655514:ODE655514 OMU655514:ONA655514 OWQ655514:OWW655514 PGM655514:PGS655514 PQI655514:PQO655514 QAE655514:QAK655514 QKA655514:QKG655514 QTW655514:QUC655514 RDS655514:RDY655514 RNO655514:RNU655514 RXK655514:RXQ655514 SHG655514:SHM655514 SRC655514:SRI655514 TAY655514:TBE655514 TKU655514:TLA655514 TUQ655514:TUW655514 UEM655514:UES655514 UOI655514:UOO655514 UYE655514:UYK655514 VIA655514:VIG655514 VRW655514:VSC655514 WBS655514:WBY655514 WLO655514:WLU655514 WVK655514:WVQ655514 IY721050:JE721050 SU721050:TA721050 ACQ721050:ACW721050 AMM721050:AMS721050 AWI721050:AWO721050 BGE721050:BGK721050 BQA721050:BQG721050 BZW721050:CAC721050 CJS721050:CJY721050 CTO721050:CTU721050 DDK721050:DDQ721050 DNG721050:DNM721050 DXC721050:DXI721050 EGY721050:EHE721050 EQU721050:ERA721050 FAQ721050:FAW721050 FKM721050:FKS721050 FUI721050:FUO721050 GEE721050:GEK721050 GOA721050:GOG721050 GXW721050:GYC721050 HHS721050:HHY721050 HRO721050:HRU721050 IBK721050:IBQ721050 ILG721050:ILM721050 IVC721050:IVI721050 JEY721050:JFE721050 JOU721050:JPA721050 JYQ721050:JYW721050 KIM721050:KIS721050 KSI721050:KSO721050 LCE721050:LCK721050 LMA721050:LMG721050 LVW721050:LWC721050 MFS721050:MFY721050 MPO721050:MPU721050 MZK721050:MZQ721050 NJG721050:NJM721050 NTC721050:NTI721050 OCY721050:ODE721050 OMU721050:ONA721050 OWQ721050:OWW721050 PGM721050:PGS721050 PQI721050:PQO721050 QAE721050:QAK721050 QKA721050:QKG721050 QTW721050:QUC721050 RDS721050:RDY721050 RNO721050:RNU721050 RXK721050:RXQ721050 SHG721050:SHM721050 SRC721050:SRI721050 TAY721050:TBE721050 TKU721050:TLA721050 TUQ721050:TUW721050 UEM721050:UES721050 UOI721050:UOO721050 UYE721050:UYK721050 VIA721050:VIG721050 VRW721050:VSC721050 WBS721050:WBY721050 WLO721050:WLU721050 WVK721050:WVQ721050 IY786586:JE786586 SU786586:TA786586 ACQ786586:ACW786586 AMM786586:AMS786586 AWI786586:AWO786586 BGE786586:BGK786586 BQA786586:BQG786586 BZW786586:CAC786586 CJS786586:CJY786586 CTO786586:CTU786586 DDK786586:DDQ786586 DNG786586:DNM786586 DXC786586:DXI786586 EGY786586:EHE786586 EQU786586:ERA786586 FAQ786586:FAW786586 FKM786586:FKS786586 FUI786586:FUO786586 GEE786586:GEK786586 GOA786586:GOG786586 GXW786586:GYC786586 HHS786586:HHY786586 HRO786586:HRU786586 IBK786586:IBQ786586 ILG786586:ILM786586 IVC786586:IVI786586 JEY786586:JFE786586 JOU786586:JPA786586 JYQ786586:JYW786586 KIM786586:KIS786586 KSI786586:KSO786586 LCE786586:LCK786586 LMA786586:LMG786586 LVW786586:LWC786586 MFS786586:MFY786586 MPO786586:MPU786586 MZK786586:MZQ786586 NJG786586:NJM786586 NTC786586:NTI786586 OCY786586:ODE786586 OMU786586:ONA786586 OWQ786586:OWW786586 PGM786586:PGS786586 PQI786586:PQO786586 QAE786586:QAK786586 QKA786586:QKG786586 QTW786586:QUC786586 RDS786586:RDY786586 RNO786586:RNU786586 RXK786586:RXQ786586 SHG786586:SHM786586 SRC786586:SRI786586 TAY786586:TBE786586 TKU786586:TLA786586 TUQ786586:TUW786586 UEM786586:UES786586 UOI786586:UOO786586 UYE786586:UYK786586 VIA786586:VIG786586 VRW786586:VSC786586 WBS786586:WBY786586 WLO786586:WLU786586 WVK786586:WVQ786586 IY852122:JE852122 SU852122:TA852122 ACQ852122:ACW852122 AMM852122:AMS852122 AWI852122:AWO852122 BGE852122:BGK852122 BQA852122:BQG852122 BZW852122:CAC852122 CJS852122:CJY852122 CTO852122:CTU852122 DDK852122:DDQ852122 DNG852122:DNM852122 DXC852122:DXI852122 EGY852122:EHE852122 EQU852122:ERA852122 FAQ852122:FAW852122 FKM852122:FKS852122 FUI852122:FUO852122 GEE852122:GEK852122 GOA852122:GOG852122 GXW852122:GYC852122 HHS852122:HHY852122 HRO852122:HRU852122 IBK852122:IBQ852122 ILG852122:ILM852122 IVC852122:IVI852122 JEY852122:JFE852122 JOU852122:JPA852122 JYQ852122:JYW852122 KIM852122:KIS852122 KSI852122:KSO852122 LCE852122:LCK852122 LMA852122:LMG852122 LVW852122:LWC852122 MFS852122:MFY852122 MPO852122:MPU852122 MZK852122:MZQ852122 NJG852122:NJM852122 NTC852122:NTI852122 OCY852122:ODE852122 OMU852122:ONA852122 OWQ852122:OWW852122 PGM852122:PGS852122 PQI852122:PQO852122 QAE852122:QAK852122 QKA852122:QKG852122 QTW852122:QUC852122 RDS852122:RDY852122 RNO852122:RNU852122 RXK852122:RXQ852122 SHG852122:SHM852122 SRC852122:SRI852122 TAY852122:TBE852122 TKU852122:TLA852122 TUQ852122:TUW852122 UEM852122:UES852122 UOI852122:UOO852122 UYE852122:UYK852122 VIA852122:VIG852122 VRW852122:VSC852122 WBS852122:WBY852122 WLO852122:WLU852122 WVK852122:WVQ852122 IY917658:JE917658 SU917658:TA917658 ACQ917658:ACW917658 AMM917658:AMS917658 AWI917658:AWO917658 BGE917658:BGK917658 BQA917658:BQG917658 BZW917658:CAC917658 CJS917658:CJY917658 CTO917658:CTU917658 DDK917658:DDQ917658 DNG917658:DNM917658 DXC917658:DXI917658 EGY917658:EHE917658 EQU917658:ERA917658 FAQ917658:FAW917658 FKM917658:FKS917658 FUI917658:FUO917658 GEE917658:GEK917658 GOA917658:GOG917658 GXW917658:GYC917658 HHS917658:HHY917658 HRO917658:HRU917658 IBK917658:IBQ917658 ILG917658:ILM917658 IVC917658:IVI917658 JEY917658:JFE917658 JOU917658:JPA917658 JYQ917658:JYW917658 KIM917658:KIS917658 KSI917658:KSO917658 LCE917658:LCK917658 LMA917658:LMG917658 LVW917658:LWC917658 MFS917658:MFY917658 MPO917658:MPU917658 MZK917658:MZQ917658 NJG917658:NJM917658 NTC917658:NTI917658 OCY917658:ODE917658 OMU917658:ONA917658 OWQ917658:OWW917658 PGM917658:PGS917658 PQI917658:PQO917658 QAE917658:QAK917658 QKA917658:QKG917658 QTW917658:QUC917658 RDS917658:RDY917658 RNO917658:RNU917658 RXK917658:RXQ917658 SHG917658:SHM917658 SRC917658:SRI917658 TAY917658:TBE917658 TKU917658:TLA917658 TUQ917658:TUW917658 UEM917658:UES917658 UOI917658:UOO917658 UYE917658:UYK917658 VIA917658:VIG917658 VRW917658:VSC917658 WBS917658:WBY917658 WLO917658:WLU917658 WVK917658:WVQ917658 IY983194:JE983194 SU983194:TA983194 ACQ983194:ACW983194 AMM983194:AMS983194 AWI983194:AWO983194 BGE983194:BGK983194 BQA983194:BQG983194 BZW983194:CAC983194 CJS983194:CJY983194 CTO983194:CTU983194 DDK983194:DDQ983194 DNG983194:DNM983194 DXC983194:DXI983194 EGY983194:EHE983194 EQU983194:ERA983194 FAQ983194:FAW983194 FKM983194:FKS983194 FUI983194:FUO983194 GEE983194:GEK983194 GOA983194:GOG983194 GXW983194:GYC983194 HHS983194:HHY983194 HRO983194:HRU983194 IBK983194:IBQ983194 ILG983194:ILM983194 IVC983194:IVI983194 JEY983194:JFE983194 JOU983194:JPA983194 JYQ983194:JYW983194 KIM983194:KIS983194 KSI983194:KSO983194 LCE983194:LCK983194 LMA983194:LMG983194 LVW983194:LWC983194 MFS983194:MFY983194 MPO983194:MPU983194 MZK983194:MZQ983194 NJG983194:NJM983194 NTC983194:NTI983194 OCY983194:ODE983194 OMU983194:ONA983194 OWQ983194:OWW983194 PGM983194:PGS983194 PQI983194:PQO983194 QAE983194:QAK983194 QKA983194:QKG983194 QTW983194:QUC983194 RDS983194:RDY983194 RNO983194:RNU983194 RXK983194:RXQ983194 SHG983194:SHM983194 SRC983194:SRI983194 TAY983194:TBE983194 TKU983194:TLA983194 TUQ983194:TUW983194 UEM983194:UES983194 UOI983194:UOO983194 UYE983194:UYK983194 VIA983194:VIG983194 VRW983194:VSC983194 WBS983194:WBY983194 WLO983194:WLU983194 WVK983194:WVQ983194 G65723:J65726 IY65723:JD65726 SU65723:SZ65726 ACQ65723:ACV65726 AMM65723:AMR65726 AWI65723:AWN65726 BGE65723:BGJ65726 BQA65723:BQF65726 BZW65723:CAB65726 CJS65723:CJX65726 CTO65723:CTT65726 DDK65723:DDP65726 DNG65723:DNL65726 DXC65723:DXH65726 EGY65723:EHD65726 EQU65723:EQZ65726 FAQ65723:FAV65726 FKM65723:FKR65726 FUI65723:FUN65726 GEE65723:GEJ65726 GOA65723:GOF65726 GXW65723:GYB65726 HHS65723:HHX65726 HRO65723:HRT65726 IBK65723:IBP65726 ILG65723:ILL65726 IVC65723:IVH65726 JEY65723:JFD65726 JOU65723:JOZ65726 JYQ65723:JYV65726 KIM65723:KIR65726 KSI65723:KSN65726 LCE65723:LCJ65726 LMA65723:LMF65726 LVW65723:LWB65726 MFS65723:MFX65726 MPO65723:MPT65726 MZK65723:MZP65726 NJG65723:NJL65726 NTC65723:NTH65726 OCY65723:ODD65726 OMU65723:OMZ65726 OWQ65723:OWV65726 PGM65723:PGR65726 PQI65723:PQN65726 QAE65723:QAJ65726 QKA65723:QKF65726 QTW65723:QUB65726 RDS65723:RDX65726 RNO65723:RNT65726 RXK65723:RXP65726 SHG65723:SHL65726 SRC65723:SRH65726 TAY65723:TBD65726 TKU65723:TKZ65726 TUQ65723:TUV65726 UEM65723:UER65726 UOI65723:UON65726 UYE65723:UYJ65726 VIA65723:VIF65726 VRW65723:VSB65726 WBS65723:WBX65726 WLO65723:WLT65726 WVK65723:WVP65726 G131259:J131262 IY131259:JD131262 SU131259:SZ131262 ACQ131259:ACV131262 AMM131259:AMR131262 AWI131259:AWN131262 BGE131259:BGJ131262 BQA131259:BQF131262 BZW131259:CAB131262 CJS131259:CJX131262 CTO131259:CTT131262 DDK131259:DDP131262 DNG131259:DNL131262 DXC131259:DXH131262 EGY131259:EHD131262 EQU131259:EQZ131262 FAQ131259:FAV131262 FKM131259:FKR131262 FUI131259:FUN131262 GEE131259:GEJ131262 GOA131259:GOF131262 GXW131259:GYB131262 HHS131259:HHX131262 HRO131259:HRT131262 IBK131259:IBP131262 ILG131259:ILL131262 IVC131259:IVH131262 JEY131259:JFD131262 JOU131259:JOZ131262 JYQ131259:JYV131262 KIM131259:KIR131262 KSI131259:KSN131262 LCE131259:LCJ131262 LMA131259:LMF131262 LVW131259:LWB131262 MFS131259:MFX131262 MPO131259:MPT131262 MZK131259:MZP131262 NJG131259:NJL131262 NTC131259:NTH131262 OCY131259:ODD131262 OMU131259:OMZ131262 OWQ131259:OWV131262 PGM131259:PGR131262 PQI131259:PQN131262 QAE131259:QAJ131262 QKA131259:QKF131262 QTW131259:QUB131262 RDS131259:RDX131262 RNO131259:RNT131262 RXK131259:RXP131262 SHG131259:SHL131262 SRC131259:SRH131262 TAY131259:TBD131262 TKU131259:TKZ131262 TUQ131259:TUV131262 UEM131259:UER131262 UOI131259:UON131262 UYE131259:UYJ131262 VIA131259:VIF131262 VRW131259:VSB131262 WBS131259:WBX131262 WLO131259:WLT131262 WVK131259:WVP131262 G196795:J196798 IY196795:JD196798 SU196795:SZ196798 ACQ196795:ACV196798 AMM196795:AMR196798 AWI196795:AWN196798 BGE196795:BGJ196798 BQA196795:BQF196798 BZW196795:CAB196798 CJS196795:CJX196798 CTO196795:CTT196798 DDK196795:DDP196798 DNG196795:DNL196798 DXC196795:DXH196798 EGY196795:EHD196798 EQU196795:EQZ196798 FAQ196795:FAV196798 FKM196795:FKR196798 FUI196795:FUN196798 GEE196795:GEJ196798 GOA196795:GOF196798 GXW196795:GYB196798 HHS196795:HHX196798 HRO196795:HRT196798 IBK196795:IBP196798 ILG196795:ILL196798 IVC196795:IVH196798 JEY196795:JFD196798 JOU196795:JOZ196798 JYQ196795:JYV196798 KIM196795:KIR196798 KSI196795:KSN196798 LCE196795:LCJ196798 LMA196795:LMF196798 LVW196795:LWB196798 MFS196795:MFX196798 MPO196795:MPT196798 MZK196795:MZP196798 NJG196795:NJL196798 NTC196795:NTH196798 OCY196795:ODD196798 OMU196795:OMZ196798 OWQ196795:OWV196798 PGM196795:PGR196798 PQI196795:PQN196798 QAE196795:QAJ196798 QKA196795:QKF196798 QTW196795:QUB196798 RDS196795:RDX196798 RNO196795:RNT196798 RXK196795:RXP196798 SHG196795:SHL196798 SRC196795:SRH196798 TAY196795:TBD196798 TKU196795:TKZ196798 TUQ196795:TUV196798 UEM196795:UER196798 UOI196795:UON196798 UYE196795:UYJ196798 VIA196795:VIF196798 VRW196795:VSB196798 WBS196795:WBX196798 WLO196795:WLT196798 WVK196795:WVP196798 G262331:J262334 IY262331:JD262334 SU262331:SZ262334 ACQ262331:ACV262334 AMM262331:AMR262334 AWI262331:AWN262334 BGE262331:BGJ262334 BQA262331:BQF262334 BZW262331:CAB262334 CJS262331:CJX262334 CTO262331:CTT262334 DDK262331:DDP262334 DNG262331:DNL262334 DXC262331:DXH262334 EGY262331:EHD262334 EQU262331:EQZ262334 FAQ262331:FAV262334 FKM262331:FKR262334 FUI262331:FUN262334 GEE262331:GEJ262334 GOA262331:GOF262334 GXW262331:GYB262334 HHS262331:HHX262334 HRO262331:HRT262334 IBK262331:IBP262334 ILG262331:ILL262334 IVC262331:IVH262334 JEY262331:JFD262334 JOU262331:JOZ262334 JYQ262331:JYV262334 KIM262331:KIR262334 KSI262331:KSN262334 LCE262331:LCJ262334 LMA262331:LMF262334 LVW262331:LWB262334 MFS262331:MFX262334 MPO262331:MPT262334 MZK262331:MZP262334 NJG262331:NJL262334 NTC262331:NTH262334 OCY262331:ODD262334 OMU262331:OMZ262334 OWQ262331:OWV262334 PGM262331:PGR262334 PQI262331:PQN262334 QAE262331:QAJ262334 QKA262331:QKF262334 QTW262331:QUB262334 RDS262331:RDX262334 RNO262331:RNT262334 RXK262331:RXP262334 SHG262331:SHL262334 SRC262331:SRH262334 TAY262331:TBD262334 TKU262331:TKZ262334 TUQ262331:TUV262334 UEM262331:UER262334 UOI262331:UON262334 UYE262331:UYJ262334 VIA262331:VIF262334 VRW262331:VSB262334 WBS262331:WBX262334 WLO262331:WLT262334 WVK262331:WVP262334 G327867:J327870 IY327867:JD327870 SU327867:SZ327870 ACQ327867:ACV327870 AMM327867:AMR327870 AWI327867:AWN327870 BGE327867:BGJ327870 BQA327867:BQF327870 BZW327867:CAB327870 CJS327867:CJX327870 CTO327867:CTT327870 DDK327867:DDP327870 DNG327867:DNL327870 DXC327867:DXH327870 EGY327867:EHD327870 EQU327867:EQZ327870 FAQ327867:FAV327870 FKM327867:FKR327870 FUI327867:FUN327870 GEE327867:GEJ327870 GOA327867:GOF327870 GXW327867:GYB327870 HHS327867:HHX327870 HRO327867:HRT327870 IBK327867:IBP327870 ILG327867:ILL327870 IVC327867:IVH327870 JEY327867:JFD327870 JOU327867:JOZ327870 JYQ327867:JYV327870 KIM327867:KIR327870 KSI327867:KSN327870 LCE327867:LCJ327870 LMA327867:LMF327870 LVW327867:LWB327870 MFS327867:MFX327870 MPO327867:MPT327870 MZK327867:MZP327870 NJG327867:NJL327870 NTC327867:NTH327870 OCY327867:ODD327870 OMU327867:OMZ327870 OWQ327867:OWV327870 PGM327867:PGR327870 PQI327867:PQN327870 QAE327867:QAJ327870 QKA327867:QKF327870 QTW327867:QUB327870 RDS327867:RDX327870 RNO327867:RNT327870 RXK327867:RXP327870 SHG327867:SHL327870 SRC327867:SRH327870 TAY327867:TBD327870 TKU327867:TKZ327870 TUQ327867:TUV327870 UEM327867:UER327870 UOI327867:UON327870 UYE327867:UYJ327870 VIA327867:VIF327870 VRW327867:VSB327870 WBS327867:WBX327870 WLO327867:WLT327870 WVK327867:WVP327870 G393403:J393406 IY393403:JD393406 SU393403:SZ393406 ACQ393403:ACV393406 AMM393403:AMR393406 AWI393403:AWN393406 BGE393403:BGJ393406 BQA393403:BQF393406 BZW393403:CAB393406 CJS393403:CJX393406 CTO393403:CTT393406 DDK393403:DDP393406 DNG393403:DNL393406 DXC393403:DXH393406 EGY393403:EHD393406 EQU393403:EQZ393406 FAQ393403:FAV393406 FKM393403:FKR393406 FUI393403:FUN393406 GEE393403:GEJ393406 GOA393403:GOF393406 GXW393403:GYB393406 HHS393403:HHX393406 HRO393403:HRT393406 IBK393403:IBP393406 ILG393403:ILL393406 IVC393403:IVH393406 JEY393403:JFD393406 JOU393403:JOZ393406 JYQ393403:JYV393406 KIM393403:KIR393406 KSI393403:KSN393406 LCE393403:LCJ393406 LMA393403:LMF393406 LVW393403:LWB393406 MFS393403:MFX393406 MPO393403:MPT393406 MZK393403:MZP393406 NJG393403:NJL393406 NTC393403:NTH393406 OCY393403:ODD393406 OMU393403:OMZ393406 OWQ393403:OWV393406 PGM393403:PGR393406 PQI393403:PQN393406 QAE393403:QAJ393406 QKA393403:QKF393406 QTW393403:QUB393406 RDS393403:RDX393406 RNO393403:RNT393406 RXK393403:RXP393406 SHG393403:SHL393406 SRC393403:SRH393406 TAY393403:TBD393406 TKU393403:TKZ393406 TUQ393403:TUV393406 UEM393403:UER393406 UOI393403:UON393406 UYE393403:UYJ393406 VIA393403:VIF393406 VRW393403:VSB393406 WBS393403:WBX393406 WLO393403:WLT393406 WVK393403:WVP393406 G458939:J458942 IY458939:JD458942 SU458939:SZ458942 ACQ458939:ACV458942 AMM458939:AMR458942 AWI458939:AWN458942 BGE458939:BGJ458942 BQA458939:BQF458942 BZW458939:CAB458942 CJS458939:CJX458942 CTO458939:CTT458942 DDK458939:DDP458942 DNG458939:DNL458942 DXC458939:DXH458942 EGY458939:EHD458942 EQU458939:EQZ458942 FAQ458939:FAV458942 FKM458939:FKR458942 FUI458939:FUN458942 GEE458939:GEJ458942 GOA458939:GOF458942 GXW458939:GYB458942 HHS458939:HHX458942 HRO458939:HRT458942 IBK458939:IBP458942 ILG458939:ILL458942 IVC458939:IVH458942 JEY458939:JFD458942 JOU458939:JOZ458942 JYQ458939:JYV458942 KIM458939:KIR458942 KSI458939:KSN458942 LCE458939:LCJ458942 LMA458939:LMF458942 LVW458939:LWB458942 MFS458939:MFX458942 MPO458939:MPT458942 MZK458939:MZP458942 NJG458939:NJL458942 NTC458939:NTH458942 OCY458939:ODD458942 OMU458939:OMZ458942 OWQ458939:OWV458942 PGM458939:PGR458942 PQI458939:PQN458942 QAE458939:QAJ458942 QKA458939:QKF458942 QTW458939:QUB458942 RDS458939:RDX458942 RNO458939:RNT458942 RXK458939:RXP458942 SHG458939:SHL458942 SRC458939:SRH458942 TAY458939:TBD458942 TKU458939:TKZ458942 TUQ458939:TUV458942 UEM458939:UER458942 UOI458939:UON458942 UYE458939:UYJ458942 VIA458939:VIF458942 VRW458939:VSB458942 WBS458939:WBX458942 WLO458939:WLT458942 WVK458939:WVP458942 G524475:J524478 IY524475:JD524478 SU524475:SZ524478 ACQ524475:ACV524478 AMM524475:AMR524478 AWI524475:AWN524478 BGE524475:BGJ524478 BQA524475:BQF524478 BZW524475:CAB524478 CJS524475:CJX524478 CTO524475:CTT524478 DDK524475:DDP524478 DNG524475:DNL524478 DXC524475:DXH524478 EGY524475:EHD524478 EQU524475:EQZ524478 FAQ524475:FAV524478 FKM524475:FKR524478 FUI524475:FUN524478 GEE524475:GEJ524478 GOA524475:GOF524478 GXW524475:GYB524478 HHS524475:HHX524478 HRO524475:HRT524478 IBK524475:IBP524478 ILG524475:ILL524478 IVC524475:IVH524478 JEY524475:JFD524478 JOU524475:JOZ524478 JYQ524475:JYV524478 KIM524475:KIR524478 KSI524475:KSN524478 LCE524475:LCJ524478 LMA524475:LMF524478 LVW524475:LWB524478 MFS524475:MFX524478 MPO524475:MPT524478 MZK524475:MZP524478 NJG524475:NJL524478 NTC524475:NTH524478 OCY524475:ODD524478 OMU524475:OMZ524478 OWQ524475:OWV524478 PGM524475:PGR524478 PQI524475:PQN524478 QAE524475:QAJ524478 QKA524475:QKF524478 QTW524475:QUB524478 RDS524475:RDX524478 RNO524475:RNT524478 RXK524475:RXP524478 SHG524475:SHL524478 SRC524475:SRH524478 TAY524475:TBD524478 TKU524475:TKZ524478 TUQ524475:TUV524478 UEM524475:UER524478 UOI524475:UON524478 UYE524475:UYJ524478 VIA524475:VIF524478 VRW524475:VSB524478 WBS524475:WBX524478 WLO524475:WLT524478 WVK524475:WVP524478 G590011:J590014 IY590011:JD590014 SU590011:SZ590014 ACQ590011:ACV590014 AMM590011:AMR590014 AWI590011:AWN590014 BGE590011:BGJ590014 BQA590011:BQF590014 BZW590011:CAB590014 CJS590011:CJX590014 CTO590011:CTT590014 DDK590011:DDP590014 DNG590011:DNL590014 DXC590011:DXH590014 EGY590011:EHD590014 EQU590011:EQZ590014 FAQ590011:FAV590014 FKM590011:FKR590014 FUI590011:FUN590014 GEE590011:GEJ590014 GOA590011:GOF590014 GXW590011:GYB590014 HHS590011:HHX590014 HRO590011:HRT590014 IBK590011:IBP590014 ILG590011:ILL590014 IVC590011:IVH590014 JEY590011:JFD590014 JOU590011:JOZ590014 JYQ590011:JYV590014 KIM590011:KIR590014 KSI590011:KSN590014 LCE590011:LCJ590014 LMA590011:LMF590014 LVW590011:LWB590014 MFS590011:MFX590014 MPO590011:MPT590014 MZK590011:MZP590014 NJG590011:NJL590014 NTC590011:NTH590014 OCY590011:ODD590014 OMU590011:OMZ590014 OWQ590011:OWV590014 PGM590011:PGR590014 PQI590011:PQN590014 QAE590011:QAJ590014 QKA590011:QKF590014 QTW590011:QUB590014 RDS590011:RDX590014 RNO590011:RNT590014 RXK590011:RXP590014 SHG590011:SHL590014 SRC590011:SRH590014 TAY590011:TBD590014 TKU590011:TKZ590014 TUQ590011:TUV590014 UEM590011:UER590014 UOI590011:UON590014 UYE590011:UYJ590014 VIA590011:VIF590014 VRW590011:VSB590014 WBS590011:WBX590014 WLO590011:WLT590014 WVK590011:WVP590014 G655547:J655550 IY655547:JD655550 SU655547:SZ655550 ACQ655547:ACV655550 AMM655547:AMR655550 AWI655547:AWN655550 BGE655547:BGJ655550 BQA655547:BQF655550 BZW655547:CAB655550 CJS655547:CJX655550 CTO655547:CTT655550 DDK655547:DDP655550 DNG655547:DNL655550 DXC655547:DXH655550 EGY655547:EHD655550 EQU655547:EQZ655550 FAQ655547:FAV655550 FKM655547:FKR655550 FUI655547:FUN655550 GEE655547:GEJ655550 GOA655547:GOF655550 GXW655547:GYB655550 HHS655547:HHX655550 HRO655547:HRT655550 IBK655547:IBP655550 ILG655547:ILL655550 IVC655547:IVH655550 JEY655547:JFD655550 JOU655547:JOZ655550 JYQ655547:JYV655550 KIM655547:KIR655550 KSI655547:KSN655550 LCE655547:LCJ655550 LMA655547:LMF655550 LVW655547:LWB655550 MFS655547:MFX655550 MPO655547:MPT655550 MZK655547:MZP655550 NJG655547:NJL655550 NTC655547:NTH655550 OCY655547:ODD655550 OMU655547:OMZ655550 OWQ655547:OWV655550 PGM655547:PGR655550 PQI655547:PQN655550 QAE655547:QAJ655550 QKA655547:QKF655550 QTW655547:QUB655550 RDS655547:RDX655550 RNO655547:RNT655550 RXK655547:RXP655550 SHG655547:SHL655550 SRC655547:SRH655550 TAY655547:TBD655550 TKU655547:TKZ655550 TUQ655547:TUV655550 UEM655547:UER655550 UOI655547:UON655550 UYE655547:UYJ655550 VIA655547:VIF655550 VRW655547:VSB655550 WBS655547:WBX655550 WLO655547:WLT655550 WVK655547:WVP655550 G721083:J721086 IY721083:JD721086 SU721083:SZ721086 ACQ721083:ACV721086 AMM721083:AMR721086 AWI721083:AWN721086 BGE721083:BGJ721086 BQA721083:BQF721086 BZW721083:CAB721086 CJS721083:CJX721086 CTO721083:CTT721086 DDK721083:DDP721086 DNG721083:DNL721086 DXC721083:DXH721086 EGY721083:EHD721086 EQU721083:EQZ721086 FAQ721083:FAV721086 FKM721083:FKR721086 FUI721083:FUN721086 GEE721083:GEJ721086 GOA721083:GOF721086 GXW721083:GYB721086 HHS721083:HHX721086 HRO721083:HRT721086 IBK721083:IBP721086 ILG721083:ILL721086 IVC721083:IVH721086 JEY721083:JFD721086 JOU721083:JOZ721086 JYQ721083:JYV721086 KIM721083:KIR721086 KSI721083:KSN721086 LCE721083:LCJ721086 LMA721083:LMF721086 LVW721083:LWB721086 MFS721083:MFX721086 MPO721083:MPT721086 MZK721083:MZP721086 NJG721083:NJL721086 NTC721083:NTH721086 OCY721083:ODD721086 OMU721083:OMZ721086 OWQ721083:OWV721086 PGM721083:PGR721086 PQI721083:PQN721086 QAE721083:QAJ721086 QKA721083:QKF721086 QTW721083:QUB721086 RDS721083:RDX721086 RNO721083:RNT721086 RXK721083:RXP721086 SHG721083:SHL721086 SRC721083:SRH721086 TAY721083:TBD721086 TKU721083:TKZ721086 TUQ721083:TUV721086 UEM721083:UER721086 UOI721083:UON721086 UYE721083:UYJ721086 VIA721083:VIF721086 VRW721083:VSB721086 WBS721083:WBX721086 WLO721083:WLT721086 WVK721083:WVP721086 G786619:J786622 IY786619:JD786622 SU786619:SZ786622 ACQ786619:ACV786622 AMM786619:AMR786622 AWI786619:AWN786622 BGE786619:BGJ786622 BQA786619:BQF786622 BZW786619:CAB786622 CJS786619:CJX786622 CTO786619:CTT786622 DDK786619:DDP786622 DNG786619:DNL786622 DXC786619:DXH786622 EGY786619:EHD786622 EQU786619:EQZ786622 FAQ786619:FAV786622 FKM786619:FKR786622 FUI786619:FUN786622 GEE786619:GEJ786622 GOA786619:GOF786622 GXW786619:GYB786622 HHS786619:HHX786622 HRO786619:HRT786622 IBK786619:IBP786622 ILG786619:ILL786622 IVC786619:IVH786622 JEY786619:JFD786622 JOU786619:JOZ786622 JYQ786619:JYV786622 KIM786619:KIR786622 KSI786619:KSN786622 LCE786619:LCJ786622 LMA786619:LMF786622 LVW786619:LWB786622 MFS786619:MFX786622 MPO786619:MPT786622 MZK786619:MZP786622 NJG786619:NJL786622 NTC786619:NTH786622 OCY786619:ODD786622 OMU786619:OMZ786622 OWQ786619:OWV786622 PGM786619:PGR786622 PQI786619:PQN786622 QAE786619:QAJ786622 QKA786619:QKF786622 QTW786619:QUB786622 RDS786619:RDX786622 RNO786619:RNT786622 RXK786619:RXP786622 SHG786619:SHL786622 SRC786619:SRH786622 TAY786619:TBD786622 TKU786619:TKZ786622 TUQ786619:TUV786622 UEM786619:UER786622 UOI786619:UON786622 UYE786619:UYJ786622 VIA786619:VIF786622 VRW786619:VSB786622 WBS786619:WBX786622 WLO786619:WLT786622 WVK786619:WVP786622 G852155:J852158 IY852155:JD852158 SU852155:SZ852158 ACQ852155:ACV852158 AMM852155:AMR852158 AWI852155:AWN852158 BGE852155:BGJ852158 BQA852155:BQF852158 BZW852155:CAB852158 CJS852155:CJX852158 CTO852155:CTT852158 DDK852155:DDP852158 DNG852155:DNL852158 DXC852155:DXH852158 EGY852155:EHD852158 EQU852155:EQZ852158 FAQ852155:FAV852158 FKM852155:FKR852158 FUI852155:FUN852158 GEE852155:GEJ852158 GOA852155:GOF852158 GXW852155:GYB852158 HHS852155:HHX852158 HRO852155:HRT852158 IBK852155:IBP852158 ILG852155:ILL852158 IVC852155:IVH852158 JEY852155:JFD852158 JOU852155:JOZ852158 JYQ852155:JYV852158 KIM852155:KIR852158 KSI852155:KSN852158 LCE852155:LCJ852158 LMA852155:LMF852158 LVW852155:LWB852158 MFS852155:MFX852158 MPO852155:MPT852158 MZK852155:MZP852158 NJG852155:NJL852158 NTC852155:NTH852158 OCY852155:ODD852158 OMU852155:OMZ852158 OWQ852155:OWV852158 PGM852155:PGR852158 PQI852155:PQN852158 QAE852155:QAJ852158 QKA852155:QKF852158 QTW852155:QUB852158 RDS852155:RDX852158 RNO852155:RNT852158 RXK852155:RXP852158 SHG852155:SHL852158 SRC852155:SRH852158 TAY852155:TBD852158 TKU852155:TKZ852158 TUQ852155:TUV852158 UEM852155:UER852158 UOI852155:UON852158 UYE852155:UYJ852158 VIA852155:VIF852158 VRW852155:VSB852158 WBS852155:WBX852158 WLO852155:WLT852158 WVK852155:WVP852158 G917691:J917694 IY917691:JD917694 SU917691:SZ917694 ACQ917691:ACV917694 AMM917691:AMR917694 AWI917691:AWN917694 BGE917691:BGJ917694 BQA917691:BQF917694 BZW917691:CAB917694 CJS917691:CJX917694 CTO917691:CTT917694 DDK917691:DDP917694 DNG917691:DNL917694 DXC917691:DXH917694 EGY917691:EHD917694 EQU917691:EQZ917694 FAQ917691:FAV917694 FKM917691:FKR917694 FUI917691:FUN917694 GEE917691:GEJ917694 GOA917691:GOF917694 GXW917691:GYB917694 HHS917691:HHX917694 HRO917691:HRT917694 IBK917691:IBP917694 ILG917691:ILL917694 IVC917691:IVH917694 JEY917691:JFD917694 JOU917691:JOZ917694 JYQ917691:JYV917694 KIM917691:KIR917694 KSI917691:KSN917694 LCE917691:LCJ917694 LMA917691:LMF917694 LVW917691:LWB917694 MFS917691:MFX917694 MPO917691:MPT917694 MZK917691:MZP917694 NJG917691:NJL917694 NTC917691:NTH917694 OCY917691:ODD917694 OMU917691:OMZ917694 OWQ917691:OWV917694 PGM917691:PGR917694 PQI917691:PQN917694 QAE917691:QAJ917694 QKA917691:QKF917694 QTW917691:QUB917694 RDS917691:RDX917694 RNO917691:RNT917694 RXK917691:RXP917694 SHG917691:SHL917694 SRC917691:SRH917694 TAY917691:TBD917694 TKU917691:TKZ917694 TUQ917691:TUV917694 UEM917691:UER917694 UOI917691:UON917694 UYE917691:UYJ917694 VIA917691:VIF917694 VRW917691:VSB917694 WBS917691:WBX917694 WLO917691:WLT917694 WVK917691:WVP917694 G983227:J983230 IY983227:JD983230 SU983227:SZ983230 ACQ983227:ACV983230 AMM983227:AMR983230 AWI983227:AWN983230 BGE983227:BGJ983230 BQA983227:BQF983230 BZW983227:CAB983230 CJS983227:CJX983230 CTO983227:CTT983230 DDK983227:DDP983230 DNG983227:DNL983230 DXC983227:DXH983230 EGY983227:EHD983230 EQU983227:EQZ983230 FAQ983227:FAV983230 FKM983227:FKR983230 FUI983227:FUN983230 GEE983227:GEJ983230 GOA983227:GOF983230 GXW983227:GYB983230 HHS983227:HHX983230 HRO983227:HRT983230 IBK983227:IBP983230 ILG983227:ILL983230 IVC983227:IVH983230 JEY983227:JFD983230 JOU983227:JOZ983230 JYQ983227:JYV983230 KIM983227:KIR983230 KSI983227:KSN983230 LCE983227:LCJ983230 LMA983227:LMF983230 LVW983227:LWB983230 MFS983227:MFX983230 MPO983227:MPT983230 MZK983227:MZP983230 NJG983227:NJL983230 NTC983227:NTH983230 OCY983227:ODD983230 OMU983227:OMZ983230 OWQ983227:OWV983230 PGM983227:PGR983230 PQI983227:PQN983230 QAE983227:QAJ983230 QKA983227:QKF983230 QTW983227:QUB983230 RDS983227:RDX983230 RNO983227:RNT983230 RXK983227:RXP983230 SHG983227:SHL983230 SRC983227:SRH983230 TAY983227:TBD983230 TKU983227:TKZ983230 TUQ983227:TUV983230 UEM983227:UER983230 UOI983227:UON983230 UYE983227:UYJ983230 VIA983227:VIF983230 VRW983227:VSB983230 WBS983227:WBX983230 WLO983227:WLT983230 WVK983227:WVP983230 K65725:K65726 JE65725:JE65726 TA65725:TA65726 ACW65725:ACW65726 AMS65725:AMS65726 AWO65725:AWO65726 BGK65725:BGK65726 BQG65725:BQG65726 CAC65725:CAC65726 CJY65725:CJY65726 CTU65725:CTU65726 DDQ65725:DDQ65726 DNM65725:DNM65726 DXI65725:DXI65726 EHE65725:EHE65726 ERA65725:ERA65726 FAW65725:FAW65726 FKS65725:FKS65726 FUO65725:FUO65726 GEK65725:GEK65726 GOG65725:GOG65726 GYC65725:GYC65726 HHY65725:HHY65726 HRU65725:HRU65726 IBQ65725:IBQ65726 ILM65725:ILM65726 IVI65725:IVI65726 JFE65725:JFE65726 JPA65725:JPA65726 JYW65725:JYW65726 KIS65725:KIS65726 KSO65725:KSO65726 LCK65725:LCK65726 LMG65725:LMG65726 LWC65725:LWC65726 MFY65725:MFY65726 MPU65725:MPU65726 MZQ65725:MZQ65726 NJM65725:NJM65726 NTI65725:NTI65726 ODE65725:ODE65726 ONA65725:ONA65726 OWW65725:OWW65726 PGS65725:PGS65726 PQO65725:PQO65726 QAK65725:QAK65726 QKG65725:QKG65726 QUC65725:QUC65726 RDY65725:RDY65726 RNU65725:RNU65726 RXQ65725:RXQ65726 SHM65725:SHM65726 SRI65725:SRI65726 TBE65725:TBE65726 TLA65725:TLA65726 TUW65725:TUW65726 UES65725:UES65726 UOO65725:UOO65726 UYK65725:UYK65726 VIG65725:VIG65726 VSC65725:VSC65726 WBY65725:WBY65726 WLU65725:WLU65726 WVQ65725:WVQ65726 K131261:K131262 JE131261:JE131262 TA131261:TA131262 ACW131261:ACW131262 AMS131261:AMS131262 AWO131261:AWO131262 BGK131261:BGK131262 BQG131261:BQG131262 CAC131261:CAC131262 CJY131261:CJY131262 CTU131261:CTU131262 DDQ131261:DDQ131262 DNM131261:DNM131262 DXI131261:DXI131262 EHE131261:EHE131262 ERA131261:ERA131262 FAW131261:FAW131262 FKS131261:FKS131262 FUO131261:FUO131262 GEK131261:GEK131262 GOG131261:GOG131262 GYC131261:GYC131262 HHY131261:HHY131262 HRU131261:HRU131262 IBQ131261:IBQ131262 ILM131261:ILM131262 IVI131261:IVI131262 JFE131261:JFE131262 JPA131261:JPA131262 JYW131261:JYW131262 KIS131261:KIS131262 KSO131261:KSO131262 LCK131261:LCK131262 LMG131261:LMG131262 LWC131261:LWC131262 MFY131261:MFY131262 MPU131261:MPU131262 MZQ131261:MZQ131262 NJM131261:NJM131262 NTI131261:NTI131262 ODE131261:ODE131262 ONA131261:ONA131262 OWW131261:OWW131262 PGS131261:PGS131262 PQO131261:PQO131262 QAK131261:QAK131262 QKG131261:QKG131262 QUC131261:QUC131262 RDY131261:RDY131262 RNU131261:RNU131262 RXQ131261:RXQ131262 SHM131261:SHM131262 SRI131261:SRI131262 TBE131261:TBE131262 TLA131261:TLA131262 TUW131261:TUW131262 UES131261:UES131262 UOO131261:UOO131262 UYK131261:UYK131262 VIG131261:VIG131262 VSC131261:VSC131262 WBY131261:WBY131262 WLU131261:WLU131262 WVQ131261:WVQ131262 K196797:K196798 JE196797:JE196798 TA196797:TA196798 ACW196797:ACW196798 AMS196797:AMS196798 AWO196797:AWO196798 BGK196797:BGK196798 BQG196797:BQG196798 CAC196797:CAC196798 CJY196797:CJY196798 CTU196797:CTU196798 DDQ196797:DDQ196798 DNM196797:DNM196798 DXI196797:DXI196798 EHE196797:EHE196798 ERA196797:ERA196798 FAW196797:FAW196798 FKS196797:FKS196798 FUO196797:FUO196798 GEK196797:GEK196798 GOG196797:GOG196798 GYC196797:GYC196798 HHY196797:HHY196798 HRU196797:HRU196798 IBQ196797:IBQ196798 ILM196797:ILM196798 IVI196797:IVI196798 JFE196797:JFE196798 JPA196797:JPA196798 JYW196797:JYW196798 KIS196797:KIS196798 KSO196797:KSO196798 LCK196797:LCK196798 LMG196797:LMG196798 LWC196797:LWC196798 MFY196797:MFY196798 MPU196797:MPU196798 MZQ196797:MZQ196798 NJM196797:NJM196798 NTI196797:NTI196798 ODE196797:ODE196798 ONA196797:ONA196798 OWW196797:OWW196798 PGS196797:PGS196798 PQO196797:PQO196798 QAK196797:QAK196798 QKG196797:QKG196798 QUC196797:QUC196798 RDY196797:RDY196798 RNU196797:RNU196798 RXQ196797:RXQ196798 SHM196797:SHM196798 SRI196797:SRI196798 TBE196797:TBE196798 TLA196797:TLA196798 TUW196797:TUW196798 UES196797:UES196798 UOO196797:UOO196798 UYK196797:UYK196798 VIG196797:VIG196798 VSC196797:VSC196798 WBY196797:WBY196798 WLU196797:WLU196798 WVQ196797:WVQ196798 K262333:K262334 JE262333:JE262334 TA262333:TA262334 ACW262333:ACW262334 AMS262333:AMS262334 AWO262333:AWO262334 BGK262333:BGK262334 BQG262333:BQG262334 CAC262333:CAC262334 CJY262333:CJY262334 CTU262333:CTU262334 DDQ262333:DDQ262334 DNM262333:DNM262334 DXI262333:DXI262334 EHE262333:EHE262334 ERA262333:ERA262334 FAW262333:FAW262334 FKS262333:FKS262334 FUO262333:FUO262334 GEK262333:GEK262334 GOG262333:GOG262334 GYC262333:GYC262334 HHY262333:HHY262334 HRU262333:HRU262334 IBQ262333:IBQ262334 ILM262333:ILM262334 IVI262333:IVI262334 JFE262333:JFE262334 JPA262333:JPA262334 JYW262333:JYW262334 KIS262333:KIS262334 KSO262333:KSO262334 LCK262333:LCK262334 LMG262333:LMG262334 LWC262333:LWC262334 MFY262333:MFY262334 MPU262333:MPU262334 MZQ262333:MZQ262334 NJM262333:NJM262334 NTI262333:NTI262334 ODE262333:ODE262334 ONA262333:ONA262334 OWW262333:OWW262334 PGS262333:PGS262334 PQO262333:PQO262334 QAK262333:QAK262334 QKG262333:QKG262334 QUC262333:QUC262334 RDY262333:RDY262334 RNU262333:RNU262334 RXQ262333:RXQ262334 SHM262333:SHM262334 SRI262333:SRI262334 TBE262333:TBE262334 TLA262333:TLA262334 TUW262333:TUW262334 UES262333:UES262334 UOO262333:UOO262334 UYK262333:UYK262334 VIG262333:VIG262334 VSC262333:VSC262334 WBY262333:WBY262334 WLU262333:WLU262334 WVQ262333:WVQ262334 K327869:K327870 JE327869:JE327870 TA327869:TA327870 ACW327869:ACW327870 AMS327869:AMS327870 AWO327869:AWO327870 BGK327869:BGK327870 BQG327869:BQG327870 CAC327869:CAC327870 CJY327869:CJY327870 CTU327869:CTU327870 DDQ327869:DDQ327870 DNM327869:DNM327870 DXI327869:DXI327870 EHE327869:EHE327870 ERA327869:ERA327870 FAW327869:FAW327870 FKS327869:FKS327870 FUO327869:FUO327870 GEK327869:GEK327870 GOG327869:GOG327870 GYC327869:GYC327870 HHY327869:HHY327870 HRU327869:HRU327870 IBQ327869:IBQ327870 ILM327869:ILM327870 IVI327869:IVI327870 JFE327869:JFE327870 JPA327869:JPA327870 JYW327869:JYW327870 KIS327869:KIS327870 KSO327869:KSO327870 LCK327869:LCK327870 LMG327869:LMG327870 LWC327869:LWC327870 MFY327869:MFY327870 MPU327869:MPU327870 MZQ327869:MZQ327870 NJM327869:NJM327870 NTI327869:NTI327870 ODE327869:ODE327870 ONA327869:ONA327870 OWW327869:OWW327870 PGS327869:PGS327870 PQO327869:PQO327870 QAK327869:QAK327870 QKG327869:QKG327870 QUC327869:QUC327870 RDY327869:RDY327870 RNU327869:RNU327870 RXQ327869:RXQ327870 SHM327869:SHM327870 SRI327869:SRI327870 TBE327869:TBE327870 TLA327869:TLA327870 TUW327869:TUW327870 UES327869:UES327870 UOO327869:UOO327870 UYK327869:UYK327870 VIG327869:VIG327870 VSC327869:VSC327870 WBY327869:WBY327870 WLU327869:WLU327870 WVQ327869:WVQ327870 K393405:K393406 JE393405:JE393406 TA393405:TA393406 ACW393405:ACW393406 AMS393405:AMS393406 AWO393405:AWO393406 BGK393405:BGK393406 BQG393405:BQG393406 CAC393405:CAC393406 CJY393405:CJY393406 CTU393405:CTU393406 DDQ393405:DDQ393406 DNM393405:DNM393406 DXI393405:DXI393406 EHE393405:EHE393406 ERA393405:ERA393406 FAW393405:FAW393406 FKS393405:FKS393406 FUO393405:FUO393406 GEK393405:GEK393406 GOG393405:GOG393406 GYC393405:GYC393406 HHY393405:HHY393406 HRU393405:HRU393406 IBQ393405:IBQ393406 ILM393405:ILM393406 IVI393405:IVI393406 JFE393405:JFE393406 JPA393405:JPA393406 JYW393405:JYW393406 KIS393405:KIS393406 KSO393405:KSO393406 LCK393405:LCK393406 LMG393405:LMG393406 LWC393405:LWC393406 MFY393405:MFY393406 MPU393405:MPU393406 MZQ393405:MZQ393406 NJM393405:NJM393406 NTI393405:NTI393406 ODE393405:ODE393406 ONA393405:ONA393406 OWW393405:OWW393406 PGS393405:PGS393406 PQO393405:PQO393406 QAK393405:QAK393406 QKG393405:QKG393406 QUC393405:QUC393406 RDY393405:RDY393406 RNU393405:RNU393406 RXQ393405:RXQ393406 SHM393405:SHM393406 SRI393405:SRI393406 TBE393405:TBE393406 TLA393405:TLA393406 TUW393405:TUW393406 UES393405:UES393406 UOO393405:UOO393406 UYK393405:UYK393406 VIG393405:VIG393406 VSC393405:VSC393406 WBY393405:WBY393406 WLU393405:WLU393406 WVQ393405:WVQ393406 K458941:K458942 JE458941:JE458942 TA458941:TA458942 ACW458941:ACW458942 AMS458941:AMS458942 AWO458941:AWO458942 BGK458941:BGK458942 BQG458941:BQG458942 CAC458941:CAC458942 CJY458941:CJY458942 CTU458941:CTU458942 DDQ458941:DDQ458942 DNM458941:DNM458942 DXI458941:DXI458942 EHE458941:EHE458942 ERA458941:ERA458942 FAW458941:FAW458942 FKS458941:FKS458942 FUO458941:FUO458942 GEK458941:GEK458942 GOG458941:GOG458942 GYC458941:GYC458942 HHY458941:HHY458942 HRU458941:HRU458942 IBQ458941:IBQ458942 ILM458941:ILM458942 IVI458941:IVI458942 JFE458941:JFE458942 JPA458941:JPA458942 JYW458941:JYW458942 KIS458941:KIS458942 KSO458941:KSO458942 LCK458941:LCK458942 LMG458941:LMG458942 LWC458941:LWC458942 MFY458941:MFY458942 MPU458941:MPU458942 MZQ458941:MZQ458942 NJM458941:NJM458942 NTI458941:NTI458942 ODE458941:ODE458942 ONA458941:ONA458942 OWW458941:OWW458942 PGS458941:PGS458942 PQO458941:PQO458942 QAK458941:QAK458942 QKG458941:QKG458942 QUC458941:QUC458942 RDY458941:RDY458942 RNU458941:RNU458942 RXQ458941:RXQ458942 SHM458941:SHM458942 SRI458941:SRI458942 TBE458941:TBE458942 TLA458941:TLA458942 TUW458941:TUW458942 UES458941:UES458942 UOO458941:UOO458942 UYK458941:UYK458942 VIG458941:VIG458942 VSC458941:VSC458942 WBY458941:WBY458942 WLU458941:WLU458942 WVQ458941:WVQ458942 K524477:K524478 JE524477:JE524478 TA524477:TA524478 ACW524477:ACW524478 AMS524477:AMS524478 AWO524477:AWO524478 BGK524477:BGK524478 BQG524477:BQG524478 CAC524477:CAC524478 CJY524477:CJY524478 CTU524477:CTU524478 DDQ524477:DDQ524478 DNM524477:DNM524478 DXI524477:DXI524478 EHE524477:EHE524478 ERA524477:ERA524478 FAW524477:FAW524478 FKS524477:FKS524478 FUO524477:FUO524478 GEK524477:GEK524478 GOG524477:GOG524478 GYC524477:GYC524478 HHY524477:HHY524478 HRU524477:HRU524478 IBQ524477:IBQ524478 ILM524477:ILM524478 IVI524477:IVI524478 JFE524477:JFE524478 JPA524477:JPA524478 JYW524477:JYW524478 KIS524477:KIS524478 KSO524477:KSO524478 LCK524477:LCK524478 LMG524477:LMG524478 LWC524477:LWC524478 MFY524477:MFY524478 MPU524477:MPU524478 MZQ524477:MZQ524478 NJM524477:NJM524478 NTI524477:NTI524478 ODE524477:ODE524478 ONA524477:ONA524478 OWW524477:OWW524478 PGS524477:PGS524478 PQO524477:PQO524478 QAK524477:QAK524478 QKG524477:QKG524478 QUC524477:QUC524478 RDY524477:RDY524478 RNU524477:RNU524478 RXQ524477:RXQ524478 SHM524477:SHM524478 SRI524477:SRI524478 TBE524477:TBE524478 TLA524477:TLA524478 TUW524477:TUW524478 UES524477:UES524478 UOO524477:UOO524478 UYK524477:UYK524478 VIG524477:VIG524478 VSC524477:VSC524478 WBY524477:WBY524478 WLU524477:WLU524478 WVQ524477:WVQ524478 K590013:K590014 JE590013:JE590014 TA590013:TA590014 ACW590013:ACW590014 AMS590013:AMS590014 AWO590013:AWO590014 BGK590013:BGK590014 BQG590013:BQG590014 CAC590013:CAC590014 CJY590013:CJY590014 CTU590013:CTU590014 DDQ590013:DDQ590014 DNM590013:DNM590014 DXI590013:DXI590014 EHE590013:EHE590014 ERA590013:ERA590014 FAW590013:FAW590014 FKS590013:FKS590014 FUO590013:FUO590014 GEK590013:GEK590014 GOG590013:GOG590014 GYC590013:GYC590014 HHY590013:HHY590014 HRU590013:HRU590014 IBQ590013:IBQ590014 ILM590013:ILM590014 IVI590013:IVI590014 JFE590013:JFE590014 JPA590013:JPA590014 JYW590013:JYW590014 KIS590013:KIS590014 KSO590013:KSO590014 LCK590013:LCK590014 LMG590013:LMG590014 LWC590013:LWC590014 MFY590013:MFY590014 MPU590013:MPU590014 MZQ590013:MZQ590014 NJM590013:NJM590014 NTI590013:NTI590014 ODE590013:ODE590014 ONA590013:ONA590014 OWW590013:OWW590014 PGS590013:PGS590014 PQO590013:PQO590014 QAK590013:QAK590014 QKG590013:QKG590014 QUC590013:QUC590014 RDY590013:RDY590014 RNU590013:RNU590014 RXQ590013:RXQ590014 SHM590013:SHM590014 SRI590013:SRI590014 TBE590013:TBE590014 TLA590013:TLA590014 TUW590013:TUW590014 UES590013:UES590014 UOO590013:UOO590014 UYK590013:UYK590014 VIG590013:VIG590014 VSC590013:VSC590014 WBY590013:WBY590014 WLU590013:WLU590014 WVQ590013:WVQ590014 K655549:K655550 JE655549:JE655550 TA655549:TA655550 ACW655549:ACW655550 AMS655549:AMS655550 AWO655549:AWO655550 BGK655549:BGK655550 BQG655549:BQG655550 CAC655549:CAC655550 CJY655549:CJY655550 CTU655549:CTU655550 DDQ655549:DDQ655550 DNM655549:DNM655550 DXI655549:DXI655550 EHE655549:EHE655550 ERA655549:ERA655550 FAW655549:FAW655550 FKS655549:FKS655550 FUO655549:FUO655550 GEK655549:GEK655550 GOG655549:GOG655550 GYC655549:GYC655550 HHY655549:HHY655550 HRU655549:HRU655550 IBQ655549:IBQ655550 ILM655549:ILM655550 IVI655549:IVI655550 JFE655549:JFE655550 JPA655549:JPA655550 JYW655549:JYW655550 KIS655549:KIS655550 KSO655549:KSO655550 LCK655549:LCK655550 LMG655549:LMG655550 LWC655549:LWC655550 MFY655549:MFY655550 MPU655549:MPU655550 MZQ655549:MZQ655550 NJM655549:NJM655550 NTI655549:NTI655550 ODE655549:ODE655550 ONA655549:ONA655550 OWW655549:OWW655550 PGS655549:PGS655550 PQO655549:PQO655550 QAK655549:QAK655550 QKG655549:QKG655550 QUC655549:QUC655550 RDY655549:RDY655550 RNU655549:RNU655550 RXQ655549:RXQ655550 SHM655549:SHM655550 SRI655549:SRI655550 TBE655549:TBE655550 TLA655549:TLA655550 TUW655549:TUW655550 UES655549:UES655550 UOO655549:UOO655550 UYK655549:UYK655550 VIG655549:VIG655550 VSC655549:VSC655550 WBY655549:WBY655550 WLU655549:WLU655550 WVQ655549:WVQ655550 K721085:K721086 JE721085:JE721086 TA721085:TA721086 ACW721085:ACW721086 AMS721085:AMS721086 AWO721085:AWO721086 BGK721085:BGK721086 BQG721085:BQG721086 CAC721085:CAC721086 CJY721085:CJY721086 CTU721085:CTU721086 DDQ721085:DDQ721086 DNM721085:DNM721086 DXI721085:DXI721086 EHE721085:EHE721086 ERA721085:ERA721086 FAW721085:FAW721086 FKS721085:FKS721086 FUO721085:FUO721086 GEK721085:GEK721086 GOG721085:GOG721086 GYC721085:GYC721086 HHY721085:HHY721086 HRU721085:HRU721086 IBQ721085:IBQ721086 ILM721085:ILM721086 IVI721085:IVI721086 JFE721085:JFE721086 JPA721085:JPA721086 JYW721085:JYW721086 KIS721085:KIS721086 KSO721085:KSO721086 LCK721085:LCK721086 LMG721085:LMG721086 LWC721085:LWC721086 MFY721085:MFY721086 MPU721085:MPU721086 MZQ721085:MZQ721086 NJM721085:NJM721086 NTI721085:NTI721086 ODE721085:ODE721086 ONA721085:ONA721086 OWW721085:OWW721086 PGS721085:PGS721086 PQO721085:PQO721086 QAK721085:QAK721086 QKG721085:QKG721086 QUC721085:QUC721086 RDY721085:RDY721086 RNU721085:RNU721086 RXQ721085:RXQ721086 SHM721085:SHM721086 SRI721085:SRI721086 TBE721085:TBE721086 TLA721085:TLA721086 TUW721085:TUW721086 UES721085:UES721086 UOO721085:UOO721086 UYK721085:UYK721086 VIG721085:VIG721086 VSC721085:VSC721086 WBY721085:WBY721086 WLU721085:WLU721086 WVQ721085:WVQ721086 K786621:K786622 JE786621:JE786622 TA786621:TA786622 ACW786621:ACW786622 AMS786621:AMS786622 AWO786621:AWO786622 BGK786621:BGK786622 BQG786621:BQG786622 CAC786621:CAC786622 CJY786621:CJY786622 CTU786621:CTU786622 DDQ786621:DDQ786622 DNM786621:DNM786622 DXI786621:DXI786622 EHE786621:EHE786622 ERA786621:ERA786622 FAW786621:FAW786622 FKS786621:FKS786622 FUO786621:FUO786622 GEK786621:GEK786622 GOG786621:GOG786622 GYC786621:GYC786622 HHY786621:HHY786622 HRU786621:HRU786622 IBQ786621:IBQ786622 ILM786621:ILM786622 IVI786621:IVI786622 JFE786621:JFE786622 JPA786621:JPA786622 JYW786621:JYW786622 KIS786621:KIS786622 KSO786621:KSO786622 LCK786621:LCK786622 LMG786621:LMG786622 LWC786621:LWC786622 MFY786621:MFY786622 MPU786621:MPU786622 MZQ786621:MZQ786622 NJM786621:NJM786622 NTI786621:NTI786622 ODE786621:ODE786622 ONA786621:ONA786622 OWW786621:OWW786622 PGS786621:PGS786622 PQO786621:PQO786622 QAK786621:QAK786622 QKG786621:QKG786622 QUC786621:QUC786622 RDY786621:RDY786622 RNU786621:RNU786622 RXQ786621:RXQ786622 SHM786621:SHM786622 SRI786621:SRI786622 TBE786621:TBE786622 TLA786621:TLA786622 TUW786621:TUW786622 UES786621:UES786622 UOO786621:UOO786622 UYK786621:UYK786622 VIG786621:VIG786622 VSC786621:VSC786622 WBY786621:WBY786622 WLU786621:WLU786622 WVQ786621:WVQ786622 K852157:K852158 JE852157:JE852158 TA852157:TA852158 ACW852157:ACW852158 AMS852157:AMS852158 AWO852157:AWO852158 BGK852157:BGK852158 BQG852157:BQG852158 CAC852157:CAC852158 CJY852157:CJY852158 CTU852157:CTU852158 DDQ852157:DDQ852158 DNM852157:DNM852158 DXI852157:DXI852158 EHE852157:EHE852158 ERA852157:ERA852158 FAW852157:FAW852158 FKS852157:FKS852158 FUO852157:FUO852158 GEK852157:GEK852158 GOG852157:GOG852158 GYC852157:GYC852158 HHY852157:HHY852158 HRU852157:HRU852158 IBQ852157:IBQ852158 ILM852157:ILM852158 IVI852157:IVI852158 JFE852157:JFE852158 JPA852157:JPA852158 JYW852157:JYW852158 KIS852157:KIS852158 KSO852157:KSO852158 LCK852157:LCK852158 LMG852157:LMG852158 LWC852157:LWC852158 MFY852157:MFY852158 MPU852157:MPU852158 MZQ852157:MZQ852158 NJM852157:NJM852158 NTI852157:NTI852158 ODE852157:ODE852158 ONA852157:ONA852158 OWW852157:OWW852158 PGS852157:PGS852158 PQO852157:PQO852158 QAK852157:QAK852158 QKG852157:QKG852158 QUC852157:QUC852158 RDY852157:RDY852158 RNU852157:RNU852158 RXQ852157:RXQ852158 SHM852157:SHM852158 SRI852157:SRI852158 TBE852157:TBE852158 TLA852157:TLA852158 TUW852157:TUW852158 UES852157:UES852158 UOO852157:UOO852158 UYK852157:UYK852158 VIG852157:VIG852158 VSC852157:VSC852158 WBY852157:WBY852158 WLU852157:WLU852158 WVQ852157:WVQ852158 K917693:K917694 JE917693:JE917694 TA917693:TA917694 ACW917693:ACW917694 AMS917693:AMS917694 AWO917693:AWO917694 BGK917693:BGK917694 BQG917693:BQG917694 CAC917693:CAC917694 CJY917693:CJY917694 CTU917693:CTU917694 DDQ917693:DDQ917694 DNM917693:DNM917694 DXI917693:DXI917694 EHE917693:EHE917694 ERA917693:ERA917694 FAW917693:FAW917694 FKS917693:FKS917694 FUO917693:FUO917694 GEK917693:GEK917694 GOG917693:GOG917694 GYC917693:GYC917694 HHY917693:HHY917694 HRU917693:HRU917694 IBQ917693:IBQ917694 ILM917693:ILM917694 IVI917693:IVI917694 JFE917693:JFE917694 JPA917693:JPA917694 JYW917693:JYW917694 KIS917693:KIS917694 KSO917693:KSO917694 LCK917693:LCK917694 LMG917693:LMG917694 LWC917693:LWC917694 MFY917693:MFY917694 MPU917693:MPU917694 MZQ917693:MZQ917694 NJM917693:NJM917694 NTI917693:NTI917694 ODE917693:ODE917694 ONA917693:ONA917694 OWW917693:OWW917694 PGS917693:PGS917694 PQO917693:PQO917694 QAK917693:QAK917694 QKG917693:QKG917694 QUC917693:QUC917694 RDY917693:RDY917694 RNU917693:RNU917694 RXQ917693:RXQ917694 SHM917693:SHM917694 SRI917693:SRI917694 TBE917693:TBE917694 TLA917693:TLA917694 TUW917693:TUW917694 UES917693:UES917694 UOO917693:UOO917694 UYK917693:UYK917694 VIG917693:VIG917694 VSC917693:VSC917694 WBY917693:WBY917694 WLU917693:WLU917694 WVQ917693:WVQ917694 K983229:K983230 JE983229:JE983230 TA983229:TA983230 ACW983229:ACW983230 AMS983229:AMS983230 AWO983229:AWO983230 BGK983229:BGK983230 BQG983229:BQG983230 CAC983229:CAC983230 CJY983229:CJY983230 CTU983229:CTU983230 DDQ983229:DDQ983230 DNM983229:DNM983230 DXI983229:DXI983230 EHE983229:EHE983230 ERA983229:ERA983230 FAW983229:FAW983230 FKS983229:FKS983230 FUO983229:FUO983230 GEK983229:GEK983230 GOG983229:GOG983230 GYC983229:GYC983230 HHY983229:HHY983230 HRU983229:HRU983230 IBQ983229:IBQ983230 ILM983229:ILM983230 IVI983229:IVI983230 JFE983229:JFE983230 JPA983229:JPA983230 JYW983229:JYW983230 KIS983229:KIS983230 KSO983229:KSO983230 LCK983229:LCK983230 LMG983229:LMG983230 LWC983229:LWC983230 MFY983229:MFY983230 MPU983229:MPU983230 MZQ983229:MZQ983230 NJM983229:NJM983230 NTI983229:NTI983230 ODE983229:ODE983230 ONA983229:ONA983230 OWW983229:OWW983230 PGS983229:PGS983230 PQO983229:PQO983230 QAK983229:QAK983230 QKG983229:QKG983230 QUC983229:QUC983230 RDY983229:RDY983230 RNU983229:RNU983230 RXQ983229:RXQ983230 SHM983229:SHM983230 SRI983229:SRI983230 TBE983229:TBE983230 TLA983229:TLA983230 TUW983229:TUW983230 UES983229:UES983230 UOO983229:UOO983230 UYK983229:UYK983230 VIG983229:VIG983230 VSC983229:VSC983230 WBY983229:WBY983230 WLU983229:WLU983230 WVQ983229:WVQ983230 JC65721:JE65721 SY65721:TA65721 ACU65721:ACW65721 AMQ65721:AMS65721 AWM65721:AWO65721 BGI65721:BGK65721 BQE65721:BQG65721 CAA65721:CAC65721 CJW65721:CJY65721 CTS65721:CTU65721 DDO65721:DDQ65721 DNK65721:DNM65721 DXG65721:DXI65721 EHC65721:EHE65721 EQY65721:ERA65721 FAU65721:FAW65721 FKQ65721:FKS65721 FUM65721:FUO65721 GEI65721:GEK65721 GOE65721:GOG65721 GYA65721:GYC65721 HHW65721:HHY65721 HRS65721:HRU65721 IBO65721:IBQ65721 ILK65721:ILM65721 IVG65721:IVI65721 JFC65721:JFE65721 JOY65721:JPA65721 JYU65721:JYW65721 KIQ65721:KIS65721 KSM65721:KSO65721 LCI65721:LCK65721 LME65721:LMG65721 LWA65721:LWC65721 MFW65721:MFY65721 MPS65721:MPU65721 MZO65721:MZQ65721 NJK65721:NJM65721 NTG65721:NTI65721 ODC65721:ODE65721 OMY65721:ONA65721 OWU65721:OWW65721 PGQ65721:PGS65721 PQM65721:PQO65721 QAI65721:QAK65721 QKE65721:QKG65721 QUA65721:QUC65721 RDW65721:RDY65721 RNS65721:RNU65721 RXO65721:RXQ65721 SHK65721:SHM65721 SRG65721:SRI65721 TBC65721:TBE65721 TKY65721:TLA65721 TUU65721:TUW65721 UEQ65721:UES65721 UOM65721:UOO65721 UYI65721:UYK65721 VIE65721:VIG65721 VSA65721:VSC65721 WBW65721:WBY65721 WLS65721:WLU65721 WVO65721:WVQ65721 JC131257:JE131257 SY131257:TA131257 ACU131257:ACW131257 AMQ131257:AMS131257 AWM131257:AWO131257 BGI131257:BGK131257 BQE131257:BQG131257 CAA131257:CAC131257 CJW131257:CJY131257 CTS131257:CTU131257 DDO131257:DDQ131257 DNK131257:DNM131257 DXG131257:DXI131257 EHC131257:EHE131257 EQY131257:ERA131257 FAU131257:FAW131257 FKQ131257:FKS131257 FUM131257:FUO131257 GEI131257:GEK131257 GOE131257:GOG131257 GYA131257:GYC131257 HHW131257:HHY131257 HRS131257:HRU131257 IBO131257:IBQ131257 ILK131257:ILM131257 IVG131257:IVI131257 JFC131257:JFE131257 JOY131257:JPA131257 JYU131257:JYW131257 KIQ131257:KIS131257 KSM131257:KSO131257 LCI131257:LCK131257 LME131257:LMG131257 LWA131257:LWC131257 MFW131257:MFY131257 MPS131257:MPU131257 MZO131257:MZQ131257 NJK131257:NJM131257 NTG131257:NTI131257 ODC131257:ODE131257 OMY131257:ONA131257 OWU131257:OWW131257 PGQ131257:PGS131257 PQM131257:PQO131257 QAI131257:QAK131257 QKE131257:QKG131257 QUA131257:QUC131257 RDW131257:RDY131257 RNS131257:RNU131257 RXO131257:RXQ131257 SHK131257:SHM131257 SRG131257:SRI131257 TBC131257:TBE131257 TKY131257:TLA131257 TUU131257:TUW131257 UEQ131257:UES131257 UOM131257:UOO131257 UYI131257:UYK131257 VIE131257:VIG131257 VSA131257:VSC131257 WBW131257:WBY131257 WLS131257:WLU131257 WVO131257:WVQ131257 JC196793:JE196793 SY196793:TA196793 ACU196793:ACW196793 AMQ196793:AMS196793 AWM196793:AWO196793 BGI196793:BGK196793 BQE196793:BQG196793 CAA196793:CAC196793 CJW196793:CJY196793 CTS196793:CTU196793 DDO196793:DDQ196793 DNK196793:DNM196793 DXG196793:DXI196793 EHC196793:EHE196793 EQY196793:ERA196793 FAU196793:FAW196793 FKQ196793:FKS196793 FUM196793:FUO196793 GEI196793:GEK196793 GOE196793:GOG196793 GYA196793:GYC196793 HHW196793:HHY196793 HRS196793:HRU196793 IBO196793:IBQ196793 ILK196793:ILM196793 IVG196793:IVI196793 JFC196793:JFE196793 JOY196793:JPA196793 JYU196793:JYW196793 KIQ196793:KIS196793 KSM196793:KSO196793 LCI196793:LCK196793 LME196793:LMG196793 LWA196793:LWC196793 MFW196793:MFY196793 MPS196793:MPU196793 MZO196793:MZQ196793 NJK196793:NJM196793 NTG196793:NTI196793 ODC196793:ODE196793 OMY196793:ONA196793 OWU196793:OWW196793 PGQ196793:PGS196793 PQM196793:PQO196793 QAI196793:QAK196793 QKE196793:QKG196793 QUA196793:QUC196793 RDW196793:RDY196793 RNS196793:RNU196793 RXO196793:RXQ196793 SHK196793:SHM196793 SRG196793:SRI196793 TBC196793:TBE196793 TKY196793:TLA196793 TUU196793:TUW196793 UEQ196793:UES196793 UOM196793:UOO196793 UYI196793:UYK196793 VIE196793:VIG196793 VSA196793:VSC196793 WBW196793:WBY196793 WLS196793:WLU196793 WVO196793:WVQ196793 JC262329:JE262329 SY262329:TA262329 ACU262329:ACW262329 AMQ262329:AMS262329 AWM262329:AWO262329 BGI262329:BGK262329 BQE262329:BQG262329 CAA262329:CAC262329 CJW262329:CJY262329 CTS262329:CTU262329 DDO262329:DDQ262329 DNK262329:DNM262329 DXG262329:DXI262329 EHC262329:EHE262329 EQY262329:ERA262329 FAU262329:FAW262329 FKQ262329:FKS262329 FUM262329:FUO262329 GEI262329:GEK262329 GOE262329:GOG262329 GYA262329:GYC262329 HHW262329:HHY262329 HRS262329:HRU262329 IBO262329:IBQ262329 ILK262329:ILM262329 IVG262329:IVI262329 JFC262329:JFE262329 JOY262329:JPA262329 JYU262329:JYW262329 KIQ262329:KIS262329 KSM262329:KSO262329 LCI262329:LCK262329 LME262329:LMG262329 LWA262329:LWC262329 MFW262329:MFY262329 MPS262329:MPU262329 MZO262329:MZQ262329 NJK262329:NJM262329 NTG262329:NTI262329 ODC262329:ODE262329 OMY262329:ONA262329 OWU262329:OWW262329 PGQ262329:PGS262329 PQM262329:PQO262329 QAI262329:QAK262329 QKE262329:QKG262329 QUA262329:QUC262329 RDW262329:RDY262329 RNS262329:RNU262329 RXO262329:RXQ262329 SHK262329:SHM262329 SRG262329:SRI262329 TBC262329:TBE262329 TKY262329:TLA262329 TUU262329:TUW262329 UEQ262329:UES262329 UOM262329:UOO262329 UYI262329:UYK262329 VIE262329:VIG262329 VSA262329:VSC262329 WBW262329:WBY262329 WLS262329:WLU262329 WVO262329:WVQ262329 JC327865:JE327865 SY327865:TA327865 ACU327865:ACW327865 AMQ327865:AMS327865 AWM327865:AWO327865 BGI327865:BGK327865 BQE327865:BQG327865 CAA327865:CAC327865 CJW327865:CJY327865 CTS327865:CTU327865 DDO327865:DDQ327865 DNK327865:DNM327865 DXG327865:DXI327865 EHC327865:EHE327865 EQY327865:ERA327865 FAU327865:FAW327865 FKQ327865:FKS327865 FUM327865:FUO327865 GEI327865:GEK327865 GOE327865:GOG327865 GYA327865:GYC327865 HHW327865:HHY327865 HRS327865:HRU327865 IBO327865:IBQ327865 ILK327865:ILM327865 IVG327865:IVI327865 JFC327865:JFE327865 JOY327865:JPA327865 JYU327865:JYW327865 KIQ327865:KIS327865 KSM327865:KSO327865 LCI327865:LCK327865 LME327865:LMG327865 LWA327865:LWC327865 MFW327865:MFY327865 MPS327865:MPU327865 MZO327865:MZQ327865 NJK327865:NJM327865 NTG327865:NTI327865 ODC327865:ODE327865 OMY327865:ONA327865 OWU327865:OWW327865 PGQ327865:PGS327865 PQM327865:PQO327865 QAI327865:QAK327865 QKE327865:QKG327865 QUA327865:QUC327865 RDW327865:RDY327865 RNS327865:RNU327865 RXO327865:RXQ327865 SHK327865:SHM327865 SRG327865:SRI327865 TBC327865:TBE327865 TKY327865:TLA327865 TUU327865:TUW327865 UEQ327865:UES327865 UOM327865:UOO327865 UYI327865:UYK327865 VIE327865:VIG327865 VSA327865:VSC327865 WBW327865:WBY327865 WLS327865:WLU327865 WVO327865:WVQ327865 JC393401:JE393401 SY393401:TA393401 ACU393401:ACW393401 AMQ393401:AMS393401 AWM393401:AWO393401 BGI393401:BGK393401 BQE393401:BQG393401 CAA393401:CAC393401 CJW393401:CJY393401 CTS393401:CTU393401 DDO393401:DDQ393401 DNK393401:DNM393401 DXG393401:DXI393401 EHC393401:EHE393401 EQY393401:ERA393401 FAU393401:FAW393401 FKQ393401:FKS393401 FUM393401:FUO393401 GEI393401:GEK393401 GOE393401:GOG393401 GYA393401:GYC393401 HHW393401:HHY393401 HRS393401:HRU393401 IBO393401:IBQ393401 ILK393401:ILM393401 IVG393401:IVI393401 JFC393401:JFE393401 JOY393401:JPA393401 JYU393401:JYW393401 KIQ393401:KIS393401 KSM393401:KSO393401 LCI393401:LCK393401 LME393401:LMG393401 LWA393401:LWC393401 MFW393401:MFY393401 MPS393401:MPU393401 MZO393401:MZQ393401 NJK393401:NJM393401 NTG393401:NTI393401 ODC393401:ODE393401 OMY393401:ONA393401 OWU393401:OWW393401 PGQ393401:PGS393401 PQM393401:PQO393401 QAI393401:QAK393401 QKE393401:QKG393401 QUA393401:QUC393401 RDW393401:RDY393401 RNS393401:RNU393401 RXO393401:RXQ393401 SHK393401:SHM393401 SRG393401:SRI393401 TBC393401:TBE393401 TKY393401:TLA393401 TUU393401:TUW393401 UEQ393401:UES393401 UOM393401:UOO393401 UYI393401:UYK393401 VIE393401:VIG393401 VSA393401:VSC393401 WBW393401:WBY393401 WLS393401:WLU393401 WVO393401:WVQ393401 JC458937:JE458937 SY458937:TA458937 ACU458937:ACW458937 AMQ458937:AMS458937 AWM458937:AWO458937 BGI458937:BGK458937 BQE458937:BQG458937 CAA458937:CAC458937 CJW458937:CJY458937 CTS458937:CTU458937 DDO458937:DDQ458937 DNK458937:DNM458937 DXG458937:DXI458937 EHC458937:EHE458937 EQY458937:ERA458937 FAU458937:FAW458937 FKQ458937:FKS458937 FUM458937:FUO458937 GEI458937:GEK458937 GOE458937:GOG458937 GYA458937:GYC458937 HHW458937:HHY458937 HRS458937:HRU458937 IBO458937:IBQ458937 ILK458937:ILM458937 IVG458937:IVI458937 JFC458937:JFE458937 JOY458937:JPA458937 JYU458937:JYW458937 KIQ458937:KIS458937 KSM458937:KSO458937 LCI458937:LCK458937 LME458937:LMG458937 LWA458937:LWC458937 MFW458937:MFY458937 MPS458937:MPU458937 MZO458937:MZQ458937 NJK458937:NJM458937 NTG458937:NTI458937 ODC458937:ODE458937 OMY458937:ONA458937 OWU458937:OWW458937 PGQ458937:PGS458937 PQM458937:PQO458937 QAI458937:QAK458937 QKE458937:QKG458937 QUA458937:QUC458937 RDW458937:RDY458937 RNS458937:RNU458937 RXO458937:RXQ458937 SHK458937:SHM458937 SRG458937:SRI458937 TBC458937:TBE458937 TKY458937:TLA458937 TUU458937:TUW458937 UEQ458937:UES458937 UOM458937:UOO458937 UYI458937:UYK458937 VIE458937:VIG458937 VSA458937:VSC458937 WBW458937:WBY458937 WLS458937:WLU458937 WVO458937:WVQ458937 JC524473:JE524473 SY524473:TA524473 ACU524473:ACW524473 AMQ524473:AMS524473 AWM524473:AWO524473 BGI524473:BGK524473 BQE524473:BQG524473 CAA524473:CAC524473 CJW524473:CJY524473 CTS524473:CTU524473 DDO524473:DDQ524473 DNK524473:DNM524473 DXG524473:DXI524473 EHC524473:EHE524473 EQY524473:ERA524473 FAU524473:FAW524473 FKQ524473:FKS524473 FUM524473:FUO524473 GEI524473:GEK524473 GOE524473:GOG524473 GYA524473:GYC524473 HHW524473:HHY524473 HRS524473:HRU524473 IBO524473:IBQ524473 ILK524473:ILM524473 IVG524473:IVI524473 JFC524473:JFE524473 JOY524473:JPA524473 JYU524473:JYW524473 KIQ524473:KIS524473 KSM524473:KSO524473 LCI524473:LCK524473 LME524473:LMG524473 LWA524473:LWC524473 MFW524473:MFY524473 MPS524473:MPU524473 MZO524473:MZQ524473 NJK524473:NJM524473 NTG524473:NTI524473 ODC524473:ODE524473 OMY524473:ONA524473 OWU524473:OWW524473 PGQ524473:PGS524473 PQM524473:PQO524473 QAI524473:QAK524473 QKE524473:QKG524473 QUA524473:QUC524473 RDW524473:RDY524473 RNS524473:RNU524473 RXO524473:RXQ524473 SHK524473:SHM524473 SRG524473:SRI524473 TBC524473:TBE524473 TKY524473:TLA524473 TUU524473:TUW524473 UEQ524473:UES524473 UOM524473:UOO524473 UYI524473:UYK524473 VIE524473:VIG524473 VSA524473:VSC524473 WBW524473:WBY524473 WLS524473:WLU524473 WVO524473:WVQ524473 JC590009:JE590009 SY590009:TA590009 ACU590009:ACW590009 AMQ590009:AMS590009 AWM590009:AWO590009 BGI590009:BGK590009 BQE590009:BQG590009 CAA590009:CAC590009 CJW590009:CJY590009 CTS590009:CTU590009 DDO590009:DDQ590009 DNK590009:DNM590009 DXG590009:DXI590009 EHC590009:EHE590009 EQY590009:ERA590009 FAU590009:FAW590009 FKQ590009:FKS590009 FUM590009:FUO590009 GEI590009:GEK590009 GOE590009:GOG590009 GYA590009:GYC590009 HHW590009:HHY590009 HRS590009:HRU590009 IBO590009:IBQ590009 ILK590009:ILM590009 IVG590009:IVI590009 JFC590009:JFE590009 JOY590009:JPA590009 JYU590009:JYW590009 KIQ590009:KIS590009 KSM590009:KSO590009 LCI590009:LCK590009 LME590009:LMG590009 LWA590009:LWC590009 MFW590009:MFY590009 MPS590009:MPU590009 MZO590009:MZQ590009 NJK590009:NJM590009 NTG590009:NTI590009 ODC590009:ODE590009 OMY590009:ONA590009 OWU590009:OWW590009 PGQ590009:PGS590009 PQM590009:PQO590009 QAI590009:QAK590009 QKE590009:QKG590009 QUA590009:QUC590009 RDW590009:RDY590009 RNS590009:RNU590009 RXO590009:RXQ590009 SHK590009:SHM590009 SRG590009:SRI590009 TBC590009:TBE590009 TKY590009:TLA590009 TUU590009:TUW590009 UEQ590009:UES590009 UOM590009:UOO590009 UYI590009:UYK590009 VIE590009:VIG590009 VSA590009:VSC590009 WBW590009:WBY590009 WLS590009:WLU590009 WVO590009:WVQ590009 JC655545:JE655545 SY655545:TA655545 ACU655545:ACW655545 AMQ655545:AMS655545 AWM655545:AWO655545 BGI655545:BGK655545 BQE655545:BQG655545 CAA655545:CAC655545 CJW655545:CJY655545 CTS655545:CTU655545 DDO655545:DDQ655545 DNK655545:DNM655545 DXG655545:DXI655545 EHC655545:EHE655545 EQY655545:ERA655545 FAU655545:FAW655545 FKQ655545:FKS655545 FUM655545:FUO655545 GEI655545:GEK655545 GOE655545:GOG655545 GYA655545:GYC655545 HHW655545:HHY655545 HRS655545:HRU655545 IBO655545:IBQ655545 ILK655545:ILM655545 IVG655545:IVI655545 JFC655545:JFE655545 JOY655545:JPA655545 JYU655545:JYW655545 KIQ655545:KIS655545 KSM655545:KSO655545 LCI655545:LCK655545 LME655545:LMG655545 LWA655545:LWC655545 MFW655545:MFY655545 MPS655545:MPU655545 MZO655545:MZQ655545 NJK655545:NJM655545 NTG655545:NTI655545 ODC655545:ODE655545 OMY655545:ONA655545 OWU655545:OWW655545 PGQ655545:PGS655545 PQM655545:PQO655545 QAI655545:QAK655545 QKE655545:QKG655545 QUA655545:QUC655545 RDW655545:RDY655545 RNS655545:RNU655545 RXO655545:RXQ655545 SHK655545:SHM655545 SRG655545:SRI655545 TBC655545:TBE655545 TKY655545:TLA655545 TUU655545:TUW655545 UEQ655545:UES655545 UOM655545:UOO655545 UYI655545:UYK655545 VIE655545:VIG655545 VSA655545:VSC655545 WBW655545:WBY655545 WLS655545:WLU655545 WVO655545:WVQ655545 JC721081:JE721081 SY721081:TA721081 ACU721081:ACW721081 AMQ721081:AMS721081 AWM721081:AWO721081 BGI721081:BGK721081 BQE721081:BQG721081 CAA721081:CAC721081 CJW721081:CJY721081 CTS721081:CTU721081 DDO721081:DDQ721081 DNK721081:DNM721081 DXG721081:DXI721081 EHC721081:EHE721081 EQY721081:ERA721081 FAU721081:FAW721081 FKQ721081:FKS721081 FUM721081:FUO721081 GEI721081:GEK721081 GOE721081:GOG721081 GYA721081:GYC721081 HHW721081:HHY721081 HRS721081:HRU721081 IBO721081:IBQ721081 ILK721081:ILM721081 IVG721081:IVI721081 JFC721081:JFE721081 JOY721081:JPA721081 JYU721081:JYW721081 KIQ721081:KIS721081 KSM721081:KSO721081 LCI721081:LCK721081 LME721081:LMG721081 LWA721081:LWC721081 MFW721081:MFY721081 MPS721081:MPU721081 MZO721081:MZQ721081 NJK721081:NJM721081 NTG721081:NTI721081 ODC721081:ODE721081 OMY721081:ONA721081 OWU721081:OWW721081 PGQ721081:PGS721081 PQM721081:PQO721081 QAI721081:QAK721081 QKE721081:QKG721081 QUA721081:QUC721081 RDW721081:RDY721081 RNS721081:RNU721081 RXO721081:RXQ721081 SHK721081:SHM721081 SRG721081:SRI721081 TBC721081:TBE721081 TKY721081:TLA721081 TUU721081:TUW721081 UEQ721081:UES721081 UOM721081:UOO721081 UYI721081:UYK721081 VIE721081:VIG721081 VSA721081:VSC721081 WBW721081:WBY721081 WLS721081:WLU721081 WVO721081:WVQ721081 JC786617:JE786617 SY786617:TA786617 ACU786617:ACW786617 AMQ786617:AMS786617 AWM786617:AWO786617 BGI786617:BGK786617 BQE786617:BQG786617 CAA786617:CAC786617 CJW786617:CJY786617 CTS786617:CTU786617 DDO786617:DDQ786617 DNK786617:DNM786617 DXG786617:DXI786617 EHC786617:EHE786617 EQY786617:ERA786617 FAU786617:FAW786617 FKQ786617:FKS786617 FUM786617:FUO786617 GEI786617:GEK786617 GOE786617:GOG786617 GYA786617:GYC786617 HHW786617:HHY786617 HRS786617:HRU786617 IBO786617:IBQ786617 ILK786617:ILM786617 IVG786617:IVI786617 JFC786617:JFE786617 JOY786617:JPA786617 JYU786617:JYW786617 KIQ786617:KIS786617 KSM786617:KSO786617 LCI786617:LCK786617 LME786617:LMG786617 LWA786617:LWC786617 MFW786617:MFY786617 MPS786617:MPU786617 MZO786617:MZQ786617 NJK786617:NJM786617 NTG786617:NTI786617 ODC786617:ODE786617 OMY786617:ONA786617 OWU786617:OWW786617 PGQ786617:PGS786617 PQM786617:PQO786617 QAI786617:QAK786617 QKE786617:QKG786617 QUA786617:QUC786617 RDW786617:RDY786617 RNS786617:RNU786617 RXO786617:RXQ786617 SHK786617:SHM786617 SRG786617:SRI786617 TBC786617:TBE786617 TKY786617:TLA786617 TUU786617:TUW786617 UEQ786617:UES786617 UOM786617:UOO786617 UYI786617:UYK786617 VIE786617:VIG786617 VSA786617:VSC786617 WBW786617:WBY786617 WLS786617:WLU786617 WVO786617:WVQ786617 JC852153:JE852153 SY852153:TA852153 ACU852153:ACW852153 AMQ852153:AMS852153 AWM852153:AWO852153 BGI852153:BGK852153 BQE852153:BQG852153 CAA852153:CAC852153 CJW852153:CJY852153 CTS852153:CTU852153 DDO852153:DDQ852153 DNK852153:DNM852153 DXG852153:DXI852153 EHC852153:EHE852153 EQY852153:ERA852153 FAU852153:FAW852153 FKQ852153:FKS852153 FUM852153:FUO852153 GEI852153:GEK852153 GOE852153:GOG852153 GYA852153:GYC852153 HHW852153:HHY852153 HRS852153:HRU852153 IBO852153:IBQ852153 ILK852153:ILM852153 IVG852153:IVI852153 JFC852153:JFE852153 JOY852153:JPA852153 JYU852153:JYW852153 KIQ852153:KIS852153 KSM852153:KSO852153 LCI852153:LCK852153 LME852153:LMG852153 LWA852153:LWC852153 MFW852153:MFY852153 MPS852153:MPU852153 MZO852153:MZQ852153 NJK852153:NJM852153 NTG852153:NTI852153 ODC852153:ODE852153 OMY852153:ONA852153 OWU852153:OWW852153 PGQ852153:PGS852153 PQM852153:PQO852153 QAI852153:QAK852153 QKE852153:QKG852153 QUA852153:QUC852153 RDW852153:RDY852153 RNS852153:RNU852153 RXO852153:RXQ852153 SHK852153:SHM852153 SRG852153:SRI852153 TBC852153:TBE852153 TKY852153:TLA852153 TUU852153:TUW852153 UEQ852153:UES852153 UOM852153:UOO852153 UYI852153:UYK852153 VIE852153:VIG852153 VSA852153:VSC852153 WBW852153:WBY852153 WLS852153:WLU852153 WVO852153:WVQ852153 JC917689:JE917689 SY917689:TA917689 ACU917689:ACW917689 AMQ917689:AMS917689 AWM917689:AWO917689 BGI917689:BGK917689 BQE917689:BQG917689 CAA917689:CAC917689 CJW917689:CJY917689 CTS917689:CTU917689 DDO917689:DDQ917689 DNK917689:DNM917689 DXG917689:DXI917689 EHC917689:EHE917689 EQY917689:ERA917689 FAU917689:FAW917689 FKQ917689:FKS917689 FUM917689:FUO917689 GEI917689:GEK917689 GOE917689:GOG917689 GYA917689:GYC917689 HHW917689:HHY917689 HRS917689:HRU917689 IBO917689:IBQ917689 ILK917689:ILM917689 IVG917689:IVI917689 JFC917689:JFE917689 JOY917689:JPA917689 JYU917689:JYW917689 KIQ917689:KIS917689 KSM917689:KSO917689 LCI917689:LCK917689 LME917689:LMG917689 LWA917689:LWC917689 MFW917689:MFY917689 MPS917689:MPU917689 MZO917689:MZQ917689 NJK917689:NJM917689 NTG917689:NTI917689 ODC917689:ODE917689 OMY917689:ONA917689 OWU917689:OWW917689 PGQ917689:PGS917689 PQM917689:PQO917689 QAI917689:QAK917689 QKE917689:QKG917689 QUA917689:QUC917689 RDW917689:RDY917689 RNS917689:RNU917689 RXO917689:RXQ917689 SHK917689:SHM917689 SRG917689:SRI917689 TBC917689:TBE917689 TKY917689:TLA917689 TUU917689:TUW917689 UEQ917689:UES917689 UOM917689:UOO917689 UYI917689:UYK917689 VIE917689:VIG917689 VSA917689:VSC917689 WBW917689:WBY917689 WLS917689:WLU917689 WVO917689:WVQ917689 JC983225:JE983225 SY983225:TA983225 ACU983225:ACW983225 AMQ983225:AMS983225 AWM983225:AWO983225 BGI983225:BGK983225 BQE983225:BQG983225 CAA983225:CAC983225 CJW983225:CJY983225 CTS983225:CTU983225 DDO983225:DDQ983225 DNK983225:DNM983225 DXG983225:DXI983225 EHC983225:EHE983225 EQY983225:ERA983225 FAU983225:FAW983225 FKQ983225:FKS983225 FUM983225:FUO983225 GEI983225:GEK983225 GOE983225:GOG983225 GYA983225:GYC983225 HHW983225:HHY983225 HRS983225:HRU983225 IBO983225:IBQ983225 ILK983225:ILM983225 IVG983225:IVI983225 JFC983225:JFE983225 JOY983225:JPA983225 JYU983225:JYW983225 KIQ983225:KIS983225 KSM983225:KSO983225 LCI983225:LCK983225 LME983225:LMG983225 LWA983225:LWC983225 MFW983225:MFY983225 MPS983225:MPU983225 MZO983225:MZQ983225 NJK983225:NJM983225 NTG983225:NTI983225 ODC983225:ODE983225 OMY983225:ONA983225 OWU983225:OWW983225 PGQ983225:PGS983225 PQM983225:PQO983225 QAI983225:QAK983225 QKE983225:QKG983225 QUA983225:QUC983225 RDW983225:RDY983225 RNS983225:RNU983225 RXO983225:RXQ983225 SHK983225:SHM983225 SRG983225:SRI983225 TBC983225:TBE983225 TKY983225:TLA983225 TUU983225:TUW983225 UEQ983225:UES983225 UOM983225:UOO983225 UYI983225:UYK983225 VIE983225:VIG983225 VSA983225:VSC983225 WBW983225:WBY983225 WLS983225:WLU983225 WVO983225:WVQ983225 K983225 K917689 K852153 K786617 K721081 K655545 K590009 K524473 K458937 K393401 K327865 K262329 K196793 K131257 K65721 G983194:K983194 G917658:K917658 G852122:K852122 G786586:K786586 G721050:K721050 G655514:K655514 G589978:K589978 G524442:K524442 G458906:K458906 G393370:K393370 G327834:K327834 G262298:K262298 G196762:K196762 G131226:K131226 G65690:K65690 G983192:K983192 G917656:K917656 G852120:K852120 G786584:K786584 G721048:K721048 G655512:K655512 G589976:K589976 G524440:K524440 G458904:K458904 G393368:K393368 G327832:K327832 G262296:K262296 G196760:K196760 G131224:K131224 G65688:K65688"/>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65584:J65585 JA65584:JA65585 SW65584:SW65585 ACS65584:ACS65585 AMO65584:AMO65585 AWK65584:AWK65585 BGG65584:BGG65585 BQC65584:BQC65585 BZY65584:BZY65585 CJU65584:CJU65585 CTQ65584:CTQ65585 DDM65584:DDM65585 DNI65584:DNI65585 DXE65584:DXE65585 EHA65584:EHA65585 EQW65584:EQW65585 FAS65584:FAS65585 FKO65584:FKO65585 FUK65584:FUK65585 GEG65584:GEG65585 GOC65584:GOC65585 GXY65584:GXY65585 HHU65584:HHU65585 HRQ65584:HRQ65585 IBM65584:IBM65585 ILI65584:ILI65585 IVE65584:IVE65585 JFA65584:JFA65585 JOW65584:JOW65585 JYS65584:JYS65585 KIO65584:KIO65585 KSK65584:KSK65585 LCG65584:LCG65585 LMC65584:LMC65585 LVY65584:LVY65585 MFU65584:MFU65585 MPQ65584:MPQ65585 MZM65584:MZM65585 NJI65584:NJI65585 NTE65584:NTE65585 ODA65584:ODA65585 OMW65584:OMW65585 OWS65584:OWS65585 PGO65584:PGO65585 PQK65584:PQK65585 QAG65584:QAG65585 QKC65584:QKC65585 QTY65584:QTY65585 RDU65584:RDU65585 RNQ65584:RNQ65585 RXM65584:RXM65585 SHI65584:SHI65585 SRE65584:SRE65585 TBA65584:TBA65585 TKW65584:TKW65585 TUS65584:TUS65585 UEO65584:UEO65585 UOK65584:UOK65585 UYG65584:UYG65585 VIC65584:VIC65585 VRY65584:VRY65585 WBU65584:WBU65585 WLQ65584:WLQ65585 WVM65584:WVM65585 J131120:J131121 JA131120:JA131121 SW131120:SW131121 ACS131120:ACS131121 AMO131120:AMO131121 AWK131120:AWK131121 BGG131120:BGG131121 BQC131120:BQC131121 BZY131120:BZY131121 CJU131120:CJU131121 CTQ131120:CTQ131121 DDM131120:DDM131121 DNI131120:DNI131121 DXE131120:DXE131121 EHA131120:EHA131121 EQW131120:EQW131121 FAS131120:FAS131121 FKO131120:FKO131121 FUK131120:FUK131121 GEG131120:GEG131121 GOC131120:GOC131121 GXY131120:GXY131121 HHU131120:HHU131121 HRQ131120:HRQ131121 IBM131120:IBM131121 ILI131120:ILI131121 IVE131120:IVE131121 JFA131120:JFA131121 JOW131120:JOW131121 JYS131120:JYS131121 KIO131120:KIO131121 KSK131120:KSK131121 LCG131120:LCG131121 LMC131120:LMC131121 LVY131120:LVY131121 MFU131120:MFU131121 MPQ131120:MPQ131121 MZM131120:MZM131121 NJI131120:NJI131121 NTE131120:NTE131121 ODA131120:ODA131121 OMW131120:OMW131121 OWS131120:OWS131121 PGO131120:PGO131121 PQK131120:PQK131121 QAG131120:QAG131121 QKC131120:QKC131121 QTY131120:QTY131121 RDU131120:RDU131121 RNQ131120:RNQ131121 RXM131120:RXM131121 SHI131120:SHI131121 SRE131120:SRE131121 TBA131120:TBA131121 TKW131120:TKW131121 TUS131120:TUS131121 UEO131120:UEO131121 UOK131120:UOK131121 UYG131120:UYG131121 VIC131120:VIC131121 VRY131120:VRY131121 WBU131120:WBU131121 WLQ131120:WLQ131121 WVM131120:WVM131121 J196656:J196657 JA196656:JA196657 SW196656:SW196657 ACS196656:ACS196657 AMO196656:AMO196657 AWK196656:AWK196657 BGG196656:BGG196657 BQC196656:BQC196657 BZY196656:BZY196657 CJU196656:CJU196657 CTQ196656:CTQ196657 DDM196656:DDM196657 DNI196656:DNI196657 DXE196656:DXE196657 EHA196656:EHA196657 EQW196656:EQW196657 FAS196656:FAS196657 FKO196656:FKO196657 FUK196656:FUK196657 GEG196656:GEG196657 GOC196656:GOC196657 GXY196656:GXY196657 HHU196656:HHU196657 HRQ196656:HRQ196657 IBM196656:IBM196657 ILI196656:ILI196657 IVE196656:IVE196657 JFA196656:JFA196657 JOW196656:JOW196657 JYS196656:JYS196657 KIO196656:KIO196657 KSK196656:KSK196657 LCG196656:LCG196657 LMC196656:LMC196657 LVY196656:LVY196657 MFU196656:MFU196657 MPQ196656:MPQ196657 MZM196656:MZM196657 NJI196656:NJI196657 NTE196656:NTE196657 ODA196656:ODA196657 OMW196656:OMW196657 OWS196656:OWS196657 PGO196656:PGO196657 PQK196656:PQK196657 QAG196656:QAG196657 QKC196656:QKC196657 QTY196656:QTY196657 RDU196656:RDU196657 RNQ196656:RNQ196657 RXM196656:RXM196657 SHI196656:SHI196657 SRE196656:SRE196657 TBA196656:TBA196657 TKW196656:TKW196657 TUS196656:TUS196657 UEO196656:UEO196657 UOK196656:UOK196657 UYG196656:UYG196657 VIC196656:VIC196657 VRY196656:VRY196657 WBU196656:WBU196657 WLQ196656:WLQ196657 WVM196656:WVM196657 J262192:J262193 JA262192:JA262193 SW262192:SW262193 ACS262192:ACS262193 AMO262192:AMO262193 AWK262192:AWK262193 BGG262192:BGG262193 BQC262192:BQC262193 BZY262192:BZY262193 CJU262192:CJU262193 CTQ262192:CTQ262193 DDM262192:DDM262193 DNI262192:DNI262193 DXE262192:DXE262193 EHA262192:EHA262193 EQW262192:EQW262193 FAS262192:FAS262193 FKO262192:FKO262193 FUK262192:FUK262193 GEG262192:GEG262193 GOC262192:GOC262193 GXY262192:GXY262193 HHU262192:HHU262193 HRQ262192:HRQ262193 IBM262192:IBM262193 ILI262192:ILI262193 IVE262192:IVE262193 JFA262192:JFA262193 JOW262192:JOW262193 JYS262192:JYS262193 KIO262192:KIO262193 KSK262192:KSK262193 LCG262192:LCG262193 LMC262192:LMC262193 LVY262192:LVY262193 MFU262192:MFU262193 MPQ262192:MPQ262193 MZM262192:MZM262193 NJI262192:NJI262193 NTE262192:NTE262193 ODA262192:ODA262193 OMW262192:OMW262193 OWS262192:OWS262193 PGO262192:PGO262193 PQK262192:PQK262193 QAG262192:QAG262193 QKC262192:QKC262193 QTY262192:QTY262193 RDU262192:RDU262193 RNQ262192:RNQ262193 RXM262192:RXM262193 SHI262192:SHI262193 SRE262192:SRE262193 TBA262192:TBA262193 TKW262192:TKW262193 TUS262192:TUS262193 UEO262192:UEO262193 UOK262192:UOK262193 UYG262192:UYG262193 VIC262192:VIC262193 VRY262192:VRY262193 WBU262192:WBU262193 WLQ262192:WLQ262193 WVM262192:WVM262193 J327728:J327729 JA327728:JA327729 SW327728:SW327729 ACS327728:ACS327729 AMO327728:AMO327729 AWK327728:AWK327729 BGG327728:BGG327729 BQC327728:BQC327729 BZY327728:BZY327729 CJU327728:CJU327729 CTQ327728:CTQ327729 DDM327728:DDM327729 DNI327728:DNI327729 DXE327728:DXE327729 EHA327728:EHA327729 EQW327728:EQW327729 FAS327728:FAS327729 FKO327728:FKO327729 FUK327728:FUK327729 GEG327728:GEG327729 GOC327728:GOC327729 GXY327728:GXY327729 HHU327728:HHU327729 HRQ327728:HRQ327729 IBM327728:IBM327729 ILI327728:ILI327729 IVE327728:IVE327729 JFA327728:JFA327729 JOW327728:JOW327729 JYS327728:JYS327729 KIO327728:KIO327729 KSK327728:KSK327729 LCG327728:LCG327729 LMC327728:LMC327729 LVY327728:LVY327729 MFU327728:MFU327729 MPQ327728:MPQ327729 MZM327728:MZM327729 NJI327728:NJI327729 NTE327728:NTE327729 ODA327728:ODA327729 OMW327728:OMW327729 OWS327728:OWS327729 PGO327728:PGO327729 PQK327728:PQK327729 QAG327728:QAG327729 QKC327728:QKC327729 QTY327728:QTY327729 RDU327728:RDU327729 RNQ327728:RNQ327729 RXM327728:RXM327729 SHI327728:SHI327729 SRE327728:SRE327729 TBA327728:TBA327729 TKW327728:TKW327729 TUS327728:TUS327729 UEO327728:UEO327729 UOK327728:UOK327729 UYG327728:UYG327729 VIC327728:VIC327729 VRY327728:VRY327729 WBU327728:WBU327729 WLQ327728:WLQ327729 WVM327728:WVM327729 J393264:J393265 JA393264:JA393265 SW393264:SW393265 ACS393264:ACS393265 AMO393264:AMO393265 AWK393264:AWK393265 BGG393264:BGG393265 BQC393264:BQC393265 BZY393264:BZY393265 CJU393264:CJU393265 CTQ393264:CTQ393265 DDM393264:DDM393265 DNI393264:DNI393265 DXE393264:DXE393265 EHA393264:EHA393265 EQW393264:EQW393265 FAS393264:FAS393265 FKO393264:FKO393265 FUK393264:FUK393265 GEG393264:GEG393265 GOC393264:GOC393265 GXY393264:GXY393265 HHU393264:HHU393265 HRQ393264:HRQ393265 IBM393264:IBM393265 ILI393264:ILI393265 IVE393264:IVE393265 JFA393264:JFA393265 JOW393264:JOW393265 JYS393264:JYS393265 KIO393264:KIO393265 KSK393264:KSK393265 LCG393264:LCG393265 LMC393264:LMC393265 LVY393264:LVY393265 MFU393264:MFU393265 MPQ393264:MPQ393265 MZM393264:MZM393265 NJI393264:NJI393265 NTE393264:NTE393265 ODA393264:ODA393265 OMW393264:OMW393265 OWS393264:OWS393265 PGO393264:PGO393265 PQK393264:PQK393265 QAG393264:QAG393265 QKC393264:QKC393265 QTY393264:QTY393265 RDU393264:RDU393265 RNQ393264:RNQ393265 RXM393264:RXM393265 SHI393264:SHI393265 SRE393264:SRE393265 TBA393264:TBA393265 TKW393264:TKW393265 TUS393264:TUS393265 UEO393264:UEO393265 UOK393264:UOK393265 UYG393264:UYG393265 VIC393264:VIC393265 VRY393264:VRY393265 WBU393264:WBU393265 WLQ393264:WLQ393265 WVM393264:WVM393265 J458800:J458801 JA458800:JA458801 SW458800:SW458801 ACS458800:ACS458801 AMO458800:AMO458801 AWK458800:AWK458801 BGG458800:BGG458801 BQC458800:BQC458801 BZY458800:BZY458801 CJU458800:CJU458801 CTQ458800:CTQ458801 DDM458800:DDM458801 DNI458800:DNI458801 DXE458800:DXE458801 EHA458800:EHA458801 EQW458800:EQW458801 FAS458800:FAS458801 FKO458800:FKO458801 FUK458800:FUK458801 GEG458800:GEG458801 GOC458800:GOC458801 GXY458800:GXY458801 HHU458800:HHU458801 HRQ458800:HRQ458801 IBM458800:IBM458801 ILI458800:ILI458801 IVE458800:IVE458801 JFA458800:JFA458801 JOW458800:JOW458801 JYS458800:JYS458801 KIO458800:KIO458801 KSK458800:KSK458801 LCG458800:LCG458801 LMC458800:LMC458801 LVY458800:LVY458801 MFU458800:MFU458801 MPQ458800:MPQ458801 MZM458800:MZM458801 NJI458800:NJI458801 NTE458800:NTE458801 ODA458800:ODA458801 OMW458800:OMW458801 OWS458800:OWS458801 PGO458800:PGO458801 PQK458800:PQK458801 QAG458800:QAG458801 QKC458800:QKC458801 QTY458800:QTY458801 RDU458800:RDU458801 RNQ458800:RNQ458801 RXM458800:RXM458801 SHI458800:SHI458801 SRE458800:SRE458801 TBA458800:TBA458801 TKW458800:TKW458801 TUS458800:TUS458801 UEO458800:UEO458801 UOK458800:UOK458801 UYG458800:UYG458801 VIC458800:VIC458801 VRY458800:VRY458801 WBU458800:WBU458801 WLQ458800:WLQ458801 WVM458800:WVM458801 J524336:J524337 JA524336:JA524337 SW524336:SW524337 ACS524336:ACS524337 AMO524336:AMO524337 AWK524336:AWK524337 BGG524336:BGG524337 BQC524336:BQC524337 BZY524336:BZY524337 CJU524336:CJU524337 CTQ524336:CTQ524337 DDM524336:DDM524337 DNI524336:DNI524337 DXE524336:DXE524337 EHA524336:EHA524337 EQW524336:EQW524337 FAS524336:FAS524337 FKO524336:FKO524337 FUK524336:FUK524337 GEG524336:GEG524337 GOC524336:GOC524337 GXY524336:GXY524337 HHU524336:HHU524337 HRQ524336:HRQ524337 IBM524336:IBM524337 ILI524336:ILI524337 IVE524336:IVE524337 JFA524336:JFA524337 JOW524336:JOW524337 JYS524336:JYS524337 KIO524336:KIO524337 KSK524336:KSK524337 LCG524336:LCG524337 LMC524336:LMC524337 LVY524336:LVY524337 MFU524336:MFU524337 MPQ524336:MPQ524337 MZM524336:MZM524337 NJI524336:NJI524337 NTE524336:NTE524337 ODA524336:ODA524337 OMW524336:OMW524337 OWS524336:OWS524337 PGO524336:PGO524337 PQK524336:PQK524337 QAG524336:QAG524337 QKC524336:QKC524337 QTY524336:QTY524337 RDU524336:RDU524337 RNQ524336:RNQ524337 RXM524336:RXM524337 SHI524336:SHI524337 SRE524336:SRE524337 TBA524336:TBA524337 TKW524336:TKW524337 TUS524336:TUS524337 UEO524336:UEO524337 UOK524336:UOK524337 UYG524336:UYG524337 VIC524336:VIC524337 VRY524336:VRY524337 WBU524336:WBU524337 WLQ524336:WLQ524337 WVM524336:WVM524337 J589872:J589873 JA589872:JA589873 SW589872:SW589873 ACS589872:ACS589873 AMO589872:AMO589873 AWK589872:AWK589873 BGG589872:BGG589873 BQC589872:BQC589873 BZY589872:BZY589873 CJU589872:CJU589873 CTQ589872:CTQ589873 DDM589872:DDM589873 DNI589872:DNI589873 DXE589872:DXE589873 EHA589872:EHA589873 EQW589872:EQW589873 FAS589872:FAS589873 FKO589872:FKO589873 FUK589872:FUK589873 GEG589872:GEG589873 GOC589872:GOC589873 GXY589872:GXY589873 HHU589872:HHU589873 HRQ589872:HRQ589873 IBM589872:IBM589873 ILI589872:ILI589873 IVE589872:IVE589873 JFA589872:JFA589873 JOW589872:JOW589873 JYS589872:JYS589873 KIO589872:KIO589873 KSK589872:KSK589873 LCG589872:LCG589873 LMC589872:LMC589873 LVY589872:LVY589873 MFU589872:MFU589873 MPQ589872:MPQ589873 MZM589872:MZM589873 NJI589872:NJI589873 NTE589872:NTE589873 ODA589872:ODA589873 OMW589872:OMW589873 OWS589872:OWS589873 PGO589872:PGO589873 PQK589872:PQK589873 QAG589872:QAG589873 QKC589872:QKC589873 QTY589872:QTY589873 RDU589872:RDU589873 RNQ589872:RNQ589873 RXM589872:RXM589873 SHI589872:SHI589873 SRE589872:SRE589873 TBA589872:TBA589873 TKW589872:TKW589873 TUS589872:TUS589873 UEO589872:UEO589873 UOK589872:UOK589873 UYG589872:UYG589873 VIC589872:VIC589873 VRY589872:VRY589873 WBU589872:WBU589873 WLQ589872:WLQ589873 WVM589872:WVM589873 J655408:J655409 JA655408:JA655409 SW655408:SW655409 ACS655408:ACS655409 AMO655408:AMO655409 AWK655408:AWK655409 BGG655408:BGG655409 BQC655408:BQC655409 BZY655408:BZY655409 CJU655408:CJU655409 CTQ655408:CTQ655409 DDM655408:DDM655409 DNI655408:DNI655409 DXE655408:DXE655409 EHA655408:EHA655409 EQW655408:EQW655409 FAS655408:FAS655409 FKO655408:FKO655409 FUK655408:FUK655409 GEG655408:GEG655409 GOC655408:GOC655409 GXY655408:GXY655409 HHU655408:HHU655409 HRQ655408:HRQ655409 IBM655408:IBM655409 ILI655408:ILI655409 IVE655408:IVE655409 JFA655408:JFA655409 JOW655408:JOW655409 JYS655408:JYS655409 KIO655408:KIO655409 KSK655408:KSK655409 LCG655408:LCG655409 LMC655408:LMC655409 LVY655408:LVY655409 MFU655408:MFU655409 MPQ655408:MPQ655409 MZM655408:MZM655409 NJI655408:NJI655409 NTE655408:NTE655409 ODA655408:ODA655409 OMW655408:OMW655409 OWS655408:OWS655409 PGO655408:PGO655409 PQK655408:PQK655409 QAG655408:QAG655409 QKC655408:QKC655409 QTY655408:QTY655409 RDU655408:RDU655409 RNQ655408:RNQ655409 RXM655408:RXM655409 SHI655408:SHI655409 SRE655408:SRE655409 TBA655408:TBA655409 TKW655408:TKW655409 TUS655408:TUS655409 UEO655408:UEO655409 UOK655408:UOK655409 UYG655408:UYG655409 VIC655408:VIC655409 VRY655408:VRY655409 WBU655408:WBU655409 WLQ655408:WLQ655409 WVM655408:WVM655409 J720944:J720945 JA720944:JA720945 SW720944:SW720945 ACS720944:ACS720945 AMO720944:AMO720945 AWK720944:AWK720945 BGG720944:BGG720945 BQC720944:BQC720945 BZY720944:BZY720945 CJU720944:CJU720945 CTQ720944:CTQ720945 DDM720944:DDM720945 DNI720944:DNI720945 DXE720944:DXE720945 EHA720944:EHA720945 EQW720944:EQW720945 FAS720944:FAS720945 FKO720944:FKO720945 FUK720944:FUK720945 GEG720944:GEG720945 GOC720944:GOC720945 GXY720944:GXY720945 HHU720944:HHU720945 HRQ720944:HRQ720945 IBM720944:IBM720945 ILI720944:ILI720945 IVE720944:IVE720945 JFA720944:JFA720945 JOW720944:JOW720945 JYS720944:JYS720945 KIO720944:KIO720945 KSK720944:KSK720945 LCG720944:LCG720945 LMC720944:LMC720945 LVY720944:LVY720945 MFU720944:MFU720945 MPQ720944:MPQ720945 MZM720944:MZM720945 NJI720944:NJI720945 NTE720944:NTE720945 ODA720944:ODA720945 OMW720944:OMW720945 OWS720944:OWS720945 PGO720944:PGO720945 PQK720944:PQK720945 QAG720944:QAG720945 QKC720944:QKC720945 QTY720944:QTY720945 RDU720944:RDU720945 RNQ720944:RNQ720945 RXM720944:RXM720945 SHI720944:SHI720945 SRE720944:SRE720945 TBA720944:TBA720945 TKW720944:TKW720945 TUS720944:TUS720945 UEO720944:UEO720945 UOK720944:UOK720945 UYG720944:UYG720945 VIC720944:VIC720945 VRY720944:VRY720945 WBU720944:WBU720945 WLQ720944:WLQ720945 WVM720944:WVM720945 J786480:J786481 JA786480:JA786481 SW786480:SW786481 ACS786480:ACS786481 AMO786480:AMO786481 AWK786480:AWK786481 BGG786480:BGG786481 BQC786480:BQC786481 BZY786480:BZY786481 CJU786480:CJU786481 CTQ786480:CTQ786481 DDM786480:DDM786481 DNI786480:DNI786481 DXE786480:DXE786481 EHA786480:EHA786481 EQW786480:EQW786481 FAS786480:FAS786481 FKO786480:FKO786481 FUK786480:FUK786481 GEG786480:GEG786481 GOC786480:GOC786481 GXY786480:GXY786481 HHU786480:HHU786481 HRQ786480:HRQ786481 IBM786480:IBM786481 ILI786480:ILI786481 IVE786480:IVE786481 JFA786480:JFA786481 JOW786480:JOW786481 JYS786480:JYS786481 KIO786480:KIO786481 KSK786480:KSK786481 LCG786480:LCG786481 LMC786480:LMC786481 LVY786480:LVY786481 MFU786480:MFU786481 MPQ786480:MPQ786481 MZM786480:MZM786481 NJI786480:NJI786481 NTE786480:NTE786481 ODA786480:ODA786481 OMW786480:OMW786481 OWS786480:OWS786481 PGO786480:PGO786481 PQK786480:PQK786481 QAG786480:QAG786481 QKC786480:QKC786481 QTY786480:QTY786481 RDU786480:RDU786481 RNQ786480:RNQ786481 RXM786480:RXM786481 SHI786480:SHI786481 SRE786480:SRE786481 TBA786480:TBA786481 TKW786480:TKW786481 TUS786480:TUS786481 UEO786480:UEO786481 UOK786480:UOK786481 UYG786480:UYG786481 VIC786480:VIC786481 VRY786480:VRY786481 WBU786480:WBU786481 WLQ786480:WLQ786481 WVM786480:WVM786481 J852016:J852017 JA852016:JA852017 SW852016:SW852017 ACS852016:ACS852017 AMO852016:AMO852017 AWK852016:AWK852017 BGG852016:BGG852017 BQC852016:BQC852017 BZY852016:BZY852017 CJU852016:CJU852017 CTQ852016:CTQ852017 DDM852016:DDM852017 DNI852016:DNI852017 DXE852016:DXE852017 EHA852016:EHA852017 EQW852016:EQW852017 FAS852016:FAS852017 FKO852016:FKO852017 FUK852016:FUK852017 GEG852016:GEG852017 GOC852016:GOC852017 GXY852016:GXY852017 HHU852016:HHU852017 HRQ852016:HRQ852017 IBM852016:IBM852017 ILI852016:ILI852017 IVE852016:IVE852017 JFA852016:JFA852017 JOW852016:JOW852017 JYS852016:JYS852017 KIO852016:KIO852017 KSK852016:KSK852017 LCG852016:LCG852017 LMC852016:LMC852017 LVY852016:LVY852017 MFU852016:MFU852017 MPQ852016:MPQ852017 MZM852016:MZM852017 NJI852016:NJI852017 NTE852016:NTE852017 ODA852016:ODA852017 OMW852016:OMW852017 OWS852016:OWS852017 PGO852016:PGO852017 PQK852016:PQK852017 QAG852016:QAG852017 QKC852016:QKC852017 QTY852016:QTY852017 RDU852016:RDU852017 RNQ852016:RNQ852017 RXM852016:RXM852017 SHI852016:SHI852017 SRE852016:SRE852017 TBA852016:TBA852017 TKW852016:TKW852017 TUS852016:TUS852017 UEO852016:UEO852017 UOK852016:UOK852017 UYG852016:UYG852017 VIC852016:VIC852017 VRY852016:VRY852017 WBU852016:WBU852017 WLQ852016:WLQ852017 WVM852016:WVM852017 J917552:J917553 JA917552:JA917553 SW917552:SW917553 ACS917552:ACS917553 AMO917552:AMO917553 AWK917552:AWK917553 BGG917552:BGG917553 BQC917552:BQC917553 BZY917552:BZY917553 CJU917552:CJU917553 CTQ917552:CTQ917553 DDM917552:DDM917553 DNI917552:DNI917553 DXE917552:DXE917553 EHA917552:EHA917553 EQW917552:EQW917553 FAS917552:FAS917553 FKO917552:FKO917553 FUK917552:FUK917553 GEG917552:GEG917553 GOC917552:GOC917553 GXY917552:GXY917553 HHU917552:HHU917553 HRQ917552:HRQ917553 IBM917552:IBM917553 ILI917552:ILI917553 IVE917552:IVE917553 JFA917552:JFA917553 JOW917552:JOW917553 JYS917552:JYS917553 KIO917552:KIO917553 KSK917552:KSK917553 LCG917552:LCG917553 LMC917552:LMC917553 LVY917552:LVY917553 MFU917552:MFU917553 MPQ917552:MPQ917553 MZM917552:MZM917553 NJI917552:NJI917553 NTE917552:NTE917553 ODA917552:ODA917553 OMW917552:OMW917553 OWS917552:OWS917553 PGO917552:PGO917553 PQK917552:PQK917553 QAG917552:QAG917553 QKC917552:QKC917553 QTY917552:QTY917553 RDU917552:RDU917553 RNQ917552:RNQ917553 RXM917552:RXM917553 SHI917552:SHI917553 SRE917552:SRE917553 TBA917552:TBA917553 TKW917552:TKW917553 TUS917552:TUS917553 UEO917552:UEO917553 UOK917552:UOK917553 UYG917552:UYG917553 VIC917552:VIC917553 VRY917552:VRY917553 WBU917552:WBU917553 WLQ917552:WLQ917553 WVM917552:WVM917553 J983088:J983089 JA983088:JA983089 SW983088:SW983089 ACS983088:ACS983089 AMO983088:AMO983089 AWK983088:AWK983089 BGG983088:BGG983089 BQC983088:BQC983089 BZY983088:BZY983089 CJU983088:CJU983089 CTQ983088:CTQ983089 DDM983088:DDM983089 DNI983088:DNI983089 DXE983088:DXE983089 EHA983088:EHA983089 EQW983088:EQW983089 FAS983088:FAS983089 FKO983088:FKO983089 FUK983088:FUK983089 GEG983088:GEG983089 GOC983088:GOC983089 GXY983088:GXY983089 HHU983088:HHU983089 HRQ983088:HRQ983089 IBM983088:IBM983089 ILI983088:ILI983089 IVE983088:IVE983089 JFA983088:JFA983089 JOW983088:JOW983089 JYS983088:JYS983089 KIO983088:KIO983089 KSK983088:KSK983089 LCG983088:LCG983089 LMC983088:LMC983089 LVY983088:LVY983089 MFU983088:MFU983089 MPQ983088:MPQ983089 MZM983088:MZM983089 NJI983088:NJI983089 NTE983088:NTE983089 ODA983088:ODA983089 OMW983088:OMW983089 OWS983088:OWS983089 PGO983088:PGO983089 PQK983088:PQK983089 QAG983088:QAG983089 QKC983088:QKC983089 QTY983088:QTY983089 RDU983088:RDU983089 RNQ983088:RNQ983089 RXM983088:RXM983089 SHI983088:SHI983089 SRE983088:SRE983089 TBA983088:TBA983089 TKW983088:TKW983089 TUS983088:TUS983089 UEO983088:UEO983089 UOK983088:UOK983089 UYG983088:UYG983089 VIC983088:VIC983089 VRY983088:VRY983089 WBU983088:WBU983089 WLQ983088:WLQ983089 WVM983088:WVM983089 J65626:J65627 JA65626:JA65627 SW65626:SW65627 ACS65626:ACS65627 AMO65626:AMO65627 AWK65626:AWK65627 BGG65626:BGG65627 BQC65626:BQC65627 BZY65626:BZY65627 CJU65626:CJU65627 CTQ65626:CTQ65627 DDM65626:DDM65627 DNI65626:DNI65627 DXE65626:DXE65627 EHA65626:EHA65627 EQW65626:EQW65627 FAS65626:FAS65627 FKO65626:FKO65627 FUK65626:FUK65627 GEG65626:GEG65627 GOC65626:GOC65627 GXY65626:GXY65627 HHU65626:HHU65627 HRQ65626:HRQ65627 IBM65626:IBM65627 ILI65626:ILI65627 IVE65626:IVE65627 JFA65626:JFA65627 JOW65626:JOW65627 JYS65626:JYS65627 KIO65626:KIO65627 KSK65626:KSK65627 LCG65626:LCG65627 LMC65626:LMC65627 LVY65626:LVY65627 MFU65626:MFU65627 MPQ65626:MPQ65627 MZM65626:MZM65627 NJI65626:NJI65627 NTE65626:NTE65627 ODA65626:ODA65627 OMW65626:OMW65627 OWS65626:OWS65627 PGO65626:PGO65627 PQK65626:PQK65627 QAG65626:QAG65627 QKC65626:QKC65627 QTY65626:QTY65627 RDU65626:RDU65627 RNQ65626:RNQ65627 RXM65626:RXM65627 SHI65626:SHI65627 SRE65626:SRE65627 TBA65626:TBA65627 TKW65626:TKW65627 TUS65626:TUS65627 UEO65626:UEO65627 UOK65626:UOK65627 UYG65626:UYG65627 VIC65626:VIC65627 VRY65626:VRY65627 WBU65626:WBU65627 WLQ65626:WLQ65627 WVM65626:WVM65627 J131162:J131163 JA131162:JA131163 SW131162:SW131163 ACS131162:ACS131163 AMO131162:AMO131163 AWK131162:AWK131163 BGG131162:BGG131163 BQC131162:BQC131163 BZY131162:BZY131163 CJU131162:CJU131163 CTQ131162:CTQ131163 DDM131162:DDM131163 DNI131162:DNI131163 DXE131162:DXE131163 EHA131162:EHA131163 EQW131162:EQW131163 FAS131162:FAS131163 FKO131162:FKO131163 FUK131162:FUK131163 GEG131162:GEG131163 GOC131162:GOC131163 GXY131162:GXY131163 HHU131162:HHU131163 HRQ131162:HRQ131163 IBM131162:IBM131163 ILI131162:ILI131163 IVE131162:IVE131163 JFA131162:JFA131163 JOW131162:JOW131163 JYS131162:JYS131163 KIO131162:KIO131163 KSK131162:KSK131163 LCG131162:LCG131163 LMC131162:LMC131163 LVY131162:LVY131163 MFU131162:MFU131163 MPQ131162:MPQ131163 MZM131162:MZM131163 NJI131162:NJI131163 NTE131162:NTE131163 ODA131162:ODA131163 OMW131162:OMW131163 OWS131162:OWS131163 PGO131162:PGO131163 PQK131162:PQK131163 QAG131162:QAG131163 QKC131162:QKC131163 QTY131162:QTY131163 RDU131162:RDU131163 RNQ131162:RNQ131163 RXM131162:RXM131163 SHI131162:SHI131163 SRE131162:SRE131163 TBA131162:TBA131163 TKW131162:TKW131163 TUS131162:TUS131163 UEO131162:UEO131163 UOK131162:UOK131163 UYG131162:UYG131163 VIC131162:VIC131163 VRY131162:VRY131163 WBU131162:WBU131163 WLQ131162:WLQ131163 WVM131162:WVM131163 J196698:J196699 JA196698:JA196699 SW196698:SW196699 ACS196698:ACS196699 AMO196698:AMO196699 AWK196698:AWK196699 BGG196698:BGG196699 BQC196698:BQC196699 BZY196698:BZY196699 CJU196698:CJU196699 CTQ196698:CTQ196699 DDM196698:DDM196699 DNI196698:DNI196699 DXE196698:DXE196699 EHA196698:EHA196699 EQW196698:EQW196699 FAS196698:FAS196699 FKO196698:FKO196699 FUK196698:FUK196699 GEG196698:GEG196699 GOC196698:GOC196699 GXY196698:GXY196699 HHU196698:HHU196699 HRQ196698:HRQ196699 IBM196698:IBM196699 ILI196698:ILI196699 IVE196698:IVE196699 JFA196698:JFA196699 JOW196698:JOW196699 JYS196698:JYS196699 KIO196698:KIO196699 KSK196698:KSK196699 LCG196698:LCG196699 LMC196698:LMC196699 LVY196698:LVY196699 MFU196698:MFU196699 MPQ196698:MPQ196699 MZM196698:MZM196699 NJI196698:NJI196699 NTE196698:NTE196699 ODA196698:ODA196699 OMW196698:OMW196699 OWS196698:OWS196699 PGO196698:PGO196699 PQK196698:PQK196699 QAG196698:QAG196699 QKC196698:QKC196699 QTY196698:QTY196699 RDU196698:RDU196699 RNQ196698:RNQ196699 RXM196698:RXM196699 SHI196698:SHI196699 SRE196698:SRE196699 TBA196698:TBA196699 TKW196698:TKW196699 TUS196698:TUS196699 UEO196698:UEO196699 UOK196698:UOK196699 UYG196698:UYG196699 VIC196698:VIC196699 VRY196698:VRY196699 WBU196698:WBU196699 WLQ196698:WLQ196699 WVM196698:WVM196699 J262234:J262235 JA262234:JA262235 SW262234:SW262235 ACS262234:ACS262235 AMO262234:AMO262235 AWK262234:AWK262235 BGG262234:BGG262235 BQC262234:BQC262235 BZY262234:BZY262235 CJU262234:CJU262235 CTQ262234:CTQ262235 DDM262234:DDM262235 DNI262234:DNI262235 DXE262234:DXE262235 EHA262234:EHA262235 EQW262234:EQW262235 FAS262234:FAS262235 FKO262234:FKO262235 FUK262234:FUK262235 GEG262234:GEG262235 GOC262234:GOC262235 GXY262234:GXY262235 HHU262234:HHU262235 HRQ262234:HRQ262235 IBM262234:IBM262235 ILI262234:ILI262235 IVE262234:IVE262235 JFA262234:JFA262235 JOW262234:JOW262235 JYS262234:JYS262235 KIO262234:KIO262235 KSK262234:KSK262235 LCG262234:LCG262235 LMC262234:LMC262235 LVY262234:LVY262235 MFU262234:MFU262235 MPQ262234:MPQ262235 MZM262234:MZM262235 NJI262234:NJI262235 NTE262234:NTE262235 ODA262234:ODA262235 OMW262234:OMW262235 OWS262234:OWS262235 PGO262234:PGO262235 PQK262234:PQK262235 QAG262234:QAG262235 QKC262234:QKC262235 QTY262234:QTY262235 RDU262234:RDU262235 RNQ262234:RNQ262235 RXM262234:RXM262235 SHI262234:SHI262235 SRE262234:SRE262235 TBA262234:TBA262235 TKW262234:TKW262235 TUS262234:TUS262235 UEO262234:UEO262235 UOK262234:UOK262235 UYG262234:UYG262235 VIC262234:VIC262235 VRY262234:VRY262235 WBU262234:WBU262235 WLQ262234:WLQ262235 WVM262234:WVM262235 J327770:J327771 JA327770:JA327771 SW327770:SW327771 ACS327770:ACS327771 AMO327770:AMO327771 AWK327770:AWK327771 BGG327770:BGG327771 BQC327770:BQC327771 BZY327770:BZY327771 CJU327770:CJU327771 CTQ327770:CTQ327771 DDM327770:DDM327771 DNI327770:DNI327771 DXE327770:DXE327771 EHA327770:EHA327771 EQW327770:EQW327771 FAS327770:FAS327771 FKO327770:FKO327771 FUK327770:FUK327771 GEG327770:GEG327771 GOC327770:GOC327771 GXY327770:GXY327771 HHU327770:HHU327771 HRQ327770:HRQ327771 IBM327770:IBM327771 ILI327770:ILI327771 IVE327770:IVE327771 JFA327770:JFA327771 JOW327770:JOW327771 JYS327770:JYS327771 KIO327770:KIO327771 KSK327770:KSK327771 LCG327770:LCG327771 LMC327770:LMC327771 LVY327770:LVY327771 MFU327770:MFU327771 MPQ327770:MPQ327771 MZM327770:MZM327771 NJI327770:NJI327771 NTE327770:NTE327771 ODA327770:ODA327771 OMW327770:OMW327771 OWS327770:OWS327771 PGO327770:PGO327771 PQK327770:PQK327771 QAG327770:QAG327771 QKC327770:QKC327771 QTY327770:QTY327771 RDU327770:RDU327771 RNQ327770:RNQ327771 RXM327770:RXM327771 SHI327770:SHI327771 SRE327770:SRE327771 TBA327770:TBA327771 TKW327770:TKW327771 TUS327770:TUS327771 UEO327770:UEO327771 UOK327770:UOK327771 UYG327770:UYG327771 VIC327770:VIC327771 VRY327770:VRY327771 WBU327770:WBU327771 WLQ327770:WLQ327771 WVM327770:WVM327771 J393306:J393307 JA393306:JA393307 SW393306:SW393307 ACS393306:ACS393307 AMO393306:AMO393307 AWK393306:AWK393307 BGG393306:BGG393307 BQC393306:BQC393307 BZY393306:BZY393307 CJU393306:CJU393307 CTQ393306:CTQ393307 DDM393306:DDM393307 DNI393306:DNI393307 DXE393306:DXE393307 EHA393306:EHA393307 EQW393306:EQW393307 FAS393306:FAS393307 FKO393306:FKO393307 FUK393306:FUK393307 GEG393306:GEG393307 GOC393306:GOC393307 GXY393306:GXY393307 HHU393306:HHU393307 HRQ393306:HRQ393307 IBM393306:IBM393307 ILI393306:ILI393307 IVE393306:IVE393307 JFA393306:JFA393307 JOW393306:JOW393307 JYS393306:JYS393307 KIO393306:KIO393307 KSK393306:KSK393307 LCG393306:LCG393307 LMC393306:LMC393307 LVY393306:LVY393307 MFU393306:MFU393307 MPQ393306:MPQ393307 MZM393306:MZM393307 NJI393306:NJI393307 NTE393306:NTE393307 ODA393306:ODA393307 OMW393306:OMW393307 OWS393306:OWS393307 PGO393306:PGO393307 PQK393306:PQK393307 QAG393306:QAG393307 QKC393306:QKC393307 QTY393306:QTY393307 RDU393306:RDU393307 RNQ393306:RNQ393307 RXM393306:RXM393307 SHI393306:SHI393307 SRE393306:SRE393307 TBA393306:TBA393307 TKW393306:TKW393307 TUS393306:TUS393307 UEO393306:UEO393307 UOK393306:UOK393307 UYG393306:UYG393307 VIC393306:VIC393307 VRY393306:VRY393307 WBU393306:WBU393307 WLQ393306:WLQ393307 WVM393306:WVM393307 J458842:J458843 JA458842:JA458843 SW458842:SW458843 ACS458842:ACS458843 AMO458842:AMO458843 AWK458842:AWK458843 BGG458842:BGG458843 BQC458842:BQC458843 BZY458842:BZY458843 CJU458842:CJU458843 CTQ458842:CTQ458843 DDM458842:DDM458843 DNI458842:DNI458843 DXE458842:DXE458843 EHA458842:EHA458843 EQW458842:EQW458843 FAS458842:FAS458843 FKO458842:FKO458843 FUK458842:FUK458843 GEG458842:GEG458843 GOC458842:GOC458843 GXY458842:GXY458843 HHU458842:HHU458843 HRQ458842:HRQ458843 IBM458842:IBM458843 ILI458842:ILI458843 IVE458842:IVE458843 JFA458842:JFA458843 JOW458842:JOW458843 JYS458842:JYS458843 KIO458842:KIO458843 KSK458842:KSK458843 LCG458842:LCG458843 LMC458842:LMC458843 LVY458842:LVY458843 MFU458842:MFU458843 MPQ458842:MPQ458843 MZM458842:MZM458843 NJI458842:NJI458843 NTE458842:NTE458843 ODA458842:ODA458843 OMW458842:OMW458843 OWS458842:OWS458843 PGO458842:PGO458843 PQK458842:PQK458843 QAG458842:QAG458843 QKC458842:QKC458843 QTY458842:QTY458843 RDU458842:RDU458843 RNQ458842:RNQ458843 RXM458842:RXM458843 SHI458842:SHI458843 SRE458842:SRE458843 TBA458842:TBA458843 TKW458842:TKW458843 TUS458842:TUS458843 UEO458842:UEO458843 UOK458842:UOK458843 UYG458842:UYG458843 VIC458842:VIC458843 VRY458842:VRY458843 WBU458842:WBU458843 WLQ458842:WLQ458843 WVM458842:WVM458843 J524378:J524379 JA524378:JA524379 SW524378:SW524379 ACS524378:ACS524379 AMO524378:AMO524379 AWK524378:AWK524379 BGG524378:BGG524379 BQC524378:BQC524379 BZY524378:BZY524379 CJU524378:CJU524379 CTQ524378:CTQ524379 DDM524378:DDM524379 DNI524378:DNI524379 DXE524378:DXE524379 EHA524378:EHA524379 EQW524378:EQW524379 FAS524378:FAS524379 FKO524378:FKO524379 FUK524378:FUK524379 GEG524378:GEG524379 GOC524378:GOC524379 GXY524378:GXY524379 HHU524378:HHU524379 HRQ524378:HRQ524379 IBM524378:IBM524379 ILI524378:ILI524379 IVE524378:IVE524379 JFA524378:JFA524379 JOW524378:JOW524379 JYS524378:JYS524379 KIO524378:KIO524379 KSK524378:KSK524379 LCG524378:LCG524379 LMC524378:LMC524379 LVY524378:LVY524379 MFU524378:MFU524379 MPQ524378:MPQ524379 MZM524378:MZM524379 NJI524378:NJI524379 NTE524378:NTE524379 ODA524378:ODA524379 OMW524378:OMW524379 OWS524378:OWS524379 PGO524378:PGO524379 PQK524378:PQK524379 QAG524378:QAG524379 QKC524378:QKC524379 QTY524378:QTY524379 RDU524378:RDU524379 RNQ524378:RNQ524379 RXM524378:RXM524379 SHI524378:SHI524379 SRE524378:SRE524379 TBA524378:TBA524379 TKW524378:TKW524379 TUS524378:TUS524379 UEO524378:UEO524379 UOK524378:UOK524379 UYG524378:UYG524379 VIC524378:VIC524379 VRY524378:VRY524379 WBU524378:WBU524379 WLQ524378:WLQ524379 WVM524378:WVM524379 J589914:J589915 JA589914:JA589915 SW589914:SW589915 ACS589914:ACS589915 AMO589914:AMO589915 AWK589914:AWK589915 BGG589914:BGG589915 BQC589914:BQC589915 BZY589914:BZY589915 CJU589914:CJU589915 CTQ589914:CTQ589915 DDM589914:DDM589915 DNI589914:DNI589915 DXE589914:DXE589915 EHA589914:EHA589915 EQW589914:EQW589915 FAS589914:FAS589915 FKO589914:FKO589915 FUK589914:FUK589915 GEG589914:GEG589915 GOC589914:GOC589915 GXY589914:GXY589915 HHU589914:HHU589915 HRQ589914:HRQ589915 IBM589914:IBM589915 ILI589914:ILI589915 IVE589914:IVE589915 JFA589914:JFA589915 JOW589914:JOW589915 JYS589914:JYS589915 KIO589914:KIO589915 KSK589914:KSK589915 LCG589914:LCG589915 LMC589914:LMC589915 LVY589914:LVY589915 MFU589914:MFU589915 MPQ589914:MPQ589915 MZM589914:MZM589915 NJI589914:NJI589915 NTE589914:NTE589915 ODA589914:ODA589915 OMW589914:OMW589915 OWS589914:OWS589915 PGO589914:PGO589915 PQK589914:PQK589915 QAG589914:QAG589915 QKC589914:QKC589915 QTY589914:QTY589915 RDU589914:RDU589915 RNQ589914:RNQ589915 RXM589914:RXM589915 SHI589914:SHI589915 SRE589914:SRE589915 TBA589914:TBA589915 TKW589914:TKW589915 TUS589914:TUS589915 UEO589914:UEO589915 UOK589914:UOK589915 UYG589914:UYG589915 VIC589914:VIC589915 VRY589914:VRY589915 WBU589914:WBU589915 WLQ589914:WLQ589915 WVM589914:WVM589915 J655450:J655451 JA655450:JA655451 SW655450:SW655451 ACS655450:ACS655451 AMO655450:AMO655451 AWK655450:AWK655451 BGG655450:BGG655451 BQC655450:BQC655451 BZY655450:BZY655451 CJU655450:CJU655451 CTQ655450:CTQ655451 DDM655450:DDM655451 DNI655450:DNI655451 DXE655450:DXE655451 EHA655450:EHA655451 EQW655450:EQW655451 FAS655450:FAS655451 FKO655450:FKO655451 FUK655450:FUK655451 GEG655450:GEG655451 GOC655450:GOC655451 GXY655450:GXY655451 HHU655450:HHU655451 HRQ655450:HRQ655451 IBM655450:IBM655451 ILI655450:ILI655451 IVE655450:IVE655451 JFA655450:JFA655451 JOW655450:JOW655451 JYS655450:JYS655451 KIO655450:KIO655451 KSK655450:KSK655451 LCG655450:LCG655451 LMC655450:LMC655451 LVY655450:LVY655451 MFU655450:MFU655451 MPQ655450:MPQ655451 MZM655450:MZM655451 NJI655450:NJI655451 NTE655450:NTE655451 ODA655450:ODA655451 OMW655450:OMW655451 OWS655450:OWS655451 PGO655450:PGO655451 PQK655450:PQK655451 QAG655450:QAG655451 QKC655450:QKC655451 QTY655450:QTY655451 RDU655450:RDU655451 RNQ655450:RNQ655451 RXM655450:RXM655451 SHI655450:SHI655451 SRE655450:SRE655451 TBA655450:TBA655451 TKW655450:TKW655451 TUS655450:TUS655451 UEO655450:UEO655451 UOK655450:UOK655451 UYG655450:UYG655451 VIC655450:VIC655451 VRY655450:VRY655451 WBU655450:WBU655451 WLQ655450:WLQ655451 WVM655450:WVM655451 J720986:J720987 JA720986:JA720987 SW720986:SW720987 ACS720986:ACS720987 AMO720986:AMO720987 AWK720986:AWK720987 BGG720986:BGG720987 BQC720986:BQC720987 BZY720986:BZY720987 CJU720986:CJU720987 CTQ720986:CTQ720987 DDM720986:DDM720987 DNI720986:DNI720987 DXE720986:DXE720987 EHA720986:EHA720987 EQW720986:EQW720987 FAS720986:FAS720987 FKO720986:FKO720987 FUK720986:FUK720987 GEG720986:GEG720987 GOC720986:GOC720987 GXY720986:GXY720987 HHU720986:HHU720987 HRQ720986:HRQ720987 IBM720986:IBM720987 ILI720986:ILI720987 IVE720986:IVE720987 JFA720986:JFA720987 JOW720986:JOW720987 JYS720986:JYS720987 KIO720986:KIO720987 KSK720986:KSK720987 LCG720986:LCG720987 LMC720986:LMC720987 LVY720986:LVY720987 MFU720986:MFU720987 MPQ720986:MPQ720987 MZM720986:MZM720987 NJI720986:NJI720987 NTE720986:NTE720987 ODA720986:ODA720987 OMW720986:OMW720987 OWS720986:OWS720987 PGO720986:PGO720987 PQK720986:PQK720987 QAG720986:QAG720987 QKC720986:QKC720987 QTY720986:QTY720987 RDU720986:RDU720987 RNQ720986:RNQ720987 RXM720986:RXM720987 SHI720986:SHI720987 SRE720986:SRE720987 TBA720986:TBA720987 TKW720986:TKW720987 TUS720986:TUS720987 UEO720986:UEO720987 UOK720986:UOK720987 UYG720986:UYG720987 VIC720986:VIC720987 VRY720986:VRY720987 WBU720986:WBU720987 WLQ720986:WLQ720987 WVM720986:WVM720987 J786522:J786523 JA786522:JA786523 SW786522:SW786523 ACS786522:ACS786523 AMO786522:AMO786523 AWK786522:AWK786523 BGG786522:BGG786523 BQC786522:BQC786523 BZY786522:BZY786523 CJU786522:CJU786523 CTQ786522:CTQ786523 DDM786522:DDM786523 DNI786522:DNI786523 DXE786522:DXE786523 EHA786522:EHA786523 EQW786522:EQW786523 FAS786522:FAS786523 FKO786522:FKO786523 FUK786522:FUK786523 GEG786522:GEG786523 GOC786522:GOC786523 GXY786522:GXY786523 HHU786522:HHU786523 HRQ786522:HRQ786523 IBM786522:IBM786523 ILI786522:ILI786523 IVE786522:IVE786523 JFA786522:JFA786523 JOW786522:JOW786523 JYS786522:JYS786523 KIO786522:KIO786523 KSK786522:KSK786523 LCG786522:LCG786523 LMC786522:LMC786523 LVY786522:LVY786523 MFU786522:MFU786523 MPQ786522:MPQ786523 MZM786522:MZM786523 NJI786522:NJI786523 NTE786522:NTE786523 ODA786522:ODA786523 OMW786522:OMW786523 OWS786522:OWS786523 PGO786522:PGO786523 PQK786522:PQK786523 QAG786522:QAG786523 QKC786522:QKC786523 QTY786522:QTY786523 RDU786522:RDU786523 RNQ786522:RNQ786523 RXM786522:RXM786523 SHI786522:SHI786523 SRE786522:SRE786523 TBA786522:TBA786523 TKW786522:TKW786523 TUS786522:TUS786523 UEO786522:UEO786523 UOK786522:UOK786523 UYG786522:UYG786523 VIC786522:VIC786523 VRY786522:VRY786523 WBU786522:WBU786523 WLQ786522:WLQ786523 WVM786522:WVM786523 J852058:J852059 JA852058:JA852059 SW852058:SW852059 ACS852058:ACS852059 AMO852058:AMO852059 AWK852058:AWK852059 BGG852058:BGG852059 BQC852058:BQC852059 BZY852058:BZY852059 CJU852058:CJU852059 CTQ852058:CTQ852059 DDM852058:DDM852059 DNI852058:DNI852059 DXE852058:DXE852059 EHA852058:EHA852059 EQW852058:EQW852059 FAS852058:FAS852059 FKO852058:FKO852059 FUK852058:FUK852059 GEG852058:GEG852059 GOC852058:GOC852059 GXY852058:GXY852059 HHU852058:HHU852059 HRQ852058:HRQ852059 IBM852058:IBM852059 ILI852058:ILI852059 IVE852058:IVE852059 JFA852058:JFA852059 JOW852058:JOW852059 JYS852058:JYS852059 KIO852058:KIO852059 KSK852058:KSK852059 LCG852058:LCG852059 LMC852058:LMC852059 LVY852058:LVY852059 MFU852058:MFU852059 MPQ852058:MPQ852059 MZM852058:MZM852059 NJI852058:NJI852059 NTE852058:NTE852059 ODA852058:ODA852059 OMW852058:OMW852059 OWS852058:OWS852059 PGO852058:PGO852059 PQK852058:PQK852059 QAG852058:QAG852059 QKC852058:QKC852059 QTY852058:QTY852059 RDU852058:RDU852059 RNQ852058:RNQ852059 RXM852058:RXM852059 SHI852058:SHI852059 SRE852058:SRE852059 TBA852058:TBA852059 TKW852058:TKW852059 TUS852058:TUS852059 UEO852058:UEO852059 UOK852058:UOK852059 UYG852058:UYG852059 VIC852058:VIC852059 VRY852058:VRY852059 WBU852058:WBU852059 WLQ852058:WLQ852059 WVM852058:WVM852059 J917594:J917595 JA917594:JA917595 SW917594:SW917595 ACS917594:ACS917595 AMO917594:AMO917595 AWK917594:AWK917595 BGG917594:BGG917595 BQC917594:BQC917595 BZY917594:BZY917595 CJU917594:CJU917595 CTQ917594:CTQ917595 DDM917594:DDM917595 DNI917594:DNI917595 DXE917594:DXE917595 EHA917594:EHA917595 EQW917594:EQW917595 FAS917594:FAS917595 FKO917594:FKO917595 FUK917594:FUK917595 GEG917594:GEG917595 GOC917594:GOC917595 GXY917594:GXY917595 HHU917594:HHU917595 HRQ917594:HRQ917595 IBM917594:IBM917595 ILI917594:ILI917595 IVE917594:IVE917595 JFA917594:JFA917595 JOW917594:JOW917595 JYS917594:JYS917595 KIO917594:KIO917595 KSK917594:KSK917595 LCG917594:LCG917595 LMC917594:LMC917595 LVY917594:LVY917595 MFU917594:MFU917595 MPQ917594:MPQ917595 MZM917594:MZM917595 NJI917594:NJI917595 NTE917594:NTE917595 ODA917594:ODA917595 OMW917594:OMW917595 OWS917594:OWS917595 PGO917594:PGO917595 PQK917594:PQK917595 QAG917594:QAG917595 QKC917594:QKC917595 QTY917594:QTY917595 RDU917594:RDU917595 RNQ917594:RNQ917595 RXM917594:RXM917595 SHI917594:SHI917595 SRE917594:SRE917595 TBA917594:TBA917595 TKW917594:TKW917595 TUS917594:TUS917595 UEO917594:UEO917595 UOK917594:UOK917595 UYG917594:UYG917595 VIC917594:VIC917595 VRY917594:VRY917595 WBU917594:WBU917595 WLQ917594:WLQ917595 WVM917594:WVM917595 J983130:J983131 JA983130:JA983131 SW983130:SW983131 ACS983130:ACS983131 AMO983130:AMO983131 AWK983130:AWK983131 BGG983130:BGG983131 BQC983130:BQC983131 BZY983130:BZY983131 CJU983130:CJU983131 CTQ983130:CTQ983131 DDM983130:DDM983131 DNI983130:DNI983131 DXE983130:DXE983131 EHA983130:EHA983131 EQW983130:EQW983131 FAS983130:FAS983131 FKO983130:FKO983131 FUK983130:FUK983131 GEG983130:GEG983131 GOC983130:GOC983131 GXY983130:GXY983131 HHU983130:HHU983131 HRQ983130:HRQ983131 IBM983130:IBM983131 ILI983130:ILI983131 IVE983130:IVE983131 JFA983130:JFA983131 JOW983130:JOW983131 JYS983130:JYS983131 KIO983130:KIO983131 KSK983130:KSK983131 LCG983130:LCG983131 LMC983130:LMC983131 LVY983130:LVY983131 MFU983130:MFU983131 MPQ983130:MPQ983131 MZM983130:MZM983131 NJI983130:NJI983131 NTE983130:NTE983131 ODA983130:ODA983131 OMW983130:OMW983131 OWS983130:OWS983131 PGO983130:PGO983131 PQK983130:PQK983131 QAG983130:QAG983131 QKC983130:QKC983131 QTY983130:QTY983131 RDU983130:RDU983131 RNQ983130:RNQ983131 RXM983130:RXM983131 SHI983130:SHI983131 SRE983130:SRE983131 TBA983130:TBA983131 TKW983130:TKW983131 TUS983130:TUS983131 UEO983130:UEO983131 UOK983130:UOK983131 UYG983130:UYG983131 VIC983130:VIC983131 VRY983130:VRY983131 WBU983130:WBU983131 WLQ983130:WLQ983131 WVM983130:WVM983131">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C65584:JD65585 SY65584:SZ65585 ACU65584:ACV65585 AMQ65584:AMR65585 AWM65584:AWN65585 BGI65584:BGJ65585 BQE65584:BQF65585 CAA65584:CAB65585 CJW65584:CJX65585 CTS65584:CTT65585 DDO65584:DDP65585 DNK65584:DNL65585 DXG65584:DXH65585 EHC65584:EHD65585 EQY65584:EQZ65585 FAU65584:FAV65585 FKQ65584:FKR65585 FUM65584:FUN65585 GEI65584:GEJ65585 GOE65584:GOF65585 GYA65584:GYB65585 HHW65584:HHX65585 HRS65584:HRT65585 IBO65584:IBP65585 ILK65584:ILL65585 IVG65584:IVH65585 JFC65584:JFD65585 JOY65584:JOZ65585 JYU65584:JYV65585 KIQ65584:KIR65585 KSM65584:KSN65585 LCI65584:LCJ65585 LME65584:LMF65585 LWA65584:LWB65585 MFW65584:MFX65585 MPS65584:MPT65585 MZO65584:MZP65585 NJK65584:NJL65585 NTG65584:NTH65585 ODC65584:ODD65585 OMY65584:OMZ65585 OWU65584:OWV65585 PGQ65584:PGR65585 PQM65584:PQN65585 QAI65584:QAJ65585 QKE65584:QKF65585 QUA65584:QUB65585 RDW65584:RDX65585 RNS65584:RNT65585 RXO65584:RXP65585 SHK65584:SHL65585 SRG65584:SRH65585 TBC65584:TBD65585 TKY65584:TKZ65585 TUU65584:TUV65585 UEQ65584:UER65585 UOM65584:UON65585 UYI65584:UYJ65585 VIE65584:VIF65585 VSA65584:VSB65585 WBW65584:WBX65585 WLS65584:WLT65585 WVO65584:WVP65585 JC131120:JD131121 SY131120:SZ131121 ACU131120:ACV131121 AMQ131120:AMR131121 AWM131120:AWN131121 BGI131120:BGJ131121 BQE131120:BQF131121 CAA131120:CAB131121 CJW131120:CJX131121 CTS131120:CTT131121 DDO131120:DDP131121 DNK131120:DNL131121 DXG131120:DXH131121 EHC131120:EHD131121 EQY131120:EQZ131121 FAU131120:FAV131121 FKQ131120:FKR131121 FUM131120:FUN131121 GEI131120:GEJ131121 GOE131120:GOF131121 GYA131120:GYB131121 HHW131120:HHX131121 HRS131120:HRT131121 IBO131120:IBP131121 ILK131120:ILL131121 IVG131120:IVH131121 JFC131120:JFD131121 JOY131120:JOZ131121 JYU131120:JYV131121 KIQ131120:KIR131121 KSM131120:KSN131121 LCI131120:LCJ131121 LME131120:LMF131121 LWA131120:LWB131121 MFW131120:MFX131121 MPS131120:MPT131121 MZO131120:MZP131121 NJK131120:NJL131121 NTG131120:NTH131121 ODC131120:ODD131121 OMY131120:OMZ131121 OWU131120:OWV131121 PGQ131120:PGR131121 PQM131120:PQN131121 QAI131120:QAJ131121 QKE131120:QKF131121 QUA131120:QUB131121 RDW131120:RDX131121 RNS131120:RNT131121 RXO131120:RXP131121 SHK131120:SHL131121 SRG131120:SRH131121 TBC131120:TBD131121 TKY131120:TKZ131121 TUU131120:TUV131121 UEQ131120:UER131121 UOM131120:UON131121 UYI131120:UYJ131121 VIE131120:VIF131121 VSA131120:VSB131121 WBW131120:WBX131121 WLS131120:WLT131121 WVO131120:WVP131121 JC196656:JD196657 SY196656:SZ196657 ACU196656:ACV196657 AMQ196656:AMR196657 AWM196656:AWN196657 BGI196656:BGJ196657 BQE196656:BQF196657 CAA196656:CAB196657 CJW196656:CJX196657 CTS196656:CTT196657 DDO196656:DDP196657 DNK196656:DNL196657 DXG196656:DXH196657 EHC196656:EHD196657 EQY196656:EQZ196657 FAU196656:FAV196657 FKQ196656:FKR196657 FUM196656:FUN196657 GEI196656:GEJ196657 GOE196656:GOF196657 GYA196656:GYB196657 HHW196656:HHX196657 HRS196656:HRT196657 IBO196656:IBP196657 ILK196656:ILL196657 IVG196656:IVH196657 JFC196656:JFD196657 JOY196656:JOZ196657 JYU196656:JYV196657 KIQ196656:KIR196657 KSM196656:KSN196657 LCI196656:LCJ196657 LME196656:LMF196657 LWA196656:LWB196657 MFW196656:MFX196657 MPS196656:MPT196657 MZO196656:MZP196657 NJK196656:NJL196657 NTG196656:NTH196657 ODC196656:ODD196657 OMY196656:OMZ196657 OWU196656:OWV196657 PGQ196656:PGR196657 PQM196656:PQN196657 QAI196656:QAJ196657 QKE196656:QKF196657 QUA196656:QUB196657 RDW196656:RDX196657 RNS196656:RNT196657 RXO196656:RXP196657 SHK196656:SHL196657 SRG196656:SRH196657 TBC196656:TBD196657 TKY196656:TKZ196657 TUU196656:TUV196657 UEQ196656:UER196657 UOM196656:UON196657 UYI196656:UYJ196657 VIE196656:VIF196657 VSA196656:VSB196657 WBW196656:WBX196657 WLS196656:WLT196657 WVO196656:WVP196657 JC262192:JD262193 SY262192:SZ262193 ACU262192:ACV262193 AMQ262192:AMR262193 AWM262192:AWN262193 BGI262192:BGJ262193 BQE262192:BQF262193 CAA262192:CAB262193 CJW262192:CJX262193 CTS262192:CTT262193 DDO262192:DDP262193 DNK262192:DNL262193 DXG262192:DXH262193 EHC262192:EHD262193 EQY262192:EQZ262193 FAU262192:FAV262193 FKQ262192:FKR262193 FUM262192:FUN262193 GEI262192:GEJ262193 GOE262192:GOF262193 GYA262192:GYB262193 HHW262192:HHX262193 HRS262192:HRT262193 IBO262192:IBP262193 ILK262192:ILL262193 IVG262192:IVH262193 JFC262192:JFD262193 JOY262192:JOZ262193 JYU262192:JYV262193 KIQ262192:KIR262193 KSM262192:KSN262193 LCI262192:LCJ262193 LME262192:LMF262193 LWA262192:LWB262193 MFW262192:MFX262193 MPS262192:MPT262193 MZO262192:MZP262193 NJK262192:NJL262193 NTG262192:NTH262193 ODC262192:ODD262193 OMY262192:OMZ262193 OWU262192:OWV262193 PGQ262192:PGR262193 PQM262192:PQN262193 QAI262192:QAJ262193 QKE262192:QKF262193 QUA262192:QUB262193 RDW262192:RDX262193 RNS262192:RNT262193 RXO262192:RXP262193 SHK262192:SHL262193 SRG262192:SRH262193 TBC262192:TBD262193 TKY262192:TKZ262193 TUU262192:TUV262193 UEQ262192:UER262193 UOM262192:UON262193 UYI262192:UYJ262193 VIE262192:VIF262193 VSA262192:VSB262193 WBW262192:WBX262193 WLS262192:WLT262193 WVO262192:WVP262193 JC327728:JD327729 SY327728:SZ327729 ACU327728:ACV327729 AMQ327728:AMR327729 AWM327728:AWN327729 BGI327728:BGJ327729 BQE327728:BQF327729 CAA327728:CAB327729 CJW327728:CJX327729 CTS327728:CTT327729 DDO327728:DDP327729 DNK327728:DNL327729 DXG327728:DXH327729 EHC327728:EHD327729 EQY327728:EQZ327729 FAU327728:FAV327729 FKQ327728:FKR327729 FUM327728:FUN327729 GEI327728:GEJ327729 GOE327728:GOF327729 GYA327728:GYB327729 HHW327728:HHX327729 HRS327728:HRT327729 IBO327728:IBP327729 ILK327728:ILL327729 IVG327728:IVH327729 JFC327728:JFD327729 JOY327728:JOZ327729 JYU327728:JYV327729 KIQ327728:KIR327729 KSM327728:KSN327729 LCI327728:LCJ327729 LME327728:LMF327729 LWA327728:LWB327729 MFW327728:MFX327729 MPS327728:MPT327729 MZO327728:MZP327729 NJK327728:NJL327729 NTG327728:NTH327729 ODC327728:ODD327729 OMY327728:OMZ327729 OWU327728:OWV327729 PGQ327728:PGR327729 PQM327728:PQN327729 QAI327728:QAJ327729 QKE327728:QKF327729 QUA327728:QUB327729 RDW327728:RDX327729 RNS327728:RNT327729 RXO327728:RXP327729 SHK327728:SHL327729 SRG327728:SRH327729 TBC327728:TBD327729 TKY327728:TKZ327729 TUU327728:TUV327729 UEQ327728:UER327729 UOM327728:UON327729 UYI327728:UYJ327729 VIE327728:VIF327729 VSA327728:VSB327729 WBW327728:WBX327729 WLS327728:WLT327729 WVO327728:WVP327729 JC393264:JD393265 SY393264:SZ393265 ACU393264:ACV393265 AMQ393264:AMR393265 AWM393264:AWN393265 BGI393264:BGJ393265 BQE393264:BQF393265 CAA393264:CAB393265 CJW393264:CJX393265 CTS393264:CTT393265 DDO393264:DDP393265 DNK393264:DNL393265 DXG393264:DXH393265 EHC393264:EHD393265 EQY393264:EQZ393265 FAU393264:FAV393265 FKQ393264:FKR393265 FUM393264:FUN393265 GEI393264:GEJ393265 GOE393264:GOF393265 GYA393264:GYB393265 HHW393264:HHX393265 HRS393264:HRT393265 IBO393264:IBP393265 ILK393264:ILL393265 IVG393264:IVH393265 JFC393264:JFD393265 JOY393264:JOZ393265 JYU393264:JYV393265 KIQ393264:KIR393265 KSM393264:KSN393265 LCI393264:LCJ393265 LME393264:LMF393265 LWA393264:LWB393265 MFW393264:MFX393265 MPS393264:MPT393265 MZO393264:MZP393265 NJK393264:NJL393265 NTG393264:NTH393265 ODC393264:ODD393265 OMY393264:OMZ393265 OWU393264:OWV393265 PGQ393264:PGR393265 PQM393264:PQN393265 QAI393264:QAJ393265 QKE393264:QKF393265 QUA393264:QUB393265 RDW393264:RDX393265 RNS393264:RNT393265 RXO393264:RXP393265 SHK393264:SHL393265 SRG393264:SRH393265 TBC393264:TBD393265 TKY393264:TKZ393265 TUU393264:TUV393265 UEQ393264:UER393265 UOM393264:UON393265 UYI393264:UYJ393265 VIE393264:VIF393265 VSA393264:VSB393265 WBW393264:WBX393265 WLS393264:WLT393265 WVO393264:WVP393265 JC458800:JD458801 SY458800:SZ458801 ACU458800:ACV458801 AMQ458800:AMR458801 AWM458800:AWN458801 BGI458800:BGJ458801 BQE458800:BQF458801 CAA458800:CAB458801 CJW458800:CJX458801 CTS458800:CTT458801 DDO458800:DDP458801 DNK458800:DNL458801 DXG458800:DXH458801 EHC458800:EHD458801 EQY458800:EQZ458801 FAU458800:FAV458801 FKQ458800:FKR458801 FUM458800:FUN458801 GEI458800:GEJ458801 GOE458800:GOF458801 GYA458800:GYB458801 HHW458800:HHX458801 HRS458800:HRT458801 IBO458800:IBP458801 ILK458800:ILL458801 IVG458800:IVH458801 JFC458800:JFD458801 JOY458800:JOZ458801 JYU458800:JYV458801 KIQ458800:KIR458801 KSM458800:KSN458801 LCI458800:LCJ458801 LME458800:LMF458801 LWA458800:LWB458801 MFW458800:MFX458801 MPS458800:MPT458801 MZO458800:MZP458801 NJK458800:NJL458801 NTG458800:NTH458801 ODC458800:ODD458801 OMY458800:OMZ458801 OWU458800:OWV458801 PGQ458800:PGR458801 PQM458800:PQN458801 QAI458800:QAJ458801 QKE458800:QKF458801 QUA458800:QUB458801 RDW458800:RDX458801 RNS458800:RNT458801 RXO458800:RXP458801 SHK458800:SHL458801 SRG458800:SRH458801 TBC458800:TBD458801 TKY458800:TKZ458801 TUU458800:TUV458801 UEQ458800:UER458801 UOM458800:UON458801 UYI458800:UYJ458801 VIE458800:VIF458801 VSA458800:VSB458801 WBW458800:WBX458801 WLS458800:WLT458801 WVO458800:WVP458801 JC524336:JD524337 SY524336:SZ524337 ACU524336:ACV524337 AMQ524336:AMR524337 AWM524336:AWN524337 BGI524336:BGJ524337 BQE524336:BQF524337 CAA524336:CAB524337 CJW524336:CJX524337 CTS524336:CTT524337 DDO524336:DDP524337 DNK524336:DNL524337 DXG524336:DXH524337 EHC524336:EHD524337 EQY524336:EQZ524337 FAU524336:FAV524337 FKQ524336:FKR524337 FUM524336:FUN524337 GEI524336:GEJ524337 GOE524336:GOF524337 GYA524336:GYB524337 HHW524336:HHX524337 HRS524336:HRT524337 IBO524336:IBP524337 ILK524336:ILL524337 IVG524336:IVH524337 JFC524336:JFD524337 JOY524336:JOZ524337 JYU524336:JYV524337 KIQ524336:KIR524337 KSM524336:KSN524337 LCI524336:LCJ524337 LME524336:LMF524337 LWA524336:LWB524337 MFW524336:MFX524337 MPS524336:MPT524337 MZO524336:MZP524337 NJK524336:NJL524337 NTG524336:NTH524337 ODC524336:ODD524337 OMY524336:OMZ524337 OWU524336:OWV524337 PGQ524336:PGR524337 PQM524336:PQN524337 QAI524336:QAJ524337 QKE524336:QKF524337 QUA524336:QUB524337 RDW524336:RDX524337 RNS524336:RNT524337 RXO524336:RXP524337 SHK524336:SHL524337 SRG524336:SRH524337 TBC524336:TBD524337 TKY524336:TKZ524337 TUU524336:TUV524337 UEQ524336:UER524337 UOM524336:UON524337 UYI524336:UYJ524337 VIE524336:VIF524337 VSA524336:VSB524337 WBW524336:WBX524337 WLS524336:WLT524337 WVO524336:WVP524337 JC589872:JD589873 SY589872:SZ589873 ACU589872:ACV589873 AMQ589872:AMR589873 AWM589872:AWN589873 BGI589872:BGJ589873 BQE589872:BQF589873 CAA589872:CAB589873 CJW589872:CJX589873 CTS589872:CTT589873 DDO589872:DDP589873 DNK589872:DNL589873 DXG589872:DXH589873 EHC589872:EHD589873 EQY589872:EQZ589873 FAU589872:FAV589873 FKQ589872:FKR589873 FUM589872:FUN589873 GEI589872:GEJ589873 GOE589872:GOF589873 GYA589872:GYB589873 HHW589872:HHX589873 HRS589872:HRT589873 IBO589872:IBP589873 ILK589872:ILL589873 IVG589872:IVH589873 JFC589872:JFD589873 JOY589872:JOZ589873 JYU589872:JYV589873 KIQ589872:KIR589873 KSM589872:KSN589873 LCI589872:LCJ589873 LME589872:LMF589873 LWA589872:LWB589873 MFW589872:MFX589873 MPS589872:MPT589873 MZO589872:MZP589873 NJK589872:NJL589873 NTG589872:NTH589873 ODC589872:ODD589873 OMY589872:OMZ589873 OWU589872:OWV589873 PGQ589872:PGR589873 PQM589872:PQN589873 QAI589872:QAJ589873 QKE589872:QKF589873 QUA589872:QUB589873 RDW589872:RDX589873 RNS589872:RNT589873 RXO589872:RXP589873 SHK589872:SHL589873 SRG589872:SRH589873 TBC589872:TBD589873 TKY589872:TKZ589873 TUU589872:TUV589873 UEQ589872:UER589873 UOM589872:UON589873 UYI589872:UYJ589873 VIE589872:VIF589873 VSA589872:VSB589873 WBW589872:WBX589873 WLS589872:WLT589873 WVO589872:WVP589873 JC655408:JD655409 SY655408:SZ655409 ACU655408:ACV655409 AMQ655408:AMR655409 AWM655408:AWN655409 BGI655408:BGJ655409 BQE655408:BQF655409 CAA655408:CAB655409 CJW655408:CJX655409 CTS655408:CTT655409 DDO655408:DDP655409 DNK655408:DNL655409 DXG655408:DXH655409 EHC655408:EHD655409 EQY655408:EQZ655409 FAU655408:FAV655409 FKQ655408:FKR655409 FUM655408:FUN655409 GEI655408:GEJ655409 GOE655408:GOF655409 GYA655408:GYB655409 HHW655408:HHX655409 HRS655408:HRT655409 IBO655408:IBP655409 ILK655408:ILL655409 IVG655408:IVH655409 JFC655408:JFD655409 JOY655408:JOZ655409 JYU655408:JYV655409 KIQ655408:KIR655409 KSM655408:KSN655409 LCI655408:LCJ655409 LME655408:LMF655409 LWA655408:LWB655409 MFW655408:MFX655409 MPS655408:MPT655409 MZO655408:MZP655409 NJK655408:NJL655409 NTG655408:NTH655409 ODC655408:ODD655409 OMY655408:OMZ655409 OWU655408:OWV655409 PGQ655408:PGR655409 PQM655408:PQN655409 QAI655408:QAJ655409 QKE655408:QKF655409 QUA655408:QUB655409 RDW655408:RDX655409 RNS655408:RNT655409 RXO655408:RXP655409 SHK655408:SHL655409 SRG655408:SRH655409 TBC655408:TBD655409 TKY655408:TKZ655409 TUU655408:TUV655409 UEQ655408:UER655409 UOM655408:UON655409 UYI655408:UYJ655409 VIE655408:VIF655409 VSA655408:VSB655409 WBW655408:WBX655409 WLS655408:WLT655409 WVO655408:WVP655409 JC720944:JD720945 SY720944:SZ720945 ACU720944:ACV720945 AMQ720944:AMR720945 AWM720944:AWN720945 BGI720944:BGJ720945 BQE720944:BQF720945 CAA720944:CAB720945 CJW720944:CJX720945 CTS720944:CTT720945 DDO720944:DDP720945 DNK720944:DNL720945 DXG720944:DXH720945 EHC720944:EHD720945 EQY720944:EQZ720945 FAU720944:FAV720945 FKQ720944:FKR720945 FUM720944:FUN720945 GEI720944:GEJ720945 GOE720944:GOF720945 GYA720944:GYB720945 HHW720944:HHX720945 HRS720944:HRT720945 IBO720944:IBP720945 ILK720944:ILL720945 IVG720944:IVH720945 JFC720944:JFD720945 JOY720944:JOZ720945 JYU720944:JYV720945 KIQ720944:KIR720945 KSM720944:KSN720945 LCI720944:LCJ720945 LME720944:LMF720945 LWA720944:LWB720945 MFW720944:MFX720945 MPS720944:MPT720945 MZO720944:MZP720945 NJK720944:NJL720945 NTG720944:NTH720945 ODC720944:ODD720945 OMY720944:OMZ720945 OWU720944:OWV720945 PGQ720944:PGR720945 PQM720944:PQN720945 QAI720944:QAJ720945 QKE720944:QKF720945 QUA720944:QUB720945 RDW720944:RDX720945 RNS720944:RNT720945 RXO720944:RXP720945 SHK720944:SHL720945 SRG720944:SRH720945 TBC720944:TBD720945 TKY720944:TKZ720945 TUU720944:TUV720945 UEQ720944:UER720945 UOM720944:UON720945 UYI720944:UYJ720945 VIE720944:VIF720945 VSA720944:VSB720945 WBW720944:WBX720945 WLS720944:WLT720945 WVO720944:WVP720945 JC786480:JD786481 SY786480:SZ786481 ACU786480:ACV786481 AMQ786480:AMR786481 AWM786480:AWN786481 BGI786480:BGJ786481 BQE786480:BQF786481 CAA786480:CAB786481 CJW786480:CJX786481 CTS786480:CTT786481 DDO786480:DDP786481 DNK786480:DNL786481 DXG786480:DXH786481 EHC786480:EHD786481 EQY786480:EQZ786481 FAU786480:FAV786481 FKQ786480:FKR786481 FUM786480:FUN786481 GEI786480:GEJ786481 GOE786480:GOF786481 GYA786480:GYB786481 HHW786480:HHX786481 HRS786480:HRT786481 IBO786480:IBP786481 ILK786480:ILL786481 IVG786480:IVH786481 JFC786480:JFD786481 JOY786480:JOZ786481 JYU786480:JYV786481 KIQ786480:KIR786481 KSM786480:KSN786481 LCI786480:LCJ786481 LME786480:LMF786481 LWA786480:LWB786481 MFW786480:MFX786481 MPS786480:MPT786481 MZO786480:MZP786481 NJK786480:NJL786481 NTG786480:NTH786481 ODC786480:ODD786481 OMY786480:OMZ786481 OWU786480:OWV786481 PGQ786480:PGR786481 PQM786480:PQN786481 QAI786480:QAJ786481 QKE786480:QKF786481 QUA786480:QUB786481 RDW786480:RDX786481 RNS786480:RNT786481 RXO786480:RXP786481 SHK786480:SHL786481 SRG786480:SRH786481 TBC786480:TBD786481 TKY786480:TKZ786481 TUU786480:TUV786481 UEQ786480:UER786481 UOM786480:UON786481 UYI786480:UYJ786481 VIE786480:VIF786481 VSA786480:VSB786481 WBW786480:WBX786481 WLS786480:WLT786481 WVO786480:WVP786481 JC852016:JD852017 SY852016:SZ852017 ACU852016:ACV852017 AMQ852016:AMR852017 AWM852016:AWN852017 BGI852016:BGJ852017 BQE852016:BQF852017 CAA852016:CAB852017 CJW852016:CJX852017 CTS852016:CTT852017 DDO852016:DDP852017 DNK852016:DNL852017 DXG852016:DXH852017 EHC852016:EHD852017 EQY852016:EQZ852017 FAU852016:FAV852017 FKQ852016:FKR852017 FUM852016:FUN852017 GEI852016:GEJ852017 GOE852016:GOF852017 GYA852016:GYB852017 HHW852016:HHX852017 HRS852016:HRT852017 IBO852016:IBP852017 ILK852016:ILL852017 IVG852016:IVH852017 JFC852016:JFD852017 JOY852016:JOZ852017 JYU852016:JYV852017 KIQ852016:KIR852017 KSM852016:KSN852017 LCI852016:LCJ852017 LME852016:LMF852017 LWA852016:LWB852017 MFW852016:MFX852017 MPS852016:MPT852017 MZO852016:MZP852017 NJK852016:NJL852017 NTG852016:NTH852017 ODC852016:ODD852017 OMY852016:OMZ852017 OWU852016:OWV852017 PGQ852016:PGR852017 PQM852016:PQN852017 QAI852016:QAJ852017 QKE852016:QKF852017 QUA852016:QUB852017 RDW852016:RDX852017 RNS852016:RNT852017 RXO852016:RXP852017 SHK852016:SHL852017 SRG852016:SRH852017 TBC852016:TBD852017 TKY852016:TKZ852017 TUU852016:TUV852017 UEQ852016:UER852017 UOM852016:UON852017 UYI852016:UYJ852017 VIE852016:VIF852017 VSA852016:VSB852017 WBW852016:WBX852017 WLS852016:WLT852017 WVO852016:WVP852017 JC917552:JD917553 SY917552:SZ917553 ACU917552:ACV917553 AMQ917552:AMR917553 AWM917552:AWN917553 BGI917552:BGJ917553 BQE917552:BQF917553 CAA917552:CAB917553 CJW917552:CJX917553 CTS917552:CTT917553 DDO917552:DDP917553 DNK917552:DNL917553 DXG917552:DXH917553 EHC917552:EHD917553 EQY917552:EQZ917553 FAU917552:FAV917553 FKQ917552:FKR917553 FUM917552:FUN917553 GEI917552:GEJ917553 GOE917552:GOF917553 GYA917552:GYB917553 HHW917552:HHX917553 HRS917552:HRT917553 IBO917552:IBP917553 ILK917552:ILL917553 IVG917552:IVH917553 JFC917552:JFD917553 JOY917552:JOZ917553 JYU917552:JYV917553 KIQ917552:KIR917553 KSM917552:KSN917553 LCI917552:LCJ917553 LME917552:LMF917553 LWA917552:LWB917553 MFW917552:MFX917553 MPS917552:MPT917553 MZO917552:MZP917553 NJK917552:NJL917553 NTG917552:NTH917553 ODC917552:ODD917553 OMY917552:OMZ917553 OWU917552:OWV917553 PGQ917552:PGR917553 PQM917552:PQN917553 QAI917552:QAJ917553 QKE917552:QKF917553 QUA917552:QUB917553 RDW917552:RDX917553 RNS917552:RNT917553 RXO917552:RXP917553 SHK917552:SHL917553 SRG917552:SRH917553 TBC917552:TBD917553 TKY917552:TKZ917553 TUU917552:TUV917553 UEQ917552:UER917553 UOM917552:UON917553 UYI917552:UYJ917553 VIE917552:VIF917553 VSA917552:VSB917553 WBW917552:WBX917553 WLS917552:WLT917553 WVO917552:WVP917553 JC983088:JD983089 SY983088:SZ983089 ACU983088:ACV983089 AMQ983088:AMR983089 AWM983088:AWN983089 BGI983088:BGJ983089 BQE983088:BQF983089 CAA983088:CAB983089 CJW983088:CJX983089 CTS983088:CTT983089 DDO983088:DDP983089 DNK983088:DNL983089 DXG983088:DXH983089 EHC983088:EHD983089 EQY983088:EQZ983089 FAU983088:FAV983089 FKQ983088:FKR983089 FUM983088:FUN983089 GEI983088:GEJ983089 GOE983088:GOF983089 GYA983088:GYB983089 HHW983088:HHX983089 HRS983088:HRT983089 IBO983088:IBP983089 ILK983088:ILL983089 IVG983088:IVH983089 JFC983088:JFD983089 JOY983088:JOZ983089 JYU983088:JYV983089 KIQ983088:KIR983089 KSM983088:KSN983089 LCI983088:LCJ983089 LME983088:LMF983089 LWA983088:LWB983089 MFW983088:MFX983089 MPS983088:MPT983089 MZO983088:MZP983089 NJK983088:NJL983089 NTG983088:NTH983089 ODC983088:ODD983089 OMY983088:OMZ983089 OWU983088:OWV983089 PGQ983088:PGR983089 PQM983088:PQN983089 QAI983088:QAJ983089 QKE983088:QKF983089 QUA983088:QUB983089 RDW983088:RDX983089 RNS983088:RNT983089 RXO983088:RXP983089 SHK983088:SHL983089 SRG983088:SRH983089 TBC983088:TBD983089 TKY983088:TKZ983089 TUU983088:TUV983089 UEQ983088:UER983089 UOM983088:UON983089 UYI983088:UYJ983089 VIE983088:VIF983089 VSA983088:VSB983089 WBW983088:WBX983089 WLS983088:WLT983089 WVO983088:WVP983089 JC65626:JD65627 SY65626:SZ65627 ACU65626:ACV65627 AMQ65626:AMR65627 AWM65626:AWN65627 BGI65626:BGJ65627 BQE65626:BQF65627 CAA65626:CAB65627 CJW65626:CJX65627 CTS65626:CTT65627 DDO65626:DDP65627 DNK65626:DNL65627 DXG65626:DXH65627 EHC65626:EHD65627 EQY65626:EQZ65627 FAU65626:FAV65627 FKQ65626:FKR65627 FUM65626:FUN65627 GEI65626:GEJ65627 GOE65626:GOF65627 GYA65626:GYB65627 HHW65626:HHX65627 HRS65626:HRT65627 IBO65626:IBP65627 ILK65626:ILL65627 IVG65626:IVH65627 JFC65626:JFD65627 JOY65626:JOZ65627 JYU65626:JYV65627 KIQ65626:KIR65627 KSM65626:KSN65627 LCI65626:LCJ65627 LME65626:LMF65627 LWA65626:LWB65627 MFW65626:MFX65627 MPS65626:MPT65627 MZO65626:MZP65627 NJK65626:NJL65627 NTG65626:NTH65627 ODC65626:ODD65627 OMY65626:OMZ65627 OWU65626:OWV65627 PGQ65626:PGR65627 PQM65626:PQN65627 QAI65626:QAJ65627 QKE65626:QKF65627 QUA65626:QUB65627 RDW65626:RDX65627 RNS65626:RNT65627 RXO65626:RXP65627 SHK65626:SHL65627 SRG65626:SRH65627 TBC65626:TBD65627 TKY65626:TKZ65627 TUU65626:TUV65627 UEQ65626:UER65627 UOM65626:UON65627 UYI65626:UYJ65627 VIE65626:VIF65627 VSA65626:VSB65627 WBW65626:WBX65627 WLS65626:WLT65627 WVO65626:WVP65627 JC131162:JD131163 SY131162:SZ131163 ACU131162:ACV131163 AMQ131162:AMR131163 AWM131162:AWN131163 BGI131162:BGJ131163 BQE131162:BQF131163 CAA131162:CAB131163 CJW131162:CJX131163 CTS131162:CTT131163 DDO131162:DDP131163 DNK131162:DNL131163 DXG131162:DXH131163 EHC131162:EHD131163 EQY131162:EQZ131163 FAU131162:FAV131163 FKQ131162:FKR131163 FUM131162:FUN131163 GEI131162:GEJ131163 GOE131162:GOF131163 GYA131162:GYB131163 HHW131162:HHX131163 HRS131162:HRT131163 IBO131162:IBP131163 ILK131162:ILL131163 IVG131162:IVH131163 JFC131162:JFD131163 JOY131162:JOZ131163 JYU131162:JYV131163 KIQ131162:KIR131163 KSM131162:KSN131163 LCI131162:LCJ131163 LME131162:LMF131163 LWA131162:LWB131163 MFW131162:MFX131163 MPS131162:MPT131163 MZO131162:MZP131163 NJK131162:NJL131163 NTG131162:NTH131163 ODC131162:ODD131163 OMY131162:OMZ131163 OWU131162:OWV131163 PGQ131162:PGR131163 PQM131162:PQN131163 QAI131162:QAJ131163 QKE131162:QKF131163 QUA131162:QUB131163 RDW131162:RDX131163 RNS131162:RNT131163 RXO131162:RXP131163 SHK131162:SHL131163 SRG131162:SRH131163 TBC131162:TBD131163 TKY131162:TKZ131163 TUU131162:TUV131163 UEQ131162:UER131163 UOM131162:UON131163 UYI131162:UYJ131163 VIE131162:VIF131163 VSA131162:VSB131163 WBW131162:WBX131163 WLS131162:WLT131163 WVO131162:WVP131163 JC196698:JD196699 SY196698:SZ196699 ACU196698:ACV196699 AMQ196698:AMR196699 AWM196698:AWN196699 BGI196698:BGJ196699 BQE196698:BQF196699 CAA196698:CAB196699 CJW196698:CJX196699 CTS196698:CTT196699 DDO196698:DDP196699 DNK196698:DNL196699 DXG196698:DXH196699 EHC196698:EHD196699 EQY196698:EQZ196699 FAU196698:FAV196699 FKQ196698:FKR196699 FUM196698:FUN196699 GEI196698:GEJ196699 GOE196698:GOF196699 GYA196698:GYB196699 HHW196698:HHX196699 HRS196698:HRT196699 IBO196698:IBP196699 ILK196698:ILL196699 IVG196698:IVH196699 JFC196698:JFD196699 JOY196698:JOZ196699 JYU196698:JYV196699 KIQ196698:KIR196699 KSM196698:KSN196699 LCI196698:LCJ196699 LME196698:LMF196699 LWA196698:LWB196699 MFW196698:MFX196699 MPS196698:MPT196699 MZO196698:MZP196699 NJK196698:NJL196699 NTG196698:NTH196699 ODC196698:ODD196699 OMY196698:OMZ196699 OWU196698:OWV196699 PGQ196698:PGR196699 PQM196698:PQN196699 QAI196698:QAJ196699 QKE196698:QKF196699 QUA196698:QUB196699 RDW196698:RDX196699 RNS196698:RNT196699 RXO196698:RXP196699 SHK196698:SHL196699 SRG196698:SRH196699 TBC196698:TBD196699 TKY196698:TKZ196699 TUU196698:TUV196699 UEQ196698:UER196699 UOM196698:UON196699 UYI196698:UYJ196699 VIE196698:VIF196699 VSA196698:VSB196699 WBW196698:WBX196699 WLS196698:WLT196699 WVO196698:WVP196699 JC262234:JD262235 SY262234:SZ262235 ACU262234:ACV262235 AMQ262234:AMR262235 AWM262234:AWN262235 BGI262234:BGJ262235 BQE262234:BQF262235 CAA262234:CAB262235 CJW262234:CJX262235 CTS262234:CTT262235 DDO262234:DDP262235 DNK262234:DNL262235 DXG262234:DXH262235 EHC262234:EHD262235 EQY262234:EQZ262235 FAU262234:FAV262235 FKQ262234:FKR262235 FUM262234:FUN262235 GEI262234:GEJ262235 GOE262234:GOF262235 GYA262234:GYB262235 HHW262234:HHX262235 HRS262234:HRT262235 IBO262234:IBP262235 ILK262234:ILL262235 IVG262234:IVH262235 JFC262234:JFD262235 JOY262234:JOZ262235 JYU262234:JYV262235 KIQ262234:KIR262235 KSM262234:KSN262235 LCI262234:LCJ262235 LME262234:LMF262235 LWA262234:LWB262235 MFW262234:MFX262235 MPS262234:MPT262235 MZO262234:MZP262235 NJK262234:NJL262235 NTG262234:NTH262235 ODC262234:ODD262235 OMY262234:OMZ262235 OWU262234:OWV262235 PGQ262234:PGR262235 PQM262234:PQN262235 QAI262234:QAJ262235 QKE262234:QKF262235 QUA262234:QUB262235 RDW262234:RDX262235 RNS262234:RNT262235 RXO262234:RXP262235 SHK262234:SHL262235 SRG262234:SRH262235 TBC262234:TBD262235 TKY262234:TKZ262235 TUU262234:TUV262235 UEQ262234:UER262235 UOM262234:UON262235 UYI262234:UYJ262235 VIE262234:VIF262235 VSA262234:VSB262235 WBW262234:WBX262235 WLS262234:WLT262235 WVO262234:WVP262235 JC327770:JD327771 SY327770:SZ327771 ACU327770:ACV327771 AMQ327770:AMR327771 AWM327770:AWN327771 BGI327770:BGJ327771 BQE327770:BQF327771 CAA327770:CAB327771 CJW327770:CJX327771 CTS327770:CTT327771 DDO327770:DDP327771 DNK327770:DNL327771 DXG327770:DXH327771 EHC327770:EHD327771 EQY327770:EQZ327771 FAU327770:FAV327771 FKQ327770:FKR327771 FUM327770:FUN327771 GEI327770:GEJ327771 GOE327770:GOF327771 GYA327770:GYB327771 HHW327770:HHX327771 HRS327770:HRT327771 IBO327770:IBP327771 ILK327770:ILL327771 IVG327770:IVH327771 JFC327770:JFD327771 JOY327770:JOZ327771 JYU327770:JYV327771 KIQ327770:KIR327771 KSM327770:KSN327771 LCI327770:LCJ327771 LME327770:LMF327771 LWA327770:LWB327771 MFW327770:MFX327771 MPS327770:MPT327771 MZO327770:MZP327771 NJK327770:NJL327771 NTG327770:NTH327771 ODC327770:ODD327771 OMY327770:OMZ327771 OWU327770:OWV327771 PGQ327770:PGR327771 PQM327770:PQN327771 QAI327770:QAJ327771 QKE327770:QKF327771 QUA327770:QUB327771 RDW327770:RDX327771 RNS327770:RNT327771 RXO327770:RXP327771 SHK327770:SHL327771 SRG327770:SRH327771 TBC327770:TBD327771 TKY327770:TKZ327771 TUU327770:TUV327771 UEQ327770:UER327771 UOM327770:UON327771 UYI327770:UYJ327771 VIE327770:VIF327771 VSA327770:VSB327771 WBW327770:WBX327771 WLS327770:WLT327771 WVO327770:WVP327771 JC393306:JD393307 SY393306:SZ393307 ACU393306:ACV393307 AMQ393306:AMR393307 AWM393306:AWN393307 BGI393306:BGJ393307 BQE393306:BQF393307 CAA393306:CAB393307 CJW393306:CJX393307 CTS393306:CTT393307 DDO393306:DDP393307 DNK393306:DNL393307 DXG393306:DXH393307 EHC393306:EHD393307 EQY393306:EQZ393307 FAU393306:FAV393307 FKQ393306:FKR393307 FUM393306:FUN393307 GEI393306:GEJ393307 GOE393306:GOF393307 GYA393306:GYB393307 HHW393306:HHX393307 HRS393306:HRT393307 IBO393306:IBP393307 ILK393306:ILL393307 IVG393306:IVH393307 JFC393306:JFD393307 JOY393306:JOZ393307 JYU393306:JYV393307 KIQ393306:KIR393307 KSM393306:KSN393307 LCI393306:LCJ393307 LME393306:LMF393307 LWA393306:LWB393307 MFW393306:MFX393307 MPS393306:MPT393307 MZO393306:MZP393307 NJK393306:NJL393307 NTG393306:NTH393307 ODC393306:ODD393307 OMY393306:OMZ393307 OWU393306:OWV393307 PGQ393306:PGR393307 PQM393306:PQN393307 QAI393306:QAJ393307 QKE393306:QKF393307 QUA393306:QUB393307 RDW393306:RDX393307 RNS393306:RNT393307 RXO393306:RXP393307 SHK393306:SHL393307 SRG393306:SRH393307 TBC393306:TBD393307 TKY393306:TKZ393307 TUU393306:TUV393307 UEQ393306:UER393307 UOM393306:UON393307 UYI393306:UYJ393307 VIE393306:VIF393307 VSA393306:VSB393307 WBW393306:WBX393307 WLS393306:WLT393307 WVO393306:WVP393307 JC458842:JD458843 SY458842:SZ458843 ACU458842:ACV458843 AMQ458842:AMR458843 AWM458842:AWN458843 BGI458842:BGJ458843 BQE458842:BQF458843 CAA458842:CAB458843 CJW458842:CJX458843 CTS458842:CTT458843 DDO458842:DDP458843 DNK458842:DNL458843 DXG458842:DXH458843 EHC458842:EHD458843 EQY458842:EQZ458843 FAU458842:FAV458843 FKQ458842:FKR458843 FUM458842:FUN458843 GEI458842:GEJ458843 GOE458842:GOF458843 GYA458842:GYB458843 HHW458842:HHX458843 HRS458842:HRT458843 IBO458842:IBP458843 ILK458842:ILL458843 IVG458842:IVH458843 JFC458842:JFD458843 JOY458842:JOZ458843 JYU458842:JYV458843 KIQ458842:KIR458843 KSM458842:KSN458843 LCI458842:LCJ458843 LME458842:LMF458843 LWA458842:LWB458843 MFW458842:MFX458843 MPS458842:MPT458843 MZO458842:MZP458843 NJK458842:NJL458843 NTG458842:NTH458843 ODC458842:ODD458843 OMY458842:OMZ458843 OWU458842:OWV458843 PGQ458842:PGR458843 PQM458842:PQN458843 QAI458842:QAJ458843 QKE458842:QKF458843 QUA458842:QUB458843 RDW458842:RDX458843 RNS458842:RNT458843 RXO458842:RXP458843 SHK458842:SHL458843 SRG458842:SRH458843 TBC458842:TBD458843 TKY458842:TKZ458843 TUU458842:TUV458843 UEQ458842:UER458843 UOM458842:UON458843 UYI458842:UYJ458843 VIE458842:VIF458843 VSA458842:VSB458843 WBW458842:WBX458843 WLS458842:WLT458843 WVO458842:WVP458843 JC524378:JD524379 SY524378:SZ524379 ACU524378:ACV524379 AMQ524378:AMR524379 AWM524378:AWN524379 BGI524378:BGJ524379 BQE524378:BQF524379 CAA524378:CAB524379 CJW524378:CJX524379 CTS524378:CTT524379 DDO524378:DDP524379 DNK524378:DNL524379 DXG524378:DXH524379 EHC524378:EHD524379 EQY524378:EQZ524379 FAU524378:FAV524379 FKQ524378:FKR524379 FUM524378:FUN524379 GEI524378:GEJ524379 GOE524378:GOF524379 GYA524378:GYB524379 HHW524378:HHX524379 HRS524378:HRT524379 IBO524378:IBP524379 ILK524378:ILL524379 IVG524378:IVH524379 JFC524378:JFD524379 JOY524378:JOZ524379 JYU524378:JYV524379 KIQ524378:KIR524379 KSM524378:KSN524379 LCI524378:LCJ524379 LME524378:LMF524379 LWA524378:LWB524379 MFW524378:MFX524379 MPS524378:MPT524379 MZO524378:MZP524379 NJK524378:NJL524379 NTG524378:NTH524379 ODC524378:ODD524379 OMY524378:OMZ524379 OWU524378:OWV524379 PGQ524378:PGR524379 PQM524378:PQN524379 QAI524378:QAJ524379 QKE524378:QKF524379 QUA524378:QUB524379 RDW524378:RDX524379 RNS524378:RNT524379 RXO524378:RXP524379 SHK524378:SHL524379 SRG524378:SRH524379 TBC524378:TBD524379 TKY524378:TKZ524379 TUU524378:TUV524379 UEQ524378:UER524379 UOM524378:UON524379 UYI524378:UYJ524379 VIE524378:VIF524379 VSA524378:VSB524379 WBW524378:WBX524379 WLS524378:WLT524379 WVO524378:WVP524379 JC589914:JD589915 SY589914:SZ589915 ACU589914:ACV589915 AMQ589914:AMR589915 AWM589914:AWN589915 BGI589914:BGJ589915 BQE589914:BQF589915 CAA589914:CAB589915 CJW589914:CJX589915 CTS589914:CTT589915 DDO589914:DDP589915 DNK589914:DNL589915 DXG589914:DXH589915 EHC589914:EHD589915 EQY589914:EQZ589915 FAU589914:FAV589915 FKQ589914:FKR589915 FUM589914:FUN589915 GEI589914:GEJ589915 GOE589914:GOF589915 GYA589914:GYB589915 HHW589914:HHX589915 HRS589914:HRT589915 IBO589914:IBP589915 ILK589914:ILL589915 IVG589914:IVH589915 JFC589914:JFD589915 JOY589914:JOZ589915 JYU589914:JYV589915 KIQ589914:KIR589915 KSM589914:KSN589915 LCI589914:LCJ589915 LME589914:LMF589915 LWA589914:LWB589915 MFW589914:MFX589915 MPS589914:MPT589915 MZO589914:MZP589915 NJK589914:NJL589915 NTG589914:NTH589915 ODC589914:ODD589915 OMY589914:OMZ589915 OWU589914:OWV589915 PGQ589914:PGR589915 PQM589914:PQN589915 QAI589914:QAJ589915 QKE589914:QKF589915 QUA589914:QUB589915 RDW589914:RDX589915 RNS589914:RNT589915 RXO589914:RXP589915 SHK589914:SHL589915 SRG589914:SRH589915 TBC589914:TBD589915 TKY589914:TKZ589915 TUU589914:TUV589915 UEQ589914:UER589915 UOM589914:UON589915 UYI589914:UYJ589915 VIE589914:VIF589915 VSA589914:VSB589915 WBW589914:WBX589915 WLS589914:WLT589915 WVO589914:WVP589915 JC655450:JD655451 SY655450:SZ655451 ACU655450:ACV655451 AMQ655450:AMR655451 AWM655450:AWN655451 BGI655450:BGJ655451 BQE655450:BQF655451 CAA655450:CAB655451 CJW655450:CJX655451 CTS655450:CTT655451 DDO655450:DDP655451 DNK655450:DNL655451 DXG655450:DXH655451 EHC655450:EHD655451 EQY655450:EQZ655451 FAU655450:FAV655451 FKQ655450:FKR655451 FUM655450:FUN655451 GEI655450:GEJ655451 GOE655450:GOF655451 GYA655450:GYB655451 HHW655450:HHX655451 HRS655450:HRT655451 IBO655450:IBP655451 ILK655450:ILL655451 IVG655450:IVH655451 JFC655450:JFD655451 JOY655450:JOZ655451 JYU655450:JYV655451 KIQ655450:KIR655451 KSM655450:KSN655451 LCI655450:LCJ655451 LME655450:LMF655451 LWA655450:LWB655451 MFW655450:MFX655451 MPS655450:MPT655451 MZO655450:MZP655451 NJK655450:NJL655451 NTG655450:NTH655451 ODC655450:ODD655451 OMY655450:OMZ655451 OWU655450:OWV655451 PGQ655450:PGR655451 PQM655450:PQN655451 QAI655450:QAJ655451 QKE655450:QKF655451 QUA655450:QUB655451 RDW655450:RDX655451 RNS655450:RNT655451 RXO655450:RXP655451 SHK655450:SHL655451 SRG655450:SRH655451 TBC655450:TBD655451 TKY655450:TKZ655451 TUU655450:TUV655451 UEQ655450:UER655451 UOM655450:UON655451 UYI655450:UYJ655451 VIE655450:VIF655451 VSA655450:VSB655451 WBW655450:WBX655451 WLS655450:WLT655451 WVO655450:WVP655451 JC720986:JD720987 SY720986:SZ720987 ACU720986:ACV720987 AMQ720986:AMR720987 AWM720986:AWN720987 BGI720986:BGJ720987 BQE720986:BQF720987 CAA720986:CAB720987 CJW720986:CJX720987 CTS720986:CTT720987 DDO720986:DDP720987 DNK720986:DNL720987 DXG720986:DXH720987 EHC720986:EHD720987 EQY720986:EQZ720987 FAU720986:FAV720987 FKQ720986:FKR720987 FUM720986:FUN720987 GEI720986:GEJ720987 GOE720986:GOF720987 GYA720986:GYB720987 HHW720986:HHX720987 HRS720986:HRT720987 IBO720986:IBP720987 ILK720986:ILL720987 IVG720986:IVH720987 JFC720986:JFD720987 JOY720986:JOZ720987 JYU720986:JYV720987 KIQ720986:KIR720987 KSM720986:KSN720987 LCI720986:LCJ720987 LME720986:LMF720987 LWA720986:LWB720987 MFW720986:MFX720987 MPS720986:MPT720987 MZO720986:MZP720987 NJK720986:NJL720987 NTG720986:NTH720987 ODC720986:ODD720987 OMY720986:OMZ720987 OWU720986:OWV720987 PGQ720986:PGR720987 PQM720986:PQN720987 QAI720986:QAJ720987 QKE720986:QKF720987 QUA720986:QUB720987 RDW720986:RDX720987 RNS720986:RNT720987 RXO720986:RXP720987 SHK720986:SHL720987 SRG720986:SRH720987 TBC720986:TBD720987 TKY720986:TKZ720987 TUU720986:TUV720987 UEQ720986:UER720987 UOM720986:UON720987 UYI720986:UYJ720987 VIE720986:VIF720987 VSA720986:VSB720987 WBW720986:WBX720987 WLS720986:WLT720987 WVO720986:WVP720987 JC786522:JD786523 SY786522:SZ786523 ACU786522:ACV786523 AMQ786522:AMR786523 AWM786522:AWN786523 BGI786522:BGJ786523 BQE786522:BQF786523 CAA786522:CAB786523 CJW786522:CJX786523 CTS786522:CTT786523 DDO786522:DDP786523 DNK786522:DNL786523 DXG786522:DXH786523 EHC786522:EHD786523 EQY786522:EQZ786523 FAU786522:FAV786523 FKQ786522:FKR786523 FUM786522:FUN786523 GEI786522:GEJ786523 GOE786522:GOF786523 GYA786522:GYB786523 HHW786522:HHX786523 HRS786522:HRT786523 IBO786522:IBP786523 ILK786522:ILL786523 IVG786522:IVH786523 JFC786522:JFD786523 JOY786522:JOZ786523 JYU786522:JYV786523 KIQ786522:KIR786523 KSM786522:KSN786523 LCI786522:LCJ786523 LME786522:LMF786523 LWA786522:LWB786523 MFW786522:MFX786523 MPS786522:MPT786523 MZO786522:MZP786523 NJK786522:NJL786523 NTG786522:NTH786523 ODC786522:ODD786523 OMY786522:OMZ786523 OWU786522:OWV786523 PGQ786522:PGR786523 PQM786522:PQN786523 QAI786522:QAJ786523 QKE786522:QKF786523 QUA786522:QUB786523 RDW786522:RDX786523 RNS786522:RNT786523 RXO786522:RXP786523 SHK786522:SHL786523 SRG786522:SRH786523 TBC786522:TBD786523 TKY786522:TKZ786523 TUU786522:TUV786523 UEQ786522:UER786523 UOM786522:UON786523 UYI786522:UYJ786523 VIE786522:VIF786523 VSA786522:VSB786523 WBW786522:WBX786523 WLS786522:WLT786523 WVO786522:WVP786523 JC852058:JD852059 SY852058:SZ852059 ACU852058:ACV852059 AMQ852058:AMR852059 AWM852058:AWN852059 BGI852058:BGJ852059 BQE852058:BQF852059 CAA852058:CAB852059 CJW852058:CJX852059 CTS852058:CTT852059 DDO852058:DDP852059 DNK852058:DNL852059 DXG852058:DXH852059 EHC852058:EHD852059 EQY852058:EQZ852059 FAU852058:FAV852059 FKQ852058:FKR852059 FUM852058:FUN852059 GEI852058:GEJ852059 GOE852058:GOF852059 GYA852058:GYB852059 HHW852058:HHX852059 HRS852058:HRT852059 IBO852058:IBP852059 ILK852058:ILL852059 IVG852058:IVH852059 JFC852058:JFD852059 JOY852058:JOZ852059 JYU852058:JYV852059 KIQ852058:KIR852059 KSM852058:KSN852059 LCI852058:LCJ852059 LME852058:LMF852059 LWA852058:LWB852059 MFW852058:MFX852059 MPS852058:MPT852059 MZO852058:MZP852059 NJK852058:NJL852059 NTG852058:NTH852059 ODC852058:ODD852059 OMY852058:OMZ852059 OWU852058:OWV852059 PGQ852058:PGR852059 PQM852058:PQN852059 QAI852058:QAJ852059 QKE852058:QKF852059 QUA852058:QUB852059 RDW852058:RDX852059 RNS852058:RNT852059 RXO852058:RXP852059 SHK852058:SHL852059 SRG852058:SRH852059 TBC852058:TBD852059 TKY852058:TKZ852059 TUU852058:TUV852059 UEQ852058:UER852059 UOM852058:UON852059 UYI852058:UYJ852059 VIE852058:VIF852059 VSA852058:VSB852059 WBW852058:WBX852059 WLS852058:WLT852059 WVO852058:WVP852059 JC917594:JD917595 SY917594:SZ917595 ACU917594:ACV917595 AMQ917594:AMR917595 AWM917594:AWN917595 BGI917594:BGJ917595 BQE917594:BQF917595 CAA917594:CAB917595 CJW917594:CJX917595 CTS917594:CTT917595 DDO917594:DDP917595 DNK917594:DNL917595 DXG917594:DXH917595 EHC917594:EHD917595 EQY917594:EQZ917595 FAU917594:FAV917595 FKQ917594:FKR917595 FUM917594:FUN917595 GEI917594:GEJ917595 GOE917594:GOF917595 GYA917594:GYB917595 HHW917594:HHX917595 HRS917594:HRT917595 IBO917594:IBP917595 ILK917594:ILL917595 IVG917594:IVH917595 JFC917594:JFD917595 JOY917594:JOZ917595 JYU917594:JYV917595 KIQ917594:KIR917595 KSM917594:KSN917595 LCI917594:LCJ917595 LME917594:LMF917595 LWA917594:LWB917595 MFW917594:MFX917595 MPS917594:MPT917595 MZO917594:MZP917595 NJK917594:NJL917595 NTG917594:NTH917595 ODC917594:ODD917595 OMY917594:OMZ917595 OWU917594:OWV917595 PGQ917594:PGR917595 PQM917594:PQN917595 QAI917594:QAJ917595 QKE917594:QKF917595 QUA917594:QUB917595 RDW917594:RDX917595 RNS917594:RNT917595 RXO917594:RXP917595 SHK917594:SHL917595 SRG917594:SRH917595 TBC917594:TBD917595 TKY917594:TKZ917595 TUU917594:TUV917595 UEQ917594:UER917595 UOM917594:UON917595 UYI917594:UYJ917595 VIE917594:VIF917595 VSA917594:VSB917595 WBW917594:WBX917595 WLS917594:WLT917595 WVO917594:WVP917595 JC983130:JD983131 SY983130:SZ983131 ACU983130:ACV983131 AMQ983130:AMR983131 AWM983130:AWN983131 BGI983130:BGJ983131 BQE983130:BQF983131 CAA983130:CAB983131 CJW983130:CJX983131 CTS983130:CTT983131 DDO983130:DDP983131 DNK983130:DNL983131 DXG983130:DXH983131 EHC983130:EHD983131 EQY983130:EQZ983131 FAU983130:FAV983131 FKQ983130:FKR983131 FUM983130:FUN983131 GEI983130:GEJ983131 GOE983130:GOF983131 GYA983130:GYB983131 HHW983130:HHX983131 HRS983130:HRT983131 IBO983130:IBP983131 ILK983130:ILL983131 IVG983130:IVH983131 JFC983130:JFD983131 JOY983130:JOZ983131 JYU983130:JYV983131 KIQ983130:KIR983131 KSM983130:KSN983131 LCI983130:LCJ983131 LME983130:LMF983131 LWA983130:LWB983131 MFW983130:MFX983131 MPS983130:MPT983131 MZO983130:MZP983131 NJK983130:NJL983131 NTG983130:NTH983131 ODC983130:ODD983131 OMY983130:OMZ983131 OWU983130:OWV983131 PGQ983130:PGR983131 PQM983130:PQN983131 QAI983130:QAJ983131 QKE983130:QKF983131 QUA983130:QUB983131 RDW983130:RDX983131 RNS983130:RNT983131 RXO983130:RXP983131 SHK983130:SHL983131 SRG983130:SRH983131 TBC983130:TBD983131 TKY983130:TKZ983131 TUU983130:TUV983131 UEQ983130:UER983131 UOM983130:UON983131 UYI983130:UYJ983131 VIE983130:VIF983131 VSA983130:VSB983131 WBW983130:WBX983131 WLS983130:WLT983131 WVO983130:WVP983131">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WVL982851:WVM982851 I65347:J65347 IZ65347:JA65347 SV65347:SW65347 ACR65347:ACS65347 AMN65347:AMO65347 AWJ65347:AWK65347 BGF65347:BGG65347 BQB65347:BQC65347 BZX65347:BZY65347 CJT65347:CJU65347 CTP65347:CTQ65347 DDL65347:DDM65347 DNH65347:DNI65347 DXD65347:DXE65347 EGZ65347:EHA65347 EQV65347:EQW65347 FAR65347:FAS65347 FKN65347:FKO65347 FUJ65347:FUK65347 GEF65347:GEG65347 GOB65347:GOC65347 GXX65347:GXY65347 HHT65347:HHU65347 HRP65347:HRQ65347 IBL65347:IBM65347 ILH65347:ILI65347 IVD65347:IVE65347 JEZ65347:JFA65347 JOV65347:JOW65347 JYR65347:JYS65347 KIN65347:KIO65347 KSJ65347:KSK65347 LCF65347:LCG65347 LMB65347:LMC65347 LVX65347:LVY65347 MFT65347:MFU65347 MPP65347:MPQ65347 MZL65347:MZM65347 NJH65347:NJI65347 NTD65347:NTE65347 OCZ65347:ODA65347 OMV65347:OMW65347 OWR65347:OWS65347 PGN65347:PGO65347 PQJ65347:PQK65347 QAF65347:QAG65347 QKB65347:QKC65347 QTX65347:QTY65347 RDT65347:RDU65347 RNP65347:RNQ65347 RXL65347:RXM65347 SHH65347:SHI65347 SRD65347:SRE65347 TAZ65347:TBA65347 TKV65347:TKW65347 TUR65347:TUS65347 UEN65347:UEO65347 UOJ65347:UOK65347 UYF65347:UYG65347 VIB65347:VIC65347 VRX65347:VRY65347 WBT65347:WBU65347 WLP65347:WLQ65347 WVL65347:WVM65347 I130883:J130883 IZ130883:JA130883 SV130883:SW130883 ACR130883:ACS130883 AMN130883:AMO130883 AWJ130883:AWK130883 BGF130883:BGG130883 BQB130883:BQC130883 BZX130883:BZY130883 CJT130883:CJU130883 CTP130883:CTQ130883 DDL130883:DDM130883 DNH130883:DNI130883 DXD130883:DXE130883 EGZ130883:EHA130883 EQV130883:EQW130883 FAR130883:FAS130883 FKN130883:FKO130883 FUJ130883:FUK130883 GEF130883:GEG130883 GOB130883:GOC130883 GXX130883:GXY130883 HHT130883:HHU130883 HRP130883:HRQ130883 IBL130883:IBM130883 ILH130883:ILI130883 IVD130883:IVE130883 JEZ130883:JFA130883 JOV130883:JOW130883 JYR130883:JYS130883 KIN130883:KIO130883 KSJ130883:KSK130883 LCF130883:LCG130883 LMB130883:LMC130883 LVX130883:LVY130883 MFT130883:MFU130883 MPP130883:MPQ130883 MZL130883:MZM130883 NJH130883:NJI130883 NTD130883:NTE130883 OCZ130883:ODA130883 OMV130883:OMW130883 OWR130883:OWS130883 PGN130883:PGO130883 PQJ130883:PQK130883 QAF130883:QAG130883 QKB130883:QKC130883 QTX130883:QTY130883 RDT130883:RDU130883 RNP130883:RNQ130883 RXL130883:RXM130883 SHH130883:SHI130883 SRD130883:SRE130883 TAZ130883:TBA130883 TKV130883:TKW130883 TUR130883:TUS130883 UEN130883:UEO130883 UOJ130883:UOK130883 UYF130883:UYG130883 VIB130883:VIC130883 VRX130883:VRY130883 WBT130883:WBU130883 WLP130883:WLQ130883 WVL130883:WVM130883 I196419:J196419 IZ196419:JA196419 SV196419:SW196419 ACR196419:ACS196419 AMN196419:AMO196419 AWJ196419:AWK196419 BGF196419:BGG196419 BQB196419:BQC196419 BZX196419:BZY196419 CJT196419:CJU196419 CTP196419:CTQ196419 DDL196419:DDM196419 DNH196419:DNI196419 DXD196419:DXE196419 EGZ196419:EHA196419 EQV196419:EQW196419 FAR196419:FAS196419 FKN196419:FKO196419 FUJ196419:FUK196419 GEF196419:GEG196419 GOB196419:GOC196419 GXX196419:GXY196419 HHT196419:HHU196419 HRP196419:HRQ196419 IBL196419:IBM196419 ILH196419:ILI196419 IVD196419:IVE196419 JEZ196419:JFA196419 JOV196419:JOW196419 JYR196419:JYS196419 KIN196419:KIO196419 KSJ196419:KSK196419 LCF196419:LCG196419 LMB196419:LMC196419 LVX196419:LVY196419 MFT196419:MFU196419 MPP196419:MPQ196419 MZL196419:MZM196419 NJH196419:NJI196419 NTD196419:NTE196419 OCZ196419:ODA196419 OMV196419:OMW196419 OWR196419:OWS196419 PGN196419:PGO196419 PQJ196419:PQK196419 QAF196419:QAG196419 QKB196419:QKC196419 QTX196419:QTY196419 RDT196419:RDU196419 RNP196419:RNQ196419 RXL196419:RXM196419 SHH196419:SHI196419 SRD196419:SRE196419 TAZ196419:TBA196419 TKV196419:TKW196419 TUR196419:TUS196419 UEN196419:UEO196419 UOJ196419:UOK196419 UYF196419:UYG196419 VIB196419:VIC196419 VRX196419:VRY196419 WBT196419:WBU196419 WLP196419:WLQ196419 WVL196419:WVM196419 I261955:J261955 IZ261955:JA261955 SV261955:SW261955 ACR261955:ACS261955 AMN261955:AMO261955 AWJ261955:AWK261955 BGF261955:BGG261955 BQB261955:BQC261955 BZX261955:BZY261955 CJT261955:CJU261955 CTP261955:CTQ261955 DDL261955:DDM261955 DNH261955:DNI261955 DXD261955:DXE261955 EGZ261955:EHA261955 EQV261955:EQW261955 FAR261955:FAS261955 FKN261955:FKO261955 FUJ261955:FUK261955 GEF261955:GEG261955 GOB261955:GOC261955 GXX261955:GXY261955 HHT261955:HHU261955 HRP261955:HRQ261955 IBL261955:IBM261955 ILH261955:ILI261955 IVD261955:IVE261955 JEZ261955:JFA261955 JOV261955:JOW261955 JYR261955:JYS261955 KIN261955:KIO261955 KSJ261955:KSK261955 LCF261955:LCG261955 LMB261955:LMC261955 LVX261955:LVY261955 MFT261955:MFU261955 MPP261955:MPQ261955 MZL261955:MZM261955 NJH261955:NJI261955 NTD261955:NTE261955 OCZ261955:ODA261955 OMV261955:OMW261955 OWR261955:OWS261955 PGN261955:PGO261955 PQJ261955:PQK261955 QAF261955:QAG261955 QKB261955:QKC261955 QTX261955:QTY261955 RDT261955:RDU261955 RNP261955:RNQ261955 RXL261955:RXM261955 SHH261955:SHI261955 SRD261955:SRE261955 TAZ261955:TBA261955 TKV261955:TKW261955 TUR261955:TUS261955 UEN261955:UEO261955 UOJ261955:UOK261955 UYF261955:UYG261955 VIB261955:VIC261955 VRX261955:VRY261955 WBT261955:WBU261955 WLP261955:WLQ261955 WVL261955:WVM261955 I327491:J327491 IZ327491:JA327491 SV327491:SW327491 ACR327491:ACS327491 AMN327491:AMO327491 AWJ327491:AWK327491 BGF327491:BGG327491 BQB327491:BQC327491 BZX327491:BZY327491 CJT327491:CJU327491 CTP327491:CTQ327491 DDL327491:DDM327491 DNH327491:DNI327491 DXD327491:DXE327491 EGZ327491:EHA327491 EQV327491:EQW327491 FAR327491:FAS327491 FKN327491:FKO327491 FUJ327491:FUK327491 GEF327491:GEG327491 GOB327491:GOC327491 GXX327491:GXY327491 HHT327491:HHU327491 HRP327491:HRQ327491 IBL327491:IBM327491 ILH327491:ILI327491 IVD327491:IVE327491 JEZ327491:JFA327491 JOV327491:JOW327491 JYR327491:JYS327491 KIN327491:KIO327491 KSJ327491:KSK327491 LCF327491:LCG327491 LMB327491:LMC327491 LVX327491:LVY327491 MFT327491:MFU327491 MPP327491:MPQ327491 MZL327491:MZM327491 NJH327491:NJI327491 NTD327491:NTE327491 OCZ327491:ODA327491 OMV327491:OMW327491 OWR327491:OWS327491 PGN327491:PGO327491 PQJ327491:PQK327491 QAF327491:QAG327491 QKB327491:QKC327491 QTX327491:QTY327491 RDT327491:RDU327491 RNP327491:RNQ327491 RXL327491:RXM327491 SHH327491:SHI327491 SRD327491:SRE327491 TAZ327491:TBA327491 TKV327491:TKW327491 TUR327491:TUS327491 UEN327491:UEO327491 UOJ327491:UOK327491 UYF327491:UYG327491 VIB327491:VIC327491 VRX327491:VRY327491 WBT327491:WBU327491 WLP327491:WLQ327491 WVL327491:WVM327491 I393027:J393027 IZ393027:JA393027 SV393027:SW393027 ACR393027:ACS393027 AMN393027:AMO393027 AWJ393027:AWK393027 BGF393027:BGG393027 BQB393027:BQC393027 BZX393027:BZY393027 CJT393027:CJU393027 CTP393027:CTQ393027 DDL393027:DDM393027 DNH393027:DNI393027 DXD393027:DXE393027 EGZ393027:EHA393027 EQV393027:EQW393027 FAR393027:FAS393027 FKN393027:FKO393027 FUJ393027:FUK393027 GEF393027:GEG393027 GOB393027:GOC393027 GXX393027:GXY393027 HHT393027:HHU393027 HRP393027:HRQ393027 IBL393027:IBM393027 ILH393027:ILI393027 IVD393027:IVE393027 JEZ393027:JFA393027 JOV393027:JOW393027 JYR393027:JYS393027 KIN393027:KIO393027 KSJ393027:KSK393027 LCF393027:LCG393027 LMB393027:LMC393027 LVX393027:LVY393027 MFT393027:MFU393027 MPP393027:MPQ393027 MZL393027:MZM393027 NJH393027:NJI393027 NTD393027:NTE393027 OCZ393027:ODA393027 OMV393027:OMW393027 OWR393027:OWS393027 PGN393027:PGO393027 PQJ393027:PQK393027 QAF393027:QAG393027 QKB393027:QKC393027 QTX393027:QTY393027 RDT393027:RDU393027 RNP393027:RNQ393027 RXL393027:RXM393027 SHH393027:SHI393027 SRD393027:SRE393027 TAZ393027:TBA393027 TKV393027:TKW393027 TUR393027:TUS393027 UEN393027:UEO393027 UOJ393027:UOK393027 UYF393027:UYG393027 VIB393027:VIC393027 VRX393027:VRY393027 WBT393027:WBU393027 WLP393027:WLQ393027 WVL393027:WVM393027 I458563:J458563 IZ458563:JA458563 SV458563:SW458563 ACR458563:ACS458563 AMN458563:AMO458563 AWJ458563:AWK458563 BGF458563:BGG458563 BQB458563:BQC458563 BZX458563:BZY458563 CJT458563:CJU458563 CTP458563:CTQ458563 DDL458563:DDM458563 DNH458563:DNI458563 DXD458563:DXE458563 EGZ458563:EHA458563 EQV458563:EQW458563 FAR458563:FAS458563 FKN458563:FKO458563 FUJ458563:FUK458563 GEF458563:GEG458563 GOB458563:GOC458563 GXX458563:GXY458563 HHT458563:HHU458563 HRP458563:HRQ458563 IBL458563:IBM458563 ILH458563:ILI458563 IVD458563:IVE458563 JEZ458563:JFA458563 JOV458563:JOW458563 JYR458563:JYS458563 KIN458563:KIO458563 KSJ458563:KSK458563 LCF458563:LCG458563 LMB458563:LMC458563 LVX458563:LVY458563 MFT458563:MFU458563 MPP458563:MPQ458563 MZL458563:MZM458563 NJH458563:NJI458563 NTD458563:NTE458563 OCZ458563:ODA458563 OMV458563:OMW458563 OWR458563:OWS458563 PGN458563:PGO458563 PQJ458563:PQK458563 QAF458563:QAG458563 QKB458563:QKC458563 QTX458563:QTY458563 RDT458563:RDU458563 RNP458563:RNQ458563 RXL458563:RXM458563 SHH458563:SHI458563 SRD458563:SRE458563 TAZ458563:TBA458563 TKV458563:TKW458563 TUR458563:TUS458563 UEN458563:UEO458563 UOJ458563:UOK458563 UYF458563:UYG458563 VIB458563:VIC458563 VRX458563:VRY458563 WBT458563:WBU458563 WLP458563:WLQ458563 WVL458563:WVM458563 I524099:J524099 IZ524099:JA524099 SV524099:SW524099 ACR524099:ACS524099 AMN524099:AMO524099 AWJ524099:AWK524099 BGF524099:BGG524099 BQB524099:BQC524099 BZX524099:BZY524099 CJT524099:CJU524099 CTP524099:CTQ524099 DDL524099:DDM524099 DNH524099:DNI524099 DXD524099:DXE524099 EGZ524099:EHA524099 EQV524099:EQW524099 FAR524099:FAS524099 FKN524099:FKO524099 FUJ524099:FUK524099 GEF524099:GEG524099 GOB524099:GOC524099 GXX524099:GXY524099 HHT524099:HHU524099 HRP524099:HRQ524099 IBL524099:IBM524099 ILH524099:ILI524099 IVD524099:IVE524099 JEZ524099:JFA524099 JOV524099:JOW524099 JYR524099:JYS524099 KIN524099:KIO524099 KSJ524099:KSK524099 LCF524099:LCG524099 LMB524099:LMC524099 LVX524099:LVY524099 MFT524099:MFU524099 MPP524099:MPQ524099 MZL524099:MZM524099 NJH524099:NJI524099 NTD524099:NTE524099 OCZ524099:ODA524099 OMV524099:OMW524099 OWR524099:OWS524099 PGN524099:PGO524099 PQJ524099:PQK524099 QAF524099:QAG524099 QKB524099:QKC524099 QTX524099:QTY524099 RDT524099:RDU524099 RNP524099:RNQ524099 RXL524099:RXM524099 SHH524099:SHI524099 SRD524099:SRE524099 TAZ524099:TBA524099 TKV524099:TKW524099 TUR524099:TUS524099 UEN524099:UEO524099 UOJ524099:UOK524099 UYF524099:UYG524099 VIB524099:VIC524099 VRX524099:VRY524099 WBT524099:WBU524099 WLP524099:WLQ524099 WVL524099:WVM524099 I589635:J589635 IZ589635:JA589635 SV589635:SW589635 ACR589635:ACS589635 AMN589635:AMO589635 AWJ589635:AWK589635 BGF589635:BGG589635 BQB589635:BQC589635 BZX589635:BZY589635 CJT589635:CJU589635 CTP589635:CTQ589635 DDL589635:DDM589635 DNH589635:DNI589635 DXD589635:DXE589635 EGZ589635:EHA589635 EQV589635:EQW589635 FAR589635:FAS589635 FKN589635:FKO589635 FUJ589635:FUK589635 GEF589635:GEG589635 GOB589635:GOC589635 GXX589635:GXY589635 HHT589635:HHU589635 HRP589635:HRQ589635 IBL589635:IBM589635 ILH589635:ILI589635 IVD589635:IVE589635 JEZ589635:JFA589635 JOV589635:JOW589635 JYR589635:JYS589635 KIN589635:KIO589635 KSJ589635:KSK589635 LCF589635:LCG589635 LMB589635:LMC589635 LVX589635:LVY589635 MFT589635:MFU589635 MPP589635:MPQ589635 MZL589635:MZM589635 NJH589635:NJI589635 NTD589635:NTE589635 OCZ589635:ODA589635 OMV589635:OMW589635 OWR589635:OWS589635 PGN589635:PGO589635 PQJ589635:PQK589635 QAF589635:QAG589635 QKB589635:QKC589635 QTX589635:QTY589635 RDT589635:RDU589635 RNP589635:RNQ589635 RXL589635:RXM589635 SHH589635:SHI589635 SRD589635:SRE589635 TAZ589635:TBA589635 TKV589635:TKW589635 TUR589635:TUS589635 UEN589635:UEO589635 UOJ589635:UOK589635 UYF589635:UYG589635 VIB589635:VIC589635 VRX589635:VRY589635 WBT589635:WBU589635 WLP589635:WLQ589635 WVL589635:WVM589635 I655171:J655171 IZ655171:JA655171 SV655171:SW655171 ACR655171:ACS655171 AMN655171:AMO655171 AWJ655171:AWK655171 BGF655171:BGG655171 BQB655171:BQC655171 BZX655171:BZY655171 CJT655171:CJU655171 CTP655171:CTQ655171 DDL655171:DDM655171 DNH655171:DNI655171 DXD655171:DXE655171 EGZ655171:EHA655171 EQV655171:EQW655171 FAR655171:FAS655171 FKN655171:FKO655171 FUJ655171:FUK655171 GEF655171:GEG655171 GOB655171:GOC655171 GXX655171:GXY655171 HHT655171:HHU655171 HRP655171:HRQ655171 IBL655171:IBM655171 ILH655171:ILI655171 IVD655171:IVE655171 JEZ655171:JFA655171 JOV655171:JOW655171 JYR655171:JYS655171 KIN655171:KIO655171 KSJ655171:KSK655171 LCF655171:LCG655171 LMB655171:LMC655171 LVX655171:LVY655171 MFT655171:MFU655171 MPP655171:MPQ655171 MZL655171:MZM655171 NJH655171:NJI655171 NTD655171:NTE655171 OCZ655171:ODA655171 OMV655171:OMW655171 OWR655171:OWS655171 PGN655171:PGO655171 PQJ655171:PQK655171 QAF655171:QAG655171 QKB655171:QKC655171 QTX655171:QTY655171 RDT655171:RDU655171 RNP655171:RNQ655171 RXL655171:RXM655171 SHH655171:SHI655171 SRD655171:SRE655171 TAZ655171:TBA655171 TKV655171:TKW655171 TUR655171:TUS655171 UEN655171:UEO655171 UOJ655171:UOK655171 UYF655171:UYG655171 VIB655171:VIC655171 VRX655171:VRY655171 WBT655171:WBU655171 WLP655171:WLQ655171 WVL655171:WVM655171 I720707:J720707 IZ720707:JA720707 SV720707:SW720707 ACR720707:ACS720707 AMN720707:AMO720707 AWJ720707:AWK720707 BGF720707:BGG720707 BQB720707:BQC720707 BZX720707:BZY720707 CJT720707:CJU720707 CTP720707:CTQ720707 DDL720707:DDM720707 DNH720707:DNI720707 DXD720707:DXE720707 EGZ720707:EHA720707 EQV720707:EQW720707 FAR720707:FAS720707 FKN720707:FKO720707 FUJ720707:FUK720707 GEF720707:GEG720707 GOB720707:GOC720707 GXX720707:GXY720707 HHT720707:HHU720707 HRP720707:HRQ720707 IBL720707:IBM720707 ILH720707:ILI720707 IVD720707:IVE720707 JEZ720707:JFA720707 JOV720707:JOW720707 JYR720707:JYS720707 KIN720707:KIO720707 KSJ720707:KSK720707 LCF720707:LCG720707 LMB720707:LMC720707 LVX720707:LVY720707 MFT720707:MFU720707 MPP720707:MPQ720707 MZL720707:MZM720707 NJH720707:NJI720707 NTD720707:NTE720707 OCZ720707:ODA720707 OMV720707:OMW720707 OWR720707:OWS720707 PGN720707:PGO720707 PQJ720707:PQK720707 QAF720707:QAG720707 QKB720707:QKC720707 QTX720707:QTY720707 RDT720707:RDU720707 RNP720707:RNQ720707 RXL720707:RXM720707 SHH720707:SHI720707 SRD720707:SRE720707 TAZ720707:TBA720707 TKV720707:TKW720707 TUR720707:TUS720707 UEN720707:UEO720707 UOJ720707:UOK720707 UYF720707:UYG720707 VIB720707:VIC720707 VRX720707:VRY720707 WBT720707:WBU720707 WLP720707:WLQ720707 WVL720707:WVM720707 I786243:J786243 IZ786243:JA786243 SV786243:SW786243 ACR786243:ACS786243 AMN786243:AMO786243 AWJ786243:AWK786243 BGF786243:BGG786243 BQB786243:BQC786243 BZX786243:BZY786243 CJT786243:CJU786243 CTP786243:CTQ786243 DDL786243:DDM786243 DNH786243:DNI786243 DXD786243:DXE786243 EGZ786243:EHA786243 EQV786243:EQW786243 FAR786243:FAS786243 FKN786243:FKO786243 FUJ786243:FUK786243 GEF786243:GEG786243 GOB786243:GOC786243 GXX786243:GXY786243 HHT786243:HHU786243 HRP786243:HRQ786243 IBL786243:IBM786243 ILH786243:ILI786243 IVD786243:IVE786243 JEZ786243:JFA786243 JOV786243:JOW786243 JYR786243:JYS786243 KIN786243:KIO786243 KSJ786243:KSK786243 LCF786243:LCG786243 LMB786243:LMC786243 LVX786243:LVY786243 MFT786243:MFU786243 MPP786243:MPQ786243 MZL786243:MZM786243 NJH786243:NJI786243 NTD786243:NTE786243 OCZ786243:ODA786243 OMV786243:OMW786243 OWR786243:OWS786243 PGN786243:PGO786243 PQJ786243:PQK786243 QAF786243:QAG786243 QKB786243:QKC786243 QTX786243:QTY786243 RDT786243:RDU786243 RNP786243:RNQ786243 RXL786243:RXM786243 SHH786243:SHI786243 SRD786243:SRE786243 TAZ786243:TBA786243 TKV786243:TKW786243 TUR786243:TUS786243 UEN786243:UEO786243 UOJ786243:UOK786243 UYF786243:UYG786243 VIB786243:VIC786243 VRX786243:VRY786243 WBT786243:WBU786243 WLP786243:WLQ786243 WVL786243:WVM786243 I851779:J851779 IZ851779:JA851779 SV851779:SW851779 ACR851779:ACS851779 AMN851779:AMO851779 AWJ851779:AWK851779 BGF851779:BGG851779 BQB851779:BQC851779 BZX851779:BZY851779 CJT851779:CJU851779 CTP851779:CTQ851779 DDL851779:DDM851779 DNH851779:DNI851779 DXD851779:DXE851779 EGZ851779:EHA851779 EQV851779:EQW851779 FAR851779:FAS851779 FKN851779:FKO851779 FUJ851779:FUK851779 GEF851779:GEG851779 GOB851779:GOC851779 GXX851779:GXY851779 HHT851779:HHU851779 HRP851779:HRQ851779 IBL851779:IBM851779 ILH851779:ILI851779 IVD851779:IVE851779 JEZ851779:JFA851779 JOV851779:JOW851779 JYR851779:JYS851779 KIN851779:KIO851779 KSJ851779:KSK851779 LCF851779:LCG851779 LMB851779:LMC851779 LVX851779:LVY851779 MFT851779:MFU851779 MPP851779:MPQ851779 MZL851779:MZM851779 NJH851779:NJI851779 NTD851779:NTE851779 OCZ851779:ODA851779 OMV851779:OMW851779 OWR851779:OWS851779 PGN851779:PGO851779 PQJ851779:PQK851779 QAF851779:QAG851779 QKB851779:QKC851779 QTX851779:QTY851779 RDT851779:RDU851779 RNP851779:RNQ851779 RXL851779:RXM851779 SHH851779:SHI851779 SRD851779:SRE851779 TAZ851779:TBA851779 TKV851779:TKW851779 TUR851779:TUS851779 UEN851779:UEO851779 UOJ851779:UOK851779 UYF851779:UYG851779 VIB851779:VIC851779 VRX851779:VRY851779 WBT851779:WBU851779 WLP851779:WLQ851779 WVL851779:WVM851779 I917315:J917315 IZ917315:JA917315 SV917315:SW917315 ACR917315:ACS917315 AMN917315:AMO917315 AWJ917315:AWK917315 BGF917315:BGG917315 BQB917315:BQC917315 BZX917315:BZY917315 CJT917315:CJU917315 CTP917315:CTQ917315 DDL917315:DDM917315 DNH917315:DNI917315 DXD917315:DXE917315 EGZ917315:EHA917315 EQV917315:EQW917315 FAR917315:FAS917315 FKN917315:FKO917315 FUJ917315:FUK917315 GEF917315:GEG917315 GOB917315:GOC917315 GXX917315:GXY917315 HHT917315:HHU917315 HRP917315:HRQ917315 IBL917315:IBM917315 ILH917315:ILI917315 IVD917315:IVE917315 JEZ917315:JFA917315 JOV917315:JOW917315 JYR917315:JYS917315 KIN917315:KIO917315 KSJ917315:KSK917315 LCF917315:LCG917315 LMB917315:LMC917315 LVX917315:LVY917315 MFT917315:MFU917315 MPP917315:MPQ917315 MZL917315:MZM917315 NJH917315:NJI917315 NTD917315:NTE917315 OCZ917315:ODA917315 OMV917315:OMW917315 OWR917315:OWS917315 PGN917315:PGO917315 PQJ917315:PQK917315 QAF917315:QAG917315 QKB917315:QKC917315 QTX917315:QTY917315 RDT917315:RDU917315 RNP917315:RNQ917315 RXL917315:RXM917315 SHH917315:SHI917315 SRD917315:SRE917315 TAZ917315:TBA917315 TKV917315:TKW917315 TUR917315:TUS917315 UEN917315:UEO917315 UOJ917315:UOK917315 UYF917315:UYG917315 VIB917315:VIC917315 VRX917315:VRY917315 WBT917315:WBU917315 WLP917315:WLQ917315 WVL917315:WVM917315 I982851:J982851 IZ982851:JA982851 SV982851:SW982851 ACR982851:ACS982851 AMN982851:AMO982851 AWJ982851:AWK982851 BGF982851:BGG982851 BQB982851:BQC982851 BZX982851:BZY982851 CJT982851:CJU982851 CTP982851:CTQ982851 DDL982851:DDM982851 DNH982851:DNI982851 DXD982851:DXE982851 EGZ982851:EHA982851 EQV982851:EQW982851 FAR982851:FAS982851 FKN982851:FKO982851 FUJ982851:FUK982851 GEF982851:GEG982851 GOB982851:GOC982851 GXX982851:GXY982851 HHT982851:HHU982851 HRP982851:HRQ982851 IBL982851:IBM982851 ILH982851:ILI982851 IVD982851:IVE982851 JEZ982851:JFA982851 JOV982851:JOW982851 JYR982851:JYS982851 KIN982851:KIO982851 KSJ982851:KSK982851 LCF982851:LCG982851 LMB982851:LMC982851 LVX982851:LVY982851 MFT982851:MFU982851 MPP982851:MPQ982851 MZL982851:MZM982851 NJH982851:NJI982851 NTD982851:NTE982851 OCZ982851:ODA982851 OMV982851:OMW982851 OWR982851:OWS982851 PGN982851:PGO982851 PQJ982851:PQK982851 QAF982851:QAG982851 QKB982851:QKC982851 QTX982851:QTY982851 RDT982851:RDU982851 RNP982851:RNQ982851 RXL982851:RXM982851 SHH982851:SHI982851 SRD982851:SRE982851 TAZ982851:TBA982851 TKV982851:TKW982851 TUR982851:TUS982851 UEN982851:UEO982851 UOJ982851:UOK982851 UYF982851:UYG982851 VIB982851:VIC982851 VRX982851:VRY982851 WBT982851:WBU982851 WLP982851:WLQ982851">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C65347:JD65347 SY65347:SZ65347 ACU65347:ACV65347 AMQ65347:AMR65347 AWM65347:AWN65347 BGI65347:BGJ65347 BQE65347:BQF65347 CAA65347:CAB65347 CJW65347:CJX65347 CTS65347:CTT65347 DDO65347:DDP65347 DNK65347:DNL65347 DXG65347:DXH65347 EHC65347:EHD65347 EQY65347:EQZ65347 FAU65347:FAV65347 FKQ65347:FKR65347 FUM65347:FUN65347 GEI65347:GEJ65347 GOE65347:GOF65347 GYA65347:GYB65347 HHW65347:HHX65347 HRS65347:HRT65347 IBO65347:IBP65347 ILK65347:ILL65347 IVG65347:IVH65347 JFC65347:JFD65347 JOY65347:JOZ65347 JYU65347:JYV65347 KIQ65347:KIR65347 KSM65347:KSN65347 LCI65347:LCJ65347 LME65347:LMF65347 LWA65347:LWB65347 MFW65347:MFX65347 MPS65347:MPT65347 MZO65347:MZP65347 NJK65347:NJL65347 NTG65347:NTH65347 ODC65347:ODD65347 OMY65347:OMZ65347 OWU65347:OWV65347 PGQ65347:PGR65347 PQM65347:PQN65347 QAI65347:QAJ65347 QKE65347:QKF65347 QUA65347:QUB65347 RDW65347:RDX65347 RNS65347:RNT65347 RXO65347:RXP65347 SHK65347:SHL65347 SRG65347:SRH65347 TBC65347:TBD65347 TKY65347:TKZ65347 TUU65347:TUV65347 UEQ65347:UER65347 UOM65347:UON65347 UYI65347:UYJ65347 VIE65347:VIF65347 VSA65347:VSB65347 WBW65347:WBX65347 WLS65347:WLT65347 WVO65347:WVP65347 JC130883:JD130883 SY130883:SZ130883 ACU130883:ACV130883 AMQ130883:AMR130883 AWM130883:AWN130883 BGI130883:BGJ130883 BQE130883:BQF130883 CAA130883:CAB130883 CJW130883:CJX130883 CTS130883:CTT130883 DDO130883:DDP130883 DNK130883:DNL130883 DXG130883:DXH130883 EHC130883:EHD130883 EQY130883:EQZ130883 FAU130883:FAV130883 FKQ130883:FKR130883 FUM130883:FUN130883 GEI130883:GEJ130883 GOE130883:GOF130883 GYA130883:GYB130883 HHW130883:HHX130883 HRS130883:HRT130883 IBO130883:IBP130883 ILK130883:ILL130883 IVG130883:IVH130883 JFC130883:JFD130883 JOY130883:JOZ130883 JYU130883:JYV130883 KIQ130883:KIR130883 KSM130883:KSN130883 LCI130883:LCJ130883 LME130883:LMF130883 LWA130883:LWB130883 MFW130883:MFX130883 MPS130883:MPT130883 MZO130883:MZP130883 NJK130883:NJL130883 NTG130883:NTH130883 ODC130883:ODD130883 OMY130883:OMZ130883 OWU130883:OWV130883 PGQ130883:PGR130883 PQM130883:PQN130883 QAI130883:QAJ130883 QKE130883:QKF130883 QUA130883:QUB130883 RDW130883:RDX130883 RNS130883:RNT130883 RXO130883:RXP130883 SHK130883:SHL130883 SRG130883:SRH130883 TBC130883:TBD130883 TKY130883:TKZ130883 TUU130883:TUV130883 UEQ130883:UER130883 UOM130883:UON130883 UYI130883:UYJ130883 VIE130883:VIF130883 VSA130883:VSB130883 WBW130883:WBX130883 WLS130883:WLT130883 WVO130883:WVP130883 JC196419:JD196419 SY196419:SZ196419 ACU196419:ACV196419 AMQ196419:AMR196419 AWM196419:AWN196419 BGI196419:BGJ196419 BQE196419:BQF196419 CAA196419:CAB196419 CJW196419:CJX196419 CTS196419:CTT196419 DDO196419:DDP196419 DNK196419:DNL196419 DXG196419:DXH196419 EHC196419:EHD196419 EQY196419:EQZ196419 FAU196419:FAV196419 FKQ196419:FKR196419 FUM196419:FUN196419 GEI196419:GEJ196419 GOE196419:GOF196419 GYA196419:GYB196419 HHW196419:HHX196419 HRS196419:HRT196419 IBO196419:IBP196419 ILK196419:ILL196419 IVG196419:IVH196419 JFC196419:JFD196419 JOY196419:JOZ196419 JYU196419:JYV196419 KIQ196419:KIR196419 KSM196419:KSN196419 LCI196419:LCJ196419 LME196419:LMF196419 LWA196419:LWB196419 MFW196419:MFX196419 MPS196419:MPT196419 MZO196419:MZP196419 NJK196419:NJL196419 NTG196419:NTH196419 ODC196419:ODD196419 OMY196419:OMZ196419 OWU196419:OWV196419 PGQ196419:PGR196419 PQM196419:PQN196419 QAI196419:QAJ196419 QKE196419:QKF196419 QUA196419:QUB196419 RDW196419:RDX196419 RNS196419:RNT196419 RXO196419:RXP196419 SHK196419:SHL196419 SRG196419:SRH196419 TBC196419:TBD196419 TKY196419:TKZ196419 TUU196419:TUV196419 UEQ196419:UER196419 UOM196419:UON196419 UYI196419:UYJ196419 VIE196419:VIF196419 VSA196419:VSB196419 WBW196419:WBX196419 WLS196419:WLT196419 WVO196419:WVP196419 JC261955:JD261955 SY261955:SZ261955 ACU261955:ACV261955 AMQ261955:AMR261955 AWM261955:AWN261955 BGI261955:BGJ261955 BQE261955:BQF261955 CAA261955:CAB261955 CJW261955:CJX261955 CTS261955:CTT261955 DDO261955:DDP261955 DNK261955:DNL261955 DXG261955:DXH261955 EHC261955:EHD261955 EQY261955:EQZ261955 FAU261955:FAV261955 FKQ261955:FKR261955 FUM261955:FUN261955 GEI261955:GEJ261955 GOE261955:GOF261955 GYA261955:GYB261955 HHW261955:HHX261955 HRS261955:HRT261955 IBO261955:IBP261955 ILK261955:ILL261955 IVG261955:IVH261955 JFC261955:JFD261955 JOY261955:JOZ261955 JYU261955:JYV261955 KIQ261955:KIR261955 KSM261955:KSN261955 LCI261955:LCJ261955 LME261955:LMF261955 LWA261955:LWB261955 MFW261955:MFX261955 MPS261955:MPT261955 MZO261955:MZP261955 NJK261955:NJL261955 NTG261955:NTH261955 ODC261955:ODD261955 OMY261955:OMZ261955 OWU261955:OWV261955 PGQ261955:PGR261955 PQM261955:PQN261955 QAI261955:QAJ261955 QKE261955:QKF261955 QUA261955:QUB261955 RDW261955:RDX261955 RNS261955:RNT261955 RXO261955:RXP261955 SHK261955:SHL261955 SRG261955:SRH261955 TBC261955:TBD261955 TKY261955:TKZ261955 TUU261955:TUV261955 UEQ261955:UER261955 UOM261955:UON261955 UYI261955:UYJ261955 VIE261955:VIF261955 VSA261955:VSB261955 WBW261955:WBX261955 WLS261955:WLT261955 WVO261955:WVP261955 JC327491:JD327491 SY327491:SZ327491 ACU327491:ACV327491 AMQ327491:AMR327491 AWM327491:AWN327491 BGI327491:BGJ327491 BQE327491:BQF327491 CAA327491:CAB327491 CJW327491:CJX327491 CTS327491:CTT327491 DDO327491:DDP327491 DNK327491:DNL327491 DXG327491:DXH327491 EHC327491:EHD327491 EQY327491:EQZ327491 FAU327491:FAV327491 FKQ327491:FKR327491 FUM327491:FUN327491 GEI327491:GEJ327491 GOE327491:GOF327491 GYA327491:GYB327491 HHW327491:HHX327491 HRS327491:HRT327491 IBO327491:IBP327491 ILK327491:ILL327491 IVG327491:IVH327491 JFC327491:JFD327491 JOY327491:JOZ327491 JYU327491:JYV327491 KIQ327491:KIR327491 KSM327491:KSN327491 LCI327491:LCJ327491 LME327491:LMF327491 LWA327491:LWB327491 MFW327491:MFX327491 MPS327491:MPT327491 MZO327491:MZP327491 NJK327491:NJL327491 NTG327491:NTH327491 ODC327491:ODD327491 OMY327491:OMZ327491 OWU327491:OWV327491 PGQ327491:PGR327491 PQM327491:PQN327491 QAI327491:QAJ327491 QKE327491:QKF327491 QUA327491:QUB327491 RDW327491:RDX327491 RNS327491:RNT327491 RXO327491:RXP327491 SHK327491:SHL327491 SRG327491:SRH327491 TBC327491:TBD327491 TKY327491:TKZ327491 TUU327491:TUV327491 UEQ327491:UER327491 UOM327491:UON327491 UYI327491:UYJ327491 VIE327491:VIF327491 VSA327491:VSB327491 WBW327491:WBX327491 WLS327491:WLT327491 WVO327491:WVP327491 JC393027:JD393027 SY393027:SZ393027 ACU393027:ACV393027 AMQ393027:AMR393027 AWM393027:AWN393027 BGI393027:BGJ393027 BQE393027:BQF393027 CAA393027:CAB393027 CJW393027:CJX393027 CTS393027:CTT393027 DDO393027:DDP393027 DNK393027:DNL393027 DXG393027:DXH393027 EHC393027:EHD393027 EQY393027:EQZ393027 FAU393027:FAV393027 FKQ393027:FKR393027 FUM393027:FUN393027 GEI393027:GEJ393027 GOE393027:GOF393027 GYA393027:GYB393027 HHW393027:HHX393027 HRS393027:HRT393027 IBO393027:IBP393027 ILK393027:ILL393027 IVG393027:IVH393027 JFC393027:JFD393027 JOY393027:JOZ393027 JYU393027:JYV393027 KIQ393027:KIR393027 KSM393027:KSN393027 LCI393027:LCJ393027 LME393027:LMF393027 LWA393027:LWB393027 MFW393027:MFX393027 MPS393027:MPT393027 MZO393027:MZP393027 NJK393027:NJL393027 NTG393027:NTH393027 ODC393027:ODD393027 OMY393027:OMZ393027 OWU393027:OWV393027 PGQ393027:PGR393027 PQM393027:PQN393027 QAI393027:QAJ393027 QKE393027:QKF393027 QUA393027:QUB393027 RDW393027:RDX393027 RNS393027:RNT393027 RXO393027:RXP393027 SHK393027:SHL393027 SRG393027:SRH393027 TBC393027:TBD393027 TKY393027:TKZ393027 TUU393027:TUV393027 UEQ393027:UER393027 UOM393027:UON393027 UYI393027:UYJ393027 VIE393027:VIF393027 VSA393027:VSB393027 WBW393027:WBX393027 WLS393027:WLT393027 WVO393027:WVP393027 JC458563:JD458563 SY458563:SZ458563 ACU458563:ACV458563 AMQ458563:AMR458563 AWM458563:AWN458563 BGI458563:BGJ458563 BQE458563:BQF458563 CAA458563:CAB458563 CJW458563:CJX458563 CTS458563:CTT458563 DDO458563:DDP458563 DNK458563:DNL458563 DXG458563:DXH458563 EHC458563:EHD458563 EQY458563:EQZ458563 FAU458563:FAV458563 FKQ458563:FKR458563 FUM458563:FUN458563 GEI458563:GEJ458563 GOE458563:GOF458563 GYA458563:GYB458563 HHW458563:HHX458563 HRS458563:HRT458563 IBO458563:IBP458563 ILK458563:ILL458563 IVG458563:IVH458563 JFC458563:JFD458563 JOY458563:JOZ458563 JYU458563:JYV458563 KIQ458563:KIR458563 KSM458563:KSN458563 LCI458563:LCJ458563 LME458563:LMF458563 LWA458563:LWB458563 MFW458563:MFX458563 MPS458563:MPT458563 MZO458563:MZP458563 NJK458563:NJL458563 NTG458563:NTH458563 ODC458563:ODD458563 OMY458563:OMZ458563 OWU458563:OWV458563 PGQ458563:PGR458563 PQM458563:PQN458563 QAI458563:QAJ458563 QKE458563:QKF458563 QUA458563:QUB458563 RDW458563:RDX458563 RNS458563:RNT458563 RXO458563:RXP458563 SHK458563:SHL458563 SRG458563:SRH458563 TBC458563:TBD458563 TKY458563:TKZ458563 TUU458563:TUV458563 UEQ458563:UER458563 UOM458563:UON458563 UYI458563:UYJ458563 VIE458563:VIF458563 VSA458563:VSB458563 WBW458563:WBX458563 WLS458563:WLT458563 WVO458563:WVP458563 JC524099:JD524099 SY524099:SZ524099 ACU524099:ACV524099 AMQ524099:AMR524099 AWM524099:AWN524099 BGI524099:BGJ524099 BQE524099:BQF524099 CAA524099:CAB524099 CJW524099:CJX524099 CTS524099:CTT524099 DDO524099:DDP524099 DNK524099:DNL524099 DXG524099:DXH524099 EHC524099:EHD524099 EQY524099:EQZ524099 FAU524099:FAV524099 FKQ524099:FKR524099 FUM524099:FUN524099 GEI524099:GEJ524099 GOE524099:GOF524099 GYA524099:GYB524099 HHW524099:HHX524099 HRS524099:HRT524099 IBO524099:IBP524099 ILK524099:ILL524099 IVG524099:IVH524099 JFC524099:JFD524099 JOY524099:JOZ524099 JYU524099:JYV524099 KIQ524099:KIR524099 KSM524099:KSN524099 LCI524099:LCJ524099 LME524099:LMF524099 LWA524099:LWB524099 MFW524099:MFX524099 MPS524099:MPT524099 MZO524099:MZP524099 NJK524099:NJL524099 NTG524099:NTH524099 ODC524099:ODD524099 OMY524099:OMZ524099 OWU524099:OWV524099 PGQ524099:PGR524099 PQM524099:PQN524099 QAI524099:QAJ524099 QKE524099:QKF524099 QUA524099:QUB524099 RDW524099:RDX524099 RNS524099:RNT524099 RXO524099:RXP524099 SHK524099:SHL524099 SRG524099:SRH524099 TBC524099:TBD524099 TKY524099:TKZ524099 TUU524099:TUV524099 UEQ524099:UER524099 UOM524099:UON524099 UYI524099:UYJ524099 VIE524099:VIF524099 VSA524099:VSB524099 WBW524099:WBX524099 WLS524099:WLT524099 WVO524099:WVP524099 JC589635:JD589635 SY589635:SZ589635 ACU589635:ACV589635 AMQ589635:AMR589635 AWM589635:AWN589635 BGI589635:BGJ589635 BQE589635:BQF589635 CAA589635:CAB589635 CJW589635:CJX589635 CTS589635:CTT589635 DDO589635:DDP589635 DNK589635:DNL589635 DXG589635:DXH589635 EHC589635:EHD589635 EQY589635:EQZ589635 FAU589635:FAV589635 FKQ589635:FKR589635 FUM589635:FUN589635 GEI589635:GEJ589635 GOE589635:GOF589635 GYA589635:GYB589635 HHW589635:HHX589635 HRS589635:HRT589635 IBO589635:IBP589635 ILK589635:ILL589635 IVG589635:IVH589635 JFC589635:JFD589635 JOY589635:JOZ589635 JYU589635:JYV589635 KIQ589635:KIR589635 KSM589635:KSN589635 LCI589635:LCJ589635 LME589635:LMF589635 LWA589635:LWB589635 MFW589635:MFX589635 MPS589635:MPT589635 MZO589635:MZP589635 NJK589635:NJL589635 NTG589635:NTH589635 ODC589635:ODD589635 OMY589635:OMZ589635 OWU589635:OWV589635 PGQ589635:PGR589635 PQM589635:PQN589635 QAI589635:QAJ589635 QKE589635:QKF589635 QUA589635:QUB589635 RDW589635:RDX589635 RNS589635:RNT589635 RXO589635:RXP589635 SHK589635:SHL589635 SRG589635:SRH589635 TBC589635:TBD589635 TKY589635:TKZ589635 TUU589635:TUV589635 UEQ589635:UER589635 UOM589635:UON589635 UYI589635:UYJ589635 VIE589635:VIF589635 VSA589635:VSB589635 WBW589635:WBX589635 WLS589635:WLT589635 WVO589635:WVP589635 JC655171:JD655171 SY655171:SZ655171 ACU655171:ACV655171 AMQ655171:AMR655171 AWM655171:AWN655171 BGI655171:BGJ655171 BQE655171:BQF655171 CAA655171:CAB655171 CJW655171:CJX655171 CTS655171:CTT655171 DDO655171:DDP655171 DNK655171:DNL655171 DXG655171:DXH655171 EHC655171:EHD655171 EQY655171:EQZ655171 FAU655171:FAV655171 FKQ655171:FKR655171 FUM655171:FUN655171 GEI655171:GEJ655171 GOE655171:GOF655171 GYA655171:GYB655171 HHW655171:HHX655171 HRS655171:HRT655171 IBO655171:IBP655171 ILK655171:ILL655171 IVG655171:IVH655171 JFC655171:JFD655171 JOY655171:JOZ655171 JYU655171:JYV655171 KIQ655171:KIR655171 KSM655171:KSN655171 LCI655171:LCJ655171 LME655171:LMF655171 LWA655171:LWB655171 MFW655171:MFX655171 MPS655171:MPT655171 MZO655171:MZP655171 NJK655171:NJL655171 NTG655171:NTH655171 ODC655171:ODD655171 OMY655171:OMZ655171 OWU655171:OWV655171 PGQ655171:PGR655171 PQM655171:PQN655171 QAI655171:QAJ655171 QKE655171:QKF655171 QUA655171:QUB655171 RDW655171:RDX655171 RNS655171:RNT655171 RXO655171:RXP655171 SHK655171:SHL655171 SRG655171:SRH655171 TBC655171:TBD655171 TKY655171:TKZ655171 TUU655171:TUV655171 UEQ655171:UER655171 UOM655171:UON655171 UYI655171:UYJ655171 VIE655171:VIF655171 VSA655171:VSB655171 WBW655171:WBX655171 WLS655171:WLT655171 WVO655171:WVP655171 JC720707:JD720707 SY720707:SZ720707 ACU720707:ACV720707 AMQ720707:AMR720707 AWM720707:AWN720707 BGI720707:BGJ720707 BQE720707:BQF720707 CAA720707:CAB720707 CJW720707:CJX720707 CTS720707:CTT720707 DDO720707:DDP720707 DNK720707:DNL720707 DXG720707:DXH720707 EHC720707:EHD720707 EQY720707:EQZ720707 FAU720707:FAV720707 FKQ720707:FKR720707 FUM720707:FUN720707 GEI720707:GEJ720707 GOE720707:GOF720707 GYA720707:GYB720707 HHW720707:HHX720707 HRS720707:HRT720707 IBO720707:IBP720707 ILK720707:ILL720707 IVG720707:IVH720707 JFC720707:JFD720707 JOY720707:JOZ720707 JYU720707:JYV720707 KIQ720707:KIR720707 KSM720707:KSN720707 LCI720707:LCJ720707 LME720707:LMF720707 LWA720707:LWB720707 MFW720707:MFX720707 MPS720707:MPT720707 MZO720707:MZP720707 NJK720707:NJL720707 NTG720707:NTH720707 ODC720707:ODD720707 OMY720707:OMZ720707 OWU720707:OWV720707 PGQ720707:PGR720707 PQM720707:PQN720707 QAI720707:QAJ720707 QKE720707:QKF720707 QUA720707:QUB720707 RDW720707:RDX720707 RNS720707:RNT720707 RXO720707:RXP720707 SHK720707:SHL720707 SRG720707:SRH720707 TBC720707:TBD720707 TKY720707:TKZ720707 TUU720707:TUV720707 UEQ720707:UER720707 UOM720707:UON720707 UYI720707:UYJ720707 VIE720707:VIF720707 VSA720707:VSB720707 WBW720707:WBX720707 WLS720707:WLT720707 WVO720707:WVP720707 JC786243:JD786243 SY786243:SZ786243 ACU786243:ACV786243 AMQ786243:AMR786243 AWM786243:AWN786243 BGI786243:BGJ786243 BQE786243:BQF786243 CAA786243:CAB786243 CJW786243:CJX786243 CTS786243:CTT786243 DDO786243:DDP786243 DNK786243:DNL786243 DXG786243:DXH786243 EHC786243:EHD786243 EQY786243:EQZ786243 FAU786243:FAV786243 FKQ786243:FKR786243 FUM786243:FUN786243 GEI786243:GEJ786243 GOE786243:GOF786243 GYA786243:GYB786243 HHW786243:HHX786243 HRS786243:HRT786243 IBO786243:IBP786243 ILK786243:ILL786243 IVG786243:IVH786243 JFC786243:JFD786243 JOY786243:JOZ786243 JYU786243:JYV786243 KIQ786243:KIR786243 KSM786243:KSN786243 LCI786243:LCJ786243 LME786243:LMF786243 LWA786243:LWB786243 MFW786243:MFX786243 MPS786243:MPT786243 MZO786243:MZP786243 NJK786243:NJL786243 NTG786243:NTH786243 ODC786243:ODD786243 OMY786243:OMZ786243 OWU786243:OWV786243 PGQ786243:PGR786243 PQM786243:PQN786243 QAI786243:QAJ786243 QKE786243:QKF786243 QUA786243:QUB786243 RDW786243:RDX786243 RNS786243:RNT786243 RXO786243:RXP786243 SHK786243:SHL786243 SRG786243:SRH786243 TBC786243:TBD786243 TKY786243:TKZ786243 TUU786243:TUV786243 UEQ786243:UER786243 UOM786243:UON786243 UYI786243:UYJ786243 VIE786243:VIF786243 VSA786243:VSB786243 WBW786243:WBX786243 WLS786243:WLT786243 WVO786243:WVP786243 JC851779:JD851779 SY851779:SZ851779 ACU851779:ACV851779 AMQ851779:AMR851779 AWM851779:AWN851779 BGI851779:BGJ851779 BQE851779:BQF851779 CAA851779:CAB851779 CJW851779:CJX851779 CTS851779:CTT851779 DDO851779:DDP851779 DNK851779:DNL851779 DXG851779:DXH851779 EHC851779:EHD851779 EQY851779:EQZ851779 FAU851779:FAV851779 FKQ851779:FKR851779 FUM851779:FUN851779 GEI851779:GEJ851779 GOE851779:GOF851779 GYA851779:GYB851779 HHW851779:HHX851779 HRS851779:HRT851779 IBO851779:IBP851779 ILK851779:ILL851779 IVG851779:IVH851779 JFC851779:JFD851779 JOY851779:JOZ851779 JYU851779:JYV851779 KIQ851779:KIR851779 KSM851779:KSN851779 LCI851779:LCJ851779 LME851779:LMF851779 LWA851779:LWB851779 MFW851779:MFX851779 MPS851779:MPT851779 MZO851779:MZP851779 NJK851779:NJL851779 NTG851779:NTH851779 ODC851779:ODD851779 OMY851779:OMZ851779 OWU851779:OWV851779 PGQ851779:PGR851779 PQM851779:PQN851779 QAI851779:QAJ851779 QKE851779:QKF851779 QUA851779:QUB851779 RDW851779:RDX851779 RNS851779:RNT851779 RXO851779:RXP851779 SHK851779:SHL851779 SRG851779:SRH851779 TBC851779:TBD851779 TKY851779:TKZ851779 TUU851779:TUV851779 UEQ851779:UER851779 UOM851779:UON851779 UYI851779:UYJ851779 VIE851779:VIF851779 VSA851779:VSB851779 WBW851779:WBX851779 WLS851779:WLT851779 WVO851779:WVP851779 JC917315:JD917315 SY917315:SZ917315 ACU917315:ACV917315 AMQ917315:AMR917315 AWM917315:AWN917315 BGI917315:BGJ917315 BQE917315:BQF917315 CAA917315:CAB917315 CJW917315:CJX917315 CTS917315:CTT917315 DDO917315:DDP917315 DNK917315:DNL917315 DXG917315:DXH917315 EHC917315:EHD917315 EQY917315:EQZ917315 FAU917315:FAV917315 FKQ917315:FKR917315 FUM917315:FUN917315 GEI917315:GEJ917315 GOE917315:GOF917315 GYA917315:GYB917315 HHW917315:HHX917315 HRS917315:HRT917315 IBO917315:IBP917315 ILK917315:ILL917315 IVG917315:IVH917315 JFC917315:JFD917315 JOY917315:JOZ917315 JYU917315:JYV917315 KIQ917315:KIR917315 KSM917315:KSN917315 LCI917315:LCJ917315 LME917315:LMF917315 LWA917315:LWB917315 MFW917315:MFX917315 MPS917315:MPT917315 MZO917315:MZP917315 NJK917315:NJL917315 NTG917315:NTH917315 ODC917315:ODD917315 OMY917315:OMZ917315 OWU917315:OWV917315 PGQ917315:PGR917315 PQM917315:PQN917315 QAI917315:QAJ917315 QKE917315:QKF917315 QUA917315:QUB917315 RDW917315:RDX917315 RNS917315:RNT917315 RXO917315:RXP917315 SHK917315:SHL917315 SRG917315:SRH917315 TBC917315:TBD917315 TKY917315:TKZ917315 TUU917315:TUV917315 UEQ917315:UER917315 UOM917315:UON917315 UYI917315:UYJ917315 VIE917315:VIF917315 VSA917315:VSB917315 WBW917315:WBX917315 WLS917315:WLT917315 WVO917315:WVP917315 JC982851:JD982851 SY982851:SZ982851 ACU982851:ACV982851 AMQ982851:AMR982851 AWM982851:AWN982851 BGI982851:BGJ982851 BQE982851:BQF982851 CAA982851:CAB982851 CJW982851:CJX982851 CTS982851:CTT982851 DDO982851:DDP982851 DNK982851:DNL982851 DXG982851:DXH982851 EHC982851:EHD982851 EQY982851:EQZ982851 FAU982851:FAV982851 FKQ982851:FKR982851 FUM982851:FUN982851 GEI982851:GEJ982851 GOE982851:GOF982851 GYA982851:GYB982851 HHW982851:HHX982851 HRS982851:HRT982851 IBO982851:IBP982851 ILK982851:ILL982851 IVG982851:IVH982851 JFC982851:JFD982851 JOY982851:JOZ982851 JYU982851:JYV982851 KIQ982851:KIR982851 KSM982851:KSN982851 LCI982851:LCJ982851 LME982851:LMF982851 LWA982851:LWB982851 MFW982851:MFX982851 MPS982851:MPT982851 MZO982851:MZP982851 NJK982851:NJL982851 NTG982851:NTH982851 ODC982851:ODD982851 OMY982851:OMZ982851 OWU982851:OWV982851 PGQ982851:PGR982851 PQM982851:PQN982851 QAI982851:QAJ982851 QKE982851:QKF982851 QUA982851:QUB982851 RDW982851:RDX982851 RNS982851:RNT982851 RXO982851:RXP982851 SHK982851:SHL982851 SRG982851:SRH982851 TBC982851:TBD982851 TKY982851:TKZ982851 TUU982851:TUV982851 UEQ982851:UER982851 UOM982851:UON982851 UYI982851:UYJ982851 VIE982851:VIF982851 VSA982851:VSB982851 WBW982851:WBX982851 WLS982851:WLT982851 WVO982851:WVP982851">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I65698:J65716 IZ65698:JA65716 SV65698:SW65716 ACR65698:ACS65716 AMN65698:AMO65716 AWJ65698:AWK65716 BGF65698:BGG65716 BQB65698:BQC65716 BZX65698:BZY65716 CJT65698:CJU65716 CTP65698:CTQ65716 DDL65698:DDM65716 DNH65698:DNI65716 DXD65698:DXE65716 EGZ65698:EHA65716 EQV65698:EQW65716 FAR65698:FAS65716 FKN65698:FKO65716 FUJ65698:FUK65716 GEF65698:GEG65716 GOB65698:GOC65716 GXX65698:GXY65716 HHT65698:HHU65716 HRP65698:HRQ65716 IBL65698:IBM65716 ILH65698:ILI65716 IVD65698:IVE65716 JEZ65698:JFA65716 JOV65698:JOW65716 JYR65698:JYS65716 KIN65698:KIO65716 KSJ65698:KSK65716 LCF65698:LCG65716 LMB65698:LMC65716 LVX65698:LVY65716 MFT65698:MFU65716 MPP65698:MPQ65716 MZL65698:MZM65716 NJH65698:NJI65716 NTD65698:NTE65716 OCZ65698:ODA65716 OMV65698:OMW65716 OWR65698:OWS65716 PGN65698:PGO65716 PQJ65698:PQK65716 QAF65698:QAG65716 QKB65698:QKC65716 QTX65698:QTY65716 RDT65698:RDU65716 RNP65698:RNQ65716 RXL65698:RXM65716 SHH65698:SHI65716 SRD65698:SRE65716 TAZ65698:TBA65716 TKV65698:TKW65716 TUR65698:TUS65716 UEN65698:UEO65716 UOJ65698:UOK65716 UYF65698:UYG65716 VIB65698:VIC65716 VRX65698:VRY65716 WBT65698:WBU65716 WLP65698:WLQ65716 WVL65698:WVM65716 I131234:J131252 IZ131234:JA131252 SV131234:SW131252 ACR131234:ACS131252 AMN131234:AMO131252 AWJ131234:AWK131252 BGF131234:BGG131252 BQB131234:BQC131252 BZX131234:BZY131252 CJT131234:CJU131252 CTP131234:CTQ131252 DDL131234:DDM131252 DNH131234:DNI131252 DXD131234:DXE131252 EGZ131234:EHA131252 EQV131234:EQW131252 FAR131234:FAS131252 FKN131234:FKO131252 FUJ131234:FUK131252 GEF131234:GEG131252 GOB131234:GOC131252 GXX131234:GXY131252 HHT131234:HHU131252 HRP131234:HRQ131252 IBL131234:IBM131252 ILH131234:ILI131252 IVD131234:IVE131252 JEZ131234:JFA131252 JOV131234:JOW131252 JYR131234:JYS131252 KIN131234:KIO131252 KSJ131234:KSK131252 LCF131234:LCG131252 LMB131234:LMC131252 LVX131234:LVY131252 MFT131234:MFU131252 MPP131234:MPQ131252 MZL131234:MZM131252 NJH131234:NJI131252 NTD131234:NTE131252 OCZ131234:ODA131252 OMV131234:OMW131252 OWR131234:OWS131252 PGN131234:PGO131252 PQJ131234:PQK131252 QAF131234:QAG131252 QKB131234:QKC131252 QTX131234:QTY131252 RDT131234:RDU131252 RNP131234:RNQ131252 RXL131234:RXM131252 SHH131234:SHI131252 SRD131234:SRE131252 TAZ131234:TBA131252 TKV131234:TKW131252 TUR131234:TUS131252 UEN131234:UEO131252 UOJ131234:UOK131252 UYF131234:UYG131252 VIB131234:VIC131252 VRX131234:VRY131252 WBT131234:WBU131252 WLP131234:WLQ131252 WVL131234:WVM131252 I196770:J196788 IZ196770:JA196788 SV196770:SW196788 ACR196770:ACS196788 AMN196770:AMO196788 AWJ196770:AWK196788 BGF196770:BGG196788 BQB196770:BQC196788 BZX196770:BZY196788 CJT196770:CJU196788 CTP196770:CTQ196788 DDL196770:DDM196788 DNH196770:DNI196788 DXD196770:DXE196788 EGZ196770:EHA196788 EQV196770:EQW196788 FAR196770:FAS196788 FKN196770:FKO196788 FUJ196770:FUK196788 GEF196770:GEG196788 GOB196770:GOC196788 GXX196770:GXY196788 HHT196770:HHU196788 HRP196770:HRQ196788 IBL196770:IBM196788 ILH196770:ILI196788 IVD196770:IVE196788 JEZ196770:JFA196788 JOV196770:JOW196788 JYR196770:JYS196788 KIN196770:KIO196788 KSJ196770:KSK196788 LCF196770:LCG196788 LMB196770:LMC196788 LVX196770:LVY196788 MFT196770:MFU196788 MPP196770:MPQ196788 MZL196770:MZM196788 NJH196770:NJI196788 NTD196770:NTE196788 OCZ196770:ODA196788 OMV196770:OMW196788 OWR196770:OWS196788 PGN196770:PGO196788 PQJ196770:PQK196788 QAF196770:QAG196788 QKB196770:QKC196788 QTX196770:QTY196788 RDT196770:RDU196788 RNP196770:RNQ196788 RXL196770:RXM196788 SHH196770:SHI196788 SRD196770:SRE196788 TAZ196770:TBA196788 TKV196770:TKW196788 TUR196770:TUS196788 UEN196770:UEO196788 UOJ196770:UOK196788 UYF196770:UYG196788 VIB196770:VIC196788 VRX196770:VRY196788 WBT196770:WBU196788 WLP196770:WLQ196788 WVL196770:WVM196788 I262306:J262324 IZ262306:JA262324 SV262306:SW262324 ACR262306:ACS262324 AMN262306:AMO262324 AWJ262306:AWK262324 BGF262306:BGG262324 BQB262306:BQC262324 BZX262306:BZY262324 CJT262306:CJU262324 CTP262306:CTQ262324 DDL262306:DDM262324 DNH262306:DNI262324 DXD262306:DXE262324 EGZ262306:EHA262324 EQV262306:EQW262324 FAR262306:FAS262324 FKN262306:FKO262324 FUJ262306:FUK262324 GEF262306:GEG262324 GOB262306:GOC262324 GXX262306:GXY262324 HHT262306:HHU262324 HRP262306:HRQ262324 IBL262306:IBM262324 ILH262306:ILI262324 IVD262306:IVE262324 JEZ262306:JFA262324 JOV262306:JOW262324 JYR262306:JYS262324 KIN262306:KIO262324 KSJ262306:KSK262324 LCF262306:LCG262324 LMB262306:LMC262324 LVX262306:LVY262324 MFT262306:MFU262324 MPP262306:MPQ262324 MZL262306:MZM262324 NJH262306:NJI262324 NTD262306:NTE262324 OCZ262306:ODA262324 OMV262306:OMW262324 OWR262306:OWS262324 PGN262306:PGO262324 PQJ262306:PQK262324 QAF262306:QAG262324 QKB262306:QKC262324 QTX262306:QTY262324 RDT262306:RDU262324 RNP262306:RNQ262324 RXL262306:RXM262324 SHH262306:SHI262324 SRD262306:SRE262324 TAZ262306:TBA262324 TKV262306:TKW262324 TUR262306:TUS262324 UEN262306:UEO262324 UOJ262306:UOK262324 UYF262306:UYG262324 VIB262306:VIC262324 VRX262306:VRY262324 WBT262306:WBU262324 WLP262306:WLQ262324 WVL262306:WVM262324 I327842:J327860 IZ327842:JA327860 SV327842:SW327860 ACR327842:ACS327860 AMN327842:AMO327860 AWJ327842:AWK327860 BGF327842:BGG327860 BQB327842:BQC327860 BZX327842:BZY327860 CJT327842:CJU327860 CTP327842:CTQ327860 DDL327842:DDM327860 DNH327842:DNI327860 DXD327842:DXE327860 EGZ327842:EHA327860 EQV327842:EQW327860 FAR327842:FAS327860 FKN327842:FKO327860 FUJ327842:FUK327860 GEF327842:GEG327860 GOB327842:GOC327860 GXX327842:GXY327860 HHT327842:HHU327860 HRP327842:HRQ327860 IBL327842:IBM327860 ILH327842:ILI327860 IVD327842:IVE327860 JEZ327842:JFA327860 JOV327842:JOW327860 JYR327842:JYS327860 KIN327842:KIO327860 KSJ327842:KSK327860 LCF327842:LCG327860 LMB327842:LMC327860 LVX327842:LVY327860 MFT327842:MFU327860 MPP327842:MPQ327860 MZL327842:MZM327860 NJH327842:NJI327860 NTD327842:NTE327860 OCZ327842:ODA327860 OMV327842:OMW327860 OWR327842:OWS327860 PGN327842:PGO327860 PQJ327842:PQK327860 QAF327842:QAG327860 QKB327842:QKC327860 QTX327842:QTY327860 RDT327842:RDU327860 RNP327842:RNQ327860 RXL327842:RXM327860 SHH327842:SHI327860 SRD327842:SRE327860 TAZ327842:TBA327860 TKV327842:TKW327860 TUR327842:TUS327860 UEN327842:UEO327860 UOJ327842:UOK327860 UYF327842:UYG327860 VIB327842:VIC327860 VRX327842:VRY327860 WBT327842:WBU327860 WLP327842:WLQ327860 WVL327842:WVM327860 I393378:J393396 IZ393378:JA393396 SV393378:SW393396 ACR393378:ACS393396 AMN393378:AMO393396 AWJ393378:AWK393396 BGF393378:BGG393396 BQB393378:BQC393396 BZX393378:BZY393396 CJT393378:CJU393396 CTP393378:CTQ393396 DDL393378:DDM393396 DNH393378:DNI393396 DXD393378:DXE393396 EGZ393378:EHA393396 EQV393378:EQW393396 FAR393378:FAS393396 FKN393378:FKO393396 FUJ393378:FUK393396 GEF393378:GEG393396 GOB393378:GOC393396 GXX393378:GXY393396 HHT393378:HHU393396 HRP393378:HRQ393396 IBL393378:IBM393396 ILH393378:ILI393396 IVD393378:IVE393396 JEZ393378:JFA393396 JOV393378:JOW393396 JYR393378:JYS393396 KIN393378:KIO393396 KSJ393378:KSK393396 LCF393378:LCG393396 LMB393378:LMC393396 LVX393378:LVY393396 MFT393378:MFU393396 MPP393378:MPQ393396 MZL393378:MZM393396 NJH393378:NJI393396 NTD393378:NTE393396 OCZ393378:ODA393396 OMV393378:OMW393396 OWR393378:OWS393396 PGN393378:PGO393396 PQJ393378:PQK393396 QAF393378:QAG393396 QKB393378:QKC393396 QTX393378:QTY393396 RDT393378:RDU393396 RNP393378:RNQ393396 RXL393378:RXM393396 SHH393378:SHI393396 SRD393378:SRE393396 TAZ393378:TBA393396 TKV393378:TKW393396 TUR393378:TUS393396 UEN393378:UEO393396 UOJ393378:UOK393396 UYF393378:UYG393396 VIB393378:VIC393396 VRX393378:VRY393396 WBT393378:WBU393396 WLP393378:WLQ393396 WVL393378:WVM393396 I458914:J458932 IZ458914:JA458932 SV458914:SW458932 ACR458914:ACS458932 AMN458914:AMO458932 AWJ458914:AWK458932 BGF458914:BGG458932 BQB458914:BQC458932 BZX458914:BZY458932 CJT458914:CJU458932 CTP458914:CTQ458932 DDL458914:DDM458932 DNH458914:DNI458932 DXD458914:DXE458932 EGZ458914:EHA458932 EQV458914:EQW458932 FAR458914:FAS458932 FKN458914:FKO458932 FUJ458914:FUK458932 GEF458914:GEG458932 GOB458914:GOC458932 GXX458914:GXY458932 HHT458914:HHU458932 HRP458914:HRQ458932 IBL458914:IBM458932 ILH458914:ILI458932 IVD458914:IVE458932 JEZ458914:JFA458932 JOV458914:JOW458932 JYR458914:JYS458932 KIN458914:KIO458932 KSJ458914:KSK458932 LCF458914:LCG458932 LMB458914:LMC458932 LVX458914:LVY458932 MFT458914:MFU458932 MPP458914:MPQ458932 MZL458914:MZM458932 NJH458914:NJI458932 NTD458914:NTE458932 OCZ458914:ODA458932 OMV458914:OMW458932 OWR458914:OWS458932 PGN458914:PGO458932 PQJ458914:PQK458932 QAF458914:QAG458932 QKB458914:QKC458932 QTX458914:QTY458932 RDT458914:RDU458932 RNP458914:RNQ458932 RXL458914:RXM458932 SHH458914:SHI458932 SRD458914:SRE458932 TAZ458914:TBA458932 TKV458914:TKW458932 TUR458914:TUS458932 UEN458914:UEO458932 UOJ458914:UOK458932 UYF458914:UYG458932 VIB458914:VIC458932 VRX458914:VRY458932 WBT458914:WBU458932 WLP458914:WLQ458932 WVL458914:WVM458932 I524450:J524468 IZ524450:JA524468 SV524450:SW524468 ACR524450:ACS524468 AMN524450:AMO524468 AWJ524450:AWK524468 BGF524450:BGG524468 BQB524450:BQC524468 BZX524450:BZY524468 CJT524450:CJU524468 CTP524450:CTQ524468 DDL524450:DDM524468 DNH524450:DNI524468 DXD524450:DXE524468 EGZ524450:EHA524468 EQV524450:EQW524468 FAR524450:FAS524468 FKN524450:FKO524468 FUJ524450:FUK524468 GEF524450:GEG524468 GOB524450:GOC524468 GXX524450:GXY524468 HHT524450:HHU524468 HRP524450:HRQ524468 IBL524450:IBM524468 ILH524450:ILI524468 IVD524450:IVE524468 JEZ524450:JFA524468 JOV524450:JOW524468 JYR524450:JYS524468 KIN524450:KIO524468 KSJ524450:KSK524468 LCF524450:LCG524468 LMB524450:LMC524468 LVX524450:LVY524468 MFT524450:MFU524468 MPP524450:MPQ524468 MZL524450:MZM524468 NJH524450:NJI524468 NTD524450:NTE524468 OCZ524450:ODA524468 OMV524450:OMW524468 OWR524450:OWS524468 PGN524450:PGO524468 PQJ524450:PQK524468 QAF524450:QAG524468 QKB524450:QKC524468 QTX524450:QTY524468 RDT524450:RDU524468 RNP524450:RNQ524468 RXL524450:RXM524468 SHH524450:SHI524468 SRD524450:SRE524468 TAZ524450:TBA524468 TKV524450:TKW524468 TUR524450:TUS524468 UEN524450:UEO524468 UOJ524450:UOK524468 UYF524450:UYG524468 VIB524450:VIC524468 VRX524450:VRY524468 WBT524450:WBU524468 WLP524450:WLQ524468 WVL524450:WVM524468 I589986:J590004 IZ589986:JA590004 SV589986:SW590004 ACR589986:ACS590004 AMN589986:AMO590004 AWJ589986:AWK590004 BGF589986:BGG590004 BQB589986:BQC590004 BZX589986:BZY590004 CJT589986:CJU590004 CTP589986:CTQ590004 DDL589986:DDM590004 DNH589986:DNI590004 DXD589986:DXE590004 EGZ589986:EHA590004 EQV589986:EQW590004 FAR589986:FAS590004 FKN589986:FKO590004 FUJ589986:FUK590004 GEF589986:GEG590004 GOB589986:GOC590004 GXX589986:GXY590004 HHT589986:HHU590004 HRP589986:HRQ590004 IBL589986:IBM590004 ILH589986:ILI590004 IVD589986:IVE590004 JEZ589986:JFA590004 JOV589986:JOW590004 JYR589986:JYS590004 KIN589986:KIO590004 KSJ589986:KSK590004 LCF589986:LCG590004 LMB589986:LMC590004 LVX589986:LVY590004 MFT589986:MFU590004 MPP589986:MPQ590004 MZL589986:MZM590004 NJH589986:NJI590004 NTD589986:NTE590004 OCZ589986:ODA590004 OMV589986:OMW590004 OWR589986:OWS590004 PGN589986:PGO590004 PQJ589986:PQK590004 QAF589986:QAG590004 QKB589986:QKC590004 QTX589986:QTY590004 RDT589986:RDU590004 RNP589986:RNQ590004 RXL589986:RXM590004 SHH589986:SHI590004 SRD589986:SRE590004 TAZ589986:TBA590004 TKV589986:TKW590004 TUR589986:TUS590004 UEN589986:UEO590004 UOJ589986:UOK590004 UYF589986:UYG590004 VIB589986:VIC590004 VRX589986:VRY590004 WBT589986:WBU590004 WLP589986:WLQ590004 WVL589986:WVM590004 I655522:J655540 IZ655522:JA655540 SV655522:SW655540 ACR655522:ACS655540 AMN655522:AMO655540 AWJ655522:AWK655540 BGF655522:BGG655540 BQB655522:BQC655540 BZX655522:BZY655540 CJT655522:CJU655540 CTP655522:CTQ655540 DDL655522:DDM655540 DNH655522:DNI655540 DXD655522:DXE655540 EGZ655522:EHA655540 EQV655522:EQW655540 FAR655522:FAS655540 FKN655522:FKO655540 FUJ655522:FUK655540 GEF655522:GEG655540 GOB655522:GOC655540 GXX655522:GXY655540 HHT655522:HHU655540 HRP655522:HRQ655540 IBL655522:IBM655540 ILH655522:ILI655540 IVD655522:IVE655540 JEZ655522:JFA655540 JOV655522:JOW655540 JYR655522:JYS655540 KIN655522:KIO655540 KSJ655522:KSK655540 LCF655522:LCG655540 LMB655522:LMC655540 LVX655522:LVY655540 MFT655522:MFU655540 MPP655522:MPQ655540 MZL655522:MZM655540 NJH655522:NJI655540 NTD655522:NTE655540 OCZ655522:ODA655540 OMV655522:OMW655540 OWR655522:OWS655540 PGN655522:PGO655540 PQJ655522:PQK655540 QAF655522:QAG655540 QKB655522:QKC655540 QTX655522:QTY655540 RDT655522:RDU655540 RNP655522:RNQ655540 RXL655522:RXM655540 SHH655522:SHI655540 SRD655522:SRE655540 TAZ655522:TBA655540 TKV655522:TKW655540 TUR655522:TUS655540 UEN655522:UEO655540 UOJ655522:UOK655540 UYF655522:UYG655540 VIB655522:VIC655540 VRX655522:VRY655540 WBT655522:WBU655540 WLP655522:WLQ655540 WVL655522:WVM655540 I721058:J721076 IZ721058:JA721076 SV721058:SW721076 ACR721058:ACS721076 AMN721058:AMO721076 AWJ721058:AWK721076 BGF721058:BGG721076 BQB721058:BQC721076 BZX721058:BZY721076 CJT721058:CJU721076 CTP721058:CTQ721076 DDL721058:DDM721076 DNH721058:DNI721076 DXD721058:DXE721076 EGZ721058:EHA721076 EQV721058:EQW721076 FAR721058:FAS721076 FKN721058:FKO721076 FUJ721058:FUK721076 GEF721058:GEG721076 GOB721058:GOC721076 GXX721058:GXY721076 HHT721058:HHU721076 HRP721058:HRQ721076 IBL721058:IBM721076 ILH721058:ILI721076 IVD721058:IVE721076 JEZ721058:JFA721076 JOV721058:JOW721076 JYR721058:JYS721076 KIN721058:KIO721076 KSJ721058:KSK721076 LCF721058:LCG721076 LMB721058:LMC721076 LVX721058:LVY721076 MFT721058:MFU721076 MPP721058:MPQ721076 MZL721058:MZM721076 NJH721058:NJI721076 NTD721058:NTE721076 OCZ721058:ODA721076 OMV721058:OMW721076 OWR721058:OWS721076 PGN721058:PGO721076 PQJ721058:PQK721076 QAF721058:QAG721076 QKB721058:QKC721076 QTX721058:QTY721076 RDT721058:RDU721076 RNP721058:RNQ721076 RXL721058:RXM721076 SHH721058:SHI721076 SRD721058:SRE721076 TAZ721058:TBA721076 TKV721058:TKW721076 TUR721058:TUS721076 UEN721058:UEO721076 UOJ721058:UOK721076 UYF721058:UYG721076 VIB721058:VIC721076 VRX721058:VRY721076 WBT721058:WBU721076 WLP721058:WLQ721076 WVL721058:WVM721076 I786594:J786612 IZ786594:JA786612 SV786594:SW786612 ACR786594:ACS786612 AMN786594:AMO786612 AWJ786594:AWK786612 BGF786594:BGG786612 BQB786594:BQC786612 BZX786594:BZY786612 CJT786594:CJU786612 CTP786594:CTQ786612 DDL786594:DDM786612 DNH786594:DNI786612 DXD786594:DXE786612 EGZ786594:EHA786612 EQV786594:EQW786612 FAR786594:FAS786612 FKN786594:FKO786612 FUJ786594:FUK786612 GEF786594:GEG786612 GOB786594:GOC786612 GXX786594:GXY786612 HHT786594:HHU786612 HRP786594:HRQ786612 IBL786594:IBM786612 ILH786594:ILI786612 IVD786594:IVE786612 JEZ786594:JFA786612 JOV786594:JOW786612 JYR786594:JYS786612 KIN786594:KIO786612 KSJ786594:KSK786612 LCF786594:LCG786612 LMB786594:LMC786612 LVX786594:LVY786612 MFT786594:MFU786612 MPP786594:MPQ786612 MZL786594:MZM786612 NJH786594:NJI786612 NTD786594:NTE786612 OCZ786594:ODA786612 OMV786594:OMW786612 OWR786594:OWS786612 PGN786594:PGO786612 PQJ786594:PQK786612 QAF786594:QAG786612 QKB786594:QKC786612 QTX786594:QTY786612 RDT786594:RDU786612 RNP786594:RNQ786612 RXL786594:RXM786612 SHH786594:SHI786612 SRD786594:SRE786612 TAZ786594:TBA786612 TKV786594:TKW786612 TUR786594:TUS786612 UEN786594:UEO786612 UOJ786594:UOK786612 UYF786594:UYG786612 VIB786594:VIC786612 VRX786594:VRY786612 WBT786594:WBU786612 WLP786594:WLQ786612 WVL786594:WVM786612 I852130:J852148 IZ852130:JA852148 SV852130:SW852148 ACR852130:ACS852148 AMN852130:AMO852148 AWJ852130:AWK852148 BGF852130:BGG852148 BQB852130:BQC852148 BZX852130:BZY852148 CJT852130:CJU852148 CTP852130:CTQ852148 DDL852130:DDM852148 DNH852130:DNI852148 DXD852130:DXE852148 EGZ852130:EHA852148 EQV852130:EQW852148 FAR852130:FAS852148 FKN852130:FKO852148 FUJ852130:FUK852148 GEF852130:GEG852148 GOB852130:GOC852148 GXX852130:GXY852148 HHT852130:HHU852148 HRP852130:HRQ852148 IBL852130:IBM852148 ILH852130:ILI852148 IVD852130:IVE852148 JEZ852130:JFA852148 JOV852130:JOW852148 JYR852130:JYS852148 KIN852130:KIO852148 KSJ852130:KSK852148 LCF852130:LCG852148 LMB852130:LMC852148 LVX852130:LVY852148 MFT852130:MFU852148 MPP852130:MPQ852148 MZL852130:MZM852148 NJH852130:NJI852148 NTD852130:NTE852148 OCZ852130:ODA852148 OMV852130:OMW852148 OWR852130:OWS852148 PGN852130:PGO852148 PQJ852130:PQK852148 QAF852130:QAG852148 QKB852130:QKC852148 QTX852130:QTY852148 RDT852130:RDU852148 RNP852130:RNQ852148 RXL852130:RXM852148 SHH852130:SHI852148 SRD852130:SRE852148 TAZ852130:TBA852148 TKV852130:TKW852148 TUR852130:TUS852148 UEN852130:UEO852148 UOJ852130:UOK852148 UYF852130:UYG852148 VIB852130:VIC852148 VRX852130:VRY852148 WBT852130:WBU852148 WLP852130:WLQ852148 WVL852130:WVM852148 I917666:J917684 IZ917666:JA917684 SV917666:SW917684 ACR917666:ACS917684 AMN917666:AMO917684 AWJ917666:AWK917684 BGF917666:BGG917684 BQB917666:BQC917684 BZX917666:BZY917684 CJT917666:CJU917684 CTP917666:CTQ917684 DDL917666:DDM917684 DNH917666:DNI917684 DXD917666:DXE917684 EGZ917666:EHA917684 EQV917666:EQW917684 FAR917666:FAS917684 FKN917666:FKO917684 FUJ917666:FUK917684 GEF917666:GEG917684 GOB917666:GOC917684 GXX917666:GXY917684 HHT917666:HHU917684 HRP917666:HRQ917684 IBL917666:IBM917684 ILH917666:ILI917684 IVD917666:IVE917684 JEZ917666:JFA917684 JOV917666:JOW917684 JYR917666:JYS917684 KIN917666:KIO917684 KSJ917666:KSK917684 LCF917666:LCG917684 LMB917666:LMC917684 LVX917666:LVY917684 MFT917666:MFU917684 MPP917666:MPQ917684 MZL917666:MZM917684 NJH917666:NJI917684 NTD917666:NTE917684 OCZ917666:ODA917684 OMV917666:OMW917684 OWR917666:OWS917684 PGN917666:PGO917684 PQJ917666:PQK917684 QAF917666:QAG917684 QKB917666:QKC917684 QTX917666:QTY917684 RDT917666:RDU917684 RNP917666:RNQ917684 RXL917666:RXM917684 SHH917666:SHI917684 SRD917666:SRE917684 TAZ917666:TBA917684 TKV917666:TKW917684 TUR917666:TUS917684 UEN917666:UEO917684 UOJ917666:UOK917684 UYF917666:UYG917684 VIB917666:VIC917684 VRX917666:VRY917684 WBT917666:WBU917684 WLP917666:WLQ917684 WVL917666:WVM917684 I983202:J983220 IZ983202:JA983220 SV983202:SW983220 ACR983202:ACS983220 AMN983202:AMO983220 AWJ983202:AWK983220 BGF983202:BGG983220 BQB983202:BQC983220 BZX983202:BZY983220 CJT983202:CJU983220 CTP983202:CTQ983220 DDL983202:DDM983220 DNH983202:DNI983220 DXD983202:DXE983220 EGZ983202:EHA983220 EQV983202:EQW983220 FAR983202:FAS983220 FKN983202:FKO983220 FUJ983202:FUK983220 GEF983202:GEG983220 GOB983202:GOC983220 GXX983202:GXY983220 HHT983202:HHU983220 HRP983202:HRQ983220 IBL983202:IBM983220 ILH983202:ILI983220 IVD983202:IVE983220 JEZ983202:JFA983220 JOV983202:JOW983220 JYR983202:JYS983220 KIN983202:KIO983220 KSJ983202:KSK983220 LCF983202:LCG983220 LMB983202:LMC983220 LVX983202:LVY983220 MFT983202:MFU983220 MPP983202:MPQ983220 MZL983202:MZM983220 NJH983202:NJI983220 NTD983202:NTE983220 OCZ983202:ODA983220 OMV983202:OMW983220 OWR983202:OWS983220 PGN983202:PGO983220 PQJ983202:PQK983220 QAF983202:QAG983220 QKB983202:QKC983220 QTX983202:QTY983220 RDT983202:RDU983220 RNP983202:RNQ983220 RXL983202:RXM983220 SHH983202:SHI983220 SRD983202:SRE983220 TAZ983202:TBA983220 TKV983202:TKW983220 TUR983202:TUS983220 UEN983202:UEO983220 UOJ983202:UOK983220 UYF983202:UYG983220 VIB983202:VIC983220 VRX983202:VRY983220 WBT983202:WBU983220 WLP983202:WLQ983220 WVL983202:WVM983220">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65692 JA65692 SW65692 ACS65692 AMO65692 AWK65692 BGG65692 BQC65692 BZY65692 CJU65692 CTQ65692 DDM65692 DNI65692 DXE65692 EHA65692 EQW65692 FAS65692 FKO65692 FUK65692 GEG65692 GOC65692 GXY65692 HHU65692 HRQ65692 IBM65692 ILI65692 IVE65692 JFA65692 JOW65692 JYS65692 KIO65692 KSK65692 LCG65692 LMC65692 LVY65692 MFU65692 MPQ65692 MZM65692 NJI65692 NTE65692 ODA65692 OMW65692 OWS65692 PGO65692 PQK65692 QAG65692 QKC65692 QTY65692 RDU65692 RNQ65692 RXM65692 SHI65692 SRE65692 TBA65692 TKW65692 TUS65692 UEO65692 UOK65692 UYG65692 VIC65692 VRY65692 WBU65692 WLQ65692 WVM65692 J131228 JA131228 SW131228 ACS131228 AMO131228 AWK131228 BGG131228 BQC131228 BZY131228 CJU131228 CTQ131228 DDM131228 DNI131228 DXE131228 EHA131228 EQW131228 FAS131228 FKO131228 FUK131228 GEG131228 GOC131228 GXY131228 HHU131228 HRQ131228 IBM131228 ILI131228 IVE131228 JFA131228 JOW131228 JYS131228 KIO131228 KSK131228 LCG131228 LMC131228 LVY131228 MFU131228 MPQ131228 MZM131228 NJI131228 NTE131228 ODA131228 OMW131228 OWS131228 PGO131228 PQK131228 QAG131228 QKC131228 QTY131228 RDU131228 RNQ131228 RXM131228 SHI131228 SRE131228 TBA131228 TKW131228 TUS131228 UEO131228 UOK131228 UYG131228 VIC131228 VRY131228 WBU131228 WLQ131228 WVM131228 J196764 JA196764 SW196764 ACS196764 AMO196764 AWK196764 BGG196764 BQC196764 BZY196764 CJU196764 CTQ196764 DDM196764 DNI196764 DXE196764 EHA196764 EQW196764 FAS196764 FKO196764 FUK196764 GEG196764 GOC196764 GXY196764 HHU196764 HRQ196764 IBM196764 ILI196764 IVE196764 JFA196764 JOW196764 JYS196764 KIO196764 KSK196764 LCG196764 LMC196764 LVY196764 MFU196764 MPQ196764 MZM196764 NJI196764 NTE196764 ODA196764 OMW196764 OWS196764 PGO196764 PQK196764 QAG196764 QKC196764 QTY196764 RDU196764 RNQ196764 RXM196764 SHI196764 SRE196764 TBA196764 TKW196764 TUS196764 UEO196764 UOK196764 UYG196764 VIC196764 VRY196764 WBU196764 WLQ196764 WVM196764 J262300 JA262300 SW262300 ACS262300 AMO262300 AWK262300 BGG262300 BQC262300 BZY262300 CJU262300 CTQ262300 DDM262300 DNI262300 DXE262300 EHA262300 EQW262300 FAS262300 FKO262300 FUK262300 GEG262300 GOC262300 GXY262300 HHU262300 HRQ262300 IBM262300 ILI262300 IVE262300 JFA262300 JOW262300 JYS262300 KIO262300 KSK262300 LCG262300 LMC262300 LVY262300 MFU262300 MPQ262300 MZM262300 NJI262300 NTE262300 ODA262300 OMW262300 OWS262300 PGO262300 PQK262300 QAG262300 QKC262300 QTY262300 RDU262300 RNQ262300 RXM262300 SHI262300 SRE262300 TBA262300 TKW262300 TUS262300 UEO262300 UOK262300 UYG262300 VIC262300 VRY262300 WBU262300 WLQ262300 WVM262300 J327836 JA327836 SW327836 ACS327836 AMO327836 AWK327836 BGG327836 BQC327836 BZY327836 CJU327836 CTQ327836 DDM327836 DNI327836 DXE327836 EHA327836 EQW327836 FAS327836 FKO327836 FUK327836 GEG327836 GOC327836 GXY327836 HHU327836 HRQ327836 IBM327836 ILI327836 IVE327836 JFA327836 JOW327836 JYS327836 KIO327836 KSK327836 LCG327836 LMC327836 LVY327836 MFU327836 MPQ327836 MZM327836 NJI327836 NTE327836 ODA327836 OMW327836 OWS327836 PGO327836 PQK327836 QAG327836 QKC327836 QTY327836 RDU327836 RNQ327836 RXM327836 SHI327836 SRE327836 TBA327836 TKW327836 TUS327836 UEO327836 UOK327836 UYG327836 VIC327836 VRY327836 WBU327836 WLQ327836 WVM327836 J393372 JA393372 SW393372 ACS393372 AMO393372 AWK393372 BGG393372 BQC393372 BZY393372 CJU393372 CTQ393372 DDM393372 DNI393372 DXE393372 EHA393372 EQW393372 FAS393372 FKO393372 FUK393372 GEG393372 GOC393372 GXY393372 HHU393372 HRQ393372 IBM393372 ILI393372 IVE393372 JFA393372 JOW393372 JYS393372 KIO393372 KSK393372 LCG393372 LMC393372 LVY393372 MFU393372 MPQ393372 MZM393372 NJI393372 NTE393372 ODA393372 OMW393372 OWS393372 PGO393372 PQK393372 QAG393372 QKC393372 QTY393372 RDU393372 RNQ393372 RXM393372 SHI393372 SRE393372 TBA393372 TKW393372 TUS393372 UEO393372 UOK393372 UYG393372 VIC393372 VRY393372 WBU393372 WLQ393372 WVM393372 J458908 JA458908 SW458908 ACS458908 AMO458908 AWK458908 BGG458908 BQC458908 BZY458908 CJU458908 CTQ458908 DDM458908 DNI458908 DXE458908 EHA458908 EQW458908 FAS458908 FKO458908 FUK458908 GEG458908 GOC458908 GXY458908 HHU458908 HRQ458908 IBM458908 ILI458908 IVE458908 JFA458908 JOW458908 JYS458908 KIO458908 KSK458908 LCG458908 LMC458908 LVY458908 MFU458908 MPQ458908 MZM458908 NJI458908 NTE458908 ODA458908 OMW458908 OWS458908 PGO458908 PQK458908 QAG458908 QKC458908 QTY458908 RDU458908 RNQ458908 RXM458908 SHI458908 SRE458908 TBA458908 TKW458908 TUS458908 UEO458908 UOK458908 UYG458908 VIC458908 VRY458908 WBU458908 WLQ458908 WVM458908 J524444 JA524444 SW524444 ACS524444 AMO524444 AWK524444 BGG524444 BQC524444 BZY524444 CJU524444 CTQ524444 DDM524444 DNI524444 DXE524444 EHA524444 EQW524444 FAS524444 FKO524444 FUK524444 GEG524444 GOC524444 GXY524444 HHU524444 HRQ524444 IBM524444 ILI524444 IVE524444 JFA524444 JOW524444 JYS524444 KIO524444 KSK524444 LCG524444 LMC524444 LVY524444 MFU524444 MPQ524444 MZM524444 NJI524444 NTE524444 ODA524444 OMW524444 OWS524444 PGO524444 PQK524444 QAG524444 QKC524444 QTY524444 RDU524444 RNQ524444 RXM524444 SHI524444 SRE524444 TBA524444 TKW524444 TUS524444 UEO524444 UOK524444 UYG524444 VIC524444 VRY524444 WBU524444 WLQ524444 WVM524444 J589980 JA589980 SW589980 ACS589980 AMO589980 AWK589980 BGG589980 BQC589980 BZY589980 CJU589980 CTQ589980 DDM589980 DNI589980 DXE589980 EHA589980 EQW589980 FAS589980 FKO589980 FUK589980 GEG589980 GOC589980 GXY589980 HHU589980 HRQ589980 IBM589980 ILI589980 IVE589980 JFA589980 JOW589980 JYS589980 KIO589980 KSK589980 LCG589980 LMC589980 LVY589980 MFU589980 MPQ589980 MZM589980 NJI589980 NTE589980 ODA589980 OMW589980 OWS589980 PGO589980 PQK589980 QAG589980 QKC589980 QTY589980 RDU589980 RNQ589980 RXM589980 SHI589980 SRE589980 TBA589980 TKW589980 TUS589980 UEO589980 UOK589980 UYG589980 VIC589980 VRY589980 WBU589980 WLQ589980 WVM589980 J655516 JA655516 SW655516 ACS655516 AMO655516 AWK655516 BGG655516 BQC655516 BZY655516 CJU655516 CTQ655516 DDM655516 DNI655516 DXE655516 EHA655516 EQW655516 FAS655516 FKO655516 FUK655516 GEG655516 GOC655516 GXY655516 HHU655516 HRQ655516 IBM655516 ILI655516 IVE655516 JFA655516 JOW655516 JYS655516 KIO655516 KSK655516 LCG655516 LMC655516 LVY655516 MFU655516 MPQ655516 MZM655516 NJI655516 NTE655516 ODA655516 OMW655516 OWS655516 PGO655516 PQK655516 QAG655516 QKC655516 QTY655516 RDU655516 RNQ655516 RXM655516 SHI655516 SRE655516 TBA655516 TKW655516 TUS655516 UEO655516 UOK655516 UYG655516 VIC655516 VRY655516 WBU655516 WLQ655516 WVM655516 J721052 JA721052 SW721052 ACS721052 AMO721052 AWK721052 BGG721052 BQC721052 BZY721052 CJU721052 CTQ721052 DDM721052 DNI721052 DXE721052 EHA721052 EQW721052 FAS721052 FKO721052 FUK721052 GEG721052 GOC721052 GXY721052 HHU721052 HRQ721052 IBM721052 ILI721052 IVE721052 JFA721052 JOW721052 JYS721052 KIO721052 KSK721052 LCG721052 LMC721052 LVY721052 MFU721052 MPQ721052 MZM721052 NJI721052 NTE721052 ODA721052 OMW721052 OWS721052 PGO721052 PQK721052 QAG721052 QKC721052 QTY721052 RDU721052 RNQ721052 RXM721052 SHI721052 SRE721052 TBA721052 TKW721052 TUS721052 UEO721052 UOK721052 UYG721052 VIC721052 VRY721052 WBU721052 WLQ721052 WVM721052 J786588 JA786588 SW786588 ACS786588 AMO786588 AWK786588 BGG786588 BQC786588 BZY786588 CJU786588 CTQ786588 DDM786588 DNI786588 DXE786588 EHA786588 EQW786588 FAS786588 FKO786588 FUK786588 GEG786588 GOC786588 GXY786588 HHU786588 HRQ786588 IBM786588 ILI786588 IVE786588 JFA786588 JOW786588 JYS786588 KIO786588 KSK786588 LCG786588 LMC786588 LVY786588 MFU786588 MPQ786588 MZM786588 NJI786588 NTE786588 ODA786588 OMW786588 OWS786588 PGO786588 PQK786588 QAG786588 QKC786588 QTY786588 RDU786588 RNQ786588 RXM786588 SHI786588 SRE786588 TBA786588 TKW786588 TUS786588 UEO786588 UOK786588 UYG786588 VIC786588 VRY786588 WBU786588 WLQ786588 WVM786588 J852124 JA852124 SW852124 ACS852124 AMO852124 AWK852124 BGG852124 BQC852124 BZY852124 CJU852124 CTQ852124 DDM852124 DNI852124 DXE852124 EHA852124 EQW852124 FAS852124 FKO852124 FUK852124 GEG852124 GOC852124 GXY852124 HHU852124 HRQ852124 IBM852124 ILI852124 IVE852124 JFA852124 JOW852124 JYS852124 KIO852124 KSK852124 LCG852124 LMC852124 LVY852124 MFU852124 MPQ852124 MZM852124 NJI852124 NTE852124 ODA852124 OMW852124 OWS852124 PGO852124 PQK852124 QAG852124 QKC852124 QTY852124 RDU852124 RNQ852124 RXM852124 SHI852124 SRE852124 TBA852124 TKW852124 TUS852124 UEO852124 UOK852124 UYG852124 VIC852124 VRY852124 WBU852124 WLQ852124 WVM852124 J917660 JA917660 SW917660 ACS917660 AMO917660 AWK917660 BGG917660 BQC917660 BZY917660 CJU917660 CTQ917660 DDM917660 DNI917660 DXE917660 EHA917660 EQW917660 FAS917660 FKO917660 FUK917660 GEG917660 GOC917660 GXY917660 HHU917660 HRQ917660 IBM917660 ILI917660 IVE917660 JFA917660 JOW917660 JYS917660 KIO917660 KSK917660 LCG917660 LMC917660 LVY917660 MFU917660 MPQ917660 MZM917660 NJI917660 NTE917660 ODA917660 OMW917660 OWS917660 PGO917660 PQK917660 QAG917660 QKC917660 QTY917660 RDU917660 RNQ917660 RXM917660 SHI917660 SRE917660 TBA917660 TKW917660 TUS917660 UEO917660 UOK917660 UYG917660 VIC917660 VRY917660 WBU917660 WLQ917660 WVM917660 J983196 JA983196 SW983196 ACS983196 AMO983196 AWK983196 BGG983196 BQC983196 BZY983196 CJU983196 CTQ983196 DDM983196 DNI983196 DXE983196 EHA983196 EQW983196 FAS983196 FKO983196 FUK983196 GEG983196 GOC983196 GXY983196 HHU983196 HRQ983196 IBM983196 ILI983196 IVE983196 JFA983196 JOW983196 JYS983196 KIO983196 KSK983196 LCG983196 LMC983196 LVY983196 MFU983196 MPQ983196 MZM983196 NJI983196 NTE983196 ODA983196 OMW983196 OWS983196 PGO983196 PQK983196 QAG983196 QKC983196 QTY983196 RDU983196 RNQ983196 RXM983196 SHI983196 SRE983196 TBA983196 TKW983196 TUS983196 UEO983196 UOK983196 UYG983196 VIC983196 VRY983196 WBU983196 WLQ983196 WVM983196">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I65692 IZ65692 SV65692 ACR65692 AMN65692 AWJ65692 BGF65692 BQB65692 BZX65692 CJT65692 CTP65692 DDL65692 DNH65692 DXD65692 EGZ65692 EQV65692 FAR65692 FKN65692 FUJ65692 GEF65692 GOB65692 GXX65692 HHT65692 HRP65692 IBL65692 ILH65692 IVD65692 JEZ65692 JOV65692 JYR65692 KIN65692 KSJ65692 LCF65692 LMB65692 LVX65692 MFT65692 MPP65692 MZL65692 NJH65692 NTD65692 OCZ65692 OMV65692 OWR65692 PGN65692 PQJ65692 QAF65692 QKB65692 QTX65692 RDT65692 RNP65692 RXL65692 SHH65692 SRD65692 TAZ65692 TKV65692 TUR65692 UEN65692 UOJ65692 UYF65692 VIB65692 VRX65692 WBT65692 WLP65692 WVL65692 I131228 IZ131228 SV131228 ACR131228 AMN131228 AWJ131228 BGF131228 BQB131228 BZX131228 CJT131228 CTP131228 DDL131228 DNH131228 DXD131228 EGZ131228 EQV131228 FAR131228 FKN131228 FUJ131228 GEF131228 GOB131228 GXX131228 HHT131228 HRP131228 IBL131228 ILH131228 IVD131228 JEZ131228 JOV131228 JYR131228 KIN131228 KSJ131228 LCF131228 LMB131228 LVX131228 MFT131228 MPP131228 MZL131228 NJH131228 NTD131228 OCZ131228 OMV131228 OWR131228 PGN131228 PQJ131228 QAF131228 QKB131228 QTX131228 RDT131228 RNP131228 RXL131228 SHH131228 SRD131228 TAZ131228 TKV131228 TUR131228 UEN131228 UOJ131228 UYF131228 VIB131228 VRX131228 WBT131228 WLP131228 WVL131228 I196764 IZ196764 SV196764 ACR196764 AMN196764 AWJ196764 BGF196764 BQB196764 BZX196764 CJT196764 CTP196764 DDL196764 DNH196764 DXD196764 EGZ196764 EQV196764 FAR196764 FKN196764 FUJ196764 GEF196764 GOB196764 GXX196764 HHT196764 HRP196764 IBL196764 ILH196764 IVD196764 JEZ196764 JOV196764 JYR196764 KIN196764 KSJ196764 LCF196764 LMB196764 LVX196764 MFT196764 MPP196764 MZL196764 NJH196764 NTD196764 OCZ196764 OMV196764 OWR196764 PGN196764 PQJ196764 QAF196764 QKB196764 QTX196764 RDT196764 RNP196764 RXL196764 SHH196764 SRD196764 TAZ196764 TKV196764 TUR196764 UEN196764 UOJ196764 UYF196764 VIB196764 VRX196764 WBT196764 WLP196764 WVL196764 I262300 IZ262300 SV262300 ACR262300 AMN262300 AWJ262300 BGF262300 BQB262300 BZX262300 CJT262300 CTP262300 DDL262300 DNH262300 DXD262300 EGZ262300 EQV262300 FAR262300 FKN262300 FUJ262300 GEF262300 GOB262300 GXX262300 HHT262300 HRP262300 IBL262300 ILH262300 IVD262300 JEZ262300 JOV262300 JYR262300 KIN262300 KSJ262300 LCF262300 LMB262300 LVX262300 MFT262300 MPP262300 MZL262300 NJH262300 NTD262300 OCZ262300 OMV262300 OWR262300 PGN262300 PQJ262300 QAF262300 QKB262300 QTX262300 RDT262300 RNP262300 RXL262300 SHH262300 SRD262300 TAZ262300 TKV262300 TUR262300 UEN262300 UOJ262300 UYF262300 VIB262300 VRX262300 WBT262300 WLP262300 WVL262300 I327836 IZ327836 SV327836 ACR327836 AMN327836 AWJ327836 BGF327836 BQB327836 BZX327836 CJT327836 CTP327836 DDL327836 DNH327836 DXD327836 EGZ327836 EQV327836 FAR327836 FKN327836 FUJ327836 GEF327836 GOB327836 GXX327836 HHT327836 HRP327836 IBL327836 ILH327836 IVD327836 JEZ327836 JOV327836 JYR327836 KIN327836 KSJ327836 LCF327836 LMB327836 LVX327836 MFT327836 MPP327836 MZL327836 NJH327836 NTD327836 OCZ327836 OMV327836 OWR327836 PGN327836 PQJ327836 QAF327836 QKB327836 QTX327836 RDT327836 RNP327836 RXL327836 SHH327836 SRD327836 TAZ327836 TKV327836 TUR327836 UEN327836 UOJ327836 UYF327836 VIB327836 VRX327836 WBT327836 WLP327836 WVL327836 I393372 IZ393372 SV393372 ACR393372 AMN393372 AWJ393372 BGF393372 BQB393372 BZX393372 CJT393372 CTP393372 DDL393372 DNH393372 DXD393372 EGZ393372 EQV393372 FAR393372 FKN393372 FUJ393372 GEF393372 GOB393372 GXX393372 HHT393372 HRP393372 IBL393372 ILH393372 IVD393372 JEZ393372 JOV393372 JYR393372 KIN393372 KSJ393372 LCF393372 LMB393372 LVX393372 MFT393372 MPP393372 MZL393372 NJH393372 NTD393372 OCZ393372 OMV393372 OWR393372 PGN393372 PQJ393372 QAF393372 QKB393372 QTX393372 RDT393372 RNP393372 RXL393372 SHH393372 SRD393372 TAZ393372 TKV393372 TUR393372 UEN393372 UOJ393372 UYF393372 VIB393372 VRX393372 WBT393372 WLP393372 WVL393372 I458908 IZ458908 SV458908 ACR458908 AMN458908 AWJ458908 BGF458908 BQB458908 BZX458908 CJT458908 CTP458908 DDL458908 DNH458908 DXD458908 EGZ458908 EQV458908 FAR458908 FKN458908 FUJ458908 GEF458908 GOB458908 GXX458908 HHT458908 HRP458908 IBL458908 ILH458908 IVD458908 JEZ458908 JOV458908 JYR458908 KIN458908 KSJ458908 LCF458908 LMB458908 LVX458908 MFT458908 MPP458908 MZL458908 NJH458908 NTD458908 OCZ458908 OMV458908 OWR458908 PGN458908 PQJ458908 QAF458908 QKB458908 QTX458908 RDT458908 RNP458908 RXL458908 SHH458908 SRD458908 TAZ458908 TKV458908 TUR458908 UEN458908 UOJ458908 UYF458908 VIB458908 VRX458908 WBT458908 WLP458908 WVL458908 I524444 IZ524444 SV524444 ACR524444 AMN524444 AWJ524444 BGF524444 BQB524444 BZX524444 CJT524444 CTP524444 DDL524444 DNH524444 DXD524444 EGZ524444 EQV524444 FAR524444 FKN524444 FUJ524444 GEF524444 GOB524444 GXX524444 HHT524444 HRP524444 IBL524444 ILH524444 IVD524444 JEZ524444 JOV524444 JYR524444 KIN524444 KSJ524444 LCF524444 LMB524444 LVX524444 MFT524444 MPP524444 MZL524444 NJH524444 NTD524444 OCZ524444 OMV524444 OWR524444 PGN524444 PQJ524444 QAF524444 QKB524444 QTX524444 RDT524444 RNP524444 RXL524444 SHH524444 SRD524444 TAZ524444 TKV524444 TUR524444 UEN524444 UOJ524444 UYF524444 VIB524444 VRX524444 WBT524444 WLP524444 WVL524444 I589980 IZ589980 SV589980 ACR589980 AMN589980 AWJ589980 BGF589980 BQB589980 BZX589980 CJT589980 CTP589980 DDL589980 DNH589980 DXD589980 EGZ589980 EQV589980 FAR589980 FKN589980 FUJ589980 GEF589980 GOB589980 GXX589980 HHT589980 HRP589980 IBL589980 ILH589980 IVD589980 JEZ589980 JOV589980 JYR589980 KIN589980 KSJ589980 LCF589980 LMB589980 LVX589980 MFT589980 MPP589980 MZL589980 NJH589980 NTD589980 OCZ589980 OMV589980 OWR589980 PGN589980 PQJ589980 QAF589980 QKB589980 QTX589980 RDT589980 RNP589980 RXL589980 SHH589980 SRD589980 TAZ589980 TKV589980 TUR589980 UEN589980 UOJ589980 UYF589980 VIB589980 VRX589980 WBT589980 WLP589980 WVL589980 I655516 IZ655516 SV655516 ACR655516 AMN655516 AWJ655516 BGF655516 BQB655516 BZX655516 CJT655516 CTP655516 DDL655516 DNH655516 DXD655516 EGZ655516 EQV655516 FAR655516 FKN655516 FUJ655516 GEF655516 GOB655516 GXX655516 HHT655516 HRP655516 IBL655516 ILH655516 IVD655516 JEZ655516 JOV655516 JYR655516 KIN655516 KSJ655516 LCF655516 LMB655516 LVX655516 MFT655516 MPP655516 MZL655516 NJH655516 NTD655516 OCZ655516 OMV655516 OWR655516 PGN655516 PQJ655516 QAF655516 QKB655516 QTX655516 RDT655516 RNP655516 RXL655516 SHH655516 SRD655516 TAZ655516 TKV655516 TUR655516 UEN655516 UOJ655516 UYF655516 VIB655516 VRX655516 WBT655516 WLP655516 WVL655516 I721052 IZ721052 SV721052 ACR721052 AMN721052 AWJ721052 BGF721052 BQB721052 BZX721052 CJT721052 CTP721052 DDL721052 DNH721052 DXD721052 EGZ721052 EQV721052 FAR721052 FKN721052 FUJ721052 GEF721052 GOB721052 GXX721052 HHT721052 HRP721052 IBL721052 ILH721052 IVD721052 JEZ721052 JOV721052 JYR721052 KIN721052 KSJ721052 LCF721052 LMB721052 LVX721052 MFT721052 MPP721052 MZL721052 NJH721052 NTD721052 OCZ721052 OMV721052 OWR721052 PGN721052 PQJ721052 QAF721052 QKB721052 QTX721052 RDT721052 RNP721052 RXL721052 SHH721052 SRD721052 TAZ721052 TKV721052 TUR721052 UEN721052 UOJ721052 UYF721052 VIB721052 VRX721052 WBT721052 WLP721052 WVL721052 I786588 IZ786588 SV786588 ACR786588 AMN786588 AWJ786588 BGF786588 BQB786588 BZX786588 CJT786588 CTP786588 DDL786588 DNH786588 DXD786588 EGZ786588 EQV786588 FAR786588 FKN786588 FUJ786588 GEF786588 GOB786588 GXX786588 HHT786588 HRP786588 IBL786588 ILH786588 IVD786588 JEZ786588 JOV786588 JYR786588 KIN786588 KSJ786588 LCF786588 LMB786588 LVX786588 MFT786588 MPP786588 MZL786588 NJH786588 NTD786588 OCZ786588 OMV786588 OWR786588 PGN786588 PQJ786588 QAF786588 QKB786588 QTX786588 RDT786588 RNP786588 RXL786588 SHH786588 SRD786588 TAZ786588 TKV786588 TUR786588 UEN786588 UOJ786588 UYF786588 VIB786588 VRX786588 WBT786588 WLP786588 WVL786588 I852124 IZ852124 SV852124 ACR852124 AMN852124 AWJ852124 BGF852124 BQB852124 BZX852124 CJT852124 CTP852124 DDL852124 DNH852124 DXD852124 EGZ852124 EQV852124 FAR852124 FKN852124 FUJ852124 GEF852124 GOB852124 GXX852124 HHT852124 HRP852124 IBL852124 ILH852124 IVD852124 JEZ852124 JOV852124 JYR852124 KIN852124 KSJ852124 LCF852124 LMB852124 LVX852124 MFT852124 MPP852124 MZL852124 NJH852124 NTD852124 OCZ852124 OMV852124 OWR852124 PGN852124 PQJ852124 QAF852124 QKB852124 QTX852124 RDT852124 RNP852124 RXL852124 SHH852124 SRD852124 TAZ852124 TKV852124 TUR852124 UEN852124 UOJ852124 UYF852124 VIB852124 VRX852124 WBT852124 WLP852124 WVL852124 I917660 IZ917660 SV917660 ACR917660 AMN917660 AWJ917660 BGF917660 BQB917660 BZX917660 CJT917660 CTP917660 DDL917660 DNH917660 DXD917660 EGZ917660 EQV917660 FAR917660 FKN917660 FUJ917660 GEF917660 GOB917660 GXX917660 HHT917660 HRP917660 IBL917660 ILH917660 IVD917660 JEZ917660 JOV917660 JYR917660 KIN917660 KSJ917660 LCF917660 LMB917660 LVX917660 MFT917660 MPP917660 MZL917660 NJH917660 NTD917660 OCZ917660 OMV917660 OWR917660 PGN917660 PQJ917660 QAF917660 QKB917660 QTX917660 RDT917660 RNP917660 RXL917660 SHH917660 SRD917660 TAZ917660 TKV917660 TUR917660 UEN917660 UOJ917660 UYF917660 VIB917660 VRX917660 WBT917660 WLP917660 WVL917660 I983196 IZ983196 SV983196 ACR983196 AMN983196 AWJ983196 BGF983196 BQB983196 BZX983196 CJT983196 CTP983196 DDL983196 DNH983196 DXD983196 EGZ983196 EQV983196 FAR983196 FKN983196 FUJ983196 GEF983196 GOB983196 GXX983196 HHT983196 HRP983196 IBL983196 ILH983196 IVD983196 JEZ983196 JOV983196 JYR983196 KIN983196 KSJ983196 LCF983196 LMB983196 LVX983196 MFT983196 MPP983196 MZL983196 NJH983196 NTD983196 OCZ983196 OMV983196 OWR983196 PGN983196 PQJ983196 QAF983196 QKB983196 QTX983196 RDT983196 RNP983196 RXL983196 SHH983196 SRD983196 TAZ983196 TKV983196 TUR983196 UEN983196 UOJ983196 UYF983196 VIB983196 VRX983196 WBT983196 WLP983196 WVL983196">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I65693:J65697 IZ65693:JA65697 SV65693:SW65697 ACR65693:ACS65697 AMN65693:AMO65697 AWJ65693:AWK65697 BGF65693:BGG65697 BQB65693:BQC65697 BZX65693:BZY65697 CJT65693:CJU65697 CTP65693:CTQ65697 DDL65693:DDM65697 DNH65693:DNI65697 DXD65693:DXE65697 EGZ65693:EHA65697 EQV65693:EQW65697 FAR65693:FAS65697 FKN65693:FKO65697 FUJ65693:FUK65697 GEF65693:GEG65697 GOB65693:GOC65697 GXX65693:GXY65697 HHT65693:HHU65697 HRP65693:HRQ65697 IBL65693:IBM65697 ILH65693:ILI65697 IVD65693:IVE65697 JEZ65693:JFA65697 JOV65693:JOW65697 JYR65693:JYS65697 KIN65693:KIO65697 KSJ65693:KSK65697 LCF65693:LCG65697 LMB65693:LMC65697 LVX65693:LVY65697 MFT65693:MFU65697 MPP65693:MPQ65697 MZL65693:MZM65697 NJH65693:NJI65697 NTD65693:NTE65697 OCZ65693:ODA65697 OMV65693:OMW65697 OWR65693:OWS65697 PGN65693:PGO65697 PQJ65693:PQK65697 QAF65693:QAG65697 QKB65693:QKC65697 QTX65693:QTY65697 RDT65693:RDU65697 RNP65693:RNQ65697 RXL65693:RXM65697 SHH65693:SHI65697 SRD65693:SRE65697 TAZ65693:TBA65697 TKV65693:TKW65697 TUR65693:TUS65697 UEN65693:UEO65697 UOJ65693:UOK65697 UYF65693:UYG65697 VIB65693:VIC65697 VRX65693:VRY65697 WBT65693:WBU65697 WLP65693:WLQ65697 WVL65693:WVM65697 I131229:J131233 IZ131229:JA131233 SV131229:SW131233 ACR131229:ACS131233 AMN131229:AMO131233 AWJ131229:AWK131233 BGF131229:BGG131233 BQB131229:BQC131233 BZX131229:BZY131233 CJT131229:CJU131233 CTP131229:CTQ131233 DDL131229:DDM131233 DNH131229:DNI131233 DXD131229:DXE131233 EGZ131229:EHA131233 EQV131229:EQW131233 FAR131229:FAS131233 FKN131229:FKO131233 FUJ131229:FUK131233 GEF131229:GEG131233 GOB131229:GOC131233 GXX131229:GXY131233 HHT131229:HHU131233 HRP131229:HRQ131233 IBL131229:IBM131233 ILH131229:ILI131233 IVD131229:IVE131233 JEZ131229:JFA131233 JOV131229:JOW131233 JYR131229:JYS131233 KIN131229:KIO131233 KSJ131229:KSK131233 LCF131229:LCG131233 LMB131229:LMC131233 LVX131229:LVY131233 MFT131229:MFU131233 MPP131229:MPQ131233 MZL131229:MZM131233 NJH131229:NJI131233 NTD131229:NTE131233 OCZ131229:ODA131233 OMV131229:OMW131233 OWR131229:OWS131233 PGN131229:PGO131233 PQJ131229:PQK131233 QAF131229:QAG131233 QKB131229:QKC131233 QTX131229:QTY131233 RDT131229:RDU131233 RNP131229:RNQ131233 RXL131229:RXM131233 SHH131229:SHI131233 SRD131229:SRE131233 TAZ131229:TBA131233 TKV131229:TKW131233 TUR131229:TUS131233 UEN131229:UEO131233 UOJ131229:UOK131233 UYF131229:UYG131233 VIB131229:VIC131233 VRX131229:VRY131233 WBT131229:WBU131233 WLP131229:WLQ131233 WVL131229:WVM131233 I196765:J196769 IZ196765:JA196769 SV196765:SW196769 ACR196765:ACS196769 AMN196765:AMO196769 AWJ196765:AWK196769 BGF196765:BGG196769 BQB196765:BQC196769 BZX196765:BZY196769 CJT196765:CJU196769 CTP196765:CTQ196769 DDL196765:DDM196769 DNH196765:DNI196769 DXD196765:DXE196769 EGZ196765:EHA196769 EQV196765:EQW196769 FAR196765:FAS196769 FKN196765:FKO196769 FUJ196765:FUK196769 GEF196765:GEG196769 GOB196765:GOC196769 GXX196765:GXY196769 HHT196765:HHU196769 HRP196765:HRQ196769 IBL196765:IBM196769 ILH196765:ILI196769 IVD196765:IVE196769 JEZ196765:JFA196769 JOV196765:JOW196769 JYR196765:JYS196769 KIN196765:KIO196769 KSJ196765:KSK196769 LCF196765:LCG196769 LMB196765:LMC196769 LVX196765:LVY196769 MFT196765:MFU196769 MPP196765:MPQ196769 MZL196765:MZM196769 NJH196765:NJI196769 NTD196765:NTE196769 OCZ196765:ODA196769 OMV196765:OMW196769 OWR196765:OWS196769 PGN196765:PGO196769 PQJ196765:PQK196769 QAF196765:QAG196769 QKB196765:QKC196769 QTX196765:QTY196769 RDT196765:RDU196769 RNP196765:RNQ196769 RXL196765:RXM196769 SHH196765:SHI196769 SRD196765:SRE196769 TAZ196765:TBA196769 TKV196765:TKW196769 TUR196765:TUS196769 UEN196765:UEO196769 UOJ196765:UOK196769 UYF196765:UYG196769 VIB196765:VIC196769 VRX196765:VRY196769 WBT196765:WBU196769 WLP196765:WLQ196769 WVL196765:WVM196769 I262301:J262305 IZ262301:JA262305 SV262301:SW262305 ACR262301:ACS262305 AMN262301:AMO262305 AWJ262301:AWK262305 BGF262301:BGG262305 BQB262301:BQC262305 BZX262301:BZY262305 CJT262301:CJU262305 CTP262301:CTQ262305 DDL262301:DDM262305 DNH262301:DNI262305 DXD262301:DXE262305 EGZ262301:EHA262305 EQV262301:EQW262305 FAR262301:FAS262305 FKN262301:FKO262305 FUJ262301:FUK262305 GEF262301:GEG262305 GOB262301:GOC262305 GXX262301:GXY262305 HHT262301:HHU262305 HRP262301:HRQ262305 IBL262301:IBM262305 ILH262301:ILI262305 IVD262301:IVE262305 JEZ262301:JFA262305 JOV262301:JOW262305 JYR262301:JYS262305 KIN262301:KIO262305 KSJ262301:KSK262305 LCF262301:LCG262305 LMB262301:LMC262305 LVX262301:LVY262305 MFT262301:MFU262305 MPP262301:MPQ262305 MZL262301:MZM262305 NJH262301:NJI262305 NTD262301:NTE262305 OCZ262301:ODA262305 OMV262301:OMW262305 OWR262301:OWS262305 PGN262301:PGO262305 PQJ262301:PQK262305 QAF262301:QAG262305 QKB262301:QKC262305 QTX262301:QTY262305 RDT262301:RDU262305 RNP262301:RNQ262305 RXL262301:RXM262305 SHH262301:SHI262305 SRD262301:SRE262305 TAZ262301:TBA262305 TKV262301:TKW262305 TUR262301:TUS262305 UEN262301:UEO262305 UOJ262301:UOK262305 UYF262301:UYG262305 VIB262301:VIC262305 VRX262301:VRY262305 WBT262301:WBU262305 WLP262301:WLQ262305 WVL262301:WVM262305 I327837:J327841 IZ327837:JA327841 SV327837:SW327841 ACR327837:ACS327841 AMN327837:AMO327841 AWJ327837:AWK327841 BGF327837:BGG327841 BQB327837:BQC327841 BZX327837:BZY327841 CJT327837:CJU327841 CTP327837:CTQ327841 DDL327837:DDM327841 DNH327837:DNI327841 DXD327837:DXE327841 EGZ327837:EHA327841 EQV327837:EQW327841 FAR327837:FAS327841 FKN327837:FKO327841 FUJ327837:FUK327841 GEF327837:GEG327841 GOB327837:GOC327841 GXX327837:GXY327841 HHT327837:HHU327841 HRP327837:HRQ327841 IBL327837:IBM327841 ILH327837:ILI327841 IVD327837:IVE327841 JEZ327837:JFA327841 JOV327837:JOW327841 JYR327837:JYS327841 KIN327837:KIO327841 KSJ327837:KSK327841 LCF327837:LCG327841 LMB327837:LMC327841 LVX327837:LVY327841 MFT327837:MFU327841 MPP327837:MPQ327841 MZL327837:MZM327841 NJH327837:NJI327841 NTD327837:NTE327841 OCZ327837:ODA327841 OMV327837:OMW327841 OWR327837:OWS327841 PGN327837:PGO327841 PQJ327837:PQK327841 QAF327837:QAG327841 QKB327837:QKC327841 QTX327837:QTY327841 RDT327837:RDU327841 RNP327837:RNQ327841 RXL327837:RXM327841 SHH327837:SHI327841 SRD327837:SRE327841 TAZ327837:TBA327841 TKV327837:TKW327841 TUR327837:TUS327841 UEN327837:UEO327841 UOJ327837:UOK327841 UYF327837:UYG327841 VIB327837:VIC327841 VRX327837:VRY327841 WBT327837:WBU327841 WLP327837:WLQ327841 WVL327837:WVM327841 I393373:J393377 IZ393373:JA393377 SV393373:SW393377 ACR393373:ACS393377 AMN393373:AMO393377 AWJ393373:AWK393377 BGF393373:BGG393377 BQB393373:BQC393377 BZX393373:BZY393377 CJT393373:CJU393377 CTP393373:CTQ393377 DDL393373:DDM393377 DNH393373:DNI393377 DXD393373:DXE393377 EGZ393373:EHA393377 EQV393373:EQW393377 FAR393373:FAS393377 FKN393373:FKO393377 FUJ393373:FUK393377 GEF393373:GEG393377 GOB393373:GOC393377 GXX393373:GXY393377 HHT393373:HHU393377 HRP393373:HRQ393377 IBL393373:IBM393377 ILH393373:ILI393377 IVD393373:IVE393377 JEZ393373:JFA393377 JOV393373:JOW393377 JYR393373:JYS393377 KIN393373:KIO393377 KSJ393373:KSK393377 LCF393373:LCG393377 LMB393373:LMC393377 LVX393373:LVY393377 MFT393373:MFU393377 MPP393373:MPQ393377 MZL393373:MZM393377 NJH393373:NJI393377 NTD393373:NTE393377 OCZ393373:ODA393377 OMV393373:OMW393377 OWR393373:OWS393377 PGN393373:PGO393377 PQJ393373:PQK393377 QAF393373:QAG393377 QKB393373:QKC393377 QTX393373:QTY393377 RDT393373:RDU393377 RNP393373:RNQ393377 RXL393373:RXM393377 SHH393373:SHI393377 SRD393373:SRE393377 TAZ393373:TBA393377 TKV393373:TKW393377 TUR393373:TUS393377 UEN393373:UEO393377 UOJ393373:UOK393377 UYF393373:UYG393377 VIB393373:VIC393377 VRX393373:VRY393377 WBT393373:WBU393377 WLP393373:WLQ393377 WVL393373:WVM393377 I458909:J458913 IZ458909:JA458913 SV458909:SW458913 ACR458909:ACS458913 AMN458909:AMO458913 AWJ458909:AWK458913 BGF458909:BGG458913 BQB458909:BQC458913 BZX458909:BZY458913 CJT458909:CJU458913 CTP458909:CTQ458913 DDL458909:DDM458913 DNH458909:DNI458913 DXD458909:DXE458913 EGZ458909:EHA458913 EQV458909:EQW458913 FAR458909:FAS458913 FKN458909:FKO458913 FUJ458909:FUK458913 GEF458909:GEG458913 GOB458909:GOC458913 GXX458909:GXY458913 HHT458909:HHU458913 HRP458909:HRQ458913 IBL458909:IBM458913 ILH458909:ILI458913 IVD458909:IVE458913 JEZ458909:JFA458913 JOV458909:JOW458913 JYR458909:JYS458913 KIN458909:KIO458913 KSJ458909:KSK458913 LCF458909:LCG458913 LMB458909:LMC458913 LVX458909:LVY458913 MFT458909:MFU458913 MPP458909:MPQ458913 MZL458909:MZM458913 NJH458909:NJI458913 NTD458909:NTE458913 OCZ458909:ODA458913 OMV458909:OMW458913 OWR458909:OWS458913 PGN458909:PGO458913 PQJ458909:PQK458913 QAF458909:QAG458913 QKB458909:QKC458913 QTX458909:QTY458913 RDT458909:RDU458913 RNP458909:RNQ458913 RXL458909:RXM458913 SHH458909:SHI458913 SRD458909:SRE458913 TAZ458909:TBA458913 TKV458909:TKW458913 TUR458909:TUS458913 UEN458909:UEO458913 UOJ458909:UOK458913 UYF458909:UYG458913 VIB458909:VIC458913 VRX458909:VRY458913 WBT458909:WBU458913 WLP458909:WLQ458913 WVL458909:WVM458913 I524445:J524449 IZ524445:JA524449 SV524445:SW524449 ACR524445:ACS524449 AMN524445:AMO524449 AWJ524445:AWK524449 BGF524445:BGG524449 BQB524445:BQC524449 BZX524445:BZY524449 CJT524445:CJU524449 CTP524445:CTQ524449 DDL524445:DDM524449 DNH524445:DNI524449 DXD524445:DXE524449 EGZ524445:EHA524449 EQV524445:EQW524449 FAR524445:FAS524449 FKN524445:FKO524449 FUJ524445:FUK524449 GEF524445:GEG524449 GOB524445:GOC524449 GXX524445:GXY524449 HHT524445:HHU524449 HRP524445:HRQ524449 IBL524445:IBM524449 ILH524445:ILI524449 IVD524445:IVE524449 JEZ524445:JFA524449 JOV524445:JOW524449 JYR524445:JYS524449 KIN524445:KIO524449 KSJ524445:KSK524449 LCF524445:LCG524449 LMB524445:LMC524449 LVX524445:LVY524449 MFT524445:MFU524449 MPP524445:MPQ524449 MZL524445:MZM524449 NJH524445:NJI524449 NTD524445:NTE524449 OCZ524445:ODA524449 OMV524445:OMW524449 OWR524445:OWS524449 PGN524445:PGO524449 PQJ524445:PQK524449 QAF524445:QAG524449 QKB524445:QKC524449 QTX524445:QTY524449 RDT524445:RDU524449 RNP524445:RNQ524449 RXL524445:RXM524449 SHH524445:SHI524449 SRD524445:SRE524449 TAZ524445:TBA524449 TKV524445:TKW524449 TUR524445:TUS524449 UEN524445:UEO524449 UOJ524445:UOK524449 UYF524445:UYG524449 VIB524445:VIC524449 VRX524445:VRY524449 WBT524445:WBU524449 WLP524445:WLQ524449 WVL524445:WVM524449 I589981:J589985 IZ589981:JA589985 SV589981:SW589985 ACR589981:ACS589985 AMN589981:AMO589985 AWJ589981:AWK589985 BGF589981:BGG589985 BQB589981:BQC589985 BZX589981:BZY589985 CJT589981:CJU589985 CTP589981:CTQ589985 DDL589981:DDM589985 DNH589981:DNI589985 DXD589981:DXE589985 EGZ589981:EHA589985 EQV589981:EQW589985 FAR589981:FAS589985 FKN589981:FKO589985 FUJ589981:FUK589985 GEF589981:GEG589985 GOB589981:GOC589985 GXX589981:GXY589985 HHT589981:HHU589985 HRP589981:HRQ589985 IBL589981:IBM589985 ILH589981:ILI589985 IVD589981:IVE589985 JEZ589981:JFA589985 JOV589981:JOW589985 JYR589981:JYS589985 KIN589981:KIO589985 KSJ589981:KSK589985 LCF589981:LCG589985 LMB589981:LMC589985 LVX589981:LVY589985 MFT589981:MFU589985 MPP589981:MPQ589985 MZL589981:MZM589985 NJH589981:NJI589985 NTD589981:NTE589985 OCZ589981:ODA589985 OMV589981:OMW589985 OWR589981:OWS589985 PGN589981:PGO589985 PQJ589981:PQK589985 QAF589981:QAG589985 QKB589981:QKC589985 QTX589981:QTY589985 RDT589981:RDU589985 RNP589981:RNQ589985 RXL589981:RXM589985 SHH589981:SHI589985 SRD589981:SRE589985 TAZ589981:TBA589985 TKV589981:TKW589985 TUR589981:TUS589985 UEN589981:UEO589985 UOJ589981:UOK589985 UYF589981:UYG589985 VIB589981:VIC589985 VRX589981:VRY589985 WBT589981:WBU589985 WLP589981:WLQ589985 WVL589981:WVM589985 I655517:J655521 IZ655517:JA655521 SV655517:SW655521 ACR655517:ACS655521 AMN655517:AMO655521 AWJ655517:AWK655521 BGF655517:BGG655521 BQB655517:BQC655521 BZX655517:BZY655521 CJT655517:CJU655521 CTP655517:CTQ655521 DDL655517:DDM655521 DNH655517:DNI655521 DXD655517:DXE655521 EGZ655517:EHA655521 EQV655517:EQW655521 FAR655517:FAS655521 FKN655517:FKO655521 FUJ655517:FUK655521 GEF655517:GEG655521 GOB655517:GOC655521 GXX655517:GXY655521 HHT655517:HHU655521 HRP655517:HRQ655521 IBL655517:IBM655521 ILH655517:ILI655521 IVD655517:IVE655521 JEZ655517:JFA655521 JOV655517:JOW655521 JYR655517:JYS655521 KIN655517:KIO655521 KSJ655517:KSK655521 LCF655517:LCG655521 LMB655517:LMC655521 LVX655517:LVY655521 MFT655517:MFU655521 MPP655517:MPQ655521 MZL655517:MZM655521 NJH655517:NJI655521 NTD655517:NTE655521 OCZ655517:ODA655521 OMV655517:OMW655521 OWR655517:OWS655521 PGN655517:PGO655521 PQJ655517:PQK655521 QAF655517:QAG655521 QKB655517:QKC655521 QTX655517:QTY655521 RDT655517:RDU655521 RNP655517:RNQ655521 RXL655517:RXM655521 SHH655517:SHI655521 SRD655517:SRE655521 TAZ655517:TBA655521 TKV655517:TKW655521 TUR655517:TUS655521 UEN655517:UEO655521 UOJ655517:UOK655521 UYF655517:UYG655521 VIB655517:VIC655521 VRX655517:VRY655521 WBT655517:WBU655521 WLP655517:WLQ655521 WVL655517:WVM655521 I721053:J721057 IZ721053:JA721057 SV721053:SW721057 ACR721053:ACS721057 AMN721053:AMO721057 AWJ721053:AWK721057 BGF721053:BGG721057 BQB721053:BQC721057 BZX721053:BZY721057 CJT721053:CJU721057 CTP721053:CTQ721057 DDL721053:DDM721057 DNH721053:DNI721057 DXD721053:DXE721057 EGZ721053:EHA721057 EQV721053:EQW721057 FAR721053:FAS721057 FKN721053:FKO721057 FUJ721053:FUK721057 GEF721053:GEG721057 GOB721053:GOC721057 GXX721053:GXY721057 HHT721053:HHU721057 HRP721053:HRQ721057 IBL721053:IBM721057 ILH721053:ILI721057 IVD721053:IVE721057 JEZ721053:JFA721057 JOV721053:JOW721057 JYR721053:JYS721057 KIN721053:KIO721057 KSJ721053:KSK721057 LCF721053:LCG721057 LMB721053:LMC721057 LVX721053:LVY721057 MFT721053:MFU721057 MPP721053:MPQ721057 MZL721053:MZM721057 NJH721053:NJI721057 NTD721053:NTE721057 OCZ721053:ODA721057 OMV721053:OMW721057 OWR721053:OWS721057 PGN721053:PGO721057 PQJ721053:PQK721057 QAF721053:QAG721057 QKB721053:QKC721057 QTX721053:QTY721057 RDT721053:RDU721057 RNP721053:RNQ721057 RXL721053:RXM721057 SHH721053:SHI721057 SRD721053:SRE721057 TAZ721053:TBA721057 TKV721053:TKW721057 TUR721053:TUS721057 UEN721053:UEO721057 UOJ721053:UOK721057 UYF721053:UYG721057 VIB721053:VIC721057 VRX721053:VRY721057 WBT721053:WBU721057 WLP721053:WLQ721057 WVL721053:WVM721057 I786589:J786593 IZ786589:JA786593 SV786589:SW786593 ACR786589:ACS786593 AMN786589:AMO786593 AWJ786589:AWK786593 BGF786589:BGG786593 BQB786589:BQC786593 BZX786589:BZY786593 CJT786589:CJU786593 CTP786589:CTQ786593 DDL786589:DDM786593 DNH786589:DNI786593 DXD786589:DXE786593 EGZ786589:EHA786593 EQV786589:EQW786593 FAR786589:FAS786593 FKN786589:FKO786593 FUJ786589:FUK786593 GEF786589:GEG786593 GOB786589:GOC786593 GXX786589:GXY786593 HHT786589:HHU786593 HRP786589:HRQ786593 IBL786589:IBM786593 ILH786589:ILI786593 IVD786589:IVE786593 JEZ786589:JFA786593 JOV786589:JOW786593 JYR786589:JYS786593 KIN786589:KIO786593 KSJ786589:KSK786593 LCF786589:LCG786593 LMB786589:LMC786593 LVX786589:LVY786593 MFT786589:MFU786593 MPP786589:MPQ786593 MZL786589:MZM786593 NJH786589:NJI786593 NTD786589:NTE786593 OCZ786589:ODA786593 OMV786589:OMW786593 OWR786589:OWS786593 PGN786589:PGO786593 PQJ786589:PQK786593 QAF786589:QAG786593 QKB786589:QKC786593 QTX786589:QTY786593 RDT786589:RDU786593 RNP786589:RNQ786593 RXL786589:RXM786593 SHH786589:SHI786593 SRD786589:SRE786593 TAZ786589:TBA786593 TKV786589:TKW786593 TUR786589:TUS786593 UEN786589:UEO786593 UOJ786589:UOK786593 UYF786589:UYG786593 VIB786589:VIC786593 VRX786589:VRY786593 WBT786589:WBU786593 WLP786589:WLQ786593 WVL786589:WVM786593 I852125:J852129 IZ852125:JA852129 SV852125:SW852129 ACR852125:ACS852129 AMN852125:AMO852129 AWJ852125:AWK852129 BGF852125:BGG852129 BQB852125:BQC852129 BZX852125:BZY852129 CJT852125:CJU852129 CTP852125:CTQ852129 DDL852125:DDM852129 DNH852125:DNI852129 DXD852125:DXE852129 EGZ852125:EHA852129 EQV852125:EQW852129 FAR852125:FAS852129 FKN852125:FKO852129 FUJ852125:FUK852129 GEF852125:GEG852129 GOB852125:GOC852129 GXX852125:GXY852129 HHT852125:HHU852129 HRP852125:HRQ852129 IBL852125:IBM852129 ILH852125:ILI852129 IVD852125:IVE852129 JEZ852125:JFA852129 JOV852125:JOW852129 JYR852125:JYS852129 KIN852125:KIO852129 KSJ852125:KSK852129 LCF852125:LCG852129 LMB852125:LMC852129 LVX852125:LVY852129 MFT852125:MFU852129 MPP852125:MPQ852129 MZL852125:MZM852129 NJH852125:NJI852129 NTD852125:NTE852129 OCZ852125:ODA852129 OMV852125:OMW852129 OWR852125:OWS852129 PGN852125:PGO852129 PQJ852125:PQK852129 QAF852125:QAG852129 QKB852125:QKC852129 QTX852125:QTY852129 RDT852125:RDU852129 RNP852125:RNQ852129 RXL852125:RXM852129 SHH852125:SHI852129 SRD852125:SRE852129 TAZ852125:TBA852129 TKV852125:TKW852129 TUR852125:TUS852129 UEN852125:UEO852129 UOJ852125:UOK852129 UYF852125:UYG852129 VIB852125:VIC852129 VRX852125:VRY852129 WBT852125:WBU852129 WLP852125:WLQ852129 WVL852125:WVM852129 I917661:J917665 IZ917661:JA917665 SV917661:SW917665 ACR917661:ACS917665 AMN917661:AMO917665 AWJ917661:AWK917665 BGF917661:BGG917665 BQB917661:BQC917665 BZX917661:BZY917665 CJT917661:CJU917665 CTP917661:CTQ917665 DDL917661:DDM917665 DNH917661:DNI917665 DXD917661:DXE917665 EGZ917661:EHA917665 EQV917661:EQW917665 FAR917661:FAS917665 FKN917661:FKO917665 FUJ917661:FUK917665 GEF917661:GEG917665 GOB917661:GOC917665 GXX917661:GXY917665 HHT917661:HHU917665 HRP917661:HRQ917665 IBL917661:IBM917665 ILH917661:ILI917665 IVD917661:IVE917665 JEZ917661:JFA917665 JOV917661:JOW917665 JYR917661:JYS917665 KIN917661:KIO917665 KSJ917661:KSK917665 LCF917661:LCG917665 LMB917661:LMC917665 LVX917661:LVY917665 MFT917661:MFU917665 MPP917661:MPQ917665 MZL917661:MZM917665 NJH917661:NJI917665 NTD917661:NTE917665 OCZ917661:ODA917665 OMV917661:OMW917665 OWR917661:OWS917665 PGN917661:PGO917665 PQJ917661:PQK917665 QAF917661:QAG917665 QKB917661:QKC917665 QTX917661:QTY917665 RDT917661:RDU917665 RNP917661:RNQ917665 RXL917661:RXM917665 SHH917661:SHI917665 SRD917661:SRE917665 TAZ917661:TBA917665 TKV917661:TKW917665 TUR917661:TUS917665 UEN917661:UEO917665 UOJ917661:UOK917665 UYF917661:UYG917665 VIB917661:VIC917665 VRX917661:VRY917665 WBT917661:WBU917665 WLP917661:WLQ917665 WVL917661:WVM917665 I983197:J983201 IZ983197:JA983201 SV983197:SW983201 ACR983197:ACS983201 AMN983197:AMO983201 AWJ983197:AWK983201 BGF983197:BGG983201 BQB983197:BQC983201 BZX983197:BZY983201 CJT983197:CJU983201 CTP983197:CTQ983201 DDL983197:DDM983201 DNH983197:DNI983201 DXD983197:DXE983201 EGZ983197:EHA983201 EQV983197:EQW983201 FAR983197:FAS983201 FKN983197:FKO983201 FUJ983197:FUK983201 GEF983197:GEG983201 GOB983197:GOC983201 GXX983197:GXY983201 HHT983197:HHU983201 HRP983197:HRQ983201 IBL983197:IBM983201 ILH983197:ILI983201 IVD983197:IVE983201 JEZ983197:JFA983201 JOV983197:JOW983201 JYR983197:JYS983201 KIN983197:KIO983201 KSJ983197:KSK983201 LCF983197:LCG983201 LMB983197:LMC983201 LVX983197:LVY983201 MFT983197:MFU983201 MPP983197:MPQ983201 MZL983197:MZM983201 NJH983197:NJI983201 NTD983197:NTE983201 OCZ983197:ODA983201 OMV983197:OMW983201 OWR983197:OWS983201 PGN983197:PGO983201 PQJ983197:PQK983201 QAF983197:QAG983201 QKB983197:QKC983201 QTX983197:QTY983201 RDT983197:RDU983201 RNP983197:RNQ983201 RXL983197:RXM983201 SHH983197:SHI983201 SRD983197:SRE983201 TAZ983197:TBA983201 TKV983197:TKW983201 TUR983197:TUS983201 UEN983197:UEO983201 UOJ983197:UOK983201 UYF983197:UYG983201 VIB983197:VIC983201 VRX983197:VRY983201 WBT983197:WBU983201 WLP983197:WLQ983201 WVL983197:WVM983201">
      <formula1>0</formula1>
    </dataValidation>
    <dataValidation type="decimal" operator="greaterThanOrEqual" showInputMessage="1" showErrorMessage="1" error="Valor debe ser mayor o igual que 0" sqref="G11:G205">
      <formula1>0</formula1>
    </dataValidation>
    <dataValidation type="whole" operator="greaterThanOrEqual" showInputMessage="1" showErrorMessage="1" sqref="I11:J205 G208:G254">
      <formula1>0</formula1>
    </dataValidation>
  </dataValidations>
  <pageMargins left="0.70866141732283472" right="0.51181102362204722" top="0.74803149606299213" bottom="0.74803149606299213" header="0.31496062992125984" footer="0.31496062992125984"/>
  <pageSetup scale="65"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error="Valor debe ser mayor o igual que 0">
          <x14:formula1>
            <xm:f>0</xm:f>
          </x14:formula1>
          <xm:sqref>IY65667:JE65685 SU65667:TA65685 ACQ65667:ACW65685 AMM65667:AMS65685 AWI65667:AWO65685 BGE65667:BGK65685 BQA65667:BQG65685 BZW65667:CAC65685 CJS65667:CJY65685 CTO65667:CTU65685 DDK65667:DDQ65685 DNG65667:DNM65685 DXC65667:DXI65685 EGY65667:EHE65685 EQU65667:ERA65685 FAQ65667:FAW65685 FKM65667:FKS65685 FUI65667:FUO65685 GEE65667:GEK65685 GOA65667:GOG65685 GXW65667:GYC65685 HHS65667:HHY65685 HRO65667:HRU65685 IBK65667:IBQ65685 ILG65667:ILM65685 IVC65667:IVI65685 JEY65667:JFE65685 JOU65667:JPA65685 JYQ65667:JYW65685 KIM65667:KIS65685 KSI65667:KSO65685 LCE65667:LCK65685 LMA65667:LMG65685 LVW65667:LWC65685 MFS65667:MFY65685 MPO65667:MPU65685 MZK65667:MZQ65685 NJG65667:NJM65685 NTC65667:NTI65685 OCY65667:ODE65685 OMU65667:ONA65685 OWQ65667:OWW65685 PGM65667:PGS65685 PQI65667:PQO65685 QAE65667:QAK65685 QKA65667:QKG65685 QTW65667:QUC65685 RDS65667:RDY65685 RNO65667:RNU65685 RXK65667:RXQ65685 SHG65667:SHM65685 SRC65667:SRI65685 TAY65667:TBE65685 TKU65667:TLA65685 TUQ65667:TUW65685 UEM65667:UES65685 UOI65667:UOO65685 UYE65667:UYK65685 VIA65667:VIG65685 VRW65667:VSC65685 WBS65667:WBY65685 WLO65667:WLU65685 WVK65667:WVQ65685 IY131203:JE131221 SU131203:TA131221 ACQ131203:ACW131221 AMM131203:AMS131221 AWI131203:AWO131221 BGE131203:BGK131221 BQA131203:BQG131221 BZW131203:CAC131221 CJS131203:CJY131221 CTO131203:CTU131221 DDK131203:DDQ131221 DNG131203:DNM131221 DXC131203:DXI131221 EGY131203:EHE131221 EQU131203:ERA131221 FAQ131203:FAW131221 FKM131203:FKS131221 FUI131203:FUO131221 GEE131203:GEK131221 GOA131203:GOG131221 GXW131203:GYC131221 HHS131203:HHY131221 HRO131203:HRU131221 IBK131203:IBQ131221 ILG131203:ILM131221 IVC131203:IVI131221 JEY131203:JFE131221 JOU131203:JPA131221 JYQ131203:JYW131221 KIM131203:KIS131221 KSI131203:KSO131221 LCE131203:LCK131221 LMA131203:LMG131221 LVW131203:LWC131221 MFS131203:MFY131221 MPO131203:MPU131221 MZK131203:MZQ131221 NJG131203:NJM131221 NTC131203:NTI131221 OCY131203:ODE131221 OMU131203:ONA131221 OWQ131203:OWW131221 PGM131203:PGS131221 PQI131203:PQO131221 QAE131203:QAK131221 QKA131203:QKG131221 QTW131203:QUC131221 RDS131203:RDY131221 RNO131203:RNU131221 RXK131203:RXQ131221 SHG131203:SHM131221 SRC131203:SRI131221 TAY131203:TBE131221 TKU131203:TLA131221 TUQ131203:TUW131221 UEM131203:UES131221 UOI131203:UOO131221 UYE131203:UYK131221 VIA131203:VIG131221 VRW131203:VSC131221 WBS131203:WBY131221 WLO131203:WLU131221 WVK131203:WVQ131221 IY196739:JE196757 SU196739:TA196757 ACQ196739:ACW196757 AMM196739:AMS196757 AWI196739:AWO196757 BGE196739:BGK196757 BQA196739:BQG196757 BZW196739:CAC196757 CJS196739:CJY196757 CTO196739:CTU196757 DDK196739:DDQ196757 DNG196739:DNM196757 DXC196739:DXI196757 EGY196739:EHE196757 EQU196739:ERA196757 FAQ196739:FAW196757 FKM196739:FKS196757 FUI196739:FUO196757 GEE196739:GEK196757 GOA196739:GOG196757 GXW196739:GYC196757 HHS196739:HHY196757 HRO196739:HRU196757 IBK196739:IBQ196757 ILG196739:ILM196757 IVC196739:IVI196757 JEY196739:JFE196757 JOU196739:JPA196757 JYQ196739:JYW196757 KIM196739:KIS196757 KSI196739:KSO196757 LCE196739:LCK196757 LMA196739:LMG196757 LVW196739:LWC196757 MFS196739:MFY196757 MPO196739:MPU196757 MZK196739:MZQ196757 NJG196739:NJM196757 NTC196739:NTI196757 OCY196739:ODE196757 OMU196739:ONA196757 OWQ196739:OWW196757 PGM196739:PGS196757 PQI196739:PQO196757 QAE196739:QAK196757 QKA196739:QKG196757 QTW196739:QUC196757 RDS196739:RDY196757 RNO196739:RNU196757 RXK196739:RXQ196757 SHG196739:SHM196757 SRC196739:SRI196757 TAY196739:TBE196757 TKU196739:TLA196757 TUQ196739:TUW196757 UEM196739:UES196757 UOI196739:UOO196757 UYE196739:UYK196757 VIA196739:VIG196757 VRW196739:VSC196757 WBS196739:WBY196757 WLO196739:WLU196757 WVK196739:WVQ196757 IY262275:JE262293 SU262275:TA262293 ACQ262275:ACW262293 AMM262275:AMS262293 AWI262275:AWO262293 BGE262275:BGK262293 BQA262275:BQG262293 BZW262275:CAC262293 CJS262275:CJY262293 CTO262275:CTU262293 DDK262275:DDQ262293 DNG262275:DNM262293 DXC262275:DXI262293 EGY262275:EHE262293 EQU262275:ERA262293 FAQ262275:FAW262293 FKM262275:FKS262293 FUI262275:FUO262293 GEE262275:GEK262293 GOA262275:GOG262293 GXW262275:GYC262293 HHS262275:HHY262293 HRO262275:HRU262293 IBK262275:IBQ262293 ILG262275:ILM262293 IVC262275:IVI262293 JEY262275:JFE262293 JOU262275:JPA262293 JYQ262275:JYW262293 KIM262275:KIS262293 KSI262275:KSO262293 LCE262275:LCK262293 LMA262275:LMG262293 LVW262275:LWC262293 MFS262275:MFY262293 MPO262275:MPU262293 MZK262275:MZQ262293 NJG262275:NJM262293 NTC262275:NTI262293 OCY262275:ODE262293 OMU262275:ONA262293 OWQ262275:OWW262293 PGM262275:PGS262293 PQI262275:PQO262293 QAE262275:QAK262293 QKA262275:QKG262293 QTW262275:QUC262293 RDS262275:RDY262293 RNO262275:RNU262293 RXK262275:RXQ262293 SHG262275:SHM262293 SRC262275:SRI262293 TAY262275:TBE262293 TKU262275:TLA262293 TUQ262275:TUW262293 UEM262275:UES262293 UOI262275:UOO262293 UYE262275:UYK262293 VIA262275:VIG262293 VRW262275:VSC262293 WBS262275:WBY262293 WLO262275:WLU262293 WVK262275:WVQ262293 IY327811:JE327829 SU327811:TA327829 ACQ327811:ACW327829 AMM327811:AMS327829 AWI327811:AWO327829 BGE327811:BGK327829 BQA327811:BQG327829 BZW327811:CAC327829 CJS327811:CJY327829 CTO327811:CTU327829 DDK327811:DDQ327829 DNG327811:DNM327829 DXC327811:DXI327829 EGY327811:EHE327829 EQU327811:ERA327829 FAQ327811:FAW327829 FKM327811:FKS327829 FUI327811:FUO327829 GEE327811:GEK327829 GOA327811:GOG327829 GXW327811:GYC327829 HHS327811:HHY327829 HRO327811:HRU327829 IBK327811:IBQ327829 ILG327811:ILM327829 IVC327811:IVI327829 JEY327811:JFE327829 JOU327811:JPA327829 JYQ327811:JYW327829 KIM327811:KIS327829 KSI327811:KSO327829 LCE327811:LCK327829 LMA327811:LMG327829 LVW327811:LWC327829 MFS327811:MFY327829 MPO327811:MPU327829 MZK327811:MZQ327829 NJG327811:NJM327829 NTC327811:NTI327829 OCY327811:ODE327829 OMU327811:ONA327829 OWQ327811:OWW327829 PGM327811:PGS327829 PQI327811:PQO327829 QAE327811:QAK327829 QKA327811:QKG327829 QTW327811:QUC327829 RDS327811:RDY327829 RNO327811:RNU327829 RXK327811:RXQ327829 SHG327811:SHM327829 SRC327811:SRI327829 TAY327811:TBE327829 TKU327811:TLA327829 TUQ327811:TUW327829 UEM327811:UES327829 UOI327811:UOO327829 UYE327811:UYK327829 VIA327811:VIG327829 VRW327811:VSC327829 WBS327811:WBY327829 WLO327811:WLU327829 WVK327811:WVQ327829 IY393347:JE393365 SU393347:TA393365 ACQ393347:ACW393365 AMM393347:AMS393365 AWI393347:AWO393365 BGE393347:BGK393365 BQA393347:BQG393365 BZW393347:CAC393365 CJS393347:CJY393365 CTO393347:CTU393365 DDK393347:DDQ393365 DNG393347:DNM393365 DXC393347:DXI393365 EGY393347:EHE393365 EQU393347:ERA393365 FAQ393347:FAW393365 FKM393347:FKS393365 FUI393347:FUO393365 GEE393347:GEK393365 GOA393347:GOG393365 GXW393347:GYC393365 HHS393347:HHY393365 HRO393347:HRU393365 IBK393347:IBQ393365 ILG393347:ILM393365 IVC393347:IVI393365 JEY393347:JFE393365 JOU393347:JPA393365 JYQ393347:JYW393365 KIM393347:KIS393365 KSI393347:KSO393365 LCE393347:LCK393365 LMA393347:LMG393365 LVW393347:LWC393365 MFS393347:MFY393365 MPO393347:MPU393365 MZK393347:MZQ393365 NJG393347:NJM393365 NTC393347:NTI393365 OCY393347:ODE393365 OMU393347:ONA393365 OWQ393347:OWW393365 PGM393347:PGS393365 PQI393347:PQO393365 QAE393347:QAK393365 QKA393347:QKG393365 QTW393347:QUC393365 RDS393347:RDY393365 RNO393347:RNU393365 RXK393347:RXQ393365 SHG393347:SHM393365 SRC393347:SRI393365 TAY393347:TBE393365 TKU393347:TLA393365 TUQ393347:TUW393365 UEM393347:UES393365 UOI393347:UOO393365 UYE393347:UYK393365 VIA393347:VIG393365 VRW393347:VSC393365 WBS393347:WBY393365 WLO393347:WLU393365 WVK393347:WVQ393365 IY458883:JE458901 SU458883:TA458901 ACQ458883:ACW458901 AMM458883:AMS458901 AWI458883:AWO458901 BGE458883:BGK458901 BQA458883:BQG458901 BZW458883:CAC458901 CJS458883:CJY458901 CTO458883:CTU458901 DDK458883:DDQ458901 DNG458883:DNM458901 DXC458883:DXI458901 EGY458883:EHE458901 EQU458883:ERA458901 FAQ458883:FAW458901 FKM458883:FKS458901 FUI458883:FUO458901 GEE458883:GEK458901 GOA458883:GOG458901 GXW458883:GYC458901 HHS458883:HHY458901 HRO458883:HRU458901 IBK458883:IBQ458901 ILG458883:ILM458901 IVC458883:IVI458901 JEY458883:JFE458901 JOU458883:JPA458901 JYQ458883:JYW458901 KIM458883:KIS458901 KSI458883:KSO458901 LCE458883:LCK458901 LMA458883:LMG458901 LVW458883:LWC458901 MFS458883:MFY458901 MPO458883:MPU458901 MZK458883:MZQ458901 NJG458883:NJM458901 NTC458883:NTI458901 OCY458883:ODE458901 OMU458883:ONA458901 OWQ458883:OWW458901 PGM458883:PGS458901 PQI458883:PQO458901 QAE458883:QAK458901 QKA458883:QKG458901 QTW458883:QUC458901 RDS458883:RDY458901 RNO458883:RNU458901 RXK458883:RXQ458901 SHG458883:SHM458901 SRC458883:SRI458901 TAY458883:TBE458901 TKU458883:TLA458901 TUQ458883:TUW458901 UEM458883:UES458901 UOI458883:UOO458901 UYE458883:UYK458901 VIA458883:VIG458901 VRW458883:VSC458901 WBS458883:WBY458901 WLO458883:WLU458901 WVK458883:WVQ458901 IY524419:JE524437 SU524419:TA524437 ACQ524419:ACW524437 AMM524419:AMS524437 AWI524419:AWO524437 BGE524419:BGK524437 BQA524419:BQG524437 BZW524419:CAC524437 CJS524419:CJY524437 CTO524419:CTU524437 DDK524419:DDQ524437 DNG524419:DNM524437 DXC524419:DXI524437 EGY524419:EHE524437 EQU524419:ERA524437 FAQ524419:FAW524437 FKM524419:FKS524437 FUI524419:FUO524437 GEE524419:GEK524437 GOA524419:GOG524437 GXW524419:GYC524437 HHS524419:HHY524437 HRO524419:HRU524437 IBK524419:IBQ524437 ILG524419:ILM524437 IVC524419:IVI524437 JEY524419:JFE524437 JOU524419:JPA524437 JYQ524419:JYW524437 KIM524419:KIS524437 KSI524419:KSO524437 LCE524419:LCK524437 LMA524419:LMG524437 LVW524419:LWC524437 MFS524419:MFY524437 MPO524419:MPU524437 MZK524419:MZQ524437 NJG524419:NJM524437 NTC524419:NTI524437 OCY524419:ODE524437 OMU524419:ONA524437 OWQ524419:OWW524437 PGM524419:PGS524437 PQI524419:PQO524437 QAE524419:QAK524437 QKA524419:QKG524437 QTW524419:QUC524437 RDS524419:RDY524437 RNO524419:RNU524437 RXK524419:RXQ524437 SHG524419:SHM524437 SRC524419:SRI524437 TAY524419:TBE524437 TKU524419:TLA524437 TUQ524419:TUW524437 UEM524419:UES524437 UOI524419:UOO524437 UYE524419:UYK524437 VIA524419:VIG524437 VRW524419:VSC524437 WBS524419:WBY524437 WLO524419:WLU524437 WVK524419:WVQ524437 IY589955:JE589973 SU589955:TA589973 ACQ589955:ACW589973 AMM589955:AMS589973 AWI589955:AWO589973 BGE589955:BGK589973 BQA589955:BQG589973 BZW589955:CAC589973 CJS589955:CJY589973 CTO589955:CTU589973 DDK589955:DDQ589973 DNG589955:DNM589973 DXC589955:DXI589973 EGY589955:EHE589973 EQU589955:ERA589973 FAQ589955:FAW589973 FKM589955:FKS589973 FUI589955:FUO589973 GEE589955:GEK589973 GOA589955:GOG589973 GXW589955:GYC589973 HHS589955:HHY589973 HRO589955:HRU589973 IBK589955:IBQ589973 ILG589955:ILM589973 IVC589955:IVI589973 JEY589955:JFE589973 JOU589955:JPA589973 JYQ589955:JYW589973 KIM589955:KIS589973 KSI589955:KSO589973 LCE589955:LCK589973 LMA589955:LMG589973 LVW589955:LWC589973 MFS589955:MFY589973 MPO589955:MPU589973 MZK589955:MZQ589973 NJG589955:NJM589973 NTC589955:NTI589973 OCY589955:ODE589973 OMU589955:ONA589973 OWQ589955:OWW589973 PGM589955:PGS589973 PQI589955:PQO589973 QAE589955:QAK589973 QKA589955:QKG589973 QTW589955:QUC589973 RDS589955:RDY589973 RNO589955:RNU589973 RXK589955:RXQ589973 SHG589955:SHM589973 SRC589955:SRI589973 TAY589955:TBE589973 TKU589955:TLA589973 TUQ589955:TUW589973 UEM589955:UES589973 UOI589955:UOO589973 UYE589955:UYK589973 VIA589955:VIG589973 VRW589955:VSC589973 WBS589955:WBY589973 WLO589955:WLU589973 WVK589955:WVQ589973 IY655491:JE655509 SU655491:TA655509 ACQ655491:ACW655509 AMM655491:AMS655509 AWI655491:AWO655509 BGE655491:BGK655509 BQA655491:BQG655509 BZW655491:CAC655509 CJS655491:CJY655509 CTO655491:CTU655509 DDK655491:DDQ655509 DNG655491:DNM655509 DXC655491:DXI655509 EGY655491:EHE655509 EQU655491:ERA655509 FAQ655491:FAW655509 FKM655491:FKS655509 FUI655491:FUO655509 GEE655491:GEK655509 GOA655491:GOG655509 GXW655491:GYC655509 HHS655491:HHY655509 HRO655491:HRU655509 IBK655491:IBQ655509 ILG655491:ILM655509 IVC655491:IVI655509 JEY655491:JFE655509 JOU655491:JPA655509 JYQ655491:JYW655509 KIM655491:KIS655509 KSI655491:KSO655509 LCE655491:LCK655509 LMA655491:LMG655509 LVW655491:LWC655509 MFS655491:MFY655509 MPO655491:MPU655509 MZK655491:MZQ655509 NJG655491:NJM655509 NTC655491:NTI655509 OCY655491:ODE655509 OMU655491:ONA655509 OWQ655491:OWW655509 PGM655491:PGS655509 PQI655491:PQO655509 QAE655491:QAK655509 QKA655491:QKG655509 QTW655491:QUC655509 RDS655491:RDY655509 RNO655491:RNU655509 RXK655491:RXQ655509 SHG655491:SHM655509 SRC655491:SRI655509 TAY655491:TBE655509 TKU655491:TLA655509 TUQ655491:TUW655509 UEM655491:UES655509 UOI655491:UOO655509 UYE655491:UYK655509 VIA655491:VIG655509 VRW655491:VSC655509 WBS655491:WBY655509 WLO655491:WLU655509 WVK655491:WVQ655509 IY721027:JE721045 SU721027:TA721045 ACQ721027:ACW721045 AMM721027:AMS721045 AWI721027:AWO721045 BGE721027:BGK721045 BQA721027:BQG721045 BZW721027:CAC721045 CJS721027:CJY721045 CTO721027:CTU721045 DDK721027:DDQ721045 DNG721027:DNM721045 DXC721027:DXI721045 EGY721027:EHE721045 EQU721027:ERA721045 FAQ721027:FAW721045 FKM721027:FKS721045 FUI721027:FUO721045 GEE721027:GEK721045 GOA721027:GOG721045 GXW721027:GYC721045 HHS721027:HHY721045 HRO721027:HRU721045 IBK721027:IBQ721045 ILG721027:ILM721045 IVC721027:IVI721045 JEY721027:JFE721045 JOU721027:JPA721045 JYQ721027:JYW721045 KIM721027:KIS721045 KSI721027:KSO721045 LCE721027:LCK721045 LMA721027:LMG721045 LVW721027:LWC721045 MFS721027:MFY721045 MPO721027:MPU721045 MZK721027:MZQ721045 NJG721027:NJM721045 NTC721027:NTI721045 OCY721027:ODE721045 OMU721027:ONA721045 OWQ721027:OWW721045 PGM721027:PGS721045 PQI721027:PQO721045 QAE721027:QAK721045 QKA721027:QKG721045 QTW721027:QUC721045 RDS721027:RDY721045 RNO721027:RNU721045 RXK721027:RXQ721045 SHG721027:SHM721045 SRC721027:SRI721045 TAY721027:TBE721045 TKU721027:TLA721045 TUQ721027:TUW721045 UEM721027:UES721045 UOI721027:UOO721045 UYE721027:UYK721045 VIA721027:VIG721045 VRW721027:VSC721045 WBS721027:WBY721045 WLO721027:WLU721045 WVK721027:WVQ721045 IY786563:JE786581 SU786563:TA786581 ACQ786563:ACW786581 AMM786563:AMS786581 AWI786563:AWO786581 BGE786563:BGK786581 BQA786563:BQG786581 BZW786563:CAC786581 CJS786563:CJY786581 CTO786563:CTU786581 DDK786563:DDQ786581 DNG786563:DNM786581 DXC786563:DXI786581 EGY786563:EHE786581 EQU786563:ERA786581 FAQ786563:FAW786581 FKM786563:FKS786581 FUI786563:FUO786581 GEE786563:GEK786581 GOA786563:GOG786581 GXW786563:GYC786581 HHS786563:HHY786581 HRO786563:HRU786581 IBK786563:IBQ786581 ILG786563:ILM786581 IVC786563:IVI786581 JEY786563:JFE786581 JOU786563:JPA786581 JYQ786563:JYW786581 KIM786563:KIS786581 KSI786563:KSO786581 LCE786563:LCK786581 LMA786563:LMG786581 LVW786563:LWC786581 MFS786563:MFY786581 MPO786563:MPU786581 MZK786563:MZQ786581 NJG786563:NJM786581 NTC786563:NTI786581 OCY786563:ODE786581 OMU786563:ONA786581 OWQ786563:OWW786581 PGM786563:PGS786581 PQI786563:PQO786581 QAE786563:QAK786581 QKA786563:QKG786581 QTW786563:QUC786581 RDS786563:RDY786581 RNO786563:RNU786581 RXK786563:RXQ786581 SHG786563:SHM786581 SRC786563:SRI786581 TAY786563:TBE786581 TKU786563:TLA786581 TUQ786563:TUW786581 UEM786563:UES786581 UOI786563:UOO786581 UYE786563:UYK786581 VIA786563:VIG786581 VRW786563:VSC786581 WBS786563:WBY786581 WLO786563:WLU786581 WVK786563:WVQ786581 IY852099:JE852117 SU852099:TA852117 ACQ852099:ACW852117 AMM852099:AMS852117 AWI852099:AWO852117 BGE852099:BGK852117 BQA852099:BQG852117 BZW852099:CAC852117 CJS852099:CJY852117 CTO852099:CTU852117 DDK852099:DDQ852117 DNG852099:DNM852117 DXC852099:DXI852117 EGY852099:EHE852117 EQU852099:ERA852117 FAQ852099:FAW852117 FKM852099:FKS852117 FUI852099:FUO852117 GEE852099:GEK852117 GOA852099:GOG852117 GXW852099:GYC852117 HHS852099:HHY852117 HRO852099:HRU852117 IBK852099:IBQ852117 ILG852099:ILM852117 IVC852099:IVI852117 JEY852099:JFE852117 JOU852099:JPA852117 JYQ852099:JYW852117 KIM852099:KIS852117 KSI852099:KSO852117 LCE852099:LCK852117 LMA852099:LMG852117 LVW852099:LWC852117 MFS852099:MFY852117 MPO852099:MPU852117 MZK852099:MZQ852117 NJG852099:NJM852117 NTC852099:NTI852117 OCY852099:ODE852117 OMU852099:ONA852117 OWQ852099:OWW852117 PGM852099:PGS852117 PQI852099:PQO852117 QAE852099:QAK852117 QKA852099:QKG852117 QTW852099:QUC852117 RDS852099:RDY852117 RNO852099:RNU852117 RXK852099:RXQ852117 SHG852099:SHM852117 SRC852099:SRI852117 TAY852099:TBE852117 TKU852099:TLA852117 TUQ852099:TUW852117 UEM852099:UES852117 UOI852099:UOO852117 UYE852099:UYK852117 VIA852099:VIG852117 VRW852099:VSC852117 WBS852099:WBY852117 WLO852099:WLU852117 WVK852099:WVQ852117 IY917635:JE917653 SU917635:TA917653 ACQ917635:ACW917653 AMM917635:AMS917653 AWI917635:AWO917653 BGE917635:BGK917653 BQA917635:BQG917653 BZW917635:CAC917653 CJS917635:CJY917653 CTO917635:CTU917653 DDK917635:DDQ917653 DNG917635:DNM917653 DXC917635:DXI917653 EGY917635:EHE917653 EQU917635:ERA917653 FAQ917635:FAW917653 FKM917635:FKS917653 FUI917635:FUO917653 GEE917635:GEK917653 GOA917635:GOG917653 GXW917635:GYC917653 HHS917635:HHY917653 HRO917635:HRU917653 IBK917635:IBQ917653 ILG917635:ILM917653 IVC917635:IVI917653 JEY917635:JFE917653 JOU917635:JPA917653 JYQ917635:JYW917653 KIM917635:KIS917653 KSI917635:KSO917653 LCE917635:LCK917653 LMA917635:LMG917653 LVW917635:LWC917653 MFS917635:MFY917653 MPO917635:MPU917653 MZK917635:MZQ917653 NJG917635:NJM917653 NTC917635:NTI917653 OCY917635:ODE917653 OMU917635:ONA917653 OWQ917635:OWW917653 PGM917635:PGS917653 PQI917635:PQO917653 QAE917635:QAK917653 QKA917635:QKG917653 QTW917635:QUC917653 RDS917635:RDY917653 RNO917635:RNU917653 RXK917635:RXQ917653 SHG917635:SHM917653 SRC917635:SRI917653 TAY917635:TBE917653 TKU917635:TLA917653 TUQ917635:TUW917653 UEM917635:UES917653 UOI917635:UOO917653 UYE917635:UYK917653 VIA917635:VIG917653 VRW917635:VSC917653 WBS917635:WBY917653 WLO917635:WLU917653 WVK917635:WVQ917653 IY983171:JE983189 SU983171:TA983189 ACQ983171:ACW983189 AMM983171:AMS983189 AWI983171:AWO983189 BGE983171:BGK983189 BQA983171:BQG983189 BZW983171:CAC983189 CJS983171:CJY983189 CTO983171:CTU983189 DDK983171:DDQ983189 DNG983171:DNM983189 DXC983171:DXI983189 EGY983171:EHE983189 EQU983171:ERA983189 FAQ983171:FAW983189 FKM983171:FKS983189 FUI983171:FUO983189 GEE983171:GEK983189 GOA983171:GOG983189 GXW983171:GYC983189 HHS983171:HHY983189 HRO983171:HRU983189 IBK983171:IBQ983189 ILG983171:ILM983189 IVC983171:IVI983189 JEY983171:JFE983189 JOU983171:JPA983189 JYQ983171:JYW983189 KIM983171:KIS983189 KSI983171:KSO983189 LCE983171:LCK983189 LMA983171:LMG983189 LVW983171:LWC983189 MFS983171:MFY983189 MPO983171:MPU983189 MZK983171:MZQ983189 NJG983171:NJM983189 NTC983171:NTI983189 OCY983171:ODE983189 OMU983171:ONA983189 OWQ983171:OWW983189 PGM983171:PGS983189 PQI983171:PQO983189 QAE983171:QAK983189 QKA983171:QKG983189 QTW983171:QUC983189 RDS983171:RDY983189 RNO983171:RNU983189 RXK983171:RXQ983189 SHG983171:SHM983189 SRC983171:SRI983189 TAY983171:TBE983189 TKU983171:TLA983189 TUQ983171:TUW983189 UEM983171:UES983189 UOI983171:UOO983189 UYE983171:UYK983189 VIA983171:VIG983189 VRW983171:VSC983189 WBS983171:WBY983189 WLO983171:WLU983189 WVK983171:WVQ983189 G65503:J65504 IY65503:JA65504 SU65503:SW65504 ACQ65503:ACS65504 AMM65503:AMO65504 AWI65503:AWK65504 BGE65503:BGG65504 BQA65503:BQC65504 BZW65503:BZY65504 CJS65503:CJU65504 CTO65503:CTQ65504 DDK65503:DDM65504 DNG65503:DNI65504 DXC65503:DXE65504 EGY65503:EHA65504 EQU65503:EQW65504 FAQ65503:FAS65504 FKM65503:FKO65504 FUI65503:FUK65504 GEE65503:GEG65504 GOA65503:GOC65504 GXW65503:GXY65504 HHS65503:HHU65504 HRO65503:HRQ65504 IBK65503:IBM65504 ILG65503:ILI65504 IVC65503:IVE65504 JEY65503:JFA65504 JOU65503:JOW65504 JYQ65503:JYS65504 KIM65503:KIO65504 KSI65503:KSK65504 LCE65503:LCG65504 LMA65503:LMC65504 LVW65503:LVY65504 MFS65503:MFU65504 MPO65503:MPQ65504 MZK65503:MZM65504 NJG65503:NJI65504 NTC65503:NTE65504 OCY65503:ODA65504 OMU65503:OMW65504 OWQ65503:OWS65504 PGM65503:PGO65504 PQI65503:PQK65504 QAE65503:QAG65504 QKA65503:QKC65504 QTW65503:QTY65504 RDS65503:RDU65504 RNO65503:RNQ65504 RXK65503:RXM65504 SHG65503:SHI65504 SRC65503:SRE65504 TAY65503:TBA65504 TKU65503:TKW65504 TUQ65503:TUS65504 UEM65503:UEO65504 UOI65503:UOK65504 UYE65503:UYG65504 VIA65503:VIC65504 VRW65503:VRY65504 WBS65503:WBU65504 WLO65503:WLQ65504 WVK65503:WVM65504 G131039:J131040 IY131039:JA131040 SU131039:SW131040 ACQ131039:ACS131040 AMM131039:AMO131040 AWI131039:AWK131040 BGE131039:BGG131040 BQA131039:BQC131040 BZW131039:BZY131040 CJS131039:CJU131040 CTO131039:CTQ131040 DDK131039:DDM131040 DNG131039:DNI131040 DXC131039:DXE131040 EGY131039:EHA131040 EQU131039:EQW131040 FAQ131039:FAS131040 FKM131039:FKO131040 FUI131039:FUK131040 GEE131039:GEG131040 GOA131039:GOC131040 GXW131039:GXY131040 HHS131039:HHU131040 HRO131039:HRQ131040 IBK131039:IBM131040 ILG131039:ILI131040 IVC131039:IVE131040 JEY131039:JFA131040 JOU131039:JOW131040 JYQ131039:JYS131040 KIM131039:KIO131040 KSI131039:KSK131040 LCE131039:LCG131040 LMA131039:LMC131040 LVW131039:LVY131040 MFS131039:MFU131040 MPO131039:MPQ131040 MZK131039:MZM131040 NJG131039:NJI131040 NTC131039:NTE131040 OCY131039:ODA131040 OMU131039:OMW131040 OWQ131039:OWS131040 PGM131039:PGO131040 PQI131039:PQK131040 QAE131039:QAG131040 QKA131039:QKC131040 QTW131039:QTY131040 RDS131039:RDU131040 RNO131039:RNQ131040 RXK131039:RXM131040 SHG131039:SHI131040 SRC131039:SRE131040 TAY131039:TBA131040 TKU131039:TKW131040 TUQ131039:TUS131040 UEM131039:UEO131040 UOI131039:UOK131040 UYE131039:UYG131040 VIA131039:VIC131040 VRW131039:VRY131040 WBS131039:WBU131040 WLO131039:WLQ131040 WVK131039:WVM131040 G196575:J196576 IY196575:JA196576 SU196575:SW196576 ACQ196575:ACS196576 AMM196575:AMO196576 AWI196575:AWK196576 BGE196575:BGG196576 BQA196575:BQC196576 BZW196575:BZY196576 CJS196575:CJU196576 CTO196575:CTQ196576 DDK196575:DDM196576 DNG196575:DNI196576 DXC196575:DXE196576 EGY196575:EHA196576 EQU196575:EQW196576 FAQ196575:FAS196576 FKM196575:FKO196576 FUI196575:FUK196576 GEE196575:GEG196576 GOA196575:GOC196576 GXW196575:GXY196576 HHS196575:HHU196576 HRO196575:HRQ196576 IBK196575:IBM196576 ILG196575:ILI196576 IVC196575:IVE196576 JEY196575:JFA196576 JOU196575:JOW196576 JYQ196575:JYS196576 KIM196575:KIO196576 KSI196575:KSK196576 LCE196575:LCG196576 LMA196575:LMC196576 LVW196575:LVY196576 MFS196575:MFU196576 MPO196575:MPQ196576 MZK196575:MZM196576 NJG196575:NJI196576 NTC196575:NTE196576 OCY196575:ODA196576 OMU196575:OMW196576 OWQ196575:OWS196576 PGM196575:PGO196576 PQI196575:PQK196576 QAE196575:QAG196576 QKA196575:QKC196576 QTW196575:QTY196576 RDS196575:RDU196576 RNO196575:RNQ196576 RXK196575:RXM196576 SHG196575:SHI196576 SRC196575:SRE196576 TAY196575:TBA196576 TKU196575:TKW196576 TUQ196575:TUS196576 UEM196575:UEO196576 UOI196575:UOK196576 UYE196575:UYG196576 VIA196575:VIC196576 VRW196575:VRY196576 WBS196575:WBU196576 WLO196575:WLQ196576 WVK196575:WVM196576 G262111:J262112 IY262111:JA262112 SU262111:SW262112 ACQ262111:ACS262112 AMM262111:AMO262112 AWI262111:AWK262112 BGE262111:BGG262112 BQA262111:BQC262112 BZW262111:BZY262112 CJS262111:CJU262112 CTO262111:CTQ262112 DDK262111:DDM262112 DNG262111:DNI262112 DXC262111:DXE262112 EGY262111:EHA262112 EQU262111:EQW262112 FAQ262111:FAS262112 FKM262111:FKO262112 FUI262111:FUK262112 GEE262111:GEG262112 GOA262111:GOC262112 GXW262111:GXY262112 HHS262111:HHU262112 HRO262111:HRQ262112 IBK262111:IBM262112 ILG262111:ILI262112 IVC262111:IVE262112 JEY262111:JFA262112 JOU262111:JOW262112 JYQ262111:JYS262112 KIM262111:KIO262112 KSI262111:KSK262112 LCE262111:LCG262112 LMA262111:LMC262112 LVW262111:LVY262112 MFS262111:MFU262112 MPO262111:MPQ262112 MZK262111:MZM262112 NJG262111:NJI262112 NTC262111:NTE262112 OCY262111:ODA262112 OMU262111:OMW262112 OWQ262111:OWS262112 PGM262111:PGO262112 PQI262111:PQK262112 QAE262111:QAG262112 QKA262111:QKC262112 QTW262111:QTY262112 RDS262111:RDU262112 RNO262111:RNQ262112 RXK262111:RXM262112 SHG262111:SHI262112 SRC262111:SRE262112 TAY262111:TBA262112 TKU262111:TKW262112 TUQ262111:TUS262112 UEM262111:UEO262112 UOI262111:UOK262112 UYE262111:UYG262112 VIA262111:VIC262112 VRW262111:VRY262112 WBS262111:WBU262112 WLO262111:WLQ262112 WVK262111:WVM262112 G327647:J327648 IY327647:JA327648 SU327647:SW327648 ACQ327647:ACS327648 AMM327647:AMO327648 AWI327647:AWK327648 BGE327647:BGG327648 BQA327647:BQC327648 BZW327647:BZY327648 CJS327647:CJU327648 CTO327647:CTQ327648 DDK327647:DDM327648 DNG327647:DNI327648 DXC327647:DXE327648 EGY327647:EHA327648 EQU327647:EQW327648 FAQ327647:FAS327648 FKM327647:FKO327648 FUI327647:FUK327648 GEE327647:GEG327648 GOA327647:GOC327648 GXW327647:GXY327648 HHS327647:HHU327648 HRO327647:HRQ327648 IBK327647:IBM327648 ILG327647:ILI327648 IVC327647:IVE327648 JEY327647:JFA327648 JOU327647:JOW327648 JYQ327647:JYS327648 KIM327647:KIO327648 KSI327647:KSK327648 LCE327647:LCG327648 LMA327647:LMC327648 LVW327647:LVY327648 MFS327647:MFU327648 MPO327647:MPQ327648 MZK327647:MZM327648 NJG327647:NJI327648 NTC327647:NTE327648 OCY327647:ODA327648 OMU327647:OMW327648 OWQ327647:OWS327648 PGM327647:PGO327648 PQI327647:PQK327648 QAE327647:QAG327648 QKA327647:QKC327648 QTW327647:QTY327648 RDS327647:RDU327648 RNO327647:RNQ327648 RXK327647:RXM327648 SHG327647:SHI327648 SRC327647:SRE327648 TAY327647:TBA327648 TKU327647:TKW327648 TUQ327647:TUS327648 UEM327647:UEO327648 UOI327647:UOK327648 UYE327647:UYG327648 VIA327647:VIC327648 VRW327647:VRY327648 WBS327647:WBU327648 WLO327647:WLQ327648 WVK327647:WVM327648 G393183:J393184 IY393183:JA393184 SU393183:SW393184 ACQ393183:ACS393184 AMM393183:AMO393184 AWI393183:AWK393184 BGE393183:BGG393184 BQA393183:BQC393184 BZW393183:BZY393184 CJS393183:CJU393184 CTO393183:CTQ393184 DDK393183:DDM393184 DNG393183:DNI393184 DXC393183:DXE393184 EGY393183:EHA393184 EQU393183:EQW393184 FAQ393183:FAS393184 FKM393183:FKO393184 FUI393183:FUK393184 GEE393183:GEG393184 GOA393183:GOC393184 GXW393183:GXY393184 HHS393183:HHU393184 HRO393183:HRQ393184 IBK393183:IBM393184 ILG393183:ILI393184 IVC393183:IVE393184 JEY393183:JFA393184 JOU393183:JOW393184 JYQ393183:JYS393184 KIM393183:KIO393184 KSI393183:KSK393184 LCE393183:LCG393184 LMA393183:LMC393184 LVW393183:LVY393184 MFS393183:MFU393184 MPO393183:MPQ393184 MZK393183:MZM393184 NJG393183:NJI393184 NTC393183:NTE393184 OCY393183:ODA393184 OMU393183:OMW393184 OWQ393183:OWS393184 PGM393183:PGO393184 PQI393183:PQK393184 QAE393183:QAG393184 QKA393183:QKC393184 QTW393183:QTY393184 RDS393183:RDU393184 RNO393183:RNQ393184 RXK393183:RXM393184 SHG393183:SHI393184 SRC393183:SRE393184 TAY393183:TBA393184 TKU393183:TKW393184 TUQ393183:TUS393184 UEM393183:UEO393184 UOI393183:UOK393184 UYE393183:UYG393184 VIA393183:VIC393184 VRW393183:VRY393184 WBS393183:WBU393184 WLO393183:WLQ393184 WVK393183:WVM393184 G458719:J458720 IY458719:JA458720 SU458719:SW458720 ACQ458719:ACS458720 AMM458719:AMO458720 AWI458719:AWK458720 BGE458719:BGG458720 BQA458719:BQC458720 BZW458719:BZY458720 CJS458719:CJU458720 CTO458719:CTQ458720 DDK458719:DDM458720 DNG458719:DNI458720 DXC458719:DXE458720 EGY458719:EHA458720 EQU458719:EQW458720 FAQ458719:FAS458720 FKM458719:FKO458720 FUI458719:FUK458720 GEE458719:GEG458720 GOA458719:GOC458720 GXW458719:GXY458720 HHS458719:HHU458720 HRO458719:HRQ458720 IBK458719:IBM458720 ILG458719:ILI458720 IVC458719:IVE458720 JEY458719:JFA458720 JOU458719:JOW458720 JYQ458719:JYS458720 KIM458719:KIO458720 KSI458719:KSK458720 LCE458719:LCG458720 LMA458719:LMC458720 LVW458719:LVY458720 MFS458719:MFU458720 MPO458719:MPQ458720 MZK458719:MZM458720 NJG458719:NJI458720 NTC458719:NTE458720 OCY458719:ODA458720 OMU458719:OMW458720 OWQ458719:OWS458720 PGM458719:PGO458720 PQI458719:PQK458720 QAE458719:QAG458720 QKA458719:QKC458720 QTW458719:QTY458720 RDS458719:RDU458720 RNO458719:RNQ458720 RXK458719:RXM458720 SHG458719:SHI458720 SRC458719:SRE458720 TAY458719:TBA458720 TKU458719:TKW458720 TUQ458719:TUS458720 UEM458719:UEO458720 UOI458719:UOK458720 UYE458719:UYG458720 VIA458719:VIC458720 VRW458719:VRY458720 WBS458719:WBU458720 WLO458719:WLQ458720 WVK458719:WVM458720 G524255:J524256 IY524255:JA524256 SU524255:SW524256 ACQ524255:ACS524256 AMM524255:AMO524256 AWI524255:AWK524256 BGE524255:BGG524256 BQA524255:BQC524256 BZW524255:BZY524256 CJS524255:CJU524256 CTO524255:CTQ524256 DDK524255:DDM524256 DNG524255:DNI524256 DXC524255:DXE524256 EGY524255:EHA524256 EQU524255:EQW524256 FAQ524255:FAS524256 FKM524255:FKO524256 FUI524255:FUK524256 GEE524255:GEG524256 GOA524255:GOC524256 GXW524255:GXY524256 HHS524255:HHU524256 HRO524255:HRQ524256 IBK524255:IBM524256 ILG524255:ILI524256 IVC524255:IVE524256 JEY524255:JFA524256 JOU524255:JOW524256 JYQ524255:JYS524256 KIM524255:KIO524256 KSI524255:KSK524256 LCE524255:LCG524256 LMA524255:LMC524256 LVW524255:LVY524256 MFS524255:MFU524256 MPO524255:MPQ524256 MZK524255:MZM524256 NJG524255:NJI524256 NTC524255:NTE524256 OCY524255:ODA524256 OMU524255:OMW524256 OWQ524255:OWS524256 PGM524255:PGO524256 PQI524255:PQK524256 QAE524255:QAG524256 QKA524255:QKC524256 QTW524255:QTY524256 RDS524255:RDU524256 RNO524255:RNQ524256 RXK524255:RXM524256 SHG524255:SHI524256 SRC524255:SRE524256 TAY524255:TBA524256 TKU524255:TKW524256 TUQ524255:TUS524256 UEM524255:UEO524256 UOI524255:UOK524256 UYE524255:UYG524256 VIA524255:VIC524256 VRW524255:VRY524256 WBS524255:WBU524256 WLO524255:WLQ524256 WVK524255:WVM524256 G589791:J589792 IY589791:JA589792 SU589791:SW589792 ACQ589791:ACS589792 AMM589791:AMO589792 AWI589791:AWK589792 BGE589791:BGG589792 BQA589791:BQC589792 BZW589791:BZY589792 CJS589791:CJU589792 CTO589791:CTQ589792 DDK589791:DDM589792 DNG589791:DNI589792 DXC589791:DXE589792 EGY589791:EHA589792 EQU589791:EQW589792 FAQ589791:FAS589792 FKM589791:FKO589792 FUI589791:FUK589792 GEE589791:GEG589792 GOA589791:GOC589792 GXW589791:GXY589792 HHS589791:HHU589792 HRO589791:HRQ589792 IBK589791:IBM589792 ILG589791:ILI589792 IVC589791:IVE589792 JEY589791:JFA589792 JOU589791:JOW589792 JYQ589791:JYS589792 KIM589791:KIO589792 KSI589791:KSK589792 LCE589791:LCG589792 LMA589791:LMC589792 LVW589791:LVY589792 MFS589791:MFU589792 MPO589791:MPQ589792 MZK589791:MZM589792 NJG589791:NJI589792 NTC589791:NTE589792 OCY589791:ODA589792 OMU589791:OMW589792 OWQ589791:OWS589792 PGM589791:PGO589792 PQI589791:PQK589792 QAE589791:QAG589792 QKA589791:QKC589792 QTW589791:QTY589792 RDS589791:RDU589792 RNO589791:RNQ589792 RXK589791:RXM589792 SHG589791:SHI589792 SRC589791:SRE589792 TAY589791:TBA589792 TKU589791:TKW589792 TUQ589791:TUS589792 UEM589791:UEO589792 UOI589791:UOK589792 UYE589791:UYG589792 VIA589791:VIC589792 VRW589791:VRY589792 WBS589791:WBU589792 WLO589791:WLQ589792 WVK589791:WVM589792 G655327:J655328 IY655327:JA655328 SU655327:SW655328 ACQ655327:ACS655328 AMM655327:AMO655328 AWI655327:AWK655328 BGE655327:BGG655328 BQA655327:BQC655328 BZW655327:BZY655328 CJS655327:CJU655328 CTO655327:CTQ655328 DDK655327:DDM655328 DNG655327:DNI655328 DXC655327:DXE655328 EGY655327:EHA655328 EQU655327:EQW655328 FAQ655327:FAS655328 FKM655327:FKO655328 FUI655327:FUK655328 GEE655327:GEG655328 GOA655327:GOC655328 GXW655327:GXY655328 HHS655327:HHU655328 HRO655327:HRQ655328 IBK655327:IBM655328 ILG655327:ILI655328 IVC655327:IVE655328 JEY655327:JFA655328 JOU655327:JOW655328 JYQ655327:JYS655328 KIM655327:KIO655328 KSI655327:KSK655328 LCE655327:LCG655328 LMA655327:LMC655328 LVW655327:LVY655328 MFS655327:MFU655328 MPO655327:MPQ655328 MZK655327:MZM655328 NJG655327:NJI655328 NTC655327:NTE655328 OCY655327:ODA655328 OMU655327:OMW655328 OWQ655327:OWS655328 PGM655327:PGO655328 PQI655327:PQK655328 QAE655327:QAG655328 QKA655327:QKC655328 QTW655327:QTY655328 RDS655327:RDU655328 RNO655327:RNQ655328 RXK655327:RXM655328 SHG655327:SHI655328 SRC655327:SRE655328 TAY655327:TBA655328 TKU655327:TKW655328 TUQ655327:TUS655328 UEM655327:UEO655328 UOI655327:UOK655328 UYE655327:UYG655328 VIA655327:VIC655328 VRW655327:VRY655328 WBS655327:WBU655328 WLO655327:WLQ655328 WVK655327:WVM655328 G720863:J720864 IY720863:JA720864 SU720863:SW720864 ACQ720863:ACS720864 AMM720863:AMO720864 AWI720863:AWK720864 BGE720863:BGG720864 BQA720863:BQC720864 BZW720863:BZY720864 CJS720863:CJU720864 CTO720863:CTQ720864 DDK720863:DDM720864 DNG720863:DNI720864 DXC720863:DXE720864 EGY720863:EHA720864 EQU720863:EQW720864 FAQ720863:FAS720864 FKM720863:FKO720864 FUI720863:FUK720864 GEE720863:GEG720864 GOA720863:GOC720864 GXW720863:GXY720864 HHS720863:HHU720864 HRO720863:HRQ720864 IBK720863:IBM720864 ILG720863:ILI720864 IVC720863:IVE720864 JEY720863:JFA720864 JOU720863:JOW720864 JYQ720863:JYS720864 KIM720863:KIO720864 KSI720863:KSK720864 LCE720863:LCG720864 LMA720863:LMC720864 LVW720863:LVY720864 MFS720863:MFU720864 MPO720863:MPQ720864 MZK720863:MZM720864 NJG720863:NJI720864 NTC720863:NTE720864 OCY720863:ODA720864 OMU720863:OMW720864 OWQ720863:OWS720864 PGM720863:PGO720864 PQI720863:PQK720864 QAE720863:QAG720864 QKA720863:QKC720864 QTW720863:QTY720864 RDS720863:RDU720864 RNO720863:RNQ720864 RXK720863:RXM720864 SHG720863:SHI720864 SRC720863:SRE720864 TAY720863:TBA720864 TKU720863:TKW720864 TUQ720863:TUS720864 UEM720863:UEO720864 UOI720863:UOK720864 UYE720863:UYG720864 VIA720863:VIC720864 VRW720863:VRY720864 WBS720863:WBU720864 WLO720863:WLQ720864 WVK720863:WVM720864 G786399:J786400 IY786399:JA786400 SU786399:SW786400 ACQ786399:ACS786400 AMM786399:AMO786400 AWI786399:AWK786400 BGE786399:BGG786400 BQA786399:BQC786400 BZW786399:BZY786400 CJS786399:CJU786400 CTO786399:CTQ786400 DDK786399:DDM786400 DNG786399:DNI786400 DXC786399:DXE786400 EGY786399:EHA786400 EQU786399:EQW786400 FAQ786399:FAS786400 FKM786399:FKO786400 FUI786399:FUK786400 GEE786399:GEG786400 GOA786399:GOC786400 GXW786399:GXY786400 HHS786399:HHU786400 HRO786399:HRQ786400 IBK786399:IBM786400 ILG786399:ILI786400 IVC786399:IVE786400 JEY786399:JFA786400 JOU786399:JOW786400 JYQ786399:JYS786400 KIM786399:KIO786400 KSI786399:KSK786400 LCE786399:LCG786400 LMA786399:LMC786400 LVW786399:LVY786400 MFS786399:MFU786400 MPO786399:MPQ786400 MZK786399:MZM786400 NJG786399:NJI786400 NTC786399:NTE786400 OCY786399:ODA786400 OMU786399:OMW786400 OWQ786399:OWS786400 PGM786399:PGO786400 PQI786399:PQK786400 QAE786399:QAG786400 QKA786399:QKC786400 QTW786399:QTY786400 RDS786399:RDU786400 RNO786399:RNQ786400 RXK786399:RXM786400 SHG786399:SHI786400 SRC786399:SRE786400 TAY786399:TBA786400 TKU786399:TKW786400 TUQ786399:TUS786400 UEM786399:UEO786400 UOI786399:UOK786400 UYE786399:UYG786400 VIA786399:VIC786400 VRW786399:VRY786400 WBS786399:WBU786400 WLO786399:WLQ786400 WVK786399:WVM786400 G851935:J851936 IY851935:JA851936 SU851935:SW851936 ACQ851935:ACS851936 AMM851935:AMO851936 AWI851935:AWK851936 BGE851935:BGG851936 BQA851935:BQC851936 BZW851935:BZY851936 CJS851935:CJU851936 CTO851935:CTQ851936 DDK851935:DDM851936 DNG851935:DNI851936 DXC851935:DXE851936 EGY851935:EHA851936 EQU851935:EQW851936 FAQ851935:FAS851936 FKM851935:FKO851936 FUI851935:FUK851936 GEE851935:GEG851936 GOA851935:GOC851936 GXW851935:GXY851936 HHS851935:HHU851936 HRO851935:HRQ851936 IBK851935:IBM851936 ILG851935:ILI851936 IVC851935:IVE851936 JEY851935:JFA851936 JOU851935:JOW851936 JYQ851935:JYS851936 KIM851935:KIO851936 KSI851935:KSK851936 LCE851935:LCG851936 LMA851935:LMC851936 LVW851935:LVY851936 MFS851935:MFU851936 MPO851935:MPQ851936 MZK851935:MZM851936 NJG851935:NJI851936 NTC851935:NTE851936 OCY851935:ODA851936 OMU851935:OMW851936 OWQ851935:OWS851936 PGM851935:PGO851936 PQI851935:PQK851936 QAE851935:QAG851936 QKA851935:QKC851936 QTW851935:QTY851936 RDS851935:RDU851936 RNO851935:RNQ851936 RXK851935:RXM851936 SHG851935:SHI851936 SRC851935:SRE851936 TAY851935:TBA851936 TKU851935:TKW851936 TUQ851935:TUS851936 UEM851935:UEO851936 UOI851935:UOK851936 UYE851935:UYG851936 VIA851935:VIC851936 VRW851935:VRY851936 WBS851935:WBU851936 WLO851935:WLQ851936 WVK851935:WVM851936 G917471:J917472 IY917471:JA917472 SU917471:SW917472 ACQ917471:ACS917472 AMM917471:AMO917472 AWI917471:AWK917472 BGE917471:BGG917472 BQA917471:BQC917472 BZW917471:BZY917472 CJS917471:CJU917472 CTO917471:CTQ917472 DDK917471:DDM917472 DNG917471:DNI917472 DXC917471:DXE917472 EGY917471:EHA917472 EQU917471:EQW917472 FAQ917471:FAS917472 FKM917471:FKO917472 FUI917471:FUK917472 GEE917471:GEG917472 GOA917471:GOC917472 GXW917471:GXY917472 HHS917471:HHU917472 HRO917471:HRQ917472 IBK917471:IBM917472 ILG917471:ILI917472 IVC917471:IVE917472 JEY917471:JFA917472 JOU917471:JOW917472 JYQ917471:JYS917472 KIM917471:KIO917472 KSI917471:KSK917472 LCE917471:LCG917472 LMA917471:LMC917472 LVW917471:LVY917472 MFS917471:MFU917472 MPO917471:MPQ917472 MZK917471:MZM917472 NJG917471:NJI917472 NTC917471:NTE917472 OCY917471:ODA917472 OMU917471:OMW917472 OWQ917471:OWS917472 PGM917471:PGO917472 PQI917471:PQK917472 QAE917471:QAG917472 QKA917471:QKC917472 QTW917471:QTY917472 RDS917471:RDU917472 RNO917471:RNQ917472 RXK917471:RXM917472 SHG917471:SHI917472 SRC917471:SRE917472 TAY917471:TBA917472 TKU917471:TKW917472 TUQ917471:TUS917472 UEM917471:UEO917472 UOI917471:UOK917472 UYE917471:UYG917472 VIA917471:VIC917472 VRW917471:VRY917472 WBS917471:WBU917472 WLO917471:WLQ917472 WVK917471:WVM917472 G983007:J983008 IY983007:JA983008 SU983007:SW983008 ACQ983007:ACS983008 AMM983007:AMO983008 AWI983007:AWK983008 BGE983007:BGG983008 BQA983007:BQC983008 BZW983007:BZY983008 CJS983007:CJU983008 CTO983007:CTQ983008 DDK983007:DDM983008 DNG983007:DNI983008 DXC983007:DXE983008 EGY983007:EHA983008 EQU983007:EQW983008 FAQ983007:FAS983008 FKM983007:FKO983008 FUI983007:FUK983008 GEE983007:GEG983008 GOA983007:GOC983008 GXW983007:GXY983008 HHS983007:HHU983008 HRO983007:HRQ983008 IBK983007:IBM983008 ILG983007:ILI983008 IVC983007:IVE983008 JEY983007:JFA983008 JOU983007:JOW983008 JYQ983007:JYS983008 KIM983007:KIO983008 KSI983007:KSK983008 LCE983007:LCG983008 LMA983007:LMC983008 LVW983007:LVY983008 MFS983007:MFU983008 MPO983007:MPQ983008 MZK983007:MZM983008 NJG983007:NJI983008 NTC983007:NTE983008 OCY983007:ODA983008 OMU983007:OMW983008 OWQ983007:OWS983008 PGM983007:PGO983008 PQI983007:PQK983008 QAE983007:QAG983008 QKA983007:QKC983008 QTW983007:QTY983008 RDS983007:RDU983008 RNO983007:RNQ983008 RXK983007:RXM983008 SHG983007:SHI983008 SRC983007:SRE983008 TAY983007:TBA983008 TKU983007:TKW983008 TUQ983007:TUS983008 UEM983007:UEO983008 UOI983007:UOK983008 UYE983007:UYG983008 VIA983007:VIC983008 VRW983007:VRY983008 WBS983007:WBU983008 WLO983007:WLQ983008 WVK983007:WVM983008 K65687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K131223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K196759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K262295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K327831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K393367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K458903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K524439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K589975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K655511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K721047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K786583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K852119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K917655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K983191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IY65689:JE65689 SU65689:TA65689 ACQ65689:ACW65689 AMM65689:AMS65689 AWI65689:AWO65689 BGE65689:BGK65689 BQA65689:BQG65689 BZW65689:CAC65689 CJS65689:CJY65689 CTO65689:CTU65689 DDK65689:DDQ65689 DNG65689:DNM65689 DXC65689:DXI65689 EGY65689:EHE65689 EQU65689:ERA65689 FAQ65689:FAW65689 FKM65689:FKS65689 FUI65689:FUO65689 GEE65689:GEK65689 GOA65689:GOG65689 GXW65689:GYC65689 HHS65689:HHY65689 HRO65689:HRU65689 IBK65689:IBQ65689 ILG65689:ILM65689 IVC65689:IVI65689 JEY65689:JFE65689 JOU65689:JPA65689 JYQ65689:JYW65689 KIM65689:KIS65689 KSI65689:KSO65689 LCE65689:LCK65689 LMA65689:LMG65689 LVW65689:LWC65689 MFS65689:MFY65689 MPO65689:MPU65689 MZK65689:MZQ65689 NJG65689:NJM65689 NTC65689:NTI65689 OCY65689:ODE65689 OMU65689:ONA65689 OWQ65689:OWW65689 PGM65689:PGS65689 PQI65689:PQO65689 QAE65689:QAK65689 QKA65689:QKG65689 QTW65689:QUC65689 RDS65689:RDY65689 RNO65689:RNU65689 RXK65689:RXQ65689 SHG65689:SHM65689 SRC65689:SRI65689 TAY65689:TBE65689 TKU65689:TLA65689 TUQ65689:TUW65689 UEM65689:UES65689 UOI65689:UOO65689 UYE65689:UYK65689 VIA65689:VIG65689 VRW65689:VSC65689 WBS65689:WBY65689 WLO65689:WLU65689 WVK65689:WVQ65689 IY131225:JE131225 SU131225:TA131225 ACQ131225:ACW131225 AMM131225:AMS131225 AWI131225:AWO131225 BGE131225:BGK131225 BQA131225:BQG131225 BZW131225:CAC131225 CJS131225:CJY131225 CTO131225:CTU131225 DDK131225:DDQ131225 DNG131225:DNM131225 DXC131225:DXI131225 EGY131225:EHE131225 EQU131225:ERA131225 FAQ131225:FAW131225 FKM131225:FKS131225 FUI131225:FUO131225 GEE131225:GEK131225 GOA131225:GOG131225 GXW131225:GYC131225 HHS131225:HHY131225 HRO131225:HRU131225 IBK131225:IBQ131225 ILG131225:ILM131225 IVC131225:IVI131225 JEY131225:JFE131225 JOU131225:JPA131225 JYQ131225:JYW131225 KIM131225:KIS131225 KSI131225:KSO131225 LCE131225:LCK131225 LMA131225:LMG131225 LVW131225:LWC131225 MFS131225:MFY131225 MPO131225:MPU131225 MZK131225:MZQ131225 NJG131225:NJM131225 NTC131225:NTI131225 OCY131225:ODE131225 OMU131225:ONA131225 OWQ131225:OWW131225 PGM131225:PGS131225 PQI131225:PQO131225 QAE131225:QAK131225 QKA131225:QKG131225 QTW131225:QUC131225 RDS131225:RDY131225 RNO131225:RNU131225 RXK131225:RXQ131225 SHG131225:SHM131225 SRC131225:SRI131225 TAY131225:TBE131225 TKU131225:TLA131225 TUQ131225:TUW131225 UEM131225:UES131225 UOI131225:UOO131225 UYE131225:UYK131225 VIA131225:VIG131225 VRW131225:VSC131225 WBS131225:WBY131225 WLO131225:WLU131225 WVK131225:WVQ131225 IY196761:JE196761 SU196761:TA196761 ACQ196761:ACW196761 AMM196761:AMS196761 AWI196761:AWO196761 BGE196761:BGK196761 BQA196761:BQG196761 BZW196761:CAC196761 CJS196761:CJY196761 CTO196761:CTU196761 DDK196761:DDQ196761 DNG196761:DNM196761 DXC196761:DXI196761 EGY196761:EHE196761 EQU196761:ERA196761 FAQ196761:FAW196761 FKM196761:FKS196761 FUI196761:FUO196761 GEE196761:GEK196761 GOA196761:GOG196761 GXW196761:GYC196761 HHS196761:HHY196761 HRO196761:HRU196761 IBK196761:IBQ196761 ILG196761:ILM196761 IVC196761:IVI196761 JEY196761:JFE196761 JOU196761:JPA196761 JYQ196761:JYW196761 KIM196761:KIS196761 KSI196761:KSO196761 LCE196761:LCK196761 LMA196761:LMG196761 LVW196761:LWC196761 MFS196761:MFY196761 MPO196761:MPU196761 MZK196761:MZQ196761 NJG196761:NJM196761 NTC196761:NTI196761 OCY196761:ODE196761 OMU196761:ONA196761 OWQ196761:OWW196761 PGM196761:PGS196761 PQI196761:PQO196761 QAE196761:QAK196761 QKA196761:QKG196761 QTW196761:QUC196761 RDS196761:RDY196761 RNO196761:RNU196761 RXK196761:RXQ196761 SHG196761:SHM196761 SRC196761:SRI196761 TAY196761:TBE196761 TKU196761:TLA196761 TUQ196761:TUW196761 UEM196761:UES196761 UOI196761:UOO196761 UYE196761:UYK196761 VIA196761:VIG196761 VRW196761:VSC196761 WBS196761:WBY196761 WLO196761:WLU196761 WVK196761:WVQ196761 IY262297:JE262297 SU262297:TA262297 ACQ262297:ACW262297 AMM262297:AMS262297 AWI262297:AWO262297 BGE262297:BGK262297 BQA262297:BQG262297 BZW262297:CAC262297 CJS262297:CJY262297 CTO262297:CTU262297 DDK262297:DDQ262297 DNG262297:DNM262297 DXC262297:DXI262297 EGY262297:EHE262297 EQU262297:ERA262297 FAQ262297:FAW262297 FKM262297:FKS262297 FUI262297:FUO262297 GEE262297:GEK262297 GOA262297:GOG262297 GXW262297:GYC262297 HHS262297:HHY262297 HRO262297:HRU262297 IBK262297:IBQ262297 ILG262297:ILM262297 IVC262297:IVI262297 JEY262297:JFE262297 JOU262297:JPA262297 JYQ262297:JYW262297 KIM262297:KIS262297 KSI262297:KSO262297 LCE262297:LCK262297 LMA262297:LMG262297 LVW262297:LWC262297 MFS262297:MFY262297 MPO262297:MPU262297 MZK262297:MZQ262297 NJG262297:NJM262297 NTC262297:NTI262297 OCY262297:ODE262297 OMU262297:ONA262297 OWQ262297:OWW262297 PGM262297:PGS262297 PQI262297:PQO262297 QAE262297:QAK262297 QKA262297:QKG262297 QTW262297:QUC262297 RDS262297:RDY262297 RNO262297:RNU262297 RXK262297:RXQ262297 SHG262297:SHM262297 SRC262297:SRI262297 TAY262297:TBE262297 TKU262297:TLA262297 TUQ262297:TUW262297 UEM262297:UES262297 UOI262297:UOO262297 UYE262297:UYK262297 VIA262297:VIG262297 VRW262297:VSC262297 WBS262297:WBY262297 WLO262297:WLU262297 WVK262297:WVQ262297 IY327833:JE327833 SU327833:TA327833 ACQ327833:ACW327833 AMM327833:AMS327833 AWI327833:AWO327833 BGE327833:BGK327833 BQA327833:BQG327833 BZW327833:CAC327833 CJS327833:CJY327833 CTO327833:CTU327833 DDK327833:DDQ327833 DNG327833:DNM327833 DXC327833:DXI327833 EGY327833:EHE327833 EQU327833:ERA327833 FAQ327833:FAW327833 FKM327833:FKS327833 FUI327833:FUO327833 GEE327833:GEK327833 GOA327833:GOG327833 GXW327833:GYC327833 HHS327833:HHY327833 HRO327833:HRU327833 IBK327833:IBQ327833 ILG327833:ILM327833 IVC327833:IVI327833 JEY327833:JFE327833 JOU327833:JPA327833 JYQ327833:JYW327833 KIM327833:KIS327833 KSI327833:KSO327833 LCE327833:LCK327833 LMA327833:LMG327833 LVW327833:LWC327833 MFS327833:MFY327833 MPO327833:MPU327833 MZK327833:MZQ327833 NJG327833:NJM327833 NTC327833:NTI327833 OCY327833:ODE327833 OMU327833:ONA327833 OWQ327833:OWW327833 PGM327833:PGS327833 PQI327833:PQO327833 QAE327833:QAK327833 QKA327833:QKG327833 QTW327833:QUC327833 RDS327833:RDY327833 RNO327833:RNU327833 RXK327833:RXQ327833 SHG327833:SHM327833 SRC327833:SRI327833 TAY327833:TBE327833 TKU327833:TLA327833 TUQ327833:TUW327833 UEM327833:UES327833 UOI327833:UOO327833 UYE327833:UYK327833 VIA327833:VIG327833 VRW327833:VSC327833 WBS327833:WBY327833 WLO327833:WLU327833 WVK327833:WVQ327833 IY393369:JE393369 SU393369:TA393369 ACQ393369:ACW393369 AMM393369:AMS393369 AWI393369:AWO393369 BGE393369:BGK393369 BQA393369:BQG393369 BZW393369:CAC393369 CJS393369:CJY393369 CTO393369:CTU393369 DDK393369:DDQ393369 DNG393369:DNM393369 DXC393369:DXI393369 EGY393369:EHE393369 EQU393369:ERA393369 FAQ393369:FAW393369 FKM393369:FKS393369 FUI393369:FUO393369 GEE393369:GEK393369 GOA393369:GOG393369 GXW393369:GYC393369 HHS393369:HHY393369 HRO393369:HRU393369 IBK393369:IBQ393369 ILG393369:ILM393369 IVC393369:IVI393369 JEY393369:JFE393369 JOU393369:JPA393369 JYQ393369:JYW393369 KIM393369:KIS393369 KSI393369:KSO393369 LCE393369:LCK393369 LMA393369:LMG393369 LVW393369:LWC393369 MFS393369:MFY393369 MPO393369:MPU393369 MZK393369:MZQ393369 NJG393369:NJM393369 NTC393369:NTI393369 OCY393369:ODE393369 OMU393369:ONA393369 OWQ393369:OWW393369 PGM393369:PGS393369 PQI393369:PQO393369 QAE393369:QAK393369 QKA393369:QKG393369 QTW393369:QUC393369 RDS393369:RDY393369 RNO393369:RNU393369 RXK393369:RXQ393369 SHG393369:SHM393369 SRC393369:SRI393369 TAY393369:TBE393369 TKU393369:TLA393369 TUQ393369:TUW393369 UEM393369:UES393369 UOI393369:UOO393369 UYE393369:UYK393369 VIA393369:VIG393369 VRW393369:VSC393369 WBS393369:WBY393369 WLO393369:WLU393369 WVK393369:WVQ393369 IY458905:JE458905 SU458905:TA458905 ACQ458905:ACW458905 AMM458905:AMS458905 AWI458905:AWO458905 BGE458905:BGK458905 BQA458905:BQG458905 BZW458905:CAC458905 CJS458905:CJY458905 CTO458905:CTU458905 DDK458905:DDQ458905 DNG458905:DNM458905 DXC458905:DXI458905 EGY458905:EHE458905 EQU458905:ERA458905 FAQ458905:FAW458905 FKM458905:FKS458905 FUI458905:FUO458905 GEE458905:GEK458905 GOA458905:GOG458905 GXW458905:GYC458905 HHS458905:HHY458905 HRO458905:HRU458905 IBK458905:IBQ458905 ILG458905:ILM458905 IVC458905:IVI458905 JEY458905:JFE458905 JOU458905:JPA458905 JYQ458905:JYW458905 KIM458905:KIS458905 KSI458905:KSO458905 LCE458905:LCK458905 LMA458905:LMG458905 LVW458905:LWC458905 MFS458905:MFY458905 MPO458905:MPU458905 MZK458905:MZQ458905 NJG458905:NJM458905 NTC458905:NTI458905 OCY458905:ODE458905 OMU458905:ONA458905 OWQ458905:OWW458905 PGM458905:PGS458905 PQI458905:PQO458905 QAE458905:QAK458905 QKA458905:QKG458905 QTW458905:QUC458905 RDS458905:RDY458905 RNO458905:RNU458905 RXK458905:RXQ458905 SHG458905:SHM458905 SRC458905:SRI458905 TAY458905:TBE458905 TKU458905:TLA458905 TUQ458905:TUW458905 UEM458905:UES458905 UOI458905:UOO458905 UYE458905:UYK458905 VIA458905:VIG458905 VRW458905:VSC458905 WBS458905:WBY458905 WLO458905:WLU458905 WVK458905:WVQ458905 IY524441:JE524441 SU524441:TA524441 ACQ524441:ACW524441 AMM524441:AMS524441 AWI524441:AWO524441 BGE524441:BGK524441 BQA524441:BQG524441 BZW524441:CAC524441 CJS524441:CJY524441 CTO524441:CTU524441 DDK524441:DDQ524441 DNG524441:DNM524441 DXC524441:DXI524441 EGY524441:EHE524441 EQU524441:ERA524441 FAQ524441:FAW524441 FKM524441:FKS524441 FUI524441:FUO524441 GEE524441:GEK524441 GOA524441:GOG524441 GXW524441:GYC524441 HHS524441:HHY524441 HRO524441:HRU524441 IBK524441:IBQ524441 ILG524441:ILM524441 IVC524441:IVI524441 JEY524441:JFE524441 JOU524441:JPA524441 JYQ524441:JYW524441 KIM524441:KIS524441 KSI524441:KSO524441 LCE524441:LCK524441 LMA524441:LMG524441 LVW524441:LWC524441 MFS524441:MFY524441 MPO524441:MPU524441 MZK524441:MZQ524441 NJG524441:NJM524441 NTC524441:NTI524441 OCY524441:ODE524441 OMU524441:ONA524441 OWQ524441:OWW524441 PGM524441:PGS524441 PQI524441:PQO524441 QAE524441:QAK524441 QKA524441:QKG524441 QTW524441:QUC524441 RDS524441:RDY524441 RNO524441:RNU524441 RXK524441:RXQ524441 SHG524441:SHM524441 SRC524441:SRI524441 TAY524441:TBE524441 TKU524441:TLA524441 TUQ524441:TUW524441 UEM524441:UES524441 UOI524441:UOO524441 UYE524441:UYK524441 VIA524441:VIG524441 VRW524441:VSC524441 WBS524441:WBY524441 WLO524441:WLU524441 WVK524441:WVQ524441 IY589977:JE589977 SU589977:TA589977 ACQ589977:ACW589977 AMM589977:AMS589977 AWI589977:AWO589977 BGE589977:BGK589977 BQA589977:BQG589977 BZW589977:CAC589977 CJS589977:CJY589977 CTO589977:CTU589977 DDK589977:DDQ589977 DNG589977:DNM589977 DXC589977:DXI589977 EGY589977:EHE589977 EQU589977:ERA589977 FAQ589977:FAW589977 FKM589977:FKS589977 FUI589977:FUO589977 GEE589977:GEK589977 GOA589977:GOG589977 GXW589977:GYC589977 HHS589977:HHY589977 HRO589977:HRU589977 IBK589977:IBQ589977 ILG589977:ILM589977 IVC589977:IVI589977 JEY589977:JFE589977 JOU589977:JPA589977 JYQ589977:JYW589977 KIM589977:KIS589977 KSI589977:KSO589977 LCE589977:LCK589977 LMA589977:LMG589977 LVW589977:LWC589977 MFS589977:MFY589977 MPO589977:MPU589977 MZK589977:MZQ589977 NJG589977:NJM589977 NTC589977:NTI589977 OCY589977:ODE589977 OMU589977:ONA589977 OWQ589977:OWW589977 PGM589977:PGS589977 PQI589977:PQO589977 QAE589977:QAK589977 QKA589977:QKG589977 QTW589977:QUC589977 RDS589977:RDY589977 RNO589977:RNU589977 RXK589977:RXQ589977 SHG589977:SHM589977 SRC589977:SRI589977 TAY589977:TBE589977 TKU589977:TLA589977 TUQ589977:TUW589977 UEM589977:UES589977 UOI589977:UOO589977 UYE589977:UYK589977 VIA589977:VIG589977 VRW589977:VSC589977 WBS589977:WBY589977 WLO589977:WLU589977 WVK589977:WVQ589977 IY655513:JE655513 SU655513:TA655513 ACQ655513:ACW655513 AMM655513:AMS655513 AWI655513:AWO655513 BGE655513:BGK655513 BQA655513:BQG655513 BZW655513:CAC655513 CJS655513:CJY655513 CTO655513:CTU655513 DDK655513:DDQ655513 DNG655513:DNM655513 DXC655513:DXI655513 EGY655513:EHE655513 EQU655513:ERA655513 FAQ655513:FAW655513 FKM655513:FKS655513 FUI655513:FUO655513 GEE655513:GEK655513 GOA655513:GOG655513 GXW655513:GYC655513 HHS655513:HHY655513 HRO655513:HRU655513 IBK655513:IBQ655513 ILG655513:ILM655513 IVC655513:IVI655513 JEY655513:JFE655513 JOU655513:JPA655513 JYQ655513:JYW655513 KIM655513:KIS655513 KSI655513:KSO655513 LCE655513:LCK655513 LMA655513:LMG655513 LVW655513:LWC655513 MFS655513:MFY655513 MPO655513:MPU655513 MZK655513:MZQ655513 NJG655513:NJM655513 NTC655513:NTI655513 OCY655513:ODE655513 OMU655513:ONA655513 OWQ655513:OWW655513 PGM655513:PGS655513 PQI655513:PQO655513 QAE655513:QAK655513 QKA655513:QKG655513 QTW655513:QUC655513 RDS655513:RDY655513 RNO655513:RNU655513 RXK655513:RXQ655513 SHG655513:SHM655513 SRC655513:SRI655513 TAY655513:TBE655513 TKU655513:TLA655513 TUQ655513:TUW655513 UEM655513:UES655513 UOI655513:UOO655513 UYE655513:UYK655513 VIA655513:VIG655513 VRW655513:VSC655513 WBS655513:WBY655513 WLO655513:WLU655513 WVK655513:WVQ655513 IY721049:JE721049 SU721049:TA721049 ACQ721049:ACW721049 AMM721049:AMS721049 AWI721049:AWO721049 BGE721049:BGK721049 BQA721049:BQG721049 BZW721049:CAC721049 CJS721049:CJY721049 CTO721049:CTU721049 DDK721049:DDQ721049 DNG721049:DNM721049 DXC721049:DXI721049 EGY721049:EHE721049 EQU721049:ERA721049 FAQ721049:FAW721049 FKM721049:FKS721049 FUI721049:FUO721049 GEE721049:GEK721049 GOA721049:GOG721049 GXW721049:GYC721049 HHS721049:HHY721049 HRO721049:HRU721049 IBK721049:IBQ721049 ILG721049:ILM721049 IVC721049:IVI721049 JEY721049:JFE721049 JOU721049:JPA721049 JYQ721049:JYW721049 KIM721049:KIS721049 KSI721049:KSO721049 LCE721049:LCK721049 LMA721049:LMG721049 LVW721049:LWC721049 MFS721049:MFY721049 MPO721049:MPU721049 MZK721049:MZQ721049 NJG721049:NJM721049 NTC721049:NTI721049 OCY721049:ODE721049 OMU721049:ONA721049 OWQ721049:OWW721049 PGM721049:PGS721049 PQI721049:PQO721049 QAE721049:QAK721049 QKA721049:QKG721049 QTW721049:QUC721049 RDS721049:RDY721049 RNO721049:RNU721049 RXK721049:RXQ721049 SHG721049:SHM721049 SRC721049:SRI721049 TAY721049:TBE721049 TKU721049:TLA721049 TUQ721049:TUW721049 UEM721049:UES721049 UOI721049:UOO721049 UYE721049:UYK721049 VIA721049:VIG721049 VRW721049:VSC721049 WBS721049:WBY721049 WLO721049:WLU721049 WVK721049:WVQ721049 IY786585:JE786585 SU786585:TA786585 ACQ786585:ACW786585 AMM786585:AMS786585 AWI786585:AWO786585 BGE786585:BGK786585 BQA786585:BQG786585 BZW786585:CAC786585 CJS786585:CJY786585 CTO786585:CTU786585 DDK786585:DDQ786585 DNG786585:DNM786585 DXC786585:DXI786585 EGY786585:EHE786585 EQU786585:ERA786585 FAQ786585:FAW786585 FKM786585:FKS786585 FUI786585:FUO786585 GEE786585:GEK786585 GOA786585:GOG786585 GXW786585:GYC786585 HHS786585:HHY786585 HRO786585:HRU786585 IBK786585:IBQ786585 ILG786585:ILM786585 IVC786585:IVI786585 JEY786585:JFE786585 JOU786585:JPA786585 JYQ786585:JYW786585 KIM786585:KIS786585 KSI786585:KSO786585 LCE786585:LCK786585 LMA786585:LMG786585 LVW786585:LWC786585 MFS786585:MFY786585 MPO786585:MPU786585 MZK786585:MZQ786585 NJG786585:NJM786585 NTC786585:NTI786585 OCY786585:ODE786585 OMU786585:ONA786585 OWQ786585:OWW786585 PGM786585:PGS786585 PQI786585:PQO786585 QAE786585:QAK786585 QKA786585:QKG786585 QTW786585:QUC786585 RDS786585:RDY786585 RNO786585:RNU786585 RXK786585:RXQ786585 SHG786585:SHM786585 SRC786585:SRI786585 TAY786585:TBE786585 TKU786585:TLA786585 TUQ786585:TUW786585 UEM786585:UES786585 UOI786585:UOO786585 UYE786585:UYK786585 VIA786585:VIG786585 VRW786585:VSC786585 WBS786585:WBY786585 WLO786585:WLU786585 WVK786585:WVQ786585 IY852121:JE852121 SU852121:TA852121 ACQ852121:ACW852121 AMM852121:AMS852121 AWI852121:AWO852121 BGE852121:BGK852121 BQA852121:BQG852121 BZW852121:CAC852121 CJS852121:CJY852121 CTO852121:CTU852121 DDK852121:DDQ852121 DNG852121:DNM852121 DXC852121:DXI852121 EGY852121:EHE852121 EQU852121:ERA852121 FAQ852121:FAW852121 FKM852121:FKS852121 FUI852121:FUO852121 GEE852121:GEK852121 GOA852121:GOG852121 GXW852121:GYC852121 HHS852121:HHY852121 HRO852121:HRU852121 IBK852121:IBQ852121 ILG852121:ILM852121 IVC852121:IVI852121 JEY852121:JFE852121 JOU852121:JPA852121 JYQ852121:JYW852121 KIM852121:KIS852121 KSI852121:KSO852121 LCE852121:LCK852121 LMA852121:LMG852121 LVW852121:LWC852121 MFS852121:MFY852121 MPO852121:MPU852121 MZK852121:MZQ852121 NJG852121:NJM852121 NTC852121:NTI852121 OCY852121:ODE852121 OMU852121:ONA852121 OWQ852121:OWW852121 PGM852121:PGS852121 PQI852121:PQO852121 QAE852121:QAK852121 QKA852121:QKG852121 QTW852121:QUC852121 RDS852121:RDY852121 RNO852121:RNU852121 RXK852121:RXQ852121 SHG852121:SHM852121 SRC852121:SRI852121 TAY852121:TBE852121 TKU852121:TLA852121 TUQ852121:TUW852121 UEM852121:UES852121 UOI852121:UOO852121 UYE852121:UYK852121 VIA852121:VIG852121 VRW852121:VSC852121 WBS852121:WBY852121 WLO852121:WLU852121 WVK852121:WVQ852121 IY917657:JE917657 SU917657:TA917657 ACQ917657:ACW917657 AMM917657:AMS917657 AWI917657:AWO917657 BGE917657:BGK917657 BQA917657:BQG917657 BZW917657:CAC917657 CJS917657:CJY917657 CTO917657:CTU917657 DDK917657:DDQ917657 DNG917657:DNM917657 DXC917657:DXI917657 EGY917657:EHE917657 EQU917657:ERA917657 FAQ917657:FAW917657 FKM917657:FKS917657 FUI917657:FUO917657 GEE917657:GEK917657 GOA917657:GOG917657 GXW917657:GYC917657 HHS917657:HHY917657 HRO917657:HRU917657 IBK917657:IBQ917657 ILG917657:ILM917657 IVC917657:IVI917657 JEY917657:JFE917657 JOU917657:JPA917657 JYQ917657:JYW917657 KIM917657:KIS917657 KSI917657:KSO917657 LCE917657:LCK917657 LMA917657:LMG917657 LVW917657:LWC917657 MFS917657:MFY917657 MPO917657:MPU917657 MZK917657:MZQ917657 NJG917657:NJM917657 NTC917657:NTI917657 OCY917657:ODE917657 OMU917657:ONA917657 OWQ917657:OWW917657 PGM917657:PGS917657 PQI917657:PQO917657 QAE917657:QAK917657 QKA917657:QKG917657 QTW917657:QUC917657 RDS917657:RDY917657 RNO917657:RNU917657 RXK917657:RXQ917657 SHG917657:SHM917657 SRC917657:SRI917657 TAY917657:TBE917657 TKU917657:TLA917657 TUQ917657:TUW917657 UEM917657:UES917657 UOI917657:UOO917657 UYE917657:UYK917657 VIA917657:VIG917657 VRW917657:VSC917657 WBS917657:WBY917657 WLO917657:WLU917657 WVK917657:WVQ917657 IY983193:JE983193 SU983193:TA983193 ACQ983193:ACW983193 AMM983193:AMS983193 AWI983193:AWO983193 BGE983193:BGK983193 BQA983193:BQG983193 BZW983193:CAC983193 CJS983193:CJY983193 CTO983193:CTU983193 DDK983193:DDQ983193 DNG983193:DNM983193 DXC983193:DXI983193 EGY983193:EHE983193 EQU983193:ERA983193 FAQ983193:FAW983193 FKM983193:FKS983193 FUI983193:FUO983193 GEE983193:GEK983193 GOA983193:GOG983193 GXW983193:GYC983193 HHS983193:HHY983193 HRO983193:HRU983193 IBK983193:IBQ983193 ILG983193:ILM983193 IVC983193:IVI983193 JEY983193:JFE983193 JOU983193:JPA983193 JYQ983193:JYW983193 KIM983193:KIS983193 KSI983193:KSO983193 LCE983193:LCK983193 LMA983193:LMG983193 LVW983193:LWC983193 MFS983193:MFY983193 MPO983193:MPU983193 MZK983193:MZQ983193 NJG983193:NJM983193 NTC983193:NTI983193 OCY983193:ODE983193 OMU983193:ONA983193 OWQ983193:OWW983193 PGM983193:PGS983193 PQI983193:PQO983193 QAE983193:QAK983193 QKA983193:QKG983193 QTW983193:QUC983193 RDS983193:RDY983193 RNO983193:RNU983193 RXK983193:RXQ983193 SHG983193:SHM983193 SRC983193:SRI983193 TAY983193:TBE983193 TKU983193:TLA983193 TUQ983193:TUW983193 UEM983193:UES983193 UOI983193:UOO983193 UYE983193:UYK983193 VIA983193:VIG983193 VRW983193:VSC983193 WBS983193:WBY983193 WLO983193:WLU983193 WVK983193:WVQ983193 JC65722:JE65722 SY65722:TA65722 ACU65722:ACW65722 AMQ65722:AMS65722 AWM65722:AWO65722 BGI65722:BGK65722 BQE65722:BQG65722 CAA65722:CAC65722 CJW65722:CJY65722 CTS65722:CTU65722 DDO65722:DDQ65722 DNK65722:DNM65722 DXG65722:DXI65722 EHC65722:EHE65722 EQY65722:ERA65722 FAU65722:FAW65722 FKQ65722:FKS65722 FUM65722:FUO65722 GEI65722:GEK65722 GOE65722:GOG65722 GYA65722:GYC65722 HHW65722:HHY65722 HRS65722:HRU65722 IBO65722:IBQ65722 ILK65722:ILM65722 IVG65722:IVI65722 JFC65722:JFE65722 JOY65722:JPA65722 JYU65722:JYW65722 KIQ65722:KIS65722 KSM65722:KSO65722 LCI65722:LCK65722 LME65722:LMG65722 LWA65722:LWC65722 MFW65722:MFY65722 MPS65722:MPU65722 MZO65722:MZQ65722 NJK65722:NJM65722 NTG65722:NTI65722 ODC65722:ODE65722 OMY65722:ONA65722 OWU65722:OWW65722 PGQ65722:PGS65722 PQM65722:PQO65722 QAI65722:QAK65722 QKE65722:QKG65722 QUA65722:QUC65722 RDW65722:RDY65722 RNS65722:RNU65722 RXO65722:RXQ65722 SHK65722:SHM65722 SRG65722:SRI65722 TBC65722:TBE65722 TKY65722:TLA65722 TUU65722:TUW65722 UEQ65722:UES65722 UOM65722:UOO65722 UYI65722:UYK65722 VIE65722:VIG65722 VSA65722:VSC65722 WBW65722:WBY65722 WLS65722:WLU65722 WVO65722:WVQ65722 JC131258:JE131258 SY131258:TA131258 ACU131258:ACW131258 AMQ131258:AMS131258 AWM131258:AWO131258 BGI131258:BGK131258 BQE131258:BQG131258 CAA131258:CAC131258 CJW131258:CJY131258 CTS131258:CTU131258 DDO131258:DDQ131258 DNK131258:DNM131258 DXG131258:DXI131258 EHC131258:EHE131258 EQY131258:ERA131258 FAU131258:FAW131258 FKQ131258:FKS131258 FUM131258:FUO131258 GEI131258:GEK131258 GOE131258:GOG131258 GYA131258:GYC131258 HHW131258:HHY131258 HRS131258:HRU131258 IBO131258:IBQ131258 ILK131258:ILM131258 IVG131258:IVI131258 JFC131258:JFE131258 JOY131258:JPA131258 JYU131258:JYW131258 KIQ131258:KIS131258 KSM131258:KSO131258 LCI131258:LCK131258 LME131258:LMG131258 LWA131258:LWC131258 MFW131258:MFY131258 MPS131258:MPU131258 MZO131258:MZQ131258 NJK131258:NJM131258 NTG131258:NTI131258 ODC131258:ODE131258 OMY131258:ONA131258 OWU131258:OWW131258 PGQ131258:PGS131258 PQM131258:PQO131258 QAI131258:QAK131258 QKE131258:QKG131258 QUA131258:QUC131258 RDW131258:RDY131258 RNS131258:RNU131258 RXO131258:RXQ131258 SHK131258:SHM131258 SRG131258:SRI131258 TBC131258:TBE131258 TKY131258:TLA131258 TUU131258:TUW131258 UEQ131258:UES131258 UOM131258:UOO131258 UYI131258:UYK131258 VIE131258:VIG131258 VSA131258:VSC131258 WBW131258:WBY131258 WLS131258:WLU131258 WVO131258:WVQ131258 JC196794:JE196794 SY196794:TA196794 ACU196794:ACW196794 AMQ196794:AMS196794 AWM196794:AWO196794 BGI196794:BGK196794 BQE196794:BQG196794 CAA196794:CAC196794 CJW196794:CJY196794 CTS196794:CTU196794 DDO196794:DDQ196794 DNK196794:DNM196794 DXG196794:DXI196794 EHC196794:EHE196794 EQY196794:ERA196794 FAU196794:FAW196794 FKQ196794:FKS196794 FUM196794:FUO196794 GEI196794:GEK196794 GOE196794:GOG196794 GYA196794:GYC196794 HHW196794:HHY196794 HRS196794:HRU196794 IBO196794:IBQ196794 ILK196794:ILM196794 IVG196794:IVI196794 JFC196794:JFE196794 JOY196794:JPA196794 JYU196794:JYW196794 KIQ196794:KIS196794 KSM196794:KSO196794 LCI196794:LCK196794 LME196794:LMG196794 LWA196794:LWC196794 MFW196794:MFY196794 MPS196794:MPU196794 MZO196794:MZQ196794 NJK196794:NJM196794 NTG196794:NTI196794 ODC196794:ODE196794 OMY196794:ONA196794 OWU196794:OWW196794 PGQ196794:PGS196794 PQM196794:PQO196794 QAI196794:QAK196794 QKE196794:QKG196794 QUA196794:QUC196794 RDW196794:RDY196794 RNS196794:RNU196794 RXO196794:RXQ196794 SHK196794:SHM196794 SRG196794:SRI196794 TBC196794:TBE196794 TKY196794:TLA196794 TUU196794:TUW196794 UEQ196794:UES196794 UOM196794:UOO196794 UYI196794:UYK196794 VIE196794:VIG196794 VSA196794:VSC196794 WBW196794:WBY196794 WLS196794:WLU196794 WVO196794:WVQ196794 JC262330:JE262330 SY262330:TA262330 ACU262330:ACW262330 AMQ262330:AMS262330 AWM262330:AWO262330 BGI262330:BGK262330 BQE262330:BQG262330 CAA262330:CAC262330 CJW262330:CJY262330 CTS262330:CTU262330 DDO262330:DDQ262330 DNK262330:DNM262330 DXG262330:DXI262330 EHC262330:EHE262330 EQY262330:ERA262330 FAU262330:FAW262330 FKQ262330:FKS262330 FUM262330:FUO262330 GEI262330:GEK262330 GOE262330:GOG262330 GYA262330:GYC262330 HHW262330:HHY262330 HRS262330:HRU262330 IBO262330:IBQ262330 ILK262330:ILM262330 IVG262330:IVI262330 JFC262330:JFE262330 JOY262330:JPA262330 JYU262330:JYW262330 KIQ262330:KIS262330 KSM262330:KSO262330 LCI262330:LCK262330 LME262330:LMG262330 LWA262330:LWC262330 MFW262330:MFY262330 MPS262330:MPU262330 MZO262330:MZQ262330 NJK262330:NJM262330 NTG262330:NTI262330 ODC262330:ODE262330 OMY262330:ONA262330 OWU262330:OWW262330 PGQ262330:PGS262330 PQM262330:PQO262330 QAI262330:QAK262330 QKE262330:QKG262330 QUA262330:QUC262330 RDW262330:RDY262330 RNS262330:RNU262330 RXO262330:RXQ262330 SHK262330:SHM262330 SRG262330:SRI262330 TBC262330:TBE262330 TKY262330:TLA262330 TUU262330:TUW262330 UEQ262330:UES262330 UOM262330:UOO262330 UYI262330:UYK262330 VIE262330:VIG262330 VSA262330:VSC262330 WBW262330:WBY262330 WLS262330:WLU262330 WVO262330:WVQ262330 JC327866:JE327866 SY327866:TA327866 ACU327866:ACW327866 AMQ327866:AMS327866 AWM327866:AWO327866 BGI327866:BGK327866 BQE327866:BQG327866 CAA327866:CAC327866 CJW327866:CJY327866 CTS327866:CTU327866 DDO327866:DDQ327866 DNK327866:DNM327866 DXG327866:DXI327866 EHC327866:EHE327866 EQY327866:ERA327866 FAU327866:FAW327866 FKQ327866:FKS327866 FUM327866:FUO327866 GEI327866:GEK327866 GOE327866:GOG327866 GYA327866:GYC327866 HHW327866:HHY327866 HRS327866:HRU327866 IBO327866:IBQ327866 ILK327866:ILM327866 IVG327866:IVI327866 JFC327866:JFE327866 JOY327866:JPA327866 JYU327866:JYW327866 KIQ327866:KIS327866 KSM327866:KSO327866 LCI327866:LCK327866 LME327866:LMG327866 LWA327866:LWC327866 MFW327866:MFY327866 MPS327866:MPU327866 MZO327866:MZQ327866 NJK327866:NJM327866 NTG327866:NTI327866 ODC327866:ODE327866 OMY327866:ONA327866 OWU327866:OWW327866 PGQ327866:PGS327866 PQM327866:PQO327866 QAI327866:QAK327866 QKE327866:QKG327866 QUA327866:QUC327866 RDW327866:RDY327866 RNS327866:RNU327866 RXO327866:RXQ327866 SHK327866:SHM327866 SRG327866:SRI327866 TBC327866:TBE327866 TKY327866:TLA327866 TUU327866:TUW327866 UEQ327866:UES327866 UOM327866:UOO327866 UYI327866:UYK327866 VIE327866:VIG327866 VSA327866:VSC327866 WBW327866:WBY327866 WLS327866:WLU327866 WVO327866:WVQ327866 JC393402:JE393402 SY393402:TA393402 ACU393402:ACW393402 AMQ393402:AMS393402 AWM393402:AWO393402 BGI393402:BGK393402 BQE393402:BQG393402 CAA393402:CAC393402 CJW393402:CJY393402 CTS393402:CTU393402 DDO393402:DDQ393402 DNK393402:DNM393402 DXG393402:DXI393402 EHC393402:EHE393402 EQY393402:ERA393402 FAU393402:FAW393402 FKQ393402:FKS393402 FUM393402:FUO393402 GEI393402:GEK393402 GOE393402:GOG393402 GYA393402:GYC393402 HHW393402:HHY393402 HRS393402:HRU393402 IBO393402:IBQ393402 ILK393402:ILM393402 IVG393402:IVI393402 JFC393402:JFE393402 JOY393402:JPA393402 JYU393402:JYW393402 KIQ393402:KIS393402 KSM393402:KSO393402 LCI393402:LCK393402 LME393402:LMG393402 LWA393402:LWC393402 MFW393402:MFY393402 MPS393402:MPU393402 MZO393402:MZQ393402 NJK393402:NJM393402 NTG393402:NTI393402 ODC393402:ODE393402 OMY393402:ONA393402 OWU393402:OWW393402 PGQ393402:PGS393402 PQM393402:PQO393402 QAI393402:QAK393402 QKE393402:QKG393402 QUA393402:QUC393402 RDW393402:RDY393402 RNS393402:RNU393402 RXO393402:RXQ393402 SHK393402:SHM393402 SRG393402:SRI393402 TBC393402:TBE393402 TKY393402:TLA393402 TUU393402:TUW393402 UEQ393402:UES393402 UOM393402:UOO393402 UYI393402:UYK393402 VIE393402:VIG393402 VSA393402:VSC393402 WBW393402:WBY393402 WLS393402:WLU393402 WVO393402:WVQ393402 JC458938:JE458938 SY458938:TA458938 ACU458938:ACW458938 AMQ458938:AMS458938 AWM458938:AWO458938 BGI458938:BGK458938 BQE458938:BQG458938 CAA458938:CAC458938 CJW458938:CJY458938 CTS458938:CTU458938 DDO458938:DDQ458938 DNK458938:DNM458938 DXG458938:DXI458938 EHC458938:EHE458938 EQY458938:ERA458938 FAU458938:FAW458938 FKQ458938:FKS458938 FUM458938:FUO458938 GEI458938:GEK458938 GOE458938:GOG458938 GYA458938:GYC458938 HHW458938:HHY458938 HRS458938:HRU458938 IBO458938:IBQ458938 ILK458938:ILM458938 IVG458938:IVI458938 JFC458938:JFE458938 JOY458938:JPA458938 JYU458938:JYW458938 KIQ458938:KIS458938 KSM458938:KSO458938 LCI458938:LCK458938 LME458938:LMG458938 LWA458938:LWC458938 MFW458938:MFY458938 MPS458938:MPU458938 MZO458938:MZQ458938 NJK458938:NJM458938 NTG458938:NTI458938 ODC458938:ODE458938 OMY458938:ONA458938 OWU458938:OWW458938 PGQ458938:PGS458938 PQM458938:PQO458938 QAI458938:QAK458938 QKE458938:QKG458938 QUA458938:QUC458938 RDW458938:RDY458938 RNS458938:RNU458938 RXO458938:RXQ458938 SHK458938:SHM458938 SRG458938:SRI458938 TBC458938:TBE458938 TKY458938:TLA458938 TUU458938:TUW458938 UEQ458938:UES458938 UOM458938:UOO458938 UYI458938:UYK458938 VIE458938:VIG458938 VSA458938:VSC458938 WBW458938:WBY458938 WLS458938:WLU458938 WVO458938:WVQ458938 JC524474:JE524474 SY524474:TA524474 ACU524474:ACW524474 AMQ524474:AMS524474 AWM524474:AWO524474 BGI524474:BGK524474 BQE524474:BQG524474 CAA524474:CAC524474 CJW524474:CJY524474 CTS524474:CTU524474 DDO524474:DDQ524474 DNK524474:DNM524474 DXG524474:DXI524474 EHC524474:EHE524474 EQY524474:ERA524474 FAU524474:FAW524474 FKQ524474:FKS524474 FUM524474:FUO524474 GEI524474:GEK524474 GOE524474:GOG524474 GYA524474:GYC524474 HHW524474:HHY524474 HRS524474:HRU524474 IBO524474:IBQ524474 ILK524474:ILM524474 IVG524474:IVI524474 JFC524474:JFE524474 JOY524474:JPA524474 JYU524474:JYW524474 KIQ524474:KIS524474 KSM524474:KSO524474 LCI524474:LCK524474 LME524474:LMG524474 LWA524474:LWC524474 MFW524474:MFY524474 MPS524474:MPU524474 MZO524474:MZQ524474 NJK524474:NJM524474 NTG524474:NTI524474 ODC524474:ODE524474 OMY524474:ONA524474 OWU524474:OWW524474 PGQ524474:PGS524474 PQM524474:PQO524474 QAI524474:QAK524474 QKE524474:QKG524474 QUA524474:QUC524474 RDW524474:RDY524474 RNS524474:RNU524474 RXO524474:RXQ524474 SHK524474:SHM524474 SRG524474:SRI524474 TBC524474:TBE524474 TKY524474:TLA524474 TUU524474:TUW524474 UEQ524474:UES524474 UOM524474:UOO524474 UYI524474:UYK524474 VIE524474:VIG524474 VSA524474:VSC524474 WBW524474:WBY524474 WLS524474:WLU524474 WVO524474:WVQ524474 JC590010:JE590010 SY590010:TA590010 ACU590010:ACW590010 AMQ590010:AMS590010 AWM590010:AWO590010 BGI590010:BGK590010 BQE590010:BQG590010 CAA590010:CAC590010 CJW590010:CJY590010 CTS590010:CTU590010 DDO590010:DDQ590010 DNK590010:DNM590010 DXG590010:DXI590010 EHC590010:EHE590010 EQY590010:ERA590010 FAU590010:FAW590010 FKQ590010:FKS590010 FUM590010:FUO590010 GEI590010:GEK590010 GOE590010:GOG590010 GYA590010:GYC590010 HHW590010:HHY590010 HRS590010:HRU590010 IBO590010:IBQ590010 ILK590010:ILM590010 IVG590010:IVI590010 JFC590010:JFE590010 JOY590010:JPA590010 JYU590010:JYW590010 KIQ590010:KIS590010 KSM590010:KSO590010 LCI590010:LCK590010 LME590010:LMG590010 LWA590010:LWC590010 MFW590010:MFY590010 MPS590010:MPU590010 MZO590010:MZQ590010 NJK590010:NJM590010 NTG590010:NTI590010 ODC590010:ODE590010 OMY590010:ONA590010 OWU590010:OWW590010 PGQ590010:PGS590010 PQM590010:PQO590010 QAI590010:QAK590010 QKE590010:QKG590010 QUA590010:QUC590010 RDW590010:RDY590010 RNS590010:RNU590010 RXO590010:RXQ590010 SHK590010:SHM590010 SRG590010:SRI590010 TBC590010:TBE590010 TKY590010:TLA590010 TUU590010:TUW590010 UEQ590010:UES590010 UOM590010:UOO590010 UYI590010:UYK590010 VIE590010:VIG590010 VSA590010:VSC590010 WBW590010:WBY590010 WLS590010:WLU590010 WVO590010:WVQ590010 JC655546:JE655546 SY655546:TA655546 ACU655546:ACW655546 AMQ655546:AMS655546 AWM655546:AWO655546 BGI655546:BGK655546 BQE655546:BQG655546 CAA655546:CAC655546 CJW655546:CJY655546 CTS655546:CTU655546 DDO655546:DDQ655546 DNK655546:DNM655546 DXG655546:DXI655546 EHC655546:EHE655546 EQY655546:ERA655546 FAU655546:FAW655546 FKQ655546:FKS655546 FUM655546:FUO655546 GEI655546:GEK655546 GOE655546:GOG655546 GYA655546:GYC655546 HHW655546:HHY655546 HRS655546:HRU655546 IBO655546:IBQ655546 ILK655546:ILM655546 IVG655546:IVI655546 JFC655546:JFE655546 JOY655546:JPA655546 JYU655546:JYW655546 KIQ655546:KIS655546 KSM655546:KSO655546 LCI655546:LCK655546 LME655546:LMG655546 LWA655546:LWC655546 MFW655546:MFY655546 MPS655546:MPU655546 MZO655546:MZQ655546 NJK655546:NJM655546 NTG655546:NTI655546 ODC655546:ODE655546 OMY655546:ONA655546 OWU655546:OWW655546 PGQ655546:PGS655546 PQM655546:PQO655546 QAI655546:QAK655546 QKE655546:QKG655546 QUA655546:QUC655546 RDW655546:RDY655546 RNS655546:RNU655546 RXO655546:RXQ655546 SHK655546:SHM655546 SRG655546:SRI655546 TBC655546:TBE655546 TKY655546:TLA655546 TUU655546:TUW655546 UEQ655546:UES655546 UOM655546:UOO655546 UYI655546:UYK655546 VIE655546:VIG655546 VSA655546:VSC655546 WBW655546:WBY655546 WLS655546:WLU655546 WVO655546:WVQ655546 JC721082:JE721082 SY721082:TA721082 ACU721082:ACW721082 AMQ721082:AMS721082 AWM721082:AWO721082 BGI721082:BGK721082 BQE721082:BQG721082 CAA721082:CAC721082 CJW721082:CJY721082 CTS721082:CTU721082 DDO721082:DDQ721082 DNK721082:DNM721082 DXG721082:DXI721082 EHC721082:EHE721082 EQY721082:ERA721082 FAU721082:FAW721082 FKQ721082:FKS721082 FUM721082:FUO721082 GEI721082:GEK721082 GOE721082:GOG721082 GYA721082:GYC721082 HHW721082:HHY721082 HRS721082:HRU721082 IBO721082:IBQ721082 ILK721082:ILM721082 IVG721082:IVI721082 JFC721082:JFE721082 JOY721082:JPA721082 JYU721082:JYW721082 KIQ721082:KIS721082 KSM721082:KSO721082 LCI721082:LCK721082 LME721082:LMG721082 LWA721082:LWC721082 MFW721082:MFY721082 MPS721082:MPU721082 MZO721082:MZQ721082 NJK721082:NJM721082 NTG721082:NTI721082 ODC721082:ODE721082 OMY721082:ONA721082 OWU721082:OWW721082 PGQ721082:PGS721082 PQM721082:PQO721082 QAI721082:QAK721082 QKE721082:QKG721082 QUA721082:QUC721082 RDW721082:RDY721082 RNS721082:RNU721082 RXO721082:RXQ721082 SHK721082:SHM721082 SRG721082:SRI721082 TBC721082:TBE721082 TKY721082:TLA721082 TUU721082:TUW721082 UEQ721082:UES721082 UOM721082:UOO721082 UYI721082:UYK721082 VIE721082:VIG721082 VSA721082:VSC721082 WBW721082:WBY721082 WLS721082:WLU721082 WVO721082:WVQ721082 JC786618:JE786618 SY786618:TA786618 ACU786618:ACW786618 AMQ786618:AMS786618 AWM786618:AWO786618 BGI786618:BGK786618 BQE786618:BQG786618 CAA786618:CAC786618 CJW786618:CJY786618 CTS786618:CTU786618 DDO786618:DDQ786618 DNK786618:DNM786618 DXG786618:DXI786618 EHC786618:EHE786618 EQY786618:ERA786618 FAU786618:FAW786618 FKQ786618:FKS786618 FUM786618:FUO786618 GEI786618:GEK786618 GOE786618:GOG786618 GYA786618:GYC786618 HHW786618:HHY786618 HRS786618:HRU786618 IBO786618:IBQ786618 ILK786618:ILM786618 IVG786618:IVI786618 JFC786618:JFE786618 JOY786618:JPA786618 JYU786618:JYW786618 KIQ786618:KIS786618 KSM786618:KSO786618 LCI786618:LCK786618 LME786618:LMG786618 LWA786618:LWC786618 MFW786618:MFY786618 MPS786618:MPU786618 MZO786618:MZQ786618 NJK786618:NJM786618 NTG786618:NTI786618 ODC786618:ODE786618 OMY786618:ONA786618 OWU786618:OWW786618 PGQ786618:PGS786618 PQM786618:PQO786618 QAI786618:QAK786618 QKE786618:QKG786618 QUA786618:QUC786618 RDW786618:RDY786618 RNS786618:RNU786618 RXO786618:RXQ786618 SHK786618:SHM786618 SRG786618:SRI786618 TBC786618:TBE786618 TKY786618:TLA786618 TUU786618:TUW786618 UEQ786618:UES786618 UOM786618:UOO786618 UYI786618:UYK786618 VIE786618:VIG786618 VSA786618:VSC786618 WBW786618:WBY786618 WLS786618:WLU786618 WVO786618:WVQ786618 JC852154:JE852154 SY852154:TA852154 ACU852154:ACW852154 AMQ852154:AMS852154 AWM852154:AWO852154 BGI852154:BGK852154 BQE852154:BQG852154 CAA852154:CAC852154 CJW852154:CJY852154 CTS852154:CTU852154 DDO852154:DDQ852154 DNK852154:DNM852154 DXG852154:DXI852154 EHC852154:EHE852154 EQY852154:ERA852154 FAU852154:FAW852154 FKQ852154:FKS852154 FUM852154:FUO852154 GEI852154:GEK852154 GOE852154:GOG852154 GYA852154:GYC852154 HHW852154:HHY852154 HRS852154:HRU852154 IBO852154:IBQ852154 ILK852154:ILM852154 IVG852154:IVI852154 JFC852154:JFE852154 JOY852154:JPA852154 JYU852154:JYW852154 KIQ852154:KIS852154 KSM852154:KSO852154 LCI852154:LCK852154 LME852154:LMG852154 LWA852154:LWC852154 MFW852154:MFY852154 MPS852154:MPU852154 MZO852154:MZQ852154 NJK852154:NJM852154 NTG852154:NTI852154 ODC852154:ODE852154 OMY852154:ONA852154 OWU852154:OWW852154 PGQ852154:PGS852154 PQM852154:PQO852154 QAI852154:QAK852154 QKE852154:QKG852154 QUA852154:QUC852154 RDW852154:RDY852154 RNS852154:RNU852154 RXO852154:RXQ852154 SHK852154:SHM852154 SRG852154:SRI852154 TBC852154:TBE852154 TKY852154:TLA852154 TUU852154:TUW852154 UEQ852154:UES852154 UOM852154:UOO852154 UYI852154:UYK852154 VIE852154:VIG852154 VSA852154:VSC852154 WBW852154:WBY852154 WLS852154:WLU852154 WVO852154:WVQ852154 JC917690:JE917690 SY917690:TA917690 ACU917690:ACW917690 AMQ917690:AMS917690 AWM917690:AWO917690 BGI917690:BGK917690 BQE917690:BQG917690 CAA917690:CAC917690 CJW917690:CJY917690 CTS917690:CTU917690 DDO917690:DDQ917690 DNK917690:DNM917690 DXG917690:DXI917690 EHC917690:EHE917690 EQY917690:ERA917690 FAU917690:FAW917690 FKQ917690:FKS917690 FUM917690:FUO917690 GEI917690:GEK917690 GOE917690:GOG917690 GYA917690:GYC917690 HHW917690:HHY917690 HRS917690:HRU917690 IBO917690:IBQ917690 ILK917690:ILM917690 IVG917690:IVI917690 JFC917690:JFE917690 JOY917690:JPA917690 JYU917690:JYW917690 KIQ917690:KIS917690 KSM917690:KSO917690 LCI917690:LCK917690 LME917690:LMG917690 LWA917690:LWC917690 MFW917690:MFY917690 MPS917690:MPU917690 MZO917690:MZQ917690 NJK917690:NJM917690 NTG917690:NTI917690 ODC917690:ODE917690 OMY917690:ONA917690 OWU917690:OWW917690 PGQ917690:PGS917690 PQM917690:PQO917690 QAI917690:QAK917690 QKE917690:QKG917690 QUA917690:QUC917690 RDW917690:RDY917690 RNS917690:RNU917690 RXO917690:RXQ917690 SHK917690:SHM917690 SRG917690:SRI917690 TBC917690:TBE917690 TKY917690:TLA917690 TUU917690:TUW917690 UEQ917690:UES917690 UOM917690:UOO917690 UYI917690:UYK917690 VIE917690:VIG917690 VSA917690:VSC917690 WBW917690:WBY917690 WLS917690:WLU917690 WVO917690:WVQ917690 JC983226:JE983226 SY983226:TA983226 ACU983226:ACW983226 AMQ983226:AMS983226 AWM983226:AWO983226 BGI983226:BGK983226 BQE983226:BQG983226 CAA983226:CAC983226 CJW983226:CJY983226 CTS983226:CTU983226 DDO983226:DDQ983226 DNK983226:DNM983226 DXG983226:DXI983226 EHC983226:EHE983226 EQY983226:ERA983226 FAU983226:FAW983226 FKQ983226:FKS983226 FUM983226:FUO983226 GEI983226:GEK983226 GOE983226:GOG983226 GYA983226:GYC983226 HHW983226:HHY983226 HRS983226:HRU983226 IBO983226:IBQ983226 ILK983226:ILM983226 IVG983226:IVI983226 JFC983226:JFE983226 JOY983226:JPA983226 JYU983226:JYW983226 KIQ983226:KIS983226 KSM983226:KSO983226 LCI983226:LCK983226 LME983226:LMG983226 LWA983226:LWC983226 MFW983226:MFY983226 MPS983226:MPU983226 MZO983226:MZQ983226 NJK983226:NJM983226 NTG983226:NTI983226 ODC983226:ODE983226 OMY983226:ONA983226 OWU983226:OWW983226 PGQ983226:PGS983226 PQM983226:PQO983226 QAI983226:QAK983226 QKE983226:QKG983226 QUA983226:QUC983226 RDW983226:RDY983226 RNS983226:RNU983226 RXO983226:RXQ983226 SHK983226:SHM983226 SRG983226:SRI983226 TBC983226:TBE983226 TKY983226:TLA983226 TUU983226:TUW983226 UEQ983226:UES983226 UOM983226:UOO983226 UYI983226:UYK983226 VIE983226:VIG983226 VSA983226:VSC983226 WBW983226:WBY983226 WLS983226:WLU983226 WVO983226:WVQ983226 JE65723:JE65724 TA65723:TA65724 ACW65723:ACW65724 AMS65723:AMS65724 AWO65723:AWO65724 BGK65723:BGK65724 BQG65723:BQG65724 CAC65723:CAC65724 CJY65723:CJY65724 CTU65723:CTU65724 DDQ65723:DDQ65724 DNM65723:DNM65724 DXI65723:DXI65724 EHE65723:EHE65724 ERA65723:ERA65724 FAW65723:FAW65724 FKS65723:FKS65724 FUO65723:FUO65724 GEK65723:GEK65724 GOG65723:GOG65724 GYC65723:GYC65724 HHY65723:HHY65724 HRU65723:HRU65724 IBQ65723:IBQ65724 ILM65723:ILM65724 IVI65723:IVI65724 JFE65723:JFE65724 JPA65723:JPA65724 JYW65723:JYW65724 KIS65723:KIS65724 KSO65723:KSO65724 LCK65723:LCK65724 LMG65723:LMG65724 LWC65723:LWC65724 MFY65723:MFY65724 MPU65723:MPU65724 MZQ65723:MZQ65724 NJM65723:NJM65724 NTI65723:NTI65724 ODE65723:ODE65724 ONA65723:ONA65724 OWW65723:OWW65724 PGS65723:PGS65724 PQO65723:PQO65724 QAK65723:QAK65724 QKG65723:QKG65724 QUC65723:QUC65724 RDY65723:RDY65724 RNU65723:RNU65724 RXQ65723:RXQ65724 SHM65723:SHM65724 SRI65723:SRI65724 TBE65723:TBE65724 TLA65723:TLA65724 TUW65723:TUW65724 UES65723:UES65724 UOO65723:UOO65724 UYK65723:UYK65724 VIG65723:VIG65724 VSC65723:VSC65724 WBY65723:WBY65724 WLU65723:WLU65724 WVQ65723:WVQ65724 JE131259:JE131260 TA131259:TA131260 ACW131259:ACW131260 AMS131259:AMS131260 AWO131259:AWO131260 BGK131259:BGK131260 BQG131259:BQG131260 CAC131259:CAC131260 CJY131259:CJY131260 CTU131259:CTU131260 DDQ131259:DDQ131260 DNM131259:DNM131260 DXI131259:DXI131260 EHE131259:EHE131260 ERA131259:ERA131260 FAW131259:FAW131260 FKS131259:FKS131260 FUO131259:FUO131260 GEK131259:GEK131260 GOG131259:GOG131260 GYC131259:GYC131260 HHY131259:HHY131260 HRU131259:HRU131260 IBQ131259:IBQ131260 ILM131259:ILM131260 IVI131259:IVI131260 JFE131259:JFE131260 JPA131259:JPA131260 JYW131259:JYW131260 KIS131259:KIS131260 KSO131259:KSO131260 LCK131259:LCK131260 LMG131259:LMG131260 LWC131259:LWC131260 MFY131259:MFY131260 MPU131259:MPU131260 MZQ131259:MZQ131260 NJM131259:NJM131260 NTI131259:NTI131260 ODE131259:ODE131260 ONA131259:ONA131260 OWW131259:OWW131260 PGS131259:PGS131260 PQO131259:PQO131260 QAK131259:QAK131260 QKG131259:QKG131260 QUC131259:QUC131260 RDY131259:RDY131260 RNU131259:RNU131260 RXQ131259:RXQ131260 SHM131259:SHM131260 SRI131259:SRI131260 TBE131259:TBE131260 TLA131259:TLA131260 TUW131259:TUW131260 UES131259:UES131260 UOO131259:UOO131260 UYK131259:UYK131260 VIG131259:VIG131260 VSC131259:VSC131260 WBY131259:WBY131260 WLU131259:WLU131260 WVQ131259:WVQ131260 JE196795:JE196796 TA196795:TA196796 ACW196795:ACW196796 AMS196795:AMS196796 AWO196795:AWO196796 BGK196795:BGK196796 BQG196795:BQG196796 CAC196795:CAC196796 CJY196795:CJY196796 CTU196795:CTU196796 DDQ196795:DDQ196796 DNM196795:DNM196796 DXI196795:DXI196796 EHE196795:EHE196796 ERA196795:ERA196796 FAW196795:FAW196796 FKS196795:FKS196796 FUO196795:FUO196796 GEK196795:GEK196796 GOG196795:GOG196796 GYC196795:GYC196796 HHY196795:HHY196796 HRU196795:HRU196796 IBQ196795:IBQ196796 ILM196795:ILM196796 IVI196795:IVI196796 JFE196795:JFE196796 JPA196795:JPA196796 JYW196795:JYW196796 KIS196795:KIS196796 KSO196795:KSO196796 LCK196795:LCK196796 LMG196795:LMG196796 LWC196795:LWC196796 MFY196795:MFY196796 MPU196795:MPU196796 MZQ196795:MZQ196796 NJM196795:NJM196796 NTI196795:NTI196796 ODE196795:ODE196796 ONA196795:ONA196796 OWW196795:OWW196796 PGS196795:PGS196796 PQO196795:PQO196796 QAK196795:QAK196796 QKG196795:QKG196796 QUC196795:QUC196796 RDY196795:RDY196796 RNU196795:RNU196796 RXQ196795:RXQ196796 SHM196795:SHM196796 SRI196795:SRI196796 TBE196795:TBE196796 TLA196795:TLA196796 TUW196795:TUW196796 UES196795:UES196796 UOO196795:UOO196796 UYK196795:UYK196796 VIG196795:VIG196796 VSC196795:VSC196796 WBY196795:WBY196796 WLU196795:WLU196796 WVQ196795:WVQ196796 JE262331:JE262332 TA262331:TA262332 ACW262331:ACW262332 AMS262331:AMS262332 AWO262331:AWO262332 BGK262331:BGK262332 BQG262331:BQG262332 CAC262331:CAC262332 CJY262331:CJY262332 CTU262331:CTU262332 DDQ262331:DDQ262332 DNM262331:DNM262332 DXI262331:DXI262332 EHE262331:EHE262332 ERA262331:ERA262332 FAW262331:FAW262332 FKS262331:FKS262332 FUO262331:FUO262332 GEK262331:GEK262332 GOG262331:GOG262332 GYC262331:GYC262332 HHY262331:HHY262332 HRU262331:HRU262332 IBQ262331:IBQ262332 ILM262331:ILM262332 IVI262331:IVI262332 JFE262331:JFE262332 JPA262331:JPA262332 JYW262331:JYW262332 KIS262331:KIS262332 KSO262331:KSO262332 LCK262331:LCK262332 LMG262331:LMG262332 LWC262331:LWC262332 MFY262331:MFY262332 MPU262331:MPU262332 MZQ262331:MZQ262332 NJM262331:NJM262332 NTI262331:NTI262332 ODE262331:ODE262332 ONA262331:ONA262332 OWW262331:OWW262332 PGS262331:PGS262332 PQO262331:PQO262332 QAK262331:QAK262332 QKG262331:QKG262332 QUC262331:QUC262332 RDY262331:RDY262332 RNU262331:RNU262332 RXQ262331:RXQ262332 SHM262331:SHM262332 SRI262331:SRI262332 TBE262331:TBE262332 TLA262331:TLA262332 TUW262331:TUW262332 UES262331:UES262332 UOO262331:UOO262332 UYK262331:UYK262332 VIG262331:VIG262332 VSC262331:VSC262332 WBY262331:WBY262332 WLU262331:WLU262332 WVQ262331:WVQ262332 JE327867:JE327868 TA327867:TA327868 ACW327867:ACW327868 AMS327867:AMS327868 AWO327867:AWO327868 BGK327867:BGK327868 BQG327867:BQG327868 CAC327867:CAC327868 CJY327867:CJY327868 CTU327867:CTU327868 DDQ327867:DDQ327868 DNM327867:DNM327868 DXI327867:DXI327868 EHE327867:EHE327868 ERA327867:ERA327868 FAW327867:FAW327868 FKS327867:FKS327868 FUO327867:FUO327868 GEK327867:GEK327868 GOG327867:GOG327868 GYC327867:GYC327868 HHY327867:HHY327868 HRU327867:HRU327868 IBQ327867:IBQ327868 ILM327867:ILM327868 IVI327867:IVI327868 JFE327867:JFE327868 JPA327867:JPA327868 JYW327867:JYW327868 KIS327867:KIS327868 KSO327867:KSO327868 LCK327867:LCK327868 LMG327867:LMG327868 LWC327867:LWC327868 MFY327867:MFY327868 MPU327867:MPU327868 MZQ327867:MZQ327868 NJM327867:NJM327868 NTI327867:NTI327868 ODE327867:ODE327868 ONA327867:ONA327868 OWW327867:OWW327868 PGS327867:PGS327868 PQO327867:PQO327868 QAK327867:QAK327868 QKG327867:QKG327868 QUC327867:QUC327868 RDY327867:RDY327868 RNU327867:RNU327868 RXQ327867:RXQ327868 SHM327867:SHM327868 SRI327867:SRI327868 TBE327867:TBE327868 TLA327867:TLA327868 TUW327867:TUW327868 UES327867:UES327868 UOO327867:UOO327868 UYK327867:UYK327868 VIG327867:VIG327868 VSC327867:VSC327868 WBY327867:WBY327868 WLU327867:WLU327868 WVQ327867:WVQ327868 JE393403:JE393404 TA393403:TA393404 ACW393403:ACW393404 AMS393403:AMS393404 AWO393403:AWO393404 BGK393403:BGK393404 BQG393403:BQG393404 CAC393403:CAC393404 CJY393403:CJY393404 CTU393403:CTU393404 DDQ393403:DDQ393404 DNM393403:DNM393404 DXI393403:DXI393404 EHE393403:EHE393404 ERA393403:ERA393404 FAW393403:FAW393404 FKS393403:FKS393404 FUO393403:FUO393404 GEK393403:GEK393404 GOG393403:GOG393404 GYC393403:GYC393404 HHY393403:HHY393404 HRU393403:HRU393404 IBQ393403:IBQ393404 ILM393403:ILM393404 IVI393403:IVI393404 JFE393403:JFE393404 JPA393403:JPA393404 JYW393403:JYW393404 KIS393403:KIS393404 KSO393403:KSO393404 LCK393403:LCK393404 LMG393403:LMG393404 LWC393403:LWC393404 MFY393403:MFY393404 MPU393403:MPU393404 MZQ393403:MZQ393404 NJM393403:NJM393404 NTI393403:NTI393404 ODE393403:ODE393404 ONA393403:ONA393404 OWW393403:OWW393404 PGS393403:PGS393404 PQO393403:PQO393404 QAK393403:QAK393404 QKG393403:QKG393404 QUC393403:QUC393404 RDY393403:RDY393404 RNU393403:RNU393404 RXQ393403:RXQ393404 SHM393403:SHM393404 SRI393403:SRI393404 TBE393403:TBE393404 TLA393403:TLA393404 TUW393403:TUW393404 UES393403:UES393404 UOO393403:UOO393404 UYK393403:UYK393404 VIG393403:VIG393404 VSC393403:VSC393404 WBY393403:WBY393404 WLU393403:WLU393404 WVQ393403:WVQ393404 JE458939:JE458940 TA458939:TA458940 ACW458939:ACW458940 AMS458939:AMS458940 AWO458939:AWO458940 BGK458939:BGK458940 BQG458939:BQG458940 CAC458939:CAC458940 CJY458939:CJY458940 CTU458939:CTU458940 DDQ458939:DDQ458940 DNM458939:DNM458940 DXI458939:DXI458940 EHE458939:EHE458940 ERA458939:ERA458940 FAW458939:FAW458940 FKS458939:FKS458940 FUO458939:FUO458940 GEK458939:GEK458940 GOG458939:GOG458940 GYC458939:GYC458940 HHY458939:HHY458940 HRU458939:HRU458940 IBQ458939:IBQ458940 ILM458939:ILM458940 IVI458939:IVI458940 JFE458939:JFE458940 JPA458939:JPA458940 JYW458939:JYW458940 KIS458939:KIS458940 KSO458939:KSO458940 LCK458939:LCK458940 LMG458939:LMG458940 LWC458939:LWC458940 MFY458939:MFY458940 MPU458939:MPU458940 MZQ458939:MZQ458940 NJM458939:NJM458940 NTI458939:NTI458940 ODE458939:ODE458940 ONA458939:ONA458940 OWW458939:OWW458940 PGS458939:PGS458940 PQO458939:PQO458940 QAK458939:QAK458940 QKG458939:QKG458940 QUC458939:QUC458940 RDY458939:RDY458940 RNU458939:RNU458940 RXQ458939:RXQ458940 SHM458939:SHM458940 SRI458939:SRI458940 TBE458939:TBE458940 TLA458939:TLA458940 TUW458939:TUW458940 UES458939:UES458940 UOO458939:UOO458940 UYK458939:UYK458940 VIG458939:VIG458940 VSC458939:VSC458940 WBY458939:WBY458940 WLU458939:WLU458940 WVQ458939:WVQ458940 JE524475:JE524476 TA524475:TA524476 ACW524475:ACW524476 AMS524475:AMS524476 AWO524475:AWO524476 BGK524475:BGK524476 BQG524475:BQG524476 CAC524475:CAC524476 CJY524475:CJY524476 CTU524475:CTU524476 DDQ524475:DDQ524476 DNM524475:DNM524476 DXI524475:DXI524476 EHE524475:EHE524476 ERA524475:ERA524476 FAW524475:FAW524476 FKS524475:FKS524476 FUO524475:FUO524476 GEK524475:GEK524476 GOG524475:GOG524476 GYC524475:GYC524476 HHY524475:HHY524476 HRU524475:HRU524476 IBQ524475:IBQ524476 ILM524475:ILM524476 IVI524475:IVI524476 JFE524475:JFE524476 JPA524475:JPA524476 JYW524475:JYW524476 KIS524475:KIS524476 KSO524475:KSO524476 LCK524475:LCK524476 LMG524475:LMG524476 LWC524475:LWC524476 MFY524475:MFY524476 MPU524475:MPU524476 MZQ524475:MZQ524476 NJM524475:NJM524476 NTI524475:NTI524476 ODE524475:ODE524476 ONA524475:ONA524476 OWW524475:OWW524476 PGS524475:PGS524476 PQO524475:PQO524476 QAK524475:QAK524476 QKG524475:QKG524476 QUC524475:QUC524476 RDY524475:RDY524476 RNU524475:RNU524476 RXQ524475:RXQ524476 SHM524475:SHM524476 SRI524475:SRI524476 TBE524475:TBE524476 TLA524475:TLA524476 TUW524475:TUW524476 UES524475:UES524476 UOO524475:UOO524476 UYK524475:UYK524476 VIG524475:VIG524476 VSC524475:VSC524476 WBY524475:WBY524476 WLU524475:WLU524476 WVQ524475:WVQ524476 JE590011:JE590012 TA590011:TA590012 ACW590011:ACW590012 AMS590011:AMS590012 AWO590011:AWO590012 BGK590011:BGK590012 BQG590011:BQG590012 CAC590011:CAC590012 CJY590011:CJY590012 CTU590011:CTU590012 DDQ590011:DDQ590012 DNM590011:DNM590012 DXI590011:DXI590012 EHE590011:EHE590012 ERA590011:ERA590012 FAW590011:FAW590012 FKS590011:FKS590012 FUO590011:FUO590012 GEK590011:GEK590012 GOG590011:GOG590012 GYC590011:GYC590012 HHY590011:HHY590012 HRU590011:HRU590012 IBQ590011:IBQ590012 ILM590011:ILM590012 IVI590011:IVI590012 JFE590011:JFE590012 JPA590011:JPA590012 JYW590011:JYW590012 KIS590011:KIS590012 KSO590011:KSO590012 LCK590011:LCK590012 LMG590011:LMG590012 LWC590011:LWC590012 MFY590011:MFY590012 MPU590011:MPU590012 MZQ590011:MZQ590012 NJM590011:NJM590012 NTI590011:NTI590012 ODE590011:ODE590012 ONA590011:ONA590012 OWW590011:OWW590012 PGS590011:PGS590012 PQO590011:PQO590012 QAK590011:QAK590012 QKG590011:QKG590012 QUC590011:QUC590012 RDY590011:RDY590012 RNU590011:RNU590012 RXQ590011:RXQ590012 SHM590011:SHM590012 SRI590011:SRI590012 TBE590011:TBE590012 TLA590011:TLA590012 TUW590011:TUW590012 UES590011:UES590012 UOO590011:UOO590012 UYK590011:UYK590012 VIG590011:VIG590012 VSC590011:VSC590012 WBY590011:WBY590012 WLU590011:WLU590012 WVQ590011:WVQ590012 JE655547:JE655548 TA655547:TA655548 ACW655547:ACW655548 AMS655547:AMS655548 AWO655547:AWO655548 BGK655547:BGK655548 BQG655547:BQG655548 CAC655547:CAC655548 CJY655547:CJY655548 CTU655547:CTU655548 DDQ655547:DDQ655548 DNM655547:DNM655548 DXI655547:DXI655548 EHE655547:EHE655548 ERA655547:ERA655548 FAW655547:FAW655548 FKS655547:FKS655548 FUO655547:FUO655548 GEK655547:GEK655548 GOG655547:GOG655548 GYC655547:GYC655548 HHY655547:HHY655548 HRU655547:HRU655548 IBQ655547:IBQ655548 ILM655547:ILM655548 IVI655547:IVI655548 JFE655547:JFE655548 JPA655547:JPA655548 JYW655547:JYW655548 KIS655547:KIS655548 KSO655547:KSO655548 LCK655547:LCK655548 LMG655547:LMG655548 LWC655547:LWC655548 MFY655547:MFY655548 MPU655547:MPU655548 MZQ655547:MZQ655548 NJM655547:NJM655548 NTI655547:NTI655548 ODE655547:ODE655548 ONA655547:ONA655548 OWW655547:OWW655548 PGS655547:PGS655548 PQO655547:PQO655548 QAK655547:QAK655548 QKG655547:QKG655548 QUC655547:QUC655548 RDY655547:RDY655548 RNU655547:RNU655548 RXQ655547:RXQ655548 SHM655547:SHM655548 SRI655547:SRI655548 TBE655547:TBE655548 TLA655547:TLA655548 TUW655547:TUW655548 UES655547:UES655548 UOO655547:UOO655548 UYK655547:UYK655548 VIG655547:VIG655548 VSC655547:VSC655548 WBY655547:WBY655548 WLU655547:WLU655548 WVQ655547:WVQ655548 JE721083:JE721084 TA721083:TA721084 ACW721083:ACW721084 AMS721083:AMS721084 AWO721083:AWO721084 BGK721083:BGK721084 BQG721083:BQG721084 CAC721083:CAC721084 CJY721083:CJY721084 CTU721083:CTU721084 DDQ721083:DDQ721084 DNM721083:DNM721084 DXI721083:DXI721084 EHE721083:EHE721084 ERA721083:ERA721084 FAW721083:FAW721084 FKS721083:FKS721084 FUO721083:FUO721084 GEK721083:GEK721084 GOG721083:GOG721084 GYC721083:GYC721084 HHY721083:HHY721084 HRU721083:HRU721084 IBQ721083:IBQ721084 ILM721083:ILM721084 IVI721083:IVI721084 JFE721083:JFE721084 JPA721083:JPA721084 JYW721083:JYW721084 KIS721083:KIS721084 KSO721083:KSO721084 LCK721083:LCK721084 LMG721083:LMG721084 LWC721083:LWC721084 MFY721083:MFY721084 MPU721083:MPU721084 MZQ721083:MZQ721084 NJM721083:NJM721084 NTI721083:NTI721084 ODE721083:ODE721084 ONA721083:ONA721084 OWW721083:OWW721084 PGS721083:PGS721084 PQO721083:PQO721084 QAK721083:QAK721084 QKG721083:QKG721084 QUC721083:QUC721084 RDY721083:RDY721084 RNU721083:RNU721084 RXQ721083:RXQ721084 SHM721083:SHM721084 SRI721083:SRI721084 TBE721083:TBE721084 TLA721083:TLA721084 TUW721083:TUW721084 UES721083:UES721084 UOO721083:UOO721084 UYK721083:UYK721084 VIG721083:VIG721084 VSC721083:VSC721084 WBY721083:WBY721084 WLU721083:WLU721084 WVQ721083:WVQ721084 JE786619:JE786620 TA786619:TA786620 ACW786619:ACW786620 AMS786619:AMS786620 AWO786619:AWO786620 BGK786619:BGK786620 BQG786619:BQG786620 CAC786619:CAC786620 CJY786619:CJY786620 CTU786619:CTU786620 DDQ786619:DDQ786620 DNM786619:DNM786620 DXI786619:DXI786620 EHE786619:EHE786620 ERA786619:ERA786620 FAW786619:FAW786620 FKS786619:FKS786620 FUO786619:FUO786620 GEK786619:GEK786620 GOG786619:GOG786620 GYC786619:GYC786620 HHY786619:HHY786620 HRU786619:HRU786620 IBQ786619:IBQ786620 ILM786619:ILM786620 IVI786619:IVI786620 JFE786619:JFE786620 JPA786619:JPA786620 JYW786619:JYW786620 KIS786619:KIS786620 KSO786619:KSO786620 LCK786619:LCK786620 LMG786619:LMG786620 LWC786619:LWC786620 MFY786619:MFY786620 MPU786619:MPU786620 MZQ786619:MZQ786620 NJM786619:NJM786620 NTI786619:NTI786620 ODE786619:ODE786620 ONA786619:ONA786620 OWW786619:OWW786620 PGS786619:PGS786620 PQO786619:PQO786620 QAK786619:QAK786620 QKG786619:QKG786620 QUC786619:QUC786620 RDY786619:RDY786620 RNU786619:RNU786620 RXQ786619:RXQ786620 SHM786619:SHM786620 SRI786619:SRI786620 TBE786619:TBE786620 TLA786619:TLA786620 TUW786619:TUW786620 UES786619:UES786620 UOO786619:UOO786620 UYK786619:UYK786620 VIG786619:VIG786620 VSC786619:VSC786620 WBY786619:WBY786620 WLU786619:WLU786620 WVQ786619:WVQ786620 JE852155:JE852156 TA852155:TA852156 ACW852155:ACW852156 AMS852155:AMS852156 AWO852155:AWO852156 BGK852155:BGK852156 BQG852155:BQG852156 CAC852155:CAC852156 CJY852155:CJY852156 CTU852155:CTU852156 DDQ852155:DDQ852156 DNM852155:DNM852156 DXI852155:DXI852156 EHE852155:EHE852156 ERA852155:ERA852156 FAW852155:FAW852156 FKS852155:FKS852156 FUO852155:FUO852156 GEK852155:GEK852156 GOG852155:GOG852156 GYC852155:GYC852156 HHY852155:HHY852156 HRU852155:HRU852156 IBQ852155:IBQ852156 ILM852155:ILM852156 IVI852155:IVI852156 JFE852155:JFE852156 JPA852155:JPA852156 JYW852155:JYW852156 KIS852155:KIS852156 KSO852155:KSO852156 LCK852155:LCK852156 LMG852155:LMG852156 LWC852155:LWC852156 MFY852155:MFY852156 MPU852155:MPU852156 MZQ852155:MZQ852156 NJM852155:NJM852156 NTI852155:NTI852156 ODE852155:ODE852156 ONA852155:ONA852156 OWW852155:OWW852156 PGS852155:PGS852156 PQO852155:PQO852156 QAK852155:QAK852156 QKG852155:QKG852156 QUC852155:QUC852156 RDY852155:RDY852156 RNU852155:RNU852156 RXQ852155:RXQ852156 SHM852155:SHM852156 SRI852155:SRI852156 TBE852155:TBE852156 TLA852155:TLA852156 TUW852155:TUW852156 UES852155:UES852156 UOO852155:UOO852156 UYK852155:UYK852156 VIG852155:VIG852156 VSC852155:VSC852156 WBY852155:WBY852156 WLU852155:WLU852156 WVQ852155:WVQ852156 JE917691:JE917692 TA917691:TA917692 ACW917691:ACW917692 AMS917691:AMS917692 AWO917691:AWO917692 BGK917691:BGK917692 BQG917691:BQG917692 CAC917691:CAC917692 CJY917691:CJY917692 CTU917691:CTU917692 DDQ917691:DDQ917692 DNM917691:DNM917692 DXI917691:DXI917692 EHE917691:EHE917692 ERA917691:ERA917692 FAW917691:FAW917692 FKS917691:FKS917692 FUO917691:FUO917692 GEK917691:GEK917692 GOG917691:GOG917692 GYC917691:GYC917692 HHY917691:HHY917692 HRU917691:HRU917692 IBQ917691:IBQ917692 ILM917691:ILM917692 IVI917691:IVI917692 JFE917691:JFE917692 JPA917691:JPA917692 JYW917691:JYW917692 KIS917691:KIS917692 KSO917691:KSO917692 LCK917691:LCK917692 LMG917691:LMG917692 LWC917691:LWC917692 MFY917691:MFY917692 MPU917691:MPU917692 MZQ917691:MZQ917692 NJM917691:NJM917692 NTI917691:NTI917692 ODE917691:ODE917692 ONA917691:ONA917692 OWW917691:OWW917692 PGS917691:PGS917692 PQO917691:PQO917692 QAK917691:QAK917692 QKG917691:QKG917692 QUC917691:QUC917692 RDY917691:RDY917692 RNU917691:RNU917692 RXQ917691:RXQ917692 SHM917691:SHM917692 SRI917691:SRI917692 TBE917691:TBE917692 TLA917691:TLA917692 TUW917691:TUW917692 UES917691:UES917692 UOO917691:UOO917692 UYK917691:UYK917692 VIG917691:VIG917692 VSC917691:VSC917692 WBY917691:WBY917692 WLU917691:WLU917692 WVQ917691:WVQ917692 JE983227:JE983228 TA983227:TA983228 ACW983227:ACW983228 AMS983227:AMS983228 AWO983227:AWO983228 BGK983227:BGK983228 BQG983227:BQG983228 CAC983227:CAC983228 CJY983227:CJY983228 CTU983227:CTU983228 DDQ983227:DDQ983228 DNM983227:DNM983228 DXI983227:DXI983228 EHE983227:EHE983228 ERA983227:ERA983228 FAW983227:FAW983228 FKS983227:FKS983228 FUO983227:FUO983228 GEK983227:GEK983228 GOG983227:GOG983228 GYC983227:GYC983228 HHY983227:HHY983228 HRU983227:HRU983228 IBQ983227:IBQ983228 ILM983227:ILM983228 IVI983227:IVI983228 JFE983227:JFE983228 JPA983227:JPA983228 JYW983227:JYW983228 KIS983227:KIS983228 KSO983227:KSO983228 LCK983227:LCK983228 LMG983227:LMG983228 LWC983227:LWC983228 MFY983227:MFY983228 MPU983227:MPU983228 MZQ983227:MZQ983228 NJM983227:NJM983228 NTI983227:NTI983228 ODE983227:ODE983228 ONA983227:ONA983228 OWW983227:OWW983228 PGS983227:PGS983228 PQO983227:PQO983228 QAK983227:QAK983228 QKG983227:QKG983228 QUC983227:QUC983228 RDY983227:RDY983228 RNU983227:RNU983228 RXQ983227:RXQ983228 SHM983227:SHM983228 SRI983227:SRI983228 TBE983227:TBE983228 TLA983227:TLA983228 TUW983227:TUW983228 UES983227:UES983228 UOO983227:UOO983228 UYK983227:UYK983228 VIG983227:VIG983228 VSC983227:VSC983228 WBY983227:WBY983228 WLU983227:WLU983228 WVQ983227:WVQ983228 G65721:J65722 IY65721:JB65722 SU65721:SX65722 ACQ65721:ACT65722 AMM65721:AMP65722 AWI65721:AWL65722 BGE65721:BGH65722 BQA65721:BQD65722 BZW65721:BZZ65722 CJS65721:CJV65722 CTO65721:CTR65722 DDK65721:DDN65722 DNG65721:DNJ65722 DXC65721:DXF65722 EGY65721:EHB65722 EQU65721:EQX65722 FAQ65721:FAT65722 FKM65721:FKP65722 FUI65721:FUL65722 GEE65721:GEH65722 GOA65721:GOD65722 GXW65721:GXZ65722 HHS65721:HHV65722 HRO65721:HRR65722 IBK65721:IBN65722 ILG65721:ILJ65722 IVC65721:IVF65722 JEY65721:JFB65722 JOU65721:JOX65722 JYQ65721:JYT65722 KIM65721:KIP65722 KSI65721:KSL65722 LCE65721:LCH65722 LMA65721:LMD65722 LVW65721:LVZ65722 MFS65721:MFV65722 MPO65721:MPR65722 MZK65721:MZN65722 NJG65721:NJJ65722 NTC65721:NTF65722 OCY65721:ODB65722 OMU65721:OMX65722 OWQ65721:OWT65722 PGM65721:PGP65722 PQI65721:PQL65722 QAE65721:QAH65722 QKA65721:QKD65722 QTW65721:QTZ65722 RDS65721:RDV65722 RNO65721:RNR65722 RXK65721:RXN65722 SHG65721:SHJ65722 SRC65721:SRF65722 TAY65721:TBB65722 TKU65721:TKX65722 TUQ65721:TUT65722 UEM65721:UEP65722 UOI65721:UOL65722 UYE65721:UYH65722 VIA65721:VID65722 VRW65721:VRZ65722 WBS65721:WBV65722 WLO65721:WLR65722 WVK65721:WVN65722 G131257:J131258 IY131257:JB131258 SU131257:SX131258 ACQ131257:ACT131258 AMM131257:AMP131258 AWI131257:AWL131258 BGE131257:BGH131258 BQA131257:BQD131258 BZW131257:BZZ131258 CJS131257:CJV131258 CTO131257:CTR131258 DDK131257:DDN131258 DNG131257:DNJ131258 DXC131257:DXF131258 EGY131257:EHB131258 EQU131257:EQX131258 FAQ131257:FAT131258 FKM131257:FKP131258 FUI131257:FUL131258 GEE131257:GEH131258 GOA131257:GOD131258 GXW131257:GXZ131258 HHS131257:HHV131258 HRO131257:HRR131258 IBK131257:IBN131258 ILG131257:ILJ131258 IVC131257:IVF131258 JEY131257:JFB131258 JOU131257:JOX131258 JYQ131257:JYT131258 KIM131257:KIP131258 KSI131257:KSL131258 LCE131257:LCH131258 LMA131257:LMD131258 LVW131257:LVZ131258 MFS131257:MFV131258 MPO131257:MPR131258 MZK131257:MZN131258 NJG131257:NJJ131258 NTC131257:NTF131258 OCY131257:ODB131258 OMU131257:OMX131258 OWQ131257:OWT131258 PGM131257:PGP131258 PQI131257:PQL131258 QAE131257:QAH131258 QKA131257:QKD131258 QTW131257:QTZ131258 RDS131257:RDV131258 RNO131257:RNR131258 RXK131257:RXN131258 SHG131257:SHJ131258 SRC131257:SRF131258 TAY131257:TBB131258 TKU131257:TKX131258 TUQ131257:TUT131258 UEM131257:UEP131258 UOI131257:UOL131258 UYE131257:UYH131258 VIA131257:VID131258 VRW131257:VRZ131258 WBS131257:WBV131258 WLO131257:WLR131258 WVK131257:WVN131258 G196793:J196794 IY196793:JB196794 SU196793:SX196794 ACQ196793:ACT196794 AMM196793:AMP196794 AWI196793:AWL196794 BGE196793:BGH196794 BQA196793:BQD196794 BZW196793:BZZ196794 CJS196793:CJV196794 CTO196793:CTR196794 DDK196793:DDN196794 DNG196793:DNJ196794 DXC196793:DXF196794 EGY196793:EHB196794 EQU196793:EQX196794 FAQ196793:FAT196794 FKM196793:FKP196794 FUI196793:FUL196794 GEE196793:GEH196794 GOA196793:GOD196794 GXW196793:GXZ196794 HHS196793:HHV196794 HRO196793:HRR196794 IBK196793:IBN196794 ILG196793:ILJ196794 IVC196793:IVF196794 JEY196793:JFB196794 JOU196793:JOX196794 JYQ196793:JYT196794 KIM196793:KIP196794 KSI196793:KSL196794 LCE196793:LCH196794 LMA196793:LMD196794 LVW196793:LVZ196794 MFS196793:MFV196794 MPO196793:MPR196794 MZK196793:MZN196794 NJG196793:NJJ196794 NTC196793:NTF196794 OCY196793:ODB196794 OMU196793:OMX196794 OWQ196793:OWT196794 PGM196793:PGP196794 PQI196793:PQL196794 QAE196793:QAH196794 QKA196793:QKD196794 QTW196793:QTZ196794 RDS196793:RDV196794 RNO196793:RNR196794 RXK196793:RXN196794 SHG196793:SHJ196794 SRC196793:SRF196794 TAY196793:TBB196794 TKU196793:TKX196794 TUQ196793:TUT196794 UEM196793:UEP196794 UOI196793:UOL196794 UYE196793:UYH196794 VIA196793:VID196794 VRW196793:VRZ196794 WBS196793:WBV196794 WLO196793:WLR196794 WVK196793:WVN196794 G262329:J262330 IY262329:JB262330 SU262329:SX262330 ACQ262329:ACT262330 AMM262329:AMP262330 AWI262329:AWL262330 BGE262329:BGH262330 BQA262329:BQD262330 BZW262329:BZZ262330 CJS262329:CJV262330 CTO262329:CTR262330 DDK262329:DDN262330 DNG262329:DNJ262330 DXC262329:DXF262330 EGY262329:EHB262330 EQU262329:EQX262330 FAQ262329:FAT262330 FKM262329:FKP262330 FUI262329:FUL262330 GEE262329:GEH262330 GOA262329:GOD262330 GXW262329:GXZ262330 HHS262329:HHV262330 HRO262329:HRR262330 IBK262329:IBN262330 ILG262329:ILJ262330 IVC262329:IVF262330 JEY262329:JFB262330 JOU262329:JOX262330 JYQ262329:JYT262330 KIM262329:KIP262330 KSI262329:KSL262330 LCE262329:LCH262330 LMA262329:LMD262330 LVW262329:LVZ262330 MFS262329:MFV262330 MPO262329:MPR262330 MZK262329:MZN262330 NJG262329:NJJ262330 NTC262329:NTF262330 OCY262329:ODB262330 OMU262329:OMX262330 OWQ262329:OWT262330 PGM262329:PGP262330 PQI262329:PQL262330 QAE262329:QAH262330 QKA262329:QKD262330 QTW262329:QTZ262330 RDS262329:RDV262330 RNO262329:RNR262330 RXK262329:RXN262330 SHG262329:SHJ262330 SRC262329:SRF262330 TAY262329:TBB262330 TKU262329:TKX262330 TUQ262329:TUT262330 UEM262329:UEP262330 UOI262329:UOL262330 UYE262329:UYH262330 VIA262329:VID262330 VRW262329:VRZ262330 WBS262329:WBV262330 WLO262329:WLR262330 WVK262329:WVN262330 G327865:J327866 IY327865:JB327866 SU327865:SX327866 ACQ327865:ACT327866 AMM327865:AMP327866 AWI327865:AWL327866 BGE327865:BGH327866 BQA327865:BQD327866 BZW327865:BZZ327866 CJS327865:CJV327866 CTO327865:CTR327866 DDK327865:DDN327866 DNG327865:DNJ327866 DXC327865:DXF327866 EGY327865:EHB327866 EQU327865:EQX327866 FAQ327865:FAT327866 FKM327865:FKP327866 FUI327865:FUL327866 GEE327865:GEH327866 GOA327865:GOD327866 GXW327865:GXZ327866 HHS327865:HHV327866 HRO327865:HRR327866 IBK327865:IBN327866 ILG327865:ILJ327866 IVC327865:IVF327866 JEY327865:JFB327866 JOU327865:JOX327866 JYQ327865:JYT327866 KIM327865:KIP327866 KSI327865:KSL327866 LCE327865:LCH327866 LMA327865:LMD327866 LVW327865:LVZ327866 MFS327865:MFV327866 MPO327865:MPR327866 MZK327865:MZN327866 NJG327865:NJJ327866 NTC327865:NTF327866 OCY327865:ODB327866 OMU327865:OMX327866 OWQ327865:OWT327866 PGM327865:PGP327866 PQI327865:PQL327866 QAE327865:QAH327866 QKA327865:QKD327866 QTW327865:QTZ327866 RDS327865:RDV327866 RNO327865:RNR327866 RXK327865:RXN327866 SHG327865:SHJ327866 SRC327865:SRF327866 TAY327865:TBB327866 TKU327865:TKX327866 TUQ327865:TUT327866 UEM327865:UEP327866 UOI327865:UOL327866 UYE327865:UYH327866 VIA327865:VID327866 VRW327865:VRZ327866 WBS327865:WBV327866 WLO327865:WLR327866 WVK327865:WVN327866 G393401:J393402 IY393401:JB393402 SU393401:SX393402 ACQ393401:ACT393402 AMM393401:AMP393402 AWI393401:AWL393402 BGE393401:BGH393402 BQA393401:BQD393402 BZW393401:BZZ393402 CJS393401:CJV393402 CTO393401:CTR393402 DDK393401:DDN393402 DNG393401:DNJ393402 DXC393401:DXF393402 EGY393401:EHB393402 EQU393401:EQX393402 FAQ393401:FAT393402 FKM393401:FKP393402 FUI393401:FUL393402 GEE393401:GEH393402 GOA393401:GOD393402 GXW393401:GXZ393402 HHS393401:HHV393402 HRO393401:HRR393402 IBK393401:IBN393402 ILG393401:ILJ393402 IVC393401:IVF393402 JEY393401:JFB393402 JOU393401:JOX393402 JYQ393401:JYT393402 KIM393401:KIP393402 KSI393401:KSL393402 LCE393401:LCH393402 LMA393401:LMD393402 LVW393401:LVZ393402 MFS393401:MFV393402 MPO393401:MPR393402 MZK393401:MZN393402 NJG393401:NJJ393402 NTC393401:NTF393402 OCY393401:ODB393402 OMU393401:OMX393402 OWQ393401:OWT393402 PGM393401:PGP393402 PQI393401:PQL393402 QAE393401:QAH393402 QKA393401:QKD393402 QTW393401:QTZ393402 RDS393401:RDV393402 RNO393401:RNR393402 RXK393401:RXN393402 SHG393401:SHJ393402 SRC393401:SRF393402 TAY393401:TBB393402 TKU393401:TKX393402 TUQ393401:TUT393402 UEM393401:UEP393402 UOI393401:UOL393402 UYE393401:UYH393402 VIA393401:VID393402 VRW393401:VRZ393402 WBS393401:WBV393402 WLO393401:WLR393402 WVK393401:WVN393402 G458937:J458938 IY458937:JB458938 SU458937:SX458938 ACQ458937:ACT458938 AMM458937:AMP458938 AWI458937:AWL458938 BGE458937:BGH458938 BQA458937:BQD458938 BZW458937:BZZ458938 CJS458937:CJV458938 CTO458937:CTR458938 DDK458937:DDN458938 DNG458937:DNJ458938 DXC458937:DXF458938 EGY458937:EHB458938 EQU458937:EQX458938 FAQ458937:FAT458938 FKM458937:FKP458938 FUI458937:FUL458938 GEE458937:GEH458938 GOA458937:GOD458938 GXW458937:GXZ458938 HHS458937:HHV458938 HRO458937:HRR458938 IBK458937:IBN458938 ILG458937:ILJ458938 IVC458937:IVF458938 JEY458937:JFB458938 JOU458937:JOX458938 JYQ458937:JYT458938 KIM458937:KIP458938 KSI458937:KSL458938 LCE458937:LCH458938 LMA458937:LMD458938 LVW458937:LVZ458938 MFS458937:MFV458938 MPO458937:MPR458938 MZK458937:MZN458938 NJG458937:NJJ458938 NTC458937:NTF458938 OCY458937:ODB458938 OMU458937:OMX458938 OWQ458937:OWT458938 PGM458937:PGP458938 PQI458937:PQL458938 QAE458937:QAH458938 QKA458937:QKD458938 QTW458937:QTZ458938 RDS458937:RDV458938 RNO458937:RNR458938 RXK458937:RXN458938 SHG458937:SHJ458938 SRC458937:SRF458938 TAY458937:TBB458938 TKU458937:TKX458938 TUQ458937:TUT458938 UEM458937:UEP458938 UOI458937:UOL458938 UYE458937:UYH458938 VIA458937:VID458938 VRW458937:VRZ458938 WBS458937:WBV458938 WLO458937:WLR458938 WVK458937:WVN458938 G524473:J524474 IY524473:JB524474 SU524473:SX524474 ACQ524473:ACT524474 AMM524473:AMP524474 AWI524473:AWL524474 BGE524473:BGH524474 BQA524473:BQD524474 BZW524473:BZZ524474 CJS524473:CJV524474 CTO524473:CTR524474 DDK524473:DDN524474 DNG524473:DNJ524474 DXC524473:DXF524474 EGY524473:EHB524474 EQU524473:EQX524474 FAQ524473:FAT524474 FKM524473:FKP524474 FUI524473:FUL524474 GEE524473:GEH524474 GOA524473:GOD524474 GXW524473:GXZ524474 HHS524473:HHV524474 HRO524473:HRR524474 IBK524473:IBN524474 ILG524473:ILJ524474 IVC524473:IVF524474 JEY524473:JFB524474 JOU524473:JOX524474 JYQ524473:JYT524474 KIM524473:KIP524474 KSI524473:KSL524474 LCE524473:LCH524474 LMA524473:LMD524474 LVW524473:LVZ524474 MFS524473:MFV524474 MPO524473:MPR524474 MZK524473:MZN524474 NJG524473:NJJ524474 NTC524473:NTF524474 OCY524473:ODB524474 OMU524473:OMX524474 OWQ524473:OWT524474 PGM524473:PGP524474 PQI524473:PQL524474 QAE524473:QAH524474 QKA524473:QKD524474 QTW524473:QTZ524474 RDS524473:RDV524474 RNO524473:RNR524474 RXK524473:RXN524474 SHG524473:SHJ524474 SRC524473:SRF524474 TAY524473:TBB524474 TKU524473:TKX524474 TUQ524473:TUT524474 UEM524473:UEP524474 UOI524473:UOL524474 UYE524473:UYH524474 VIA524473:VID524474 VRW524473:VRZ524474 WBS524473:WBV524474 WLO524473:WLR524474 WVK524473:WVN524474 G590009:J590010 IY590009:JB590010 SU590009:SX590010 ACQ590009:ACT590010 AMM590009:AMP590010 AWI590009:AWL590010 BGE590009:BGH590010 BQA590009:BQD590010 BZW590009:BZZ590010 CJS590009:CJV590010 CTO590009:CTR590010 DDK590009:DDN590010 DNG590009:DNJ590010 DXC590009:DXF590010 EGY590009:EHB590010 EQU590009:EQX590010 FAQ590009:FAT590010 FKM590009:FKP590010 FUI590009:FUL590010 GEE590009:GEH590010 GOA590009:GOD590010 GXW590009:GXZ590010 HHS590009:HHV590010 HRO590009:HRR590010 IBK590009:IBN590010 ILG590009:ILJ590010 IVC590009:IVF590010 JEY590009:JFB590010 JOU590009:JOX590010 JYQ590009:JYT590010 KIM590009:KIP590010 KSI590009:KSL590010 LCE590009:LCH590010 LMA590009:LMD590010 LVW590009:LVZ590010 MFS590009:MFV590010 MPO590009:MPR590010 MZK590009:MZN590010 NJG590009:NJJ590010 NTC590009:NTF590010 OCY590009:ODB590010 OMU590009:OMX590010 OWQ590009:OWT590010 PGM590009:PGP590010 PQI590009:PQL590010 QAE590009:QAH590010 QKA590009:QKD590010 QTW590009:QTZ590010 RDS590009:RDV590010 RNO590009:RNR590010 RXK590009:RXN590010 SHG590009:SHJ590010 SRC590009:SRF590010 TAY590009:TBB590010 TKU590009:TKX590010 TUQ590009:TUT590010 UEM590009:UEP590010 UOI590009:UOL590010 UYE590009:UYH590010 VIA590009:VID590010 VRW590009:VRZ590010 WBS590009:WBV590010 WLO590009:WLR590010 WVK590009:WVN590010 G655545:J655546 IY655545:JB655546 SU655545:SX655546 ACQ655545:ACT655546 AMM655545:AMP655546 AWI655545:AWL655546 BGE655545:BGH655546 BQA655545:BQD655546 BZW655545:BZZ655546 CJS655545:CJV655546 CTO655545:CTR655546 DDK655545:DDN655546 DNG655545:DNJ655546 DXC655545:DXF655546 EGY655545:EHB655546 EQU655545:EQX655546 FAQ655545:FAT655546 FKM655545:FKP655546 FUI655545:FUL655546 GEE655545:GEH655546 GOA655545:GOD655546 GXW655545:GXZ655546 HHS655545:HHV655546 HRO655545:HRR655546 IBK655545:IBN655546 ILG655545:ILJ655546 IVC655545:IVF655546 JEY655545:JFB655546 JOU655545:JOX655546 JYQ655545:JYT655546 KIM655545:KIP655546 KSI655545:KSL655546 LCE655545:LCH655546 LMA655545:LMD655546 LVW655545:LVZ655546 MFS655545:MFV655546 MPO655545:MPR655546 MZK655545:MZN655546 NJG655545:NJJ655546 NTC655545:NTF655546 OCY655545:ODB655546 OMU655545:OMX655546 OWQ655545:OWT655546 PGM655545:PGP655546 PQI655545:PQL655546 QAE655545:QAH655546 QKA655545:QKD655546 QTW655545:QTZ655546 RDS655545:RDV655546 RNO655545:RNR655546 RXK655545:RXN655546 SHG655545:SHJ655546 SRC655545:SRF655546 TAY655545:TBB655546 TKU655545:TKX655546 TUQ655545:TUT655546 UEM655545:UEP655546 UOI655545:UOL655546 UYE655545:UYH655546 VIA655545:VID655546 VRW655545:VRZ655546 WBS655545:WBV655546 WLO655545:WLR655546 WVK655545:WVN655546 G721081:J721082 IY721081:JB721082 SU721081:SX721082 ACQ721081:ACT721082 AMM721081:AMP721082 AWI721081:AWL721082 BGE721081:BGH721082 BQA721081:BQD721082 BZW721081:BZZ721082 CJS721081:CJV721082 CTO721081:CTR721082 DDK721081:DDN721082 DNG721081:DNJ721082 DXC721081:DXF721082 EGY721081:EHB721082 EQU721081:EQX721082 FAQ721081:FAT721082 FKM721081:FKP721082 FUI721081:FUL721082 GEE721081:GEH721082 GOA721081:GOD721082 GXW721081:GXZ721082 HHS721081:HHV721082 HRO721081:HRR721082 IBK721081:IBN721082 ILG721081:ILJ721082 IVC721081:IVF721082 JEY721081:JFB721082 JOU721081:JOX721082 JYQ721081:JYT721082 KIM721081:KIP721082 KSI721081:KSL721082 LCE721081:LCH721082 LMA721081:LMD721082 LVW721081:LVZ721082 MFS721081:MFV721082 MPO721081:MPR721082 MZK721081:MZN721082 NJG721081:NJJ721082 NTC721081:NTF721082 OCY721081:ODB721082 OMU721081:OMX721082 OWQ721081:OWT721082 PGM721081:PGP721082 PQI721081:PQL721082 QAE721081:QAH721082 QKA721081:QKD721082 QTW721081:QTZ721082 RDS721081:RDV721082 RNO721081:RNR721082 RXK721081:RXN721082 SHG721081:SHJ721082 SRC721081:SRF721082 TAY721081:TBB721082 TKU721081:TKX721082 TUQ721081:TUT721082 UEM721081:UEP721082 UOI721081:UOL721082 UYE721081:UYH721082 VIA721081:VID721082 VRW721081:VRZ721082 WBS721081:WBV721082 WLO721081:WLR721082 WVK721081:WVN721082 G786617:J786618 IY786617:JB786618 SU786617:SX786618 ACQ786617:ACT786618 AMM786617:AMP786618 AWI786617:AWL786618 BGE786617:BGH786618 BQA786617:BQD786618 BZW786617:BZZ786618 CJS786617:CJV786618 CTO786617:CTR786618 DDK786617:DDN786618 DNG786617:DNJ786618 DXC786617:DXF786618 EGY786617:EHB786618 EQU786617:EQX786618 FAQ786617:FAT786618 FKM786617:FKP786618 FUI786617:FUL786618 GEE786617:GEH786618 GOA786617:GOD786618 GXW786617:GXZ786618 HHS786617:HHV786618 HRO786617:HRR786618 IBK786617:IBN786618 ILG786617:ILJ786618 IVC786617:IVF786618 JEY786617:JFB786618 JOU786617:JOX786618 JYQ786617:JYT786618 KIM786617:KIP786618 KSI786617:KSL786618 LCE786617:LCH786618 LMA786617:LMD786618 LVW786617:LVZ786618 MFS786617:MFV786618 MPO786617:MPR786618 MZK786617:MZN786618 NJG786617:NJJ786618 NTC786617:NTF786618 OCY786617:ODB786618 OMU786617:OMX786618 OWQ786617:OWT786618 PGM786617:PGP786618 PQI786617:PQL786618 QAE786617:QAH786618 QKA786617:QKD786618 QTW786617:QTZ786618 RDS786617:RDV786618 RNO786617:RNR786618 RXK786617:RXN786618 SHG786617:SHJ786618 SRC786617:SRF786618 TAY786617:TBB786618 TKU786617:TKX786618 TUQ786617:TUT786618 UEM786617:UEP786618 UOI786617:UOL786618 UYE786617:UYH786618 VIA786617:VID786618 VRW786617:VRZ786618 WBS786617:WBV786618 WLO786617:WLR786618 WVK786617:WVN786618 G852153:J852154 IY852153:JB852154 SU852153:SX852154 ACQ852153:ACT852154 AMM852153:AMP852154 AWI852153:AWL852154 BGE852153:BGH852154 BQA852153:BQD852154 BZW852153:BZZ852154 CJS852153:CJV852154 CTO852153:CTR852154 DDK852153:DDN852154 DNG852153:DNJ852154 DXC852153:DXF852154 EGY852153:EHB852154 EQU852153:EQX852154 FAQ852153:FAT852154 FKM852153:FKP852154 FUI852153:FUL852154 GEE852153:GEH852154 GOA852153:GOD852154 GXW852153:GXZ852154 HHS852153:HHV852154 HRO852153:HRR852154 IBK852153:IBN852154 ILG852153:ILJ852154 IVC852153:IVF852154 JEY852153:JFB852154 JOU852153:JOX852154 JYQ852153:JYT852154 KIM852153:KIP852154 KSI852153:KSL852154 LCE852153:LCH852154 LMA852153:LMD852154 LVW852153:LVZ852154 MFS852153:MFV852154 MPO852153:MPR852154 MZK852153:MZN852154 NJG852153:NJJ852154 NTC852153:NTF852154 OCY852153:ODB852154 OMU852153:OMX852154 OWQ852153:OWT852154 PGM852153:PGP852154 PQI852153:PQL852154 QAE852153:QAH852154 QKA852153:QKD852154 QTW852153:QTZ852154 RDS852153:RDV852154 RNO852153:RNR852154 RXK852153:RXN852154 SHG852153:SHJ852154 SRC852153:SRF852154 TAY852153:TBB852154 TKU852153:TKX852154 TUQ852153:TUT852154 UEM852153:UEP852154 UOI852153:UOL852154 UYE852153:UYH852154 VIA852153:VID852154 VRW852153:VRZ852154 WBS852153:WBV852154 WLO852153:WLR852154 WVK852153:WVN852154 G917689:J917690 IY917689:JB917690 SU917689:SX917690 ACQ917689:ACT917690 AMM917689:AMP917690 AWI917689:AWL917690 BGE917689:BGH917690 BQA917689:BQD917690 BZW917689:BZZ917690 CJS917689:CJV917690 CTO917689:CTR917690 DDK917689:DDN917690 DNG917689:DNJ917690 DXC917689:DXF917690 EGY917689:EHB917690 EQU917689:EQX917690 FAQ917689:FAT917690 FKM917689:FKP917690 FUI917689:FUL917690 GEE917689:GEH917690 GOA917689:GOD917690 GXW917689:GXZ917690 HHS917689:HHV917690 HRO917689:HRR917690 IBK917689:IBN917690 ILG917689:ILJ917690 IVC917689:IVF917690 JEY917689:JFB917690 JOU917689:JOX917690 JYQ917689:JYT917690 KIM917689:KIP917690 KSI917689:KSL917690 LCE917689:LCH917690 LMA917689:LMD917690 LVW917689:LVZ917690 MFS917689:MFV917690 MPO917689:MPR917690 MZK917689:MZN917690 NJG917689:NJJ917690 NTC917689:NTF917690 OCY917689:ODB917690 OMU917689:OMX917690 OWQ917689:OWT917690 PGM917689:PGP917690 PQI917689:PQL917690 QAE917689:QAH917690 QKA917689:QKD917690 QTW917689:QTZ917690 RDS917689:RDV917690 RNO917689:RNR917690 RXK917689:RXN917690 SHG917689:SHJ917690 SRC917689:SRF917690 TAY917689:TBB917690 TKU917689:TKX917690 TUQ917689:TUT917690 UEM917689:UEP917690 UOI917689:UOL917690 UYE917689:UYH917690 VIA917689:VID917690 VRW917689:VRZ917690 WBS917689:WBV917690 WLO917689:WLR917690 WVK917689:WVN917690 G983225:J983226 IY983225:JB983226 SU983225:SX983226 ACQ983225:ACT983226 AMM983225:AMP983226 AWI983225:AWL983226 BGE983225:BGH983226 BQA983225:BQD983226 BZW983225:BZZ983226 CJS983225:CJV983226 CTO983225:CTR983226 DDK983225:DDN983226 DNG983225:DNJ983226 DXC983225:DXF983226 EGY983225:EHB983226 EQU983225:EQX983226 FAQ983225:FAT983226 FKM983225:FKP983226 FUI983225:FUL983226 GEE983225:GEH983226 GOA983225:GOD983226 GXW983225:GXZ983226 HHS983225:HHV983226 HRO983225:HRR983226 IBK983225:IBN983226 ILG983225:ILJ983226 IVC983225:IVF983226 JEY983225:JFB983226 JOU983225:JOX983226 JYQ983225:JYT983226 KIM983225:KIP983226 KSI983225:KSL983226 LCE983225:LCH983226 LMA983225:LMD983226 LVW983225:LVZ983226 MFS983225:MFV983226 MPO983225:MPR983226 MZK983225:MZN983226 NJG983225:NJJ983226 NTC983225:NTF983226 OCY983225:ODB983226 OMU983225:OMX983226 OWQ983225:OWT983226 PGM983225:PGP983226 PQI983225:PQL983226 QAE983225:QAH983226 QKA983225:QKD983226 QTW983225:QTZ983226 RDS983225:RDV983226 RNO983225:RNR983226 RXK983225:RXN983226 SHG983225:SHJ983226 SRC983225:SRF983226 TAY983225:TBB983226 TKU983225:TKX983226 TUQ983225:TUT983226 UEM983225:UEP983226 UOI983225:UOL983226 UYE983225:UYH983226 VIA983225:VID983226 VRW983225:VRZ983226 WBS983225:WBV983226 WLO983225:WLR983226 WVK983225:WVN983226 G65691:H65692 IY65691:IY65692 SU65691:SU65692 ACQ65691:ACQ65692 AMM65691:AMM65692 AWI65691:AWI65692 BGE65691:BGE65692 BQA65691:BQA65692 BZW65691:BZW65692 CJS65691:CJS65692 CTO65691:CTO65692 DDK65691:DDK65692 DNG65691:DNG65692 DXC65691:DXC65692 EGY65691:EGY65692 EQU65691:EQU65692 FAQ65691:FAQ65692 FKM65691:FKM65692 FUI65691:FUI65692 GEE65691:GEE65692 GOA65691:GOA65692 GXW65691:GXW65692 HHS65691:HHS65692 HRO65691:HRO65692 IBK65691:IBK65692 ILG65691:ILG65692 IVC65691:IVC65692 JEY65691:JEY65692 JOU65691:JOU65692 JYQ65691:JYQ65692 KIM65691:KIM65692 KSI65691:KSI65692 LCE65691:LCE65692 LMA65691:LMA65692 LVW65691:LVW65692 MFS65691:MFS65692 MPO65691:MPO65692 MZK65691:MZK65692 NJG65691:NJG65692 NTC65691:NTC65692 OCY65691:OCY65692 OMU65691:OMU65692 OWQ65691:OWQ65692 PGM65691:PGM65692 PQI65691:PQI65692 QAE65691:QAE65692 QKA65691:QKA65692 QTW65691:QTW65692 RDS65691:RDS65692 RNO65691:RNO65692 RXK65691:RXK65692 SHG65691:SHG65692 SRC65691:SRC65692 TAY65691:TAY65692 TKU65691:TKU65692 TUQ65691:TUQ65692 UEM65691:UEM65692 UOI65691:UOI65692 UYE65691:UYE65692 VIA65691:VIA65692 VRW65691:VRW65692 WBS65691:WBS65692 WLO65691:WLO65692 WVK65691:WVK65692 G131227:H131228 IY131227:IY131228 SU131227:SU131228 ACQ131227:ACQ131228 AMM131227:AMM131228 AWI131227:AWI131228 BGE131227:BGE131228 BQA131227:BQA131228 BZW131227:BZW131228 CJS131227:CJS131228 CTO131227:CTO131228 DDK131227:DDK131228 DNG131227:DNG131228 DXC131227:DXC131228 EGY131227:EGY131228 EQU131227:EQU131228 FAQ131227:FAQ131228 FKM131227:FKM131228 FUI131227:FUI131228 GEE131227:GEE131228 GOA131227:GOA131228 GXW131227:GXW131228 HHS131227:HHS131228 HRO131227:HRO131228 IBK131227:IBK131228 ILG131227:ILG131228 IVC131227:IVC131228 JEY131227:JEY131228 JOU131227:JOU131228 JYQ131227:JYQ131228 KIM131227:KIM131228 KSI131227:KSI131228 LCE131227:LCE131228 LMA131227:LMA131228 LVW131227:LVW131228 MFS131227:MFS131228 MPO131227:MPO131228 MZK131227:MZK131228 NJG131227:NJG131228 NTC131227:NTC131228 OCY131227:OCY131228 OMU131227:OMU131228 OWQ131227:OWQ131228 PGM131227:PGM131228 PQI131227:PQI131228 QAE131227:QAE131228 QKA131227:QKA131228 QTW131227:QTW131228 RDS131227:RDS131228 RNO131227:RNO131228 RXK131227:RXK131228 SHG131227:SHG131228 SRC131227:SRC131228 TAY131227:TAY131228 TKU131227:TKU131228 TUQ131227:TUQ131228 UEM131227:UEM131228 UOI131227:UOI131228 UYE131227:UYE131228 VIA131227:VIA131228 VRW131227:VRW131228 WBS131227:WBS131228 WLO131227:WLO131228 WVK131227:WVK131228 G196763:H196764 IY196763:IY196764 SU196763:SU196764 ACQ196763:ACQ196764 AMM196763:AMM196764 AWI196763:AWI196764 BGE196763:BGE196764 BQA196763:BQA196764 BZW196763:BZW196764 CJS196763:CJS196764 CTO196763:CTO196764 DDK196763:DDK196764 DNG196763:DNG196764 DXC196763:DXC196764 EGY196763:EGY196764 EQU196763:EQU196764 FAQ196763:FAQ196764 FKM196763:FKM196764 FUI196763:FUI196764 GEE196763:GEE196764 GOA196763:GOA196764 GXW196763:GXW196764 HHS196763:HHS196764 HRO196763:HRO196764 IBK196763:IBK196764 ILG196763:ILG196764 IVC196763:IVC196764 JEY196763:JEY196764 JOU196763:JOU196764 JYQ196763:JYQ196764 KIM196763:KIM196764 KSI196763:KSI196764 LCE196763:LCE196764 LMA196763:LMA196764 LVW196763:LVW196764 MFS196763:MFS196764 MPO196763:MPO196764 MZK196763:MZK196764 NJG196763:NJG196764 NTC196763:NTC196764 OCY196763:OCY196764 OMU196763:OMU196764 OWQ196763:OWQ196764 PGM196763:PGM196764 PQI196763:PQI196764 QAE196763:QAE196764 QKA196763:QKA196764 QTW196763:QTW196764 RDS196763:RDS196764 RNO196763:RNO196764 RXK196763:RXK196764 SHG196763:SHG196764 SRC196763:SRC196764 TAY196763:TAY196764 TKU196763:TKU196764 TUQ196763:TUQ196764 UEM196763:UEM196764 UOI196763:UOI196764 UYE196763:UYE196764 VIA196763:VIA196764 VRW196763:VRW196764 WBS196763:WBS196764 WLO196763:WLO196764 WVK196763:WVK196764 G262299:H262300 IY262299:IY262300 SU262299:SU262300 ACQ262299:ACQ262300 AMM262299:AMM262300 AWI262299:AWI262300 BGE262299:BGE262300 BQA262299:BQA262300 BZW262299:BZW262300 CJS262299:CJS262300 CTO262299:CTO262300 DDK262299:DDK262300 DNG262299:DNG262300 DXC262299:DXC262300 EGY262299:EGY262300 EQU262299:EQU262300 FAQ262299:FAQ262300 FKM262299:FKM262300 FUI262299:FUI262300 GEE262299:GEE262300 GOA262299:GOA262300 GXW262299:GXW262300 HHS262299:HHS262300 HRO262299:HRO262300 IBK262299:IBK262300 ILG262299:ILG262300 IVC262299:IVC262300 JEY262299:JEY262300 JOU262299:JOU262300 JYQ262299:JYQ262300 KIM262299:KIM262300 KSI262299:KSI262300 LCE262299:LCE262300 LMA262299:LMA262300 LVW262299:LVW262300 MFS262299:MFS262300 MPO262299:MPO262300 MZK262299:MZK262300 NJG262299:NJG262300 NTC262299:NTC262300 OCY262299:OCY262300 OMU262299:OMU262300 OWQ262299:OWQ262300 PGM262299:PGM262300 PQI262299:PQI262300 QAE262299:QAE262300 QKA262299:QKA262300 QTW262299:QTW262300 RDS262299:RDS262300 RNO262299:RNO262300 RXK262299:RXK262300 SHG262299:SHG262300 SRC262299:SRC262300 TAY262299:TAY262300 TKU262299:TKU262300 TUQ262299:TUQ262300 UEM262299:UEM262300 UOI262299:UOI262300 UYE262299:UYE262300 VIA262299:VIA262300 VRW262299:VRW262300 WBS262299:WBS262300 WLO262299:WLO262300 WVK262299:WVK262300 G327835:H327836 IY327835:IY327836 SU327835:SU327836 ACQ327835:ACQ327836 AMM327835:AMM327836 AWI327835:AWI327836 BGE327835:BGE327836 BQA327835:BQA327836 BZW327835:BZW327836 CJS327835:CJS327836 CTO327835:CTO327836 DDK327835:DDK327836 DNG327835:DNG327836 DXC327835:DXC327836 EGY327835:EGY327836 EQU327835:EQU327836 FAQ327835:FAQ327836 FKM327835:FKM327836 FUI327835:FUI327836 GEE327835:GEE327836 GOA327835:GOA327836 GXW327835:GXW327836 HHS327835:HHS327836 HRO327835:HRO327836 IBK327835:IBK327836 ILG327835:ILG327836 IVC327835:IVC327836 JEY327835:JEY327836 JOU327835:JOU327836 JYQ327835:JYQ327836 KIM327835:KIM327836 KSI327835:KSI327836 LCE327835:LCE327836 LMA327835:LMA327836 LVW327835:LVW327836 MFS327835:MFS327836 MPO327835:MPO327836 MZK327835:MZK327836 NJG327835:NJG327836 NTC327835:NTC327836 OCY327835:OCY327836 OMU327835:OMU327836 OWQ327835:OWQ327836 PGM327835:PGM327836 PQI327835:PQI327836 QAE327835:QAE327836 QKA327835:QKA327836 QTW327835:QTW327836 RDS327835:RDS327836 RNO327835:RNO327836 RXK327835:RXK327836 SHG327835:SHG327836 SRC327835:SRC327836 TAY327835:TAY327836 TKU327835:TKU327836 TUQ327835:TUQ327836 UEM327835:UEM327836 UOI327835:UOI327836 UYE327835:UYE327836 VIA327835:VIA327836 VRW327835:VRW327836 WBS327835:WBS327836 WLO327835:WLO327836 WVK327835:WVK327836 G393371:H393372 IY393371:IY393372 SU393371:SU393372 ACQ393371:ACQ393372 AMM393371:AMM393372 AWI393371:AWI393372 BGE393371:BGE393372 BQA393371:BQA393372 BZW393371:BZW393372 CJS393371:CJS393372 CTO393371:CTO393372 DDK393371:DDK393372 DNG393371:DNG393372 DXC393371:DXC393372 EGY393371:EGY393372 EQU393371:EQU393372 FAQ393371:FAQ393372 FKM393371:FKM393372 FUI393371:FUI393372 GEE393371:GEE393372 GOA393371:GOA393372 GXW393371:GXW393372 HHS393371:HHS393372 HRO393371:HRO393372 IBK393371:IBK393372 ILG393371:ILG393372 IVC393371:IVC393372 JEY393371:JEY393372 JOU393371:JOU393372 JYQ393371:JYQ393372 KIM393371:KIM393372 KSI393371:KSI393372 LCE393371:LCE393372 LMA393371:LMA393372 LVW393371:LVW393372 MFS393371:MFS393372 MPO393371:MPO393372 MZK393371:MZK393372 NJG393371:NJG393372 NTC393371:NTC393372 OCY393371:OCY393372 OMU393371:OMU393372 OWQ393371:OWQ393372 PGM393371:PGM393372 PQI393371:PQI393372 QAE393371:QAE393372 QKA393371:QKA393372 QTW393371:QTW393372 RDS393371:RDS393372 RNO393371:RNO393372 RXK393371:RXK393372 SHG393371:SHG393372 SRC393371:SRC393372 TAY393371:TAY393372 TKU393371:TKU393372 TUQ393371:TUQ393372 UEM393371:UEM393372 UOI393371:UOI393372 UYE393371:UYE393372 VIA393371:VIA393372 VRW393371:VRW393372 WBS393371:WBS393372 WLO393371:WLO393372 WVK393371:WVK393372 G458907:H458908 IY458907:IY458908 SU458907:SU458908 ACQ458907:ACQ458908 AMM458907:AMM458908 AWI458907:AWI458908 BGE458907:BGE458908 BQA458907:BQA458908 BZW458907:BZW458908 CJS458907:CJS458908 CTO458907:CTO458908 DDK458907:DDK458908 DNG458907:DNG458908 DXC458907:DXC458908 EGY458907:EGY458908 EQU458907:EQU458908 FAQ458907:FAQ458908 FKM458907:FKM458908 FUI458907:FUI458908 GEE458907:GEE458908 GOA458907:GOA458908 GXW458907:GXW458908 HHS458907:HHS458908 HRO458907:HRO458908 IBK458907:IBK458908 ILG458907:ILG458908 IVC458907:IVC458908 JEY458907:JEY458908 JOU458907:JOU458908 JYQ458907:JYQ458908 KIM458907:KIM458908 KSI458907:KSI458908 LCE458907:LCE458908 LMA458907:LMA458908 LVW458907:LVW458908 MFS458907:MFS458908 MPO458907:MPO458908 MZK458907:MZK458908 NJG458907:NJG458908 NTC458907:NTC458908 OCY458907:OCY458908 OMU458907:OMU458908 OWQ458907:OWQ458908 PGM458907:PGM458908 PQI458907:PQI458908 QAE458907:QAE458908 QKA458907:QKA458908 QTW458907:QTW458908 RDS458907:RDS458908 RNO458907:RNO458908 RXK458907:RXK458908 SHG458907:SHG458908 SRC458907:SRC458908 TAY458907:TAY458908 TKU458907:TKU458908 TUQ458907:TUQ458908 UEM458907:UEM458908 UOI458907:UOI458908 UYE458907:UYE458908 VIA458907:VIA458908 VRW458907:VRW458908 WBS458907:WBS458908 WLO458907:WLO458908 WVK458907:WVK458908 G524443:H524444 IY524443:IY524444 SU524443:SU524444 ACQ524443:ACQ524444 AMM524443:AMM524444 AWI524443:AWI524444 BGE524443:BGE524444 BQA524443:BQA524444 BZW524443:BZW524444 CJS524443:CJS524444 CTO524443:CTO524444 DDK524443:DDK524444 DNG524443:DNG524444 DXC524443:DXC524444 EGY524443:EGY524444 EQU524443:EQU524444 FAQ524443:FAQ524444 FKM524443:FKM524444 FUI524443:FUI524444 GEE524443:GEE524444 GOA524443:GOA524444 GXW524443:GXW524444 HHS524443:HHS524444 HRO524443:HRO524444 IBK524443:IBK524444 ILG524443:ILG524444 IVC524443:IVC524444 JEY524443:JEY524444 JOU524443:JOU524444 JYQ524443:JYQ524444 KIM524443:KIM524444 KSI524443:KSI524444 LCE524443:LCE524444 LMA524443:LMA524444 LVW524443:LVW524444 MFS524443:MFS524444 MPO524443:MPO524444 MZK524443:MZK524444 NJG524443:NJG524444 NTC524443:NTC524444 OCY524443:OCY524444 OMU524443:OMU524444 OWQ524443:OWQ524444 PGM524443:PGM524444 PQI524443:PQI524444 QAE524443:QAE524444 QKA524443:QKA524444 QTW524443:QTW524444 RDS524443:RDS524444 RNO524443:RNO524444 RXK524443:RXK524444 SHG524443:SHG524444 SRC524443:SRC524444 TAY524443:TAY524444 TKU524443:TKU524444 TUQ524443:TUQ524444 UEM524443:UEM524444 UOI524443:UOI524444 UYE524443:UYE524444 VIA524443:VIA524444 VRW524443:VRW524444 WBS524443:WBS524444 WLO524443:WLO524444 WVK524443:WVK524444 G589979:H589980 IY589979:IY589980 SU589979:SU589980 ACQ589979:ACQ589980 AMM589979:AMM589980 AWI589979:AWI589980 BGE589979:BGE589980 BQA589979:BQA589980 BZW589979:BZW589980 CJS589979:CJS589980 CTO589979:CTO589980 DDK589979:DDK589980 DNG589979:DNG589980 DXC589979:DXC589980 EGY589979:EGY589980 EQU589979:EQU589980 FAQ589979:FAQ589980 FKM589979:FKM589980 FUI589979:FUI589980 GEE589979:GEE589980 GOA589979:GOA589980 GXW589979:GXW589980 HHS589979:HHS589980 HRO589979:HRO589980 IBK589979:IBK589980 ILG589979:ILG589980 IVC589979:IVC589980 JEY589979:JEY589980 JOU589979:JOU589980 JYQ589979:JYQ589980 KIM589979:KIM589980 KSI589979:KSI589980 LCE589979:LCE589980 LMA589979:LMA589980 LVW589979:LVW589980 MFS589979:MFS589980 MPO589979:MPO589980 MZK589979:MZK589980 NJG589979:NJG589980 NTC589979:NTC589980 OCY589979:OCY589980 OMU589979:OMU589980 OWQ589979:OWQ589980 PGM589979:PGM589980 PQI589979:PQI589980 QAE589979:QAE589980 QKA589979:QKA589980 QTW589979:QTW589980 RDS589979:RDS589980 RNO589979:RNO589980 RXK589979:RXK589980 SHG589979:SHG589980 SRC589979:SRC589980 TAY589979:TAY589980 TKU589979:TKU589980 TUQ589979:TUQ589980 UEM589979:UEM589980 UOI589979:UOI589980 UYE589979:UYE589980 VIA589979:VIA589980 VRW589979:VRW589980 WBS589979:WBS589980 WLO589979:WLO589980 WVK589979:WVK589980 G655515:H655516 IY655515:IY655516 SU655515:SU655516 ACQ655515:ACQ655516 AMM655515:AMM655516 AWI655515:AWI655516 BGE655515:BGE655516 BQA655515:BQA655516 BZW655515:BZW655516 CJS655515:CJS655516 CTO655515:CTO655516 DDK655515:DDK655516 DNG655515:DNG655516 DXC655515:DXC655516 EGY655515:EGY655516 EQU655515:EQU655516 FAQ655515:FAQ655516 FKM655515:FKM655516 FUI655515:FUI655516 GEE655515:GEE655516 GOA655515:GOA655516 GXW655515:GXW655516 HHS655515:HHS655516 HRO655515:HRO655516 IBK655515:IBK655516 ILG655515:ILG655516 IVC655515:IVC655516 JEY655515:JEY655516 JOU655515:JOU655516 JYQ655515:JYQ655516 KIM655515:KIM655516 KSI655515:KSI655516 LCE655515:LCE655516 LMA655515:LMA655516 LVW655515:LVW655516 MFS655515:MFS655516 MPO655515:MPO655516 MZK655515:MZK655516 NJG655515:NJG655516 NTC655515:NTC655516 OCY655515:OCY655516 OMU655515:OMU655516 OWQ655515:OWQ655516 PGM655515:PGM655516 PQI655515:PQI655516 QAE655515:QAE655516 QKA655515:QKA655516 QTW655515:QTW655516 RDS655515:RDS655516 RNO655515:RNO655516 RXK655515:RXK655516 SHG655515:SHG655516 SRC655515:SRC655516 TAY655515:TAY655516 TKU655515:TKU655516 TUQ655515:TUQ655516 UEM655515:UEM655516 UOI655515:UOI655516 UYE655515:UYE655516 VIA655515:VIA655516 VRW655515:VRW655516 WBS655515:WBS655516 WLO655515:WLO655516 WVK655515:WVK655516 G721051:H721052 IY721051:IY721052 SU721051:SU721052 ACQ721051:ACQ721052 AMM721051:AMM721052 AWI721051:AWI721052 BGE721051:BGE721052 BQA721051:BQA721052 BZW721051:BZW721052 CJS721051:CJS721052 CTO721051:CTO721052 DDK721051:DDK721052 DNG721051:DNG721052 DXC721051:DXC721052 EGY721051:EGY721052 EQU721051:EQU721052 FAQ721051:FAQ721052 FKM721051:FKM721052 FUI721051:FUI721052 GEE721051:GEE721052 GOA721051:GOA721052 GXW721051:GXW721052 HHS721051:HHS721052 HRO721051:HRO721052 IBK721051:IBK721052 ILG721051:ILG721052 IVC721051:IVC721052 JEY721051:JEY721052 JOU721051:JOU721052 JYQ721051:JYQ721052 KIM721051:KIM721052 KSI721051:KSI721052 LCE721051:LCE721052 LMA721051:LMA721052 LVW721051:LVW721052 MFS721051:MFS721052 MPO721051:MPO721052 MZK721051:MZK721052 NJG721051:NJG721052 NTC721051:NTC721052 OCY721051:OCY721052 OMU721051:OMU721052 OWQ721051:OWQ721052 PGM721051:PGM721052 PQI721051:PQI721052 QAE721051:QAE721052 QKA721051:QKA721052 QTW721051:QTW721052 RDS721051:RDS721052 RNO721051:RNO721052 RXK721051:RXK721052 SHG721051:SHG721052 SRC721051:SRC721052 TAY721051:TAY721052 TKU721051:TKU721052 TUQ721051:TUQ721052 UEM721051:UEM721052 UOI721051:UOI721052 UYE721051:UYE721052 VIA721051:VIA721052 VRW721051:VRW721052 WBS721051:WBS721052 WLO721051:WLO721052 WVK721051:WVK721052 G786587:H786588 IY786587:IY786588 SU786587:SU786588 ACQ786587:ACQ786588 AMM786587:AMM786588 AWI786587:AWI786588 BGE786587:BGE786588 BQA786587:BQA786588 BZW786587:BZW786588 CJS786587:CJS786588 CTO786587:CTO786588 DDK786587:DDK786588 DNG786587:DNG786588 DXC786587:DXC786588 EGY786587:EGY786588 EQU786587:EQU786588 FAQ786587:FAQ786588 FKM786587:FKM786588 FUI786587:FUI786588 GEE786587:GEE786588 GOA786587:GOA786588 GXW786587:GXW786588 HHS786587:HHS786588 HRO786587:HRO786588 IBK786587:IBK786588 ILG786587:ILG786588 IVC786587:IVC786588 JEY786587:JEY786588 JOU786587:JOU786588 JYQ786587:JYQ786588 KIM786587:KIM786588 KSI786587:KSI786588 LCE786587:LCE786588 LMA786587:LMA786588 LVW786587:LVW786588 MFS786587:MFS786588 MPO786587:MPO786588 MZK786587:MZK786588 NJG786587:NJG786588 NTC786587:NTC786588 OCY786587:OCY786588 OMU786587:OMU786588 OWQ786587:OWQ786588 PGM786587:PGM786588 PQI786587:PQI786588 QAE786587:QAE786588 QKA786587:QKA786588 QTW786587:QTW786588 RDS786587:RDS786588 RNO786587:RNO786588 RXK786587:RXK786588 SHG786587:SHG786588 SRC786587:SRC786588 TAY786587:TAY786588 TKU786587:TKU786588 TUQ786587:TUQ786588 UEM786587:UEM786588 UOI786587:UOI786588 UYE786587:UYE786588 VIA786587:VIA786588 VRW786587:VRW786588 WBS786587:WBS786588 WLO786587:WLO786588 WVK786587:WVK786588 G852123:H852124 IY852123:IY852124 SU852123:SU852124 ACQ852123:ACQ852124 AMM852123:AMM852124 AWI852123:AWI852124 BGE852123:BGE852124 BQA852123:BQA852124 BZW852123:BZW852124 CJS852123:CJS852124 CTO852123:CTO852124 DDK852123:DDK852124 DNG852123:DNG852124 DXC852123:DXC852124 EGY852123:EGY852124 EQU852123:EQU852124 FAQ852123:FAQ852124 FKM852123:FKM852124 FUI852123:FUI852124 GEE852123:GEE852124 GOA852123:GOA852124 GXW852123:GXW852124 HHS852123:HHS852124 HRO852123:HRO852124 IBK852123:IBK852124 ILG852123:ILG852124 IVC852123:IVC852124 JEY852123:JEY852124 JOU852123:JOU852124 JYQ852123:JYQ852124 KIM852123:KIM852124 KSI852123:KSI852124 LCE852123:LCE852124 LMA852123:LMA852124 LVW852123:LVW852124 MFS852123:MFS852124 MPO852123:MPO852124 MZK852123:MZK852124 NJG852123:NJG852124 NTC852123:NTC852124 OCY852123:OCY852124 OMU852123:OMU852124 OWQ852123:OWQ852124 PGM852123:PGM852124 PQI852123:PQI852124 QAE852123:QAE852124 QKA852123:QKA852124 QTW852123:QTW852124 RDS852123:RDS852124 RNO852123:RNO852124 RXK852123:RXK852124 SHG852123:SHG852124 SRC852123:SRC852124 TAY852123:TAY852124 TKU852123:TKU852124 TUQ852123:TUQ852124 UEM852123:UEM852124 UOI852123:UOI852124 UYE852123:UYE852124 VIA852123:VIA852124 VRW852123:VRW852124 WBS852123:WBS852124 WLO852123:WLO852124 WVK852123:WVK852124 G917659:H917660 IY917659:IY917660 SU917659:SU917660 ACQ917659:ACQ917660 AMM917659:AMM917660 AWI917659:AWI917660 BGE917659:BGE917660 BQA917659:BQA917660 BZW917659:BZW917660 CJS917659:CJS917660 CTO917659:CTO917660 DDK917659:DDK917660 DNG917659:DNG917660 DXC917659:DXC917660 EGY917659:EGY917660 EQU917659:EQU917660 FAQ917659:FAQ917660 FKM917659:FKM917660 FUI917659:FUI917660 GEE917659:GEE917660 GOA917659:GOA917660 GXW917659:GXW917660 HHS917659:HHS917660 HRO917659:HRO917660 IBK917659:IBK917660 ILG917659:ILG917660 IVC917659:IVC917660 JEY917659:JEY917660 JOU917659:JOU917660 JYQ917659:JYQ917660 KIM917659:KIM917660 KSI917659:KSI917660 LCE917659:LCE917660 LMA917659:LMA917660 LVW917659:LVW917660 MFS917659:MFS917660 MPO917659:MPO917660 MZK917659:MZK917660 NJG917659:NJG917660 NTC917659:NTC917660 OCY917659:OCY917660 OMU917659:OMU917660 OWQ917659:OWQ917660 PGM917659:PGM917660 PQI917659:PQI917660 QAE917659:QAE917660 QKA917659:QKA917660 QTW917659:QTW917660 RDS917659:RDS917660 RNO917659:RNO917660 RXK917659:RXK917660 SHG917659:SHG917660 SRC917659:SRC917660 TAY917659:TAY917660 TKU917659:TKU917660 TUQ917659:TUQ917660 UEM917659:UEM917660 UOI917659:UOI917660 UYE917659:UYE917660 VIA917659:VIA917660 VRW917659:VRW917660 WBS917659:WBS917660 WLO917659:WLO917660 WVK917659:WVK917660 G983195:H983196 IY983195:IY983196 SU983195:SU983196 ACQ983195:ACQ983196 AMM983195:AMM983196 AWI983195:AWI983196 BGE983195:BGE983196 BQA983195:BQA983196 BZW983195:BZW983196 CJS983195:CJS983196 CTO983195:CTO983196 DDK983195:DDK983196 DNG983195:DNG983196 DXC983195:DXC983196 EGY983195:EGY983196 EQU983195:EQU983196 FAQ983195:FAQ983196 FKM983195:FKM983196 FUI983195:FUI983196 GEE983195:GEE983196 GOA983195:GOA983196 GXW983195:GXW983196 HHS983195:HHS983196 HRO983195:HRO983196 IBK983195:IBK983196 ILG983195:ILG983196 IVC983195:IVC983196 JEY983195:JEY983196 JOU983195:JOU983196 JYQ983195:JYQ983196 KIM983195:KIM983196 KSI983195:KSI983196 LCE983195:LCE983196 LMA983195:LMA983196 LVW983195:LVW983196 MFS983195:MFS983196 MPO983195:MPO983196 MZK983195:MZK983196 NJG983195:NJG983196 NTC983195:NTC983196 OCY983195:OCY983196 OMU983195:OMU983196 OWQ983195:OWQ983196 PGM983195:PGM983196 PQI983195:PQI983196 QAE983195:QAE983196 QKA983195:QKA983196 QTW983195:QTW983196 RDS983195:RDS983196 RNO983195:RNO983196 RXK983195:RXK983196 SHG983195:SHG983196 SRC983195:SRC983196 TAY983195:TAY983196 TKU983195:TKU983196 TUQ983195:TUQ983196 UEM983195:UEM983196 UOI983195:UOI983196 UYE983195:UYE983196 VIA983195:VIA983196 VRW983195:VRW983196 WBS983195:WBS983196 WLO983195:WLO983196 WVK983195:WVK983196 JB65687 SX65687 ACT65687 AMP65687 AWL65687 BGH65687 BQD65687 BZZ65687 CJV65687 CTR65687 DDN65687 DNJ65687 DXF65687 EHB65687 EQX65687 FAT65687 FKP65687 FUL65687 GEH65687 GOD65687 GXZ65687 HHV65687 HRR65687 IBN65687 ILJ65687 IVF65687 JFB65687 JOX65687 JYT65687 KIP65687 KSL65687 LCH65687 LMD65687 LVZ65687 MFV65687 MPR65687 MZN65687 NJJ65687 NTF65687 ODB65687 OMX65687 OWT65687 PGP65687 PQL65687 QAH65687 QKD65687 QTZ65687 RDV65687 RNR65687 RXN65687 SHJ65687 SRF65687 TBB65687 TKX65687 TUT65687 UEP65687 UOL65687 UYH65687 VID65687 VRZ65687 WBV65687 WLR65687 WVN65687 JB131223 SX131223 ACT131223 AMP131223 AWL131223 BGH131223 BQD131223 BZZ131223 CJV131223 CTR131223 DDN131223 DNJ131223 DXF131223 EHB131223 EQX131223 FAT131223 FKP131223 FUL131223 GEH131223 GOD131223 GXZ131223 HHV131223 HRR131223 IBN131223 ILJ131223 IVF131223 JFB131223 JOX131223 JYT131223 KIP131223 KSL131223 LCH131223 LMD131223 LVZ131223 MFV131223 MPR131223 MZN131223 NJJ131223 NTF131223 ODB131223 OMX131223 OWT131223 PGP131223 PQL131223 QAH131223 QKD131223 QTZ131223 RDV131223 RNR131223 RXN131223 SHJ131223 SRF131223 TBB131223 TKX131223 TUT131223 UEP131223 UOL131223 UYH131223 VID131223 VRZ131223 WBV131223 WLR131223 WVN131223 JB196759 SX196759 ACT196759 AMP196759 AWL196759 BGH196759 BQD196759 BZZ196759 CJV196759 CTR196759 DDN196759 DNJ196759 DXF196759 EHB196759 EQX196759 FAT196759 FKP196759 FUL196759 GEH196759 GOD196759 GXZ196759 HHV196759 HRR196759 IBN196759 ILJ196759 IVF196759 JFB196759 JOX196759 JYT196759 KIP196759 KSL196759 LCH196759 LMD196759 LVZ196759 MFV196759 MPR196759 MZN196759 NJJ196759 NTF196759 ODB196759 OMX196759 OWT196759 PGP196759 PQL196759 QAH196759 QKD196759 QTZ196759 RDV196759 RNR196759 RXN196759 SHJ196759 SRF196759 TBB196759 TKX196759 TUT196759 UEP196759 UOL196759 UYH196759 VID196759 VRZ196759 WBV196759 WLR196759 WVN196759 JB262295 SX262295 ACT262295 AMP262295 AWL262295 BGH262295 BQD262295 BZZ262295 CJV262295 CTR262295 DDN262295 DNJ262295 DXF262295 EHB262295 EQX262295 FAT262295 FKP262295 FUL262295 GEH262295 GOD262295 GXZ262295 HHV262295 HRR262295 IBN262295 ILJ262295 IVF262295 JFB262295 JOX262295 JYT262295 KIP262295 KSL262295 LCH262295 LMD262295 LVZ262295 MFV262295 MPR262295 MZN262295 NJJ262295 NTF262295 ODB262295 OMX262295 OWT262295 PGP262295 PQL262295 QAH262295 QKD262295 QTZ262295 RDV262295 RNR262295 RXN262295 SHJ262295 SRF262295 TBB262295 TKX262295 TUT262295 UEP262295 UOL262295 UYH262295 VID262295 VRZ262295 WBV262295 WLR262295 WVN262295 JB327831 SX327831 ACT327831 AMP327831 AWL327831 BGH327831 BQD327831 BZZ327831 CJV327831 CTR327831 DDN327831 DNJ327831 DXF327831 EHB327831 EQX327831 FAT327831 FKP327831 FUL327831 GEH327831 GOD327831 GXZ327831 HHV327831 HRR327831 IBN327831 ILJ327831 IVF327831 JFB327831 JOX327831 JYT327831 KIP327831 KSL327831 LCH327831 LMD327831 LVZ327831 MFV327831 MPR327831 MZN327831 NJJ327831 NTF327831 ODB327831 OMX327831 OWT327831 PGP327831 PQL327831 QAH327831 QKD327831 QTZ327831 RDV327831 RNR327831 RXN327831 SHJ327831 SRF327831 TBB327831 TKX327831 TUT327831 UEP327831 UOL327831 UYH327831 VID327831 VRZ327831 WBV327831 WLR327831 WVN327831 JB393367 SX393367 ACT393367 AMP393367 AWL393367 BGH393367 BQD393367 BZZ393367 CJV393367 CTR393367 DDN393367 DNJ393367 DXF393367 EHB393367 EQX393367 FAT393367 FKP393367 FUL393367 GEH393367 GOD393367 GXZ393367 HHV393367 HRR393367 IBN393367 ILJ393367 IVF393367 JFB393367 JOX393367 JYT393367 KIP393367 KSL393367 LCH393367 LMD393367 LVZ393367 MFV393367 MPR393367 MZN393367 NJJ393367 NTF393367 ODB393367 OMX393367 OWT393367 PGP393367 PQL393367 QAH393367 QKD393367 QTZ393367 RDV393367 RNR393367 RXN393367 SHJ393367 SRF393367 TBB393367 TKX393367 TUT393367 UEP393367 UOL393367 UYH393367 VID393367 VRZ393367 WBV393367 WLR393367 WVN393367 JB458903 SX458903 ACT458903 AMP458903 AWL458903 BGH458903 BQD458903 BZZ458903 CJV458903 CTR458903 DDN458903 DNJ458903 DXF458903 EHB458903 EQX458903 FAT458903 FKP458903 FUL458903 GEH458903 GOD458903 GXZ458903 HHV458903 HRR458903 IBN458903 ILJ458903 IVF458903 JFB458903 JOX458903 JYT458903 KIP458903 KSL458903 LCH458903 LMD458903 LVZ458903 MFV458903 MPR458903 MZN458903 NJJ458903 NTF458903 ODB458903 OMX458903 OWT458903 PGP458903 PQL458903 QAH458903 QKD458903 QTZ458903 RDV458903 RNR458903 RXN458903 SHJ458903 SRF458903 TBB458903 TKX458903 TUT458903 UEP458903 UOL458903 UYH458903 VID458903 VRZ458903 WBV458903 WLR458903 WVN458903 JB524439 SX524439 ACT524439 AMP524439 AWL524439 BGH524439 BQD524439 BZZ524439 CJV524439 CTR524439 DDN524439 DNJ524439 DXF524439 EHB524439 EQX524439 FAT524439 FKP524439 FUL524439 GEH524439 GOD524439 GXZ524439 HHV524439 HRR524439 IBN524439 ILJ524439 IVF524439 JFB524439 JOX524439 JYT524439 KIP524439 KSL524439 LCH524439 LMD524439 LVZ524439 MFV524439 MPR524439 MZN524439 NJJ524439 NTF524439 ODB524439 OMX524439 OWT524439 PGP524439 PQL524439 QAH524439 QKD524439 QTZ524439 RDV524439 RNR524439 RXN524439 SHJ524439 SRF524439 TBB524439 TKX524439 TUT524439 UEP524439 UOL524439 UYH524439 VID524439 VRZ524439 WBV524439 WLR524439 WVN524439 JB589975 SX589975 ACT589975 AMP589975 AWL589975 BGH589975 BQD589975 BZZ589975 CJV589975 CTR589975 DDN589975 DNJ589975 DXF589975 EHB589975 EQX589975 FAT589975 FKP589975 FUL589975 GEH589975 GOD589975 GXZ589975 HHV589975 HRR589975 IBN589975 ILJ589975 IVF589975 JFB589975 JOX589975 JYT589975 KIP589975 KSL589975 LCH589975 LMD589975 LVZ589975 MFV589975 MPR589975 MZN589975 NJJ589975 NTF589975 ODB589975 OMX589975 OWT589975 PGP589975 PQL589975 QAH589975 QKD589975 QTZ589975 RDV589975 RNR589975 RXN589975 SHJ589975 SRF589975 TBB589975 TKX589975 TUT589975 UEP589975 UOL589975 UYH589975 VID589975 VRZ589975 WBV589975 WLR589975 WVN589975 JB655511 SX655511 ACT655511 AMP655511 AWL655511 BGH655511 BQD655511 BZZ655511 CJV655511 CTR655511 DDN655511 DNJ655511 DXF655511 EHB655511 EQX655511 FAT655511 FKP655511 FUL655511 GEH655511 GOD655511 GXZ655511 HHV655511 HRR655511 IBN655511 ILJ655511 IVF655511 JFB655511 JOX655511 JYT655511 KIP655511 KSL655511 LCH655511 LMD655511 LVZ655511 MFV655511 MPR655511 MZN655511 NJJ655511 NTF655511 ODB655511 OMX655511 OWT655511 PGP655511 PQL655511 QAH655511 QKD655511 QTZ655511 RDV655511 RNR655511 RXN655511 SHJ655511 SRF655511 TBB655511 TKX655511 TUT655511 UEP655511 UOL655511 UYH655511 VID655511 VRZ655511 WBV655511 WLR655511 WVN655511 JB721047 SX721047 ACT721047 AMP721047 AWL721047 BGH721047 BQD721047 BZZ721047 CJV721047 CTR721047 DDN721047 DNJ721047 DXF721047 EHB721047 EQX721047 FAT721047 FKP721047 FUL721047 GEH721047 GOD721047 GXZ721047 HHV721047 HRR721047 IBN721047 ILJ721047 IVF721047 JFB721047 JOX721047 JYT721047 KIP721047 KSL721047 LCH721047 LMD721047 LVZ721047 MFV721047 MPR721047 MZN721047 NJJ721047 NTF721047 ODB721047 OMX721047 OWT721047 PGP721047 PQL721047 QAH721047 QKD721047 QTZ721047 RDV721047 RNR721047 RXN721047 SHJ721047 SRF721047 TBB721047 TKX721047 TUT721047 UEP721047 UOL721047 UYH721047 VID721047 VRZ721047 WBV721047 WLR721047 WVN721047 JB786583 SX786583 ACT786583 AMP786583 AWL786583 BGH786583 BQD786583 BZZ786583 CJV786583 CTR786583 DDN786583 DNJ786583 DXF786583 EHB786583 EQX786583 FAT786583 FKP786583 FUL786583 GEH786583 GOD786583 GXZ786583 HHV786583 HRR786583 IBN786583 ILJ786583 IVF786583 JFB786583 JOX786583 JYT786583 KIP786583 KSL786583 LCH786583 LMD786583 LVZ786583 MFV786583 MPR786583 MZN786583 NJJ786583 NTF786583 ODB786583 OMX786583 OWT786583 PGP786583 PQL786583 QAH786583 QKD786583 QTZ786583 RDV786583 RNR786583 RXN786583 SHJ786583 SRF786583 TBB786583 TKX786583 TUT786583 UEP786583 UOL786583 UYH786583 VID786583 VRZ786583 WBV786583 WLR786583 WVN786583 JB852119 SX852119 ACT852119 AMP852119 AWL852119 BGH852119 BQD852119 BZZ852119 CJV852119 CTR852119 DDN852119 DNJ852119 DXF852119 EHB852119 EQX852119 FAT852119 FKP852119 FUL852119 GEH852119 GOD852119 GXZ852119 HHV852119 HRR852119 IBN852119 ILJ852119 IVF852119 JFB852119 JOX852119 JYT852119 KIP852119 KSL852119 LCH852119 LMD852119 LVZ852119 MFV852119 MPR852119 MZN852119 NJJ852119 NTF852119 ODB852119 OMX852119 OWT852119 PGP852119 PQL852119 QAH852119 QKD852119 QTZ852119 RDV852119 RNR852119 RXN852119 SHJ852119 SRF852119 TBB852119 TKX852119 TUT852119 UEP852119 UOL852119 UYH852119 VID852119 VRZ852119 WBV852119 WLR852119 WVN852119 JB917655 SX917655 ACT917655 AMP917655 AWL917655 BGH917655 BQD917655 BZZ917655 CJV917655 CTR917655 DDN917655 DNJ917655 DXF917655 EHB917655 EQX917655 FAT917655 FKP917655 FUL917655 GEH917655 GOD917655 GXZ917655 HHV917655 HRR917655 IBN917655 ILJ917655 IVF917655 JFB917655 JOX917655 JYT917655 KIP917655 KSL917655 LCH917655 LMD917655 LVZ917655 MFV917655 MPR917655 MZN917655 NJJ917655 NTF917655 ODB917655 OMX917655 OWT917655 PGP917655 PQL917655 QAH917655 QKD917655 QTZ917655 RDV917655 RNR917655 RXN917655 SHJ917655 SRF917655 TBB917655 TKX917655 TUT917655 UEP917655 UOL917655 UYH917655 VID917655 VRZ917655 WBV917655 WLR917655 WVN917655 JB983191 SX983191 ACT983191 AMP983191 AWL983191 BGH983191 BQD983191 BZZ983191 CJV983191 CTR983191 DDN983191 DNJ983191 DXF983191 EHB983191 EQX983191 FAT983191 FKP983191 FUL983191 GEH983191 GOD983191 GXZ983191 HHV983191 HRR983191 IBN983191 ILJ983191 IVF983191 JFB983191 JOX983191 JYT983191 KIP983191 KSL983191 LCH983191 LMD983191 LVZ983191 MFV983191 MPR983191 MZN983191 NJJ983191 NTF983191 ODB983191 OMX983191 OWT983191 PGP983191 PQL983191 QAH983191 QKD983191 QTZ983191 RDV983191 RNR983191 RXN983191 SHJ983191 SRF983191 TBB983191 TKX983191 TUT983191 UEP983191 UOL983191 UYH983191 VID983191 VRZ983191 WBV983191 WLR983191 WVN983191 G65507:H65664 IY65507:IY65664 SU65507:SU65664 ACQ65507:ACQ65664 AMM65507:AMM65664 AWI65507:AWI65664 BGE65507:BGE65664 BQA65507:BQA65664 BZW65507:BZW65664 CJS65507:CJS65664 CTO65507:CTO65664 DDK65507:DDK65664 DNG65507:DNG65664 DXC65507:DXC65664 EGY65507:EGY65664 EQU65507:EQU65664 FAQ65507:FAQ65664 FKM65507:FKM65664 FUI65507:FUI65664 GEE65507:GEE65664 GOA65507:GOA65664 GXW65507:GXW65664 HHS65507:HHS65664 HRO65507:HRO65664 IBK65507:IBK65664 ILG65507:ILG65664 IVC65507:IVC65664 JEY65507:JEY65664 JOU65507:JOU65664 JYQ65507:JYQ65664 KIM65507:KIM65664 KSI65507:KSI65664 LCE65507:LCE65664 LMA65507:LMA65664 LVW65507:LVW65664 MFS65507:MFS65664 MPO65507:MPO65664 MZK65507:MZK65664 NJG65507:NJG65664 NTC65507:NTC65664 OCY65507:OCY65664 OMU65507:OMU65664 OWQ65507:OWQ65664 PGM65507:PGM65664 PQI65507:PQI65664 QAE65507:QAE65664 QKA65507:QKA65664 QTW65507:QTW65664 RDS65507:RDS65664 RNO65507:RNO65664 RXK65507:RXK65664 SHG65507:SHG65664 SRC65507:SRC65664 TAY65507:TAY65664 TKU65507:TKU65664 TUQ65507:TUQ65664 UEM65507:UEM65664 UOI65507:UOI65664 UYE65507:UYE65664 VIA65507:VIA65664 VRW65507:VRW65664 WBS65507:WBS65664 WLO65507:WLO65664 WVK65507:WVK65664 G131043:H131200 IY131043:IY131200 SU131043:SU131200 ACQ131043:ACQ131200 AMM131043:AMM131200 AWI131043:AWI131200 BGE131043:BGE131200 BQA131043:BQA131200 BZW131043:BZW131200 CJS131043:CJS131200 CTO131043:CTO131200 DDK131043:DDK131200 DNG131043:DNG131200 DXC131043:DXC131200 EGY131043:EGY131200 EQU131043:EQU131200 FAQ131043:FAQ131200 FKM131043:FKM131200 FUI131043:FUI131200 GEE131043:GEE131200 GOA131043:GOA131200 GXW131043:GXW131200 HHS131043:HHS131200 HRO131043:HRO131200 IBK131043:IBK131200 ILG131043:ILG131200 IVC131043:IVC131200 JEY131043:JEY131200 JOU131043:JOU131200 JYQ131043:JYQ131200 KIM131043:KIM131200 KSI131043:KSI131200 LCE131043:LCE131200 LMA131043:LMA131200 LVW131043:LVW131200 MFS131043:MFS131200 MPO131043:MPO131200 MZK131043:MZK131200 NJG131043:NJG131200 NTC131043:NTC131200 OCY131043:OCY131200 OMU131043:OMU131200 OWQ131043:OWQ131200 PGM131043:PGM131200 PQI131043:PQI131200 QAE131043:QAE131200 QKA131043:QKA131200 QTW131043:QTW131200 RDS131043:RDS131200 RNO131043:RNO131200 RXK131043:RXK131200 SHG131043:SHG131200 SRC131043:SRC131200 TAY131043:TAY131200 TKU131043:TKU131200 TUQ131043:TUQ131200 UEM131043:UEM131200 UOI131043:UOI131200 UYE131043:UYE131200 VIA131043:VIA131200 VRW131043:VRW131200 WBS131043:WBS131200 WLO131043:WLO131200 WVK131043:WVK131200 G196579:H196736 IY196579:IY196736 SU196579:SU196736 ACQ196579:ACQ196736 AMM196579:AMM196736 AWI196579:AWI196736 BGE196579:BGE196736 BQA196579:BQA196736 BZW196579:BZW196736 CJS196579:CJS196736 CTO196579:CTO196736 DDK196579:DDK196736 DNG196579:DNG196736 DXC196579:DXC196736 EGY196579:EGY196736 EQU196579:EQU196736 FAQ196579:FAQ196736 FKM196579:FKM196736 FUI196579:FUI196736 GEE196579:GEE196736 GOA196579:GOA196736 GXW196579:GXW196736 HHS196579:HHS196736 HRO196579:HRO196736 IBK196579:IBK196736 ILG196579:ILG196736 IVC196579:IVC196736 JEY196579:JEY196736 JOU196579:JOU196736 JYQ196579:JYQ196736 KIM196579:KIM196736 KSI196579:KSI196736 LCE196579:LCE196736 LMA196579:LMA196736 LVW196579:LVW196736 MFS196579:MFS196736 MPO196579:MPO196736 MZK196579:MZK196736 NJG196579:NJG196736 NTC196579:NTC196736 OCY196579:OCY196736 OMU196579:OMU196736 OWQ196579:OWQ196736 PGM196579:PGM196736 PQI196579:PQI196736 QAE196579:QAE196736 QKA196579:QKA196736 QTW196579:QTW196736 RDS196579:RDS196736 RNO196579:RNO196736 RXK196579:RXK196736 SHG196579:SHG196736 SRC196579:SRC196736 TAY196579:TAY196736 TKU196579:TKU196736 TUQ196579:TUQ196736 UEM196579:UEM196736 UOI196579:UOI196736 UYE196579:UYE196736 VIA196579:VIA196736 VRW196579:VRW196736 WBS196579:WBS196736 WLO196579:WLO196736 WVK196579:WVK196736 G262115:H262272 IY262115:IY262272 SU262115:SU262272 ACQ262115:ACQ262272 AMM262115:AMM262272 AWI262115:AWI262272 BGE262115:BGE262272 BQA262115:BQA262272 BZW262115:BZW262272 CJS262115:CJS262272 CTO262115:CTO262272 DDK262115:DDK262272 DNG262115:DNG262272 DXC262115:DXC262272 EGY262115:EGY262272 EQU262115:EQU262272 FAQ262115:FAQ262272 FKM262115:FKM262272 FUI262115:FUI262272 GEE262115:GEE262272 GOA262115:GOA262272 GXW262115:GXW262272 HHS262115:HHS262272 HRO262115:HRO262272 IBK262115:IBK262272 ILG262115:ILG262272 IVC262115:IVC262272 JEY262115:JEY262272 JOU262115:JOU262272 JYQ262115:JYQ262272 KIM262115:KIM262272 KSI262115:KSI262272 LCE262115:LCE262272 LMA262115:LMA262272 LVW262115:LVW262272 MFS262115:MFS262272 MPO262115:MPO262272 MZK262115:MZK262272 NJG262115:NJG262272 NTC262115:NTC262272 OCY262115:OCY262272 OMU262115:OMU262272 OWQ262115:OWQ262272 PGM262115:PGM262272 PQI262115:PQI262272 QAE262115:QAE262272 QKA262115:QKA262272 QTW262115:QTW262272 RDS262115:RDS262272 RNO262115:RNO262272 RXK262115:RXK262272 SHG262115:SHG262272 SRC262115:SRC262272 TAY262115:TAY262272 TKU262115:TKU262272 TUQ262115:TUQ262272 UEM262115:UEM262272 UOI262115:UOI262272 UYE262115:UYE262272 VIA262115:VIA262272 VRW262115:VRW262272 WBS262115:WBS262272 WLO262115:WLO262272 WVK262115:WVK262272 G327651:H327808 IY327651:IY327808 SU327651:SU327808 ACQ327651:ACQ327808 AMM327651:AMM327808 AWI327651:AWI327808 BGE327651:BGE327808 BQA327651:BQA327808 BZW327651:BZW327808 CJS327651:CJS327808 CTO327651:CTO327808 DDK327651:DDK327808 DNG327651:DNG327808 DXC327651:DXC327808 EGY327651:EGY327808 EQU327651:EQU327808 FAQ327651:FAQ327808 FKM327651:FKM327808 FUI327651:FUI327808 GEE327651:GEE327808 GOA327651:GOA327808 GXW327651:GXW327808 HHS327651:HHS327808 HRO327651:HRO327808 IBK327651:IBK327808 ILG327651:ILG327808 IVC327651:IVC327808 JEY327651:JEY327808 JOU327651:JOU327808 JYQ327651:JYQ327808 KIM327651:KIM327808 KSI327651:KSI327808 LCE327651:LCE327808 LMA327651:LMA327808 LVW327651:LVW327808 MFS327651:MFS327808 MPO327651:MPO327808 MZK327651:MZK327808 NJG327651:NJG327808 NTC327651:NTC327808 OCY327651:OCY327808 OMU327651:OMU327808 OWQ327651:OWQ327808 PGM327651:PGM327808 PQI327651:PQI327808 QAE327651:QAE327808 QKA327651:QKA327808 QTW327651:QTW327808 RDS327651:RDS327808 RNO327651:RNO327808 RXK327651:RXK327808 SHG327651:SHG327808 SRC327651:SRC327808 TAY327651:TAY327808 TKU327651:TKU327808 TUQ327651:TUQ327808 UEM327651:UEM327808 UOI327651:UOI327808 UYE327651:UYE327808 VIA327651:VIA327808 VRW327651:VRW327808 WBS327651:WBS327808 WLO327651:WLO327808 WVK327651:WVK327808 G393187:H393344 IY393187:IY393344 SU393187:SU393344 ACQ393187:ACQ393344 AMM393187:AMM393344 AWI393187:AWI393344 BGE393187:BGE393344 BQA393187:BQA393344 BZW393187:BZW393344 CJS393187:CJS393344 CTO393187:CTO393344 DDK393187:DDK393344 DNG393187:DNG393344 DXC393187:DXC393344 EGY393187:EGY393344 EQU393187:EQU393344 FAQ393187:FAQ393344 FKM393187:FKM393344 FUI393187:FUI393344 GEE393187:GEE393344 GOA393187:GOA393344 GXW393187:GXW393344 HHS393187:HHS393344 HRO393187:HRO393344 IBK393187:IBK393344 ILG393187:ILG393344 IVC393187:IVC393344 JEY393187:JEY393344 JOU393187:JOU393344 JYQ393187:JYQ393344 KIM393187:KIM393344 KSI393187:KSI393344 LCE393187:LCE393344 LMA393187:LMA393344 LVW393187:LVW393344 MFS393187:MFS393344 MPO393187:MPO393344 MZK393187:MZK393344 NJG393187:NJG393344 NTC393187:NTC393344 OCY393187:OCY393344 OMU393187:OMU393344 OWQ393187:OWQ393344 PGM393187:PGM393344 PQI393187:PQI393344 QAE393187:QAE393344 QKA393187:QKA393344 QTW393187:QTW393344 RDS393187:RDS393344 RNO393187:RNO393344 RXK393187:RXK393344 SHG393187:SHG393344 SRC393187:SRC393344 TAY393187:TAY393344 TKU393187:TKU393344 TUQ393187:TUQ393344 UEM393187:UEM393344 UOI393187:UOI393344 UYE393187:UYE393344 VIA393187:VIA393344 VRW393187:VRW393344 WBS393187:WBS393344 WLO393187:WLO393344 WVK393187:WVK393344 G458723:H458880 IY458723:IY458880 SU458723:SU458880 ACQ458723:ACQ458880 AMM458723:AMM458880 AWI458723:AWI458880 BGE458723:BGE458880 BQA458723:BQA458880 BZW458723:BZW458880 CJS458723:CJS458880 CTO458723:CTO458880 DDK458723:DDK458880 DNG458723:DNG458880 DXC458723:DXC458880 EGY458723:EGY458880 EQU458723:EQU458880 FAQ458723:FAQ458880 FKM458723:FKM458880 FUI458723:FUI458880 GEE458723:GEE458880 GOA458723:GOA458880 GXW458723:GXW458880 HHS458723:HHS458880 HRO458723:HRO458880 IBK458723:IBK458880 ILG458723:ILG458880 IVC458723:IVC458880 JEY458723:JEY458880 JOU458723:JOU458880 JYQ458723:JYQ458880 KIM458723:KIM458880 KSI458723:KSI458880 LCE458723:LCE458880 LMA458723:LMA458880 LVW458723:LVW458880 MFS458723:MFS458880 MPO458723:MPO458880 MZK458723:MZK458880 NJG458723:NJG458880 NTC458723:NTC458880 OCY458723:OCY458880 OMU458723:OMU458880 OWQ458723:OWQ458880 PGM458723:PGM458880 PQI458723:PQI458880 QAE458723:QAE458880 QKA458723:QKA458880 QTW458723:QTW458880 RDS458723:RDS458880 RNO458723:RNO458880 RXK458723:RXK458880 SHG458723:SHG458880 SRC458723:SRC458880 TAY458723:TAY458880 TKU458723:TKU458880 TUQ458723:TUQ458880 UEM458723:UEM458880 UOI458723:UOI458880 UYE458723:UYE458880 VIA458723:VIA458880 VRW458723:VRW458880 WBS458723:WBS458880 WLO458723:WLO458880 WVK458723:WVK458880 G524259:H524416 IY524259:IY524416 SU524259:SU524416 ACQ524259:ACQ524416 AMM524259:AMM524416 AWI524259:AWI524416 BGE524259:BGE524416 BQA524259:BQA524416 BZW524259:BZW524416 CJS524259:CJS524416 CTO524259:CTO524416 DDK524259:DDK524416 DNG524259:DNG524416 DXC524259:DXC524416 EGY524259:EGY524416 EQU524259:EQU524416 FAQ524259:FAQ524416 FKM524259:FKM524416 FUI524259:FUI524416 GEE524259:GEE524416 GOA524259:GOA524416 GXW524259:GXW524416 HHS524259:HHS524416 HRO524259:HRO524416 IBK524259:IBK524416 ILG524259:ILG524416 IVC524259:IVC524416 JEY524259:JEY524416 JOU524259:JOU524416 JYQ524259:JYQ524416 KIM524259:KIM524416 KSI524259:KSI524416 LCE524259:LCE524416 LMA524259:LMA524416 LVW524259:LVW524416 MFS524259:MFS524416 MPO524259:MPO524416 MZK524259:MZK524416 NJG524259:NJG524416 NTC524259:NTC524416 OCY524259:OCY524416 OMU524259:OMU524416 OWQ524259:OWQ524416 PGM524259:PGM524416 PQI524259:PQI524416 QAE524259:QAE524416 QKA524259:QKA524416 QTW524259:QTW524416 RDS524259:RDS524416 RNO524259:RNO524416 RXK524259:RXK524416 SHG524259:SHG524416 SRC524259:SRC524416 TAY524259:TAY524416 TKU524259:TKU524416 TUQ524259:TUQ524416 UEM524259:UEM524416 UOI524259:UOI524416 UYE524259:UYE524416 VIA524259:VIA524416 VRW524259:VRW524416 WBS524259:WBS524416 WLO524259:WLO524416 WVK524259:WVK524416 G589795:H589952 IY589795:IY589952 SU589795:SU589952 ACQ589795:ACQ589952 AMM589795:AMM589952 AWI589795:AWI589952 BGE589795:BGE589952 BQA589795:BQA589952 BZW589795:BZW589952 CJS589795:CJS589952 CTO589795:CTO589952 DDK589795:DDK589952 DNG589795:DNG589952 DXC589795:DXC589952 EGY589795:EGY589952 EQU589795:EQU589952 FAQ589795:FAQ589952 FKM589795:FKM589952 FUI589795:FUI589952 GEE589795:GEE589952 GOA589795:GOA589952 GXW589795:GXW589952 HHS589795:HHS589952 HRO589795:HRO589952 IBK589795:IBK589952 ILG589795:ILG589952 IVC589795:IVC589952 JEY589795:JEY589952 JOU589795:JOU589952 JYQ589795:JYQ589952 KIM589795:KIM589952 KSI589795:KSI589952 LCE589795:LCE589952 LMA589795:LMA589952 LVW589795:LVW589952 MFS589795:MFS589952 MPO589795:MPO589952 MZK589795:MZK589952 NJG589795:NJG589952 NTC589795:NTC589952 OCY589795:OCY589952 OMU589795:OMU589952 OWQ589795:OWQ589952 PGM589795:PGM589952 PQI589795:PQI589952 QAE589795:QAE589952 QKA589795:QKA589952 QTW589795:QTW589952 RDS589795:RDS589952 RNO589795:RNO589952 RXK589795:RXK589952 SHG589795:SHG589952 SRC589795:SRC589952 TAY589795:TAY589952 TKU589795:TKU589952 TUQ589795:TUQ589952 UEM589795:UEM589952 UOI589795:UOI589952 UYE589795:UYE589952 VIA589795:VIA589952 VRW589795:VRW589952 WBS589795:WBS589952 WLO589795:WLO589952 WVK589795:WVK589952 G655331:H655488 IY655331:IY655488 SU655331:SU655488 ACQ655331:ACQ655488 AMM655331:AMM655488 AWI655331:AWI655488 BGE655331:BGE655488 BQA655331:BQA655488 BZW655331:BZW655488 CJS655331:CJS655488 CTO655331:CTO655488 DDK655331:DDK655488 DNG655331:DNG655488 DXC655331:DXC655488 EGY655331:EGY655488 EQU655331:EQU655488 FAQ655331:FAQ655488 FKM655331:FKM655488 FUI655331:FUI655488 GEE655331:GEE655488 GOA655331:GOA655488 GXW655331:GXW655488 HHS655331:HHS655488 HRO655331:HRO655488 IBK655331:IBK655488 ILG655331:ILG655488 IVC655331:IVC655488 JEY655331:JEY655488 JOU655331:JOU655488 JYQ655331:JYQ655488 KIM655331:KIM655488 KSI655331:KSI655488 LCE655331:LCE655488 LMA655331:LMA655488 LVW655331:LVW655488 MFS655331:MFS655488 MPO655331:MPO655488 MZK655331:MZK655488 NJG655331:NJG655488 NTC655331:NTC655488 OCY655331:OCY655488 OMU655331:OMU655488 OWQ655331:OWQ655488 PGM655331:PGM655488 PQI655331:PQI655488 QAE655331:QAE655488 QKA655331:QKA655488 QTW655331:QTW655488 RDS655331:RDS655488 RNO655331:RNO655488 RXK655331:RXK655488 SHG655331:SHG655488 SRC655331:SRC655488 TAY655331:TAY655488 TKU655331:TKU655488 TUQ655331:TUQ655488 UEM655331:UEM655488 UOI655331:UOI655488 UYE655331:UYE655488 VIA655331:VIA655488 VRW655331:VRW655488 WBS655331:WBS655488 WLO655331:WLO655488 WVK655331:WVK655488 G720867:H721024 IY720867:IY721024 SU720867:SU721024 ACQ720867:ACQ721024 AMM720867:AMM721024 AWI720867:AWI721024 BGE720867:BGE721024 BQA720867:BQA721024 BZW720867:BZW721024 CJS720867:CJS721024 CTO720867:CTO721024 DDK720867:DDK721024 DNG720867:DNG721024 DXC720867:DXC721024 EGY720867:EGY721024 EQU720867:EQU721024 FAQ720867:FAQ721024 FKM720867:FKM721024 FUI720867:FUI721024 GEE720867:GEE721024 GOA720867:GOA721024 GXW720867:GXW721024 HHS720867:HHS721024 HRO720867:HRO721024 IBK720867:IBK721024 ILG720867:ILG721024 IVC720867:IVC721024 JEY720867:JEY721024 JOU720867:JOU721024 JYQ720867:JYQ721024 KIM720867:KIM721024 KSI720867:KSI721024 LCE720867:LCE721024 LMA720867:LMA721024 LVW720867:LVW721024 MFS720867:MFS721024 MPO720867:MPO721024 MZK720867:MZK721024 NJG720867:NJG721024 NTC720867:NTC721024 OCY720867:OCY721024 OMU720867:OMU721024 OWQ720867:OWQ721024 PGM720867:PGM721024 PQI720867:PQI721024 QAE720867:QAE721024 QKA720867:QKA721024 QTW720867:QTW721024 RDS720867:RDS721024 RNO720867:RNO721024 RXK720867:RXK721024 SHG720867:SHG721024 SRC720867:SRC721024 TAY720867:TAY721024 TKU720867:TKU721024 TUQ720867:TUQ721024 UEM720867:UEM721024 UOI720867:UOI721024 UYE720867:UYE721024 VIA720867:VIA721024 VRW720867:VRW721024 WBS720867:WBS721024 WLO720867:WLO721024 WVK720867:WVK721024 G786403:H786560 IY786403:IY786560 SU786403:SU786560 ACQ786403:ACQ786560 AMM786403:AMM786560 AWI786403:AWI786560 BGE786403:BGE786560 BQA786403:BQA786560 BZW786403:BZW786560 CJS786403:CJS786560 CTO786403:CTO786560 DDK786403:DDK786560 DNG786403:DNG786560 DXC786403:DXC786560 EGY786403:EGY786560 EQU786403:EQU786560 FAQ786403:FAQ786560 FKM786403:FKM786560 FUI786403:FUI786560 GEE786403:GEE786560 GOA786403:GOA786560 GXW786403:GXW786560 HHS786403:HHS786560 HRO786403:HRO786560 IBK786403:IBK786560 ILG786403:ILG786560 IVC786403:IVC786560 JEY786403:JEY786560 JOU786403:JOU786560 JYQ786403:JYQ786560 KIM786403:KIM786560 KSI786403:KSI786560 LCE786403:LCE786560 LMA786403:LMA786560 LVW786403:LVW786560 MFS786403:MFS786560 MPO786403:MPO786560 MZK786403:MZK786560 NJG786403:NJG786560 NTC786403:NTC786560 OCY786403:OCY786560 OMU786403:OMU786560 OWQ786403:OWQ786560 PGM786403:PGM786560 PQI786403:PQI786560 QAE786403:QAE786560 QKA786403:QKA786560 QTW786403:QTW786560 RDS786403:RDS786560 RNO786403:RNO786560 RXK786403:RXK786560 SHG786403:SHG786560 SRC786403:SRC786560 TAY786403:TAY786560 TKU786403:TKU786560 TUQ786403:TUQ786560 UEM786403:UEM786560 UOI786403:UOI786560 UYE786403:UYE786560 VIA786403:VIA786560 VRW786403:VRW786560 WBS786403:WBS786560 WLO786403:WLO786560 WVK786403:WVK786560 G851939:H852096 IY851939:IY852096 SU851939:SU852096 ACQ851939:ACQ852096 AMM851939:AMM852096 AWI851939:AWI852096 BGE851939:BGE852096 BQA851939:BQA852096 BZW851939:BZW852096 CJS851939:CJS852096 CTO851939:CTO852096 DDK851939:DDK852096 DNG851939:DNG852096 DXC851939:DXC852096 EGY851939:EGY852096 EQU851939:EQU852096 FAQ851939:FAQ852096 FKM851939:FKM852096 FUI851939:FUI852096 GEE851939:GEE852096 GOA851939:GOA852096 GXW851939:GXW852096 HHS851939:HHS852096 HRO851939:HRO852096 IBK851939:IBK852096 ILG851939:ILG852096 IVC851939:IVC852096 JEY851939:JEY852096 JOU851939:JOU852096 JYQ851939:JYQ852096 KIM851939:KIM852096 KSI851939:KSI852096 LCE851939:LCE852096 LMA851939:LMA852096 LVW851939:LVW852096 MFS851939:MFS852096 MPO851939:MPO852096 MZK851939:MZK852096 NJG851939:NJG852096 NTC851939:NTC852096 OCY851939:OCY852096 OMU851939:OMU852096 OWQ851939:OWQ852096 PGM851939:PGM852096 PQI851939:PQI852096 QAE851939:QAE852096 QKA851939:QKA852096 QTW851939:QTW852096 RDS851939:RDS852096 RNO851939:RNO852096 RXK851939:RXK852096 SHG851939:SHG852096 SRC851939:SRC852096 TAY851939:TAY852096 TKU851939:TKU852096 TUQ851939:TUQ852096 UEM851939:UEM852096 UOI851939:UOI852096 UYE851939:UYE852096 VIA851939:VIA852096 VRW851939:VRW852096 WBS851939:WBS852096 WLO851939:WLO852096 WVK851939:WVK852096 G917475:H917632 IY917475:IY917632 SU917475:SU917632 ACQ917475:ACQ917632 AMM917475:AMM917632 AWI917475:AWI917632 BGE917475:BGE917632 BQA917475:BQA917632 BZW917475:BZW917632 CJS917475:CJS917632 CTO917475:CTO917632 DDK917475:DDK917632 DNG917475:DNG917632 DXC917475:DXC917632 EGY917475:EGY917632 EQU917475:EQU917632 FAQ917475:FAQ917632 FKM917475:FKM917632 FUI917475:FUI917632 GEE917475:GEE917632 GOA917475:GOA917632 GXW917475:GXW917632 HHS917475:HHS917632 HRO917475:HRO917632 IBK917475:IBK917632 ILG917475:ILG917632 IVC917475:IVC917632 JEY917475:JEY917632 JOU917475:JOU917632 JYQ917475:JYQ917632 KIM917475:KIM917632 KSI917475:KSI917632 LCE917475:LCE917632 LMA917475:LMA917632 LVW917475:LVW917632 MFS917475:MFS917632 MPO917475:MPO917632 MZK917475:MZK917632 NJG917475:NJG917632 NTC917475:NTC917632 OCY917475:OCY917632 OMU917475:OMU917632 OWQ917475:OWQ917632 PGM917475:PGM917632 PQI917475:PQI917632 QAE917475:QAE917632 QKA917475:QKA917632 QTW917475:QTW917632 RDS917475:RDS917632 RNO917475:RNO917632 RXK917475:RXK917632 SHG917475:SHG917632 SRC917475:SRC917632 TAY917475:TAY917632 TKU917475:TKU917632 TUQ917475:TUQ917632 UEM917475:UEM917632 UOI917475:UOI917632 UYE917475:UYE917632 VIA917475:VIA917632 VRW917475:VRW917632 WBS917475:WBS917632 WLO917475:WLO917632 WVK917475:WVK917632 G983011:H983168 IY983011:IY983168 SU983011:SU983168 ACQ983011:ACQ983168 AMM983011:AMM983168 AWI983011:AWI983168 BGE983011:BGE983168 BQA983011:BQA983168 BZW983011:BZW983168 CJS983011:CJS983168 CTO983011:CTO983168 DDK983011:DDK983168 DNG983011:DNG983168 DXC983011:DXC983168 EGY983011:EGY983168 EQU983011:EQU983168 FAQ983011:FAQ983168 FKM983011:FKM983168 FUI983011:FUI983168 GEE983011:GEE983168 GOA983011:GOA983168 GXW983011:GXW983168 HHS983011:HHS983168 HRO983011:HRO983168 IBK983011:IBK983168 ILG983011:ILG983168 IVC983011:IVC983168 JEY983011:JEY983168 JOU983011:JOU983168 JYQ983011:JYQ983168 KIM983011:KIM983168 KSI983011:KSI983168 LCE983011:LCE983168 LMA983011:LMA983168 LVW983011:LVW983168 MFS983011:MFS983168 MPO983011:MPO983168 MZK983011:MZK983168 NJG983011:NJG983168 NTC983011:NTC983168 OCY983011:OCY983168 OMU983011:OMU983168 OWQ983011:OWQ983168 PGM983011:PGM983168 PQI983011:PQI983168 QAE983011:QAE983168 QKA983011:QKA983168 QTW983011:QTW983168 RDS983011:RDS983168 RNO983011:RNO983168 RXK983011:RXK983168 SHG983011:SHG983168 SRC983011:SRC983168 TAY983011:TAY983168 TKU983011:TKU983168 TUQ983011:TUQ983168 UEM983011:UEM983168 UOI983011:UOI983168 UYE983011:UYE983168 VIA983011:VIA983168 VRW983011:VRW983168 WBS983011:WBS983168 WLO983011:WLO983168 WVK983011:WVK983168 JB65666 SX65666 ACT65666 AMP65666 AWL65666 BGH65666 BQD65666 BZZ65666 CJV65666 CTR65666 DDN65666 DNJ65666 DXF65666 EHB65666 EQX65666 FAT65666 FKP65666 FUL65666 GEH65666 GOD65666 GXZ65666 HHV65666 HRR65666 IBN65666 ILJ65666 IVF65666 JFB65666 JOX65666 JYT65666 KIP65666 KSL65666 LCH65666 LMD65666 LVZ65666 MFV65666 MPR65666 MZN65666 NJJ65666 NTF65666 ODB65666 OMX65666 OWT65666 PGP65666 PQL65666 QAH65666 QKD65666 QTZ65666 RDV65666 RNR65666 RXN65666 SHJ65666 SRF65666 TBB65666 TKX65666 TUT65666 UEP65666 UOL65666 UYH65666 VID65666 VRZ65666 WBV65666 WLR65666 WVN65666 JB131202 SX131202 ACT131202 AMP131202 AWL131202 BGH131202 BQD131202 BZZ131202 CJV131202 CTR131202 DDN131202 DNJ131202 DXF131202 EHB131202 EQX131202 FAT131202 FKP131202 FUL131202 GEH131202 GOD131202 GXZ131202 HHV131202 HRR131202 IBN131202 ILJ131202 IVF131202 JFB131202 JOX131202 JYT131202 KIP131202 KSL131202 LCH131202 LMD131202 LVZ131202 MFV131202 MPR131202 MZN131202 NJJ131202 NTF131202 ODB131202 OMX131202 OWT131202 PGP131202 PQL131202 QAH131202 QKD131202 QTZ131202 RDV131202 RNR131202 RXN131202 SHJ131202 SRF131202 TBB131202 TKX131202 TUT131202 UEP131202 UOL131202 UYH131202 VID131202 VRZ131202 WBV131202 WLR131202 WVN131202 JB196738 SX196738 ACT196738 AMP196738 AWL196738 BGH196738 BQD196738 BZZ196738 CJV196738 CTR196738 DDN196738 DNJ196738 DXF196738 EHB196738 EQX196738 FAT196738 FKP196738 FUL196738 GEH196738 GOD196738 GXZ196738 HHV196738 HRR196738 IBN196738 ILJ196738 IVF196738 JFB196738 JOX196738 JYT196738 KIP196738 KSL196738 LCH196738 LMD196738 LVZ196738 MFV196738 MPR196738 MZN196738 NJJ196738 NTF196738 ODB196738 OMX196738 OWT196738 PGP196738 PQL196738 QAH196738 QKD196738 QTZ196738 RDV196738 RNR196738 RXN196738 SHJ196738 SRF196738 TBB196738 TKX196738 TUT196738 UEP196738 UOL196738 UYH196738 VID196738 VRZ196738 WBV196738 WLR196738 WVN196738 JB262274 SX262274 ACT262274 AMP262274 AWL262274 BGH262274 BQD262274 BZZ262274 CJV262274 CTR262274 DDN262274 DNJ262274 DXF262274 EHB262274 EQX262274 FAT262274 FKP262274 FUL262274 GEH262274 GOD262274 GXZ262274 HHV262274 HRR262274 IBN262274 ILJ262274 IVF262274 JFB262274 JOX262274 JYT262274 KIP262274 KSL262274 LCH262274 LMD262274 LVZ262274 MFV262274 MPR262274 MZN262274 NJJ262274 NTF262274 ODB262274 OMX262274 OWT262274 PGP262274 PQL262274 QAH262274 QKD262274 QTZ262274 RDV262274 RNR262274 RXN262274 SHJ262274 SRF262274 TBB262274 TKX262274 TUT262274 UEP262274 UOL262274 UYH262274 VID262274 VRZ262274 WBV262274 WLR262274 WVN262274 JB327810 SX327810 ACT327810 AMP327810 AWL327810 BGH327810 BQD327810 BZZ327810 CJV327810 CTR327810 DDN327810 DNJ327810 DXF327810 EHB327810 EQX327810 FAT327810 FKP327810 FUL327810 GEH327810 GOD327810 GXZ327810 HHV327810 HRR327810 IBN327810 ILJ327810 IVF327810 JFB327810 JOX327810 JYT327810 KIP327810 KSL327810 LCH327810 LMD327810 LVZ327810 MFV327810 MPR327810 MZN327810 NJJ327810 NTF327810 ODB327810 OMX327810 OWT327810 PGP327810 PQL327810 QAH327810 QKD327810 QTZ327810 RDV327810 RNR327810 RXN327810 SHJ327810 SRF327810 TBB327810 TKX327810 TUT327810 UEP327810 UOL327810 UYH327810 VID327810 VRZ327810 WBV327810 WLR327810 WVN327810 JB393346 SX393346 ACT393346 AMP393346 AWL393346 BGH393346 BQD393346 BZZ393346 CJV393346 CTR393346 DDN393346 DNJ393346 DXF393346 EHB393346 EQX393346 FAT393346 FKP393346 FUL393346 GEH393346 GOD393346 GXZ393346 HHV393346 HRR393346 IBN393346 ILJ393346 IVF393346 JFB393346 JOX393346 JYT393346 KIP393346 KSL393346 LCH393346 LMD393346 LVZ393346 MFV393346 MPR393346 MZN393346 NJJ393346 NTF393346 ODB393346 OMX393346 OWT393346 PGP393346 PQL393346 QAH393346 QKD393346 QTZ393346 RDV393346 RNR393346 RXN393346 SHJ393346 SRF393346 TBB393346 TKX393346 TUT393346 UEP393346 UOL393346 UYH393346 VID393346 VRZ393346 WBV393346 WLR393346 WVN393346 JB458882 SX458882 ACT458882 AMP458882 AWL458882 BGH458882 BQD458882 BZZ458882 CJV458882 CTR458882 DDN458882 DNJ458882 DXF458882 EHB458882 EQX458882 FAT458882 FKP458882 FUL458882 GEH458882 GOD458882 GXZ458882 HHV458882 HRR458882 IBN458882 ILJ458882 IVF458882 JFB458882 JOX458882 JYT458882 KIP458882 KSL458882 LCH458882 LMD458882 LVZ458882 MFV458882 MPR458882 MZN458882 NJJ458882 NTF458882 ODB458882 OMX458882 OWT458882 PGP458882 PQL458882 QAH458882 QKD458882 QTZ458882 RDV458882 RNR458882 RXN458882 SHJ458882 SRF458882 TBB458882 TKX458882 TUT458882 UEP458882 UOL458882 UYH458882 VID458882 VRZ458882 WBV458882 WLR458882 WVN458882 JB524418 SX524418 ACT524418 AMP524418 AWL524418 BGH524418 BQD524418 BZZ524418 CJV524418 CTR524418 DDN524418 DNJ524418 DXF524418 EHB524418 EQX524418 FAT524418 FKP524418 FUL524418 GEH524418 GOD524418 GXZ524418 HHV524418 HRR524418 IBN524418 ILJ524418 IVF524418 JFB524418 JOX524418 JYT524418 KIP524418 KSL524418 LCH524418 LMD524418 LVZ524418 MFV524418 MPR524418 MZN524418 NJJ524418 NTF524418 ODB524418 OMX524418 OWT524418 PGP524418 PQL524418 QAH524418 QKD524418 QTZ524418 RDV524418 RNR524418 RXN524418 SHJ524418 SRF524418 TBB524418 TKX524418 TUT524418 UEP524418 UOL524418 UYH524418 VID524418 VRZ524418 WBV524418 WLR524418 WVN524418 JB589954 SX589954 ACT589954 AMP589954 AWL589954 BGH589954 BQD589954 BZZ589954 CJV589954 CTR589954 DDN589954 DNJ589954 DXF589954 EHB589954 EQX589954 FAT589954 FKP589954 FUL589954 GEH589954 GOD589954 GXZ589954 HHV589954 HRR589954 IBN589954 ILJ589954 IVF589954 JFB589954 JOX589954 JYT589954 KIP589954 KSL589954 LCH589954 LMD589954 LVZ589954 MFV589954 MPR589954 MZN589954 NJJ589954 NTF589954 ODB589954 OMX589954 OWT589954 PGP589954 PQL589954 QAH589954 QKD589954 QTZ589954 RDV589954 RNR589954 RXN589954 SHJ589954 SRF589954 TBB589954 TKX589954 TUT589954 UEP589954 UOL589954 UYH589954 VID589954 VRZ589954 WBV589954 WLR589954 WVN589954 JB655490 SX655490 ACT655490 AMP655490 AWL655490 BGH655490 BQD655490 BZZ655490 CJV655490 CTR655490 DDN655490 DNJ655490 DXF655490 EHB655490 EQX655490 FAT655490 FKP655490 FUL655490 GEH655490 GOD655490 GXZ655490 HHV655490 HRR655490 IBN655490 ILJ655490 IVF655490 JFB655490 JOX655490 JYT655490 KIP655490 KSL655490 LCH655490 LMD655490 LVZ655490 MFV655490 MPR655490 MZN655490 NJJ655490 NTF655490 ODB655490 OMX655490 OWT655490 PGP655490 PQL655490 QAH655490 QKD655490 QTZ655490 RDV655490 RNR655490 RXN655490 SHJ655490 SRF655490 TBB655490 TKX655490 TUT655490 UEP655490 UOL655490 UYH655490 VID655490 VRZ655490 WBV655490 WLR655490 WVN655490 JB721026 SX721026 ACT721026 AMP721026 AWL721026 BGH721026 BQD721026 BZZ721026 CJV721026 CTR721026 DDN721026 DNJ721026 DXF721026 EHB721026 EQX721026 FAT721026 FKP721026 FUL721026 GEH721026 GOD721026 GXZ721026 HHV721026 HRR721026 IBN721026 ILJ721026 IVF721026 JFB721026 JOX721026 JYT721026 KIP721026 KSL721026 LCH721026 LMD721026 LVZ721026 MFV721026 MPR721026 MZN721026 NJJ721026 NTF721026 ODB721026 OMX721026 OWT721026 PGP721026 PQL721026 QAH721026 QKD721026 QTZ721026 RDV721026 RNR721026 RXN721026 SHJ721026 SRF721026 TBB721026 TKX721026 TUT721026 UEP721026 UOL721026 UYH721026 VID721026 VRZ721026 WBV721026 WLR721026 WVN721026 JB786562 SX786562 ACT786562 AMP786562 AWL786562 BGH786562 BQD786562 BZZ786562 CJV786562 CTR786562 DDN786562 DNJ786562 DXF786562 EHB786562 EQX786562 FAT786562 FKP786562 FUL786562 GEH786562 GOD786562 GXZ786562 HHV786562 HRR786562 IBN786562 ILJ786562 IVF786562 JFB786562 JOX786562 JYT786562 KIP786562 KSL786562 LCH786562 LMD786562 LVZ786562 MFV786562 MPR786562 MZN786562 NJJ786562 NTF786562 ODB786562 OMX786562 OWT786562 PGP786562 PQL786562 QAH786562 QKD786562 QTZ786562 RDV786562 RNR786562 RXN786562 SHJ786562 SRF786562 TBB786562 TKX786562 TUT786562 UEP786562 UOL786562 UYH786562 VID786562 VRZ786562 WBV786562 WLR786562 WVN786562 JB852098 SX852098 ACT852098 AMP852098 AWL852098 BGH852098 BQD852098 BZZ852098 CJV852098 CTR852098 DDN852098 DNJ852098 DXF852098 EHB852098 EQX852098 FAT852098 FKP852098 FUL852098 GEH852098 GOD852098 GXZ852098 HHV852098 HRR852098 IBN852098 ILJ852098 IVF852098 JFB852098 JOX852098 JYT852098 KIP852098 KSL852098 LCH852098 LMD852098 LVZ852098 MFV852098 MPR852098 MZN852098 NJJ852098 NTF852098 ODB852098 OMX852098 OWT852098 PGP852098 PQL852098 QAH852098 QKD852098 QTZ852098 RDV852098 RNR852098 RXN852098 SHJ852098 SRF852098 TBB852098 TKX852098 TUT852098 UEP852098 UOL852098 UYH852098 VID852098 VRZ852098 WBV852098 WLR852098 WVN852098 JB917634 SX917634 ACT917634 AMP917634 AWL917634 BGH917634 BQD917634 BZZ917634 CJV917634 CTR917634 DDN917634 DNJ917634 DXF917634 EHB917634 EQX917634 FAT917634 FKP917634 FUL917634 GEH917634 GOD917634 GXZ917634 HHV917634 HRR917634 IBN917634 ILJ917634 IVF917634 JFB917634 JOX917634 JYT917634 KIP917634 KSL917634 LCH917634 LMD917634 LVZ917634 MFV917634 MPR917634 MZN917634 NJJ917634 NTF917634 ODB917634 OMX917634 OWT917634 PGP917634 PQL917634 QAH917634 QKD917634 QTZ917634 RDV917634 RNR917634 RXN917634 SHJ917634 SRF917634 TBB917634 TKX917634 TUT917634 UEP917634 UOL917634 UYH917634 VID917634 VRZ917634 WBV917634 WLR917634 WVN917634 JB983170 SX983170 ACT983170 AMP983170 AWL983170 BGH983170 BQD983170 BZZ983170 CJV983170 CTR983170 DDN983170 DNJ983170 DXF983170 EHB983170 EQX983170 FAT983170 FKP983170 FUL983170 GEH983170 GOD983170 GXZ983170 HHV983170 HRR983170 IBN983170 ILJ983170 IVF983170 JFB983170 JOX983170 JYT983170 KIP983170 KSL983170 LCH983170 LMD983170 LVZ983170 MFV983170 MPR983170 MZN983170 NJJ983170 NTF983170 ODB983170 OMX983170 OWT983170 PGP983170 PQL983170 QAH983170 QKD983170 QTZ983170 RDV983170 RNR983170 RXN983170 SHJ983170 SRF983170 TBB983170 TKX983170 TUT983170 UEP983170 UOL983170 UYH983170 VID983170 VRZ983170 WBV983170 WLR983170 WVN983170 I65507:J65583 IZ65507:JA65583 SV65507:SW65583 ACR65507:ACS65583 AMN65507:AMO65583 AWJ65507:AWK65583 BGF65507:BGG65583 BQB65507:BQC65583 BZX65507:BZY65583 CJT65507:CJU65583 CTP65507:CTQ65583 DDL65507:DDM65583 DNH65507:DNI65583 DXD65507:DXE65583 EGZ65507:EHA65583 EQV65507:EQW65583 FAR65507:FAS65583 FKN65507:FKO65583 FUJ65507:FUK65583 GEF65507:GEG65583 GOB65507:GOC65583 GXX65507:GXY65583 HHT65507:HHU65583 HRP65507:HRQ65583 IBL65507:IBM65583 ILH65507:ILI65583 IVD65507:IVE65583 JEZ65507:JFA65583 JOV65507:JOW65583 JYR65507:JYS65583 KIN65507:KIO65583 KSJ65507:KSK65583 LCF65507:LCG65583 LMB65507:LMC65583 LVX65507:LVY65583 MFT65507:MFU65583 MPP65507:MPQ65583 MZL65507:MZM65583 NJH65507:NJI65583 NTD65507:NTE65583 OCZ65507:ODA65583 OMV65507:OMW65583 OWR65507:OWS65583 PGN65507:PGO65583 PQJ65507:PQK65583 QAF65507:QAG65583 QKB65507:QKC65583 QTX65507:QTY65583 RDT65507:RDU65583 RNP65507:RNQ65583 RXL65507:RXM65583 SHH65507:SHI65583 SRD65507:SRE65583 TAZ65507:TBA65583 TKV65507:TKW65583 TUR65507:TUS65583 UEN65507:UEO65583 UOJ65507:UOK65583 UYF65507:UYG65583 VIB65507:VIC65583 VRX65507:VRY65583 WBT65507:WBU65583 WLP65507:WLQ65583 WVL65507:WVM65583 I131043:J131119 IZ131043:JA131119 SV131043:SW131119 ACR131043:ACS131119 AMN131043:AMO131119 AWJ131043:AWK131119 BGF131043:BGG131119 BQB131043:BQC131119 BZX131043:BZY131119 CJT131043:CJU131119 CTP131043:CTQ131119 DDL131043:DDM131119 DNH131043:DNI131119 DXD131043:DXE131119 EGZ131043:EHA131119 EQV131043:EQW131119 FAR131043:FAS131119 FKN131043:FKO131119 FUJ131043:FUK131119 GEF131043:GEG131119 GOB131043:GOC131119 GXX131043:GXY131119 HHT131043:HHU131119 HRP131043:HRQ131119 IBL131043:IBM131119 ILH131043:ILI131119 IVD131043:IVE131119 JEZ131043:JFA131119 JOV131043:JOW131119 JYR131043:JYS131119 KIN131043:KIO131119 KSJ131043:KSK131119 LCF131043:LCG131119 LMB131043:LMC131119 LVX131043:LVY131119 MFT131043:MFU131119 MPP131043:MPQ131119 MZL131043:MZM131119 NJH131043:NJI131119 NTD131043:NTE131119 OCZ131043:ODA131119 OMV131043:OMW131119 OWR131043:OWS131119 PGN131043:PGO131119 PQJ131043:PQK131119 QAF131043:QAG131119 QKB131043:QKC131119 QTX131043:QTY131119 RDT131043:RDU131119 RNP131043:RNQ131119 RXL131043:RXM131119 SHH131043:SHI131119 SRD131043:SRE131119 TAZ131043:TBA131119 TKV131043:TKW131119 TUR131043:TUS131119 UEN131043:UEO131119 UOJ131043:UOK131119 UYF131043:UYG131119 VIB131043:VIC131119 VRX131043:VRY131119 WBT131043:WBU131119 WLP131043:WLQ131119 WVL131043:WVM131119 I196579:J196655 IZ196579:JA196655 SV196579:SW196655 ACR196579:ACS196655 AMN196579:AMO196655 AWJ196579:AWK196655 BGF196579:BGG196655 BQB196579:BQC196655 BZX196579:BZY196655 CJT196579:CJU196655 CTP196579:CTQ196655 DDL196579:DDM196655 DNH196579:DNI196655 DXD196579:DXE196655 EGZ196579:EHA196655 EQV196579:EQW196655 FAR196579:FAS196655 FKN196579:FKO196655 FUJ196579:FUK196655 GEF196579:GEG196655 GOB196579:GOC196655 GXX196579:GXY196655 HHT196579:HHU196655 HRP196579:HRQ196655 IBL196579:IBM196655 ILH196579:ILI196655 IVD196579:IVE196655 JEZ196579:JFA196655 JOV196579:JOW196655 JYR196579:JYS196655 KIN196579:KIO196655 KSJ196579:KSK196655 LCF196579:LCG196655 LMB196579:LMC196655 LVX196579:LVY196655 MFT196579:MFU196655 MPP196579:MPQ196655 MZL196579:MZM196655 NJH196579:NJI196655 NTD196579:NTE196655 OCZ196579:ODA196655 OMV196579:OMW196655 OWR196579:OWS196655 PGN196579:PGO196655 PQJ196579:PQK196655 QAF196579:QAG196655 QKB196579:QKC196655 QTX196579:QTY196655 RDT196579:RDU196655 RNP196579:RNQ196655 RXL196579:RXM196655 SHH196579:SHI196655 SRD196579:SRE196655 TAZ196579:TBA196655 TKV196579:TKW196655 TUR196579:TUS196655 UEN196579:UEO196655 UOJ196579:UOK196655 UYF196579:UYG196655 VIB196579:VIC196655 VRX196579:VRY196655 WBT196579:WBU196655 WLP196579:WLQ196655 WVL196579:WVM196655 I262115:J262191 IZ262115:JA262191 SV262115:SW262191 ACR262115:ACS262191 AMN262115:AMO262191 AWJ262115:AWK262191 BGF262115:BGG262191 BQB262115:BQC262191 BZX262115:BZY262191 CJT262115:CJU262191 CTP262115:CTQ262191 DDL262115:DDM262191 DNH262115:DNI262191 DXD262115:DXE262191 EGZ262115:EHA262191 EQV262115:EQW262191 FAR262115:FAS262191 FKN262115:FKO262191 FUJ262115:FUK262191 GEF262115:GEG262191 GOB262115:GOC262191 GXX262115:GXY262191 HHT262115:HHU262191 HRP262115:HRQ262191 IBL262115:IBM262191 ILH262115:ILI262191 IVD262115:IVE262191 JEZ262115:JFA262191 JOV262115:JOW262191 JYR262115:JYS262191 KIN262115:KIO262191 KSJ262115:KSK262191 LCF262115:LCG262191 LMB262115:LMC262191 LVX262115:LVY262191 MFT262115:MFU262191 MPP262115:MPQ262191 MZL262115:MZM262191 NJH262115:NJI262191 NTD262115:NTE262191 OCZ262115:ODA262191 OMV262115:OMW262191 OWR262115:OWS262191 PGN262115:PGO262191 PQJ262115:PQK262191 QAF262115:QAG262191 QKB262115:QKC262191 QTX262115:QTY262191 RDT262115:RDU262191 RNP262115:RNQ262191 RXL262115:RXM262191 SHH262115:SHI262191 SRD262115:SRE262191 TAZ262115:TBA262191 TKV262115:TKW262191 TUR262115:TUS262191 UEN262115:UEO262191 UOJ262115:UOK262191 UYF262115:UYG262191 VIB262115:VIC262191 VRX262115:VRY262191 WBT262115:WBU262191 WLP262115:WLQ262191 WVL262115:WVM262191 I327651:J327727 IZ327651:JA327727 SV327651:SW327727 ACR327651:ACS327727 AMN327651:AMO327727 AWJ327651:AWK327727 BGF327651:BGG327727 BQB327651:BQC327727 BZX327651:BZY327727 CJT327651:CJU327727 CTP327651:CTQ327727 DDL327651:DDM327727 DNH327651:DNI327727 DXD327651:DXE327727 EGZ327651:EHA327727 EQV327651:EQW327727 FAR327651:FAS327727 FKN327651:FKO327727 FUJ327651:FUK327727 GEF327651:GEG327727 GOB327651:GOC327727 GXX327651:GXY327727 HHT327651:HHU327727 HRP327651:HRQ327727 IBL327651:IBM327727 ILH327651:ILI327727 IVD327651:IVE327727 JEZ327651:JFA327727 JOV327651:JOW327727 JYR327651:JYS327727 KIN327651:KIO327727 KSJ327651:KSK327727 LCF327651:LCG327727 LMB327651:LMC327727 LVX327651:LVY327727 MFT327651:MFU327727 MPP327651:MPQ327727 MZL327651:MZM327727 NJH327651:NJI327727 NTD327651:NTE327727 OCZ327651:ODA327727 OMV327651:OMW327727 OWR327651:OWS327727 PGN327651:PGO327727 PQJ327651:PQK327727 QAF327651:QAG327727 QKB327651:QKC327727 QTX327651:QTY327727 RDT327651:RDU327727 RNP327651:RNQ327727 RXL327651:RXM327727 SHH327651:SHI327727 SRD327651:SRE327727 TAZ327651:TBA327727 TKV327651:TKW327727 TUR327651:TUS327727 UEN327651:UEO327727 UOJ327651:UOK327727 UYF327651:UYG327727 VIB327651:VIC327727 VRX327651:VRY327727 WBT327651:WBU327727 WLP327651:WLQ327727 WVL327651:WVM327727 I393187:J393263 IZ393187:JA393263 SV393187:SW393263 ACR393187:ACS393263 AMN393187:AMO393263 AWJ393187:AWK393263 BGF393187:BGG393263 BQB393187:BQC393263 BZX393187:BZY393263 CJT393187:CJU393263 CTP393187:CTQ393263 DDL393187:DDM393263 DNH393187:DNI393263 DXD393187:DXE393263 EGZ393187:EHA393263 EQV393187:EQW393263 FAR393187:FAS393263 FKN393187:FKO393263 FUJ393187:FUK393263 GEF393187:GEG393263 GOB393187:GOC393263 GXX393187:GXY393263 HHT393187:HHU393263 HRP393187:HRQ393263 IBL393187:IBM393263 ILH393187:ILI393263 IVD393187:IVE393263 JEZ393187:JFA393263 JOV393187:JOW393263 JYR393187:JYS393263 KIN393187:KIO393263 KSJ393187:KSK393263 LCF393187:LCG393263 LMB393187:LMC393263 LVX393187:LVY393263 MFT393187:MFU393263 MPP393187:MPQ393263 MZL393187:MZM393263 NJH393187:NJI393263 NTD393187:NTE393263 OCZ393187:ODA393263 OMV393187:OMW393263 OWR393187:OWS393263 PGN393187:PGO393263 PQJ393187:PQK393263 QAF393187:QAG393263 QKB393187:QKC393263 QTX393187:QTY393263 RDT393187:RDU393263 RNP393187:RNQ393263 RXL393187:RXM393263 SHH393187:SHI393263 SRD393187:SRE393263 TAZ393187:TBA393263 TKV393187:TKW393263 TUR393187:TUS393263 UEN393187:UEO393263 UOJ393187:UOK393263 UYF393187:UYG393263 VIB393187:VIC393263 VRX393187:VRY393263 WBT393187:WBU393263 WLP393187:WLQ393263 WVL393187:WVM393263 I458723:J458799 IZ458723:JA458799 SV458723:SW458799 ACR458723:ACS458799 AMN458723:AMO458799 AWJ458723:AWK458799 BGF458723:BGG458799 BQB458723:BQC458799 BZX458723:BZY458799 CJT458723:CJU458799 CTP458723:CTQ458799 DDL458723:DDM458799 DNH458723:DNI458799 DXD458723:DXE458799 EGZ458723:EHA458799 EQV458723:EQW458799 FAR458723:FAS458799 FKN458723:FKO458799 FUJ458723:FUK458799 GEF458723:GEG458799 GOB458723:GOC458799 GXX458723:GXY458799 HHT458723:HHU458799 HRP458723:HRQ458799 IBL458723:IBM458799 ILH458723:ILI458799 IVD458723:IVE458799 JEZ458723:JFA458799 JOV458723:JOW458799 JYR458723:JYS458799 KIN458723:KIO458799 KSJ458723:KSK458799 LCF458723:LCG458799 LMB458723:LMC458799 LVX458723:LVY458799 MFT458723:MFU458799 MPP458723:MPQ458799 MZL458723:MZM458799 NJH458723:NJI458799 NTD458723:NTE458799 OCZ458723:ODA458799 OMV458723:OMW458799 OWR458723:OWS458799 PGN458723:PGO458799 PQJ458723:PQK458799 QAF458723:QAG458799 QKB458723:QKC458799 QTX458723:QTY458799 RDT458723:RDU458799 RNP458723:RNQ458799 RXL458723:RXM458799 SHH458723:SHI458799 SRD458723:SRE458799 TAZ458723:TBA458799 TKV458723:TKW458799 TUR458723:TUS458799 UEN458723:UEO458799 UOJ458723:UOK458799 UYF458723:UYG458799 VIB458723:VIC458799 VRX458723:VRY458799 WBT458723:WBU458799 WLP458723:WLQ458799 WVL458723:WVM458799 I524259:J524335 IZ524259:JA524335 SV524259:SW524335 ACR524259:ACS524335 AMN524259:AMO524335 AWJ524259:AWK524335 BGF524259:BGG524335 BQB524259:BQC524335 BZX524259:BZY524335 CJT524259:CJU524335 CTP524259:CTQ524335 DDL524259:DDM524335 DNH524259:DNI524335 DXD524259:DXE524335 EGZ524259:EHA524335 EQV524259:EQW524335 FAR524259:FAS524335 FKN524259:FKO524335 FUJ524259:FUK524335 GEF524259:GEG524335 GOB524259:GOC524335 GXX524259:GXY524335 HHT524259:HHU524335 HRP524259:HRQ524335 IBL524259:IBM524335 ILH524259:ILI524335 IVD524259:IVE524335 JEZ524259:JFA524335 JOV524259:JOW524335 JYR524259:JYS524335 KIN524259:KIO524335 KSJ524259:KSK524335 LCF524259:LCG524335 LMB524259:LMC524335 LVX524259:LVY524335 MFT524259:MFU524335 MPP524259:MPQ524335 MZL524259:MZM524335 NJH524259:NJI524335 NTD524259:NTE524335 OCZ524259:ODA524335 OMV524259:OMW524335 OWR524259:OWS524335 PGN524259:PGO524335 PQJ524259:PQK524335 QAF524259:QAG524335 QKB524259:QKC524335 QTX524259:QTY524335 RDT524259:RDU524335 RNP524259:RNQ524335 RXL524259:RXM524335 SHH524259:SHI524335 SRD524259:SRE524335 TAZ524259:TBA524335 TKV524259:TKW524335 TUR524259:TUS524335 UEN524259:UEO524335 UOJ524259:UOK524335 UYF524259:UYG524335 VIB524259:VIC524335 VRX524259:VRY524335 WBT524259:WBU524335 WLP524259:WLQ524335 WVL524259:WVM524335 I589795:J589871 IZ589795:JA589871 SV589795:SW589871 ACR589795:ACS589871 AMN589795:AMO589871 AWJ589795:AWK589871 BGF589795:BGG589871 BQB589795:BQC589871 BZX589795:BZY589871 CJT589795:CJU589871 CTP589795:CTQ589871 DDL589795:DDM589871 DNH589795:DNI589871 DXD589795:DXE589871 EGZ589795:EHA589871 EQV589795:EQW589871 FAR589795:FAS589871 FKN589795:FKO589871 FUJ589795:FUK589871 GEF589795:GEG589871 GOB589795:GOC589871 GXX589795:GXY589871 HHT589795:HHU589871 HRP589795:HRQ589871 IBL589795:IBM589871 ILH589795:ILI589871 IVD589795:IVE589871 JEZ589795:JFA589871 JOV589795:JOW589871 JYR589795:JYS589871 KIN589795:KIO589871 KSJ589795:KSK589871 LCF589795:LCG589871 LMB589795:LMC589871 LVX589795:LVY589871 MFT589795:MFU589871 MPP589795:MPQ589871 MZL589795:MZM589871 NJH589795:NJI589871 NTD589795:NTE589871 OCZ589795:ODA589871 OMV589795:OMW589871 OWR589795:OWS589871 PGN589795:PGO589871 PQJ589795:PQK589871 QAF589795:QAG589871 QKB589795:QKC589871 QTX589795:QTY589871 RDT589795:RDU589871 RNP589795:RNQ589871 RXL589795:RXM589871 SHH589795:SHI589871 SRD589795:SRE589871 TAZ589795:TBA589871 TKV589795:TKW589871 TUR589795:TUS589871 UEN589795:UEO589871 UOJ589795:UOK589871 UYF589795:UYG589871 VIB589795:VIC589871 VRX589795:VRY589871 WBT589795:WBU589871 WLP589795:WLQ589871 WVL589795:WVM589871 I655331:J655407 IZ655331:JA655407 SV655331:SW655407 ACR655331:ACS655407 AMN655331:AMO655407 AWJ655331:AWK655407 BGF655331:BGG655407 BQB655331:BQC655407 BZX655331:BZY655407 CJT655331:CJU655407 CTP655331:CTQ655407 DDL655331:DDM655407 DNH655331:DNI655407 DXD655331:DXE655407 EGZ655331:EHA655407 EQV655331:EQW655407 FAR655331:FAS655407 FKN655331:FKO655407 FUJ655331:FUK655407 GEF655331:GEG655407 GOB655331:GOC655407 GXX655331:GXY655407 HHT655331:HHU655407 HRP655331:HRQ655407 IBL655331:IBM655407 ILH655331:ILI655407 IVD655331:IVE655407 JEZ655331:JFA655407 JOV655331:JOW655407 JYR655331:JYS655407 KIN655331:KIO655407 KSJ655331:KSK655407 LCF655331:LCG655407 LMB655331:LMC655407 LVX655331:LVY655407 MFT655331:MFU655407 MPP655331:MPQ655407 MZL655331:MZM655407 NJH655331:NJI655407 NTD655331:NTE655407 OCZ655331:ODA655407 OMV655331:OMW655407 OWR655331:OWS655407 PGN655331:PGO655407 PQJ655331:PQK655407 QAF655331:QAG655407 QKB655331:QKC655407 QTX655331:QTY655407 RDT655331:RDU655407 RNP655331:RNQ655407 RXL655331:RXM655407 SHH655331:SHI655407 SRD655331:SRE655407 TAZ655331:TBA655407 TKV655331:TKW655407 TUR655331:TUS655407 UEN655331:UEO655407 UOJ655331:UOK655407 UYF655331:UYG655407 VIB655331:VIC655407 VRX655331:VRY655407 WBT655331:WBU655407 WLP655331:WLQ655407 WVL655331:WVM655407 I720867:J720943 IZ720867:JA720943 SV720867:SW720943 ACR720867:ACS720943 AMN720867:AMO720943 AWJ720867:AWK720943 BGF720867:BGG720943 BQB720867:BQC720943 BZX720867:BZY720943 CJT720867:CJU720943 CTP720867:CTQ720943 DDL720867:DDM720943 DNH720867:DNI720943 DXD720867:DXE720943 EGZ720867:EHA720943 EQV720867:EQW720943 FAR720867:FAS720943 FKN720867:FKO720943 FUJ720867:FUK720943 GEF720867:GEG720943 GOB720867:GOC720943 GXX720867:GXY720943 HHT720867:HHU720943 HRP720867:HRQ720943 IBL720867:IBM720943 ILH720867:ILI720943 IVD720867:IVE720943 JEZ720867:JFA720943 JOV720867:JOW720943 JYR720867:JYS720943 KIN720867:KIO720943 KSJ720867:KSK720943 LCF720867:LCG720943 LMB720867:LMC720943 LVX720867:LVY720943 MFT720867:MFU720943 MPP720867:MPQ720943 MZL720867:MZM720943 NJH720867:NJI720943 NTD720867:NTE720943 OCZ720867:ODA720943 OMV720867:OMW720943 OWR720867:OWS720943 PGN720867:PGO720943 PQJ720867:PQK720943 QAF720867:QAG720943 QKB720867:QKC720943 QTX720867:QTY720943 RDT720867:RDU720943 RNP720867:RNQ720943 RXL720867:RXM720943 SHH720867:SHI720943 SRD720867:SRE720943 TAZ720867:TBA720943 TKV720867:TKW720943 TUR720867:TUS720943 UEN720867:UEO720943 UOJ720867:UOK720943 UYF720867:UYG720943 VIB720867:VIC720943 VRX720867:VRY720943 WBT720867:WBU720943 WLP720867:WLQ720943 WVL720867:WVM720943 I786403:J786479 IZ786403:JA786479 SV786403:SW786479 ACR786403:ACS786479 AMN786403:AMO786479 AWJ786403:AWK786479 BGF786403:BGG786479 BQB786403:BQC786479 BZX786403:BZY786479 CJT786403:CJU786479 CTP786403:CTQ786479 DDL786403:DDM786479 DNH786403:DNI786479 DXD786403:DXE786479 EGZ786403:EHA786479 EQV786403:EQW786479 FAR786403:FAS786479 FKN786403:FKO786479 FUJ786403:FUK786479 GEF786403:GEG786479 GOB786403:GOC786479 GXX786403:GXY786479 HHT786403:HHU786479 HRP786403:HRQ786479 IBL786403:IBM786479 ILH786403:ILI786479 IVD786403:IVE786479 JEZ786403:JFA786479 JOV786403:JOW786479 JYR786403:JYS786479 KIN786403:KIO786479 KSJ786403:KSK786479 LCF786403:LCG786479 LMB786403:LMC786479 LVX786403:LVY786479 MFT786403:MFU786479 MPP786403:MPQ786479 MZL786403:MZM786479 NJH786403:NJI786479 NTD786403:NTE786479 OCZ786403:ODA786479 OMV786403:OMW786479 OWR786403:OWS786479 PGN786403:PGO786479 PQJ786403:PQK786479 QAF786403:QAG786479 QKB786403:QKC786479 QTX786403:QTY786479 RDT786403:RDU786479 RNP786403:RNQ786479 RXL786403:RXM786479 SHH786403:SHI786479 SRD786403:SRE786479 TAZ786403:TBA786479 TKV786403:TKW786479 TUR786403:TUS786479 UEN786403:UEO786479 UOJ786403:UOK786479 UYF786403:UYG786479 VIB786403:VIC786479 VRX786403:VRY786479 WBT786403:WBU786479 WLP786403:WLQ786479 WVL786403:WVM786479 I851939:J852015 IZ851939:JA852015 SV851939:SW852015 ACR851939:ACS852015 AMN851939:AMO852015 AWJ851939:AWK852015 BGF851939:BGG852015 BQB851939:BQC852015 BZX851939:BZY852015 CJT851939:CJU852015 CTP851939:CTQ852015 DDL851939:DDM852015 DNH851939:DNI852015 DXD851939:DXE852015 EGZ851939:EHA852015 EQV851939:EQW852015 FAR851939:FAS852015 FKN851939:FKO852015 FUJ851939:FUK852015 GEF851939:GEG852015 GOB851939:GOC852015 GXX851939:GXY852015 HHT851939:HHU852015 HRP851939:HRQ852015 IBL851939:IBM852015 ILH851939:ILI852015 IVD851939:IVE852015 JEZ851939:JFA852015 JOV851939:JOW852015 JYR851939:JYS852015 KIN851939:KIO852015 KSJ851939:KSK852015 LCF851939:LCG852015 LMB851939:LMC852015 LVX851939:LVY852015 MFT851939:MFU852015 MPP851939:MPQ852015 MZL851939:MZM852015 NJH851939:NJI852015 NTD851939:NTE852015 OCZ851939:ODA852015 OMV851939:OMW852015 OWR851939:OWS852015 PGN851939:PGO852015 PQJ851939:PQK852015 QAF851939:QAG852015 QKB851939:QKC852015 QTX851939:QTY852015 RDT851939:RDU852015 RNP851939:RNQ852015 RXL851939:RXM852015 SHH851939:SHI852015 SRD851939:SRE852015 TAZ851939:TBA852015 TKV851939:TKW852015 TUR851939:TUS852015 UEN851939:UEO852015 UOJ851939:UOK852015 UYF851939:UYG852015 VIB851939:VIC852015 VRX851939:VRY852015 WBT851939:WBU852015 WLP851939:WLQ852015 WVL851939:WVM852015 I917475:J917551 IZ917475:JA917551 SV917475:SW917551 ACR917475:ACS917551 AMN917475:AMO917551 AWJ917475:AWK917551 BGF917475:BGG917551 BQB917475:BQC917551 BZX917475:BZY917551 CJT917475:CJU917551 CTP917475:CTQ917551 DDL917475:DDM917551 DNH917475:DNI917551 DXD917475:DXE917551 EGZ917475:EHA917551 EQV917475:EQW917551 FAR917475:FAS917551 FKN917475:FKO917551 FUJ917475:FUK917551 GEF917475:GEG917551 GOB917475:GOC917551 GXX917475:GXY917551 HHT917475:HHU917551 HRP917475:HRQ917551 IBL917475:IBM917551 ILH917475:ILI917551 IVD917475:IVE917551 JEZ917475:JFA917551 JOV917475:JOW917551 JYR917475:JYS917551 KIN917475:KIO917551 KSJ917475:KSK917551 LCF917475:LCG917551 LMB917475:LMC917551 LVX917475:LVY917551 MFT917475:MFU917551 MPP917475:MPQ917551 MZL917475:MZM917551 NJH917475:NJI917551 NTD917475:NTE917551 OCZ917475:ODA917551 OMV917475:OMW917551 OWR917475:OWS917551 PGN917475:PGO917551 PQJ917475:PQK917551 QAF917475:QAG917551 QKB917475:QKC917551 QTX917475:QTY917551 RDT917475:RDU917551 RNP917475:RNQ917551 RXL917475:RXM917551 SHH917475:SHI917551 SRD917475:SRE917551 TAZ917475:TBA917551 TKV917475:TKW917551 TUR917475:TUS917551 UEN917475:UEO917551 UOJ917475:UOK917551 UYF917475:UYG917551 VIB917475:VIC917551 VRX917475:VRY917551 WBT917475:WBU917551 WLP917475:WLQ917551 WVL917475:WVM917551 I983011:J983087 IZ983011:JA983087 SV983011:SW983087 ACR983011:ACS983087 AMN983011:AMO983087 AWJ983011:AWK983087 BGF983011:BGG983087 BQB983011:BQC983087 BZX983011:BZY983087 CJT983011:CJU983087 CTP983011:CTQ983087 DDL983011:DDM983087 DNH983011:DNI983087 DXD983011:DXE983087 EGZ983011:EHA983087 EQV983011:EQW983087 FAR983011:FAS983087 FKN983011:FKO983087 FUJ983011:FUK983087 GEF983011:GEG983087 GOB983011:GOC983087 GXX983011:GXY983087 HHT983011:HHU983087 HRP983011:HRQ983087 IBL983011:IBM983087 ILH983011:ILI983087 IVD983011:IVE983087 JEZ983011:JFA983087 JOV983011:JOW983087 JYR983011:JYS983087 KIN983011:KIO983087 KSJ983011:KSK983087 LCF983011:LCG983087 LMB983011:LMC983087 LVX983011:LVY983087 MFT983011:MFU983087 MPP983011:MPQ983087 MZL983011:MZM983087 NJH983011:NJI983087 NTD983011:NTE983087 OCZ983011:ODA983087 OMV983011:OMW983087 OWR983011:OWS983087 PGN983011:PGO983087 PQJ983011:PQK983087 QAF983011:QAG983087 QKB983011:QKC983087 QTX983011:QTY983087 RDT983011:RDU983087 RNP983011:RNQ983087 RXL983011:RXM983087 SHH983011:SHI983087 SRD983011:SRE983087 TAZ983011:TBA983087 TKV983011:TKW983087 TUR983011:TUS983087 UEN983011:UEO983087 UOJ983011:UOK983087 UYF983011:UYG983087 VIB983011:VIC983087 VRX983011:VRY983087 WBT983011:WBU983087 WLP983011:WLQ983087 WVL983011:WVM983087 J65628:J65664 JA65628:JA65664 SW65628:SW65664 ACS65628:ACS65664 AMO65628:AMO65664 AWK65628:AWK65664 BGG65628:BGG65664 BQC65628:BQC65664 BZY65628:BZY65664 CJU65628:CJU65664 CTQ65628:CTQ65664 DDM65628:DDM65664 DNI65628:DNI65664 DXE65628:DXE65664 EHA65628:EHA65664 EQW65628:EQW65664 FAS65628:FAS65664 FKO65628:FKO65664 FUK65628:FUK65664 GEG65628:GEG65664 GOC65628:GOC65664 GXY65628:GXY65664 HHU65628:HHU65664 HRQ65628:HRQ65664 IBM65628:IBM65664 ILI65628:ILI65664 IVE65628:IVE65664 JFA65628:JFA65664 JOW65628:JOW65664 JYS65628:JYS65664 KIO65628:KIO65664 KSK65628:KSK65664 LCG65628:LCG65664 LMC65628:LMC65664 LVY65628:LVY65664 MFU65628:MFU65664 MPQ65628:MPQ65664 MZM65628:MZM65664 NJI65628:NJI65664 NTE65628:NTE65664 ODA65628:ODA65664 OMW65628:OMW65664 OWS65628:OWS65664 PGO65628:PGO65664 PQK65628:PQK65664 QAG65628:QAG65664 QKC65628:QKC65664 QTY65628:QTY65664 RDU65628:RDU65664 RNQ65628:RNQ65664 RXM65628:RXM65664 SHI65628:SHI65664 SRE65628:SRE65664 TBA65628:TBA65664 TKW65628:TKW65664 TUS65628:TUS65664 UEO65628:UEO65664 UOK65628:UOK65664 UYG65628:UYG65664 VIC65628:VIC65664 VRY65628:VRY65664 WBU65628:WBU65664 WLQ65628:WLQ65664 WVM65628:WVM65664 J131164:J131200 JA131164:JA131200 SW131164:SW131200 ACS131164:ACS131200 AMO131164:AMO131200 AWK131164:AWK131200 BGG131164:BGG131200 BQC131164:BQC131200 BZY131164:BZY131200 CJU131164:CJU131200 CTQ131164:CTQ131200 DDM131164:DDM131200 DNI131164:DNI131200 DXE131164:DXE131200 EHA131164:EHA131200 EQW131164:EQW131200 FAS131164:FAS131200 FKO131164:FKO131200 FUK131164:FUK131200 GEG131164:GEG131200 GOC131164:GOC131200 GXY131164:GXY131200 HHU131164:HHU131200 HRQ131164:HRQ131200 IBM131164:IBM131200 ILI131164:ILI131200 IVE131164:IVE131200 JFA131164:JFA131200 JOW131164:JOW131200 JYS131164:JYS131200 KIO131164:KIO131200 KSK131164:KSK131200 LCG131164:LCG131200 LMC131164:LMC131200 LVY131164:LVY131200 MFU131164:MFU131200 MPQ131164:MPQ131200 MZM131164:MZM131200 NJI131164:NJI131200 NTE131164:NTE131200 ODA131164:ODA131200 OMW131164:OMW131200 OWS131164:OWS131200 PGO131164:PGO131200 PQK131164:PQK131200 QAG131164:QAG131200 QKC131164:QKC131200 QTY131164:QTY131200 RDU131164:RDU131200 RNQ131164:RNQ131200 RXM131164:RXM131200 SHI131164:SHI131200 SRE131164:SRE131200 TBA131164:TBA131200 TKW131164:TKW131200 TUS131164:TUS131200 UEO131164:UEO131200 UOK131164:UOK131200 UYG131164:UYG131200 VIC131164:VIC131200 VRY131164:VRY131200 WBU131164:WBU131200 WLQ131164:WLQ131200 WVM131164:WVM131200 J196700:J196736 JA196700:JA196736 SW196700:SW196736 ACS196700:ACS196736 AMO196700:AMO196736 AWK196700:AWK196736 BGG196700:BGG196736 BQC196700:BQC196736 BZY196700:BZY196736 CJU196700:CJU196736 CTQ196700:CTQ196736 DDM196700:DDM196736 DNI196700:DNI196736 DXE196700:DXE196736 EHA196700:EHA196736 EQW196700:EQW196736 FAS196700:FAS196736 FKO196700:FKO196736 FUK196700:FUK196736 GEG196700:GEG196736 GOC196700:GOC196736 GXY196700:GXY196736 HHU196700:HHU196736 HRQ196700:HRQ196736 IBM196700:IBM196736 ILI196700:ILI196736 IVE196700:IVE196736 JFA196700:JFA196736 JOW196700:JOW196736 JYS196700:JYS196736 KIO196700:KIO196736 KSK196700:KSK196736 LCG196700:LCG196736 LMC196700:LMC196736 LVY196700:LVY196736 MFU196700:MFU196736 MPQ196700:MPQ196736 MZM196700:MZM196736 NJI196700:NJI196736 NTE196700:NTE196736 ODA196700:ODA196736 OMW196700:OMW196736 OWS196700:OWS196736 PGO196700:PGO196736 PQK196700:PQK196736 QAG196700:QAG196736 QKC196700:QKC196736 QTY196700:QTY196736 RDU196700:RDU196736 RNQ196700:RNQ196736 RXM196700:RXM196736 SHI196700:SHI196736 SRE196700:SRE196736 TBA196700:TBA196736 TKW196700:TKW196736 TUS196700:TUS196736 UEO196700:UEO196736 UOK196700:UOK196736 UYG196700:UYG196736 VIC196700:VIC196736 VRY196700:VRY196736 WBU196700:WBU196736 WLQ196700:WLQ196736 WVM196700:WVM196736 J262236:J262272 JA262236:JA262272 SW262236:SW262272 ACS262236:ACS262272 AMO262236:AMO262272 AWK262236:AWK262272 BGG262236:BGG262272 BQC262236:BQC262272 BZY262236:BZY262272 CJU262236:CJU262272 CTQ262236:CTQ262272 DDM262236:DDM262272 DNI262236:DNI262272 DXE262236:DXE262272 EHA262236:EHA262272 EQW262236:EQW262272 FAS262236:FAS262272 FKO262236:FKO262272 FUK262236:FUK262272 GEG262236:GEG262272 GOC262236:GOC262272 GXY262236:GXY262272 HHU262236:HHU262272 HRQ262236:HRQ262272 IBM262236:IBM262272 ILI262236:ILI262272 IVE262236:IVE262272 JFA262236:JFA262272 JOW262236:JOW262272 JYS262236:JYS262272 KIO262236:KIO262272 KSK262236:KSK262272 LCG262236:LCG262272 LMC262236:LMC262272 LVY262236:LVY262272 MFU262236:MFU262272 MPQ262236:MPQ262272 MZM262236:MZM262272 NJI262236:NJI262272 NTE262236:NTE262272 ODA262236:ODA262272 OMW262236:OMW262272 OWS262236:OWS262272 PGO262236:PGO262272 PQK262236:PQK262272 QAG262236:QAG262272 QKC262236:QKC262272 QTY262236:QTY262272 RDU262236:RDU262272 RNQ262236:RNQ262272 RXM262236:RXM262272 SHI262236:SHI262272 SRE262236:SRE262272 TBA262236:TBA262272 TKW262236:TKW262272 TUS262236:TUS262272 UEO262236:UEO262272 UOK262236:UOK262272 UYG262236:UYG262272 VIC262236:VIC262272 VRY262236:VRY262272 WBU262236:WBU262272 WLQ262236:WLQ262272 WVM262236:WVM262272 J327772:J327808 JA327772:JA327808 SW327772:SW327808 ACS327772:ACS327808 AMO327772:AMO327808 AWK327772:AWK327808 BGG327772:BGG327808 BQC327772:BQC327808 BZY327772:BZY327808 CJU327772:CJU327808 CTQ327772:CTQ327808 DDM327772:DDM327808 DNI327772:DNI327808 DXE327772:DXE327808 EHA327772:EHA327808 EQW327772:EQW327808 FAS327772:FAS327808 FKO327772:FKO327808 FUK327772:FUK327808 GEG327772:GEG327808 GOC327772:GOC327808 GXY327772:GXY327808 HHU327772:HHU327808 HRQ327772:HRQ327808 IBM327772:IBM327808 ILI327772:ILI327808 IVE327772:IVE327808 JFA327772:JFA327808 JOW327772:JOW327808 JYS327772:JYS327808 KIO327772:KIO327808 KSK327772:KSK327808 LCG327772:LCG327808 LMC327772:LMC327808 LVY327772:LVY327808 MFU327772:MFU327808 MPQ327772:MPQ327808 MZM327772:MZM327808 NJI327772:NJI327808 NTE327772:NTE327808 ODA327772:ODA327808 OMW327772:OMW327808 OWS327772:OWS327808 PGO327772:PGO327808 PQK327772:PQK327808 QAG327772:QAG327808 QKC327772:QKC327808 QTY327772:QTY327808 RDU327772:RDU327808 RNQ327772:RNQ327808 RXM327772:RXM327808 SHI327772:SHI327808 SRE327772:SRE327808 TBA327772:TBA327808 TKW327772:TKW327808 TUS327772:TUS327808 UEO327772:UEO327808 UOK327772:UOK327808 UYG327772:UYG327808 VIC327772:VIC327808 VRY327772:VRY327808 WBU327772:WBU327808 WLQ327772:WLQ327808 WVM327772:WVM327808 J393308:J393344 JA393308:JA393344 SW393308:SW393344 ACS393308:ACS393344 AMO393308:AMO393344 AWK393308:AWK393344 BGG393308:BGG393344 BQC393308:BQC393344 BZY393308:BZY393344 CJU393308:CJU393344 CTQ393308:CTQ393344 DDM393308:DDM393344 DNI393308:DNI393344 DXE393308:DXE393344 EHA393308:EHA393344 EQW393308:EQW393344 FAS393308:FAS393344 FKO393308:FKO393344 FUK393308:FUK393344 GEG393308:GEG393344 GOC393308:GOC393344 GXY393308:GXY393344 HHU393308:HHU393344 HRQ393308:HRQ393344 IBM393308:IBM393344 ILI393308:ILI393344 IVE393308:IVE393344 JFA393308:JFA393344 JOW393308:JOW393344 JYS393308:JYS393344 KIO393308:KIO393344 KSK393308:KSK393344 LCG393308:LCG393344 LMC393308:LMC393344 LVY393308:LVY393344 MFU393308:MFU393344 MPQ393308:MPQ393344 MZM393308:MZM393344 NJI393308:NJI393344 NTE393308:NTE393344 ODA393308:ODA393344 OMW393308:OMW393344 OWS393308:OWS393344 PGO393308:PGO393344 PQK393308:PQK393344 QAG393308:QAG393344 QKC393308:QKC393344 QTY393308:QTY393344 RDU393308:RDU393344 RNQ393308:RNQ393344 RXM393308:RXM393344 SHI393308:SHI393344 SRE393308:SRE393344 TBA393308:TBA393344 TKW393308:TKW393344 TUS393308:TUS393344 UEO393308:UEO393344 UOK393308:UOK393344 UYG393308:UYG393344 VIC393308:VIC393344 VRY393308:VRY393344 WBU393308:WBU393344 WLQ393308:WLQ393344 WVM393308:WVM393344 J458844:J458880 JA458844:JA458880 SW458844:SW458880 ACS458844:ACS458880 AMO458844:AMO458880 AWK458844:AWK458880 BGG458844:BGG458880 BQC458844:BQC458880 BZY458844:BZY458880 CJU458844:CJU458880 CTQ458844:CTQ458880 DDM458844:DDM458880 DNI458844:DNI458880 DXE458844:DXE458880 EHA458844:EHA458880 EQW458844:EQW458880 FAS458844:FAS458880 FKO458844:FKO458880 FUK458844:FUK458880 GEG458844:GEG458880 GOC458844:GOC458880 GXY458844:GXY458880 HHU458844:HHU458880 HRQ458844:HRQ458880 IBM458844:IBM458880 ILI458844:ILI458880 IVE458844:IVE458880 JFA458844:JFA458880 JOW458844:JOW458880 JYS458844:JYS458880 KIO458844:KIO458880 KSK458844:KSK458880 LCG458844:LCG458880 LMC458844:LMC458880 LVY458844:LVY458880 MFU458844:MFU458880 MPQ458844:MPQ458880 MZM458844:MZM458880 NJI458844:NJI458880 NTE458844:NTE458880 ODA458844:ODA458880 OMW458844:OMW458880 OWS458844:OWS458880 PGO458844:PGO458880 PQK458844:PQK458880 QAG458844:QAG458880 QKC458844:QKC458880 QTY458844:QTY458880 RDU458844:RDU458880 RNQ458844:RNQ458880 RXM458844:RXM458880 SHI458844:SHI458880 SRE458844:SRE458880 TBA458844:TBA458880 TKW458844:TKW458880 TUS458844:TUS458880 UEO458844:UEO458880 UOK458844:UOK458880 UYG458844:UYG458880 VIC458844:VIC458880 VRY458844:VRY458880 WBU458844:WBU458880 WLQ458844:WLQ458880 WVM458844:WVM458880 J524380:J524416 JA524380:JA524416 SW524380:SW524416 ACS524380:ACS524416 AMO524380:AMO524416 AWK524380:AWK524416 BGG524380:BGG524416 BQC524380:BQC524416 BZY524380:BZY524416 CJU524380:CJU524416 CTQ524380:CTQ524416 DDM524380:DDM524416 DNI524380:DNI524416 DXE524380:DXE524416 EHA524380:EHA524416 EQW524380:EQW524416 FAS524380:FAS524416 FKO524380:FKO524416 FUK524380:FUK524416 GEG524380:GEG524416 GOC524380:GOC524416 GXY524380:GXY524416 HHU524380:HHU524416 HRQ524380:HRQ524416 IBM524380:IBM524416 ILI524380:ILI524416 IVE524380:IVE524416 JFA524380:JFA524416 JOW524380:JOW524416 JYS524380:JYS524416 KIO524380:KIO524416 KSK524380:KSK524416 LCG524380:LCG524416 LMC524380:LMC524416 LVY524380:LVY524416 MFU524380:MFU524416 MPQ524380:MPQ524416 MZM524380:MZM524416 NJI524380:NJI524416 NTE524380:NTE524416 ODA524380:ODA524416 OMW524380:OMW524416 OWS524380:OWS524416 PGO524380:PGO524416 PQK524380:PQK524416 QAG524380:QAG524416 QKC524380:QKC524416 QTY524380:QTY524416 RDU524380:RDU524416 RNQ524380:RNQ524416 RXM524380:RXM524416 SHI524380:SHI524416 SRE524380:SRE524416 TBA524380:TBA524416 TKW524380:TKW524416 TUS524380:TUS524416 UEO524380:UEO524416 UOK524380:UOK524416 UYG524380:UYG524416 VIC524380:VIC524416 VRY524380:VRY524416 WBU524380:WBU524416 WLQ524380:WLQ524416 WVM524380:WVM524416 J589916:J589952 JA589916:JA589952 SW589916:SW589952 ACS589916:ACS589952 AMO589916:AMO589952 AWK589916:AWK589952 BGG589916:BGG589952 BQC589916:BQC589952 BZY589916:BZY589952 CJU589916:CJU589952 CTQ589916:CTQ589952 DDM589916:DDM589952 DNI589916:DNI589952 DXE589916:DXE589952 EHA589916:EHA589952 EQW589916:EQW589952 FAS589916:FAS589952 FKO589916:FKO589952 FUK589916:FUK589952 GEG589916:GEG589952 GOC589916:GOC589952 GXY589916:GXY589952 HHU589916:HHU589952 HRQ589916:HRQ589952 IBM589916:IBM589952 ILI589916:ILI589952 IVE589916:IVE589952 JFA589916:JFA589952 JOW589916:JOW589952 JYS589916:JYS589952 KIO589916:KIO589952 KSK589916:KSK589952 LCG589916:LCG589952 LMC589916:LMC589952 LVY589916:LVY589952 MFU589916:MFU589952 MPQ589916:MPQ589952 MZM589916:MZM589952 NJI589916:NJI589952 NTE589916:NTE589952 ODA589916:ODA589952 OMW589916:OMW589952 OWS589916:OWS589952 PGO589916:PGO589952 PQK589916:PQK589952 QAG589916:QAG589952 QKC589916:QKC589952 QTY589916:QTY589952 RDU589916:RDU589952 RNQ589916:RNQ589952 RXM589916:RXM589952 SHI589916:SHI589952 SRE589916:SRE589952 TBA589916:TBA589952 TKW589916:TKW589952 TUS589916:TUS589952 UEO589916:UEO589952 UOK589916:UOK589952 UYG589916:UYG589952 VIC589916:VIC589952 VRY589916:VRY589952 WBU589916:WBU589952 WLQ589916:WLQ589952 WVM589916:WVM589952 J655452:J655488 JA655452:JA655488 SW655452:SW655488 ACS655452:ACS655488 AMO655452:AMO655488 AWK655452:AWK655488 BGG655452:BGG655488 BQC655452:BQC655488 BZY655452:BZY655488 CJU655452:CJU655488 CTQ655452:CTQ655488 DDM655452:DDM655488 DNI655452:DNI655488 DXE655452:DXE655488 EHA655452:EHA655488 EQW655452:EQW655488 FAS655452:FAS655488 FKO655452:FKO655488 FUK655452:FUK655488 GEG655452:GEG655488 GOC655452:GOC655488 GXY655452:GXY655488 HHU655452:HHU655488 HRQ655452:HRQ655488 IBM655452:IBM655488 ILI655452:ILI655488 IVE655452:IVE655488 JFA655452:JFA655488 JOW655452:JOW655488 JYS655452:JYS655488 KIO655452:KIO655488 KSK655452:KSK655488 LCG655452:LCG655488 LMC655452:LMC655488 LVY655452:LVY655488 MFU655452:MFU655488 MPQ655452:MPQ655488 MZM655452:MZM655488 NJI655452:NJI655488 NTE655452:NTE655488 ODA655452:ODA655488 OMW655452:OMW655488 OWS655452:OWS655488 PGO655452:PGO655488 PQK655452:PQK655488 QAG655452:QAG655488 QKC655452:QKC655488 QTY655452:QTY655488 RDU655452:RDU655488 RNQ655452:RNQ655488 RXM655452:RXM655488 SHI655452:SHI655488 SRE655452:SRE655488 TBA655452:TBA655488 TKW655452:TKW655488 TUS655452:TUS655488 UEO655452:UEO655488 UOK655452:UOK655488 UYG655452:UYG655488 VIC655452:VIC655488 VRY655452:VRY655488 WBU655452:WBU655488 WLQ655452:WLQ655488 WVM655452:WVM655488 J720988:J721024 JA720988:JA721024 SW720988:SW721024 ACS720988:ACS721024 AMO720988:AMO721024 AWK720988:AWK721024 BGG720988:BGG721024 BQC720988:BQC721024 BZY720988:BZY721024 CJU720988:CJU721024 CTQ720988:CTQ721024 DDM720988:DDM721024 DNI720988:DNI721024 DXE720988:DXE721024 EHA720988:EHA721024 EQW720988:EQW721024 FAS720988:FAS721024 FKO720988:FKO721024 FUK720988:FUK721024 GEG720988:GEG721024 GOC720988:GOC721024 GXY720988:GXY721024 HHU720988:HHU721024 HRQ720988:HRQ721024 IBM720988:IBM721024 ILI720988:ILI721024 IVE720988:IVE721024 JFA720988:JFA721024 JOW720988:JOW721024 JYS720988:JYS721024 KIO720988:KIO721024 KSK720988:KSK721024 LCG720988:LCG721024 LMC720988:LMC721024 LVY720988:LVY721024 MFU720988:MFU721024 MPQ720988:MPQ721024 MZM720988:MZM721024 NJI720988:NJI721024 NTE720988:NTE721024 ODA720988:ODA721024 OMW720988:OMW721024 OWS720988:OWS721024 PGO720988:PGO721024 PQK720988:PQK721024 QAG720988:QAG721024 QKC720988:QKC721024 QTY720988:QTY721024 RDU720988:RDU721024 RNQ720988:RNQ721024 RXM720988:RXM721024 SHI720988:SHI721024 SRE720988:SRE721024 TBA720988:TBA721024 TKW720988:TKW721024 TUS720988:TUS721024 UEO720988:UEO721024 UOK720988:UOK721024 UYG720988:UYG721024 VIC720988:VIC721024 VRY720988:VRY721024 WBU720988:WBU721024 WLQ720988:WLQ721024 WVM720988:WVM721024 J786524:J786560 JA786524:JA786560 SW786524:SW786560 ACS786524:ACS786560 AMO786524:AMO786560 AWK786524:AWK786560 BGG786524:BGG786560 BQC786524:BQC786560 BZY786524:BZY786560 CJU786524:CJU786560 CTQ786524:CTQ786560 DDM786524:DDM786560 DNI786524:DNI786560 DXE786524:DXE786560 EHA786524:EHA786560 EQW786524:EQW786560 FAS786524:FAS786560 FKO786524:FKO786560 FUK786524:FUK786560 GEG786524:GEG786560 GOC786524:GOC786560 GXY786524:GXY786560 HHU786524:HHU786560 HRQ786524:HRQ786560 IBM786524:IBM786560 ILI786524:ILI786560 IVE786524:IVE786560 JFA786524:JFA786560 JOW786524:JOW786560 JYS786524:JYS786560 KIO786524:KIO786560 KSK786524:KSK786560 LCG786524:LCG786560 LMC786524:LMC786560 LVY786524:LVY786560 MFU786524:MFU786560 MPQ786524:MPQ786560 MZM786524:MZM786560 NJI786524:NJI786560 NTE786524:NTE786560 ODA786524:ODA786560 OMW786524:OMW786560 OWS786524:OWS786560 PGO786524:PGO786560 PQK786524:PQK786560 QAG786524:QAG786560 QKC786524:QKC786560 QTY786524:QTY786560 RDU786524:RDU786560 RNQ786524:RNQ786560 RXM786524:RXM786560 SHI786524:SHI786560 SRE786524:SRE786560 TBA786524:TBA786560 TKW786524:TKW786560 TUS786524:TUS786560 UEO786524:UEO786560 UOK786524:UOK786560 UYG786524:UYG786560 VIC786524:VIC786560 VRY786524:VRY786560 WBU786524:WBU786560 WLQ786524:WLQ786560 WVM786524:WVM786560 J852060:J852096 JA852060:JA852096 SW852060:SW852096 ACS852060:ACS852096 AMO852060:AMO852096 AWK852060:AWK852096 BGG852060:BGG852096 BQC852060:BQC852096 BZY852060:BZY852096 CJU852060:CJU852096 CTQ852060:CTQ852096 DDM852060:DDM852096 DNI852060:DNI852096 DXE852060:DXE852096 EHA852060:EHA852096 EQW852060:EQW852096 FAS852060:FAS852096 FKO852060:FKO852096 FUK852060:FUK852096 GEG852060:GEG852096 GOC852060:GOC852096 GXY852060:GXY852096 HHU852060:HHU852096 HRQ852060:HRQ852096 IBM852060:IBM852096 ILI852060:ILI852096 IVE852060:IVE852096 JFA852060:JFA852096 JOW852060:JOW852096 JYS852060:JYS852096 KIO852060:KIO852096 KSK852060:KSK852096 LCG852060:LCG852096 LMC852060:LMC852096 LVY852060:LVY852096 MFU852060:MFU852096 MPQ852060:MPQ852096 MZM852060:MZM852096 NJI852060:NJI852096 NTE852060:NTE852096 ODA852060:ODA852096 OMW852060:OMW852096 OWS852060:OWS852096 PGO852060:PGO852096 PQK852060:PQK852096 QAG852060:QAG852096 QKC852060:QKC852096 QTY852060:QTY852096 RDU852060:RDU852096 RNQ852060:RNQ852096 RXM852060:RXM852096 SHI852060:SHI852096 SRE852060:SRE852096 TBA852060:TBA852096 TKW852060:TKW852096 TUS852060:TUS852096 UEO852060:UEO852096 UOK852060:UOK852096 UYG852060:UYG852096 VIC852060:VIC852096 VRY852060:VRY852096 WBU852060:WBU852096 WLQ852060:WLQ852096 WVM852060:WVM852096 J917596:J917632 JA917596:JA917632 SW917596:SW917632 ACS917596:ACS917632 AMO917596:AMO917632 AWK917596:AWK917632 BGG917596:BGG917632 BQC917596:BQC917632 BZY917596:BZY917632 CJU917596:CJU917632 CTQ917596:CTQ917632 DDM917596:DDM917632 DNI917596:DNI917632 DXE917596:DXE917632 EHA917596:EHA917632 EQW917596:EQW917632 FAS917596:FAS917632 FKO917596:FKO917632 FUK917596:FUK917632 GEG917596:GEG917632 GOC917596:GOC917632 GXY917596:GXY917632 HHU917596:HHU917632 HRQ917596:HRQ917632 IBM917596:IBM917632 ILI917596:ILI917632 IVE917596:IVE917632 JFA917596:JFA917632 JOW917596:JOW917632 JYS917596:JYS917632 KIO917596:KIO917632 KSK917596:KSK917632 LCG917596:LCG917632 LMC917596:LMC917632 LVY917596:LVY917632 MFU917596:MFU917632 MPQ917596:MPQ917632 MZM917596:MZM917632 NJI917596:NJI917632 NTE917596:NTE917632 ODA917596:ODA917632 OMW917596:OMW917632 OWS917596:OWS917632 PGO917596:PGO917632 PQK917596:PQK917632 QAG917596:QAG917632 QKC917596:QKC917632 QTY917596:QTY917632 RDU917596:RDU917632 RNQ917596:RNQ917632 RXM917596:RXM917632 SHI917596:SHI917632 SRE917596:SRE917632 TBA917596:TBA917632 TKW917596:TKW917632 TUS917596:TUS917632 UEO917596:UEO917632 UOK917596:UOK917632 UYG917596:UYG917632 VIC917596:VIC917632 VRY917596:VRY917632 WBU917596:WBU917632 WLQ917596:WLQ917632 WVM917596:WVM917632 J983132:J983168 JA983132:JA983168 SW983132:SW983168 ACS983132:ACS983168 AMO983132:AMO983168 AWK983132:AWK983168 BGG983132:BGG983168 BQC983132:BQC983168 BZY983132:BZY983168 CJU983132:CJU983168 CTQ983132:CTQ983168 DDM983132:DDM983168 DNI983132:DNI983168 DXE983132:DXE983168 EHA983132:EHA983168 EQW983132:EQW983168 FAS983132:FAS983168 FKO983132:FKO983168 FUK983132:FUK983168 GEG983132:GEG983168 GOC983132:GOC983168 GXY983132:GXY983168 HHU983132:HHU983168 HRQ983132:HRQ983168 IBM983132:IBM983168 ILI983132:ILI983168 IVE983132:IVE983168 JFA983132:JFA983168 JOW983132:JOW983168 JYS983132:JYS983168 KIO983132:KIO983168 KSK983132:KSK983168 LCG983132:LCG983168 LMC983132:LMC983168 LVY983132:LVY983168 MFU983132:MFU983168 MPQ983132:MPQ983168 MZM983132:MZM983168 NJI983132:NJI983168 NTE983132:NTE983168 ODA983132:ODA983168 OMW983132:OMW983168 OWS983132:OWS983168 PGO983132:PGO983168 PQK983132:PQK983168 QAG983132:QAG983168 QKC983132:QKC983168 QTY983132:QTY983168 RDU983132:RDU983168 RNQ983132:RNQ983168 RXM983132:RXM983168 SHI983132:SHI983168 SRE983132:SRE983168 TBA983132:TBA983168 TKW983132:TKW983168 TUS983132:TUS983168 UEO983132:UEO983168 UOK983132:UOK983168 UYG983132:UYG983168 VIC983132:VIC983168 VRY983132:VRY983168 WBU983132:WBU983168 WLQ983132:WLQ983168 WVM983132:WVM983168 JC65502:JD65583 SY65502:SZ65583 ACU65502:ACV65583 AMQ65502:AMR65583 AWM65502:AWN65583 BGI65502:BGJ65583 BQE65502:BQF65583 CAA65502:CAB65583 CJW65502:CJX65583 CTS65502:CTT65583 DDO65502:DDP65583 DNK65502:DNL65583 DXG65502:DXH65583 EHC65502:EHD65583 EQY65502:EQZ65583 FAU65502:FAV65583 FKQ65502:FKR65583 FUM65502:FUN65583 GEI65502:GEJ65583 GOE65502:GOF65583 GYA65502:GYB65583 HHW65502:HHX65583 HRS65502:HRT65583 IBO65502:IBP65583 ILK65502:ILL65583 IVG65502:IVH65583 JFC65502:JFD65583 JOY65502:JOZ65583 JYU65502:JYV65583 KIQ65502:KIR65583 KSM65502:KSN65583 LCI65502:LCJ65583 LME65502:LMF65583 LWA65502:LWB65583 MFW65502:MFX65583 MPS65502:MPT65583 MZO65502:MZP65583 NJK65502:NJL65583 NTG65502:NTH65583 ODC65502:ODD65583 OMY65502:OMZ65583 OWU65502:OWV65583 PGQ65502:PGR65583 PQM65502:PQN65583 QAI65502:QAJ65583 QKE65502:QKF65583 QUA65502:QUB65583 RDW65502:RDX65583 RNS65502:RNT65583 RXO65502:RXP65583 SHK65502:SHL65583 SRG65502:SRH65583 TBC65502:TBD65583 TKY65502:TKZ65583 TUU65502:TUV65583 UEQ65502:UER65583 UOM65502:UON65583 UYI65502:UYJ65583 VIE65502:VIF65583 VSA65502:VSB65583 WBW65502:WBX65583 WLS65502:WLT65583 WVO65502:WVP65583 JC131038:JD131119 SY131038:SZ131119 ACU131038:ACV131119 AMQ131038:AMR131119 AWM131038:AWN131119 BGI131038:BGJ131119 BQE131038:BQF131119 CAA131038:CAB131119 CJW131038:CJX131119 CTS131038:CTT131119 DDO131038:DDP131119 DNK131038:DNL131119 DXG131038:DXH131119 EHC131038:EHD131119 EQY131038:EQZ131119 FAU131038:FAV131119 FKQ131038:FKR131119 FUM131038:FUN131119 GEI131038:GEJ131119 GOE131038:GOF131119 GYA131038:GYB131119 HHW131038:HHX131119 HRS131038:HRT131119 IBO131038:IBP131119 ILK131038:ILL131119 IVG131038:IVH131119 JFC131038:JFD131119 JOY131038:JOZ131119 JYU131038:JYV131119 KIQ131038:KIR131119 KSM131038:KSN131119 LCI131038:LCJ131119 LME131038:LMF131119 LWA131038:LWB131119 MFW131038:MFX131119 MPS131038:MPT131119 MZO131038:MZP131119 NJK131038:NJL131119 NTG131038:NTH131119 ODC131038:ODD131119 OMY131038:OMZ131119 OWU131038:OWV131119 PGQ131038:PGR131119 PQM131038:PQN131119 QAI131038:QAJ131119 QKE131038:QKF131119 QUA131038:QUB131119 RDW131038:RDX131119 RNS131038:RNT131119 RXO131038:RXP131119 SHK131038:SHL131119 SRG131038:SRH131119 TBC131038:TBD131119 TKY131038:TKZ131119 TUU131038:TUV131119 UEQ131038:UER131119 UOM131038:UON131119 UYI131038:UYJ131119 VIE131038:VIF131119 VSA131038:VSB131119 WBW131038:WBX131119 WLS131038:WLT131119 WVO131038:WVP131119 JC196574:JD196655 SY196574:SZ196655 ACU196574:ACV196655 AMQ196574:AMR196655 AWM196574:AWN196655 BGI196574:BGJ196655 BQE196574:BQF196655 CAA196574:CAB196655 CJW196574:CJX196655 CTS196574:CTT196655 DDO196574:DDP196655 DNK196574:DNL196655 DXG196574:DXH196655 EHC196574:EHD196655 EQY196574:EQZ196655 FAU196574:FAV196655 FKQ196574:FKR196655 FUM196574:FUN196655 GEI196574:GEJ196655 GOE196574:GOF196655 GYA196574:GYB196655 HHW196574:HHX196655 HRS196574:HRT196655 IBO196574:IBP196655 ILK196574:ILL196655 IVG196574:IVH196655 JFC196574:JFD196655 JOY196574:JOZ196655 JYU196574:JYV196655 KIQ196574:KIR196655 KSM196574:KSN196655 LCI196574:LCJ196655 LME196574:LMF196655 LWA196574:LWB196655 MFW196574:MFX196655 MPS196574:MPT196655 MZO196574:MZP196655 NJK196574:NJL196655 NTG196574:NTH196655 ODC196574:ODD196655 OMY196574:OMZ196655 OWU196574:OWV196655 PGQ196574:PGR196655 PQM196574:PQN196655 QAI196574:QAJ196655 QKE196574:QKF196655 QUA196574:QUB196655 RDW196574:RDX196655 RNS196574:RNT196655 RXO196574:RXP196655 SHK196574:SHL196655 SRG196574:SRH196655 TBC196574:TBD196655 TKY196574:TKZ196655 TUU196574:TUV196655 UEQ196574:UER196655 UOM196574:UON196655 UYI196574:UYJ196655 VIE196574:VIF196655 VSA196574:VSB196655 WBW196574:WBX196655 WLS196574:WLT196655 WVO196574:WVP196655 JC262110:JD262191 SY262110:SZ262191 ACU262110:ACV262191 AMQ262110:AMR262191 AWM262110:AWN262191 BGI262110:BGJ262191 BQE262110:BQF262191 CAA262110:CAB262191 CJW262110:CJX262191 CTS262110:CTT262191 DDO262110:DDP262191 DNK262110:DNL262191 DXG262110:DXH262191 EHC262110:EHD262191 EQY262110:EQZ262191 FAU262110:FAV262191 FKQ262110:FKR262191 FUM262110:FUN262191 GEI262110:GEJ262191 GOE262110:GOF262191 GYA262110:GYB262191 HHW262110:HHX262191 HRS262110:HRT262191 IBO262110:IBP262191 ILK262110:ILL262191 IVG262110:IVH262191 JFC262110:JFD262191 JOY262110:JOZ262191 JYU262110:JYV262191 KIQ262110:KIR262191 KSM262110:KSN262191 LCI262110:LCJ262191 LME262110:LMF262191 LWA262110:LWB262191 MFW262110:MFX262191 MPS262110:MPT262191 MZO262110:MZP262191 NJK262110:NJL262191 NTG262110:NTH262191 ODC262110:ODD262191 OMY262110:OMZ262191 OWU262110:OWV262191 PGQ262110:PGR262191 PQM262110:PQN262191 QAI262110:QAJ262191 QKE262110:QKF262191 QUA262110:QUB262191 RDW262110:RDX262191 RNS262110:RNT262191 RXO262110:RXP262191 SHK262110:SHL262191 SRG262110:SRH262191 TBC262110:TBD262191 TKY262110:TKZ262191 TUU262110:TUV262191 UEQ262110:UER262191 UOM262110:UON262191 UYI262110:UYJ262191 VIE262110:VIF262191 VSA262110:VSB262191 WBW262110:WBX262191 WLS262110:WLT262191 WVO262110:WVP262191 JC327646:JD327727 SY327646:SZ327727 ACU327646:ACV327727 AMQ327646:AMR327727 AWM327646:AWN327727 BGI327646:BGJ327727 BQE327646:BQF327727 CAA327646:CAB327727 CJW327646:CJX327727 CTS327646:CTT327727 DDO327646:DDP327727 DNK327646:DNL327727 DXG327646:DXH327727 EHC327646:EHD327727 EQY327646:EQZ327727 FAU327646:FAV327727 FKQ327646:FKR327727 FUM327646:FUN327727 GEI327646:GEJ327727 GOE327646:GOF327727 GYA327646:GYB327727 HHW327646:HHX327727 HRS327646:HRT327727 IBO327646:IBP327727 ILK327646:ILL327727 IVG327646:IVH327727 JFC327646:JFD327727 JOY327646:JOZ327727 JYU327646:JYV327727 KIQ327646:KIR327727 KSM327646:KSN327727 LCI327646:LCJ327727 LME327646:LMF327727 LWA327646:LWB327727 MFW327646:MFX327727 MPS327646:MPT327727 MZO327646:MZP327727 NJK327646:NJL327727 NTG327646:NTH327727 ODC327646:ODD327727 OMY327646:OMZ327727 OWU327646:OWV327727 PGQ327646:PGR327727 PQM327646:PQN327727 QAI327646:QAJ327727 QKE327646:QKF327727 QUA327646:QUB327727 RDW327646:RDX327727 RNS327646:RNT327727 RXO327646:RXP327727 SHK327646:SHL327727 SRG327646:SRH327727 TBC327646:TBD327727 TKY327646:TKZ327727 TUU327646:TUV327727 UEQ327646:UER327727 UOM327646:UON327727 UYI327646:UYJ327727 VIE327646:VIF327727 VSA327646:VSB327727 WBW327646:WBX327727 WLS327646:WLT327727 WVO327646:WVP327727 JC393182:JD393263 SY393182:SZ393263 ACU393182:ACV393263 AMQ393182:AMR393263 AWM393182:AWN393263 BGI393182:BGJ393263 BQE393182:BQF393263 CAA393182:CAB393263 CJW393182:CJX393263 CTS393182:CTT393263 DDO393182:DDP393263 DNK393182:DNL393263 DXG393182:DXH393263 EHC393182:EHD393263 EQY393182:EQZ393263 FAU393182:FAV393263 FKQ393182:FKR393263 FUM393182:FUN393263 GEI393182:GEJ393263 GOE393182:GOF393263 GYA393182:GYB393263 HHW393182:HHX393263 HRS393182:HRT393263 IBO393182:IBP393263 ILK393182:ILL393263 IVG393182:IVH393263 JFC393182:JFD393263 JOY393182:JOZ393263 JYU393182:JYV393263 KIQ393182:KIR393263 KSM393182:KSN393263 LCI393182:LCJ393263 LME393182:LMF393263 LWA393182:LWB393263 MFW393182:MFX393263 MPS393182:MPT393263 MZO393182:MZP393263 NJK393182:NJL393263 NTG393182:NTH393263 ODC393182:ODD393263 OMY393182:OMZ393263 OWU393182:OWV393263 PGQ393182:PGR393263 PQM393182:PQN393263 QAI393182:QAJ393263 QKE393182:QKF393263 QUA393182:QUB393263 RDW393182:RDX393263 RNS393182:RNT393263 RXO393182:RXP393263 SHK393182:SHL393263 SRG393182:SRH393263 TBC393182:TBD393263 TKY393182:TKZ393263 TUU393182:TUV393263 UEQ393182:UER393263 UOM393182:UON393263 UYI393182:UYJ393263 VIE393182:VIF393263 VSA393182:VSB393263 WBW393182:WBX393263 WLS393182:WLT393263 WVO393182:WVP393263 JC458718:JD458799 SY458718:SZ458799 ACU458718:ACV458799 AMQ458718:AMR458799 AWM458718:AWN458799 BGI458718:BGJ458799 BQE458718:BQF458799 CAA458718:CAB458799 CJW458718:CJX458799 CTS458718:CTT458799 DDO458718:DDP458799 DNK458718:DNL458799 DXG458718:DXH458799 EHC458718:EHD458799 EQY458718:EQZ458799 FAU458718:FAV458799 FKQ458718:FKR458799 FUM458718:FUN458799 GEI458718:GEJ458799 GOE458718:GOF458799 GYA458718:GYB458799 HHW458718:HHX458799 HRS458718:HRT458799 IBO458718:IBP458799 ILK458718:ILL458799 IVG458718:IVH458799 JFC458718:JFD458799 JOY458718:JOZ458799 JYU458718:JYV458799 KIQ458718:KIR458799 KSM458718:KSN458799 LCI458718:LCJ458799 LME458718:LMF458799 LWA458718:LWB458799 MFW458718:MFX458799 MPS458718:MPT458799 MZO458718:MZP458799 NJK458718:NJL458799 NTG458718:NTH458799 ODC458718:ODD458799 OMY458718:OMZ458799 OWU458718:OWV458799 PGQ458718:PGR458799 PQM458718:PQN458799 QAI458718:QAJ458799 QKE458718:QKF458799 QUA458718:QUB458799 RDW458718:RDX458799 RNS458718:RNT458799 RXO458718:RXP458799 SHK458718:SHL458799 SRG458718:SRH458799 TBC458718:TBD458799 TKY458718:TKZ458799 TUU458718:TUV458799 UEQ458718:UER458799 UOM458718:UON458799 UYI458718:UYJ458799 VIE458718:VIF458799 VSA458718:VSB458799 WBW458718:WBX458799 WLS458718:WLT458799 WVO458718:WVP458799 JC524254:JD524335 SY524254:SZ524335 ACU524254:ACV524335 AMQ524254:AMR524335 AWM524254:AWN524335 BGI524254:BGJ524335 BQE524254:BQF524335 CAA524254:CAB524335 CJW524254:CJX524335 CTS524254:CTT524335 DDO524254:DDP524335 DNK524254:DNL524335 DXG524254:DXH524335 EHC524254:EHD524335 EQY524254:EQZ524335 FAU524254:FAV524335 FKQ524254:FKR524335 FUM524254:FUN524335 GEI524254:GEJ524335 GOE524254:GOF524335 GYA524254:GYB524335 HHW524254:HHX524335 HRS524254:HRT524335 IBO524254:IBP524335 ILK524254:ILL524335 IVG524254:IVH524335 JFC524254:JFD524335 JOY524254:JOZ524335 JYU524254:JYV524335 KIQ524254:KIR524335 KSM524254:KSN524335 LCI524254:LCJ524335 LME524254:LMF524335 LWA524254:LWB524335 MFW524254:MFX524335 MPS524254:MPT524335 MZO524254:MZP524335 NJK524254:NJL524335 NTG524254:NTH524335 ODC524254:ODD524335 OMY524254:OMZ524335 OWU524254:OWV524335 PGQ524254:PGR524335 PQM524254:PQN524335 QAI524254:QAJ524335 QKE524254:QKF524335 QUA524254:QUB524335 RDW524254:RDX524335 RNS524254:RNT524335 RXO524254:RXP524335 SHK524254:SHL524335 SRG524254:SRH524335 TBC524254:TBD524335 TKY524254:TKZ524335 TUU524254:TUV524335 UEQ524254:UER524335 UOM524254:UON524335 UYI524254:UYJ524335 VIE524254:VIF524335 VSA524254:VSB524335 WBW524254:WBX524335 WLS524254:WLT524335 WVO524254:WVP524335 JC589790:JD589871 SY589790:SZ589871 ACU589790:ACV589871 AMQ589790:AMR589871 AWM589790:AWN589871 BGI589790:BGJ589871 BQE589790:BQF589871 CAA589790:CAB589871 CJW589790:CJX589871 CTS589790:CTT589871 DDO589790:DDP589871 DNK589790:DNL589871 DXG589790:DXH589871 EHC589790:EHD589871 EQY589790:EQZ589871 FAU589790:FAV589871 FKQ589790:FKR589871 FUM589790:FUN589871 GEI589790:GEJ589871 GOE589790:GOF589871 GYA589790:GYB589871 HHW589790:HHX589871 HRS589790:HRT589871 IBO589790:IBP589871 ILK589790:ILL589871 IVG589790:IVH589871 JFC589790:JFD589871 JOY589790:JOZ589871 JYU589790:JYV589871 KIQ589790:KIR589871 KSM589790:KSN589871 LCI589790:LCJ589871 LME589790:LMF589871 LWA589790:LWB589871 MFW589790:MFX589871 MPS589790:MPT589871 MZO589790:MZP589871 NJK589790:NJL589871 NTG589790:NTH589871 ODC589790:ODD589871 OMY589790:OMZ589871 OWU589790:OWV589871 PGQ589790:PGR589871 PQM589790:PQN589871 QAI589790:QAJ589871 QKE589790:QKF589871 QUA589790:QUB589871 RDW589790:RDX589871 RNS589790:RNT589871 RXO589790:RXP589871 SHK589790:SHL589871 SRG589790:SRH589871 TBC589790:TBD589871 TKY589790:TKZ589871 TUU589790:TUV589871 UEQ589790:UER589871 UOM589790:UON589871 UYI589790:UYJ589871 VIE589790:VIF589871 VSA589790:VSB589871 WBW589790:WBX589871 WLS589790:WLT589871 WVO589790:WVP589871 JC655326:JD655407 SY655326:SZ655407 ACU655326:ACV655407 AMQ655326:AMR655407 AWM655326:AWN655407 BGI655326:BGJ655407 BQE655326:BQF655407 CAA655326:CAB655407 CJW655326:CJX655407 CTS655326:CTT655407 DDO655326:DDP655407 DNK655326:DNL655407 DXG655326:DXH655407 EHC655326:EHD655407 EQY655326:EQZ655407 FAU655326:FAV655407 FKQ655326:FKR655407 FUM655326:FUN655407 GEI655326:GEJ655407 GOE655326:GOF655407 GYA655326:GYB655407 HHW655326:HHX655407 HRS655326:HRT655407 IBO655326:IBP655407 ILK655326:ILL655407 IVG655326:IVH655407 JFC655326:JFD655407 JOY655326:JOZ655407 JYU655326:JYV655407 KIQ655326:KIR655407 KSM655326:KSN655407 LCI655326:LCJ655407 LME655326:LMF655407 LWA655326:LWB655407 MFW655326:MFX655407 MPS655326:MPT655407 MZO655326:MZP655407 NJK655326:NJL655407 NTG655326:NTH655407 ODC655326:ODD655407 OMY655326:OMZ655407 OWU655326:OWV655407 PGQ655326:PGR655407 PQM655326:PQN655407 QAI655326:QAJ655407 QKE655326:QKF655407 QUA655326:QUB655407 RDW655326:RDX655407 RNS655326:RNT655407 RXO655326:RXP655407 SHK655326:SHL655407 SRG655326:SRH655407 TBC655326:TBD655407 TKY655326:TKZ655407 TUU655326:TUV655407 UEQ655326:UER655407 UOM655326:UON655407 UYI655326:UYJ655407 VIE655326:VIF655407 VSA655326:VSB655407 WBW655326:WBX655407 WLS655326:WLT655407 WVO655326:WVP655407 JC720862:JD720943 SY720862:SZ720943 ACU720862:ACV720943 AMQ720862:AMR720943 AWM720862:AWN720943 BGI720862:BGJ720943 BQE720862:BQF720943 CAA720862:CAB720943 CJW720862:CJX720943 CTS720862:CTT720943 DDO720862:DDP720943 DNK720862:DNL720943 DXG720862:DXH720943 EHC720862:EHD720943 EQY720862:EQZ720943 FAU720862:FAV720943 FKQ720862:FKR720943 FUM720862:FUN720943 GEI720862:GEJ720943 GOE720862:GOF720943 GYA720862:GYB720943 HHW720862:HHX720943 HRS720862:HRT720943 IBO720862:IBP720943 ILK720862:ILL720943 IVG720862:IVH720943 JFC720862:JFD720943 JOY720862:JOZ720943 JYU720862:JYV720943 KIQ720862:KIR720943 KSM720862:KSN720943 LCI720862:LCJ720943 LME720862:LMF720943 LWA720862:LWB720943 MFW720862:MFX720943 MPS720862:MPT720943 MZO720862:MZP720943 NJK720862:NJL720943 NTG720862:NTH720943 ODC720862:ODD720943 OMY720862:OMZ720943 OWU720862:OWV720943 PGQ720862:PGR720943 PQM720862:PQN720943 QAI720862:QAJ720943 QKE720862:QKF720943 QUA720862:QUB720943 RDW720862:RDX720943 RNS720862:RNT720943 RXO720862:RXP720943 SHK720862:SHL720943 SRG720862:SRH720943 TBC720862:TBD720943 TKY720862:TKZ720943 TUU720862:TUV720943 UEQ720862:UER720943 UOM720862:UON720943 UYI720862:UYJ720943 VIE720862:VIF720943 VSA720862:VSB720943 WBW720862:WBX720943 WLS720862:WLT720943 WVO720862:WVP720943 JC786398:JD786479 SY786398:SZ786479 ACU786398:ACV786479 AMQ786398:AMR786479 AWM786398:AWN786479 BGI786398:BGJ786479 BQE786398:BQF786479 CAA786398:CAB786479 CJW786398:CJX786479 CTS786398:CTT786479 DDO786398:DDP786479 DNK786398:DNL786479 DXG786398:DXH786479 EHC786398:EHD786479 EQY786398:EQZ786479 FAU786398:FAV786479 FKQ786398:FKR786479 FUM786398:FUN786479 GEI786398:GEJ786479 GOE786398:GOF786479 GYA786398:GYB786479 HHW786398:HHX786479 HRS786398:HRT786479 IBO786398:IBP786479 ILK786398:ILL786479 IVG786398:IVH786479 JFC786398:JFD786479 JOY786398:JOZ786479 JYU786398:JYV786479 KIQ786398:KIR786479 KSM786398:KSN786479 LCI786398:LCJ786479 LME786398:LMF786479 LWA786398:LWB786479 MFW786398:MFX786479 MPS786398:MPT786479 MZO786398:MZP786479 NJK786398:NJL786479 NTG786398:NTH786479 ODC786398:ODD786479 OMY786398:OMZ786479 OWU786398:OWV786479 PGQ786398:PGR786479 PQM786398:PQN786479 QAI786398:QAJ786479 QKE786398:QKF786479 QUA786398:QUB786479 RDW786398:RDX786479 RNS786398:RNT786479 RXO786398:RXP786479 SHK786398:SHL786479 SRG786398:SRH786479 TBC786398:TBD786479 TKY786398:TKZ786479 TUU786398:TUV786479 UEQ786398:UER786479 UOM786398:UON786479 UYI786398:UYJ786479 VIE786398:VIF786479 VSA786398:VSB786479 WBW786398:WBX786479 WLS786398:WLT786479 WVO786398:WVP786479 JC851934:JD852015 SY851934:SZ852015 ACU851934:ACV852015 AMQ851934:AMR852015 AWM851934:AWN852015 BGI851934:BGJ852015 BQE851934:BQF852015 CAA851934:CAB852015 CJW851934:CJX852015 CTS851934:CTT852015 DDO851934:DDP852015 DNK851934:DNL852015 DXG851934:DXH852015 EHC851934:EHD852015 EQY851934:EQZ852015 FAU851934:FAV852015 FKQ851934:FKR852015 FUM851934:FUN852015 GEI851934:GEJ852015 GOE851934:GOF852015 GYA851934:GYB852015 HHW851934:HHX852015 HRS851934:HRT852015 IBO851934:IBP852015 ILK851934:ILL852015 IVG851934:IVH852015 JFC851934:JFD852015 JOY851934:JOZ852015 JYU851934:JYV852015 KIQ851934:KIR852015 KSM851934:KSN852015 LCI851934:LCJ852015 LME851934:LMF852015 LWA851934:LWB852015 MFW851934:MFX852015 MPS851934:MPT852015 MZO851934:MZP852015 NJK851934:NJL852015 NTG851934:NTH852015 ODC851934:ODD852015 OMY851934:OMZ852015 OWU851934:OWV852015 PGQ851934:PGR852015 PQM851934:PQN852015 QAI851934:QAJ852015 QKE851934:QKF852015 QUA851934:QUB852015 RDW851934:RDX852015 RNS851934:RNT852015 RXO851934:RXP852015 SHK851934:SHL852015 SRG851934:SRH852015 TBC851934:TBD852015 TKY851934:TKZ852015 TUU851934:TUV852015 UEQ851934:UER852015 UOM851934:UON852015 UYI851934:UYJ852015 VIE851934:VIF852015 VSA851934:VSB852015 WBW851934:WBX852015 WLS851934:WLT852015 WVO851934:WVP852015 JC917470:JD917551 SY917470:SZ917551 ACU917470:ACV917551 AMQ917470:AMR917551 AWM917470:AWN917551 BGI917470:BGJ917551 BQE917470:BQF917551 CAA917470:CAB917551 CJW917470:CJX917551 CTS917470:CTT917551 DDO917470:DDP917551 DNK917470:DNL917551 DXG917470:DXH917551 EHC917470:EHD917551 EQY917470:EQZ917551 FAU917470:FAV917551 FKQ917470:FKR917551 FUM917470:FUN917551 GEI917470:GEJ917551 GOE917470:GOF917551 GYA917470:GYB917551 HHW917470:HHX917551 HRS917470:HRT917551 IBO917470:IBP917551 ILK917470:ILL917551 IVG917470:IVH917551 JFC917470:JFD917551 JOY917470:JOZ917551 JYU917470:JYV917551 KIQ917470:KIR917551 KSM917470:KSN917551 LCI917470:LCJ917551 LME917470:LMF917551 LWA917470:LWB917551 MFW917470:MFX917551 MPS917470:MPT917551 MZO917470:MZP917551 NJK917470:NJL917551 NTG917470:NTH917551 ODC917470:ODD917551 OMY917470:OMZ917551 OWU917470:OWV917551 PGQ917470:PGR917551 PQM917470:PQN917551 QAI917470:QAJ917551 QKE917470:QKF917551 QUA917470:QUB917551 RDW917470:RDX917551 RNS917470:RNT917551 RXO917470:RXP917551 SHK917470:SHL917551 SRG917470:SRH917551 TBC917470:TBD917551 TKY917470:TKZ917551 TUU917470:TUV917551 UEQ917470:UER917551 UOM917470:UON917551 UYI917470:UYJ917551 VIE917470:VIF917551 VSA917470:VSB917551 WBW917470:WBX917551 WLS917470:WLT917551 WVO917470:WVP917551 JC983006:JD983087 SY983006:SZ983087 ACU983006:ACV983087 AMQ983006:AMR983087 AWM983006:AWN983087 BGI983006:BGJ983087 BQE983006:BQF983087 CAA983006:CAB983087 CJW983006:CJX983087 CTS983006:CTT983087 DDO983006:DDP983087 DNK983006:DNL983087 DXG983006:DXH983087 EHC983006:EHD983087 EQY983006:EQZ983087 FAU983006:FAV983087 FKQ983006:FKR983087 FUM983006:FUN983087 GEI983006:GEJ983087 GOE983006:GOF983087 GYA983006:GYB983087 HHW983006:HHX983087 HRS983006:HRT983087 IBO983006:IBP983087 ILK983006:ILL983087 IVG983006:IVH983087 JFC983006:JFD983087 JOY983006:JOZ983087 JYU983006:JYV983087 KIQ983006:KIR983087 KSM983006:KSN983087 LCI983006:LCJ983087 LME983006:LMF983087 LWA983006:LWB983087 MFW983006:MFX983087 MPS983006:MPT983087 MZO983006:MZP983087 NJK983006:NJL983087 NTG983006:NTH983087 ODC983006:ODD983087 OMY983006:OMZ983087 OWU983006:OWV983087 PGQ983006:PGR983087 PQM983006:PQN983087 QAI983006:QAJ983087 QKE983006:QKF983087 QUA983006:QUB983087 RDW983006:RDX983087 RNS983006:RNT983087 RXO983006:RXP983087 SHK983006:SHL983087 SRG983006:SRH983087 TBC983006:TBD983087 TKY983006:TKZ983087 TUU983006:TUV983087 UEQ983006:UER983087 UOM983006:UON983087 UYI983006:UYJ983087 VIE983006:VIF983087 VSA983006:VSB983087 WBW983006:WBX983087 WLS983006:WLT983087 WVO983006:WVP983087 I65584:I65664 IZ65584:IZ65664 SV65584:SV65664 ACR65584:ACR65664 AMN65584:AMN65664 AWJ65584:AWJ65664 BGF65584:BGF65664 BQB65584:BQB65664 BZX65584:BZX65664 CJT65584:CJT65664 CTP65584:CTP65664 DDL65584:DDL65664 DNH65584:DNH65664 DXD65584:DXD65664 EGZ65584:EGZ65664 EQV65584:EQV65664 FAR65584:FAR65664 FKN65584:FKN65664 FUJ65584:FUJ65664 GEF65584:GEF65664 GOB65584:GOB65664 GXX65584:GXX65664 HHT65584:HHT65664 HRP65584:HRP65664 IBL65584:IBL65664 ILH65584:ILH65664 IVD65584:IVD65664 JEZ65584:JEZ65664 JOV65584:JOV65664 JYR65584:JYR65664 KIN65584:KIN65664 KSJ65584:KSJ65664 LCF65584:LCF65664 LMB65584:LMB65664 LVX65584:LVX65664 MFT65584:MFT65664 MPP65584:MPP65664 MZL65584:MZL65664 NJH65584:NJH65664 NTD65584:NTD65664 OCZ65584:OCZ65664 OMV65584:OMV65664 OWR65584:OWR65664 PGN65584:PGN65664 PQJ65584:PQJ65664 QAF65584:QAF65664 QKB65584:QKB65664 QTX65584:QTX65664 RDT65584:RDT65664 RNP65584:RNP65664 RXL65584:RXL65664 SHH65584:SHH65664 SRD65584:SRD65664 TAZ65584:TAZ65664 TKV65584:TKV65664 TUR65584:TUR65664 UEN65584:UEN65664 UOJ65584:UOJ65664 UYF65584:UYF65664 VIB65584:VIB65664 VRX65584:VRX65664 WBT65584:WBT65664 WLP65584:WLP65664 WVL65584:WVL65664 I131120:I131200 IZ131120:IZ131200 SV131120:SV131200 ACR131120:ACR131200 AMN131120:AMN131200 AWJ131120:AWJ131200 BGF131120:BGF131200 BQB131120:BQB131200 BZX131120:BZX131200 CJT131120:CJT131200 CTP131120:CTP131200 DDL131120:DDL131200 DNH131120:DNH131200 DXD131120:DXD131200 EGZ131120:EGZ131200 EQV131120:EQV131200 FAR131120:FAR131200 FKN131120:FKN131200 FUJ131120:FUJ131200 GEF131120:GEF131200 GOB131120:GOB131200 GXX131120:GXX131200 HHT131120:HHT131200 HRP131120:HRP131200 IBL131120:IBL131200 ILH131120:ILH131200 IVD131120:IVD131200 JEZ131120:JEZ131200 JOV131120:JOV131200 JYR131120:JYR131200 KIN131120:KIN131200 KSJ131120:KSJ131200 LCF131120:LCF131200 LMB131120:LMB131200 LVX131120:LVX131200 MFT131120:MFT131200 MPP131120:MPP131200 MZL131120:MZL131200 NJH131120:NJH131200 NTD131120:NTD131200 OCZ131120:OCZ131200 OMV131120:OMV131200 OWR131120:OWR131200 PGN131120:PGN131200 PQJ131120:PQJ131200 QAF131120:QAF131200 QKB131120:QKB131200 QTX131120:QTX131200 RDT131120:RDT131200 RNP131120:RNP131200 RXL131120:RXL131200 SHH131120:SHH131200 SRD131120:SRD131200 TAZ131120:TAZ131200 TKV131120:TKV131200 TUR131120:TUR131200 UEN131120:UEN131200 UOJ131120:UOJ131200 UYF131120:UYF131200 VIB131120:VIB131200 VRX131120:VRX131200 WBT131120:WBT131200 WLP131120:WLP131200 WVL131120:WVL131200 I196656:I196736 IZ196656:IZ196736 SV196656:SV196736 ACR196656:ACR196736 AMN196656:AMN196736 AWJ196656:AWJ196736 BGF196656:BGF196736 BQB196656:BQB196736 BZX196656:BZX196736 CJT196656:CJT196736 CTP196656:CTP196736 DDL196656:DDL196736 DNH196656:DNH196736 DXD196656:DXD196736 EGZ196656:EGZ196736 EQV196656:EQV196736 FAR196656:FAR196736 FKN196656:FKN196736 FUJ196656:FUJ196736 GEF196656:GEF196736 GOB196656:GOB196736 GXX196656:GXX196736 HHT196656:HHT196736 HRP196656:HRP196736 IBL196656:IBL196736 ILH196656:ILH196736 IVD196656:IVD196736 JEZ196656:JEZ196736 JOV196656:JOV196736 JYR196656:JYR196736 KIN196656:KIN196736 KSJ196656:KSJ196736 LCF196656:LCF196736 LMB196656:LMB196736 LVX196656:LVX196736 MFT196656:MFT196736 MPP196656:MPP196736 MZL196656:MZL196736 NJH196656:NJH196736 NTD196656:NTD196736 OCZ196656:OCZ196736 OMV196656:OMV196736 OWR196656:OWR196736 PGN196656:PGN196736 PQJ196656:PQJ196736 QAF196656:QAF196736 QKB196656:QKB196736 QTX196656:QTX196736 RDT196656:RDT196736 RNP196656:RNP196736 RXL196656:RXL196736 SHH196656:SHH196736 SRD196656:SRD196736 TAZ196656:TAZ196736 TKV196656:TKV196736 TUR196656:TUR196736 UEN196656:UEN196736 UOJ196656:UOJ196736 UYF196656:UYF196736 VIB196656:VIB196736 VRX196656:VRX196736 WBT196656:WBT196736 WLP196656:WLP196736 WVL196656:WVL196736 I262192:I262272 IZ262192:IZ262272 SV262192:SV262272 ACR262192:ACR262272 AMN262192:AMN262272 AWJ262192:AWJ262272 BGF262192:BGF262272 BQB262192:BQB262272 BZX262192:BZX262272 CJT262192:CJT262272 CTP262192:CTP262272 DDL262192:DDL262272 DNH262192:DNH262272 DXD262192:DXD262272 EGZ262192:EGZ262272 EQV262192:EQV262272 FAR262192:FAR262272 FKN262192:FKN262272 FUJ262192:FUJ262272 GEF262192:GEF262272 GOB262192:GOB262272 GXX262192:GXX262272 HHT262192:HHT262272 HRP262192:HRP262272 IBL262192:IBL262272 ILH262192:ILH262272 IVD262192:IVD262272 JEZ262192:JEZ262272 JOV262192:JOV262272 JYR262192:JYR262272 KIN262192:KIN262272 KSJ262192:KSJ262272 LCF262192:LCF262272 LMB262192:LMB262272 LVX262192:LVX262272 MFT262192:MFT262272 MPP262192:MPP262272 MZL262192:MZL262272 NJH262192:NJH262272 NTD262192:NTD262272 OCZ262192:OCZ262272 OMV262192:OMV262272 OWR262192:OWR262272 PGN262192:PGN262272 PQJ262192:PQJ262272 QAF262192:QAF262272 QKB262192:QKB262272 QTX262192:QTX262272 RDT262192:RDT262272 RNP262192:RNP262272 RXL262192:RXL262272 SHH262192:SHH262272 SRD262192:SRD262272 TAZ262192:TAZ262272 TKV262192:TKV262272 TUR262192:TUR262272 UEN262192:UEN262272 UOJ262192:UOJ262272 UYF262192:UYF262272 VIB262192:VIB262272 VRX262192:VRX262272 WBT262192:WBT262272 WLP262192:WLP262272 WVL262192:WVL262272 I327728:I327808 IZ327728:IZ327808 SV327728:SV327808 ACR327728:ACR327808 AMN327728:AMN327808 AWJ327728:AWJ327808 BGF327728:BGF327808 BQB327728:BQB327808 BZX327728:BZX327808 CJT327728:CJT327808 CTP327728:CTP327808 DDL327728:DDL327808 DNH327728:DNH327808 DXD327728:DXD327808 EGZ327728:EGZ327808 EQV327728:EQV327808 FAR327728:FAR327808 FKN327728:FKN327808 FUJ327728:FUJ327808 GEF327728:GEF327808 GOB327728:GOB327808 GXX327728:GXX327808 HHT327728:HHT327808 HRP327728:HRP327808 IBL327728:IBL327808 ILH327728:ILH327808 IVD327728:IVD327808 JEZ327728:JEZ327808 JOV327728:JOV327808 JYR327728:JYR327808 KIN327728:KIN327808 KSJ327728:KSJ327808 LCF327728:LCF327808 LMB327728:LMB327808 LVX327728:LVX327808 MFT327728:MFT327808 MPP327728:MPP327808 MZL327728:MZL327808 NJH327728:NJH327808 NTD327728:NTD327808 OCZ327728:OCZ327808 OMV327728:OMV327808 OWR327728:OWR327808 PGN327728:PGN327808 PQJ327728:PQJ327808 QAF327728:QAF327808 QKB327728:QKB327808 QTX327728:QTX327808 RDT327728:RDT327808 RNP327728:RNP327808 RXL327728:RXL327808 SHH327728:SHH327808 SRD327728:SRD327808 TAZ327728:TAZ327808 TKV327728:TKV327808 TUR327728:TUR327808 UEN327728:UEN327808 UOJ327728:UOJ327808 UYF327728:UYF327808 VIB327728:VIB327808 VRX327728:VRX327808 WBT327728:WBT327808 WLP327728:WLP327808 WVL327728:WVL327808 I393264:I393344 IZ393264:IZ393344 SV393264:SV393344 ACR393264:ACR393344 AMN393264:AMN393344 AWJ393264:AWJ393344 BGF393264:BGF393344 BQB393264:BQB393344 BZX393264:BZX393344 CJT393264:CJT393344 CTP393264:CTP393344 DDL393264:DDL393344 DNH393264:DNH393344 DXD393264:DXD393344 EGZ393264:EGZ393344 EQV393264:EQV393344 FAR393264:FAR393344 FKN393264:FKN393344 FUJ393264:FUJ393344 GEF393264:GEF393344 GOB393264:GOB393344 GXX393264:GXX393344 HHT393264:HHT393344 HRP393264:HRP393344 IBL393264:IBL393344 ILH393264:ILH393344 IVD393264:IVD393344 JEZ393264:JEZ393344 JOV393264:JOV393344 JYR393264:JYR393344 KIN393264:KIN393344 KSJ393264:KSJ393344 LCF393264:LCF393344 LMB393264:LMB393344 LVX393264:LVX393344 MFT393264:MFT393344 MPP393264:MPP393344 MZL393264:MZL393344 NJH393264:NJH393344 NTD393264:NTD393344 OCZ393264:OCZ393344 OMV393264:OMV393344 OWR393264:OWR393344 PGN393264:PGN393344 PQJ393264:PQJ393344 QAF393264:QAF393344 QKB393264:QKB393344 QTX393264:QTX393344 RDT393264:RDT393344 RNP393264:RNP393344 RXL393264:RXL393344 SHH393264:SHH393344 SRD393264:SRD393344 TAZ393264:TAZ393344 TKV393264:TKV393344 TUR393264:TUR393344 UEN393264:UEN393344 UOJ393264:UOJ393344 UYF393264:UYF393344 VIB393264:VIB393344 VRX393264:VRX393344 WBT393264:WBT393344 WLP393264:WLP393344 WVL393264:WVL393344 I458800:I458880 IZ458800:IZ458880 SV458800:SV458880 ACR458800:ACR458880 AMN458800:AMN458880 AWJ458800:AWJ458880 BGF458800:BGF458880 BQB458800:BQB458880 BZX458800:BZX458880 CJT458800:CJT458880 CTP458800:CTP458880 DDL458800:DDL458880 DNH458800:DNH458880 DXD458800:DXD458880 EGZ458800:EGZ458880 EQV458800:EQV458880 FAR458800:FAR458880 FKN458800:FKN458880 FUJ458800:FUJ458880 GEF458800:GEF458880 GOB458800:GOB458880 GXX458800:GXX458880 HHT458800:HHT458880 HRP458800:HRP458880 IBL458800:IBL458880 ILH458800:ILH458880 IVD458800:IVD458880 JEZ458800:JEZ458880 JOV458800:JOV458880 JYR458800:JYR458880 KIN458800:KIN458880 KSJ458800:KSJ458880 LCF458800:LCF458880 LMB458800:LMB458880 LVX458800:LVX458880 MFT458800:MFT458880 MPP458800:MPP458880 MZL458800:MZL458880 NJH458800:NJH458880 NTD458800:NTD458880 OCZ458800:OCZ458880 OMV458800:OMV458880 OWR458800:OWR458880 PGN458800:PGN458880 PQJ458800:PQJ458880 QAF458800:QAF458880 QKB458800:QKB458880 QTX458800:QTX458880 RDT458800:RDT458880 RNP458800:RNP458880 RXL458800:RXL458880 SHH458800:SHH458880 SRD458800:SRD458880 TAZ458800:TAZ458880 TKV458800:TKV458880 TUR458800:TUR458880 UEN458800:UEN458880 UOJ458800:UOJ458880 UYF458800:UYF458880 VIB458800:VIB458880 VRX458800:VRX458880 WBT458800:WBT458880 WLP458800:WLP458880 WVL458800:WVL458880 I524336:I524416 IZ524336:IZ524416 SV524336:SV524416 ACR524336:ACR524416 AMN524336:AMN524416 AWJ524336:AWJ524416 BGF524336:BGF524416 BQB524336:BQB524416 BZX524336:BZX524416 CJT524336:CJT524416 CTP524336:CTP524416 DDL524336:DDL524416 DNH524336:DNH524416 DXD524336:DXD524416 EGZ524336:EGZ524416 EQV524336:EQV524416 FAR524336:FAR524416 FKN524336:FKN524416 FUJ524336:FUJ524416 GEF524336:GEF524416 GOB524336:GOB524416 GXX524336:GXX524416 HHT524336:HHT524416 HRP524336:HRP524416 IBL524336:IBL524416 ILH524336:ILH524416 IVD524336:IVD524416 JEZ524336:JEZ524416 JOV524336:JOV524416 JYR524336:JYR524416 KIN524336:KIN524416 KSJ524336:KSJ524416 LCF524336:LCF524416 LMB524336:LMB524416 LVX524336:LVX524416 MFT524336:MFT524416 MPP524336:MPP524416 MZL524336:MZL524416 NJH524336:NJH524416 NTD524336:NTD524416 OCZ524336:OCZ524416 OMV524336:OMV524416 OWR524336:OWR524416 PGN524336:PGN524416 PQJ524336:PQJ524416 QAF524336:QAF524416 QKB524336:QKB524416 QTX524336:QTX524416 RDT524336:RDT524416 RNP524336:RNP524416 RXL524336:RXL524416 SHH524336:SHH524416 SRD524336:SRD524416 TAZ524336:TAZ524416 TKV524336:TKV524416 TUR524336:TUR524416 UEN524336:UEN524416 UOJ524336:UOJ524416 UYF524336:UYF524416 VIB524336:VIB524416 VRX524336:VRX524416 WBT524336:WBT524416 WLP524336:WLP524416 WVL524336:WVL524416 I589872:I589952 IZ589872:IZ589952 SV589872:SV589952 ACR589872:ACR589952 AMN589872:AMN589952 AWJ589872:AWJ589952 BGF589872:BGF589952 BQB589872:BQB589952 BZX589872:BZX589952 CJT589872:CJT589952 CTP589872:CTP589952 DDL589872:DDL589952 DNH589872:DNH589952 DXD589872:DXD589952 EGZ589872:EGZ589952 EQV589872:EQV589952 FAR589872:FAR589952 FKN589872:FKN589952 FUJ589872:FUJ589952 GEF589872:GEF589952 GOB589872:GOB589952 GXX589872:GXX589952 HHT589872:HHT589952 HRP589872:HRP589952 IBL589872:IBL589952 ILH589872:ILH589952 IVD589872:IVD589952 JEZ589872:JEZ589952 JOV589872:JOV589952 JYR589872:JYR589952 KIN589872:KIN589952 KSJ589872:KSJ589952 LCF589872:LCF589952 LMB589872:LMB589952 LVX589872:LVX589952 MFT589872:MFT589952 MPP589872:MPP589952 MZL589872:MZL589952 NJH589872:NJH589952 NTD589872:NTD589952 OCZ589872:OCZ589952 OMV589872:OMV589952 OWR589872:OWR589952 PGN589872:PGN589952 PQJ589872:PQJ589952 QAF589872:QAF589952 QKB589872:QKB589952 QTX589872:QTX589952 RDT589872:RDT589952 RNP589872:RNP589952 RXL589872:RXL589952 SHH589872:SHH589952 SRD589872:SRD589952 TAZ589872:TAZ589952 TKV589872:TKV589952 TUR589872:TUR589952 UEN589872:UEN589952 UOJ589872:UOJ589952 UYF589872:UYF589952 VIB589872:VIB589952 VRX589872:VRX589952 WBT589872:WBT589952 WLP589872:WLP589952 WVL589872:WVL589952 I655408:I655488 IZ655408:IZ655488 SV655408:SV655488 ACR655408:ACR655488 AMN655408:AMN655488 AWJ655408:AWJ655488 BGF655408:BGF655488 BQB655408:BQB655488 BZX655408:BZX655488 CJT655408:CJT655488 CTP655408:CTP655488 DDL655408:DDL655488 DNH655408:DNH655488 DXD655408:DXD655488 EGZ655408:EGZ655488 EQV655408:EQV655488 FAR655408:FAR655488 FKN655408:FKN655488 FUJ655408:FUJ655488 GEF655408:GEF655488 GOB655408:GOB655488 GXX655408:GXX655488 HHT655408:HHT655488 HRP655408:HRP655488 IBL655408:IBL655488 ILH655408:ILH655488 IVD655408:IVD655488 JEZ655408:JEZ655488 JOV655408:JOV655488 JYR655408:JYR655488 KIN655408:KIN655488 KSJ655408:KSJ655488 LCF655408:LCF655488 LMB655408:LMB655488 LVX655408:LVX655488 MFT655408:MFT655488 MPP655408:MPP655488 MZL655408:MZL655488 NJH655408:NJH655488 NTD655408:NTD655488 OCZ655408:OCZ655488 OMV655408:OMV655488 OWR655408:OWR655488 PGN655408:PGN655488 PQJ655408:PQJ655488 QAF655408:QAF655488 QKB655408:QKB655488 QTX655408:QTX655488 RDT655408:RDT655488 RNP655408:RNP655488 RXL655408:RXL655488 SHH655408:SHH655488 SRD655408:SRD655488 TAZ655408:TAZ655488 TKV655408:TKV655488 TUR655408:TUR655488 UEN655408:UEN655488 UOJ655408:UOJ655488 UYF655408:UYF655488 VIB655408:VIB655488 VRX655408:VRX655488 WBT655408:WBT655488 WLP655408:WLP655488 WVL655408:WVL655488 I720944:I721024 IZ720944:IZ721024 SV720944:SV721024 ACR720944:ACR721024 AMN720944:AMN721024 AWJ720944:AWJ721024 BGF720944:BGF721024 BQB720944:BQB721024 BZX720944:BZX721024 CJT720944:CJT721024 CTP720944:CTP721024 DDL720944:DDL721024 DNH720944:DNH721024 DXD720944:DXD721024 EGZ720944:EGZ721024 EQV720944:EQV721024 FAR720944:FAR721024 FKN720944:FKN721024 FUJ720944:FUJ721024 GEF720944:GEF721024 GOB720944:GOB721024 GXX720944:GXX721024 HHT720944:HHT721024 HRP720944:HRP721024 IBL720944:IBL721024 ILH720944:ILH721024 IVD720944:IVD721024 JEZ720944:JEZ721024 JOV720944:JOV721024 JYR720944:JYR721024 KIN720944:KIN721024 KSJ720944:KSJ721024 LCF720944:LCF721024 LMB720944:LMB721024 LVX720944:LVX721024 MFT720944:MFT721024 MPP720944:MPP721024 MZL720944:MZL721024 NJH720944:NJH721024 NTD720944:NTD721024 OCZ720944:OCZ721024 OMV720944:OMV721024 OWR720944:OWR721024 PGN720944:PGN721024 PQJ720944:PQJ721024 QAF720944:QAF721024 QKB720944:QKB721024 QTX720944:QTX721024 RDT720944:RDT721024 RNP720944:RNP721024 RXL720944:RXL721024 SHH720944:SHH721024 SRD720944:SRD721024 TAZ720944:TAZ721024 TKV720944:TKV721024 TUR720944:TUR721024 UEN720944:UEN721024 UOJ720944:UOJ721024 UYF720944:UYF721024 VIB720944:VIB721024 VRX720944:VRX721024 WBT720944:WBT721024 WLP720944:WLP721024 WVL720944:WVL721024 I786480:I786560 IZ786480:IZ786560 SV786480:SV786560 ACR786480:ACR786560 AMN786480:AMN786560 AWJ786480:AWJ786560 BGF786480:BGF786560 BQB786480:BQB786560 BZX786480:BZX786560 CJT786480:CJT786560 CTP786480:CTP786560 DDL786480:DDL786560 DNH786480:DNH786560 DXD786480:DXD786560 EGZ786480:EGZ786560 EQV786480:EQV786560 FAR786480:FAR786560 FKN786480:FKN786560 FUJ786480:FUJ786560 GEF786480:GEF786560 GOB786480:GOB786560 GXX786480:GXX786560 HHT786480:HHT786560 HRP786480:HRP786560 IBL786480:IBL786560 ILH786480:ILH786560 IVD786480:IVD786560 JEZ786480:JEZ786560 JOV786480:JOV786560 JYR786480:JYR786560 KIN786480:KIN786560 KSJ786480:KSJ786560 LCF786480:LCF786560 LMB786480:LMB786560 LVX786480:LVX786560 MFT786480:MFT786560 MPP786480:MPP786560 MZL786480:MZL786560 NJH786480:NJH786560 NTD786480:NTD786560 OCZ786480:OCZ786560 OMV786480:OMV786560 OWR786480:OWR786560 PGN786480:PGN786560 PQJ786480:PQJ786560 QAF786480:QAF786560 QKB786480:QKB786560 QTX786480:QTX786560 RDT786480:RDT786560 RNP786480:RNP786560 RXL786480:RXL786560 SHH786480:SHH786560 SRD786480:SRD786560 TAZ786480:TAZ786560 TKV786480:TKV786560 TUR786480:TUR786560 UEN786480:UEN786560 UOJ786480:UOJ786560 UYF786480:UYF786560 VIB786480:VIB786560 VRX786480:VRX786560 WBT786480:WBT786560 WLP786480:WLP786560 WVL786480:WVL786560 I852016:I852096 IZ852016:IZ852096 SV852016:SV852096 ACR852016:ACR852096 AMN852016:AMN852096 AWJ852016:AWJ852096 BGF852016:BGF852096 BQB852016:BQB852096 BZX852016:BZX852096 CJT852016:CJT852096 CTP852016:CTP852096 DDL852016:DDL852096 DNH852016:DNH852096 DXD852016:DXD852096 EGZ852016:EGZ852096 EQV852016:EQV852096 FAR852016:FAR852096 FKN852016:FKN852096 FUJ852016:FUJ852096 GEF852016:GEF852096 GOB852016:GOB852096 GXX852016:GXX852096 HHT852016:HHT852096 HRP852016:HRP852096 IBL852016:IBL852096 ILH852016:ILH852096 IVD852016:IVD852096 JEZ852016:JEZ852096 JOV852016:JOV852096 JYR852016:JYR852096 KIN852016:KIN852096 KSJ852016:KSJ852096 LCF852016:LCF852096 LMB852016:LMB852096 LVX852016:LVX852096 MFT852016:MFT852096 MPP852016:MPP852096 MZL852016:MZL852096 NJH852016:NJH852096 NTD852016:NTD852096 OCZ852016:OCZ852096 OMV852016:OMV852096 OWR852016:OWR852096 PGN852016:PGN852096 PQJ852016:PQJ852096 QAF852016:QAF852096 QKB852016:QKB852096 QTX852016:QTX852096 RDT852016:RDT852096 RNP852016:RNP852096 RXL852016:RXL852096 SHH852016:SHH852096 SRD852016:SRD852096 TAZ852016:TAZ852096 TKV852016:TKV852096 TUR852016:TUR852096 UEN852016:UEN852096 UOJ852016:UOJ852096 UYF852016:UYF852096 VIB852016:VIB852096 VRX852016:VRX852096 WBT852016:WBT852096 WLP852016:WLP852096 WVL852016:WVL852096 I917552:I917632 IZ917552:IZ917632 SV917552:SV917632 ACR917552:ACR917632 AMN917552:AMN917632 AWJ917552:AWJ917632 BGF917552:BGF917632 BQB917552:BQB917632 BZX917552:BZX917632 CJT917552:CJT917632 CTP917552:CTP917632 DDL917552:DDL917632 DNH917552:DNH917632 DXD917552:DXD917632 EGZ917552:EGZ917632 EQV917552:EQV917632 FAR917552:FAR917632 FKN917552:FKN917632 FUJ917552:FUJ917632 GEF917552:GEF917632 GOB917552:GOB917632 GXX917552:GXX917632 HHT917552:HHT917632 HRP917552:HRP917632 IBL917552:IBL917632 ILH917552:ILH917632 IVD917552:IVD917632 JEZ917552:JEZ917632 JOV917552:JOV917632 JYR917552:JYR917632 KIN917552:KIN917632 KSJ917552:KSJ917632 LCF917552:LCF917632 LMB917552:LMB917632 LVX917552:LVX917632 MFT917552:MFT917632 MPP917552:MPP917632 MZL917552:MZL917632 NJH917552:NJH917632 NTD917552:NTD917632 OCZ917552:OCZ917632 OMV917552:OMV917632 OWR917552:OWR917632 PGN917552:PGN917632 PQJ917552:PQJ917632 QAF917552:QAF917632 QKB917552:QKB917632 QTX917552:QTX917632 RDT917552:RDT917632 RNP917552:RNP917632 RXL917552:RXL917632 SHH917552:SHH917632 SRD917552:SRD917632 TAZ917552:TAZ917632 TKV917552:TKV917632 TUR917552:TUR917632 UEN917552:UEN917632 UOJ917552:UOJ917632 UYF917552:UYF917632 VIB917552:VIB917632 VRX917552:VRX917632 WBT917552:WBT917632 WLP917552:WLP917632 WVL917552:WVL917632 I983088:I983168 IZ983088:IZ983168 SV983088:SV983168 ACR983088:ACR983168 AMN983088:AMN983168 AWJ983088:AWJ983168 BGF983088:BGF983168 BQB983088:BQB983168 BZX983088:BZX983168 CJT983088:CJT983168 CTP983088:CTP983168 DDL983088:DDL983168 DNH983088:DNH983168 DXD983088:DXD983168 EGZ983088:EGZ983168 EQV983088:EQV983168 FAR983088:FAR983168 FKN983088:FKN983168 FUJ983088:FUJ983168 GEF983088:GEF983168 GOB983088:GOB983168 GXX983088:GXX983168 HHT983088:HHT983168 HRP983088:HRP983168 IBL983088:IBL983168 ILH983088:ILH983168 IVD983088:IVD983168 JEZ983088:JEZ983168 JOV983088:JOV983168 JYR983088:JYR983168 KIN983088:KIN983168 KSJ983088:KSJ983168 LCF983088:LCF983168 LMB983088:LMB983168 LVX983088:LVX983168 MFT983088:MFT983168 MPP983088:MPP983168 MZL983088:MZL983168 NJH983088:NJH983168 NTD983088:NTD983168 OCZ983088:OCZ983168 OMV983088:OMV983168 OWR983088:OWR983168 PGN983088:PGN983168 PQJ983088:PQJ983168 QAF983088:QAF983168 QKB983088:QKB983168 QTX983088:QTX983168 RDT983088:RDT983168 RNP983088:RNP983168 RXL983088:RXL983168 SHH983088:SHH983168 SRD983088:SRD983168 TAZ983088:TAZ983168 TKV983088:TKV983168 TUR983088:TUR983168 UEN983088:UEN983168 UOJ983088:UOJ983168 UYF983088:UYF983168 VIB983088:VIB983168 VRX983088:VRX983168 WBT983088:WBT983168 WLP983088:WLP983168 WVL983088:WVL983168 J65586:J65625 JA65586:JA65625 SW65586:SW65625 ACS65586:ACS65625 AMO65586:AMO65625 AWK65586:AWK65625 BGG65586:BGG65625 BQC65586:BQC65625 BZY65586:BZY65625 CJU65586:CJU65625 CTQ65586:CTQ65625 DDM65586:DDM65625 DNI65586:DNI65625 DXE65586:DXE65625 EHA65586:EHA65625 EQW65586:EQW65625 FAS65586:FAS65625 FKO65586:FKO65625 FUK65586:FUK65625 GEG65586:GEG65625 GOC65586:GOC65625 GXY65586:GXY65625 HHU65586:HHU65625 HRQ65586:HRQ65625 IBM65586:IBM65625 ILI65586:ILI65625 IVE65586:IVE65625 JFA65586:JFA65625 JOW65586:JOW65625 JYS65586:JYS65625 KIO65586:KIO65625 KSK65586:KSK65625 LCG65586:LCG65625 LMC65586:LMC65625 LVY65586:LVY65625 MFU65586:MFU65625 MPQ65586:MPQ65625 MZM65586:MZM65625 NJI65586:NJI65625 NTE65586:NTE65625 ODA65586:ODA65625 OMW65586:OMW65625 OWS65586:OWS65625 PGO65586:PGO65625 PQK65586:PQK65625 QAG65586:QAG65625 QKC65586:QKC65625 QTY65586:QTY65625 RDU65586:RDU65625 RNQ65586:RNQ65625 RXM65586:RXM65625 SHI65586:SHI65625 SRE65586:SRE65625 TBA65586:TBA65625 TKW65586:TKW65625 TUS65586:TUS65625 UEO65586:UEO65625 UOK65586:UOK65625 UYG65586:UYG65625 VIC65586:VIC65625 VRY65586:VRY65625 WBU65586:WBU65625 WLQ65586:WLQ65625 WVM65586:WVM65625 J131122:J131161 JA131122:JA131161 SW131122:SW131161 ACS131122:ACS131161 AMO131122:AMO131161 AWK131122:AWK131161 BGG131122:BGG131161 BQC131122:BQC131161 BZY131122:BZY131161 CJU131122:CJU131161 CTQ131122:CTQ131161 DDM131122:DDM131161 DNI131122:DNI131161 DXE131122:DXE131161 EHA131122:EHA131161 EQW131122:EQW131161 FAS131122:FAS131161 FKO131122:FKO131161 FUK131122:FUK131161 GEG131122:GEG131161 GOC131122:GOC131161 GXY131122:GXY131161 HHU131122:HHU131161 HRQ131122:HRQ131161 IBM131122:IBM131161 ILI131122:ILI131161 IVE131122:IVE131161 JFA131122:JFA131161 JOW131122:JOW131161 JYS131122:JYS131161 KIO131122:KIO131161 KSK131122:KSK131161 LCG131122:LCG131161 LMC131122:LMC131161 LVY131122:LVY131161 MFU131122:MFU131161 MPQ131122:MPQ131161 MZM131122:MZM131161 NJI131122:NJI131161 NTE131122:NTE131161 ODA131122:ODA131161 OMW131122:OMW131161 OWS131122:OWS131161 PGO131122:PGO131161 PQK131122:PQK131161 QAG131122:QAG131161 QKC131122:QKC131161 QTY131122:QTY131161 RDU131122:RDU131161 RNQ131122:RNQ131161 RXM131122:RXM131161 SHI131122:SHI131161 SRE131122:SRE131161 TBA131122:TBA131161 TKW131122:TKW131161 TUS131122:TUS131161 UEO131122:UEO131161 UOK131122:UOK131161 UYG131122:UYG131161 VIC131122:VIC131161 VRY131122:VRY131161 WBU131122:WBU131161 WLQ131122:WLQ131161 WVM131122:WVM131161 J196658:J196697 JA196658:JA196697 SW196658:SW196697 ACS196658:ACS196697 AMO196658:AMO196697 AWK196658:AWK196697 BGG196658:BGG196697 BQC196658:BQC196697 BZY196658:BZY196697 CJU196658:CJU196697 CTQ196658:CTQ196697 DDM196658:DDM196697 DNI196658:DNI196697 DXE196658:DXE196697 EHA196658:EHA196697 EQW196658:EQW196697 FAS196658:FAS196697 FKO196658:FKO196697 FUK196658:FUK196697 GEG196658:GEG196697 GOC196658:GOC196697 GXY196658:GXY196697 HHU196658:HHU196697 HRQ196658:HRQ196697 IBM196658:IBM196697 ILI196658:ILI196697 IVE196658:IVE196697 JFA196658:JFA196697 JOW196658:JOW196697 JYS196658:JYS196697 KIO196658:KIO196697 KSK196658:KSK196697 LCG196658:LCG196697 LMC196658:LMC196697 LVY196658:LVY196697 MFU196658:MFU196697 MPQ196658:MPQ196697 MZM196658:MZM196697 NJI196658:NJI196697 NTE196658:NTE196697 ODA196658:ODA196697 OMW196658:OMW196697 OWS196658:OWS196697 PGO196658:PGO196697 PQK196658:PQK196697 QAG196658:QAG196697 QKC196658:QKC196697 QTY196658:QTY196697 RDU196658:RDU196697 RNQ196658:RNQ196697 RXM196658:RXM196697 SHI196658:SHI196697 SRE196658:SRE196697 TBA196658:TBA196697 TKW196658:TKW196697 TUS196658:TUS196697 UEO196658:UEO196697 UOK196658:UOK196697 UYG196658:UYG196697 VIC196658:VIC196697 VRY196658:VRY196697 WBU196658:WBU196697 WLQ196658:WLQ196697 WVM196658:WVM196697 J262194:J262233 JA262194:JA262233 SW262194:SW262233 ACS262194:ACS262233 AMO262194:AMO262233 AWK262194:AWK262233 BGG262194:BGG262233 BQC262194:BQC262233 BZY262194:BZY262233 CJU262194:CJU262233 CTQ262194:CTQ262233 DDM262194:DDM262233 DNI262194:DNI262233 DXE262194:DXE262233 EHA262194:EHA262233 EQW262194:EQW262233 FAS262194:FAS262233 FKO262194:FKO262233 FUK262194:FUK262233 GEG262194:GEG262233 GOC262194:GOC262233 GXY262194:GXY262233 HHU262194:HHU262233 HRQ262194:HRQ262233 IBM262194:IBM262233 ILI262194:ILI262233 IVE262194:IVE262233 JFA262194:JFA262233 JOW262194:JOW262233 JYS262194:JYS262233 KIO262194:KIO262233 KSK262194:KSK262233 LCG262194:LCG262233 LMC262194:LMC262233 LVY262194:LVY262233 MFU262194:MFU262233 MPQ262194:MPQ262233 MZM262194:MZM262233 NJI262194:NJI262233 NTE262194:NTE262233 ODA262194:ODA262233 OMW262194:OMW262233 OWS262194:OWS262233 PGO262194:PGO262233 PQK262194:PQK262233 QAG262194:QAG262233 QKC262194:QKC262233 QTY262194:QTY262233 RDU262194:RDU262233 RNQ262194:RNQ262233 RXM262194:RXM262233 SHI262194:SHI262233 SRE262194:SRE262233 TBA262194:TBA262233 TKW262194:TKW262233 TUS262194:TUS262233 UEO262194:UEO262233 UOK262194:UOK262233 UYG262194:UYG262233 VIC262194:VIC262233 VRY262194:VRY262233 WBU262194:WBU262233 WLQ262194:WLQ262233 WVM262194:WVM262233 J327730:J327769 JA327730:JA327769 SW327730:SW327769 ACS327730:ACS327769 AMO327730:AMO327769 AWK327730:AWK327769 BGG327730:BGG327769 BQC327730:BQC327769 BZY327730:BZY327769 CJU327730:CJU327769 CTQ327730:CTQ327769 DDM327730:DDM327769 DNI327730:DNI327769 DXE327730:DXE327769 EHA327730:EHA327769 EQW327730:EQW327769 FAS327730:FAS327769 FKO327730:FKO327769 FUK327730:FUK327769 GEG327730:GEG327769 GOC327730:GOC327769 GXY327730:GXY327769 HHU327730:HHU327769 HRQ327730:HRQ327769 IBM327730:IBM327769 ILI327730:ILI327769 IVE327730:IVE327769 JFA327730:JFA327769 JOW327730:JOW327769 JYS327730:JYS327769 KIO327730:KIO327769 KSK327730:KSK327769 LCG327730:LCG327769 LMC327730:LMC327769 LVY327730:LVY327769 MFU327730:MFU327769 MPQ327730:MPQ327769 MZM327730:MZM327769 NJI327730:NJI327769 NTE327730:NTE327769 ODA327730:ODA327769 OMW327730:OMW327769 OWS327730:OWS327769 PGO327730:PGO327769 PQK327730:PQK327769 QAG327730:QAG327769 QKC327730:QKC327769 QTY327730:QTY327769 RDU327730:RDU327769 RNQ327730:RNQ327769 RXM327730:RXM327769 SHI327730:SHI327769 SRE327730:SRE327769 TBA327730:TBA327769 TKW327730:TKW327769 TUS327730:TUS327769 UEO327730:UEO327769 UOK327730:UOK327769 UYG327730:UYG327769 VIC327730:VIC327769 VRY327730:VRY327769 WBU327730:WBU327769 WLQ327730:WLQ327769 WVM327730:WVM327769 J393266:J393305 JA393266:JA393305 SW393266:SW393305 ACS393266:ACS393305 AMO393266:AMO393305 AWK393266:AWK393305 BGG393266:BGG393305 BQC393266:BQC393305 BZY393266:BZY393305 CJU393266:CJU393305 CTQ393266:CTQ393305 DDM393266:DDM393305 DNI393266:DNI393305 DXE393266:DXE393305 EHA393266:EHA393305 EQW393266:EQW393305 FAS393266:FAS393305 FKO393266:FKO393305 FUK393266:FUK393305 GEG393266:GEG393305 GOC393266:GOC393305 GXY393266:GXY393305 HHU393266:HHU393305 HRQ393266:HRQ393305 IBM393266:IBM393305 ILI393266:ILI393305 IVE393266:IVE393305 JFA393266:JFA393305 JOW393266:JOW393305 JYS393266:JYS393305 KIO393266:KIO393305 KSK393266:KSK393305 LCG393266:LCG393305 LMC393266:LMC393305 LVY393266:LVY393305 MFU393266:MFU393305 MPQ393266:MPQ393305 MZM393266:MZM393305 NJI393266:NJI393305 NTE393266:NTE393305 ODA393266:ODA393305 OMW393266:OMW393305 OWS393266:OWS393305 PGO393266:PGO393305 PQK393266:PQK393305 QAG393266:QAG393305 QKC393266:QKC393305 QTY393266:QTY393305 RDU393266:RDU393305 RNQ393266:RNQ393305 RXM393266:RXM393305 SHI393266:SHI393305 SRE393266:SRE393305 TBA393266:TBA393305 TKW393266:TKW393305 TUS393266:TUS393305 UEO393266:UEO393305 UOK393266:UOK393305 UYG393266:UYG393305 VIC393266:VIC393305 VRY393266:VRY393305 WBU393266:WBU393305 WLQ393266:WLQ393305 WVM393266:WVM393305 J458802:J458841 JA458802:JA458841 SW458802:SW458841 ACS458802:ACS458841 AMO458802:AMO458841 AWK458802:AWK458841 BGG458802:BGG458841 BQC458802:BQC458841 BZY458802:BZY458841 CJU458802:CJU458841 CTQ458802:CTQ458841 DDM458802:DDM458841 DNI458802:DNI458841 DXE458802:DXE458841 EHA458802:EHA458841 EQW458802:EQW458841 FAS458802:FAS458841 FKO458802:FKO458841 FUK458802:FUK458841 GEG458802:GEG458841 GOC458802:GOC458841 GXY458802:GXY458841 HHU458802:HHU458841 HRQ458802:HRQ458841 IBM458802:IBM458841 ILI458802:ILI458841 IVE458802:IVE458841 JFA458802:JFA458841 JOW458802:JOW458841 JYS458802:JYS458841 KIO458802:KIO458841 KSK458802:KSK458841 LCG458802:LCG458841 LMC458802:LMC458841 LVY458802:LVY458841 MFU458802:MFU458841 MPQ458802:MPQ458841 MZM458802:MZM458841 NJI458802:NJI458841 NTE458802:NTE458841 ODA458802:ODA458841 OMW458802:OMW458841 OWS458802:OWS458841 PGO458802:PGO458841 PQK458802:PQK458841 QAG458802:QAG458841 QKC458802:QKC458841 QTY458802:QTY458841 RDU458802:RDU458841 RNQ458802:RNQ458841 RXM458802:RXM458841 SHI458802:SHI458841 SRE458802:SRE458841 TBA458802:TBA458841 TKW458802:TKW458841 TUS458802:TUS458841 UEO458802:UEO458841 UOK458802:UOK458841 UYG458802:UYG458841 VIC458802:VIC458841 VRY458802:VRY458841 WBU458802:WBU458841 WLQ458802:WLQ458841 WVM458802:WVM458841 J524338:J524377 JA524338:JA524377 SW524338:SW524377 ACS524338:ACS524377 AMO524338:AMO524377 AWK524338:AWK524377 BGG524338:BGG524377 BQC524338:BQC524377 BZY524338:BZY524377 CJU524338:CJU524377 CTQ524338:CTQ524377 DDM524338:DDM524377 DNI524338:DNI524377 DXE524338:DXE524377 EHA524338:EHA524377 EQW524338:EQW524377 FAS524338:FAS524377 FKO524338:FKO524377 FUK524338:FUK524377 GEG524338:GEG524377 GOC524338:GOC524377 GXY524338:GXY524377 HHU524338:HHU524377 HRQ524338:HRQ524377 IBM524338:IBM524377 ILI524338:ILI524377 IVE524338:IVE524377 JFA524338:JFA524377 JOW524338:JOW524377 JYS524338:JYS524377 KIO524338:KIO524377 KSK524338:KSK524377 LCG524338:LCG524377 LMC524338:LMC524377 LVY524338:LVY524377 MFU524338:MFU524377 MPQ524338:MPQ524377 MZM524338:MZM524377 NJI524338:NJI524377 NTE524338:NTE524377 ODA524338:ODA524377 OMW524338:OMW524377 OWS524338:OWS524377 PGO524338:PGO524377 PQK524338:PQK524377 QAG524338:QAG524377 QKC524338:QKC524377 QTY524338:QTY524377 RDU524338:RDU524377 RNQ524338:RNQ524377 RXM524338:RXM524377 SHI524338:SHI524377 SRE524338:SRE524377 TBA524338:TBA524377 TKW524338:TKW524377 TUS524338:TUS524377 UEO524338:UEO524377 UOK524338:UOK524377 UYG524338:UYG524377 VIC524338:VIC524377 VRY524338:VRY524377 WBU524338:WBU524377 WLQ524338:WLQ524377 WVM524338:WVM524377 J589874:J589913 JA589874:JA589913 SW589874:SW589913 ACS589874:ACS589913 AMO589874:AMO589913 AWK589874:AWK589913 BGG589874:BGG589913 BQC589874:BQC589913 BZY589874:BZY589913 CJU589874:CJU589913 CTQ589874:CTQ589913 DDM589874:DDM589913 DNI589874:DNI589913 DXE589874:DXE589913 EHA589874:EHA589913 EQW589874:EQW589913 FAS589874:FAS589913 FKO589874:FKO589913 FUK589874:FUK589913 GEG589874:GEG589913 GOC589874:GOC589913 GXY589874:GXY589913 HHU589874:HHU589913 HRQ589874:HRQ589913 IBM589874:IBM589913 ILI589874:ILI589913 IVE589874:IVE589913 JFA589874:JFA589913 JOW589874:JOW589913 JYS589874:JYS589913 KIO589874:KIO589913 KSK589874:KSK589913 LCG589874:LCG589913 LMC589874:LMC589913 LVY589874:LVY589913 MFU589874:MFU589913 MPQ589874:MPQ589913 MZM589874:MZM589913 NJI589874:NJI589913 NTE589874:NTE589913 ODA589874:ODA589913 OMW589874:OMW589913 OWS589874:OWS589913 PGO589874:PGO589913 PQK589874:PQK589913 QAG589874:QAG589913 QKC589874:QKC589913 QTY589874:QTY589913 RDU589874:RDU589913 RNQ589874:RNQ589913 RXM589874:RXM589913 SHI589874:SHI589913 SRE589874:SRE589913 TBA589874:TBA589913 TKW589874:TKW589913 TUS589874:TUS589913 UEO589874:UEO589913 UOK589874:UOK589913 UYG589874:UYG589913 VIC589874:VIC589913 VRY589874:VRY589913 WBU589874:WBU589913 WLQ589874:WLQ589913 WVM589874:WVM589913 J655410:J655449 JA655410:JA655449 SW655410:SW655449 ACS655410:ACS655449 AMO655410:AMO655449 AWK655410:AWK655449 BGG655410:BGG655449 BQC655410:BQC655449 BZY655410:BZY655449 CJU655410:CJU655449 CTQ655410:CTQ655449 DDM655410:DDM655449 DNI655410:DNI655449 DXE655410:DXE655449 EHA655410:EHA655449 EQW655410:EQW655449 FAS655410:FAS655449 FKO655410:FKO655449 FUK655410:FUK655449 GEG655410:GEG655449 GOC655410:GOC655449 GXY655410:GXY655449 HHU655410:HHU655449 HRQ655410:HRQ655449 IBM655410:IBM655449 ILI655410:ILI655449 IVE655410:IVE655449 JFA655410:JFA655449 JOW655410:JOW655449 JYS655410:JYS655449 KIO655410:KIO655449 KSK655410:KSK655449 LCG655410:LCG655449 LMC655410:LMC655449 LVY655410:LVY655449 MFU655410:MFU655449 MPQ655410:MPQ655449 MZM655410:MZM655449 NJI655410:NJI655449 NTE655410:NTE655449 ODA655410:ODA655449 OMW655410:OMW655449 OWS655410:OWS655449 PGO655410:PGO655449 PQK655410:PQK655449 QAG655410:QAG655449 QKC655410:QKC655449 QTY655410:QTY655449 RDU655410:RDU655449 RNQ655410:RNQ655449 RXM655410:RXM655449 SHI655410:SHI655449 SRE655410:SRE655449 TBA655410:TBA655449 TKW655410:TKW655449 TUS655410:TUS655449 UEO655410:UEO655449 UOK655410:UOK655449 UYG655410:UYG655449 VIC655410:VIC655449 VRY655410:VRY655449 WBU655410:WBU655449 WLQ655410:WLQ655449 WVM655410:WVM655449 J720946:J720985 JA720946:JA720985 SW720946:SW720985 ACS720946:ACS720985 AMO720946:AMO720985 AWK720946:AWK720985 BGG720946:BGG720985 BQC720946:BQC720985 BZY720946:BZY720985 CJU720946:CJU720985 CTQ720946:CTQ720985 DDM720946:DDM720985 DNI720946:DNI720985 DXE720946:DXE720985 EHA720946:EHA720985 EQW720946:EQW720985 FAS720946:FAS720985 FKO720946:FKO720985 FUK720946:FUK720985 GEG720946:GEG720985 GOC720946:GOC720985 GXY720946:GXY720985 HHU720946:HHU720985 HRQ720946:HRQ720985 IBM720946:IBM720985 ILI720946:ILI720985 IVE720946:IVE720985 JFA720946:JFA720985 JOW720946:JOW720985 JYS720946:JYS720985 KIO720946:KIO720985 KSK720946:KSK720985 LCG720946:LCG720985 LMC720946:LMC720985 LVY720946:LVY720985 MFU720946:MFU720985 MPQ720946:MPQ720985 MZM720946:MZM720985 NJI720946:NJI720985 NTE720946:NTE720985 ODA720946:ODA720985 OMW720946:OMW720985 OWS720946:OWS720985 PGO720946:PGO720985 PQK720946:PQK720985 QAG720946:QAG720985 QKC720946:QKC720985 QTY720946:QTY720985 RDU720946:RDU720985 RNQ720946:RNQ720985 RXM720946:RXM720985 SHI720946:SHI720985 SRE720946:SRE720985 TBA720946:TBA720985 TKW720946:TKW720985 TUS720946:TUS720985 UEO720946:UEO720985 UOK720946:UOK720985 UYG720946:UYG720985 VIC720946:VIC720985 VRY720946:VRY720985 WBU720946:WBU720985 WLQ720946:WLQ720985 WVM720946:WVM720985 J786482:J786521 JA786482:JA786521 SW786482:SW786521 ACS786482:ACS786521 AMO786482:AMO786521 AWK786482:AWK786521 BGG786482:BGG786521 BQC786482:BQC786521 BZY786482:BZY786521 CJU786482:CJU786521 CTQ786482:CTQ786521 DDM786482:DDM786521 DNI786482:DNI786521 DXE786482:DXE786521 EHA786482:EHA786521 EQW786482:EQW786521 FAS786482:FAS786521 FKO786482:FKO786521 FUK786482:FUK786521 GEG786482:GEG786521 GOC786482:GOC786521 GXY786482:GXY786521 HHU786482:HHU786521 HRQ786482:HRQ786521 IBM786482:IBM786521 ILI786482:ILI786521 IVE786482:IVE786521 JFA786482:JFA786521 JOW786482:JOW786521 JYS786482:JYS786521 KIO786482:KIO786521 KSK786482:KSK786521 LCG786482:LCG786521 LMC786482:LMC786521 LVY786482:LVY786521 MFU786482:MFU786521 MPQ786482:MPQ786521 MZM786482:MZM786521 NJI786482:NJI786521 NTE786482:NTE786521 ODA786482:ODA786521 OMW786482:OMW786521 OWS786482:OWS786521 PGO786482:PGO786521 PQK786482:PQK786521 QAG786482:QAG786521 QKC786482:QKC786521 QTY786482:QTY786521 RDU786482:RDU786521 RNQ786482:RNQ786521 RXM786482:RXM786521 SHI786482:SHI786521 SRE786482:SRE786521 TBA786482:TBA786521 TKW786482:TKW786521 TUS786482:TUS786521 UEO786482:UEO786521 UOK786482:UOK786521 UYG786482:UYG786521 VIC786482:VIC786521 VRY786482:VRY786521 WBU786482:WBU786521 WLQ786482:WLQ786521 WVM786482:WVM786521 J852018:J852057 JA852018:JA852057 SW852018:SW852057 ACS852018:ACS852057 AMO852018:AMO852057 AWK852018:AWK852057 BGG852018:BGG852057 BQC852018:BQC852057 BZY852018:BZY852057 CJU852018:CJU852057 CTQ852018:CTQ852057 DDM852018:DDM852057 DNI852018:DNI852057 DXE852018:DXE852057 EHA852018:EHA852057 EQW852018:EQW852057 FAS852018:FAS852057 FKO852018:FKO852057 FUK852018:FUK852057 GEG852018:GEG852057 GOC852018:GOC852057 GXY852018:GXY852057 HHU852018:HHU852057 HRQ852018:HRQ852057 IBM852018:IBM852057 ILI852018:ILI852057 IVE852018:IVE852057 JFA852018:JFA852057 JOW852018:JOW852057 JYS852018:JYS852057 KIO852018:KIO852057 KSK852018:KSK852057 LCG852018:LCG852057 LMC852018:LMC852057 LVY852018:LVY852057 MFU852018:MFU852057 MPQ852018:MPQ852057 MZM852018:MZM852057 NJI852018:NJI852057 NTE852018:NTE852057 ODA852018:ODA852057 OMW852018:OMW852057 OWS852018:OWS852057 PGO852018:PGO852057 PQK852018:PQK852057 QAG852018:QAG852057 QKC852018:QKC852057 QTY852018:QTY852057 RDU852018:RDU852057 RNQ852018:RNQ852057 RXM852018:RXM852057 SHI852018:SHI852057 SRE852018:SRE852057 TBA852018:TBA852057 TKW852018:TKW852057 TUS852018:TUS852057 UEO852018:UEO852057 UOK852018:UOK852057 UYG852018:UYG852057 VIC852018:VIC852057 VRY852018:VRY852057 WBU852018:WBU852057 WLQ852018:WLQ852057 WVM852018:WVM852057 J917554:J917593 JA917554:JA917593 SW917554:SW917593 ACS917554:ACS917593 AMO917554:AMO917593 AWK917554:AWK917593 BGG917554:BGG917593 BQC917554:BQC917593 BZY917554:BZY917593 CJU917554:CJU917593 CTQ917554:CTQ917593 DDM917554:DDM917593 DNI917554:DNI917593 DXE917554:DXE917593 EHA917554:EHA917593 EQW917554:EQW917593 FAS917554:FAS917593 FKO917554:FKO917593 FUK917554:FUK917593 GEG917554:GEG917593 GOC917554:GOC917593 GXY917554:GXY917593 HHU917554:HHU917593 HRQ917554:HRQ917593 IBM917554:IBM917593 ILI917554:ILI917593 IVE917554:IVE917593 JFA917554:JFA917593 JOW917554:JOW917593 JYS917554:JYS917593 KIO917554:KIO917593 KSK917554:KSK917593 LCG917554:LCG917593 LMC917554:LMC917593 LVY917554:LVY917593 MFU917554:MFU917593 MPQ917554:MPQ917593 MZM917554:MZM917593 NJI917554:NJI917593 NTE917554:NTE917593 ODA917554:ODA917593 OMW917554:OMW917593 OWS917554:OWS917593 PGO917554:PGO917593 PQK917554:PQK917593 QAG917554:QAG917593 QKC917554:QKC917593 QTY917554:QTY917593 RDU917554:RDU917593 RNQ917554:RNQ917593 RXM917554:RXM917593 SHI917554:SHI917593 SRE917554:SRE917593 TBA917554:TBA917593 TKW917554:TKW917593 TUS917554:TUS917593 UEO917554:UEO917593 UOK917554:UOK917593 UYG917554:UYG917593 VIC917554:VIC917593 VRY917554:VRY917593 WBU917554:WBU917593 WLQ917554:WLQ917593 WVM917554:WVM917593 J983090:J983129 JA983090:JA983129 SW983090:SW983129 ACS983090:ACS983129 AMO983090:AMO983129 AWK983090:AWK983129 BGG983090:BGG983129 BQC983090:BQC983129 BZY983090:BZY983129 CJU983090:CJU983129 CTQ983090:CTQ983129 DDM983090:DDM983129 DNI983090:DNI983129 DXE983090:DXE983129 EHA983090:EHA983129 EQW983090:EQW983129 FAS983090:FAS983129 FKO983090:FKO983129 FUK983090:FUK983129 GEG983090:GEG983129 GOC983090:GOC983129 GXY983090:GXY983129 HHU983090:HHU983129 HRQ983090:HRQ983129 IBM983090:IBM983129 ILI983090:ILI983129 IVE983090:IVE983129 JFA983090:JFA983129 JOW983090:JOW983129 JYS983090:JYS983129 KIO983090:KIO983129 KSK983090:KSK983129 LCG983090:LCG983129 LMC983090:LMC983129 LVY983090:LVY983129 MFU983090:MFU983129 MPQ983090:MPQ983129 MZM983090:MZM983129 NJI983090:NJI983129 NTE983090:NTE983129 ODA983090:ODA983129 OMW983090:OMW983129 OWS983090:OWS983129 PGO983090:PGO983129 PQK983090:PQK983129 QAG983090:QAG983129 QKC983090:QKC983129 QTY983090:QTY983129 RDU983090:RDU983129 RNQ983090:RNQ983129 RXM983090:RXM983129 SHI983090:SHI983129 SRE983090:SRE983129 TBA983090:TBA983129 TKW983090:TKW983129 TUS983090:TUS983129 UEO983090:UEO983129 UOK983090:UOK983129 UYG983090:UYG983129 VIC983090:VIC983129 VRY983090:VRY983129 WBU983090:WBU983129 WLQ983090:WLQ983129 WVM983090:WVM983129 JC65628:JD65664 SY65628:SZ65664 ACU65628:ACV65664 AMQ65628:AMR65664 AWM65628:AWN65664 BGI65628:BGJ65664 BQE65628:BQF65664 CAA65628:CAB65664 CJW65628:CJX65664 CTS65628:CTT65664 DDO65628:DDP65664 DNK65628:DNL65664 DXG65628:DXH65664 EHC65628:EHD65664 EQY65628:EQZ65664 FAU65628:FAV65664 FKQ65628:FKR65664 FUM65628:FUN65664 GEI65628:GEJ65664 GOE65628:GOF65664 GYA65628:GYB65664 HHW65628:HHX65664 HRS65628:HRT65664 IBO65628:IBP65664 ILK65628:ILL65664 IVG65628:IVH65664 JFC65628:JFD65664 JOY65628:JOZ65664 JYU65628:JYV65664 KIQ65628:KIR65664 KSM65628:KSN65664 LCI65628:LCJ65664 LME65628:LMF65664 LWA65628:LWB65664 MFW65628:MFX65664 MPS65628:MPT65664 MZO65628:MZP65664 NJK65628:NJL65664 NTG65628:NTH65664 ODC65628:ODD65664 OMY65628:OMZ65664 OWU65628:OWV65664 PGQ65628:PGR65664 PQM65628:PQN65664 QAI65628:QAJ65664 QKE65628:QKF65664 QUA65628:QUB65664 RDW65628:RDX65664 RNS65628:RNT65664 RXO65628:RXP65664 SHK65628:SHL65664 SRG65628:SRH65664 TBC65628:TBD65664 TKY65628:TKZ65664 TUU65628:TUV65664 UEQ65628:UER65664 UOM65628:UON65664 UYI65628:UYJ65664 VIE65628:VIF65664 VSA65628:VSB65664 WBW65628:WBX65664 WLS65628:WLT65664 WVO65628:WVP65664 JC131164:JD131200 SY131164:SZ131200 ACU131164:ACV131200 AMQ131164:AMR131200 AWM131164:AWN131200 BGI131164:BGJ131200 BQE131164:BQF131200 CAA131164:CAB131200 CJW131164:CJX131200 CTS131164:CTT131200 DDO131164:DDP131200 DNK131164:DNL131200 DXG131164:DXH131200 EHC131164:EHD131200 EQY131164:EQZ131200 FAU131164:FAV131200 FKQ131164:FKR131200 FUM131164:FUN131200 GEI131164:GEJ131200 GOE131164:GOF131200 GYA131164:GYB131200 HHW131164:HHX131200 HRS131164:HRT131200 IBO131164:IBP131200 ILK131164:ILL131200 IVG131164:IVH131200 JFC131164:JFD131200 JOY131164:JOZ131200 JYU131164:JYV131200 KIQ131164:KIR131200 KSM131164:KSN131200 LCI131164:LCJ131200 LME131164:LMF131200 LWA131164:LWB131200 MFW131164:MFX131200 MPS131164:MPT131200 MZO131164:MZP131200 NJK131164:NJL131200 NTG131164:NTH131200 ODC131164:ODD131200 OMY131164:OMZ131200 OWU131164:OWV131200 PGQ131164:PGR131200 PQM131164:PQN131200 QAI131164:QAJ131200 QKE131164:QKF131200 QUA131164:QUB131200 RDW131164:RDX131200 RNS131164:RNT131200 RXO131164:RXP131200 SHK131164:SHL131200 SRG131164:SRH131200 TBC131164:TBD131200 TKY131164:TKZ131200 TUU131164:TUV131200 UEQ131164:UER131200 UOM131164:UON131200 UYI131164:UYJ131200 VIE131164:VIF131200 VSA131164:VSB131200 WBW131164:WBX131200 WLS131164:WLT131200 WVO131164:WVP131200 JC196700:JD196736 SY196700:SZ196736 ACU196700:ACV196736 AMQ196700:AMR196736 AWM196700:AWN196736 BGI196700:BGJ196736 BQE196700:BQF196736 CAA196700:CAB196736 CJW196700:CJX196736 CTS196700:CTT196736 DDO196700:DDP196736 DNK196700:DNL196736 DXG196700:DXH196736 EHC196700:EHD196736 EQY196700:EQZ196736 FAU196700:FAV196736 FKQ196700:FKR196736 FUM196700:FUN196736 GEI196700:GEJ196736 GOE196700:GOF196736 GYA196700:GYB196736 HHW196700:HHX196736 HRS196700:HRT196736 IBO196700:IBP196736 ILK196700:ILL196736 IVG196700:IVH196736 JFC196700:JFD196736 JOY196700:JOZ196736 JYU196700:JYV196736 KIQ196700:KIR196736 KSM196700:KSN196736 LCI196700:LCJ196736 LME196700:LMF196736 LWA196700:LWB196736 MFW196700:MFX196736 MPS196700:MPT196736 MZO196700:MZP196736 NJK196700:NJL196736 NTG196700:NTH196736 ODC196700:ODD196736 OMY196700:OMZ196736 OWU196700:OWV196736 PGQ196700:PGR196736 PQM196700:PQN196736 QAI196700:QAJ196736 QKE196700:QKF196736 QUA196700:QUB196736 RDW196700:RDX196736 RNS196700:RNT196736 RXO196700:RXP196736 SHK196700:SHL196736 SRG196700:SRH196736 TBC196700:TBD196736 TKY196700:TKZ196736 TUU196700:TUV196736 UEQ196700:UER196736 UOM196700:UON196736 UYI196700:UYJ196736 VIE196700:VIF196736 VSA196700:VSB196736 WBW196700:WBX196736 WLS196700:WLT196736 WVO196700:WVP196736 JC262236:JD262272 SY262236:SZ262272 ACU262236:ACV262272 AMQ262236:AMR262272 AWM262236:AWN262272 BGI262236:BGJ262272 BQE262236:BQF262272 CAA262236:CAB262272 CJW262236:CJX262272 CTS262236:CTT262272 DDO262236:DDP262272 DNK262236:DNL262272 DXG262236:DXH262272 EHC262236:EHD262272 EQY262236:EQZ262272 FAU262236:FAV262272 FKQ262236:FKR262272 FUM262236:FUN262272 GEI262236:GEJ262272 GOE262236:GOF262272 GYA262236:GYB262272 HHW262236:HHX262272 HRS262236:HRT262272 IBO262236:IBP262272 ILK262236:ILL262272 IVG262236:IVH262272 JFC262236:JFD262272 JOY262236:JOZ262272 JYU262236:JYV262272 KIQ262236:KIR262272 KSM262236:KSN262272 LCI262236:LCJ262272 LME262236:LMF262272 LWA262236:LWB262272 MFW262236:MFX262272 MPS262236:MPT262272 MZO262236:MZP262272 NJK262236:NJL262272 NTG262236:NTH262272 ODC262236:ODD262272 OMY262236:OMZ262272 OWU262236:OWV262272 PGQ262236:PGR262272 PQM262236:PQN262272 QAI262236:QAJ262272 QKE262236:QKF262272 QUA262236:QUB262272 RDW262236:RDX262272 RNS262236:RNT262272 RXO262236:RXP262272 SHK262236:SHL262272 SRG262236:SRH262272 TBC262236:TBD262272 TKY262236:TKZ262272 TUU262236:TUV262272 UEQ262236:UER262272 UOM262236:UON262272 UYI262236:UYJ262272 VIE262236:VIF262272 VSA262236:VSB262272 WBW262236:WBX262272 WLS262236:WLT262272 WVO262236:WVP262272 JC327772:JD327808 SY327772:SZ327808 ACU327772:ACV327808 AMQ327772:AMR327808 AWM327772:AWN327808 BGI327772:BGJ327808 BQE327772:BQF327808 CAA327772:CAB327808 CJW327772:CJX327808 CTS327772:CTT327808 DDO327772:DDP327808 DNK327772:DNL327808 DXG327772:DXH327808 EHC327772:EHD327808 EQY327772:EQZ327808 FAU327772:FAV327808 FKQ327772:FKR327808 FUM327772:FUN327808 GEI327772:GEJ327808 GOE327772:GOF327808 GYA327772:GYB327808 HHW327772:HHX327808 HRS327772:HRT327808 IBO327772:IBP327808 ILK327772:ILL327808 IVG327772:IVH327808 JFC327772:JFD327808 JOY327772:JOZ327808 JYU327772:JYV327808 KIQ327772:KIR327808 KSM327772:KSN327808 LCI327772:LCJ327808 LME327772:LMF327808 LWA327772:LWB327808 MFW327772:MFX327808 MPS327772:MPT327808 MZO327772:MZP327808 NJK327772:NJL327808 NTG327772:NTH327808 ODC327772:ODD327808 OMY327772:OMZ327808 OWU327772:OWV327808 PGQ327772:PGR327808 PQM327772:PQN327808 QAI327772:QAJ327808 QKE327772:QKF327808 QUA327772:QUB327808 RDW327772:RDX327808 RNS327772:RNT327808 RXO327772:RXP327808 SHK327772:SHL327808 SRG327772:SRH327808 TBC327772:TBD327808 TKY327772:TKZ327808 TUU327772:TUV327808 UEQ327772:UER327808 UOM327772:UON327808 UYI327772:UYJ327808 VIE327772:VIF327808 VSA327772:VSB327808 WBW327772:WBX327808 WLS327772:WLT327808 WVO327772:WVP327808 JC393308:JD393344 SY393308:SZ393344 ACU393308:ACV393344 AMQ393308:AMR393344 AWM393308:AWN393344 BGI393308:BGJ393344 BQE393308:BQF393344 CAA393308:CAB393344 CJW393308:CJX393344 CTS393308:CTT393344 DDO393308:DDP393344 DNK393308:DNL393344 DXG393308:DXH393344 EHC393308:EHD393344 EQY393308:EQZ393344 FAU393308:FAV393344 FKQ393308:FKR393344 FUM393308:FUN393344 GEI393308:GEJ393344 GOE393308:GOF393344 GYA393308:GYB393344 HHW393308:HHX393344 HRS393308:HRT393344 IBO393308:IBP393344 ILK393308:ILL393344 IVG393308:IVH393344 JFC393308:JFD393344 JOY393308:JOZ393344 JYU393308:JYV393344 KIQ393308:KIR393344 KSM393308:KSN393344 LCI393308:LCJ393344 LME393308:LMF393344 LWA393308:LWB393344 MFW393308:MFX393344 MPS393308:MPT393344 MZO393308:MZP393344 NJK393308:NJL393344 NTG393308:NTH393344 ODC393308:ODD393344 OMY393308:OMZ393344 OWU393308:OWV393344 PGQ393308:PGR393344 PQM393308:PQN393344 QAI393308:QAJ393344 QKE393308:QKF393344 QUA393308:QUB393344 RDW393308:RDX393344 RNS393308:RNT393344 RXO393308:RXP393344 SHK393308:SHL393344 SRG393308:SRH393344 TBC393308:TBD393344 TKY393308:TKZ393344 TUU393308:TUV393344 UEQ393308:UER393344 UOM393308:UON393344 UYI393308:UYJ393344 VIE393308:VIF393344 VSA393308:VSB393344 WBW393308:WBX393344 WLS393308:WLT393344 WVO393308:WVP393344 JC458844:JD458880 SY458844:SZ458880 ACU458844:ACV458880 AMQ458844:AMR458880 AWM458844:AWN458880 BGI458844:BGJ458880 BQE458844:BQF458880 CAA458844:CAB458880 CJW458844:CJX458880 CTS458844:CTT458880 DDO458844:DDP458880 DNK458844:DNL458880 DXG458844:DXH458880 EHC458844:EHD458880 EQY458844:EQZ458880 FAU458844:FAV458880 FKQ458844:FKR458880 FUM458844:FUN458880 GEI458844:GEJ458880 GOE458844:GOF458880 GYA458844:GYB458880 HHW458844:HHX458880 HRS458844:HRT458880 IBO458844:IBP458880 ILK458844:ILL458880 IVG458844:IVH458880 JFC458844:JFD458880 JOY458844:JOZ458880 JYU458844:JYV458880 KIQ458844:KIR458880 KSM458844:KSN458880 LCI458844:LCJ458880 LME458844:LMF458880 LWA458844:LWB458880 MFW458844:MFX458880 MPS458844:MPT458880 MZO458844:MZP458880 NJK458844:NJL458880 NTG458844:NTH458880 ODC458844:ODD458880 OMY458844:OMZ458880 OWU458844:OWV458880 PGQ458844:PGR458880 PQM458844:PQN458880 QAI458844:QAJ458880 QKE458844:QKF458880 QUA458844:QUB458880 RDW458844:RDX458880 RNS458844:RNT458880 RXO458844:RXP458880 SHK458844:SHL458880 SRG458844:SRH458880 TBC458844:TBD458880 TKY458844:TKZ458880 TUU458844:TUV458880 UEQ458844:UER458880 UOM458844:UON458880 UYI458844:UYJ458880 VIE458844:VIF458880 VSA458844:VSB458880 WBW458844:WBX458880 WLS458844:WLT458880 WVO458844:WVP458880 JC524380:JD524416 SY524380:SZ524416 ACU524380:ACV524416 AMQ524380:AMR524416 AWM524380:AWN524416 BGI524380:BGJ524416 BQE524380:BQF524416 CAA524380:CAB524416 CJW524380:CJX524416 CTS524380:CTT524416 DDO524380:DDP524416 DNK524380:DNL524416 DXG524380:DXH524416 EHC524380:EHD524416 EQY524380:EQZ524416 FAU524380:FAV524416 FKQ524380:FKR524416 FUM524380:FUN524416 GEI524380:GEJ524416 GOE524380:GOF524416 GYA524380:GYB524416 HHW524380:HHX524416 HRS524380:HRT524416 IBO524380:IBP524416 ILK524380:ILL524416 IVG524380:IVH524416 JFC524380:JFD524416 JOY524380:JOZ524416 JYU524380:JYV524416 KIQ524380:KIR524416 KSM524380:KSN524416 LCI524380:LCJ524416 LME524380:LMF524416 LWA524380:LWB524416 MFW524380:MFX524416 MPS524380:MPT524416 MZO524380:MZP524416 NJK524380:NJL524416 NTG524380:NTH524416 ODC524380:ODD524416 OMY524380:OMZ524416 OWU524380:OWV524416 PGQ524380:PGR524416 PQM524380:PQN524416 QAI524380:QAJ524416 QKE524380:QKF524416 QUA524380:QUB524416 RDW524380:RDX524416 RNS524380:RNT524416 RXO524380:RXP524416 SHK524380:SHL524416 SRG524380:SRH524416 TBC524380:TBD524416 TKY524380:TKZ524416 TUU524380:TUV524416 UEQ524380:UER524416 UOM524380:UON524416 UYI524380:UYJ524416 VIE524380:VIF524416 VSA524380:VSB524416 WBW524380:WBX524416 WLS524380:WLT524416 WVO524380:WVP524416 JC589916:JD589952 SY589916:SZ589952 ACU589916:ACV589952 AMQ589916:AMR589952 AWM589916:AWN589952 BGI589916:BGJ589952 BQE589916:BQF589952 CAA589916:CAB589952 CJW589916:CJX589952 CTS589916:CTT589952 DDO589916:DDP589952 DNK589916:DNL589952 DXG589916:DXH589952 EHC589916:EHD589952 EQY589916:EQZ589952 FAU589916:FAV589952 FKQ589916:FKR589952 FUM589916:FUN589952 GEI589916:GEJ589952 GOE589916:GOF589952 GYA589916:GYB589952 HHW589916:HHX589952 HRS589916:HRT589952 IBO589916:IBP589952 ILK589916:ILL589952 IVG589916:IVH589952 JFC589916:JFD589952 JOY589916:JOZ589952 JYU589916:JYV589952 KIQ589916:KIR589952 KSM589916:KSN589952 LCI589916:LCJ589952 LME589916:LMF589952 LWA589916:LWB589952 MFW589916:MFX589952 MPS589916:MPT589952 MZO589916:MZP589952 NJK589916:NJL589952 NTG589916:NTH589952 ODC589916:ODD589952 OMY589916:OMZ589952 OWU589916:OWV589952 PGQ589916:PGR589952 PQM589916:PQN589952 QAI589916:QAJ589952 QKE589916:QKF589952 QUA589916:QUB589952 RDW589916:RDX589952 RNS589916:RNT589952 RXO589916:RXP589952 SHK589916:SHL589952 SRG589916:SRH589952 TBC589916:TBD589952 TKY589916:TKZ589952 TUU589916:TUV589952 UEQ589916:UER589952 UOM589916:UON589952 UYI589916:UYJ589952 VIE589916:VIF589952 VSA589916:VSB589952 WBW589916:WBX589952 WLS589916:WLT589952 WVO589916:WVP589952 JC655452:JD655488 SY655452:SZ655488 ACU655452:ACV655488 AMQ655452:AMR655488 AWM655452:AWN655488 BGI655452:BGJ655488 BQE655452:BQF655488 CAA655452:CAB655488 CJW655452:CJX655488 CTS655452:CTT655488 DDO655452:DDP655488 DNK655452:DNL655488 DXG655452:DXH655488 EHC655452:EHD655488 EQY655452:EQZ655488 FAU655452:FAV655488 FKQ655452:FKR655488 FUM655452:FUN655488 GEI655452:GEJ655488 GOE655452:GOF655488 GYA655452:GYB655488 HHW655452:HHX655488 HRS655452:HRT655488 IBO655452:IBP655488 ILK655452:ILL655488 IVG655452:IVH655488 JFC655452:JFD655488 JOY655452:JOZ655488 JYU655452:JYV655488 KIQ655452:KIR655488 KSM655452:KSN655488 LCI655452:LCJ655488 LME655452:LMF655488 LWA655452:LWB655488 MFW655452:MFX655488 MPS655452:MPT655488 MZO655452:MZP655488 NJK655452:NJL655488 NTG655452:NTH655488 ODC655452:ODD655488 OMY655452:OMZ655488 OWU655452:OWV655488 PGQ655452:PGR655488 PQM655452:PQN655488 QAI655452:QAJ655488 QKE655452:QKF655488 QUA655452:QUB655488 RDW655452:RDX655488 RNS655452:RNT655488 RXO655452:RXP655488 SHK655452:SHL655488 SRG655452:SRH655488 TBC655452:TBD655488 TKY655452:TKZ655488 TUU655452:TUV655488 UEQ655452:UER655488 UOM655452:UON655488 UYI655452:UYJ655488 VIE655452:VIF655488 VSA655452:VSB655488 WBW655452:WBX655488 WLS655452:WLT655488 WVO655452:WVP655488 JC720988:JD721024 SY720988:SZ721024 ACU720988:ACV721024 AMQ720988:AMR721024 AWM720988:AWN721024 BGI720988:BGJ721024 BQE720988:BQF721024 CAA720988:CAB721024 CJW720988:CJX721024 CTS720988:CTT721024 DDO720988:DDP721024 DNK720988:DNL721024 DXG720988:DXH721024 EHC720988:EHD721024 EQY720988:EQZ721024 FAU720988:FAV721024 FKQ720988:FKR721024 FUM720988:FUN721024 GEI720988:GEJ721024 GOE720988:GOF721024 GYA720988:GYB721024 HHW720988:HHX721024 HRS720988:HRT721024 IBO720988:IBP721024 ILK720988:ILL721024 IVG720988:IVH721024 JFC720988:JFD721024 JOY720988:JOZ721024 JYU720988:JYV721024 KIQ720988:KIR721024 KSM720988:KSN721024 LCI720988:LCJ721024 LME720988:LMF721024 LWA720988:LWB721024 MFW720988:MFX721024 MPS720988:MPT721024 MZO720988:MZP721024 NJK720988:NJL721024 NTG720988:NTH721024 ODC720988:ODD721024 OMY720988:OMZ721024 OWU720988:OWV721024 PGQ720988:PGR721024 PQM720988:PQN721024 QAI720988:QAJ721024 QKE720988:QKF721024 QUA720988:QUB721024 RDW720988:RDX721024 RNS720988:RNT721024 RXO720988:RXP721024 SHK720988:SHL721024 SRG720988:SRH721024 TBC720988:TBD721024 TKY720988:TKZ721024 TUU720988:TUV721024 UEQ720988:UER721024 UOM720988:UON721024 UYI720988:UYJ721024 VIE720988:VIF721024 VSA720988:VSB721024 WBW720988:WBX721024 WLS720988:WLT721024 WVO720988:WVP721024 JC786524:JD786560 SY786524:SZ786560 ACU786524:ACV786560 AMQ786524:AMR786560 AWM786524:AWN786560 BGI786524:BGJ786560 BQE786524:BQF786560 CAA786524:CAB786560 CJW786524:CJX786560 CTS786524:CTT786560 DDO786524:DDP786560 DNK786524:DNL786560 DXG786524:DXH786560 EHC786524:EHD786560 EQY786524:EQZ786560 FAU786524:FAV786560 FKQ786524:FKR786560 FUM786524:FUN786560 GEI786524:GEJ786560 GOE786524:GOF786560 GYA786524:GYB786560 HHW786524:HHX786560 HRS786524:HRT786560 IBO786524:IBP786560 ILK786524:ILL786560 IVG786524:IVH786560 JFC786524:JFD786560 JOY786524:JOZ786560 JYU786524:JYV786560 KIQ786524:KIR786560 KSM786524:KSN786560 LCI786524:LCJ786560 LME786524:LMF786560 LWA786524:LWB786560 MFW786524:MFX786560 MPS786524:MPT786560 MZO786524:MZP786560 NJK786524:NJL786560 NTG786524:NTH786560 ODC786524:ODD786560 OMY786524:OMZ786560 OWU786524:OWV786560 PGQ786524:PGR786560 PQM786524:PQN786560 QAI786524:QAJ786560 QKE786524:QKF786560 QUA786524:QUB786560 RDW786524:RDX786560 RNS786524:RNT786560 RXO786524:RXP786560 SHK786524:SHL786560 SRG786524:SRH786560 TBC786524:TBD786560 TKY786524:TKZ786560 TUU786524:TUV786560 UEQ786524:UER786560 UOM786524:UON786560 UYI786524:UYJ786560 VIE786524:VIF786560 VSA786524:VSB786560 WBW786524:WBX786560 WLS786524:WLT786560 WVO786524:WVP786560 JC852060:JD852096 SY852060:SZ852096 ACU852060:ACV852096 AMQ852060:AMR852096 AWM852060:AWN852096 BGI852060:BGJ852096 BQE852060:BQF852096 CAA852060:CAB852096 CJW852060:CJX852096 CTS852060:CTT852096 DDO852060:DDP852096 DNK852060:DNL852096 DXG852060:DXH852096 EHC852060:EHD852096 EQY852060:EQZ852096 FAU852060:FAV852096 FKQ852060:FKR852096 FUM852060:FUN852096 GEI852060:GEJ852096 GOE852060:GOF852096 GYA852060:GYB852096 HHW852060:HHX852096 HRS852060:HRT852096 IBO852060:IBP852096 ILK852060:ILL852096 IVG852060:IVH852096 JFC852060:JFD852096 JOY852060:JOZ852096 JYU852060:JYV852096 KIQ852060:KIR852096 KSM852060:KSN852096 LCI852060:LCJ852096 LME852060:LMF852096 LWA852060:LWB852096 MFW852060:MFX852096 MPS852060:MPT852096 MZO852060:MZP852096 NJK852060:NJL852096 NTG852060:NTH852096 ODC852060:ODD852096 OMY852060:OMZ852096 OWU852060:OWV852096 PGQ852060:PGR852096 PQM852060:PQN852096 QAI852060:QAJ852096 QKE852060:QKF852096 QUA852060:QUB852096 RDW852060:RDX852096 RNS852060:RNT852096 RXO852060:RXP852096 SHK852060:SHL852096 SRG852060:SRH852096 TBC852060:TBD852096 TKY852060:TKZ852096 TUU852060:TUV852096 UEQ852060:UER852096 UOM852060:UON852096 UYI852060:UYJ852096 VIE852060:VIF852096 VSA852060:VSB852096 WBW852060:WBX852096 WLS852060:WLT852096 WVO852060:WVP852096 JC917596:JD917632 SY917596:SZ917632 ACU917596:ACV917632 AMQ917596:AMR917632 AWM917596:AWN917632 BGI917596:BGJ917632 BQE917596:BQF917632 CAA917596:CAB917632 CJW917596:CJX917632 CTS917596:CTT917632 DDO917596:DDP917632 DNK917596:DNL917632 DXG917596:DXH917632 EHC917596:EHD917632 EQY917596:EQZ917632 FAU917596:FAV917632 FKQ917596:FKR917632 FUM917596:FUN917632 GEI917596:GEJ917632 GOE917596:GOF917632 GYA917596:GYB917632 HHW917596:HHX917632 HRS917596:HRT917632 IBO917596:IBP917632 ILK917596:ILL917632 IVG917596:IVH917632 JFC917596:JFD917632 JOY917596:JOZ917632 JYU917596:JYV917632 KIQ917596:KIR917632 KSM917596:KSN917632 LCI917596:LCJ917632 LME917596:LMF917632 LWA917596:LWB917632 MFW917596:MFX917632 MPS917596:MPT917632 MZO917596:MZP917632 NJK917596:NJL917632 NTG917596:NTH917632 ODC917596:ODD917632 OMY917596:OMZ917632 OWU917596:OWV917632 PGQ917596:PGR917632 PQM917596:PQN917632 QAI917596:QAJ917632 QKE917596:QKF917632 QUA917596:QUB917632 RDW917596:RDX917632 RNS917596:RNT917632 RXO917596:RXP917632 SHK917596:SHL917632 SRG917596:SRH917632 TBC917596:TBD917632 TKY917596:TKZ917632 TUU917596:TUV917632 UEQ917596:UER917632 UOM917596:UON917632 UYI917596:UYJ917632 VIE917596:VIF917632 VSA917596:VSB917632 WBW917596:WBX917632 WLS917596:WLT917632 WVO917596:WVP917632 JC983132:JD983168 SY983132:SZ983168 ACU983132:ACV983168 AMQ983132:AMR983168 AWM983132:AWN983168 BGI983132:BGJ983168 BQE983132:BQF983168 CAA983132:CAB983168 CJW983132:CJX983168 CTS983132:CTT983168 DDO983132:DDP983168 DNK983132:DNL983168 DXG983132:DXH983168 EHC983132:EHD983168 EQY983132:EQZ983168 FAU983132:FAV983168 FKQ983132:FKR983168 FUM983132:FUN983168 GEI983132:GEJ983168 GOE983132:GOF983168 GYA983132:GYB983168 HHW983132:HHX983168 HRS983132:HRT983168 IBO983132:IBP983168 ILK983132:ILL983168 IVG983132:IVH983168 JFC983132:JFD983168 JOY983132:JOZ983168 JYU983132:JYV983168 KIQ983132:KIR983168 KSM983132:KSN983168 LCI983132:LCJ983168 LME983132:LMF983168 LWA983132:LWB983168 MFW983132:MFX983168 MPS983132:MPT983168 MZO983132:MZP983168 NJK983132:NJL983168 NTG983132:NTH983168 ODC983132:ODD983168 OMY983132:OMZ983168 OWU983132:OWV983168 PGQ983132:PGR983168 PQM983132:PQN983168 QAI983132:QAJ983168 QKE983132:QKF983168 QUA983132:QUB983168 RDW983132:RDX983168 RNS983132:RNT983168 RXO983132:RXP983168 SHK983132:SHL983168 SRG983132:SRH983168 TBC983132:TBD983168 TKY983132:TKZ983168 TUU983132:TUV983168 UEQ983132:UER983168 UOM983132:UON983168 UYI983132:UYJ983168 VIE983132:VIF983168 VSA983132:VSB983168 WBW983132:WBX983168 WLS983132:WLT983168 WVO983132:WVP983168 JC65586:JD65625 SY65586:SZ65625 ACU65586:ACV65625 AMQ65586:AMR65625 AWM65586:AWN65625 BGI65586:BGJ65625 BQE65586:BQF65625 CAA65586:CAB65625 CJW65586:CJX65625 CTS65586:CTT65625 DDO65586:DDP65625 DNK65586:DNL65625 DXG65586:DXH65625 EHC65586:EHD65625 EQY65586:EQZ65625 FAU65586:FAV65625 FKQ65586:FKR65625 FUM65586:FUN65625 GEI65586:GEJ65625 GOE65586:GOF65625 GYA65586:GYB65625 HHW65586:HHX65625 HRS65586:HRT65625 IBO65586:IBP65625 ILK65586:ILL65625 IVG65586:IVH65625 JFC65586:JFD65625 JOY65586:JOZ65625 JYU65586:JYV65625 KIQ65586:KIR65625 KSM65586:KSN65625 LCI65586:LCJ65625 LME65586:LMF65625 LWA65586:LWB65625 MFW65586:MFX65625 MPS65586:MPT65625 MZO65586:MZP65625 NJK65586:NJL65625 NTG65586:NTH65625 ODC65586:ODD65625 OMY65586:OMZ65625 OWU65586:OWV65625 PGQ65586:PGR65625 PQM65586:PQN65625 QAI65586:QAJ65625 QKE65586:QKF65625 QUA65586:QUB65625 RDW65586:RDX65625 RNS65586:RNT65625 RXO65586:RXP65625 SHK65586:SHL65625 SRG65586:SRH65625 TBC65586:TBD65625 TKY65586:TKZ65625 TUU65586:TUV65625 UEQ65586:UER65625 UOM65586:UON65625 UYI65586:UYJ65625 VIE65586:VIF65625 VSA65586:VSB65625 WBW65586:WBX65625 WLS65586:WLT65625 WVO65586:WVP65625 JC131122:JD131161 SY131122:SZ131161 ACU131122:ACV131161 AMQ131122:AMR131161 AWM131122:AWN131161 BGI131122:BGJ131161 BQE131122:BQF131161 CAA131122:CAB131161 CJW131122:CJX131161 CTS131122:CTT131161 DDO131122:DDP131161 DNK131122:DNL131161 DXG131122:DXH131161 EHC131122:EHD131161 EQY131122:EQZ131161 FAU131122:FAV131161 FKQ131122:FKR131161 FUM131122:FUN131161 GEI131122:GEJ131161 GOE131122:GOF131161 GYA131122:GYB131161 HHW131122:HHX131161 HRS131122:HRT131161 IBO131122:IBP131161 ILK131122:ILL131161 IVG131122:IVH131161 JFC131122:JFD131161 JOY131122:JOZ131161 JYU131122:JYV131161 KIQ131122:KIR131161 KSM131122:KSN131161 LCI131122:LCJ131161 LME131122:LMF131161 LWA131122:LWB131161 MFW131122:MFX131161 MPS131122:MPT131161 MZO131122:MZP131161 NJK131122:NJL131161 NTG131122:NTH131161 ODC131122:ODD131161 OMY131122:OMZ131161 OWU131122:OWV131161 PGQ131122:PGR131161 PQM131122:PQN131161 QAI131122:QAJ131161 QKE131122:QKF131161 QUA131122:QUB131161 RDW131122:RDX131161 RNS131122:RNT131161 RXO131122:RXP131161 SHK131122:SHL131161 SRG131122:SRH131161 TBC131122:TBD131161 TKY131122:TKZ131161 TUU131122:TUV131161 UEQ131122:UER131161 UOM131122:UON131161 UYI131122:UYJ131161 VIE131122:VIF131161 VSA131122:VSB131161 WBW131122:WBX131161 WLS131122:WLT131161 WVO131122:WVP131161 JC196658:JD196697 SY196658:SZ196697 ACU196658:ACV196697 AMQ196658:AMR196697 AWM196658:AWN196697 BGI196658:BGJ196697 BQE196658:BQF196697 CAA196658:CAB196697 CJW196658:CJX196697 CTS196658:CTT196697 DDO196658:DDP196697 DNK196658:DNL196697 DXG196658:DXH196697 EHC196658:EHD196697 EQY196658:EQZ196697 FAU196658:FAV196697 FKQ196658:FKR196697 FUM196658:FUN196697 GEI196658:GEJ196697 GOE196658:GOF196697 GYA196658:GYB196697 HHW196658:HHX196697 HRS196658:HRT196697 IBO196658:IBP196697 ILK196658:ILL196697 IVG196658:IVH196697 JFC196658:JFD196697 JOY196658:JOZ196697 JYU196658:JYV196697 KIQ196658:KIR196697 KSM196658:KSN196697 LCI196658:LCJ196697 LME196658:LMF196697 LWA196658:LWB196697 MFW196658:MFX196697 MPS196658:MPT196697 MZO196658:MZP196697 NJK196658:NJL196697 NTG196658:NTH196697 ODC196658:ODD196697 OMY196658:OMZ196697 OWU196658:OWV196697 PGQ196658:PGR196697 PQM196658:PQN196697 QAI196658:QAJ196697 QKE196658:QKF196697 QUA196658:QUB196697 RDW196658:RDX196697 RNS196658:RNT196697 RXO196658:RXP196697 SHK196658:SHL196697 SRG196658:SRH196697 TBC196658:TBD196697 TKY196658:TKZ196697 TUU196658:TUV196697 UEQ196658:UER196697 UOM196658:UON196697 UYI196658:UYJ196697 VIE196658:VIF196697 VSA196658:VSB196697 WBW196658:WBX196697 WLS196658:WLT196697 WVO196658:WVP196697 JC262194:JD262233 SY262194:SZ262233 ACU262194:ACV262233 AMQ262194:AMR262233 AWM262194:AWN262233 BGI262194:BGJ262233 BQE262194:BQF262233 CAA262194:CAB262233 CJW262194:CJX262233 CTS262194:CTT262233 DDO262194:DDP262233 DNK262194:DNL262233 DXG262194:DXH262233 EHC262194:EHD262233 EQY262194:EQZ262233 FAU262194:FAV262233 FKQ262194:FKR262233 FUM262194:FUN262233 GEI262194:GEJ262233 GOE262194:GOF262233 GYA262194:GYB262233 HHW262194:HHX262233 HRS262194:HRT262233 IBO262194:IBP262233 ILK262194:ILL262233 IVG262194:IVH262233 JFC262194:JFD262233 JOY262194:JOZ262233 JYU262194:JYV262233 KIQ262194:KIR262233 KSM262194:KSN262233 LCI262194:LCJ262233 LME262194:LMF262233 LWA262194:LWB262233 MFW262194:MFX262233 MPS262194:MPT262233 MZO262194:MZP262233 NJK262194:NJL262233 NTG262194:NTH262233 ODC262194:ODD262233 OMY262194:OMZ262233 OWU262194:OWV262233 PGQ262194:PGR262233 PQM262194:PQN262233 QAI262194:QAJ262233 QKE262194:QKF262233 QUA262194:QUB262233 RDW262194:RDX262233 RNS262194:RNT262233 RXO262194:RXP262233 SHK262194:SHL262233 SRG262194:SRH262233 TBC262194:TBD262233 TKY262194:TKZ262233 TUU262194:TUV262233 UEQ262194:UER262233 UOM262194:UON262233 UYI262194:UYJ262233 VIE262194:VIF262233 VSA262194:VSB262233 WBW262194:WBX262233 WLS262194:WLT262233 WVO262194:WVP262233 JC327730:JD327769 SY327730:SZ327769 ACU327730:ACV327769 AMQ327730:AMR327769 AWM327730:AWN327769 BGI327730:BGJ327769 BQE327730:BQF327769 CAA327730:CAB327769 CJW327730:CJX327769 CTS327730:CTT327769 DDO327730:DDP327769 DNK327730:DNL327769 DXG327730:DXH327769 EHC327730:EHD327769 EQY327730:EQZ327769 FAU327730:FAV327769 FKQ327730:FKR327769 FUM327730:FUN327769 GEI327730:GEJ327769 GOE327730:GOF327769 GYA327730:GYB327769 HHW327730:HHX327769 HRS327730:HRT327769 IBO327730:IBP327769 ILK327730:ILL327769 IVG327730:IVH327769 JFC327730:JFD327769 JOY327730:JOZ327769 JYU327730:JYV327769 KIQ327730:KIR327769 KSM327730:KSN327769 LCI327730:LCJ327769 LME327730:LMF327769 LWA327730:LWB327769 MFW327730:MFX327769 MPS327730:MPT327769 MZO327730:MZP327769 NJK327730:NJL327769 NTG327730:NTH327769 ODC327730:ODD327769 OMY327730:OMZ327769 OWU327730:OWV327769 PGQ327730:PGR327769 PQM327730:PQN327769 QAI327730:QAJ327769 QKE327730:QKF327769 QUA327730:QUB327769 RDW327730:RDX327769 RNS327730:RNT327769 RXO327730:RXP327769 SHK327730:SHL327769 SRG327730:SRH327769 TBC327730:TBD327769 TKY327730:TKZ327769 TUU327730:TUV327769 UEQ327730:UER327769 UOM327730:UON327769 UYI327730:UYJ327769 VIE327730:VIF327769 VSA327730:VSB327769 WBW327730:WBX327769 WLS327730:WLT327769 WVO327730:WVP327769 JC393266:JD393305 SY393266:SZ393305 ACU393266:ACV393305 AMQ393266:AMR393305 AWM393266:AWN393305 BGI393266:BGJ393305 BQE393266:BQF393305 CAA393266:CAB393305 CJW393266:CJX393305 CTS393266:CTT393305 DDO393266:DDP393305 DNK393266:DNL393305 DXG393266:DXH393305 EHC393266:EHD393305 EQY393266:EQZ393305 FAU393266:FAV393305 FKQ393266:FKR393305 FUM393266:FUN393305 GEI393266:GEJ393305 GOE393266:GOF393305 GYA393266:GYB393305 HHW393266:HHX393305 HRS393266:HRT393305 IBO393266:IBP393305 ILK393266:ILL393305 IVG393266:IVH393305 JFC393266:JFD393305 JOY393266:JOZ393305 JYU393266:JYV393305 KIQ393266:KIR393305 KSM393266:KSN393305 LCI393266:LCJ393305 LME393266:LMF393305 LWA393266:LWB393305 MFW393266:MFX393305 MPS393266:MPT393305 MZO393266:MZP393305 NJK393266:NJL393305 NTG393266:NTH393305 ODC393266:ODD393305 OMY393266:OMZ393305 OWU393266:OWV393305 PGQ393266:PGR393305 PQM393266:PQN393305 QAI393266:QAJ393305 QKE393266:QKF393305 QUA393266:QUB393305 RDW393266:RDX393305 RNS393266:RNT393305 RXO393266:RXP393305 SHK393266:SHL393305 SRG393266:SRH393305 TBC393266:TBD393305 TKY393266:TKZ393305 TUU393266:TUV393305 UEQ393266:UER393305 UOM393266:UON393305 UYI393266:UYJ393305 VIE393266:VIF393305 VSA393266:VSB393305 WBW393266:WBX393305 WLS393266:WLT393305 WVO393266:WVP393305 JC458802:JD458841 SY458802:SZ458841 ACU458802:ACV458841 AMQ458802:AMR458841 AWM458802:AWN458841 BGI458802:BGJ458841 BQE458802:BQF458841 CAA458802:CAB458841 CJW458802:CJX458841 CTS458802:CTT458841 DDO458802:DDP458841 DNK458802:DNL458841 DXG458802:DXH458841 EHC458802:EHD458841 EQY458802:EQZ458841 FAU458802:FAV458841 FKQ458802:FKR458841 FUM458802:FUN458841 GEI458802:GEJ458841 GOE458802:GOF458841 GYA458802:GYB458841 HHW458802:HHX458841 HRS458802:HRT458841 IBO458802:IBP458841 ILK458802:ILL458841 IVG458802:IVH458841 JFC458802:JFD458841 JOY458802:JOZ458841 JYU458802:JYV458841 KIQ458802:KIR458841 KSM458802:KSN458841 LCI458802:LCJ458841 LME458802:LMF458841 LWA458802:LWB458841 MFW458802:MFX458841 MPS458802:MPT458841 MZO458802:MZP458841 NJK458802:NJL458841 NTG458802:NTH458841 ODC458802:ODD458841 OMY458802:OMZ458841 OWU458802:OWV458841 PGQ458802:PGR458841 PQM458802:PQN458841 QAI458802:QAJ458841 QKE458802:QKF458841 QUA458802:QUB458841 RDW458802:RDX458841 RNS458802:RNT458841 RXO458802:RXP458841 SHK458802:SHL458841 SRG458802:SRH458841 TBC458802:TBD458841 TKY458802:TKZ458841 TUU458802:TUV458841 UEQ458802:UER458841 UOM458802:UON458841 UYI458802:UYJ458841 VIE458802:VIF458841 VSA458802:VSB458841 WBW458802:WBX458841 WLS458802:WLT458841 WVO458802:WVP458841 JC524338:JD524377 SY524338:SZ524377 ACU524338:ACV524377 AMQ524338:AMR524377 AWM524338:AWN524377 BGI524338:BGJ524377 BQE524338:BQF524377 CAA524338:CAB524377 CJW524338:CJX524377 CTS524338:CTT524377 DDO524338:DDP524377 DNK524338:DNL524377 DXG524338:DXH524377 EHC524338:EHD524377 EQY524338:EQZ524377 FAU524338:FAV524377 FKQ524338:FKR524377 FUM524338:FUN524377 GEI524338:GEJ524377 GOE524338:GOF524377 GYA524338:GYB524377 HHW524338:HHX524377 HRS524338:HRT524377 IBO524338:IBP524377 ILK524338:ILL524377 IVG524338:IVH524377 JFC524338:JFD524377 JOY524338:JOZ524377 JYU524338:JYV524377 KIQ524338:KIR524377 KSM524338:KSN524377 LCI524338:LCJ524377 LME524338:LMF524377 LWA524338:LWB524377 MFW524338:MFX524377 MPS524338:MPT524377 MZO524338:MZP524377 NJK524338:NJL524377 NTG524338:NTH524377 ODC524338:ODD524377 OMY524338:OMZ524377 OWU524338:OWV524377 PGQ524338:PGR524377 PQM524338:PQN524377 QAI524338:QAJ524377 QKE524338:QKF524377 QUA524338:QUB524377 RDW524338:RDX524377 RNS524338:RNT524377 RXO524338:RXP524377 SHK524338:SHL524377 SRG524338:SRH524377 TBC524338:TBD524377 TKY524338:TKZ524377 TUU524338:TUV524377 UEQ524338:UER524377 UOM524338:UON524377 UYI524338:UYJ524377 VIE524338:VIF524377 VSA524338:VSB524377 WBW524338:WBX524377 WLS524338:WLT524377 WVO524338:WVP524377 JC589874:JD589913 SY589874:SZ589913 ACU589874:ACV589913 AMQ589874:AMR589913 AWM589874:AWN589913 BGI589874:BGJ589913 BQE589874:BQF589913 CAA589874:CAB589913 CJW589874:CJX589913 CTS589874:CTT589913 DDO589874:DDP589913 DNK589874:DNL589913 DXG589874:DXH589913 EHC589874:EHD589913 EQY589874:EQZ589913 FAU589874:FAV589913 FKQ589874:FKR589913 FUM589874:FUN589913 GEI589874:GEJ589913 GOE589874:GOF589913 GYA589874:GYB589913 HHW589874:HHX589913 HRS589874:HRT589913 IBO589874:IBP589913 ILK589874:ILL589913 IVG589874:IVH589913 JFC589874:JFD589913 JOY589874:JOZ589913 JYU589874:JYV589913 KIQ589874:KIR589913 KSM589874:KSN589913 LCI589874:LCJ589913 LME589874:LMF589913 LWA589874:LWB589913 MFW589874:MFX589913 MPS589874:MPT589913 MZO589874:MZP589913 NJK589874:NJL589913 NTG589874:NTH589913 ODC589874:ODD589913 OMY589874:OMZ589913 OWU589874:OWV589913 PGQ589874:PGR589913 PQM589874:PQN589913 QAI589874:QAJ589913 QKE589874:QKF589913 QUA589874:QUB589913 RDW589874:RDX589913 RNS589874:RNT589913 RXO589874:RXP589913 SHK589874:SHL589913 SRG589874:SRH589913 TBC589874:TBD589913 TKY589874:TKZ589913 TUU589874:TUV589913 UEQ589874:UER589913 UOM589874:UON589913 UYI589874:UYJ589913 VIE589874:VIF589913 VSA589874:VSB589913 WBW589874:WBX589913 WLS589874:WLT589913 WVO589874:WVP589913 JC655410:JD655449 SY655410:SZ655449 ACU655410:ACV655449 AMQ655410:AMR655449 AWM655410:AWN655449 BGI655410:BGJ655449 BQE655410:BQF655449 CAA655410:CAB655449 CJW655410:CJX655449 CTS655410:CTT655449 DDO655410:DDP655449 DNK655410:DNL655449 DXG655410:DXH655449 EHC655410:EHD655449 EQY655410:EQZ655449 FAU655410:FAV655449 FKQ655410:FKR655449 FUM655410:FUN655449 GEI655410:GEJ655449 GOE655410:GOF655449 GYA655410:GYB655449 HHW655410:HHX655449 HRS655410:HRT655449 IBO655410:IBP655449 ILK655410:ILL655449 IVG655410:IVH655449 JFC655410:JFD655449 JOY655410:JOZ655449 JYU655410:JYV655449 KIQ655410:KIR655449 KSM655410:KSN655449 LCI655410:LCJ655449 LME655410:LMF655449 LWA655410:LWB655449 MFW655410:MFX655449 MPS655410:MPT655449 MZO655410:MZP655449 NJK655410:NJL655449 NTG655410:NTH655449 ODC655410:ODD655449 OMY655410:OMZ655449 OWU655410:OWV655449 PGQ655410:PGR655449 PQM655410:PQN655449 QAI655410:QAJ655449 QKE655410:QKF655449 QUA655410:QUB655449 RDW655410:RDX655449 RNS655410:RNT655449 RXO655410:RXP655449 SHK655410:SHL655449 SRG655410:SRH655449 TBC655410:TBD655449 TKY655410:TKZ655449 TUU655410:TUV655449 UEQ655410:UER655449 UOM655410:UON655449 UYI655410:UYJ655449 VIE655410:VIF655449 VSA655410:VSB655449 WBW655410:WBX655449 WLS655410:WLT655449 WVO655410:WVP655449 JC720946:JD720985 SY720946:SZ720985 ACU720946:ACV720985 AMQ720946:AMR720985 AWM720946:AWN720985 BGI720946:BGJ720985 BQE720946:BQF720985 CAA720946:CAB720985 CJW720946:CJX720985 CTS720946:CTT720985 DDO720946:DDP720985 DNK720946:DNL720985 DXG720946:DXH720985 EHC720946:EHD720985 EQY720946:EQZ720985 FAU720946:FAV720985 FKQ720946:FKR720985 FUM720946:FUN720985 GEI720946:GEJ720985 GOE720946:GOF720985 GYA720946:GYB720985 HHW720946:HHX720985 HRS720946:HRT720985 IBO720946:IBP720985 ILK720946:ILL720985 IVG720946:IVH720985 JFC720946:JFD720985 JOY720946:JOZ720985 JYU720946:JYV720985 KIQ720946:KIR720985 KSM720946:KSN720985 LCI720946:LCJ720985 LME720946:LMF720985 LWA720946:LWB720985 MFW720946:MFX720985 MPS720946:MPT720985 MZO720946:MZP720985 NJK720946:NJL720985 NTG720946:NTH720985 ODC720946:ODD720985 OMY720946:OMZ720985 OWU720946:OWV720985 PGQ720946:PGR720985 PQM720946:PQN720985 QAI720946:QAJ720985 QKE720946:QKF720985 QUA720946:QUB720985 RDW720946:RDX720985 RNS720946:RNT720985 RXO720946:RXP720985 SHK720946:SHL720985 SRG720946:SRH720985 TBC720946:TBD720985 TKY720946:TKZ720985 TUU720946:TUV720985 UEQ720946:UER720985 UOM720946:UON720985 UYI720946:UYJ720985 VIE720946:VIF720985 VSA720946:VSB720985 WBW720946:WBX720985 WLS720946:WLT720985 WVO720946:WVP720985 JC786482:JD786521 SY786482:SZ786521 ACU786482:ACV786521 AMQ786482:AMR786521 AWM786482:AWN786521 BGI786482:BGJ786521 BQE786482:BQF786521 CAA786482:CAB786521 CJW786482:CJX786521 CTS786482:CTT786521 DDO786482:DDP786521 DNK786482:DNL786521 DXG786482:DXH786521 EHC786482:EHD786521 EQY786482:EQZ786521 FAU786482:FAV786521 FKQ786482:FKR786521 FUM786482:FUN786521 GEI786482:GEJ786521 GOE786482:GOF786521 GYA786482:GYB786521 HHW786482:HHX786521 HRS786482:HRT786521 IBO786482:IBP786521 ILK786482:ILL786521 IVG786482:IVH786521 JFC786482:JFD786521 JOY786482:JOZ786521 JYU786482:JYV786521 KIQ786482:KIR786521 KSM786482:KSN786521 LCI786482:LCJ786521 LME786482:LMF786521 LWA786482:LWB786521 MFW786482:MFX786521 MPS786482:MPT786521 MZO786482:MZP786521 NJK786482:NJL786521 NTG786482:NTH786521 ODC786482:ODD786521 OMY786482:OMZ786521 OWU786482:OWV786521 PGQ786482:PGR786521 PQM786482:PQN786521 QAI786482:QAJ786521 QKE786482:QKF786521 QUA786482:QUB786521 RDW786482:RDX786521 RNS786482:RNT786521 RXO786482:RXP786521 SHK786482:SHL786521 SRG786482:SRH786521 TBC786482:TBD786521 TKY786482:TKZ786521 TUU786482:TUV786521 UEQ786482:UER786521 UOM786482:UON786521 UYI786482:UYJ786521 VIE786482:VIF786521 VSA786482:VSB786521 WBW786482:WBX786521 WLS786482:WLT786521 WVO786482:WVP786521 JC852018:JD852057 SY852018:SZ852057 ACU852018:ACV852057 AMQ852018:AMR852057 AWM852018:AWN852057 BGI852018:BGJ852057 BQE852018:BQF852057 CAA852018:CAB852057 CJW852018:CJX852057 CTS852018:CTT852057 DDO852018:DDP852057 DNK852018:DNL852057 DXG852018:DXH852057 EHC852018:EHD852057 EQY852018:EQZ852057 FAU852018:FAV852057 FKQ852018:FKR852057 FUM852018:FUN852057 GEI852018:GEJ852057 GOE852018:GOF852057 GYA852018:GYB852057 HHW852018:HHX852057 HRS852018:HRT852057 IBO852018:IBP852057 ILK852018:ILL852057 IVG852018:IVH852057 JFC852018:JFD852057 JOY852018:JOZ852057 JYU852018:JYV852057 KIQ852018:KIR852057 KSM852018:KSN852057 LCI852018:LCJ852057 LME852018:LMF852057 LWA852018:LWB852057 MFW852018:MFX852057 MPS852018:MPT852057 MZO852018:MZP852057 NJK852018:NJL852057 NTG852018:NTH852057 ODC852018:ODD852057 OMY852018:OMZ852057 OWU852018:OWV852057 PGQ852018:PGR852057 PQM852018:PQN852057 QAI852018:QAJ852057 QKE852018:QKF852057 QUA852018:QUB852057 RDW852018:RDX852057 RNS852018:RNT852057 RXO852018:RXP852057 SHK852018:SHL852057 SRG852018:SRH852057 TBC852018:TBD852057 TKY852018:TKZ852057 TUU852018:TUV852057 UEQ852018:UER852057 UOM852018:UON852057 UYI852018:UYJ852057 VIE852018:VIF852057 VSA852018:VSB852057 WBW852018:WBX852057 WLS852018:WLT852057 WVO852018:WVP852057 JC917554:JD917593 SY917554:SZ917593 ACU917554:ACV917593 AMQ917554:AMR917593 AWM917554:AWN917593 BGI917554:BGJ917593 BQE917554:BQF917593 CAA917554:CAB917593 CJW917554:CJX917593 CTS917554:CTT917593 DDO917554:DDP917593 DNK917554:DNL917593 DXG917554:DXH917593 EHC917554:EHD917593 EQY917554:EQZ917593 FAU917554:FAV917593 FKQ917554:FKR917593 FUM917554:FUN917593 GEI917554:GEJ917593 GOE917554:GOF917593 GYA917554:GYB917593 HHW917554:HHX917593 HRS917554:HRT917593 IBO917554:IBP917593 ILK917554:ILL917593 IVG917554:IVH917593 JFC917554:JFD917593 JOY917554:JOZ917593 JYU917554:JYV917593 KIQ917554:KIR917593 KSM917554:KSN917593 LCI917554:LCJ917593 LME917554:LMF917593 LWA917554:LWB917593 MFW917554:MFX917593 MPS917554:MPT917593 MZO917554:MZP917593 NJK917554:NJL917593 NTG917554:NTH917593 ODC917554:ODD917593 OMY917554:OMZ917593 OWU917554:OWV917593 PGQ917554:PGR917593 PQM917554:PQN917593 QAI917554:QAJ917593 QKE917554:QKF917593 QUA917554:QUB917593 RDW917554:RDX917593 RNS917554:RNT917593 RXO917554:RXP917593 SHK917554:SHL917593 SRG917554:SRH917593 TBC917554:TBD917593 TKY917554:TKZ917593 TUU917554:TUV917593 UEQ917554:UER917593 UOM917554:UON917593 UYI917554:UYJ917593 VIE917554:VIF917593 VSA917554:VSB917593 WBW917554:WBX917593 WLS917554:WLT917593 WVO917554:WVP917593 JC983090:JD983129 SY983090:SZ983129 ACU983090:ACV983129 AMQ983090:AMR983129 AWM983090:AWN983129 BGI983090:BGJ983129 BQE983090:BQF983129 CAA983090:CAB983129 CJW983090:CJX983129 CTS983090:CTT983129 DDO983090:DDP983129 DNK983090:DNL983129 DXG983090:DXH983129 EHC983090:EHD983129 EQY983090:EQZ983129 FAU983090:FAV983129 FKQ983090:FKR983129 FUM983090:FUN983129 GEI983090:GEJ983129 GOE983090:GOF983129 GYA983090:GYB983129 HHW983090:HHX983129 HRS983090:HRT983129 IBO983090:IBP983129 ILK983090:ILL983129 IVG983090:IVH983129 JFC983090:JFD983129 JOY983090:JOZ983129 JYU983090:JYV983129 KIQ983090:KIR983129 KSM983090:KSN983129 LCI983090:LCJ983129 LME983090:LMF983129 LWA983090:LWB983129 MFW983090:MFX983129 MPS983090:MPT983129 MZO983090:MZP983129 NJK983090:NJL983129 NTG983090:NTH983129 ODC983090:ODD983129 OMY983090:OMZ983129 OWU983090:OWV983129 PGQ983090:PGR983129 PQM983090:PQN983129 QAI983090:QAJ983129 QKE983090:QKF983129 QUA983090:QUB983129 RDW983090:RDX983129 RNS983090:RNT983129 RXO983090:RXP983129 SHK983090:SHL983129 SRG983090:SRH983129 TBC983090:TBD983129 TKY983090:TKZ983129 TUU983090:TUV983129 UEQ983090:UER983129 UOM983090:UON983129 UYI983090:UYJ983129 VIE983090:VIF983129 VSA983090:VSB983129 WBW983090:WBX983129 WLS983090:WLT983129 WVO983090:WVP983129 K65502:K65664 JE65502:JE65664 TA65502:TA65664 ACW65502:ACW65664 AMS65502:AMS65664 AWO65502:AWO65664 BGK65502:BGK65664 BQG65502:BQG65664 CAC65502:CAC65664 CJY65502:CJY65664 CTU65502:CTU65664 DDQ65502:DDQ65664 DNM65502:DNM65664 DXI65502:DXI65664 EHE65502:EHE65664 ERA65502:ERA65664 FAW65502:FAW65664 FKS65502:FKS65664 FUO65502:FUO65664 GEK65502:GEK65664 GOG65502:GOG65664 GYC65502:GYC65664 HHY65502:HHY65664 HRU65502:HRU65664 IBQ65502:IBQ65664 ILM65502:ILM65664 IVI65502:IVI65664 JFE65502:JFE65664 JPA65502:JPA65664 JYW65502:JYW65664 KIS65502:KIS65664 KSO65502:KSO65664 LCK65502:LCK65664 LMG65502:LMG65664 LWC65502:LWC65664 MFY65502:MFY65664 MPU65502:MPU65664 MZQ65502:MZQ65664 NJM65502:NJM65664 NTI65502:NTI65664 ODE65502:ODE65664 ONA65502:ONA65664 OWW65502:OWW65664 PGS65502:PGS65664 PQO65502:PQO65664 QAK65502:QAK65664 QKG65502:QKG65664 QUC65502:QUC65664 RDY65502:RDY65664 RNU65502:RNU65664 RXQ65502:RXQ65664 SHM65502:SHM65664 SRI65502:SRI65664 TBE65502:TBE65664 TLA65502:TLA65664 TUW65502:TUW65664 UES65502:UES65664 UOO65502:UOO65664 UYK65502:UYK65664 VIG65502:VIG65664 VSC65502:VSC65664 WBY65502:WBY65664 WLU65502:WLU65664 WVQ65502:WVQ65664 K131038:K131200 JE131038:JE131200 TA131038:TA131200 ACW131038:ACW131200 AMS131038:AMS131200 AWO131038:AWO131200 BGK131038:BGK131200 BQG131038:BQG131200 CAC131038:CAC131200 CJY131038:CJY131200 CTU131038:CTU131200 DDQ131038:DDQ131200 DNM131038:DNM131200 DXI131038:DXI131200 EHE131038:EHE131200 ERA131038:ERA131200 FAW131038:FAW131200 FKS131038:FKS131200 FUO131038:FUO131200 GEK131038:GEK131200 GOG131038:GOG131200 GYC131038:GYC131200 HHY131038:HHY131200 HRU131038:HRU131200 IBQ131038:IBQ131200 ILM131038:ILM131200 IVI131038:IVI131200 JFE131038:JFE131200 JPA131038:JPA131200 JYW131038:JYW131200 KIS131038:KIS131200 KSO131038:KSO131200 LCK131038:LCK131200 LMG131038:LMG131200 LWC131038:LWC131200 MFY131038:MFY131200 MPU131038:MPU131200 MZQ131038:MZQ131200 NJM131038:NJM131200 NTI131038:NTI131200 ODE131038:ODE131200 ONA131038:ONA131200 OWW131038:OWW131200 PGS131038:PGS131200 PQO131038:PQO131200 QAK131038:QAK131200 QKG131038:QKG131200 QUC131038:QUC131200 RDY131038:RDY131200 RNU131038:RNU131200 RXQ131038:RXQ131200 SHM131038:SHM131200 SRI131038:SRI131200 TBE131038:TBE131200 TLA131038:TLA131200 TUW131038:TUW131200 UES131038:UES131200 UOO131038:UOO131200 UYK131038:UYK131200 VIG131038:VIG131200 VSC131038:VSC131200 WBY131038:WBY131200 WLU131038:WLU131200 WVQ131038:WVQ131200 K196574:K196736 JE196574:JE196736 TA196574:TA196736 ACW196574:ACW196736 AMS196574:AMS196736 AWO196574:AWO196736 BGK196574:BGK196736 BQG196574:BQG196736 CAC196574:CAC196736 CJY196574:CJY196736 CTU196574:CTU196736 DDQ196574:DDQ196736 DNM196574:DNM196736 DXI196574:DXI196736 EHE196574:EHE196736 ERA196574:ERA196736 FAW196574:FAW196736 FKS196574:FKS196736 FUO196574:FUO196736 GEK196574:GEK196736 GOG196574:GOG196736 GYC196574:GYC196736 HHY196574:HHY196736 HRU196574:HRU196736 IBQ196574:IBQ196736 ILM196574:ILM196736 IVI196574:IVI196736 JFE196574:JFE196736 JPA196574:JPA196736 JYW196574:JYW196736 KIS196574:KIS196736 KSO196574:KSO196736 LCK196574:LCK196736 LMG196574:LMG196736 LWC196574:LWC196736 MFY196574:MFY196736 MPU196574:MPU196736 MZQ196574:MZQ196736 NJM196574:NJM196736 NTI196574:NTI196736 ODE196574:ODE196736 ONA196574:ONA196736 OWW196574:OWW196736 PGS196574:PGS196736 PQO196574:PQO196736 QAK196574:QAK196736 QKG196574:QKG196736 QUC196574:QUC196736 RDY196574:RDY196736 RNU196574:RNU196736 RXQ196574:RXQ196736 SHM196574:SHM196736 SRI196574:SRI196736 TBE196574:TBE196736 TLA196574:TLA196736 TUW196574:TUW196736 UES196574:UES196736 UOO196574:UOO196736 UYK196574:UYK196736 VIG196574:VIG196736 VSC196574:VSC196736 WBY196574:WBY196736 WLU196574:WLU196736 WVQ196574:WVQ196736 K262110:K262272 JE262110:JE262272 TA262110:TA262272 ACW262110:ACW262272 AMS262110:AMS262272 AWO262110:AWO262272 BGK262110:BGK262272 BQG262110:BQG262272 CAC262110:CAC262272 CJY262110:CJY262272 CTU262110:CTU262272 DDQ262110:DDQ262272 DNM262110:DNM262272 DXI262110:DXI262272 EHE262110:EHE262272 ERA262110:ERA262272 FAW262110:FAW262272 FKS262110:FKS262272 FUO262110:FUO262272 GEK262110:GEK262272 GOG262110:GOG262272 GYC262110:GYC262272 HHY262110:HHY262272 HRU262110:HRU262272 IBQ262110:IBQ262272 ILM262110:ILM262272 IVI262110:IVI262272 JFE262110:JFE262272 JPA262110:JPA262272 JYW262110:JYW262272 KIS262110:KIS262272 KSO262110:KSO262272 LCK262110:LCK262272 LMG262110:LMG262272 LWC262110:LWC262272 MFY262110:MFY262272 MPU262110:MPU262272 MZQ262110:MZQ262272 NJM262110:NJM262272 NTI262110:NTI262272 ODE262110:ODE262272 ONA262110:ONA262272 OWW262110:OWW262272 PGS262110:PGS262272 PQO262110:PQO262272 QAK262110:QAK262272 QKG262110:QKG262272 QUC262110:QUC262272 RDY262110:RDY262272 RNU262110:RNU262272 RXQ262110:RXQ262272 SHM262110:SHM262272 SRI262110:SRI262272 TBE262110:TBE262272 TLA262110:TLA262272 TUW262110:TUW262272 UES262110:UES262272 UOO262110:UOO262272 UYK262110:UYK262272 VIG262110:VIG262272 VSC262110:VSC262272 WBY262110:WBY262272 WLU262110:WLU262272 WVQ262110:WVQ262272 K327646:K327808 JE327646:JE327808 TA327646:TA327808 ACW327646:ACW327808 AMS327646:AMS327808 AWO327646:AWO327808 BGK327646:BGK327808 BQG327646:BQG327808 CAC327646:CAC327808 CJY327646:CJY327808 CTU327646:CTU327808 DDQ327646:DDQ327808 DNM327646:DNM327808 DXI327646:DXI327808 EHE327646:EHE327808 ERA327646:ERA327808 FAW327646:FAW327808 FKS327646:FKS327808 FUO327646:FUO327808 GEK327646:GEK327808 GOG327646:GOG327808 GYC327646:GYC327808 HHY327646:HHY327808 HRU327646:HRU327808 IBQ327646:IBQ327808 ILM327646:ILM327808 IVI327646:IVI327808 JFE327646:JFE327808 JPA327646:JPA327808 JYW327646:JYW327808 KIS327646:KIS327808 KSO327646:KSO327808 LCK327646:LCK327808 LMG327646:LMG327808 LWC327646:LWC327808 MFY327646:MFY327808 MPU327646:MPU327808 MZQ327646:MZQ327808 NJM327646:NJM327808 NTI327646:NTI327808 ODE327646:ODE327808 ONA327646:ONA327808 OWW327646:OWW327808 PGS327646:PGS327808 PQO327646:PQO327808 QAK327646:QAK327808 QKG327646:QKG327808 QUC327646:QUC327808 RDY327646:RDY327808 RNU327646:RNU327808 RXQ327646:RXQ327808 SHM327646:SHM327808 SRI327646:SRI327808 TBE327646:TBE327808 TLA327646:TLA327808 TUW327646:TUW327808 UES327646:UES327808 UOO327646:UOO327808 UYK327646:UYK327808 VIG327646:VIG327808 VSC327646:VSC327808 WBY327646:WBY327808 WLU327646:WLU327808 WVQ327646:WVQ327808 K393182:K393344 JE393182:JE393344 TA393182:TA393344 ACW393182:ACW393344 AMS393182:AMS393344 AWO393182:AWO393344 BGK393182:BGK393344 BQG393182:BQG393344 CAC393182:CAC393344 CJY393182:CJY393344 CTU393182:CTU393344 DDQ393182:DDQ393344 DNM393182:DNM393344 DXI393182:DXI393344 EHE393182:EHE393344 ERA393182:ERA393344 FAW393182:FAW393344 FKS393182:FKS393344 FUO393182:FUO393344 GEK393182:GEK393344 GOG393182:GOG393344 GYC393182:GYC393344 HHY393182:HHY393344 HRU393182:HRU393344 IBQ393182:IBQ393344 ILM393182:ILM393344 IVI393182:IVI393344 JFE393182:JFE393344 JPA393182:JPA393344 JYW393182:JYW393344 KIS393182:KIS393344 KSO393182:KSO393344 LCK393182:LCK393344 LMG393182:LMG393344 LWC393182:LWC393344 MFY393182:MFY393344 MPU393182:MPU393344 MZQ393182:MZQ393344 NJM393182:NJM393344 NTI393182:NTI393344 ODE393182:ODE393344 ONA393182:ONA393344 OWW393182:OWW393344 PGS393182:PGS393344 PQO393182:PQO393344 QAK393182:QAK393344 QKG393182:QKG393344 QUC393182:QUC393344 RDY393182:RDY393344 RNU393182:RNU393344 RXQ393182:RXQ393344 SHM393182:SHM393344 SRI393182:SRI393344 TBE393182:TBE393344 TLA393182:TLA393344 TUW393182:TUW393344 UES393182:UES393344 UOO393182:UOO393344 UYK393182:UYK393344 VIG393182:VIG393344 VSC393182:VSC393344 WBY393182:WBY393344 WLU393182:WLU393344 WVQ393182:WVQ393344 K458718:K458880 JE458718:JE458880 TA458718:TA458880 ACW458718:ACW458880 AMS458718:AMS458880 AWO458718:AWO458880 BGK458718:BGK458880 BQG458718:BQG458880 CAC458718:CAC458880 CJY458718:CJY458880 CTU458718:CTU458880 DDQ458718:DDQ458880 DNM458718:DNM458880 DXI458718:DXI458880 EHE458718:EHE458880 ERA458718:ERA458880 FAW458718:FAW458880 FKS458718:FKS458880 FUO458718:FUO458880 GEK458718:GEK458880 GOG458718:GOG458880 GYC458718:GYC458880 HHY458718:HHY458880 HRU458718:HRU458880 IBQ458718:IBQ458880 ILM458718:ILM458880 IVI458718:IVI458880 JFE458718:JFE458880 JPA458718:JPA458880 JYW458718:JYW458880 KIS458718:KIS458880 KSO458718:KSO458880 LCK458718:LCK458880 LMG458718:LMG458880 LWC458718:LWC458880 MFY458718:MFY458880 MPU458718:MPU458880 MZQ458718:MZQ458880 NJM458718:NJM458880 NTI458718:NTI458880 ODE458718:ODE458880 ONA458718:ONA458880 OWW458718:OWW458880 PGS458718:PGS458880 PQO458718:PQO458880 QAK458718:QAK458880 QKG458718:QKG458880 QUC458718:QUC458880 RDY458718:RDY458880 RNU458718:RNU458880 RXQ458718:RXQ458880 SHM458718:SHM458880 SRI458718:SRI458880 TBE458718:TBE458880 TLA458718:TLA458880 TUW458718:TUW458880 UES458718:UES458880 UOO458718:UOO458880 UYK458718:UYK458880 VIG458718:VIG458880 VSC458718:VSC458880 WBY458718:WBY458880 WLU458718:WLU458880 WVQ458718:WVQ458880 K524254:K524416 JE524254:JE524416 TA524254:TA524416 ACW524254:ACW524416 AMS524254:AMS524416 AWO524254:AWO524416 BGK524254:BGK524416 BQG524254:BQG524416 CAC524254:CAC524416 CJY524254:CJY524416 CTU524254:CTU524416 DDQ524254:DDQ524416 DNM524254:DNM524416 DXI524254:DXI524416 EHE524254:EHE524416 ERA524254:ERA524416 FAW524254:FAW524416 FKS524254:FKS524416 FUO524254:FUO524416 GEK524254:GEK524416 GOG524254:GOG524416 GYC524254:GYC524416 HHY524254:HHY524416 HRU524254:HRU524416 IBQ524254:IBQ524416 ILM524254:ILM524416 IVI524254:IVI524416 JFE524254:JFE524416 JPA524254:JPA524416 JYW524254:JYW524416 KIS524254:KIS524416 KSO524254:KSO524416 LCK524254:LCK524416 LMG524254:LMG524416 LWC524254:LWC524416 MFY524254:MFY524416 MPU524254:MPU524416 MZQ524254:MZQ524416 NJM524254:NJM524416 NTI524254:NTI524416 ODE524254:ODE524416 ONA524254:ONA524416 OWW524254:OWW524416 PGS524254:PGS524416 PQO524254:PQO524416 QAK524254:QAK524416 QKG524254:QKG524416 QUC524254:QUC524416 RDY524254:RDY524416 RNU524254:RNU524416 RXQ524254:RXQ524416 SHM524254:SHM524416 SRI524254:SRI524416 TBE524254:TBE524416 TLA524254:TLA524416 TUW524254:TUW524416 UES524254:UES524416 UOO524254:UOO524416 UYK524254:UYK524416 VIG524254:VIG524416 VSC524254:VSC524416 WBY524254:WBY524416 WLU524254:WLU524416 WVQ524254:WVQ524416 K589790:K589952 JE589790:JE589952 TA589790:TA589952 ACW589790:ACW589952 AMS589790:AMS589952 AWO589790:AWO589952 BGK589790:BGK589952 BQG589790:BQG589952 CAC589790:CAC589952 CJY589790:CJY589952 CTU589790:CTU589952 DDQ589790:DDQ589952 DNM589790:DNM589952 DXI589790:DXI589952 EHE589790:EHE589952 ERA589790:ERA589952 FAW589790:FAW589952 FKS589790:FKS589952 FUO589790:FUO589952 GEK589790:GEK589952 GOG589790:GOG589952 GYC589790:GYC589952 HHY589790:HHY589952 HRU589790:HRU589952 IBQ589790:IBQ589952 ILM589790:ILM589952 IVI589790:IVI589952 JFE589790:JFE589952 JPA589790:JPA589952 JYW589790:JYW589952 KIS589790:KIS589952 KSO589790:KSO589952 LCK589790:LCK589952 LMG589790:LMG589952 LWC589790:LWC589952 MFY589790:MFY589952 MPU589790:MPU589952 MZQ589790:MZQ589952 NJM589790:NJM589952 NTI589790:NTI589952 ODE589790:ODE589952 ONA589790:ONA589952 OWW589790:OWW589952 PGS589790:PGS589952 PQO589790:PQO589952 QAK589790:QAK589952 QKG589790:QKG589952 QUC589790:QUC589952 RDY589790:RDY589952 RNU589790:RNU589952 RXQ589790:RXQ589952 SHM589790:SHM589952 SRI589790:SRI589952 TBE589790:TBE589952 TLA589790:TLA589952 TUW589790:TUW589952 UES589790:UES589952 UOO589790:UOO589952 UYK589790:UYK589952 VIG589790:VIG589952 VSC589790:VSC589952 WBY589790:WBY589952 WLU589790:WLU589952 WVQ589790:WVQ589952 K655326:K655488 JE655326:JE655488 TA655326:TA655488 ACW655326:ACW655488 AMS655326:AMS655488 AWO655326:AWO655488 BGK655326:BGK655488 BQG655326:BQG655488 CAC655326:CAC655488 CJY655326:CJY655488 CTU655326:CTU655488 DDQ655326:DDQ655488 DNM655326:DNM655488 DXI655326:DXI655488 EHE655326:EHE655488 ERA655326:ERA655488 FAW655326:FAW655488 FKS655326:FKS655488 FUO655326:FUO655488 GEK655326:GEK655488 GOG655326:GOG655488 GYC655326:GYC655488 HHY655326:HHY655488 HRU655326:HRU655488 IBQ655326:IBQ655488 ILM655326:ILM655488 IVI655326:IVI655488 JFE655326:JFE655488 JPA655326:JPA655488 JYW655326:JYW655488 KIS655326:KIS655488 KSO655326:KSO655488 LCK655326:LCK655488 LMG655326:LMG655488 LWC655326:LWC655488 MFY655326:MFY655488 MPU655326:MPU655488 MZQ655326:MZQ655488 NJM655326:NJM655488 NTI655326:NTI655488 ODE655326:ODE655488 ONA655326:ONA655488 OWW655326:OWW655488 PGS655326:PGS655488 PQO655326:PQO655488 QAK655326:QAK655488 QKG655326:QKG655488 QUC655326:QUC655488 RDY655326:RDY655488 RNU655326:RNU655488 RXQ655326:RXQ655488 SHM655326:SHM655488 SRI655326:SRI655488 TBE655326:TBE655488 TLA655326:TLA655488 TUW655326:TUW655488 UES655326:UES655488 UOO655326:UOO655488 UYK655326:UYK655488 VIG655326:VIG655488 VSC655326:VSC655488 WBY655326:WBY655488 WLU655326:WLU655488 WVQ655326:WVQ655488 K720862:K721024 JE720862:JE721024 TA720862:TA721024 ACW720862:ACW721024 AMS720862:AMS721024 AWO720862:AWO721024 BGK720862:BGK721024 BQG720862:BQG721024 CAC720862:CAC721024 CJY720862:CJY721024 CTU720862:CTU721024 DDQ720862:DDQ721024 DNM720862:DNM721024 DXI720862:DXI721024 EHE720862:EHE721024 ERA720862:ERA721024 FAW720862:FAW721024 FKS720862:FKS721024 FUO720862:FUO721024 GEK720862:GEK721024 GOG720862:GOG721024 GYC720862:GYC721024 HHY720862:HHY721024 HRU720862:HRU721024 IBQ720862:IBQ721024 ILM720862:ILM721024 IVI720862:IVI721024 JFE720862:JFE721024 JPA720862:JPA721024 JYW720862:JYW721024 KIS720862:KIS721024 KSO720862:KSO721024 LCK720862:LCK721024 LMG720862:LMG721024 LWC720862:LWC721024 MFY720862:MFY721024 MPU720862:MPU721024 MZQ720862:MZQ721024 NJM720862:NJM721024 NTI720862:NTI721024 ODE720862:ODE721024 ONA720862:ONA721024 OWW720862:OWW721024 PGS720862:PGS721024 PQO720862:PQO721024 QAK720862:QAK721024 QKG720862:QKG721024 QUC720862:QUC721024 RDY720862:RDY721024 RNU720862:RNU721024 RXQ720862:RXQ721024 SHM720862:SHM721024 SRI720862:SRI721024 TBE720862:TBE721024 TLA720862:TLA721024 TUW720862:TUW721024 UES720862:UES721024 UOO720862:UOO721024 UYK720862:UYK721024 VIG720862:VIG721024 VSC720862:VSC721024 WBY720862:WBY721024 WLU720862:WLU721024 WVQ720862:WVQ721024 K786398:K786560 JE786398:JE786560 TA786398:TA786560 ACW786398:ACW786560 AMS786398:AMS786560 AWO786398:AWO786560 BGK786398:BGK786560 BQG786398:BQG786560 CAC786398:CAC786560 CJY786398:CJY786560 CTU786398:CTU786560 DDQ786398:DDQ786560 DNM786398:DNM786560 DXI786398:DXI786560 EHE786398:EHE786560 ERA786398:ERA786560 FAW786398:FAW786560 FKS786398:FKS786560 FUO786398:FUO786560 GEK786398:GEK786560 GOG786398:GOG786560 GYC786398:GYC786560 HHY786398:HHY786560 HRU786398:HRU786560 IBQ786398:IBQ786560 ILM786398:ILM786560 IVI786398:IVI786560 JFE786398:JFE786560 JPA786398:JPA786560 JYW786398:JYW786560 KIS786398:KIS786560 KSO786398:KSO786560 LCK786398:LCK786560 LMG786398:LMG786560 LWC786398:LWC786560 MFY786398:MFY786560 MPU786398:MPU786560 MZQ786398:MZQ786560 NJM786398:NJM786560 NTI786398:NTI786560 ODE786398:ODE786560 ONA786398:ONA786560 OWW786398:OWW786560 PGS786398:PGS786560 PQO786398:PQO786560 QAK786398:QAK786560 QKG786398:QKG786560 QUC786398:QUC786560 RDY786398:RDY786560 RNU786398:RNU786560 RXQ786398:RXQ786560 SHM786398:SHM786560 SRI786398:SRI786560 TBE786398:TBE786560 TLA786398:TLA786560 TUW786398:TUW786560 UES786398:UES786560 UOO786398:UOO786560 UYK786398:UYK786560 VIG786398:VIG786560 VSC786398:VSC786560 WBY786398:WBY786560 WLU786398:WLU786560 WVQ786398:WVQ786560 K851934:K852096 JE851934:JE852096 TA851934:TA852096 ACW851934:ACW852096 AMS851934:AMS852096 AWO851934:AWO852096 BGK851934:BGK852096 BQG851934:BQG852096 CAC851934:CAC852096 CJY851934:CJY852096 CTU851934:CTU852096 DDQ851934:DDQ852096 DNM851934:DNM852096 DXI851934:DXI852096 EHE851934:EHE852096 ERA851934:ERA852096 FAW851934:FAW852096 FKS851934:FKS852096 FUO851934:FUO852096 GEK851934:GEK852096 GOG851934:GOG852096 GYC851934:GYC852096 HHY851934:HHY852096 HRU851934:HRU852096 IBQ851934:IBQ852096 ILM851934:ILM852096 IVI851934:IVI852096 JFE851934:JFE852096 JPA851934:JPA852096 JYW851934:JYW852096 KIS851934:KIS852096 KSO851934:KSO852096 LCK851934:LCK852096 LMG851934:LMG852096 LWC851934:LWC852096 MFY851934:MFY852096 MPU851934:MPU852096 MZQ851934:MZQ852096 NJM851934:NJM852096 NTI851934:NTI852096 ODE851934:ODE852096 ONA851934:ONA852096 OWW851934:OWW852096 PGS851934:PGS852096 PQO851934:PQO852096 QAK851934:QAK852096 QKG851934:QKG852096 QUC851934:QUC852096 RDY851934:RDY852096 RNU851934:RNU852096 RXQ851934:RXQ852096 SHM851934:SHM852096 SRI851934:SRI852096 TBE851934:TBE852096 TLA851934:TLA852096 TUW851934:TUW852096 UES851934:UES852096 UOO851934:UOO852096 UYK851934:UYK852096 VIG851934:VIG852096 VSC851934:VSC852096 WBY851934:WBY852096 WLU851934:WLU852096 WVQ851934:WVQ852096 K917470:K917632 JE917470:JE917632 TA917470:TA917632 ACW917470:ACW917632 AMS917470:AMS917632 AWO917470:AWO917632 BGK917470:BGK917632 BQG917470:BQG917632 CAC917470:CAC917632 CJY917470:CJY917632 CTU917470:CTU917632 DDQ917470:DDQ917632 DNM917470:DNM917632 DXI917470:DXI917632 EHE917470:EHE917632 ERA917470:ERA917632 FAW917470:FAW917632 FKS917470:FKS917632 FUO917470:FUO917632 GEK917470:GEK917632 GOG917470:GOG917632 GYC917470:GYC917632 HHY917470:HHY917632 HRU917470:HRU917632 IBQ917470:IBQ917632 ILM917470:ILM917632 IVI917470:IVI917632 JFE917470:JFE917632 JPA917470:JPA917632 JYW917470:JYW917632 KIS917470:KIS917632 KSO917470:KSO917632 LCK917470:LCK917632 LMG917470:LMG917632 LWC917470:LWC917632 MFY917470:MFY917632 MPU917470:MPU917632 MZQ917470:MZQ917632 NJM917470:NJM917632 NTI917470:NTI917632 ODE917470:ODE917632 ONA917470:ONA917632 OWW917470:OWW917632 PGS917470:PGS917632 PQO917470:PQO917632 QAK917470:QAK917632 QKG917470:QKG917632 QUC917470:QUC917632 RDY917470:RDY917632 RNU917470:RNU917632 RXQ917470:RXQ917632 SHM917470:SHM917632 SRI917470:SRI917632 TBE917470:TBE917632 TLA917470:TLA917632 TUW917470:TUW917632 UES917470:UES917632 UOO917470:UOO917632 UYK917470:UYK917632 VIG917470:VIG917632 VSC917470:VSC917632 WBY917470:WBY917632 WLU917470:WLU917632 WVQ917470:WVQ917632 K983006:K983168 JE983006:JE983168 TA983006:TA983168 ACW983006:ACW983168 AMS983006:AMS983168 AWO983006:AWO983168 BGK983006:BGK983168 BQG983006:BQG983168 CAC983006:CAC983168 CJY983006:CJY983168 CTU983006:CTU983168 DDQ983006:DDQ983168 DNM983006:DNM983168 DXI983006:DXI983168 EHE983006:EHE983168 ERA983006:ERA983168 FAW983006:FAW983168 FKS983006:FKS983168 FUO983006:FUO983168 GEK983006:GEK983168 GOG983006:GOG983168 GYC983006:GYC983168 HHY983006:HHY983168 HRU983006:HRU983168 IBQ983006:IBQ983168 ILM983006:ILM983168 IVI983006:IVI983168 JFE983006:JFE983168 JPA983006:JPA983168 JYW983006:JYW983168 KIS983006:KIS983168 KSO983006:KSO983168 LCK983006:LCK983168 LMG983006:LMG983168 LWC983006:LWC983168 MFY983006:MFY983168 MPU983006:MPU983168 MZQ983006:MZQ983168 NJM983006:NJM983168 NTI983006:NTI983168 ODE983006:ODE983168 ONA983006:ONA983168 OWW983006:OWW983168 PGS983006:PGS983168 PQO983006:PQO983168 QAK983006:QAK983168 QKG983006:QKG983168 QUC983006:QUC983168 RDY983006:RDY983168 RNU983006:RNU983168 RXQ983006:RXQ983168 SHM983006:SHM983168 SRI983006:SRI983168 TBE983006:TBE983168 TLA983006:TLA983168 TUW983006:TUW983168 UES983006:UES983168 UOO983006:UOO983168 UYK983006:UYK983168 VIG983006:VIG983168 VSC983006:VSC983168 WBY983006:WBY983168 WLU983006:WLU983168 WVQ983006:WVQ983168 JB65502:JB65664 SX65502:SX65664 ACT65502:ACT65664 AMP65502:AMP65664 AWL65502:AWL65664 BGH65502:BGH65664 BQD65502:BQD65664 BZZ65502:BZZ65664 CJV65502:CJV65664 CTR65502:CTR65664 DDN65502:DDN65664 DNJ65502:DNJ65664 DXF65502:DXF65664 EHB65502:EHB65664 EQX65502:EQX65664 FAT65502:FAT65664 FKP65502:FKP65664 FUL65502:FUL65664 GEH65502:GEH65664 GOD65502:GOD65664 GXZ65502:GXZ65664 HHV65502:HHV65664 HRR65502:HRR65664 IBN65502:IBN65664 ILJ65502:ILJ65664 IVF65502:IVF65664 JFB65502:JFB65664 JOX65502:JOX65664 JYT65502:JYT65664 KIP65502:KIP65664 KSL65502:KSL65664 LCH65502:LCH65664 LMD65502:LMD65664 LVZ65502:LVZ65664 MFV65502:MFV65664 MPR65502:MPR65664 MZN65502:MZN65664 NJJ65502:NJJ65664 NTF65502:NTF65664 ODB65502:ODB65664 OMX65502:OMX65664 OWT65502:OWT65664 PGP65502:PGP65664 PQL65502:PQL65664 QAH65502:QAH65664 QKD65502:QKD65664 QTZ65502:QTZ65664 RDV65502:RDV65664 RNR65502:RNR65664 RXN65502:RXN65664 SHJ65502:SHJ65664 SRF65502:SRF65664 TBB65502:TBB65664 TKX65502:TKX65664 TUT65502:TUT65664 UEP65502:UEP65664 UOL65502:UOL65664 UYH65502:UYH65664 VID65502:VID65664 VRZ65502:VRZ65664 WBV65502:WBV65664 WLR65502:WLR65664 WVN65502:WVN65664 JB131038:JB131200 SX131038:SX131200 ACT131038:ACT131200 AMP131038:AMP131200 AWL131038:AWL131200 BGH131038:BGH131200 BQD131038:BQD131200 BZZ131038:BZZ131200 CJV131038:CJV131200 CTR131038:CTR131200 DDN131038:DDN131200 DNJ131038:DNJ131200 DXF131038:DXF131200 EHB131038:EHB131200 EQX131038:EQX131200 FAT131038:FAT131200 FKP131038:FKP131200 FUL131038:FUL131200 GEH131038:GEH131200 GOD131038:GOD131200 GXZ131038:GXZ131200 HHV131038:HHV131200 HRR131038:HRR131200 IBN131038:IBN131200 ILJ131038:ILJ131200 IVF131038:IVF131200 JFB131038:JFB131200 JOX131038:JOX131200 JYT131038:JYT131200 KIP131038:KIP131200 KSL131038:KSL131200 LCH131038:LCH131200 LMD131038:LMD131200 LVZ131038:LVZ131200 MFV131038:MFV131200 MPR131038:MPR131200 MZN131038:MZN131200 NJJ131038:NJJ131200 NTF131038:NTF131200 ODB131038:ODB131200 OMX131038:OMX131200 OWT131038:OWT131200 PGP131038:PGP131200 PQL131038:PQL131200 QAH131038:QAH131200 QKD131038:QKD131200 QTZ131038:QTZ131200 RDV131038:RDV131200 RNR131038:RNR131200 RXN131038:RXN131200 SHJ131038:SHJ131200 SRF131038:SRF131200 TBB131038:TBB131200 TKX131038:TKX131200 TUT131038:TUT131200 UEP131038:UEP131200 UOL131038:UOL131200 UYH131038:UYH131200 VID131038:VID131200 VRZ131038:VRZ131200 WBV131038:WBV131200 WLR131038:WLR131200 WVN131038:WVN131200 JB196574:JB196736 SX196574:SX196736 ACT196574:ACT196736 AMP196574:AMP196736 AWL196574:AWL196736 BGH196574:BGH196736 BQD196574:BQD196736 BZZ196574:BZZ196736 CJV196574:CJV196736 CTR196574:CTR196736 DDN196574:DDN196736 DNJ196574:DNJ196736 DXF196574:DXF196736 EHB196574:EHB196736 EQX196574:EQX196736 FAT196574:FAT196736 FKP196574:FKP196736 FUL196574:FUL196736 GEH196574:GEH196736 GOD196574:GOD196736 GXZ196574:GXZ196736 HHV196574:HHV196736 HRR196574:HRR196736 IBN196574:IBN196736 ILJ196574:ILJ196736 IVF196574:IVF196736 JFB196574:JFB196736 JOX196574:JOX196736 JYT196574:JYT196736 KIP196574:KIP196736 KSL196574:KSL196736 LCH196574:LCH196736 LMD196574:LMD196736 LVZ196574:LVZ196736 MFV196574:MFV196736 MPR196574:MPR196736 MZN196574:MZN196736 NJJ196574:NJJ196736 NTF196574:NTF196736 ODB196574:ODB196736 OMX196574:OMX196736 OWT196574:OWT196736 PGP196574:PGP196736 PQL196574:PQL196736 QAH196574:QAH196736 QKD196574:QKD196736 QTZ196574:QTZ196736 RDV196574:RDV196736 RNR196574:RNR196736 RXN196574:RXN196736 SHJ196574:SHJ196736 SRF196574:SRF196736 TBB196574:TBB196736 TKX196574:TKX196736 TUT196574:TUT196736 UEP196574:UEP196736 UOL196574:UOL196736 UYH196574:UYH196736 VID196574:VID196736 VRZ196574:VRZ196736 WBV196574:WBV196736 WLR196574:WLR196736 WVN196574:WVN196736 JB262110:JB262272 SX262110:SX262272 ACT262110:ACT262272 AMP262110:AMP262272 AWL262110:AWL262272 BGH262110:BGH262272 BQD262110:BQD262272 BZZ262110:BZZ262272 CJV262110:CJV262272 CTR262110:CTR262272 DDN262110:DDN262272 DNJ262110:DNJ262272 DXF262110:DXF262272 EHB262110:EHB262272 EQX262110:EQX262272 FAT262110:FAT262272 FKP262110:FKP262272 FUL262110:FUL262272 GEH262110:GEH262272 GOD262110:GOD262272 GXZ262110:GXZ262272 HHV262110:HHV262272 HRR262110:HRR262272 IBN262110:IBN262272 ILJ262110:ILJ262272 IVF262110:IVF262272 JFB262110:JFB262272 JOX262110:JOX262272 JYT262110:JYT262272 KIP262110:KIP262272 KSL262110:KSL262272 LCH262110:LCH262272 LMD262110:LMD262272 LVZ262110:LVZ262272 MFV262110:MFV262272 MPR262110:MPR262272 MZN262110:MZN262272 NJJ262110:NJJ262272 NTF262110:NTF262272 ODB262110:ODB262272 OMX262110:OMX262272 OWT262110:OWT262272 PGP262110:PGP262272 PQL262110:PQL262272 QAH262110:QAH262272 QKD262110:QKD262272 QTZ262110:QTZ262272 RDV262110:RDV262272 RNR262110:RNR262272 RXN262110:RXN262272 SHJ262110:SHJ262272 SRF262110:SRF262272 TBB262110:TBB262272 TKX262110:TKX262272 TUT262110:TUT262272 UEP262110:UEP262272 UOL262110:UOL262272 UYH262110:UYH262272 VID262110:VID262272 VRZ262110:VRZ262272 WBV262110:WBV262272 WLR262110:WLR262272 WVN262110:WVN262272 JB327646:JB327808 SX327646:SX327808 ACT327646:ACT327808 AMP327646:AMP327808 AWL327646:AWL327808 BGH327646:BGH327808 BQD327646:BQD327808 BZZ327646:BZZ327808 CJV327646:CJV327808 CTR327646:CTR327808 DDN327646:DDN327808 DNJ327646:DNJ327808 DXF327646:DXF327808 EHB327646:EHB327808 EQX327646:EQX327808 FAT327646:FAT327808 FKP327646:FKP327808 FUL327646:FUL327808 GEH327646:GEH327808 GOD327646:GOD327808 GXZ327646:GXZ327808 HHV327646:HHV327808 HRR327646:HRR327808 IBN327646:IBN327808 ILJ327646:ILJ327808 IVF327646:IVF327808 JFB327646:JFB327808 JOX327646:JOX327808 JYT327646:JYT327808 KIP327646:KIP327808 KSL327646:KSL327808 LCH327646:LCH327808 LMD327646:LMD327808 LVZ327646:LVZ327808 MFV327646:MFV327808 MPR327646:MPR327808 MZN327646:MZN327808 NJJ327646:NJJ327808 NTF327646:NTF327808 ODB327646:ODB327808 OMX327646:OMX327808 OWT327646:OWT327808 PGP327646:PGP327808 PQL327646:PQL327808 QAH327646:QAH327808 QKD327646:QKD327808 QTZ327646:QTZ327808 RDV327646:RDV327808 RNR327646:RNR327808 RXN327646:RXN327808 SHJ327646:SHJ327808 SRF327646:SRF327808 TBB327646:TBB327808 TKX327646:TKX327808 TUT327646:TUT327808 UEP327646:UEP327808 UOL327646:UOL327808 UYH327646:UYH327808 VID327646:VID327808 VRZ327646:VRZ327808 WBV327646:WBV327808 WLR327646:WLR327808 WVN327646:WVN327808 JB393182:JB393344 SX393182:SX393344 ACT393182:ACT393344 AMP393182:AMP393344 AWL393182:AWL393344 BGH393182:BGH393344 BQD393182:BQD393344 BZZ393182:BZZ393344 CJV393182:CJV393344 CTR393182:CTR393344 DDN393182:DDN393344 DNJ393182:DNJ393344 DXF393182:DXF393344 EHB393182:EHB393344 EQX393182:EQX393344 FAT393182:FAT393344 FKP393182:FKP393344 FUL393182:FUL393344 GEH393182:GEH393344 GOD393182:GOD393344 GXZ393182:GXZ393344 HHV393182:HHV393344 HRR393182:HRR393344 IBN393182:IBN393344 ILJ393182:ILJ393344 IVF393182:IVF393344 JFB393182:JFB393344 JOX393182:JOX393344 JYT393182:JYT393344 KIP393182:KIP393344 KSL393182:KSL393344 LCH393182:LCH393344 LMD393182:LMD393344 LVZ393182:LVZ393344 MFV393182:MFV393344 MPR393182:MPR393344 MZN393182:MZN393344 NJJ393182:NJJ393344 NTF393182:NTF393344 ODB393182:ODB393344 OMX393182:OMX393344 OWT393182:OWT393344 PGP393182:PGP393344 PQL393182:PQL393344 QAH393182:QAH393344 QKD393182:QKD393344 QTZ393182:QTZ393344 RDV393182:RDV393344 RNR393182:RNR393344 RXN393182:RXN393344 SHJ393182:SHJ393344 SRF393182:SRF393344 TBB393182:TBB393344 TKX393182:TKX393344 TUT393182:TUT393344 UEP393182:UEP393344 UOL393182:UOL393344 UYH393182:UYH393344 VID393182:VID393344 VRZ393182:VRZ393344 WBV393182:WBV393344 WLR393182:WLR393344 WVN393182:WVN393344 JB458718:JB458880 SX458718:SX458880 ACT458718:ACT458880 AMP458718:AMP458880 AWL458718:AWL458880 BGH458718:BGH458880 BQD458718:BQD458880 BZZ458718:BZZ458880 CJV458718:CJV458880 CTR458718:CTR458880 DDN458718:DDN458880 DNJ458718:DNJ458880 DXF458718:DXF458880 EHB458718:EHB458880 EQX458718:EQX458880 FAT458718:FAT458880 FKP458718:FKP458880 FUL458718:FUL458880 GEH458718:GEH458880 GOD458718:GOD458880 GXZ458718:GXZ458880 HHV458718:HHV458880 HRR458718:HRR458880 IBN458718:IBN458880 ILJ458718:ILJ458880 IVF458718:IVF458880 JFB458718:JFB458880 JOX458718:JOX458880 JYT458718:JYT458880 KIP458718:KIP458880 KSL458718:KSL458880 LCH458718:LCH458880 LMD458718:LMD458880 LVZ458718:LVZ458880 MFV458718:MFV458880 MPR458718:MPR458880 MZN458718:MZN458880 NJJ458718:NJJ458880 NTF458718:NTF458880 ODB458718:ODB458880 OMX458718:OMX458880 OWT458718:OWT458880 PGP458718:PGP458880 PQL458718:PQL458880 QAH458718:QAH458880 QKD458718:QKD458880 QTZ458718:QTZ458880 RDV458718:RDV458880 RNR458718:RNR458880 RXN458718:RXN458880 SHJ458718:SHJ458880 SRF458718:SRF458880 TBB458718:TBB458880 TKX458718:TKX458880 TUT458718:TUT458880 UEP458718:UEP458880 UOL458718:UOL458880 UYH458718:UYH458880 VID458718:VID458880 VRZ458718:VRZ458880 WBV458718:WBV458880 WLR458718:WLR458880 WVN458718:WVN458880 JB524254:JB524416 SX524254:SX524416 ACT524254:ACT524416 AMP524254:AMP524416 AWL524254:AWL524416 BGH524254:BGH524416 BQD524254:BQD524416 BZZ524254:BZZ524416 CJV524254:CJV524416 CTR524254:CTR524416 DDN524254:DDN524416 DNJ524254:DNJ524416 DXF524254:DXF524416 EHB524254:EHB524416 EQX524254:EQX524416 FAT524254:FAT524416 FKP524254:FKP524416 FUL524254:FUL524416 GEH524254:GEH524416 GOD524254:GOD524416 GXZ524254:GXZ524416 HHV524254:HHV524416 HRR524254:HRR524416 IBN524254:IBN524416 ILJ524254:ILJ524416 IVF524254:IVF524416 JFB524254:JFB524416 JOX524254:JOX524416 JYT524254:JYT524416 KIP524254:KIP524416 KSL524254:KSL524416 LCH524254:LCH524416 LMD524254:LMD524416 LVZ524254:LVZ524416 MFV524254:MFV524416 MPR524254:MPR524416 MZN524254:MZN524416 NJJ524254:NJJ524416 NTF524254:NTF524416 ODB524254:ODB524416 OMX524254:OMX524416 OWT524254:OWT524416 PGP524254:PGP524416 PQL524254:PQL524416 QAH524254:QAH524416 QKD524254:QKD524416 QTZ524254:QTZ524416 RDV524254:RDV524416 RNR524254:RNR524416 RXN524254:RXN524416 SHJ524254:SHJ524416 SRF524254:SRF524416 TBB524254:TBB524416 TKX524254:TKX524416 TUT524254:TUT524416 UEP524254:UEP524416 UOL524254:UOL524416 UYH524254:UYH524416 VID524254:VID524416 VRZ524254:VRZ524416 WBV524254:WBV524416 WLR524254:WLR524416 WVN524254:WVN524416 JB589790:JB589952 SX589790:SX589952 ACT589790:ACT589952 AMP589790:AMP589952 AWL589790:AWL589952 BGH589790:BGH589952 BQD589790:BQD589952 BZZ589790:BZZ589952 CJV589790:CJV589952 CTR589790:CTR589952 DDN589790:DDN589952 DNJ589790:DNJ589952 DXF589790:DXF589952 EHB589790:EHB589952 EQX589790:EQX589952 FAT589790:FAT589952 FKP589790:FKP589952 FUL589790:FUL589952 GEH589790:GEH589952 GOD589790:GOD589952 GXZ589790:GXZ589952 HHV589790:HHV589952 HRR589790:HRR589952 IBN589790:IBN589952 ILJ589790:ILJ589952 IVF589790:IVF589952 JFB589790:JFB589952 JOX589790:JOX589952 JYT589790:JYT589952 KIP589790:KIP589952 KSL589790:KSL589952 LCH589790:LCH589952 LMD589790:LMD589952 LVZ589790:LVZ589952 MFV589790:MFV589952 MPR589790:MPR589952 MZN589790:MZN589952 NJJ589790:NJJ589952 NTF589790:NTF589952 ODB589790:ODB589952 OMX589790:OMX589952 OWT589790:OWT589952 PGP589790:PGP589952 PQL589790:PQL589952 QAH589790:QAH589952 QKD589790:QKD589952 QTZ589790:QTZ589952 RDV589790:RDV589952 RNR589790:RNR589952 RXN589790:RXN589952 SHJ589790:SHJ589952 SRF589790:SRF589952 TBB589790:TBB589952 TKX589790:TKX589952 TUT589790:TUT589952 UEP589790:UEP589952 UOL589790:UOL589952 UYH589790:UYH589952 VID589790:VID589952 VRZ589790:VRZ589952 WBV589790:WBV589952 WLR589790:WLR589952 WVN589790:WVN589952 JB655326:JB655488 SX655326:SX655488 ACT655326:ACT655488 AMP655326:AMP655488 AWL655326:AWL655488 BGH655326:BGH655488 BQD655326:BQD655488 BZZ655326:BZZ655488 CJV655326:CJV655488 CTR655326:CTR655488 DDN655326:DDN655488 DNJ655326:DNJ655488 DXF655326:DXF655488 EHB655326:EHB655488 EQX655326:EQX655488 FAT655326:FAT655488 FKP655326:FKP655488 FUL655326:FUL655488 GEH655326:GEH655488 GOD655326:GOD655488 GXZ655326:GXZ655488 HHV655326:HHV655488 HRR655326:HRR655488 IBN655326:IBN655488 ILJ655326:ILJ655488 IVF655326:IVF655488 JFB655326:JFB655488 JOX655326:JOX655488 JYT655326:JYT655488 KIP655326:KIP655488 KSL655326:KSL655488 LCH655326:LCH655488 LMD655326:LMD655488 LVZ655326:LVZ655488 MFV655326:MFV655488 MPR655326:MPR655488 MZN655326:MZN655488 NJJ655326:NJJ655488 NTF655326:NTF655488 ODB655326:ODB655488 OMX655326:OMX655488 OWT655326:OWT655488 PGP655326:PGP655488 PQL655326:PQL655488 QAH655326:QAH655488 QKD655326:QKD655488 QTZ655326:QTZ655488 RDV655326:RDV655488 RNR655326:RNR655488 RXN655326:RXN655488 SHJ655326:SHJ655488 SRF655326:SRF655488 TBB655326:TBB655488 TKX655326:TKX655488 TUT655326:TUT655488 UEP655326:UEP655488 UOL655326:UOL655488 UYH655326:UYH655488 VID655326:VID655488 VRZ655326:VRZ655488 WBV655326:WBV655488 WLR655326:WLR655488 WVN655326:WVN655488 JB720862:JB721024 SX720862:SX721024 ACT720862:ACT721024 AMP720862:AMP721024 AWL720862:AWL721024 BGH720862:BGH721024 BQD720862:BQD721024 BZZ720862:BZZ721024 CJV720862:CJV721024 CTR720862:CTR721024 DDN720862:DDN721024 DNJ720862:DNJ721024 DXF720862:DXF721024 EHB720862:EHB721024 EQX720862:EQX721024 FAT720862:FAT721024 FKP720862:FKP721024 FUL720862:FUL721024 GEH720862:GEH721024 GOD720862:GOD721024 GXZ720862:GXZ721024 HHV720862:HHV721024 HRR720862:HRR721024 IBN720862:IBN721024 ILJ720862:ILJ721024 IVF720862:IVF721024 JFB720862:JFB721024 JOX720862:JOX721024 JYT720862:JYT721024 KIP720862:KIP721024 KSL720862:KSL721024 LCH720862:LCH721024 LMD720862:LMD721024 LVZ720862:LVZ721024 MFV720862:MFV721024 MPR720862:MPR721024 MZN720862:MZN721024 NJJ720862:NJJ721024 NTF720862:NTF721024 ODB720862:ODB721024 OMX720862:OMX721024 OWT720862:OWT721024 PGP720862:PGP721024 PQL720862:PQL721024 QAH720862:QAH721024 QKD720862:QKD721024 QTZ720862:QTZ721024 RDV720862:RDV721024 RNR720862:RNR721024 RXN720862:RXN721024 SHJ720862:SHJ721024 SRF720862:SRF721024 TBB720862:TBB721024 TKX720862:TKX721024 TUT720862:TUT721024 UEP720862:UEP721024 UOL720862:UOL721024 UYH720862:UYH721024 VID720862:VID721024 VRZ720862:VRZ721024 WBV720862:WBV721024 WLR720862:WLR721024 WVN720862:WVN721024 JB786398:JB786560 SX786398:SX786560 ACT786398:ACT786560 AMP786398:AMP786560 AWL786398:AWL786560 BGH786398:BGH786560 BQD786398:BQD786560 BZZ786398:BZZ786560 CJV786398:CJV786560 CTR786398:CTR786560 DDN786398:DDN786560 DNJ786398:DNJ786560 DXF786398:DXF786560 EHB786398:EHB786560 EQX786398:EQX786560 FAT786398:FAT786560 FKP786398:FKP786560 FUL786398:FUL786560 GEH786398:GEH786560 GOD786398:GOD786560 GXZ786398:GXZ786560 HHV786398:HHV786560 HRR786398:HRR786560 IBN786398:IBN786560 ILJ786398:ILJ786560 IVF786398:IVF786560 JFB786398:JFB786560 JOX786398:JOX786560 JYT786398:JYT786560 KIP786398:KIP786560 KSL786398:KSL786560 LCH786398:LCH786560 LMD786398:LMD786560 LVZ786398:LVZ786560 MFV786398:MFV786560 MPR786398:MPR786560 MZN786398:MZN786560 NJJ786398:NJJ786560 NTF786398:NTF786560 ODB786398:ODB786560 OMX786398:OMX786560 OWT786398:OWT786560 PGP786398:PGP786560 PQL786398:PQL786560 QAH786398:QAH786560 QKD786398:QKD786560 QTZ786398:QTZ786560 RDV786398:RDV786560 RNR786398:RNR786560 RXN786398:RXN786560 SHJ786398:SHJ786560 SRF786398:SRF786560 TBB786398:TBB786560 TKX786398:TKX786560 TUT786398:TUT786560 UEP786398:UEP786560 UOL786398:UOL786560 UYH786398:UYH786560 VID786398:VID786560 VRZ786398:VRZ786560 WBV786398:WBV786560 WLR786398:WLR786560 WVN786398:WVN786560 JB851934:JB852096 SX851934:SX852096 ACT851934:ACT852096 AMP851934:AMP852096 AWL851934:AWL852096 BGH851934:BGH852096 BQD851934:BQD852096 BZZ851934:BZZ852096 CJV851934:CJV852096 CTR851934:CTR852096 DDN851934:DDN852096 DNJ851934:DNJ852096 DXF851934:DXF852096 EHB851934:EHB852096 EQX851934:EQX852096 FAT851934:FAT852096 FKP851934:FKP852096 FUL851934:FUL852096 GEH851934:GEH852096 GOD851934:GOD852096 GXZ851934:GXZ852096 HHV851934:HHV852096 HRR851934:HRR852096 IBN851934:IBN852096 ILJ851934:ILJ852096 IVF851934:IVF852096 JFB851934:JFB852096 JOX851934:JOX852096 JYT851934:JYT852096 KIP851934:KIP852096 KSL851934:KSL852096 LCH851934:LCH852096 LMD851934:LMD852096 LVZ851934:LVZ852096 MFV851934:MFV852096 MPR851934:MPR852096 MZN851934:MZN852096 NJJ851934:NJJ852096 NTF851934:NTF852096 ODB851934:ODB852096 OMX851934:OMX852096 OWT851934:OWT852096 PGP851934:PGP852096 PQL851934:PQL852096 QAH851934:QAH852096 QKD851934:QKD852096 QTZ851934:QTZ852096 RDV851934:RDV852096 RNR851934:RNR852096 RXN851934:RXN852096 SHJ851934:SHJ852096 SRF851934:SRF852096 TBB851934:TBB852096 TKX851934:TKX852096 TUT851934:TUT852096 UEP851934:UEP852096 UOL851934:UOL852096 UYH851934:UYH852096 VID851934:VID852096 VRZ851934:VRZ852096 WBV851934:WBV852096 WLR851934:WLR852096 WVN851934:WVN852096 JB917470:JB917632 SX917470:SX917632 ACT917470:ACT917632 AMP917470:AMP917632 AWL917470:AWL917632 BGH917470:BGH917632 BQD917470:BQD917632 BZZ917470:BZZ917632 CJV917470:CJV917632 CTR917470:CTR917632 DDN917470:DDN917632 DNJ917470:DNJ917632 DXF917470:DXF917632 EHB917470:EHB917632 EQX917470:EQX917632 FAT917470:FAT917632 FKP917470:FKP917632 FUL917470:FUL917632 GEH917470:GEH917632 GOD917470:GOD917632 GXZ917470:GXZ917632 HHV917470:HHV917632 HRR917470:HRR917632 IBN917470:IBN917632 ILJ917470:ILJ917632 IVF917470:IVF917632 JFB917470:JFB917632 JOX917470:JOX917632 JYT917470:JYT917632 KIP917470:KIP917632 KSL917470:KSL917632 LCH917470:LCH917632 LMD917470:LMD917632 LVZ917470:LVZ917632 MFV917470:MFV917632 MPR917470:MPR917632 MZN917470:MZN917632 NJJ917470:NJJ917632 NTF917470:NTF917632 ODB917470:ODB917632 OMX917470:OMX917632 OWT917470:OWT917632 PGP917470:PGP917632 PQL917470:PQL917632 QAH917470:QAH917632 QKD917470:QKD917632 QTZ917470:QTZ917632 RDV917470:RDV917632 RNR917470:RNR917632 RXN917470:RXN917632 SHJ917470:SHJ917632 SRF917470:SRF917632 TBB917470:TBB917632 TKX917470:TKX917632 TUT917470:TUT917632 UEP917470:UEP917632 UOL917470:UOL917632 UYH917470:UYH917632 VID917470:VID917632 VRZ917470:VRZ917632 WBV917470:WBV917632 WLR917470:WLR917632 WVN917470:WVN917632 JB983006:JB983168 SX983006:SX983168 ACT983006:ACT983168 AMP983006:AMP983168 AWL983006:AWL983168 BGH983006:BGH983168 BQD983006:BQD983168 BZZ983006:BZZ983168 CJV983006:CJV983168 CTR983006:CTR983168 DDN983006:DDN983168 DNJ983006:DNJ983168 DXF983006:DXF983168 EHB983006:EHB983168 EQX983006:EQX983168 FAT983006:FAT983168 FKP983006:FKP983168 FUL983006:FUL983168 GEH983006:GEH983168 GOD983006:GOD983168 GXZ983006:GXZ983168 HHV983006:HHV983168 HRR983006:HRR983168 IBN983006:IBN983168 ILJ983006:ILJ983168 IVF983006:IVF983168 JFB983006:JFB983168 JOX983006:JOX983168 JYT983006:JYT983168 KIP983006:KIP983168 KSL983006:KSL983168 LCH983006:LCH983168 LMD983006:LMD983168 LVZ983006:LVZ983168 MFV983006:MFV983168 MPR983006:MPR983168 MZN983006:MZN983168 NJJ983006:NJJ983168 NTF983006:NTF983168 ODB983006:ODB983168 OMX983006:OMX983168 OWT983006:OWT983168 PGP983006:PGP983168 PQL983006:PQL983168 QAH983006:QAH983168 QKD983006:QKD983168 QTZ983006:QTZ983168 RDV983006:RDV983168 RNR983006:RNR983168 RXN983006:RXN983168 SHJ983006:SHJ983168 SRF983006:SRF983168 TBB983006:TBB983168 TKX983006:TKX983168 TUT983006:TUT983168 UEP983006:UEP983168 UOL983006:UOL983168 UYH983006:UYH983168 VID983006:VID983168 VRZ983006:VRZ983168 WBV983006:WBV983168 WLR983006:WLR983168 WVN983006:WVN983168 JB65699:JB65716 SX65699:SX65716 ACT65699:ACT65716 AMP65699:AMP65716 AWL65699:AWL65716 BGH65699:BGH65716 BQD65699:BQD65716 BZZ65699:BZZ65716 CJV65699:CJV65716 CTR65699:CTR65716 DDN65699:DDN65716 DNJ65699:DNJ65716 DXF65699:DXF65716 EHB65699:EHB65716 EQX65699:EQX65716 FAT65699:FAT65716 FKP65699:FKP65716 FUL65699:FUL65716 GEH65699:GEH65716 GOD65699:GOD65716 GXZ65699:GXZ65716 HHV65699:HHV65716 HRR65699:HRR65716 IBN65699:IBN65716 ILJ65699:ILJ65716 IVF65699:IVF65716 JFB65699:JFB65716 JOX65699:JOX65716 JYT65699:JYT65716 KIP65699:KIP65716 KSL65699:KSL65716 LCH65699:LCH65716 LMD65699:LMD65716 LVZ65699:LVZ65716 MFV65699:MFV65716 MPR65699:MPR65716 MZN65699:MZN65716 NJJ65699:NJJ65716 NTF65699:NTF65716 ODB65699:ODB65716 OMX65699:OMX65716 OWT65699:OWT65716 PGP65699:PGP65716 PQL65699:PQL65716 QAH65699:QAH65716 QKD65699:QKD65716 QTZ65699:QTZ65716 RDV65699:RDV65716 RNR65699:RNR65716 RXN65699:RXN65716 SHJ65699:SHJ65716 SRF65699:SRF65716 TBB65699:TBB65716 TKX65699:TKX65716 TUT65699:TUT65716 UEP65699:UEP65716 UOL65699:UOL65716 UYH65699:UYH65716 VID65699:VID65716 VRZ65699:VRZ65716 WBV65699:WBV65716 WLR65699:WLR65716 WVN65699:WVN65716 JB131235:JB131252 SX131235:SX131252 ACT131235:ACT131252 AMP131235:AMP131252 AWL131235:AWL131252 BGH131235:BGH131252 BQD131235:BQD131252 BZZ131235:BZZ131252 CJV131235:CJV131252 CTR131235:CTR131252 DDN131235:DDN131252 DNJ131235:DNJ131252 DXF131235:DXF131252 EHB131235:EHB131252 EQX131235:EQX131252 FAT131235:FAT131252 FKP131235:FKP131252 FUL131235:FUL131252 GEH131235:GEH131252 GOD131235:GOD131252 GXZ131235:GXZ131252 HHV131235:HHV131252 HRR131235:HRR131252 IBN131235:IBN131252 ILJ131235:ILJ131252 IVF131235:IVF131252 JFB131235:JFB131252 JOX131235:JOX131252 JYT131235:JYT131252 KIP131235:KIP131252 KSL131235:KSL131252 LCH131235:LCH131252 LMD131235:LMD131252 LVZ131235:LVZ131252 MFV131235:MFV131252 MPR131235:MPR131252 MZN131235:MZN131252 NJJ131235:NJJ131252 NTF131235:NTF131252 ODB131235:ODB131252 OMX131235:OMX131252 OWT131235:OWT131252 PGP131235:PGP131252 PQL131235:PQL131252 QAH131235:QAH131252 QKD131235:QKD131252 QTZ131235:QTZ131252 RDV131235:RDV131252 RNR131235:RNR131252 RXN131235:RXN131252 SHJ131235:SHJ131252 SRF131235:SRF131252 TBB131235:TBB131252 TKX131235:TKX131252 TUT131235:TUT131252 UEP131235:UEP131252 UOL131235:UOL131252 UYH131235:UYH131252 VID131235:VID131252 VRZ131235:VRZ131252 WBV131235:WBV131252 WLR131235:WLR131252 WVN131235:WVN131252 JB196771:JB196788 SX196771:SX196788 ACT196771:ACT196788 AMP196771:AMP196788 AWL196771:AWL196788 BGH196771:BGH196788 BQD196771:BQD196788 BZZ196771:BZZ196788 CJV196771:CJV196788 CTR196771:CTR196788 DDN196771:DDN196788 DNJ196771:DNJ196788 DXF196771:DXF196788 EHB196771:EHB196788 EQX196771:EQX196788 FAT196771:FAT196788 FKP196771:FKP196788 FUL196771:FUL196788 GEH196771:GEH196788 GOD196771:GOD196788 GXZ196771:GXZ196788 HHV196771:HHV196788 HRR196771:HRR196788 IBN196771:IBN196788 ILJ196771:ILJ196788 IVF196771:IVF196788 JFB196771:JFB196788 JOX196771:JOX196788 JYT196771:JYT196788 KIP196771:KIP196788 KSL196771:KSL196788 LCH196771:LCH196788 LMD196771:LMD196788 LVZ196771:LVZ196788 MFV196771:MFV196788 MPR196771:MPR196788 MZN196771:MZN196788 NJJ196771:NJJ196788 NTF196771:NTF196788 ODB196771:ODB196788 OMX196771:OMX196788 OWT196771:OWT196788 PGP196771:PGP196788 PQL196771:PQL196788 QAH196771:QAH196788 QKD196771:QKD196788 QTZ196771:QTZ196788 RDV196771:RDV196788 RNR196771:RNR196788 RXN196771:RXN196788 SHJ196771:SHJ196788 SRF196771:SRF196788 TBB196771:TBB196788 TKX196771:TKX196788 TUT196771:TUT196788 UEP196771:UEP196788 UOL196771:UOL196788 UYH196771:UYH196788 VID196771:VID196788 VRZ196771:VRZ196788 WBV196771:WBV196788 WLR196771:WLR196788 WVN196771:WVN196788 JB262307:JB262324 SX262307:SX262324 ACT262307:ACT262324 AMP262307:AMP262324 AWL262307:AWL262324 BGH262307:BGH262324 BQD262307:BQD262324 BZZ262307:BZZ262324 CJV262307:CJV262324 CTR262307:CTR262324 DDN262307:DDN262324 DNJ262307:DNJ262324 DXF262307:DXF262324 EHB262307:EHB262324 EQX262307:EQX262324 FAT262307:FAT262324 FKP262307:FKP262324 FUL262307:FUL262324 GEH262307:GEH262324 GOD262307:GOD262324 GXZ262307:GXZ262324 HHV262307:HHV262324 HRR262307:HRR262324 IBN262307:IBN262324 ILJ262307:ILJ262324 IVF262307:IVF262324 JFB262307:JFB262324 JOX262307:JOX262324 JYT262307:JYT262324 KIP262307:KIP262324 KSL262307:KSL262324 LCH262307:LCH262324 LMD262307:LMD262324 LVZ262307:LVZ262324 MFV262307:MFV262324 MPR262307:MPR262324 MZN262307:MZN262324 NJJ262307:NJJ262324 NTF262307:NTF262324 ODB262307:ODB262324 OMX262307:OMX262324 OWT262307:OWT262324 PGP262307:PGP262324 PQL262307:PQL262324 QAH262307:QAH262324 QKD262307:QKD262324 QTZ262307:QTZ262324 RDV262307:RDV262324 RNR262307:RNR262324 RXN262307:RXN262324 SHJ262307:SHJ262324 SRF262307:SRF262324 TBB262307:TBB262324 TKX262307:TKX262324 TUT262307:TUT262324 UEP262307:UEP262324 UOL262307:UOL262324 UYH262307:UYH262324 VID262307:VID262324 VRZ262307:VRZ262324 WBV262307:WBV262324 WLR262307:WLR262324 WVN262307:WVN262324 JB327843:JB327860 SX327843:SX327860 ACT327843:ACT327860 AMP327843:AMP327860 AWL327843:AWL327860 BGH327843:BGH327860 BQD327843:BQD327860 BZZ327843:BZZ327860 CJV327843:CJV327860 CTR327843:CTR327860 DDN327843:DDN327860 DNJ327843:DNJ327860 DXF327843:DXF327860 EHB327843:EHB327860 EQX327843:EQX327860 FAT327843:FAT327860 FKP327843:FKP327860 FUL327843:FUL327860 GEH327843:GEH327860 GOD327843:GOD327860 GXZ327843:GXZ327860 HHV327843:HHV327860 HRR327843:HRR327860 IBN327843:IBN327860 ILJ327843:ILJ327860 IVF327843:IVF327860 JFB327843:JFB327860 JOX327843:JOX327860 JYT327843:JYT327860 KIP327843:KIP327860 KSL327843:KSL327860 LCH327843:LCH327860 LMD327843:LMD327860 LVZ327843:LVZ327860 MFV327843:MFV327860 MPR327843:MPR327860 MZN327843:MZN327860 NJJ327843:NJJ327860 NTF327843:NTF327860 ODB327843:ODB327860 OMX327843:OMX327860 OWT327843:OWT327860 PGP327843:PGP327860 PQL327843:PQL327860 QAH327843:QAH327860 QKD327843:QKD327860 QTZ327843:QTZ327860 RDV327843:RDV327860 RNR327843:RNR327860 RXN327843:RXN327860 SHJ327843:SHJ327860 SRF327843:SRF327860 TBB327843:TBB327860 TKX327843:TKX327860 TUT327843:TUT327860 UEP327843:UEP327860 UOL327843:UOL327860 UYH327843:UYH327860 VID327843:VID327860 VRZ327843:VRZ327860 WBV327843:WBV327860 WLR327843:WLR327860 WVN327843:WVN327860 JB393379:JB393396 SX393379:SX393396 ACT393379:ACT393396 AMP393379:AMP393396 AWL393379:AWL393396 BGH393379:BGH393396 BQD393379:BQD393396 BZZ393379:BZZ393396 CJV393379:CJV393396 CTR393379:CTR393396 DDN393379:DDN393396 DNJ393379:DNJ393396 DXF393379:DXF393396 EHB393379:EHB393396 EQX393379:EQX393396 FAT393379:FAT393396 FKP393379:FKP393396 FUL393379:FUL393396 GEH393379:GEH393396 GOD393379:GOD393396 GXZ393379:GXZ393396 HHV393379:HHV393396 HRR393379:HRR393396 IBN393379:IBN393396 ILJ393379:ILJ393396 IVF393379:IVF393396 JFB393379:JFB393396 JOX393379:JOX393396 JYT393379:JYT393396 KIP393379:KIP393396 KSL393379:KSL393396 LCH393379:LCH393396 LMD393379:LMD393396 LVZ393379:LVZ393396 MFV393379:MFV393396 MPR393379:MPR393396 MZN393379:MZN393396 NJJ393379:NJJ393396 NTF393379:NTF393396 ODB393379:ODB393396 OMX393379:OMX393396 OWT393379:OWT393396 PGP393379:PGP393396 PQL393379:PQL393396 QAH393379:QAH393396 QKD393379:QKD393396 QTZ393379:QTZ393396 RDV393379:RDV393396 RNR393379:RNR393396 RXN393379:RXN393396 SHJ393379:SHJ393396 SRF393379:SRF393396 TBB393379:TBB393396 TKX393379:TKX393396 TUT393379:TUT393396 UEP393379:UEP393396 UOL393379:UOL393396 UYH393379:UYH393396 VID393379:VID393396 VRZ393379:VRZ393396 WBV393379:WBV393396 WLR393379:WLR393396 WVN393379:WVN393396 JB458915:JB458932 SX458915:SX458932 ACT458915:ACT458932 AMP458915:AMP458932 AWL458915:AWL458932 BGH458915:BGH458932 BQD458915:BQD458932 BZZ458915:BZZ458932 CJV458915:CJV458932 CTR458915:CTR458932 DDN458915:DDN458932 DNJ458915:DNJ458932 DXF458915:DXF458932 EHB458915:EHB458932 EQX458915:EQX458932 FAT458915:FAT458932 FKP458915:FKP458932 FUL458915:FUL458932 GEH458915:GEH458932 GOD458915:GOD458932 GXZ458915:GXZ458932 HHV458915:HHV458932 HRR458915:HRR458932 IBN458915:IBN458932 ILJ458915:ILJ458932 IVF458915:IVF458932 JFB458915:JFB458932 JOX458915:JOX458932 JYT458915:JYT458932 KIP458915:KIP458932 KSL458915:KSL458932 LCH458915:LCH458932 LMD458915:LMD458932 LVZ458915:LVZ458932 MFV458915:MFV458932 MPR458915:MPR458932 MZN458915:MZN458932 NJJ458915:NJJ458932 NTF458915:NTF458932 ODB458915:ODB458932 OMX458915:OMX458932 OWT458915:OWT458932 PGP458915:PGP458932 PQL458915:PQL458932 QAH458915:QAH458932 QKD458915:QKD458932 QTZ458915:QTZ458932 RDV458915:RDV458932 RNR458915:RNR458932 RXN458915:RXN458932 SHJ458915:SHJ458932 SRF458915:SRF458932 TBB458915:TBB458932 TKX458915:TKX458932 TUT458915:TUT458932 UEP458915:UEP458932 UOL458915:UOL458932 UYH458915:UYH458932 VID458915:VID458932 VRZ458915:VRZ458932 WBV458915:WBV458932 WLR458915:WLR458932 WVN458915:WVN458932 JB524451:JB524468 SX524451:SX524468 ACT524451:ACT524468 AMP524451:AMP524468 AWL524451:AWL524468 BGH524451:BGH524468 BQD524451:BQD524468 BZZ524451:BZZ524468 CJV524451:CJV524468 CTR524451:CTR524468 DDN524451:DDN524468 DNJ524451:DNJ524468 DXF524451:DXF524468 EHB524451:EHB524468 EQX524451:EQX524468 FAT524451:FAT524468 FKP524451:FKP524468 FUL524451:FUL524468 GEH524451:GEH524468 GOD524451:GOD524468 GXZ524451:GXZ524468 HHV524451:HHV524468 HRR524451:HRR524468 IBN524451:IBN524468 ILJ524451:ILJ524468 IVF524451:IVF524468 JFB524451:JFB524468 JOX524451:JOX524468 JYT524451:JYT524468 KIP524451:KIP524468 KSL524451:KSL524468 LCH524451:LCH524468 LMD524451:LMD524468 LVZ524451:LVZ524468 MFV524451:MFV524468 MPR524451:MPR524468 MZN524451:MZN524468 NJJ524451:NJJ524468 NTF524451:NTF524468 ODB524451:ODB524468 OMX524451:OMX524468 OWT524451:OWT524468 PGP524451:PGP524468 PQL524451:PQL524468 QAH524451:QAH524468 QKD524451:QKD524468 QTZ524451:QTZ524468 RDV524451:RDV524468 RNR524451:RNR524468 RXN524451:RXN524468 SHJ524451:SHJ524468 SRF524451:SRF524468 TBB524451:TBB524468 TKX524451:TKX524468 TUT524451:TUT524468 UEP524451:UEP524468 UOL524451:UOL524468 UYH524451:UYH524468 VID524451:VID524468 VRZ524451:VRZ524468 WBV524451:WBV524468 WLR524451:WLR524468 WVN524451:WVN524468 JB589987:JB590004 SX589987:SX590004 ACT589987:ACT590004 AMP589987:AMP590004 AWL589987:AWL590004 BGH589987:BGH590004 BQD589987:BQD590004 BZZ589987:BZZ590004 CJV589987:CJV590004 CTR589987:CTR590004 DDN589987:DDN590004 DNJ589987:DNJ590004 DXF589987:DXF590004 EHB589987:EHB590004 EQX589987:EQX590004 FAT589987:FAT590004 FKP589987:FKP590004 FUL589987:FUL590004 GEH589987:GEH590004 GOD589987:GOD590004 GXZ589987:GXZ590004 HHV589987:HHV590004 HRR589987:HRR590004 IBN589987:IBN590004 ILJ589987:ILJ590004 IVF589987:IVF590004 JFB589987:JFB590004 JOX589987:JOX590004 JYT589987:JYT590004 KIP589987:KIP590004 KSL589987:KSL590004 LCH589987:LCH590004 LMD589987:LMD590004 LVZ589987:LVZ590004 MFV589987:MFV590004 MPR589987:MPR590004 MZN589987:MZN590004 NJJ589987:NJJ590004 NTF589987:NTF590004 ODB589987:ODB590004 OMX589987:OMX590004 OWT589987:OWT590004 PGP589987:PGP590004 PQL589987:PQL590004 QAH589987:QAH590004 QKD589987:QKD590004 QTZ589987:QTZ590004 RDV589987:RDV590004 RNR589987:RNR590004 RXN589987:RXN590004 SHJ589987:SHJ590004 SRF589987:SRF590004 TBB589987:TBB590004 TKX589987:TKX590004 TUT589987:TUT590004 UEP589987:UEP590004 UOL589987:UOL590004 UYH589987:UYH590004 VID589987:VID590004 VRZ589987:VRZ590004 WBV589987:WBV590004 WLR589987:WLR590004 WVN589987:WVN590004 JB655523:JB655540 SX655523:SX655540 ACT655523:ACT655540 AMP655523:AMP655540 AWL655523:AWL655540 BGH655523:BGH655540 BQD655523:BQD655540 BZZ655523:BZZ655540 CJV655523:CJV655540 CTR655523:CTR655540 DDN655523:DDN655540 DNJ655523:DNJ655540 DXF655523:DXF655540 EHB655523:EHB655540 EQX655523:EQX655540 FAT655523:FAT655540 FKP655523:FKP655540 FUL655523:FUL655540 GEH655523:GEH655540 GOD655523:GOD655540 GXZ655523:GXZ655540 HHV655523:HHV655540 HRR655523:HRR655540 IBN655523:IBN655540 ILJ655523:ILJ655540 IVF655523:IVF655540 JFB655523:JFB655540 JOX655523:JOX655540 JYT655523:JYT655540 KIP655523:KIP655540 KSL655523:KSL655540 LCH655523:LCH655540 LMD655523:LMD655540 LVZ655523:LVZ655540 MFV655523:MFV655540 MPR655523:MPR655540 MZN655523:MZN655540 NJJ655523:NJJ655540 NTF655523:NTF655540 ODB655523:ODB655540 OMX655523:OMX655540 OWT655523:OWT655540 PGP655523:PGP655540 PQL655523:PQL655540 QAH655523:QAH655540 QKD655523:QKD655540 QTZ655523:QTZ655540 RDV655523:RDV655540 RNR655523:RNR655540 RXN655523:RXN655540 SHJ655523:SHJ655540 SRF655523:SRF655540 TBB655523:TBB655540 TKX655523:TKX655540 TUT655523:TUT655540 UEP655523:UEP655540 UOL655523:UOL655540 UYH655523:UYH655540 VID655523:VID655540 VRZ655523:VRZ655540 WBV655523:WBV655540 WLR655523:WLR655540 WVN655523:WVN655540 JB721059:JB721076 SX721059:SX721076 ACT721059:ACT721076 AMP721059:AMP721076 AWL721059:AWL721076 BGH721059:BGH721076 BQD721059:BQD721076 BZZ721059:BZZ721076 CJV721059:CJV721076 CTR721059:CTR721076 DDN721059:DDN721076 DNJ721059:DNJ721076 DXF721059:DXF721076 EHB721059:EHB721076 EQX721059:EQX721076 FAT721059:FAT721076 FKP721059:FKP721076 FUL721059:FUL721076 GEH721059:GEH721076 GOD721059:GOD721076 GXZ721059:GXZ721076 HHV721059:HHV721076 HRR721059:HRR721076 IBN721059:IBN721076 ILJ721059:ILJ721076 IVF721059:IVF721076 JFB721059:JFB721076 JOX721059:JOX721076 JYT721059:JYT721076 KIP721059:KIP721076 KSL721059:KSL721076 LCH721059:LCH721076 LMD721059:LMD721076 LVZ721059:LVZ721076 MFV721059:MFV721076 MPR721059:MPR721076 MZN721059:MZN721076 NJJ721059:NJJ721076 NTF721059:NTF721076 ODB721059:ODB721076 OMX721059:OMX721076 OWT721059:OWT721076 PGP721059:PGP721076 PQL721059:PQL721076 QAH721059:QAH721076 QKD721059:QKD721076 QTZ721059:QTZ721076 RDV721059:RDV721076 RNR721059:RNR721076 RXN721059:RXN721076 SHJ721059:SHJ721076 SRF721059:SRF721076 TBB721059:TBB721076 TKX721059:TKX721076 TUT721059:TUT721076 UEP721059:UEP721076 UOL721059:UOL721076 UYH721059:UYH721076 VID721059:VID721076 VRZ721059:VRZ721076 WBV721059:WBV721076 WLR721059:WLR721076 WVN721059:WVN721076 JB786595:JB786612 SX786595:SX786612 ACT786595:ACT786612 AMP786595:AMP786612 AWL786595:AWL786612 BGH786595:BGH786612 BQD786595:BQD786612 BZZ786595:BZZ786612 CJV786595:CJV786612 CTR786595:CTR786612 DDN786595:DDN786612 DNJ786595:DNJ786612 DXF786595:DXF786612 EHB786595:EHB786612 EQX786595:EQX786612 FAT786595:FAT786612 FKP786595:FKP786612 FUL786595:FUL786612 GEH786595:GEH786612 GOD786595:GOD786612 GXZ786595:GXZ786612 HHV786595:HHV786612 HRR786595:HRR786612 IBN786595:IBN786612 ILJ786595:ILJ786612 IVF786595:IVF786612 JFB786595:JFB786612 JOX786595:JOX786612 JYT786595:JYT786612 KIP786595:KIP786612 KSL786595:KSL786612 LCH786595:LCH786612 LMD786595:LMD786612 LVZ786595:LVZ786612 MFV786595:MFV786612 MPR786595:MPR786612 MZN786595:MZN786612 NJJ786595:NJJ786612 NTF786595:NTF786612 ODB786595:ODB786612 OMX786595:OMX786612 OWT786595:OWT786612 PGP786595:PGP786612 PQL786595:PQL786612 QAH786595:QAH786612 QKD786595:QKD786612 QTZ786595:QTZ786612 RDV786595:RDV786612 RNR786595:RNR786612 RXN786595:RXN786612 SHJ786595:SHJ786612 SRF786595:SRF786612 TBB786595:TBB786612 TKX786595:TKX786612 TUT786595:TUT786612 UEP786595:UEP786612 UOL786595:UOL786612 UYH786595:UYH786612 VID786595:VID786612 VRZ786595:VRZ786612 WBV786595:WBV786612 WLR786595:WLR786612 WVN786595:WVN786612 JB852131:JB852148 SX852131:SX852148 ACT852131:ACT852148 AMP852131:AMP852148 AWL852131:AWL852148 BGH852131:BGH852148 BQD852131:BQD852148 BZZ852131:BZZ852148 CJV852131:CJV852148 CTR852131:CTR852148 DDN852131:DDN852148 DNJ852131:DNJ852148 DXF852131:DXF852148 EHB852131:EHB852148 EQX852131:EQX852148 FAT852131:FAT852148 FKP852131:FKP852148 FUL852131:FUL852148 GEH852131:GEH852148 GOD852131:GOD852148 GXZ852131:GXZ852148 HHV852131:HHV852148 HRR852131:HRR852148 IBN852131:IBN852148 ILJ852131:ILJ852148 IVF852131:IVF852148 JFB852131:JFB852148 JOX852131:JOX852148 JYT852131:JYT852148 KIP852131:KIP852148 KSL852131:KSL852148 LCH852131:LCH852148 LMD852131:LMD852148 LVZ852131:LVZ852148 MFV852131:MFV852148 MPR852131:MPR852148 MZN852131:MZN852148 NJJ852131:NJJ852148 NTF852131:NTF852148 ODB852131:ODB852148 OMX852131:OMX852148 OWT852131:OWT852148 PGP852131:PGP852148 PQL852131:PQL852148 QAH852131:QAH852148 QKD852131:QKD852148 QTZ852131:QTZ852148 RDV852131:RDV852148 RNR852131:RNR852148 RXN852131:RXN852148 SHJ852131:SHJ852148 SRF852131:SRF852148 TBB852131:TBB852148 TKX852131:TKX852148 TUT852131:TUT852148 UEP852131:UEP852148 UOL852131:UOL852148 UYH852131:UYH852148 VID852131:VID852148 VRZ852131:VRZ852148 WBV852131:WBV852148 WLR852131:WLR852148 WVN852131:WVN852148 JB917667:JB917684 SX917667:SX917684 ACT917667:ACT917684 AMP917667:AMP917684 AWL917667:AWL917684 BGH917667:BGH917684 BQD917667:BQD917684 BZZ917667:BZZ917684 CJV917667:CJV917684 CTR917667:CTR917684 DDN917667:DDN917684 DNJ917667:DNJ917684 DXF917667:DXF917684 EHB917667:EHB917684 EQX917667:EQX917684 FAT917667:FAT917684 FKP917667:FKP917684 FUL917667:FUL917684 GEH917667:GEH917684 GOD917667:GOD917684 GXZ917667:GXZ917684 HHV917667:HHV917684 HRR917667:HRR917684 IBN917667:IBN917684 ILJ917667:ILJ917684 IVF917667:IVF917684 JFB917667:JFB917684 JOX917667:JOX917684 JYT917667:JYT917684 KIP917667:KIP917684 KSL917667:KSL917684 LCH917667:LCH917684 LMD917667:LMD917684 LVZ917667:LVZ917684 MFV917667:MFV917684 MPR917667:MPR917684 MZN917667:MZN917684 NJJ917667:NJJ917684 NTF917667:NTF917684 ODB917667:ODB917684 OMX917667:OMX917684 OWT917667:OWT917684 PGP917667:PGP917684 PQL917667:PQL917684 QAH917667:QAH917684 QKD917667:QKD917684 QTZ917667:QTZ917684 RDV917667:RDV917684 RNR917667:RNR917684 RXN917667:RXN917684 SHJ917667:SHJ917684 SRF917667:SRF917684 TBB917667:TBB917684 TKX917667:TKX917684 TUT917667:TUT917684 UEP917667:UEP917684 UOL917667:UOL917684 UYH917667:UYH917684 VID917667:VID917684 VRZ917667:VRZ917684 WBV917667:WBV917684 WLR917667:WLR917684 WVN917667:WVN917684 JB983203:JB983220 SX983203:SX983220 ACT983203:ACT983220 AMP983203:AMP983220 AWL983203:AWL983220 BGH983203:BGH983220 BQD983203:BQD983220 BZZ983203:BZZ983220 CJV983203:CJV983220 CTR983203:CTR983220 DDN983203:DDN983220 DNJ983203:DNJ983220 DXF983203:DXF983220 EHB983203:EHB983220 EQX983203:EQX983220 FAT983203:FAT983220 FKP983203:FKP983220 FUL983203:FUL983220 GEH983203:GEH983220 GOD983203:GOD983220 GXZ983203:GXZ983220 HHV983203:HHV983220 HRR983203:HRR983220 IBN983203:IBN983220 ILJ983203:ILJ983220 IVF983203:IVF983220 JFB983203:JFB983220 JOX983203:JOX983220 JYT983203:JYT983220 KIP983203:KIP983220 KSL983203:KSL983220 LCH983203:LCH983220 LMD983203:LMD983220 LVZ983203:LVZ983220 MFV983203:MFV983220 MPR983203:MPR983220 MZN983203:MZN983220 NJJ983203:NJJ983220 NTF983203:NTF983220 ODB983203:ODB983220 OMX983203:OMX983220 OWT983203:OWT983220 PGP983203:PGP983220 PQL983203:PQL983220 QAH983203:QAH983220 QKD983203:QKD983220 QTZ983203:QTZ983220 RDV983203:RDV983220 RNR983203:RNR983220 RXN983203:RXN983220 SHJ983203:SHJ983220 SRF983203:SRF983220 TBB983203:TBB983220 TKX983203:TKX983220 TUT983203:TUT983220 UEP983203:UEP983220 UOL983203:UOL983220 UYH983203:UYH983220 VID983203:VID983220 VRZ983203:VRZ983220 WBV983203:WBV983220 WLR983203:WLR983220 WVN983203:WVN983220 JB65691:JE65697 SX65691:TA65697 ACT65691:ACW65697 AMP65691:AMS65697 AWL65691:AWO65697 BGH65691:BGK65697 BQD65691:BQG65697 BZZ65691:CAC65697 CJV65691:CJY65697 CTR65691:CTU65697 DDN65691:DDQ65697 DNJ65691:DNM65697 DXF65691:DXI65697 EHB65691:EHE65697 EQX65691:ERA65697 FAT65691:FAW65697 FKP65691:FKS65697 FUL65691:FUO65697 GEH65691:GEK65697 GOD65691:GOG65697 GXZ65691:GYC65697 HHV65691:HHY65697 HRR65691:HRU65697 IBN65691:IBQ65697 ILJ65691:ILM65697 IVF65691:IVI65697 JFB65691:JFE65697 JOX65691:JPA65697 JYT65691:JYW65697 KIP65691:KIS65697 KSL65691:KSO65697 LCH65691:LCK65697 LMD65691:LMG65697 LVZ65691:LWC65697 MFV65691:MFY65697 MPR65691:MPU65697 MZN65691:MZQ65697 NJJ65691:NJM65697 NTF65691:NTI65697 ODB65691:ODE65697 OMX65691:ONA65697 OWT65691:OWW65697 PGP65691:PGS65697 PQL65691:PQO65697 QAH65691:QAK65697 QKD65691:QKG65697 QTZ65691:QUC65697 RDV65691:RDY65697 RNR65691:RNU65697 RXN65691:RXQ65697 SHJ65691:SHM65697 SRF65691:SRI65697 TBB65691:TBE65697 TKX65691:TLA65697 TUT65691:TUW65697 UEP65691:UES65697 UOL65691:UOO65697 UYH65691:UYK65697 VID65691:VIG65697 VRZ65691:VSC65697 WBV65691:WBY65697 WLR65691:WLU65697 WVN65691:WVQ65697 JB131227:JE131233 SX131227:TA131233 ACT131227:ACW131233 AMP131227:AMS131233 AWL131227:AWO131233 BGH131227:BGK131233 BQD131227:BQG131233 BZZ131227:CAC131233 CJV131227:CJY131233 CTR131227:CTU131233 DDN131227:DDQ131233 DNJ131227:DNM131233 DXF131227:DXI131233 EHB131227:EHE131233 EQX131227:ERA131233 FAT131227:FAW131233 FKP131227:FKS131233 FUL131227:FUO131233 GEH131227:GEK131233 GOD131227:GOG131233 GXZ131227:GYC131233 HHV131227:HHY131233 HRR131227:HRU131233 IBN131227:IBQ131233 ILJ131227:ILM131233 IVF131227:IVI131233 JFB131227:JFE131233 JOX131227:JPA131233 JYT131227:JYW131233 KIP131227:KIS131233 KSL131227:KSO131233 LCH131227:LCK131233 LMD131227:LMG131233 LVZ131227:LWC131233 MFV131227:MFY131233 MPR131227:MPU131233 MZN131227:MZQ131233 NJJ131227:NJM131233 NTF131227:NTI131233 ODB131227:ODE131233 OMX131227:ONA131233 OWT131227:OWW131233 PGP131227:PGS131233 PQL131227:PQO131233 QAH131227:QAK131233 QKD131227:QKG131233 QTZ131227:QUC131233 RDV131227:RDY131233 RNR131227:RNU131233 RXN131227:RXQ131233 SHJ131227:SHM131233 SRF131227:SRI131233 TBB131227:TBE131233 TKX131227:TLA131233 TUT131227:TUW131233 UEP131227:UES131233 UOL131227:UOO131233 UYH131227:UYK131233 VID131227:VIG131233 VRZ131227:VSC131233 WBV131227:WBY131233 WLR131227:WLU131233 WVN131227:WVQ131233 JB196763:JE196769 SX196763:TA196769 ACT196763:ACW196769 AMP196763:AMS196769 AWL196763:AWO196769 BGH196763:BGK196769 BQD196763:BQG196769 BZZ196763:CAC196769 CJV196763:CJY196769 CTR196763:CTU196769 DDN196763:DDQ196769 DNJ196763:DNM196769 DXF196763:DXI196769 EHB196763:EHE196769 EQX196763:ERA196769 FAT196763:FAW196769 FKP196763:FKS196769 FUL196763:FUO196769 GEH196763:GEK196769 GOD196763:GOG196769 GXZ196763:GYC196769 HHV196763:HHY196769 HRR196763:HRU196769 IBN196763:IBQ196769 ILJ196763:ILM196769 IVF196763:IVI196769 JFB196763:JFE196769 JOX196763:JPA196769 JYT196763:JYW196769 KIP196763:KIS196769 KSL196763:KSO196769 LCH196763:LCK196769 LMD196763:LMG196769 LVZ196763:LWC196769 MFV196763:MFY196769 MPR196763:MPU196769 MZN196763:MZQ196769 NJJ196763:NJM196769 NTF196763:NTI196769 ODB196763:ODE196769 OMX196763:ONA196769 OWT196763:OWW196769 PGP196763:PGS196769 PQL196763:PQO196769 QAH196763:QAK196769 QKD196763:QKG196769 QTZ196763:QUC196769 RDV196763:RDY196769 RNR196763:RNU196769 RXN196763:RXQ196769 SHJ196763:SHM196769 SRF196763:SRI196769 TBB196763:TBE196769 TKX196763:TLA196769 TUT196763:TUW196769 UEP196763:UES196769 UOL196763:UOO196769 UYH196763:UYK196769 VID196763:VIG196769 VRZ196763:VSC196769 WBV196763:WBY196769 WLR196763:WLU196769 WVN196763:WVQ196769 JB262299:JE262305 SX262299:TA262305 ACT262299:ACW262305 AMP262299:AMS262305 AWL262299:AWO262305 BGH262299:BGK262305 BQD262299:BQG262305 BZZ262299:CAC262305 CJV262299:CJY262305 CTR262299:CTU262305 DDN262299:DDQ262305 DNJ262299:DNM262305 DXF262299:DXI262305 EHB262299:EHE262305 EQX262299:ERA262305 FAT262299:FAW262305 FKP262299:FKS262305 FUL262299:FUO262305 GEH262299:GEK262305 GOD262299:GOG262305 GXZ262299:GYC262305 HHV262299:HHY262305 HRR262299:HRU262305 IBN262299:IBQ262305 ILJ262299:ILM262305 IVF262299:IVI262305 JFB262299:JFE262305 JOX262299:JPA262305 JYT262299:JYW262305 KIP262299:KIS262305 KSL262299:KSO262305 LCH262299:LCK262305 LMD262299:LMG262305 LVZ262299:LWC262305 MFV262299:MFY262305 MPR262299:MPU262305 MZN262299:MZQ262305 NJJ262299:NJM262305 NTF262299:NTI262305 ODB262299:ODE262305 OMX262299:ONA262305 OWT262299:OWW262305 PGP262299:PGS262305 PQL262299:PQO262305 QAH262299:QAK262305 QKD262299:QKG262305 QTZ262299:QUC262305 RDV262299:RDY262305 RNR262299:RNU262305 RXN262299:RXQ262305 SHJ262299:SHM262305 SRF262299:SRI262305 TBB262299:TBE262305 TKX262299:TLA262305 TUT262299:TUW262305 UEP262299:UES262305 UOL262299:UOO262305 UYH262299:UYK262305 VID262299:VIG262305 VRZ262299:VSC262305 WBV262299:WBY262305 WLR262299:WLU262305 WVN262299:WVQ262305 JB327835:JE327841 SX327835:TA327841 ACT327835:ACW327841 AMP327835:AMS327841 AWL327835:AWO327841 BGH327835:BGK327841 BQD327835:BQG327841 BZZ327835:CAC327841 CJV327835:CJY327841 CTR327835:CTU327841 DDN327835:DDQ327841 DNJ327835:DNM327841 DXF327835:DXI327841 EHB327835:EHE327841 EQX327835:ERA327841 FAT327835:FAW327841 FKP327835:FKS327841 FUL327835:FUO327841 GEH327835:GEK327841 GOD327835:GOG327841 GXZ327835:GYC327841 HHV327835:HHY327841 HRR327835:HRU327841 IBN327835:IBQ327841 ILJ327835:ILM327841 IVF327835:IVI327841 JFB327835:JFE327841 JOX327835:JPA327841 JYT327835:JYW327841 KIP327835:KIS327841 KSL327835:KSO327841 LCH327835:LCK327841 LMD327835:LMG327841 LVZ327835:LWC327841 MFV327835:MFY327841 MPR327835:MPU327841 MZN327835:MZQ327841 NJJ327835:NJM327841 NTF327835:NTI327841 ODB327835:ODE327841 OMX327835:ONA327841 OWT327835:OWW327841 PGP327835:PGS327841 PQL327835:PQO327841 QAH327835:QAK327841 QKD327835:QKG327841 QTZ327835:QUC327841 RDV327835:RDY327841 RNR327835:RNU327841 RXN327835:RXQ327841 SHJ327835:SHM327841 SRF327835:SRI327841 TBB327835:TBE327841 TKX327835:TLA327841 TUT327835:TUW327841 UEP327835:UES327841 UOL327835:UOO327841 UYH327835:UYK327841 VID327835:VIG327841 VRZ327835:VSC327841 WBV327835:WBY327841 WLR327835:WLU327841 WVN327835:WVQ327841 JB393371:JE393377 SX393371:TA393377 ACT393371:ACW393377 AMP393371:AMS393377 AWL393371:AWO393377 BGH393371:BGK393377 BQD393371:BQG393377 BZZ393371:CAC393377 CJV393371:CJY393377 CTR393371:CTU393377 DDN393371:DDQ393377 DNJ393371:DNM393377 DXF393371:DXI393377 EHB393371:EHE393377 EQX393371:ERA393377 FAT393371:FAW393377 FKP393371:FKS393377 FUL393371:FUO393377 GEH393371:GEK393377 GOD393371:GOG393377 GXZ393371:GYC393377 HHV393371:HHY393377 HRR393371:HRU393377 IBN393371:IBQ393377 ILJ393371:ILM393377 IVF393371:IVI393377 JFB393371:JFE393377 JOX393371:JPA393377 JYT393371:JYW393377 KIP393371:KIS393377 KSL393371:KSO393377 LCH393371:LCK393377 LMD393371:LMG393377 LVZ393371:LWC393377 MFV393371:MFY393377 MPR393371:MPU393377 MZN393371:MZQ393377 NJJ393371:NJM393377 NTF393371:NTI393377 ODB393371:ODE393377 OMX393371:ONA393377 OWT393371:OWW393377 PGP393371:PGS393377 PQL393371:PQO393377 QAH393371:QAK393377 QKD393371:QKG393377 QTZ393371:QUC393377 RDV393371:RDY393377 RNR393371:RNU393377 RXN393371:RXQ393377 SHJ393371:SHM393377 SRF393371:SRI393377 TBB393371:TBE393377 TKX393371:TLA393377 TUT393371:TUW393377 UEP393371:UES393377 UOL393371:UOO393377 UYH393371:UYK393377 VID393371:VIG393377 VRZ393371:VSC393377 WBV393371:WBY393377 WLR393371:WLU393377 WVN393371:WVQ393377 JB458907:JE458913 SX458907:TA458913 ACT458907:ACW458913 AMP458907:AMS458913 AWL458907:AWO458913 BGH458907:BGK458913 BQD458907:BQG458913 BZZ458907:CAC458913 CJV458907:CJY458913 CTR458907:CTU458913 DDN458907:DDQ458913 DNJ458907:DNM458913 DXF458907:DXI458913 EHB458907:EHE458913 EQX458907:ERA458913 FAT458907:FAW458913 FKP458907:FKS458913 FUL458907:FUO458913 GEH458907:GEK458913 GOD458907:GOG458913 GXZ458907:GYC458913 HHV458907:HHY458913 HRR458907:HRU458913 IBN458907:IBQ458913 ILJ458907:ILM458913 IVF458907:IVI458913 JFB458907:JFE458913 JOX458907:JPA458913 JYT458907:JYW458913 KIP458907:KIS458913 KSL458907:KSO458913 LCH458907:LCK458913 LMD458907:LMG458913 LVZ458907:LWC458913 MFV458907:MFY458913 MPR458907:MPU458913 MZN458907:MZQ458913 NJJ458907:NJM458913 NTF458907:NTI458913 ODB458907:ODE458913 OMX458907:ONA458913 OWT458907:OWW458913 PGP458907:PGS458913 PQL458907:PQO458913 QAH458907:QAK458913 QKD458907:QKG458913 QTZ458907:QUC458913 RDV458907:RDY458913 RNR458907:RNU458913 RXN458907:RXQ458913 SHJ458907:SHM458913 SRF458907:SRI458913 TBB458907:TBE458913 TKX458907:TLA458913 TUT458907:TUW458913 UEP458907:UES458913 UOL458907:UOO458913 UYH458907:UYK458913 VID458907:VIG458913 VRZ458907:VSC458913 WBV458907:WBY458913 WLR458907:WLU458913 WVN458907:WVQ458913 JB524443:JE524449 SX524443:TA524449 ACT524443:ACW524449 AMP524443:AMS524449 AWL524443:AWO524449 BGH524443:BGK524449 BQD524443:BQG524449 BZZ524443:CAC524449 CJV524443:CJY524449 CTR524443:CTU524449 DDN524443:DDQ524449 DNJ524443:DNM524449 DXF524443:DXI524449 EHB524443:EHE524449 EQX524443:ERA524449 FAT524443:FAW524449 FKP524443:FKS524449 FUL524443:FUO524449 GEH524443:GEK524449 GOD524443:GOG524449 GXZ524443:GYC524449 HHV524443:HHY524449 HRR524443:HRU524449 IBN524443:IBQ524449 ILJ524443:ILM524449 IVF524443:IVI524449 JFB524443:JFE524449 JOX524443:JPA524449 JYT524443:JYW524449 KIP524443:KIS524449 KSL524443:KSO524449 LCH524443:LCK524449 LMD524443:LMG524449 LVZ524443:LWC524449 MFV524443:MFY524449 MPR524443:MPU524449 MZN524443:MZQ524449 NJJ524443:NJM524449 NTF524443:NTI524449 ODB524443:ODE524449 OMX524443:ONA524449 OWT524443:OWW524449 PGP524443:PGS524449 PQL524443:PQO524449 QAH524443:QAK524449 QKD524443:QKG524449 QTZ524443:QUC524449 RDV524443:RDY524449 RNR524443:RNU524449 RXN524443:RXQ524449 SHJ524443:SHM524449 SRF524443:SRI524449 TBB524443:TBE524449 TKX524443:TLA524449 TUT524443:TUW524449 UEP524443:UES524449 UOL524443:UOO524449 UYH524443:UYK524449 VID524443:VIG524449 VRZ524443:VSC524449 WBV524443:WBY524449 WLR524443:WLU524449 WVN524443:WVQ524449 JB589979:JE589985 SX589979:TA589985 ACT589979:ACW589985 AMP589979:AMS589985 AWL589979:AWO589985 BGH589979:BGK589985 BQD589979:BQG589985 BZZ589979:CAC589985 CJV589979:CJY589985 CTR589979:CTU589985 DDN589979:DDQ589985 DNJ589979:DNM589985 DXF589979:DXI589985 EHB589979:EHE589985 EQX589979:ERA589985 FAT589979:FAW589985 FKP589979:FKS589985 FUL589979:FUO589985 GEH589979:GEK589985 GOD589979:GOG589985 GXZ589979:GYC589985 HHV589979:HHY589985 HRR589979:HRU589985 IBN589979:IBQ589985 ILJ589979:ILM589985 IVF589979:IVI589985 JFB589979:JFE589985 JOX589979:JPA589985 JYT589979:JYW589985 KIP589979:KIS589985 KSL589979:KSO589985 LCH589979:LCK589985 LMD589979:LMG589985 LVZ589979:LWC589985 MFV589979:MFY589985 MPR589979:MPU589985 MZN589979:MZQ589985 NJJ589979:NJM589985 NTF589979:NTI589985 ODB589979:ODE589985 OMX589979:ONA589985 OWT589979:OWW589985 PGP589979:PGS589985 PQL589979:PQO589985 QAH589979:QAK589985 QKD589979:QKG589985 QTZ589979:QUC589985 RDV589979:RDY589985 RNR589979:RNU589985 RXN589979:RXQ589985 SHJ589979:SHM589985 SRF589979:SRI589985 TBB589979:TBE589985 TKX589979:TLA589985 TUT589979:TUW589985 UEP589979:UES589985 UOL589979:UOO589985 UYH589979:UYK589985 VID589979:VIG589985 VRZ589979:VSC589985 WBV589979:WBY589985 WLR589979:WLU589985 WVN589979:WVQ589985 JB655515:JE655521 SX655515:TA655521 ACT655515:ACW655521 AMP655515:AMS655521 AWL655515:AWO655521 BGH655515:BGK655521 BQD655515:BQG655521 BZZ655515:CAC655521 CJV655515:CJY655521 CTR655515:CTU655521 DDN655515:DDQ655521 DNJ655515:DNM655521 DXF655515:DXI655521 EHB655515:EHE655521 EQX655515:ERA655521 FAT655515:FAW655521 FKP655515:FKS655521 FUL655515:FUO655521 GEH655515:GEK655521 GOD655515:GOG655521 GXZ655515:GYC655521 HHV655515:HHY655521 HRR655515:HRU655521 IBN655515:IBQ655521 ILJ655515:ILM655521 IVF655515:IVI655521 JFB655515:JFE655521 JOX655515:JPA655521 JYT655515:JYW655521 KIP655515:KIS655521 KSL655515:KSO655521 LCH655515:LCK655521 LMD655515:LMG655521 LVZ655515:LWC655521 MFV655515:MFY655521 MPR655515:MPU655521 MZN655515:MZQ655521 NJJ655515:NJM655521 NTF655515:NTI655521 ODB655515:ODE655521 OMX655515:ONA655521 OWT655515:OWW655521 PGP655515:PGS655521 PQL655515:PQO655521 QAH655515:QAK655521 QKD655515:QKG655521 QTZ655515:QUC655521 RDV655515:RDY655521 RNR655515:RNU655521 RXN655515:RXQ655521 SHJ655515:SHM655521 SRF655515:SRI655521 TBB655515:TBE655521 TKX655515:TLA655521 TUT655515:TUW655521 UEP655515:UES655521 UOL655515:UOO655521 UYH655515:UYK655521 VID655515:VIG655521 VRZ655515:VSC655521 WBV655515:WBY655521 WLR655515:WLU655521 WVN655515:WVQ655521 JB721051:JE721057 SX721051:TA721057 ACT721051:ACW721057 AMP721051:AMS721057 AWL721051:AWO721057 BGH721051:BGK721057 BQD721051:BQG721057 BZZ721051:CAC721057 CJV721051:CJY721057 CTR721051:CTU721057 DDN721051:DDQ721057 DNJ721051:DNM721057 DXF721051:DXI721057 EHB721051:EHE721057 EQX721051:ERA721057 FAT721051:FAW721057 FKP721051:FKS721057 FUL721051:FUO721057 GEH721051:GEK721057 GOD721051:GOG721057 GXZ721051:GYC721057 HHV721051:HHY721057 HRR721051:HRU721057 IBN721051:IBQ721057 ILJ721051:ILM721057 IVF721051:IVI721057 JFB721051:JFE721057 JOX721051:JPA721057 JYT721051:JYW721057 KIP721051:KIS721057 KSL721051:KSO721057 LCH721051:LCK721057 LMD721051:LMG721057 LVZ721051:LWC721057 MFV721051:MFY721057 MPR721051:MPU721057 MZN721051:MZQ721057 NJJ721051:NJM721057 NTF721051:NTI721057 ODB721051:ODE721057 OMX721051:ONA721057 OWT721051:OWW721057 PGP721051:PGS721057 PQL721051:PQO721057 QAH721051:QAK721057 QKD721051:QKG721057 QTZ721051:QUC721057 RDV721051:RDY721057 RNR721051:RNU721057 RXN721051:RXQ721057 SHJ721051:SHM721057 SRF721051:SRI721057 TBB721051:TBE721057 TKX721051:TLA721057 TUT721051:TUW721057 UEP721051:UES721057 UOL721051:UOO721057 UYH721051:UYK721057 VID721051:VIG721057 VRZ721051:VSC721057 WBV721051:WBY721057 WLR721051:WLU721057 WVN721051:WVQ721057 JB786587:JE786593 SX786587:TA786593 ACT786587:ACW786593 AMP786587:AMS786593 AWL786587:AWO786593 BGH786587:BGK786593 BQD786587:BQG786593 BZZ786587:CAC786593 CJV786587:CJY786593 CTR786587:CTU786593 DDN786587:DDQ786593 DNJ786587:DNM786593 DXF786587:DXI786593 EHB786587:EHE786593 EQX786587:ERA786593 FAT786587:FAW786593 FKP786587:FKS786593 FUL786587:FUO786593 GEH786587:GEK786593 GOD786587:GOG786593 GXZ786587:GYC786593 HHV786587:HHY786593 HRR786587:HRU786593 IBN786587:IBQ786593 ILJ786587:ILM786593 IVF786587:IVI786593 JFB786587:JFE786593 JOX786587:JPA786593 JYT786587:JYW786593 KIP786587:KIS786593 KSL786587:KSO786593 LCH786587:LCK786593 LMD786587:LMG786593 LVZ786587:LWC786593 MFV786587:MFY786593 MPR786587:MPU786593 MZN786587:MZQ786593 NJJ786587:NJM786593 NTF786587:NTI786593 ODB786587:ODE786593 OMX786587:ONA786593 OWT786587:OWW786593 PGP786587:PGS786593 PQL786587:PQO786593 QAH786587:QAK786593 QKD786587:QKG786593 QTZ786587:QUC786593 RDV786587:RDY786593 RNR786587:RNU786593 RXN786587:RXQ786593 SHJ786587:SHM786593 SRF786587:SRI786593 TBB786587:TBE786593 TKX786587:TLA786593 TUT786587:TUW786593 UEP786587:UES786593 UOL786587:UOO786593 UYH786587:UYK786593 VID786587:VIG786593 VRZ786587:VSC786593 WBV786587:WBY786593 WLR786587:WLU786593 WVN786587:WVQ786593 JB852123:JE852129 SX852123:TA852129 ACT852123:ACW852129 AMP852123:AMS852129 AWL852123:AWO852129 BGH852123:BGK852129 BQD852123:BQG852129 BZZ852123:CAC852129 CJV852123:CJY852129 CTR852123:CTU852129 DDN852123:DDQ852129 DNJ852123:DNM852129 DXF852123:DXI852129 EHB852123:EHE852129 EQX852123:ERA852129 FAT852123:FAW852129 FKP852123:FKS852129 FUL852123:FUO852129 GEH852123:GEK852129 GOD852123:GOG852129 GXZ852123:GYC852129 HHV852123:HHY852129 HRR852123:HRU852129 IBN852123:IBQ852129 ILJ852123:ILM852129 IVF852123:IVI852129 JFB852123:JFE852129 JOX852123:JPA852129 JYT852123:JYW852129 KIP852123:KIS852129 KSL852123:KSO852129 LCH852123:LCK852129 LMD852123:LMG852129 LVZ852123:LWC852129 MFV852123:MFY852129 MPR852123:MPU852129 MZN852123:MZQ852129 NJJ852123:NJM852129 NTF852123:NTI852129 ODB852123:ODE852129 OMX852123:ONA852129 OWT852123:OWW852129 PGP852123:PGS852129 PQL852123:PQO852129 QAH852123:QAK852129 QKD852123:QKG852129 QTZ852123:QUC852129 RDV852123:RDY852129 RNR852123:RNU852129 RXN852123:RXQ852129 SHJ852123:SHM852129 SRF852123:SRI852129 TBB852123:TBE852129 TKX852123:TLA852129 TUT852123:TUW852129 UEP852123:UES852129 UOL852123:UOO852129 UYH852123:UYK852129 VID852123:VIG852129 VRZ852123:VSC852129 WBV852123:WBY852129 WLR852123:WLU852129 WVN852123:WVQ852129 JB917659:JE917665 SX917659:TA917665 ACT917659:ACW917665 AMP917659:AMS917665 AWL917659:AWO917665 BGH917659:BGK917665 BQD917659:BQG917665 BZZ917659:CAC917665 CJV917659:CJY917665 CTR917659:CTU917665 DDN917659:DDQ917665 DNJ917659:DNM917665 DXF917659:DXI917665 EHB917659:EHE917665 EQX917659:ERA917665 FAT917659:FAW917665 FKP917659:FKS917665 FUL917659:FUO917665 GEH917659:GEK917665 GOD917659:GOG917665 GXZ917659:GYC917665 HHV917659:HHY917665 HRR917659:HRU917665 IBN917659:IBQ917665 ILJ917659:ILM917665 IVF917659:IVI917665 JFB917659:JFE917665 JOX917659:JPA917665 JYT917659:JYW917665 KIP917659:KIS917665 KSL917659:KSO917665 LCH917659:LCK917665 LMD917659:LMG917665 LVZ917659:LWC917665 MFV917659:MFY917665 MPR917659:MPU917665 MZN917659:MZQ917665 NJJ917659:NJM917665 NTF917659:NTI917665 ODB917659:ODE917665 OMX917659:ONA917665 OWT917659:OWW917665 PGP917659:PGS917665 PQL917659:PQO917665 QAH917659:QAK917665 QKD917659:QKG917665 QTZ917659:QUC917665 RDV917659:RDY917665 RNR917659:RNU917665 RXN917659:RXQ917665 SHJ917659:SHM917665 SRF917659:SRI917665 TBB917659:TBE917665 TKX917659:TLA917665 TUT917659:TUW917665 UEP917659:UES917665 UOL917659:UOO917665 UYH917659:UYK917665 VID917659:VIG917665 VRZ917659:VSC917665 WBV917659:WBY917665 WLR917659:WLU917665 WVN917659:WVQ917665 JB983195:JE983201 SX983195:TA983201 ACT983195:ACW983201 AMP983195:AMS983201 AWL983195:AWO983201 BGH983195:BGK983201 BQD983195:BQG983201 BZZ983195:CAC983201 CJV983195:CJY983201 CTR983195:CTU983201 DDN983195:DDQ983201 DNJ983195:DNM983201 DXF983195:DXI983201 EHB983195:EHE983201 EQX983195:ERA983201 FAT983195:FAW983201 FKP983195:FKS983201 FUL983195:FUO983201 GEH983195:GEK983201 GOD983195:GOG983201 GXZ983195:GYC983201 HHV983195:HHY983201 HRR983195:HRU983201 IBN983195:IBQ983201 ILJ983195:ILM983201 IVF983195:IVI983201 JFB983195:JFE983201 JOX983195:JPA983201 JYT983195:JYW983201 KIP983195:KIS983201 KSL983195:KSO983201 LCH983195:LCK983201 LMD983195:LMG983201 LVZ983195:LWC983201 MFV983195:MFY983201 MPR983195:MPU983201 MZN983195:MZQ983201 NJJ983195:NJM983201 NTF983195:NTI983201 ODB983195:ODE983201 OMX983195:ONA983201 OWT983195:OWW983201 PGP983195:PGS983201 PQL983195:PQO983201 QAH983195:QAK983201 QKD983195:QKG983201 QTZ983195:QUC983201 RDV983195:RDY983201 RNR983195:RNU983201 RXN983195:RXQ983201 SHJ983195:SHM983201 SRF983195:SRI983201 TBB983195:TBE983201 TKX983195:TLA983201 TUT983195:TUW983201 UEP983195:UES983201 UOL983195:UOO983201 UYH983195:UYK983201 VID983195:VIG983201 VRZ983195:VSC983201 WBV983195:WBY983201 WLR983195:WLU983201 WVN983195:WVQ983201 I65691:J65691 IZ65691:JA65691 SV65691:SW65691 ACR65691:ACS65691 AMN65691:AMO65691 AWJ65691:AWK65691 BGF65691:BGG65691 BQB65691:BQC65691 BZX65691:BZY65691 CJT65691:CJU65691 CTP65691:CTQ65691 DDL65691:DDM65691 DNH65691:DNI65691 DXD65691:DXE65691 EGZ65691:EHA65691 EQV65691:EQW65691 FAR65691:FAS65691 FKN65691:FKO65691 FUJ65691:FUK65691 GEF65691:GEG65691 GOB65691:GOC65691 GXX65691:GXY65691 HHT65691:HHU65691 HRP65691:HRQ65691 IBL65691:IBM65691 ILH65691:ILI65691 IVD65691:IVE65691 JEZ65691:JFA65691 JOV65691:JOW65691 JYR65691:JYS65691 KIN65691:KIO65691 KSJ65691:KSK65691 LCF65691:LCG65691 LMB65691:LMC65691 LVX65691:LVY65691 MFT65691:MFU65691 MPP65691:MPQ65691 MZL65691:MZM65691 NJH65691:NJI65691 NTD65691:NTE65691 OCZ65691:ODA65691 OMV65691:OMW65691 OWR65691:OWS65691 PGN65691:PGO65691 PQJ65691:PQK65691 QAF65691:QAG65691 QKB65691:QKC65691 QTX65691:QTY65691 RDT65691:RDU65691 RNP65691:RNQ65691 RXL65691:RXM65691 SHH65691:SHI65691 SRD65691:SRE65691 TAZ65691:TBA65691 TKV65691:TKW65691 TUR65691:TUS65691 UEN65691:UEO65691 UOJ65691:UOK65691 UYF65691:UYG65691 VIB65691:VIC65691 VRX65691:VRY65691 WBT65691:WBU65691 WLP65691:WLQ65691 WVL65691:WVM65691 I131227:J131227 IZ131227:JA131227 SV131227:SW131227 ACR131227:ACS131227 AMN131227:AMO131227 AWJ131227:AWK131227 BGF131227:BGG131227 BQB131227:BQC131227 BZX131227:BZY131227 CJT131227:CJU131227 CTP131227:CTQ131227 DDL131227:DDM131227 DNH131227:DNI131227 DXD131227:DXE131227 EGZ131227:EHA131227 EQV131227:EQW131227 FAR131227:FAS131227 FKN131227:FKO131227 FUJ131227:FUK131227 GEF131227:GEG131227 GOB131227:GOC131227 GXX131227:GXY131227 HHT131227:HHU131227 HRP131227:HRQ131227 IBL131227:IBM131227 ILH131227:ILI131227 IVD131227:IVE131227 JEZ131227:JFA131227 JOV131227:JOW131227 JYR131227:JYS131227 KIN131227:KIO131227 KSJ131227:KSK131227 LCF131227:LCG131227 LMB131227:LMC131227 LVX131227:LVY131227 MFT131227:MFU131227 MPP131227:MPQ131227 MZL131227:MZM131227 NJH131227:NJI131227 NTD131227:NTE131227 OCZ131227:ODA131227 OMV131227:OMW131227 OWR131227:OWS131227 PGN131227:PGO131227 PQJ131227:PQK131227 QAF131227:QAG131227 QKB131227:QKC131227 QTX131227:QTY131227 RDT131227:RDU131227 RNP131227:RNQ131227 RXL131227:RXM131227 SHH131227:SHI131227 SRD131227:SRE131227 TAZ131227:TBA131227 TKV131227:TKW131227 TUR131227:TUS131227 UEN131227:UEO131227 UOJ131227:UOK131227 UYF131227:UYG131227 VIB131227:VIC131227 VRX131227:VRY131227 WBT131227:WBU131227 WLP131227:WLQ131227 WVL131227:WVM131227 I196763:J196763 IZ196763:JA196763 SV196763:SW196763 ACR196763:ACS196763 AMN196763:AMO196763 AWJ196763:AWK196763 BGF196763:BGG196763 BQB196763:BQC196763 BZX196763:BZY196763 CJT196763:CJU196763 CTP196763:CTQ196763 DDL196763:DDM196763 DNH196763:DNI196763 DXD196763:DXE196763 EGZ196763:EHA196763 EQV196763:EQW196763 FAR196763:FAS196763 FKN196763:FKO196763 FUJ196763:FUK196763 GEF196763:GEG196763 GOB196763:GOC196763 GXX196763:GXY196763 HHT196763:HHU196763 HRP196763:HRQ196763 IBL196763:IBM196763 ILH196763:ILI196763 IVD196763:IVE196763 JEZ196763:JFA196763 JOV196763:JOW196763 JYR196763:JYS196763 KIN196763:KIO196763 KSJ196763:KSK196763 LCF196763:LCG196763 LMB196763:LMC196763 LVX196763:LVY196763 MFT196763:MFU196763 MPP196763:MPQ196763 MZL196763:MZM196763 NJH196763:NJI196763 NTD196763:NTE196763 OCZ196763:ODA196763 OMV196763:OMW196763 OWR196763:OWS196763 PGN196763:PGO196763 PQJ196763:PQK196763 QAF196763:QAG196763 QKB196763:QKC196763 QTX196763:QTY196763 RDT196763:RDU196763 RNP196763:RNQ196763 RXL196763:RXM196763 SHH196763:SHI196763 SRD196763:SRE196763 TAZ196763:TBA196763 TKV196763:TKW196763 TUR196763:TUS196763 UEN196763:UEO196763 UOJ196763:UOK196763 UYF196763:UYG196763 VIB196763:VIC196763 VRX196763:VRY196763 WBT196763:WBU196763 WLP196763:WLQ196763 WVL196763:WVM196763 I262299:J262299 IZ262299:JA262299 SV262299:SW262299 ACR262299:ACS262299 AMN262299:AMO262299 AWJ262299:AWK262299 BGF262299:BGG262299 BQB262299:BQC262299 BZX262299:BZY262299 CJT262299:CJU262299 CTP262299:CTQ262299 DDL262299:DDM262299 DNH262299:DNI262299 DXD262299:DXE262299 EGZ262299:EHA262299 EQV262299:EQW262299 FAR262299:FAS262299 FKN262299:FKO262299 FUJ262299:FUK262299 GEF262299:GEG262299 GOB262299:GOC262299 GXX262299:GXY262299 HHT262299:HHU262299 HRP262299:HRQ262299 IBL262299:IBM262299 ILH262299:ILI262299 IVD262299:IVE262299 JEZ262299:JFA262299 JOV262299:JOW262299 JYR262299:JYS262299 KIN262299:KIO262299 KSJ262299:KSK262299 LCF262299:LCG262299 LMB262299:LMC262299 LVX262299:LVY262299 MFT262299:MFU262299 MPP262299:MPQ262299 MZL262299:MZM262299 NJH262299:NJI262299 NTD262299:NTE262299 OCZ262299:ODA262299 OMV262299:OMW262299 OWR262299:OWS262299 PGN262299:PGO262299 PQJ262299:PQK262299 QAF262299:QAG262299 QKB262299:QKC262299 QTX262299:QTY262299 RDT262299:RDU262299 RNP262299:RNQ262299 RXL262299:RXM262299 SHH262299:SHI262299 SRD262299:SRE262299 TAZ262299:TBA262299 TKV262299:TKW262299 TUR262299:TUS262299 UEN262299:UEO262299 UOJ262299:UOK262299 UYF262299:UYG262299 VIB262299:VIC262299 VRX262299:VRY262299 WBT262299:WBU262299 WLP262299:WLQ262299 WVL262299:WVM262299 I327835:J327835 IZ327835:JA327835 SV327835:SW327835 ACR327835:ACS327835 AMN327835:AMO327835 AWJ327835:AWK327835 BGF327835:BGG327835 BQB327835:BQC327835 BZX327835:BZY327835 CJT327835:CJU327835 CTP327835:CTQ327835 DDL327835:DDM327835 DNH327835:DNI327835 DXD327835:DXE327835 EGZ327835:EHA327835 EQV327835:EQW327835 FAR327835:FAS327835 FKN327835:FKO327835 FUJ327835:FUK327835 GEF327835:GEG327835 GOB327835:GOC327835 GXX327835:GXY327835 HHT327835:HHU327835 HRP327835:HRQ327835 IBL327835:IBM327835 ILH327835:ILI327835 IVD327835:IVE327835 JEZ327835:JFA327835 JOV327835:JOW327835 JYR327835:JYS327835 KIN327835:KIO327835 KSJ327835:KSK327835 LCF327835:LCG327835 LMB327835:LMC327835 LVX327835:LVY327835 MFT327835:MFU327835 MPP327835:MPQ327835 MZL327835:MZM327835 NJH327835:NJI327835 NTD327835:NTE327835 OCZ327835:ODA327835 OMV327835:OMW327835 OWR327835:OWS327835 PGN327835:PGO327835 PQJ327835:PQK327835 QAF327835:QAG327835 QKB327835:QKC327835 QTX327835:QTY327835 RDT327835:RDU327835 RNP327835:RNQ327835 RXL327835:RXM327835 SHH327835:SHI327835 SRD327835:SRE327835 TAZ327835:TBA327835 TKV327835:TKW327835 TUR327835:TUS327835 UEN327835:UEO327835 UOJ327835:UOK327835 UYF327835:UYG327835 VIB327835:VIC327835 VRX327835:VRY327835 WBT327835:WBU327835 WLP327835:WLQ327835 WVL327835:WVM327835 I393371:J393371 IZ393371:JA393371 SV393371:SW393371 ACR393371:ACS393371 AMN393371:AMO393371 AWJ393371:AWK393371 BGF393371:BGG393371 BQB393371:BQC393371 BZX393371:BZY393371 CJT393371:CJU393371 CTP393371:CTQ393371 DDL393371:DDM393371 DNH393371:DNI393371 DXD393371:DXE393371 EGZ393371:EHA393371 EQV393371:EQW393371 FAR393371:FAS393371 FKN393371:FKO393371 FUJ393371:FUK393371 GEF393371:GEG393371 GOB393371:GOC393371 GXX393371:GXY393371 HHT393371:HHU393371 HRP393371:HRQ393371 IBL393371:IBM393371 ILH393371:ILI393371 IVD393371:IVE393371 JEZ393371:JFA393371 JOV393371:JOW393371 JYR393371:JYS393371 KIN393371:KIO393371 KSJ393371:KSK393371 LCF393371:LCG393371 LMB393371:LMC393371 LVX393371:LVY393371 MFT393371:MFU393371 MPP393371:MPQ393371 MZL393371:MZM393371 NJH393371:NJI393371 NTD393371:NTE393371 OCZ393371:ODA393371 OMV393371:OMW393371 OWR393371:OWS393371 PGN393371:PGO393371 PQJ393371:PQK393371 QAF393371:QAG393371 QKB393371:QKC393371 QTX393371:QTY393371 RDT393371:RDU393371 RNP393371:RNQ393371 RXL393371:RXM393371 SHH393371:SHI393371 SRD393371:SRE393371 TAZ393371:TBA393371 TKV393371:TKW393371 TUR393371:TUS393371 UEN393371:UEO393371 UOJ393371:UOK393371 UYF393371:UYG393371 VIB393371:VIC393371 VRX393371:VRY393371 WBT393371:WBU393371 WLP393371:WLQ393371 WVL393371:WVM393371 I458907:J458907 IZ458907:JA458907 SV458907:SW458907 ACR458907:ACS458907 AMN458907:AMO458907 AWJ458907:AWK458907 BGF458907:BGG458907 BQB458907:BQC458907 BZX458907:BZY458907 CJT458907:CJU458907 CTP458907:CTQ458907 DDL458907:DDM458907 DNH458907:DNI458907 DXD458907:DXE458907 EGZ458907:EHA458907 EQV458907:EQW458907 FAR458907:FAS458907 FKN458907:FKO458907 FUJ458907:FUK458907 GEF458907:GEG458907 GOB458907:GOC458907 GXX458907:GXY458907 HHT458907:HHU458907 HRP458907:HRQ458907 IBL458907:IBM458907 ILH458907:ILI458907 IVD458907:IVE458907 JEZ458907:JFA458907 JOV458907:JOW458907 JYR458907:JYS458907 KIN458907:KIO458907 KSJ458907:KSK458907 LCF458907:LCG458907 LMB458907:LMC458907 LVX458907:LVY458907 MFT458907:MFU458907 MPP458907:MPQ458907 MZL458907:MZM458907 NJH458907:NJI458907 NTD458907:NTE458907 OCZ458907:ODA458907 OMV458907:OMW458907 OWR458907:OWS458907 PGN458907:PGO458907 PQJ458907:PQK458907 QAF458907:QAG458907 QKB458907:QKC458907 QTX458907:QTY458907 RDT458907:RDU458907 RNP458907:RNQ458907 RXL458907:RXM458907 SHH458907:SHI458907 SRD458907:SRE458907 TAZ458907:TBA458907 TKV458907:TKW458907 TUR458907:TUS458907 UEN458907:UEO458907 UOJ458907:UOK458907 UYF458907:UYG458907 VIB458907:VIC458907 VRX458907:VRY458907 WBT458907:WBU458907 WLP458907:WLQ458907 WVL458907:WVM458907 I524443:J524443 IZ524443:JA524443 SV524443:SW524443 ACR524443:ACS524443 AMN524443:AMO524443 AWJ524443:AWK524443 BGF524443:BGG524443 BQB524443:BQC524443 BZX524443:BZY524443 CJT524443:CJU524443 CTP524443:CTQ524443 DDL524443:DDM524443 DNH524443:DNI524443 DXD524443:DXE524443 EGZ524443:EHA524443 EQV524443:EQW524443 FAR524443:FAS524443 FKN524443:FKO524443 FUJ524443:FUK524443 GEF524443:GEG524443 GOB524443:GOC524443 GXX524443:GXY524443 HHT524443:HHU524443 HRP524443:HRQ524443 IBL524443:IBM524443 ILH524443:ILI524443 IVD524443:IVE524443 JEZ524443:JFA524443 JOV524443:JOW524443 JYR524443:JYS524443 KIN524443:KIO524443 KSJ524443:KSK524443 LCF524443:LCG524443 LMB524443:LMC524443 LVX524443:LVY524443 MFT524443:MFU524443 MPP524443:MPQ524443 MZL524443:MZM524443 NJH524443:NJI524443 NTD524443:NTE524443 OCZ524443:ODA524443 OMV524443:OMW524443 OWR524443:OWS524443 PGN524443:PGO524443 PQJ524443:PQK524443 QAF524443:QAG524443 QKB524443:QKC524443 QTX524443:QTY524443 RDT524443:RDU524443 RNP524443:RNQ524443 RXL524443:RXM524443 SHH524443:SHI524443 SRD524443:SRE524443 TAZ524443:TBA524443 TKV524443:TKW524443 TUR524443:TUS524443 UEN524443:UEO524443 UOJ524443:UOK524443 UYF524443:UYG524443 VIB524443:VIC524443 VRX524443:VRY524443 WBT524443:WBU524443 WLP524443:WLQ524443 WVL524443:WVM524443 I589979:J589979 IZ589979:JA589979 SV589979:SW589979 ACR589979:ACS589979 AMN589979:AMO589979 AWJ589979:AWK589979 BGF589979:BGG589979 BQB589979:BQC589979 BZX589979:BZY589979 CJT589979:CJU589979 CTP589979:CTQ589979 DDL589979:DDM589979 DNH589979:DNI589979 DXD589979:DXE589979 EGZ589979:EHA589979 EQV589979:EQW589979 FAR589979:FAS589979 FKN589979:FKO589979 FUJ589979:FUK589979 GEF589979:GEG589979 GOB589979:GOC589979 GXX589979:GXY589979 HHT589979:HHU589979 HRP589979:HRQ589979 IBL589979:IBM589979 ILH589979:ILI589979 IVD589979:IVE589979 JEZ589979:JFA589979 JOV589979:JOW589979 JYR589979:JYS589979 KIN589979:KIO589979 KSJ589979:KSK589979 LCF589979:LCG589979 LMB589979:LMC589979 LVX589979:LVY589979 MFT589979:MFU589979 MPP589979:MPQ589979 MZL589979:MZM589979 NJH589979:NJI589979 NTD589979:NTE589979 OCZ589979:ODA589979 OMV589979:OMW589979 OWR589979:OWS589979 PGN589979:PGO589979 PQJ589979:PQK589979 QAF589979:QAG589979 QKB589979:QKC589979 QTX589979:QTY589979 RDT589979:RDU589979 RNP589979:RNQ589979 RXL589979:RXM589979 SHH589979:SHI589979 SRD589979:SRE589979 TAZ589979:TBA589979 TKV589979:TKW589979 TUR589979:TUS589979 UEN589979:UEO589979 UOJ589979:UOK589979 UYF589979:UYG589979 VIB589979:VIC589979 VRX589979:VRY589979 WBT589979:WBU589979 WLP589979:WLQ589979 WVL589979:WVM589979 I655515:J655515 IZ655515:JA655515 SV655515:SW655515 ACR655515:ACS655515 AMN655515:AMO655515 AWJ655515:AWK655515 BGF655515:BGG655515 BQB655515:BQC655515 BZX655515:BZY655515 CJT655515:CJU655515 CTP655515:CTQ655515 DDL655515:DDM655515 DNH655515:DNI655515 DXD655515:DXE655515 EGZ655515:EHA655515 EQV655515:EQW655515 FAR655515:FAS655515 FKN655515:FKO655515 FUJ655515:FUK655515 GEF655515:GEG655515 GOB655515:GOC655515 GXX655515:GXY655515 HHT655515:HHU655515 HRP655515:HRQ655515 IBL655515:IBM655515 ILH655515:ILI655515 IVD655515:IVE655515 JEZ655515:JFA655515 JOV655515:JOW655515 JYR655515:JYS655515 KIN655515:KIO655515 KSJ655515:KSK655515 LCF655515:LCG655515 LMB655515:LMC655515 LVX655515:LVY655515 MFT655515:MFU655515 MPP655515:MPQ655515 MZL655515:MZM655515 NJH655515:NJI655515 NTD655515:NTE655515 OCZ655515:ODA655515 OMV655515:OMW655515 OWR655515:OWS655515 PGN655515:PGO655515 PQJ655515:PQK655515 QAF655515:QAG655515 QKB655515:QKC655515 QTX655515:QTY655515 RDT655515:RDU655515 RNP655515:RNQ655515 RXL655515:RXM655515 SHH655515:SHI655515 SRD655515:SRE655515 TAZ655515:TBA655515 TKV655515:TKW655515 TUR655515:TUS655515 UEN655515:UEO655515 UOJ655515:UOK655515 UYF655515:UYG655515 VIB655515:VIC655515 VRX655515:VRY655515 WBT655515:WBU655515 WLP655515:WLQ655515 WVL655515:WVM655515 I721051:J721051 IZ721051:JA721051 SV721051:SW721051 ACR721051:ACS721051 AMN721051:AMO721051 AWJ721051:AWK721051 BGF721051:BGG721051 BQB721051:BQC721051 BZX721051:BZY721051 CJT721051:CJU721051 CTP721051:CTQ721051 DDL721051:DDM721051 DNH721051:DNI721051 DXD721051:DXE721051 EGZ721051:EHA721051 EQV721051:EQW721051 FAR721051:FAS721051 FKN721051:FKO721051 FUJ721051:FUK721051 GEF721051:GEG721051 GOB721051:GOC721051 GXX721051:GXY721051 HHT721051:HHU721051 HRP721051:HRQ721051 IBL721051:IBM721051 ILH721051:ILI721051 IVD721051:IVE721051 JEZ721051:JFA721051 JOV721051:JOW721051 JYR721051:JYS721051 KIN721051:KIO721051 KSJ721051:KSK721051 LCF721051:LCG721051 LMB721051:LMC721051 LVX721051:LVY721051 MFT721051:MFU721051 MPP721051:MPQ721051 MZL721051:MZM721051 NJH721051:NJI721051 NTD721051:NTE721051 OCZ721051:ODA721051 OMV721051:OMW721051 OWR721051:OWS721051 PGN721051:PGO721051 PQJ721051:PQK721051 QAF721051:QAG721051 QKB721051:QKC721051 QTX721051:QTY721051 RDT721051:RDU721051 RNP721051:RNQ721051 RXL721051:RXM721051 SHH721051:SHI721051 SRD721051:SRE721051 TAZ721051:TBA721051 TKV721051:TKW721051 TUR721051:TUS721051 UEN721051:UEO721051 UOJ721051:UOK721051 UYF721051:UYG721051 VIB721051:VIC721051 VRX721051:VRY721051 WBT721051:WBU721051 WLP721051:WLQ721051 WVL721051:WVM721051 I786587:J786587 IZ786587:JA786587 SV786587:SW786587 ACR786587:ACS786587 AMN786587:AMO786587 AWJ786587:AWK786587 BGF786587:BGG786587 BQB786587:BQC786587 BZX786587:BZY786587 CJT786587:CJU786587 CTP786587:CTQ786587 DDL786587:DDM786587 DNH786587:DNI786587 DXD786587:DXE786587 EGZ786587:EHA786587 EQV786587:EQW786587 FAR786587:FAS786587 FKN786587:FKO786587 FUJ786587:FUK786587 GEF786587:GEG786587 GOB786587:GOC786587 GXX786587:GXY786587 HHT786587:HHU786587 HRP786587:HRQ786587 IBL786587:IBM786587 ILH786587:ILI786587 IVD786587:IVE786587 JEZ786587:JFA786587 JOV786587:JOW786587 JYR786587:JYS786587 KIN786587:KIO786587 KSJ786587:KSK786587 LCF786587:LCG786587 LMB786587:LMC786587 LVX786587:LVY786587 MFT786587:MFU786587 MPP786587:MPQ786587 MZL786587:MZM786587 NJH786587:NJI786587 NTD786587:NTE786587 OCZ786587:ODA786587 OMV786587:OMW786587 OWR786587:OWS786587 PGN786587:PGO786587 PQJ786587:PQK786587 QAF786587:QAG786587 QKB786587:QKC786587 QTX786587:QTY786587 RDT786587:RDU786587 RNP786587:RNQ786587 RXL786587:RXM786587 SHH786587:SHI786587 SRD786587:SRE786587 TAZ786587:TBA786587 TKV786587:TKW786587 TUR786587:TUS786587 UEN786587:UEO786587 UOJ786587:UOK786587 UYF786587:UYG786587 VIB786587:VIC786587 VRX786587:VRY786587 WBT786587:WBU786587 WLP786587:WLQ786587 WVL786587:WVM786587 I852123:J852123 IZ852123:JA852123 SV852123:SW852123 ACR852123:ACS852123 AMN852123:AMO852123 AWJ852123:AWK852123 BGF852123:BGG852123 BQB852123:BQC852123 BZX852123:BZY852123 CJT852123:CJU852123 CTP852123:CTQ852123 DDL852123:DDM852123 DNH852123:DNI852123 DXD852123:DXE852123 EGZ852123:EHA852123 EQV852123:EQW852123 FAR852123:FAS852123 FKN852123:FKO852123 FUJ852123:FUK852123 GEF852123:GEG852123 GOB852123:GOC852123 GXX852123:GXY852123 HHT852123:HHU852123 HRP852123:HRQ852123 IBL852123:IBM852123 ILH852123:ILI852123 IVD852123:IVE852123 JEZ852123:JFA852123 JOV852123:JOW852123 JYR852123:JYS852123 KIN852123:KIO852123 KSJ852123:KSK852123 LCF852123:LCG852123 LMB852123:LMC852123 LVX852123:LVY852123 MFT852123:MFU852123 MPP852123:MPQ852123 MZL852123:MZM852123 NJH852123:NJI852123 NTD852123:NTE852123 OCZ852123:ODA852123 OMV852123:OMW852123 OWR852123:OWS852123 PGN852123:PGO852123 PQJ852123:PQK852123 QAF852123:QAG852123 QKB852123:QKC852123 QTX852123:QTY852123 RDT852123:RDU852123 RNP852123:RNQ852123 RXL852123:RXM852123 SHH852123:SHI852123 SRD852123:SRE852123 TAZ852123:TBA852123 TKV852123:TKW852123 TUR852123:TUS852123 UEN852123:UEO852123 UOJ852123:UOK852123 UYF852123:UYG852123 VIB852123:VIC852123 VRX852123:VRY852123 WBT852123:WBU852123 WLP852123:WLQ852123 WVL852123:WVM852123 I917659:J917659 IZ917659:JA917659 SV917659:SW917659 ACR917659:ACS917659 AMN917659:AMO917659 AWJ917659:AWK917659 BGF917659:BGG917659 BQB917659:BQC917659 BZX917659:BZY917659 CJT917659:CJU917659 CTP917659:CTQ917659 DDL917659:DDM917659 DNH917659:DNI917659 DXD917659:DXE917659 EGZ917659:EHA917659 EQV917659:EQW917659 FAR917659:FAS917659 FKN917659:FKO917659 FUJ917659:FUK917659 GEF917659:GEG917659 GOB917659:GOC917659 GXX917659:GXY917659 HHT917659:HHU917659 HRP917659:HRQ917659 IBL917659:IBM917659 ILH917659:ILI917659 IVD917659:IVE917659 JEZ917659:JFA917659 JOV917659:JOW917659 JYR917659:JYS917659 KIN917659:KIO917659 KSJ917659:KSK917659 LCF917659:LCG917659 LMB917659:LMC917659 LVX917659:LVY917659 MFT917659:MFU917659 MPP917659:MPQ917659 MZL917659:MZM917659 NJH917659:NJI917659 NTD917659:NTE917659 OCZ917659:ODA917659 OMV917659:OMW917659 OWR917659:OWS917659 PGN917659:PGO917659 PQJ917659:PQK917659 QAF917659:QAG917659 QKB917659:QKC917659 QTX917659:QTY917659 RDT917659:RDU917659 RNP917659:RNQ917659 RXL917659:RXM917659 SHH917659:SHI917659 SRD917659:SRE917659 TAZ917659:TBA917659 TKV917659:TKW917659 TUR917659:TUS917659 UEN917659:UEO917659 UOJ917659:UOK917659 UYF917659:UYG917659 VIB917659:VIC917659 VRX917659:VRY917659 WBT917659:WBU917659 WLP917659:WLQ917659 WVL917659:WVM917659 I983195:J983195 IZ983195:JA983195 SV983195:SW983195 ACR983195:ACS983195 AMN983195:AMO983195 AWJ983195:AWK983195 BGF983195:BGG983195 BQB983195:BQC983195 BZX983195:BZY983195 CJT983195:CJU983195 CTP983195:CTQ983195 DDL983195:DDM983195 DNH983195:DNI983195 DXD983195:DXE983195 EGZ983195:EHA983195 EQV983195:EQW983195 FAR983195:FAS983195 FKN983195:FKO983195 FUJ983195:FUK983195 GEF983195:GEG983195 GOB983195:GOC983195 GXX983195:GXY983195 HHT983195:HHU983195 HRP983195:HRQ983195 IBL983195:IBM983195 ILH983195:ILI983195 IVD983195:IVE983195 JEZ983195:JFA983195 JOV983195:JOW983195 JYR983195:JYS983195 KIN983195:KIO983195 KSJ983195:KSK983195 LCF983195:LCG983195 LMB983195:LMC983195 LVX983195:LVY983195 MFT983195:MFU983195 MPP983195:MPQ983195 MZL983195:MZM983195 NJH983195:NJI983195 NTD983195:NTE983195 OCZ983195:ODA983195 OMV983195:OMW983195 OWR983195:OWS983195 PGN983195:PGO983195 PQJ983195:PQK983195 QAF983195:QAG983195 QKB983195:QKC983195 QTX983195:QTY983195 RDT983195:RDU983195 RNP983195:RNQ983195 RXL983195:RXM983195 SHH983195:SHI983195 SRD983195:SRE983195 TAZ983195:TBA983195 TKV983195:TKW983195 TUR983195:TUS983195 UEN983195:UEO983195 UOJ983195:UOK983195 UYF983195:UYG983195 VIB983195:VIC983195 VRX983195:VRY983195 WBT983195:WBU983195 WLP983195:WLQ983195 WVL983195:WVM983195 K983195:K983201 K917659:K917665 K852123:K852129 K786587:K786593 K721051:K721057 K655515:K655521 K589979:K589985 K524443:K524449 K458907:K458913 K393371:K393377 K327835:K327841 K262299:K262305 K196763:K196769 K131227:K131233 K65691:K65697 K983226:K983228 K917690:K917692 K852154:K852156 K786618:K786620 K721082:K721084 K655546:K655548 K590010:K590012 K524474:K524476 K458938:K458940 K393402:K393404 K327866:K327868 K262330:K262332 K196794:K196796 K131258:K131260 K65722:K65724 G983193:K983193 G917657:K917657 G852121:K852121 G786585:K786585 G721049:K721049 G655513:K655513 G589977:K589977 G524441:K524441 G458905:K458905 G393369:K393369 G327833:K327833 G262297:K262297 G196761:K196761 G131225:K131225 G65689:K65689 G983171:K983189 G917635:K917653 G852099:K852117 G786563:K786581 G721027:K721045 G655491:K655509 G589955:K589973 G524419:K524437 G458883:K458901 G393347:K393365 G327811:K327829 G262275:K262293 G196739:K196757 G131203:K131221 G65667:K65685 IX143:JD143 WVJ143:WVP143 WLN143:WLT143 WBR143:WBX143 VRV143:VSB143 VHZ143:VIF143 UYD143:UYJ143 UOH143:UON143 UEL143:UER143 TUP143:TUV143 TKT143:TKZ143 TAX143:TBD143 SRB143:SRH143 SHF143:SHL143 RXJ143:RXP143 RNN143:RNT143 RDR143:RDX143 QTV143:QUB143 QJZ143:QKF143 QAD143:QAJ143 PQH143:PQN143 PGL143:PGR143 OWP143:OWV143 OMT143:OMZ143 OCX143:ODD143 NTB143:NTH143 NJF143:NJL143 MZJ143:MZP143 MPN143:MPT143 MFR143:MFX143 LVV143:LWB143 LLZ143:LMF143 LCD143:LCJ143 KSH143:KSN143 KIL143:KIR143 JYP143:JYV143 JOT143:JOZ143 JEX143:JFD143 IVB143:IVH143 ILF143:ILL143 IBJ143:IBP143 HRN143:HRT143 HHR143:HHX143 GXV143:GYB143 GNZ143:GOF143 GED143:GEJ143 FUH143:FUN143 FKL143:FKR143 FAP143:FAV143 EQT143:EQZ143 EGX143:EHD143 DXB143:DXH143 DNF143:DNL143 DDJ143:DDP143 CTN143:CTT143 CJR143:CJX143 BZV143:CAB143 BPZ143:BQF143 BGD143:BGJ143 AWH143:AWN143 AML143:AMR143 ACP143:ACV143 ST143:SZ143 K244:K253 K143 K204:K205 G143:H143 G204:H205 H242</xm:sqref>
        </x14:dataValidation>
        <x14:dataValidation type="list" showInputMessage="1" showErrorMessage="1">
          <x14:formula1>
            <xm:f>Reglon_renta</xm:f>
          </x14:formula1>
          <xm:sqref>WVR983003:WVR983059 JF65236:JF65249 TB65236:TB65249 ACX65236:ACX65249 AMT65236:AMT65249 AWP65236:AWP65249 BGL65236:BGL65249 BQH65236:BQH65249 CAD65236:CAD65249 CJZ65236:CJZ65249 CTV65236:CTV65249 DDR65236:DDR65249 DNN65236:DNN65249 DXJ65236:DXJ65249 EHF65236:EHF65249 ERB65236:ERB65249 FAX65236:FAX65249 FKT65236:FKT65249 FUP65236:FUP65249 GEL65236:GEL65249 GOH65236:GOH65249 GYD65236:GYD65249 HHZ65236:HHZ65249 HRV65236:HRV65249 IBR65236:IBR65249 ILN65236:ILN65249 IVJ65236:IVJ65249 JFF65236:JFF65249 JPB65236:JPB65249 JYX65236:JYX65249 KIT65236:KIT65249 KSP65236:KSP65249 LCL65236:LCL65249 LMH65236:LMH65249 LWD65236:LWD65249 MFZ65236:MFZ65249 MPV65236:MPV65249 MZR65236:MZR65249 NJN65236:NJN65249 NTJ65236:NTJ65249 ODF65236:ODF65249 ONB65236:ONB65249 OWX65236:OWX65249 PGT65236:PGT65249 PQP65236:PQP65249 QAL65236:QAL65249 QKH65236:QKH65249 QUD65236:QUD65249 RDZ65236:RDZ65249 RNV65236:RNV65249 RXR65236:RXR65249 SHN65236:SHN65249 SRJ65236:SRJ65249 TBF65236:TBF65249 TLB65236:TLB65249 TUX65236:TUX65249 UET65236:UET65249 UOP65236:UOP65249 UYL65236:UYL65249 VIH65236:VIH65249 VSD65236:VSD65249 WBZ65236:WBZ65249 WLV65236:WLV65249 WVR65236:WVR65249 JF130772:JF130785 TB130772:TB130785 ACX130772:ACX130785 AMT130772:AMT130785 AWP130772:AWP130785 BGL130772:BGL130785 BQH130772:BQH130785 CAD130772:CAD130785 CJZ130772:CJZ130785 CTV130772:CTV130785 DDR130772:DDR130785 DNN130772:DNN130785 DXJ130772:DXJ130785 EHF130772:EHF130785 ERB130772:ERB130785 FAX130772:FAX130785 FKT130772:FKT130785 FUP130772:FUP130785 GEL130772:GEL130785 GOH130772:GOH130785 GYD130772:GYD130785 HHZ130772:HHZ130785 HRV130772:HRV130785 IBR130772:IBR130785 ILN130772:ILN130785 IVJ130772:IVJ130785 JFF130772:JFF130785 JPB130772:JPB130785 JYX130772:JYX130785 KIT130772:KIT130785 KSP130772:KSP130785 LCL130772:LCL130785 LMH130772:LMH130785 LWD130772:LWD130785 MFZ130772:MFZ130785 MPV130772:MPV130785 MZR130772:MZR130785 NJN130772:NJN130785 NTJ130772:NTJ130785 ODF130772:ODF130785 ONB130772:ONB130785 OWX130772:OWX130785 PGT130772:PGT130785 PQP130772:PQP130785 QAL130772:QAL130785 QKH130772:QKH130785 QUD130772:QUD130785 RDZ130772:RDZ130785 RNV130772:RNV130785 RXR130772:RXR130785 SHN130772:SHN130785 SRJ130772:SRJ130785 TBF130772:TBF130785 TLB130772:TLB130785 TUX130772:TUX130785 UET130772:UET130785 UOP130772:UOP130785 UYL130772:UYL130785 VIH130772:VIH130785 VSD130772:VSD130785 WBZ130772:WBZ130785 WLV130772:WLV130785 WVR130772:WVR130785 JF196308:JF196321 TB196308:TB196321 ACX196308:ACX196321 AMT196308:AMT196321 AWP196308:AWP196321 BGL196308:BGL196321 BQH196308:BQH196321 CAD196308:CAD196321 CJZ196308:CJZ196321 CTV196308:CTV196321 DDR196308:DDR196321 DNN196308:DNN196321 DXJ196308:DXJ196321 EHF196308:EHF196321 ERB196308:ERB196321 FAX196308:FAX196321 FKT196308:FKT196321 FUP196308:FUP196321 GEL196308:GEL196321 GOH196308:GOH196321 GYD196308:GYD196321 HHZ196308:HHZ196321 HRV196308:HRV196321 IBR196308:IBR196321 ILN196308:ILN196321 IVJ196308:IVJ196321 JFF196308:JFF196321 JPB196308:JPB196321 JYX196308:JYX196321 KIT196308:KIT196321 KSP196308:KSP196321 LCL196308:LCL196321 LMH196308:LMH196321 LWD196308:LWD196321 MFZ196308:MFZ196321 MPV196308:MPV196321 MZR196308:MZR196321 NJN196308:NJN196321 NTJ196308:NTJ196321 ODF196308:ODF196321 ONB196308:ONB196321 OWX196308:OWX196321 PGT196308:PGT196321 PQP196308:PQP196321 QAL196308:QAL196321 QKH196308:QKH196321 QUD196308:QUD196321 RDZ196308:RDZ196321 RNV196308:RNV196321 RXR196308:RXR196321 SHN196308:SHN196321 SRJ196308:SRJ196321 TBF196308:TBF196321 TLB196308:TLB196321 TUX196308:TUX196321 UET196308:UET196321 UOP196308:UOP196321 UYL196308:UYL196321 VIH196308:VIH196321 VSD196308:VSD196321 WBZ196308:WBZ196321 WLV196308:WLV196321 WVR196308:WVR196321 JF261844:JF261857 TB261844:TB261857 ACX261844:ACX261857 AMT261844:AMT261857 AWP261844:AWP261857 BGL261844:BGL261857 BQH261844:BQH261857 CAD261844:CAD261857 CJZ261844:CJZ261857 CTV261844:CTV261857 DDR261844:DDR261857 DNN261844:DNN261857 DXJ261844:DXJ261857 EHF261844:EHF261857 ERB261844:ERB261857 FAX261844:FAX261857 FKT261844:FKT261857 FUP261844:FUP261857 GEL261844:GEL261857 GOH261844:GOH261857 GYD261844:GYD261857 HHZ261844:HHZ261857 HRV261844:HRV261857 IBR261844:IBR261857 ILN261844:ILN261857 IVJ261844:IVJ261857 JFF261844:JFF261857 JPB261844:JPB261857 JYX261844:JYX261857 KIT261844:KIT261857 KSP261844:KSP261857 LCL261844:LCL261857 LMH261844:LMH261857 LWD261844:LWD261857 MFZ261844:MFZ261857 MPV261844:MPV261857 MZR261844:MZR261857 NJN261844:NJN261857 NTJ261844:NTJ261857 ODF261844:ODF261857 ONB261844:ONB261857 OWX261844:OWX261857 PGT261844:PGT261857 PQP261844:PQP261857 QAL261844:QAL261857 QKH261844:QKH261857 QUD261844:QUD261857 RDZ261844:RDZ261857 RNV261844:RNV261857 RXR261844:RXR261857 SHN261844:SHN261857 SRJ261844:SRJ261857 TBF261844:TBF261857 TLB261844:TLB261857 TUX261844:TUX261857 UET261844:UET261857 UOP261844:UOP261857 UYL261844:UYL261857 VIH261844:VIH261857 VSD261844:VSD261857 WBZ261844:WBZ261857 WLV261844:WLV261857 WVR261844:WVR261857 JF327380:JF327393 TB327380:TB327393 ACX327380:ACX327393 AMT327380:AMT327393 AWP327380:AWP327393 BGL327380:BGL327393 BQH327380:BQH327393 CAD327380:CAD327393 CJZ327380:CJZ327393 CTV327380:CTV327393 DDR327380:DDR327393 DNN327380:DNN327393 DXJ327380:DXJ327393 EHF327380:EHF327393 ERB327380:ERB327393 FAX327380:FAX327393 FKT327380:FKT327393 FUP327380:FUP327393 GEL327380:GEL327393 GOH327380:GOH327393 GYD327380:GYD327393 HHZ327380:HHZ327393 HRV327380:HRV327393 IBR327380:IBR327393 ILN327380:ILN327393 IVJ327380:IVJ327393 JFF327380:JFF327393 JPB327380:JPB327393 JYX327380:JYX327393 KIT327380:KIT327393 KSP327380:KSP327393 LCL327380:LCL327393 LMH327380:LMH327393 LWD327380:LWD327393 MFZ327380:MFZ327393 MPV327380:MPV327393 MZR327380:MZR327393 NJN327380:NJN327393 NTJ327380:NTJ327393 ODF327380:ODF327393 ONB327380:ONB327393 OWX327380:OWX327393 PGT327380:PGT327393 PQP327380:PQP327393 QAL327380:QAL327393 QKH327380:QKH327393 QUD327380:QUD327393 RDZ327380:RDZ327393 RNV327380:RNV327393 RXR327380:RXR327393 SHN327380:SHN327393 SRJ327380:SRJ327393 TBF327380:TBF327393 TLB327380:TLB327393 TUX327380:TUX327393 UET327380:UET327393 UOP327380:UOP327393 UYL327380:UYL327393 VIH327380:VIH327393 VSD327380:VSD327393 WBZ327380:WBZ327393 WLV327380:WLV327393 WVR327380:WVR327393 JF392916:JF392929 TB392916:TB392929 ACX392916:ACX392929 AMT392916:AMT392929 AWP392916:AWP392929 BGL392916:BGL392929 BQH392916:BQH392929 CAD392916:CAD392929 CJZ392916:CJZ392929 CTV392916:CTV392929 DDR392916:DDR392929 DNN392916:DNN392929 DXJ392916:DXJ392929 EHF392916:EHF392929 ERB392916:ERB392929 FAX392916:FAX392929 FKT392916:FKT392929 FUP392916:FUP392929 GEL392916:GEL392929 GOH392916:GOH392929 GYD392916:GYD392929 HHZ392916:HHZ392929 HRV392916:HRV392929 IBR392916:IBR392929 ILN392916:ILN392929 IVJ392916:IVJ392929 JFF392916:JFF392929 JPB392916:JPB392929 JYX392916:JYX392929 KIT392916:KIT392929 KSP392916:KSP392929 LCL392916:LCL392929 LMH392916:LMH392929 LWD392916:LWD392929 MFZ392916:MFZ392929 MPV392916:MPV392929 MZR392916:MZR392929 NJN392916:NJN392929 NTJ392916:NTJ392929 ODF392916:ODF392929 ONB392916:ONB392929 OWX392916:OWX392929 PGT392916:PGT392929 PQP392916:PQP392929 QAL392916:QAL392929 QKH392916:QKH392929 QUD392916:QUD392929 RDZ392916:RDZ392929 RNV392916:RNV392929 RXR392916:RXR392929 SHN392916:SHN392929 SRJ392916:SRJ392929 TBF392916:TBF392929 TLB392916:TLB392929 TUX392916:TUX392929 UET392916:UET392929 UOP392916:UOP392929 UYL392916:UYL392929 VIH392916:VIH392929 VSD392916:VSD392929 WBZ392916:WBZ392929 WLV392916:WLV392929 WVR392916:WVR392929 JF458452:JF458465 TB458452:TB458465 ACX458452:ACX458465 AMT458452:AMT458465 AWP458452:AWP458465 BGL458452:BGL458465 BQH458452:BQH458465 CAD458452:CAD458465 CJZ458452:CJZ458465 CTV458452:CTV458465 DDR458452:DDR458465 DNN458452:DNN458465 DXJ458452:DXJ458465 EHF458452:EHF458465 ERB458452:ERB458465 FAX458452:FAX458465 FKT458452:FKT458465 FUP458452:FUP458465 GEL458452:GEL458465 GOH458452:GOH458465 GYD458452:GYD458465 HHZ458452:HHZ458465 HRV458452:HRV458465 IBR458452:IBR458465 ILN458452:ILN458465 IVJ458452:IVJ458465 JFF458452:JFF458465 JPB458452:JPB458465 JYX458452:JYX458465 KIT458452:KIT458465 KSP458452:KSP458465 LCL458452:LCL458465 LMH458452:LMH458465 LWD458452:LWD458465 MFZ458452:MFZ458465 MPV458452:MPV458465 MZR458452:MZR458465 NJN458452:NJN458465 NTJ458452:NTJ458465 ODF458452:ODF458465 ONB458452:ONB458465 OWX458452:OWX458465 PGT458452:PGT458465 PQP458452:PQP458465 QAL458452:QAL458465 QKH458452:QKH458465 QUD458452:QUD458465 RDZ458452:RDZ458465 RNV458452:RNV458465 RXR458452:RXR458465 SHN458452:SHN458465 SRJ458452:SRJ458465 TBF458452:TBF458465 TLB458452:TLB458465 TUX458452:TUX458465 UET458452:UET458465 UOP458452:UOP458465 UYL458452:UYL458465 VIH458452:VIH458465 VSD458452:VSD458465 WBZ458452:WBZ458465 WLV458452:WLV458465 WVR458452:WVR458465 JF523988:JF524001 TB523988:TB524001 ACX523988:ACX524001 AMT523988:AMT524001 AWP523988:AWP524001 BGL523988:BGL524001 BQH523988:BQH524001 CAD523988:CAD524001 CJZ523988:CJZ524001 CTV523988:CTV524001 DDR523988:DDR524001 DNN523988:DNN524001 DXJ523988:DXJ524001 EHF523988:EHF524001 ERB523988:ERB524001 FAX523988:FAX524001 FKT523988:FKT524001 FUP523988:FUP524001 GEL523988:GEL524001 GOH523988:GOH524001 GYD523988:GYD524001 HHZ523988:HHZ524001 HRV523988:HRV524001 IBR523988:IBR524001 ILN523988:ILN524001 IVJ523988:IVJ524001 JFF523988:JFF524001 JPB523988:JPB524001 JYX523988:JYX524001 KIT523988:KIT524001 KSP523988:KSP524001 LCL523988:LCL524001 LMH523988:LMH524001 LWD523988:LWD524001 MFZ523988:MFZ524001 MPV523988:MPV524001 MZR523988:MZR524001 NJN523988:NJN524001 NTJ523988:NTJ524001 ODF523988:ODF524001 ONB523988:ONB524001 OWX523988:OWX524001 PGT523988:PGT524001 PQP523988:PQP524001 QAL523988:QAL524001 QKH523988:QKH524001 QUD523988:QUD524001 RDZ523988:RDZ524001 RNV523988:RNV524001 RXR523988:RXR524001 SHN523988:SHN524001 SRJ523988:SRJ524001 TBF523988:TBF524001 TLB523988:TLB524001 TUX523988:TUX524001 UET523988:UET524001 UOP523988:UOP524001 UYL523988:UYL524001 VIH523988:VIH524001 VSD523988:VSD524001 WBZ523988:WBZ524001 WLV523988:WLV524001 WVR523988:WVR524001 JF589524:JF589537 TB589524:TB589537 ACX589524:ACX589537 AMT589524:AMT589537 AWP589524:AWP589537 BGL589524:BGL589537 BQH589524:BQH589537 CAD589524:CAD589537 CJZ589524:CJZ589537 CTV589524:CTV589537 DDR589524:DDR589537 DNN589524:DNN589537 DXJ589524:DXJ589537 EHF589524:EHF589537 ERB589524:ERB589537 FAX589524:FAX589537 FKT589524:FKT589537 FUP589524:FUP589537 GEL589524:GEL589537 GOH589524:GOH589537 GYD589524:GYD589537 HHZ589524:HHZ589537 HRV589524:HRV589537 IBR589524:IBR589537 ILN589524:ILN589537 IVJ589524:IVJ589537 JFF589524:JFF589537 JPB589524:JPB589537 JYX589524:JYX589537 KIT589524:KIT589537 KSP589524:KSP589537 LCL589524:LCL589537 LMH589524:LMH589537 LWD589524:LWD589537 MFZ589524:MFZ589537 MPV589524:MPV589537 MZR589524:MZR589537 NJN589524:NJN589537 NTJ589524:NTJ589537 ODF589524:ODF589537 ONB589524:ONB589537 OWX589524:OWX589537 PGT589524:PGT589537 PQP589524:PQP589537 QAL589524:QAL589537 QKH589524:QKH589537 QUD589524:QUD589537 RDZ589524:RDZ589537 RNV589524:RNV589537 RXR589524:RXR589537 SHN589524:SHN589537 SRJ589524:SRJ589537 TBF589524:TBF589537 TLB589524:TLB589537 TUX589524:TUX589537 UET589524:UET589537 UOP589524:UOP589537 UYL589524:UYL589537 VIH589524:VIH589537 VSD589524:VSD589537 WBZ589524:WBZ589537 WLV589524:WLV589537 WVR589524:WVR589537 JF655060:JF655073 TB655060:TB655073 ACX655060:ACX655073 AMT655060:AMT655073 AWP655060:AWP655073 BGL655060:BGL655073 BQH655060:BQH655073 CAD655060:CAD655073 CJZ655060:CJZ655073 CTV655060:CTV655073 DDR655060:DDR655073 DNN655060:DNN655073 DXJ655060:DXJ655073 EHF655060:EHF655073 ERB655060:ERB655073 FAX655060:FAX655073 FKT655060:FKT655073 FUP655060:FUP655073 GEL655060:GEL655073 GOH655060:GOH655073 GYD655060:GYD655073 HHZ655060:HHZ655073 HRV655060:HRV655073 IBR655060:IBR655073 ILN655060:ILN655073 IVJ655060:IVJ655073 JFF655060:JFF655073 JPB655060:JPB655073 JYX655060:JYX655073 KIT655060:KIT655073 KSP655060:KSP655073 LCL655060:LCL655073 LMH655060:LMH655073 LWD655060:LWD655073 MFZ655060:MFZ655073 MPV655060:MPV655073 MZR655060:MZR655073 NJN655060:NJN655073 NTJ655060:NTJ655073 ODF655060:ODF655073 ONB655060:ONB655073 OWX655060:OWX655073 PGT655060:PGT655073 PQP655060:PQP655073 QAL655060:QAL655073 QKH655060:QKH655073 QUD655060:QUD655073 RDZ655060:RDZ655073 RNV655060:RNV655073 RXR655060:RXR655073 SHN655060:SHN655073 SRJ655060:SRJ655073 TBF655060:TBF655073 TLB655060:TLB655073 TUX655060:TUX655073 UET655060:UET655073 UOP655060:UOP655073 UYL655060:UYL655073 VIH655060:VIH655073 VSD655060:VSD655073 WBZ655060:WBZ655073 WLV655060:WLV655073 WVR655060:WVR655073 JF720596:JF720609 TB720596:TB720609 ACX720596:ACX720609 AMT720596:AMT720609 AWP720596:AWP720609 BGL720596:BGL720609 BQH720596:BQH720609 CAD720596:CAD720609 CJZ720596:CJZ720609 CTV720596:CTV720609 DDR720596:DDR720609 DNN720596:DNN720609 DXJ720596:DXJ720609 EHF720596:EHF720609 ERB720596:ERB720609 FAX720596:FAX720609 FKT720596:FKT720609 FUP720596:FUP720609 GEL720596:GEL720609 GOH720596:GOH720609 GYD720596:GYD720609 HHZ720596:HHZ720609 HRV720596:HRV720609 IBR720596:IBR720609 ILN720596:ILN720609 IVJ720596:IVJ720609 JFF720596:JFF720609 JPB720596:JPB720609 JYX720596:JYX720609 KIT720596:KIT720609 KSP720596:KSP720609 LCL720596:LCL720609 LMH720596:LMH720609 LWD720596:LWD720609 MFZ720596:MFZ720609 MPV720596:MPV720609 MZR720596:MZR720609 NJN720596:NJN720609 NTJ720596:NTJ720609 ODF720596:ODF720609 ONB720596:ONB720609 OWX720596:OWX720609 PGT720596:PGT720609 PQP720596:PQP720609 QAL720596:QAL720609 QKH720596:QKH720609 QUD720596:QUD720609 RDZ720596:RDZ720609 RNV720596:RNV720609 RXR720596:RXR720609 SHN720596:SHN720609 SRJ720596:SRJ720609 TBF720596:TBF720609 TLB720596:TLB720609 TUX720596:TUX720609 UET720596:UET720609 UOP720596:UOP720609 UYL720596:UYL720609 VIH720596:VIH720609 VSD720596:VSD720609 WBZ720596:WBZ720609 WLV720596:WLV720609 WVR720596:WVR720609 JF786132:JF786145 TB786132:TB786145 ACX786132:ACX786145 AMT786132:AMT786145 AWP786132:AWP786145 BGL786132:BGL786145 BQH786132:BQH786145 CAD786132:CAD786145 CJZ786132:CJZ786145 CTV786132:CTV786145 DDR786132:DDR786145 DNN786132:DNN786145 DXJ786132:DXJ786145 EHF786132:EHF786145 ERB786132:ERB786145 FAX786132:FAX786145 FKT786132:FKT786145 FUP786132:FUP786145 GEL786132:GEL786145 GOH786132:GOH786145 GYD786132:GYD786145 HHZ786132:HHZ786145 HRV786132:HRV786145 IBR786132:IBR786145 ILN786132:ILN786145 IVJ786132:IVJ786145 JFF786132:JFF786145 JPB786132:JPB786145 JYX786132:JYX786145 KIT786132:KIT786145 KSP786132:KSP786145 LCL786132:LCL786145 LMH786132:LMH786145 LWD786132:LWD786145 MFZ786132:MFZ786145 MPV786132:MPV786145 MZR786132:MZR786145 NJN786132:NJN786145 NTJ786132:NTJ786145 ODF786132:ODF786145 ONB786132:ONB786145 OWX786132:OWX786145 PGT786132:PGT786145 PQP786132:PQP786145 QAL786132:QAL786145 QKH786132:QKH786145 QUD786132:QUD786145 RDZ786132:RDZ786145 RNV786132:RNV786145 RXR786132:RXR786145 SHN786132:SHN786145 SRJ786132:SRJ786145 TBF786132:TBF786145 TLB786132:TLB786145 TUX786132:TUX786145 UET786132:UET786145 UOP786132:UOP786145 UYL786132:UYL786145 VIH786132:VIH786145 VSD786132:VSD786145 WBZ786132:WBZ786145 WLV786132:WLV786145 WVR786132:WVR786145 JF851668:JF851681 TB851668:TB851681 ACX851668:ACX851681 AMT851668:AMT851681 AWP851668:AWP851681 BGL851668:BGL851681 BQH851668:BQH851681 CAD851668:CAD851681 CJZ851668:CJZ851681 CTV851668:CTV851681 DDR851668:DDR851681 DNN851668:DNN851681 DXJ851668:DXJ851681 EHF851668:EHF851681 ERB851668:ERB851681 FAX851668:FAX851681 FKT851668:FKT851681 FUP851668:FUP851681 GEL851668:GEL851681 GOH851668:GOH851681 GYD851668:GYD851681 HHZ851668:HHZ851681 HRV851668:HRV851681 IBR851668:IBR851681 ILN851668:ILN851681 IVJ851668:IVJ851681 JFF851668:JFF851681 JPB851668:JPB851681 JYX851668:JYX851681 KIT851668:KIT851681 KSP851668:KSP851681 LCL851668:LCL851681 LMH851668:LMH851681 LWD851668:LWD851681 MFZ851668:MFZ851681 MPV851668:MPV851681 MZR851668:MZR851681 NJN851668:NJN851681 NTJ851668:NTJ851681 ODF851668:ODF851681 ONB851668:ONB851681 OWX851668:OWX851681 PGT851668:PGT851681 PQP851668:PQP851681 QAL851668:QAL851681 QKH851668:QKH851681 QUD851668:QUD851681 RDZ851668:RDZ851681 RNV851668:RNV851681 RXR851668:RXR851681 SHN851668:SHN851681 SRJ851668:SRJ851681 TBF851668:TBF851681 TLB851668:TLB851681 TUX851668:TUX851681 UET851668:UET851681 UOP851668:UOP851681 UYL851668:UYL851681 VIH851668:VIH851681 VSD851668:VSD851681 WBZ851668:WBZ851681 WLV851668:WLV851681 WVR851668:WVR851681 JF917204:JF917217 TB917204:TB917217 ACX917204:ACX917217 AMT917204:AMT917217 AWP917204:AWP917217 BGL917204:BGL917217 BQH917204:BQH917217 CAD917204:CAD917217 CJZ917204:CJZ917217 CTV917204:CTV917217 DDR917204:DDR917217 DNN917204:DNN917217 DXJ917204:DXJ917217 EHF917204:EHF917217 ERB917204:ERB917217 FAX917204:FAX917217 FKT917204:FKT917217 FUP917204:FUP917217 GEL917204:GEL917217 GOH917204:GOH917217 GYD917204:GYD917217 HHZ917204:HHZ917217 HRV917204:HRV917217 IBR917204:IBR917217 ILN917204:ILN917217 IVJ917204:IVJ917217 JFF917204:JFF917217 JPB917204:JPB917217 JYX917204:JYX917217 KIT917204:KIT917217 KSP917204:KSP917217 LCL917204:LCL917217 LMH917204:LMH917217 LWD917204:LWD917217 MFZ917204:MFZ917217 MPV917204:MPV917217 MZR917204:MZR917217 NJN917204:NJN917217 NTJ917204:NTJ917217 ODF917204:ODF917217 ONB917204:ONB917217 OWX917204:OWX917217 PGT917204:PGT917217 PQP917204:PQP917217 QAL917204:QAL917217 QKH917204:QKH917217 QUD917204:QUD917217 RDZ917204:RDZ917217 RNV917204:RNV917217 RXR917204:RXR917217 SHN917204:SHN917217 SRJ917204:SRJ917217 TBF917204:TBF917217 TLB917204:TLB917217 TUX917204:TUX917217 UET917204:UET917217 UOP917204:UOP917217 UYL917204:UYL917217 VIH917204:VIH917217 VSD917204:VSD917217 WBZ917204:WBZ917217 WLV917204:WLV917217 WVR917204:WVR917217 JF982740:JF982753 TB982740:TB982753 ACX982740:ACX982753 AMT982740:AMT982753 AWP982740:AWP982753 BGL982740:BGL982753 BQH982740:BQH982753 CAD982740:CAD982753 CJZ982740:CJZ982753 CTV982740:CTV982753 DDR982740:DDR982753 DNN982740:DNN982753 DXJ982740:DXJ982753 EHF982740:EHF982753 ERB982740:ERB982753 FAX982740:FAX982753 FKT982740:FKT982753 FUP982740:FUP982753 GEL982740:GEL982753 GOH982740:GOH982753 GYD982740:GYD982753 HHZ982740:HHZ982753 HRV982740:HRV982753 IBR982740:IBR982753 ILN982740:ILN982753 IVJ982740:IVJ982753 JFF982740:JFF982753 JPB982740:JPB982753 JYX982740:JYX982753 KIT982740:KIT982753 KSP982740:KSP982753 LCL982740:LCL982753 LMH982740:LMH982753 LWD982740:LWD982753 MFZ982740:MFZ982753 MPV982740:MPV982753 MZR982740:MZR982753 NJN982740:NJN982753 NTJ982740:NTJ982753 ODF982740:ODF982753 ONB982740:ONB982753 OWX982740:OWX982753 PGT982740:PGT982753 PQP982740:PQP982753 QAL982740:QAL982753 QKH982740:QKH982753 QUD982740:QUD982753 RDZ982740:RDZ982753 RNV982740:RNV982753 RXR982740:RXR982753 SHN982740:SHN982753 SRJ982740:SRJ982753 TBF982740:TBF982753 TLB982740:TLB982753 TUX982740:TUX982753 UET982740:UET982753 UOP982740:UOP982753 UYL982740:UYL982753 VIH982740:VIH982753 VSD982740:VSD982753 WBZ982740:WBZ982753 WLV982740:WLV982753 WVR982740:WVR982753 JF65721:JF65726 TB65721:TB65726 ACX65721:ACX65726 AMT65721:AMT65726 AWP65721:AWP65726 BGL65721:BGL65726 BQH65721:BQH65726 CAD65721:CAD65726 CJZ65721:CJZ65726 CTV65721:CTV65726 DDR65721:DDR65726 DNN65721:DNN65726 DXJ65721:DXJ65726 EHF65721:EHF65726 ERB65721:ERB65726 FAX65721:FAX65726 FKT65721:FKT65726 FUP65721:FUP65726 GEL65721:GEL65726 GOH65721:GOH65726 GYD65721:GYD65726 HHZ65721:HHZ65726 HRV65721:HRV65726 IBR65721:IBR65726 ILN65721:ILN65726 IVJ65721:IVJ65726 JFF65721:JFF65726 JPB65721:JPB65726 JYX65721:JYX65726 KIT65721:KIT65726 KSP65721:KSP65726 LCL65721:LCL65726 LMH65721:LMH65726 LWD65721:LWD65726 MFZ65721:MFZ65726 MPV65721:MPV65726 MZR65721:MZR65726 NJN65721:NJN65726 NTJ65721:NTJ65726 ODF65721:ODF65726 ONB65721:ONB65726 OWX65721:OWX65726 PGT65721:PGT65726 PQP65721:PQP65726 QAL65721:QAL65726 QKH65721:QKH65726 QUD65721:QUD65726 RDZ65721:RDZ65726 RNV65721:RNV65726 RXR65721:RXR65726 SHN65721:SHN65726 SRJ65721:SRJ65726 TBF65721:TBF65726 TLB65721:TLB65726 TUX65721:TUX65726 UET65721:UET65726 UOP65721:UOP65726 UYL65721:UYL65726 VIH65721:VIH65726 VSD65721:VSD65726 WBZ65721:WBZ65726 WLV65721:WLV65726 WVR65721:WVR65726 JF131257:JF131262 TB131257:TB131262 ACX131257:ACX131262 AMT131257:AMT131262 AWP131257:AWP131262 BGL131257:BGL131262 BQH131257:BQH131262 CAD131257:CAD131262 CJZ131257:CJZ131262 CTV131257:CTV131262 DDR131257:DDR131262 DNN131257:DNN131262 DXJ131257:DXJ131262 EHF131257:EHF131262 ERB131257:ERB131262 FAX131257:FAX131262 FKT131257:FKT131262 FUP131257:FUP131262 GEL131257:GEL131262 GOH131257:GOH131262 GYD131257:GYD131262 HHZ131257:HHZ131262 HRV131257:HRV131262 IBR131257:IBR131262 ILN131257:ILN131262 IVJ131257:IVJ131262 JFF131257:JFF131262 JPB131257:JPB131262 JYX131257:JYX131262 KIT131257:KIT131262 KSP131257:KSP131262 LCL131257:LCL131262 LMH131257:LMH131262 LWD131257:LWD131262 MFZ131257:MFZ131262 MPV131257:MPV131262 MZR131257:MZR131262 NJN131257:NJN131262 NTJ131257:NTJ131262 ODF131257:ODF131262 ONB131257:ONB131262 OWX131257:OWX131262 PGT131257:PGT131262 PQP131257:PQP131262 QAL131257:QAL131262 QKH131257:QKH131262 QUD131257:QUD131262 RDZ131257:RDZ131262 RNV131257:RNV131262 RXR131257:RXR131262 SHN131257:SHN131262 SRJ131257:SRJ131262 TBF131257:TBF131262 TLB131257:TLB131262 TUX131257:TUX131262 UET131257:UET131262 UOP131257:UOP131262 UYL131257:UYL131262 VIH131257:VIH131262 VSD131257:VSD131262 WBZ131257:WBZ131262 WLV131257:WLV131262 WVR131257:WVR131262 JF196793:JF196798 TB196793:TB196798 ACX196793:ACX196798 AMT196793:AMT196798 AWP196793:AWP196798 BGL196793:BGL196798 BQH196793:BQH196798 CAD196793:CAD196798 CJZ196793:CJZ196798 CTV196793:CTV196798 DDR196793:DDR196798 DNN196793:DNN196798 DXJ196793:DXJ196798 EHF196793:EHF196798 ERB196793:ERB196798 FAX196793:FAX196798 FKT196793:FKT196798 FUP196793:FUP196798 GEL196793:GEL196798 GOH196793:GOH196798 GYD196793:GYD196798 HHZ196793:HHZ196798 HRV196793:HRV196798 IBR196793:IBR196798 ILN196793:ILN196798 IVJ196793:IVJ196798 JFF196793:JFF196798 JPB196793:JPB196798 JYX196793:JYX196798 KIT196793:KIT196798 KSP196793:KSP196798 LCL196793:LCL196798 LMH196793:LMH196798 LWD196793:LWD196798 MFZ196793:MFZ196798 MPV196793:MPV196798 MZR196793:MZR196798 NJN196793:NJN196798 NTJ196793:NTJ196798 ODF196793:ODF196798 ONB196793:ONB196798 OWX196793:OWX196798 PGT196793:PGT196798 PQP196793:PQP196798 QAL196793:QAL196798 QKH196793:QKH196798 QUD196793:QUD196798 RDZ196793:RDZ196798 RNV196793:RNV196798 RXR196793:RXR196798 SHN196793:SHN196798 SRJ196793:SRJ196798 TBF196793:TBF196798 TLB196793:TLB196798 TUX196793:TUX196798 UET196793:UET196798 UOP196793:UOP196798 UYL196793:UYL196798 VIH196793:VIH196798 VSD196793:VSD196798 WBZ196793:WBZ196798 WLV196793:WLV196798 WVR196793:WVR196798 JF262329:JF262334 TB262329:TB262334 ACX262329:ACX262334 AMT262329:AMT262334 AWP262329:AWP262334 BGL262329:BGL262334 BQH262329:BQH262334 CAD262329:CAD262334 CJZ262329:CJZ262334 CTV262329:CTV262334 DDR262329:DDR262334 DNN262329:DNN262334 DXJ262329:DXJ262334 EHF262329:EHF262334 ERB262329:ERB262334 FAX262329:FAX262334 FKT262329:FKT262334 FUP262329:FUP262334 GEL262329:GEL262334 GOH262329:GOH262334 GYD262329:GYD262334 HHZ262329:HHZ262334 HRV262329:HRV262334 IBR262329:IBR262334 ILN262329:ILN262334 IVJ262329:IVJ262334 JFF262329:JFF262334 JPB262329:JPB262334 JYX262329:JYX262334 KIT262329:KIT262334 KSP262329:KSP262334 LCL262329:LCL262334 LMH262329:LMH262334 LWD262329:LWD262334 MFZ262329:MFZ262334 MPV262329:MPV262334 MZR262329:MZR262334 NJN262329:NJN262334 NTJ262329:NTJ262334 ODF262329:ODF262334 ONB262329:ONB262334 OWX262329:OWX262334 PGT262329:PGT262334 PQP262329:PQP262334 QAL262329:QAL262334 QKH262329:QKH262334 QUD262329:QUD262334 RDZ262329:RDZ262334 RNV262329:RNV262334 RXR262329:RXR262334 SHN262329:SHN262334 SRJ262329:SRJ262334 TBF262329:TBF262334 TLB262329:TLB262334 TUX262329:TUX262334 UET262329:UET262334 UOP262329:UOP262334 UYL262329:UYL262334 VIH262329:VIH262334 VSD262329:VSD262334 WBZ262329:WBZ262334 WLV262329:WLV262334 WVR262329:WVR262334 JF327865:JF327870 TB327865:TB327870 ACX327865:ACX327870 AMT327865:AMT327870 AWP327865:AWP327870 BGL327865:BGL327870 BQH327865:BQH327870 CAD327865:CAD327870 CJZ327865:CJZ327870 CTV327865:CTV327870 DDR327865:DDR327870 DNN327865:DNN327870 DXJ327865:DXJ327870 EHF327865:EHF327870 ERB327865:ERB327870 FAX327865:FAX327870 FKT327865:FKT327870 FUP327865:FUP327870 GEL327865:GEL327870 GOH327865:GOH327870 GYD327865:GYD327870 HHZ327865:HHZ327870 HRV327865:HRV327870 IBR327865:IBR327870 ILN327865:ILN327870 IVJ327865:IVJ327870 JFF327865:JFF327870 JPB327865:JPB327870 JYX327865:JYX327870 KIT327865:KIT327870 KSP327865:KSP327870 LCL327865:LCL327870 LMH327865:LMH327870 LWD327865:LWD327870 MFZ327865:MFZ327870 MPV327865:MPV327870 MZR327865:MZR327870 NJN327865:NJN327870 NTJ327865:NTJ327870 ODF327865:ODF327870 ONB327865:ONB327870 OWX327865:OWX327870 PGT327865:PGT327870 PQP327865:PQP327870 QAL327865:QAL327870 QKH327865:QKH327870 QUD327865:QUD327870 RDZ327865:RDZ327870 RNV327865:RNV327870 RXR327865:RXR327870 SHN327865:SHN327870 SRJ327865:SRJ327870 TBF327865:TBF327870 TLB327865:TLB327870 TUX327865:TUX327870 UET327865:UET327870 UOP327865:UOP327870 UYL327865:UYL327870 VIH327865:VIH327870 VSD327865:VSD327870 WBZ327865:WBZ327870 WLV327865:WLV327870 WVR327865:WVR327870 JF393401:JF393406 TB393401:TB393406 ACX393401:ACX393406 AMT393401:AMT393406 AWP393401:AWP393406 BGL393401:BGL393406 BQH393401:BQH393406 CAD393401:CAD393406 CJZ393401:CJZ393406 CTV393401:CTV393406 DDR393401:DDR393406 DNN393401:DNN393406 DXJ393401:DXJ393406 EHF393401:EHF393406 ERB393401:ERB393406 FAX393401:FAX393406 FKT393401:FKT393406 FUP393401:FUP393406 GEL393401:GEL393406 GOH393401:GOH393406 GYD393401:GYD393406 HHZ393401:HHZ393406 HRV393401:HRV393406 IBR393401:IBR393406 ILN393401:ILN393406 IVJ393401:IVJ393406 JFF393401:JFF393406 JPB393401:JPB393406 JYX393401:JYX393406 KIT393401:KIT393406 KSP393401:KSP393406 LCL393401:LCL393406 LMH393401:LMH393406 LWD393401:LWD393406 MFZ393401:MFZ393406 MPV393401:MPV393406 MZR393401:MZR393406 NJN393401:NJN393406 NTJ393401:NTJ393406 ODF393401:ODF393406 ONB393401:ONB393406 OWX393401:OWX393406 PGT393401:PGT393406 PQP393401:PQP393406 QAL393401:QAL393406 QKH393401:QKH393406 QUD393401:QUD393406 RDZ393401:RDZ393406 RNV393401:RNV393406 RXR393401:RXR393406 SHN393401:SHN393406 SRJ393401:SRJ393406 TBF393401:TBF393406 TLB393401:TLB393406 TUX393401:TUX393406 UET393401:UET393406 UOP393401:UOP393406 UYL393401:UYL393406 VIH393401:VIH393406 VSD393401:VSD393406 WBZ393401:WBZ393406 WLV393401:WLV393406 WVR393401:WVR393406 JF458937:JF458942 TB458937:TB458942 ACX458937:ACX458942 AMT458937:AMT458942 AWP458937:AWP458942 BGL458937:BGL458942 BQH458937:BQH458942 CAD458937:CAD458942 CJZ458937:CJZ458942 CTV458937:CTV458942 DDR458937:DDR458942 DNN458937:DNN458942 DXJ458937:DXJ458942 EHF458937:EHF458942 ERB458937:ERB458942 FAX458937:FAX458942 FKT458937:FKT458942 FUP458937:FUP458942 GEL458937:GEL458942 GOH458937:GOH458942 GYD458937:GYD458942 HHZ458937:HHZ458942 HRV458937:HRV458942 IBR458937:IBR458942 ILN458937:ILN458942 IVJ458937:IVJ458942 JFF458937:JFF458942 JPB458937:JPB458942 JYX458937:JYX458942 KIT458937:KIT458942 KSP458937:KSP458942 LCL458937:LCL458942 LMH458937:LMH458942 LWD458937:LWD458942 MFZ458937:MFZ458942 MPV458937:MPV458942 MZR458937:MZR458942 NJN458937:NJN458942 NTJ458937:NTJ458942 ODF458937:ODF458942 ONB458937:ONB458942 OWX458937:OWX458942 PGT458937:PGT458942 PQP458937:PQP458942 QAL458937:QAL458942 QKH458937:QKH458942 QUD458937:QUD458942 RDZ458937:RDZ458942 RNV458937:RNV458942 RXR458937:RXR458942 SHN458937:SHN458942 SRJ458937:SRJ458942 TBF458937:TBF458942 TLB458937:TLB458942 TUX458937:TUX458942 UET458937:UET458942 UOP458937:UOP458942 UYL458937:UYL458942 VIH458937:VIH458942 VSD458937:VSD458942 WBZ458937:WBZ458942 WLV458937:WLV458942 WVR458937:WVR458942 JF524473:JF524478 TB524473:TB524478 ACX524473:ACX524478 AMT524473:AMT524478 AWP524473:AWP524478 BGL524473:BGL524478 BQH524473:BQH524478 CAD524473:CAD524478 CJZ524473:CJZ524478 CTV524473:CTV524478 DDR524473:DDR524478 DNN524473:DNN524478 DXJ524473:DXJ524478 EHF524473:EHF524478 ERB524473:ERB524478 FAX524473:FAX524478 FKT524473:FKT524478 FUP524473:FUP524478 GEL524473:GEL524478 GOH524473:GOH524478 GYD524473:GYD524478 HHZ524473:HHZ524478 HRV524473:HRV524478 IBR524473:IBR524478 ILN524473:ILN524478 IVJ524473:IVJ524478 JFF524473:JFF524478 JPB524473:JPB524478 JYX524473:JYX524478 KIT524473:KIT524478 KSP524473:KSP524478 LCL524473:LCL524478 LMH524473:LMH524478 LWD524473:LWD524478 MFZ524473:MFZ524478 MPV524473:MPV524478 MZR524473:MZR524478 NJN524473:NJN524478 NTJ524473:NTJ524478 ODF524473:ODF524478 ONB524473:ONB524478 OWX524473:OWX524478 PGT524473:PGT524478 PQP524473:PQP524478 QAL524473:QAL524478 QKH524473:QKH524478 QUD524473:QUD524478 RDZ524473:RDZ524478 RNV524473:RNV524478 RXR524473:RXR524478 SHN524473:SHN524478 SRJ524473:SRJ524478 TBF524473:TBF524478 TLB524473:TLB524478 TUX524473:TUX524478 UET524473:UET524478 UOP524473:UOP524478 UYL524473:UYL524478 VIH524473:VIH524478 VSD524473:VSD524478 WBZ524473:WBZ524478 WLV524473:WLV524478 WVR524473:WVR524478 JF590009:JF590014 TB590009:TB590014 ACX590009:ACX590014 AMT590009:AMT590014 AWP590009:AWP590014 BGL590009:BGL590014 BQH590009:BQH590014 CAD590009:CAD590014 CJZ590009:CJZ590014 CTV590009:CTV590014 DDR590009:DDR590014 DNN590009:DNN590014 DXJ590009:DXJ590014 EHF590009:EHF590014 ERB590009:ERB590014 FAX590009:FAX590014 FKT590009:FKT590014 FUP590009:FUP590014 GEL590009:GEL590014 GOH590009:GOH590014 GYD590009:GYD590014 HHZ590009:HHZ590014 HRV590009:HRV590014 IBR590009:IBR590014 ILN590009:ILN590014 IVJ590009:IVJ590014 JFF590009:JFF590014 JPB590009:JPB590014 JYX590009:JYX590014 KIT590009:KIT590014 KSP590009:KSP590014 LCL590009:LCL590014 LMH590009:LMH590014 LWD590009:LWD590014 MFZ590009:MFZ590014 MPV590009:MPV590014 MZR590009:MZR590014 NJN590009:NJN590014 NTJ590009:NTJ590014 ODF590009:ODF590014 ONB590009:ONB590014 OWX590009:OWX590014 PGT590009:PGT590014 PQP590009:PQP590014 QAL590009:QAL590014 QKH590009:QKH590014 QUD590009:QUD590014 RDZ590009:RDZ590014 RNV590009:RNV590014 RXR590009:RXR590014 SHN590009:SHN590014 SRJ590009:SRJ590014 TBF590009:TBF590014 TLB590009:TLB590014 TUX590009:TUX590014 UET590009:UET590014 UOP590009:UOP590014 UYL590009:UYL590014 VIH590009:VIH590014 VSD590009:VSD590014 WBZ590009:WBZ590014 WLV590009:WLV590014 WVR590009:WVR590014 JF655545:JF655550 TB655545:TB655550 ACX655545:ACX655550 AMT655545:AMT655550 AWP655545:AWP655550 BGL655545:BGL655550 BQH655545:BQH655550 CAD655545:CAD655550 CJZ655545:CJZ655550 CTV655545:CTV655550 DDR655545:DDR655550 DNN655545:DNN655550 DXJ655545:DXJ655550 EHF655545:EHF655550 ERB655545:ERB655550 FAX655545:FAX655550 FKT655545:FKT655550 FUP655545:FUP655550 GEL655545:GEL655550 GOH655545:GOH655550 GYD655545:GYD655550 HHZ655545:HHZ655550 HRV655545:HRV655550 IBR655545:IBR655550 ILN655545:ILN655550 IVJ655545:IVJ655550 JFF655545:JFF655550 JPB655545:JPB655550 JYX655545:JYX655550 KIT655545:KIT655550 KSP655545:KSP655550 LCL655545:LCL655550 LMH655545:LMH655550 LWD655545:LWD655550 MFZ655545:MFZ655550 MPV655545:MPV655550 MZR655545:MZR655550 NJN655545:NJN655550 NTJ655545:NTJ655550 ODF655545:ODF655550 ONB655545:ONB655550 OWX655545:OWX655550 PGT655545:PGT655550 PQP655545:PQP655550 QAL655545:QAL655550 QKH655545:QKH655550 QUD655545:QUD655550 RDZ655545:RDZ655550 RNV655545:RNV655550 RXR655545:RXR655550 SHN655545:SHN655550 SRJ655545:SRJ655550 TBF655545:TBF655550 TLB655545:TLB655550 TUX655545:TUX655550 UET655545:UET655550 UOP655545:UOP655550 UYL655545:UYL655550 VIH655545:VIH655550 VSD655545:VSD655550 WBZ655545:WBZ655550 WLV655545:WLV655550 WVR655545:WVR655550 JF721081:JF721086 TB721081:TB721086 ACX721081:ACX721086 AMT721081:AMT721086 AWP721081:AWP721086 BGL721081:BGL721086 BQH721081:BQH721086 CAD721081:CAD721086 CJZ721081:CJZ721086 CTV721081:CTV721086 DDR721081:DDR721086 DNN721081:DNN721086 DXJ721081:DXJ721086 EHF721081:EHF721086 ERB721081:ERB721086 FAX721081:FAX721086 FKT721081:FKT721086 FUP721081:FUP721086 GEL721081:GEL721086 GOH721081:GOH721086 GYD721081:GYD721086 HHZ721081:HHZ721086 HRV721081:HRV721086 IBR721081:IBR721086 ILN721081:ILN721086 IVJ721081:IVJ721086 JFF721081:JFF721086 JPB721081:JPB721086 JYX721081:JYX721086 KIT721081:KIT721086 KSP721081:KSP721086 LCL721081:LCL721086 LMH721081:LMH721086 LWD721081:LWD721086 MFZ721081:MFZ721086 MPV721081:MPV721086 MZR721081:MZR721086 NJN721081:NJN721086 NTJ721081:NTJ721086 ODF721081:ODF721086 ONB721081:ONB721086 OWX721081:OWX721086 PGT721081:PGT721086 PQP721081:PQP721086 QAL721081:QAL721086 QKH721081:QKH721086 QUD721081:QUD721086 RDZ721081:RDZ721086 RNV721081:RNV721086 RXR721081:RXR721086 SHN721081:SHN721086 SRJ721081:SRJ721086 TBF721081:TBF721086 TLB721081:TLB721086 TUX721081:TUX721086 UET721081:UET721086 UOP721081:UOP721086 UYL721081:UYL721086 VIH721081:VIH721086 VSD721081:VSD721086 WBZ721081:WBZ721086 WLV721081:WLV721086 WVR721081:WVR721086 JF786617:JF786622 TB786617:TB786622 ACX786617:ACX786622 AMT786617:AMT786622 AWP786617:AWP786622 BGL786617:BGL786622 BQH786617:BQH786622 CAD786617:CAD786622 CJZ786617:CJZ786622 CTV786617:CTV786622 DDR786617:DDR786622 DNN786617:DNN786622 DXJ786617:DXJ786622 EHF786617:EHF786622 ERB786617:ERB786622 FAX786617:FAX786622 FKT786617:FKT786622 FUP786617:FUP786622 GEL786617:GEL786622 GOH786617:GOH786622 GYD786617:GYD786622 HHZ786617:HHZ786622 HRV786617:HRV786622 IBR786617:IBR786622 ILN786617:ILN786622 IVJ786617:IVJ786622 JFF786617:JFF786622 JPB786617:JPB786622 JYX786617:JYX786622 KIT786617:KIT786622 KSP786617:KSP786622 LCL786617:LCL786622 LMH786617:LMH786622 LWD786617:LWD786622 MFZ786617:MFZ786622 MPV786617:MPV786622 MZR786617:MZR786622 NJN786617:NJN786622 NTJ786617:NTJ786622 ODF786617:ODF786622 ONB786617:ONB786622 OWX786617:OWX786622 PGT786617:PGT786622 PQP786617:PQP786622 QAL786617:QAL786622 QKH786617:QKH786622 QUD786617:QUD786622 RDZ786617:RDZ786622 RNV786617:RNV786622 RXR786617:RXR786622 SHN786617:SHN786622 SRJ786617:SRJ786622 TBF786617:TBF786622 TLB786617:TLB786622 TUX786617:TUX786622 UET786617:UET786622 UOP786617:UOP786622 UYL786617:UYL786622 VIH786617:VIH786622 VSD786617:VSD786622 WBZ786617:WBZ786622 WLV786617:WLV786622 WVR786617:WVR786622 JF852153:JF852158 TB852153:TB852158 ACX852153:ACX852158 AMT852153:AMT852158 AWP852153:AWP852158 BGL852153:BGL852158 BQH852153:BQH852158 CAD852153:CAD852158 CJZ852153:CJZ852158 CTV852153:CTV852158 DDR852153:DDR852158 DNN852153:DNN852158 DXJ852153:DXJ852158 EHF852153:EHF852158 ERB852153:ERB852158 FAX852153:FAX852158 FKT852153:FKT852158 FUP852153:FUP852158 GEL852153:GEL852158 GOH852153:GOH852158 GYD852153:GYD852158 HHZ852153:HHZ852158 HRV852153:HRV852158 IBR852153:IBR852158 ILN852153:ILN852158 IVJ852153:IVJ852158 JFF852153:JFF852158 JPB852153:JPB852158 JYX852153:JYX852158 KIT852153:KIT852158 KSP852153:KSP852158 LCL852153:LCL852158 LMH852153:LMH852158 LWD852153:LWD852158 MFZ852153:MFZ852158 MPV852153:MPV852158 MZR852153:MZR852158 NJN852153:NJN852158 NTJ852153:NTJ852158 ODF852153:ODF852158 ONB852153:ONB852158 OWX852153:OWX852158 PGT852153:PGT852158 PQP852153:PQP852158 QAL852153:QAL852158 QKH852153:QKH852158 QUD852153:QUD852158 RDZ852153:RDZ852158 RNV852153:RNV852158 RXR852153:RXR852158 SHN852153:SHN852158 SRJ852153:SRJ852158 TBF852153:TBF852158 TLB852153:TLB852158 TUX852153:TUX852158 UET852153:UET852158 UOP852153:UOP852158 UYL852153:UYL852158 VIH852153:VIH852158 VSD852153:VSD852158 WBZ852153:WBZ852158 WLV852153:WLV852158 WVR852153:WVR852158 JF917689:JF917694 TB917689:TB917694 ACX917689:ACX917694 AMT917689:AMT917694 AWP917689:AWP917694 BGL917689:BGL917694 BQH917689:BQH917694 CAD917689:CAD917694 CJZ917689:CJZ917694 CTV917689:CTV917694 DDR917689:DDR917694 DNN917689:DNN917694 DXJ917689:DXJ917694 EHF917689:EHF917694 ERB917689:ERB917694 FAX917689:FAX917694 FKT917689:FKT917694 FUP917689:FUP917694 GEL917689:GEL917694 GOH917689:GOH917694 GYD917689:GYD917694 HHZ917689:HHZ917694 HRV917689:HRV917694 IBR917689:IBR917694 ILN917689:ILN917694 IVJ917689:IVJ917694 JFF917689:JFF917694 JPB917689:JPB917694 JYX917689:JYX917694 KIT917689:KIT917694 KSP917689:KSP917694 LCL917689:LCL917694 LMH917689:LMH917694 LWD917689:LWD917694 MFZ917689:MFZ917694 MPV917689:MPV917694 MZR917689:MZR917694 NJN917689:NJN917694 NTJ917689:NTJ917694 ODF917689:ODF917694 ONB917689:ONB917694 OWX917689:OWX917694 PGT917689:PGT917694 PQP917689:PQP917694 QAL917689:QAL917694 QKH917689:QKH917694 QUD917689:QUD917694 RDZ917689:RDZ917694 RNV917689:RNV917694 RXR917689:RXR917694 SHN917689:SHN917694 SRJ917689:SRJ917694 TBF917689:TBF917694 TLB917689:TLB917694 TUX917689:TUX917694 UET917689:UET917694 UOP917689:UOP917694 UYL917689:UYL917694 VIH917689:VIH917694 VSD917689:VSD917694 WBZ917689:WBZ917694 WLV917689:WLV917694 WVR917689:WVR917694 JF983225:JF983230 TB983225:TB983230 ACX983225:ACX983230 AMT983225:AMT983230 AWP983225:AWP983230 BGL983225:BGL983230 BQH983225:BQH983230 CAD983225:CAD983230 CJZ983225:CJZ983230 CTV983225:CTV983230 DDR983225:DDR983230 DNN983225:DNN983230 DXJ983225:DXJ983230 EHF983225:EHF983230 ERB983225:ERB983230 FAX983225:FAX983230 FKT983225:FKT983230 FUP983225:FUP983230 GEL983225:GEL983230 GOH983225:GOH983230 GYD983225:GYD983230 HHZ983225:HHZ983230 HRV983225:HRV983230 IBR983225:IBR983230 ILN983225:ILN983230 IVJ983225:IVJ983230 JFF983225:JFF983230 JPB983225:JPB983230 JYX983225:JYX983230 KIT983225:KIT983230 KSP983225:KSP983230 LCL983225:LCL983230 LMH983225:LMH983230 LWD983225:LWD983230 MFZ983225:MFZ983230 MPV983225:MPV983230 MZR983225:MZR983230 NJN983225:NJN983230 NTJ983225:NTJ983230 ODF983225:ODF983230 ONB983225:ONB983230 OWX983225:OWX983230 PGT983225:PGT983230 PQP983225:PQP983230 QAL983225:QAL983230 QKH983225:QKH983230 QUD983225:QUD983230 RDZ983225:RDZ983230 RNV983225:RNV983230 RXR983225:RXR983230 SHN983225:SHN983230 SRJ983225:SRJ983230 TBF983225:TBF983230 TLB983225:TLB983230 TUX983225:TUX983230 UET983225:UET983230 UOP983225:UOP983230 UYL983225:UYL983230 VIH983225:VIH983230 VSD983225:VSD983230 WBZ983225:WBZ983230 WLV983225:WLV983230 WVR983225:WVR983230 JF65369:JF65372 TB65369:TB65372 ACX65369:ACX65372 AMT65369:AMT65372 AWP65369:AWP65372 BGL65369:BGL65372 BQH65369:BQH65372 CAD65369:CAD65372 CJZ65369:CJZ65372 CTV65369:CTV65372 DDR65369:DDR65372 DNN65369:DNN65372 DXJ65369:DXJ65372 EHF65369:EHF65372 ERB65369:ERB65372 FAX65369:FAX65372 FKT65369:FKT65372 FUP65369:FUP65372 GEL65369:GEL65372 GOH65369:GOH65372 GYD65369:GYD65372 HHZ65369:HHZ65372 HRV65369:HRV65372 IBR65369:IBR65372 ILN65369:ILN65372 IVJ65369:IVJ65372 JFF65369:JFF65372 JPB65369:JPB65372 JYX65369:JYX65372 KIT65369:KIT65372 KSP65369:KSP65372 LCL65369:LCL65372 LMH65369:LMH65372 LWD65369:LWD65372 MFZ65369:MFZ65372 MPV65369:MPV65372 MZR65369:MZR65372 NJN65369:NJN65372 NTJ65369:NTJ65372 ODF65369:ODF65372 ONB65369:ONB65372 OWX65369:OWX65372 PGT65369:PGT65372 PQP65369:PQP65372 QAL65369:QAL65372 QKH65369:QKH65372 QUD65369:QUD65372 RDZ65369:RDZ65372 RNV65369:RNV65372 RXR65369:RXR65372 SHN65369:SHN65372 SRJ65369:SRJ65372 TBF65369:TBF65372 TLB65369:TLB65372 TUX65369:TUX65372 UET65369:UET65372 UOP65369:UOP65372 UYL65369:UYL65372 VIH65369:VIH65372 VSD65369:VSD65372 WBZ65369:WBZ65372 WLV65369:WLV65372 WVR65369:WVR65372 JF130905:JF130908 TB130905:TB130908 ACX130905:ACX130908 AMT130905:AMT130908 AWP130905:AWP130908 BGL130905:BGL130908 BQH130905:BQH130908 CAD130905:CAD130908 CJZ130905:CJZ130908 CTV130905:CTV130908 DDR130905:DDR130908 DNN130905:DNN130908 DXJ130905:DXJ130908 EHF130905:EHF130908 ERB130905:ERB130908 FAX130905:FAX130908 FKT130905:FKT130908 FUP130905:FUP130908 GEL130905:GEL130908 GOH130905:GOH130908 GYD130905:GYD130908 HHZ130905:HHZ130908 HRV130905:HRV130908 IBR130905:IBR130908 ILN130905:ILN130908 IVJ130905:IVJ130908 JFF130905:JFF130908 JPB130905:JPB130908 JYX130905:JYX130908 KIT130905:KIT130908 KSP130905:KSP130908 LCL130905:LCL130908 LMH130905:LMH130908 LWD130905:LWD130908 MFZ130905:MFZ130908 MPV130905:MPV130908 MZR130905:MZR130908 NJN130905:NJN130908 NTJ130905:NTJ130908 ODF130905:ODF130908 ONB130905:ONB130908 OWX130905:OWX130908 PGT130905:PGT130908 PQP130905:PQP130908 QAL130905:QAL130908 QKH130905:QKH130908 QUD130905:QUD130908 RDZ130905:RDZ130908 RNV130905:RNV130908 RXR130905:RXR130908 SHN130905:SHN130908 SRJ130905:SRJ130908 TBF130905:TBF130908 TLB130905:TLB130908 TUX130905:TUX130908 UET130905:UET130908 UOP130905:UOP130908 UYL130905:UYL130908 VIH130905:VIH130908 VSD130905:VSD130908 WBZ130905:WBZ130908 WLV130905:WLV130908 WVR130905:WVR130908 JF196441:JF196444 TB196441:TB196444 ACX196441:ACX196444 AMT196441:AMT196444 AWP196441:AWP196444 BGL196441:BGL196444 BQH196441:BQH196444 CAD196441:CAD196444 CJZ196441:CJZ196444 CTV196441:CTV196444 DDR196441:DDR196444 DNN196441:DNN196444 DXJ196441:DXJ196444 EHF196441:EHF196444 ERB196441:ERB196444 FAX196441:FAX196444 FKT196441:FKT196444 FUP196441:FUP196444 GEL196441:GEL196444 GOH196441:GOH196444 GYD196441:GYD196444 HHZ196441:HHZ196444 HRV196441:HRV196444 IBR196441:IBR196444 ILN196441:ILN196444 IVJ196441:IVJ196444 JFF196441:JFF196444 JPB196441:JPB196444 JYX196441:JYX196444 KIT196441:KIT196444 KSP196441:KSP196444 LCL196441:LCL196444 LMH196441:LMH196444 LWD196441:LWD196444 MFZ196441:MFZ196444 MPV196441:MPV196444 MZR196441:MZR196444 NJN196441:NJN196444 NTJ196441:NTJ196444 ODF196441:ODF196444 ONB196441:ONB196444 OWX196441:OWX196444 PGT196441:PGT196444 PQP196441:PQP196444 QAL196441:QAL196444 QKH196441:QKH196444 QUD196441:QUD196444 RDZ196441:RDZ196444 RNV196441:RNV196444 RXR196441:RXR196444 SHN196441:SHN196444 SRJ196441:SRJ196444 TBF196441:TBF196444 TLB196441:TLB196444 TUX196441:TUX196444 UET196441:UET196444 UOP196441:UOP196444 UYL196441:UYL196444 VIH196441:VIH196444 VSD196441:VSD196444 WBZ196441:WBZ196444 WLV196441:WLV196444 WVR196441:WVR196444 JF261977:JF261980 TB261977:TB261980 ACX261977:ACX261980 AMT261977:AMT261980 AWP261977:AWP261980 BGL261977:BGL261980 BQH261977:BQH261980 CAD261977:CAD261980 CJZ261977:CJZ261980 CTV261977:CTV261980 DDR261977:DDR261980 DNN261977:DNN261980 DXJ261977:DXJ261980 EHF261977:EHF261980 ERB261977:ERB261980 FAX261977:FAX261980 FKT261977:FKT261980 FUP261977:FUP261980 GEL261977:GEL261980 GOH261977:GOH261980 GYD261977:GYD261980 HHZ261977:HHZ261980 HRV261977:HRV261980 IBR261977:IBR261980 ILN261977:ILN261980 IVJ261977:IVJ261980 JFF261977:JFF261980 JPB261977:JPB261980 JYX261977:JYX261980 KIT261977:KIT261980 KSP261977:KSP261980 LCL261977:LCL261980 LMH261977:LMH261980 LWD261977:LWD261980 MFZ261977:MFZ261980 MPV261977:MPV261980 MZR261977:MZR261980 NJN261977:NJN261980 NTJ261977:NTJ261980 ODF261977:ODF261980 ONB261977:ONB261980 OWX261977:OWX261980 PGT261977:PGT261980 PQP261977:PQP261980 QAL261977:QAL261980 QKH261977:QKH261980 QUD261977:QUD261980 RDZ261977:RDZ261980 RNV261977:RNV261980 RXR261977:RXR261980 SHN261977:SHN261980 SRJ261977:SRJ261980 TBF261977:TBF261980 TLB261977:TLB261980 TUX261977:TUX261980 UET261977:UET261980 UOP261977:UOP261980 UYL261977:UYL261980 VIH261977:VIH261980 VSD261977:VSD261980 WBZ261977:WBZ261980 WLV261977:WLV261980 WVR261977:WVR261980 JF327513:JF327516 TB327513:TB327516 ACX327513:ACX327516 AMT327513:AMT327516 AWP327513:AWP327516 BGL327513:BGL327516 BQH327513:BQH327516 CAD327513:CAD327516 CJZ327513:CJZ327516 CTV327513:CTV327516 DDR327513:DDR327516 DNN327513:DNN327516 DXJ327513:DXJ327516 EHF327513:EHF327516 ERB327513:ERB327516 FAX327513:FAX327516 FKT327513:FKT327516 FUP327513:FUP327516 GEL327513:GEL327516 GOH327513:GOH327516 GYD327513:GYD327516 HHZ327513:HHZ327516 HRV327513:HRV327516 IBR327513:IBR327516 ILN327513:ILN327516 IVJ327513:IVJ327516 JFF327513:JFF327516 JPB327513:JPB327516 JYX327513:JYX327516 KIT327513:KIT327516 KSP327513:KSP327516 LCL327513:LCL327516 LMH327513:LMH327516 LWD327513:LWD327516 MFZ327513:MFZ327516 MPV327513:MPV327516 MZR327513:MZR327516 NJN327513:NJN327516 NTJ327513:NTJ327516 ODF327513:ODF327516 ONB327513:ONB327516 OWX327513:OWX327516 PGT327513:PGT327516 PQP327513:PQP327516 QAL327513:QAL327516 QKH327513:QKH327516 QUD327513:QUD327516 RDZ327513:RDZ327516 RNV327513:RNV327516 RXR327513:RXR327516 SHN327513:SHN327516 SRJ327513:SRJ327516 TBF327513:TBF327516 TLB327513:TLB327516 TUX327513:TUX327516 UET327513:UET327516 UOP327513:UOP327516 UYL327513:UYL327516 VIH327513:VIH327516 VSD327513:VSD327516 WBZ327513:WBZ327516 WLV327513:WLV327516 WVR327513:WVR327516 JF393049:JF393052 TB393049:TB393052 ACX393049:ACX393052 AMT393049:AMT393052 AWP393049:AWP393052 BGL393049:BGL393052 BQH393049:BQH393052 CAD393049:CAD393052 CJZ393049:CJZ393052 CTV393049:CTV393052 DDR393049:DDR393052 DNN393049:DNN393052 DXJ393049:DXJ393052 EHF393049:EHF393052 ERB393049:ERB393052 FAX393049:FAX393052 FKT393049:FKT393052 FUP393049:FUP393052 GEL393049:GEL393052 GOH393049:GOH393052 GYD393049:GYD393052 HHZ393049:HHZ393052 HRV393049:HRV393052 IBR393049:IBR393052 ILN393049:ILN393052 IVJ393049:IVJ393052 JFF393049:JFF393052 JPB393049:JPB393052 JYX393049:JYX393052 KIT393049:KIT393052 KSP393049:KSP393052 LCL393049:LCL393052 LMH393049:LMH393052 LWD393049:LWD393052 MFZ393049:MFZ393052 MPV393049:MPV393052 MZR393049:MZR393052 NJN393049:NJN393052 NTJ393049:NTJ393052 ODF393049:ODF393052 ONB393049:ONB393052 OWX393049:OWX393052 PGT393049:PGT393052 PQP393049:PQP393052 QAL393049:QAL393052 QKH393049:QKH393052 QUD393049:QUD393052 RDZ393049:RDZ393052 RNV393049:RNV393052 RXR393049:RXR393052 SHN393049:SHN393052 SRJ393049:SRJ393052 TBF393049:TBF393052 TLB393049:TLB393052 TUX393049:TUX393052 UET393049:UET393052 UOP393049:UOP393052 UYL393049:UYL393052 VIH393049:VIH393052 VSD393049:VSD393052 WBZ393049:WBZ393052 WLV393049:WLV393052 WVR393049:WVR393052 JF458585:JF458588 TB458585:TB458588 ACX458585:ACX458588 AMT458585:AMT458588 AWP458585:AWP458588 BGL458585:BGL458588 BQH458585:BQH458588 CAD458585:CAD458588 CJZ458585:CJZ458588 CTV458585:CTV458588 DDR458585:DDR458588 DNN458585:DNN458588 DXJ458585:DXJ458588 EHF458585:EHF458588 ERB458585:ERB458588 FAX458585:FAX458588 FKT458585:FKT458588 FUP458585:FUP458588 GEL458585:GEL458588 GOH458585:GOH458588 GYD458585:GYD458588 HHZ458585:HHZ458588 HRV458585:HRV458588 IBR458585:IBR458588 ILN458585:ILN458588 IVJ458585:IVJ458588 JFF458585:JFF458588 JPB458585:JPB458588 JYX458585:JYX458588 KIT458585:KIT458588 KSP458585:KSP458588 LCL458585:LCL458588 LMH458585:LMH458588 LWD458585:LWD458588 MFZ458585:MFZ458588 MPV458585:MPV458588 MZR458585:MZR458588 NJN458585:NJN458588 NTJ458585:NTJ458588 ODF458585:ODF458588 ONB458585:ONB458588 OWX458585:OWX458588 PGT458585:PGT458588 PQP458585:PQP458588 QAL458585:QAL458588 QKH458585:QKH458588 QUD458585:QUD458588 RDZ458585:RDZ458588 RNV458585:RNV458588 RXR458585:RXR458588 SHN458585:SHN458588 SRJ458585:SRJ458588 TBF458585:TBF458588 TLB458585:TLB458588 TUX458585:TUX458588 UET458585:UET458588 UOP458585:UOP458588 UYL458585:UYL458588 VIH458585:VIH458588 VSD458585:VSD458588 WBZ458585:WBZ458588 WLV458585:WLV458588 WVR458585:WVR458588 JF524121:JF524124 TB524121:TB524124 ACX524121:ACX524124 AMT524121:AMT524124 AWP524121:AWP524124 BGL524121:BGL524124 BQH524121:BQH524124 CAD524121:CAD524124 CJZ524121:CJZ524124 CTV524121:CTV524124 DDR524121:DDR524124 DNN524121:DNN524124 DXJ524121:DXJ524124 EHF524121:EHF524124 ERB524121:ERB524124 FAX524121:FAX524124 FKT524121:FKT524124 FUP524121:FUP524124 GEL524121:GEL524124 GOH524121:GOH524124 GYD524121:GYD524124 HHZ524121:HHZ524124 HRV524121:HRV524124 IBR524121:IBR524124 ILN524121:ILN524124 IVJ524121:IVJ524124 JFF524121:JFF524124 JPB524121:JPB524124 JYX524121:JYX524124 KIT524121:KIT524124 KSP524121:KSP524124 LCL524121:LCL524124 LMH524121:LMH524124 LWD524121:LWD524124 MFZ524121:MFZ524124 MPV524121:MPV524124 MZR524121:MZR524124 NJN524121:NJN524124 NTJ524121:NTJ524124 ODF524121:ODF524124 ONB524121:ONB524124 OWX524121:OWX524124 PGT524121:PGT524124 PQP524121:PQP524124 QAL524121:QAL524124 QKH524121:QKH524124 QUD524121:QUD524124 RDZ524121:RDZ524124 RNV524121:RNV524124 RXR524121:RXR524124 SHN524121:SHN524124 SRJ524121:SRJ524124 TBF524121:TBF524124 TLB524121:TLB524124 TUX524121:TUX524124 UET524121:UET524124 UOP524121:UOP524124 UYL524121:UYL524124 VIH524121:VIH524124 VSD524121:VSD524124 WBZ524121:WBZ524124 WLV524121:WLV524124 WVR524121:WVR524124 JF589657:JF589660 TB589657:TB589660 ACX589657:ACX589660 AMT589657:AMT589660 AWP589657:AWP589660 BGL589657:BGL589660 BQH589657:BQH589660 CAD589657:CAD589660 CJZ589657:CJZ589660 CTV589657:CTV589660 DDR589657:DDR589660 DNN589657:DNN589660 DXJ589657:DXJ589660 EHF589657:EHF589660 ERB589657:ERB589660 FAX589657:FAX589660 FKT589657:FKT589660 FUP589657:FUP589660 GEL589657:GEL589660 GOH589657:GOH589660 GYD589657:GYD589660 HHZ589657:HHZ589660 HRV589657:HRV589660 IBR589657:IBR589660 ILN589657:ILN589660 IVJ589657:IVJ589660 JFF589657:JFF589660 JPB589657:JPB589660 JYX589657:JYX589660 KIT589657:KIT589660 KSP589657:KSP589660 LCL589657:LCL589660 LMH589657:LMH589660 LWD589657:LWD589660 MFZ589657:MFZ589660 MPV589657:MPV589660 MZR589657:MZR589660 NJN589657:NJN589660 NTJ589657:NTJ589660 ODF589657:ODF589660 ONB589657:ONB589660 OWX589657:OWX589660 PGT589657:PGT589660 PQP589657:PQP589660 QAL589657:QAL589660 QKH589657:QKH589660 QUD589657:QUD589660 RDZ589657:RDZ589660 RNV589657:RNV589660 RXR589657:RXR589660 SHN589657:SHN589660 SRJ589657:SRJ589660 TBF589657:TBF589660 TLB589657:TLB589660 TUX589657:TUX589660 UET589657:UET589660 UOP589657:UOP589660 UYL589657:UYL589660 VIH589657:VIH589660 VSD589657:VSD589660 WBZ589657:WBZ589660 WLV589657:WLV589660 WVR589657:WVR589660 JF655193:JF655196 TB655193:TB655196 ACX655193:ACX655196 AMT655193:AMT655196 AWP655193:AWP655196 BGL655193:BGL655196 BQH655193:BQH655196 CAD655193:CAD655196 CJZ655193:CJZ655196 CTV655193:CTV655196 DDR655193:DDR655196 DNN655193:DNN655196 DXJ655193:DXJ655196 EHF655193:EHF655196 ERB655193:ERB655196 FAX655193:FAX655196 FKT655193:FKT655196 FUP655193:FUP655196 GEL655193:GEL655196 GOH655193:GOH655196 GYD655193:GYD655196 HHZ655193:HHZ655196 HRV655193:HRV655196 IBR655193:IBR655196 ILN655193:ILN655196 IVJ655193:IVJ655196 JFF655193:JFF655196 JPB655193:JPB655196 JYX655193:JYX655196 KIT655193:KIT655196 KSP655193:KSP655196 LCL655193:LCL655196 LMH655193:LMH655196 LWD655193:LWD655196 MFZ655193:MFZ655196 MPV655193:MPV655196 MZR655193:MZR655196 NJN655193:NJN655196 NTJ655193:NTJ655196 ODF655193:ODF655196 ONB655193:ONB655196 OWX655193:OWX655196 PGT655193:PGT655196 PQP655193:PQP655196 QAL655193:QAL655196 QKH655193:QKH655196 QUD655193:QUD655196 RDZ655193:RDZ655196 RNV655193:RNV655196 RXR655193:RXR655196 SHN655193:SHN655196 SRJ655193:SRJ655196 TBF655193:TBF655196 TLB655193:TLB655196 TUX655193:TUX655196 UET655193:UET655196 UOP655193:UOP655196 UYL655193:UYL655196 VIH655193:VIH655196 VSD655193:VSD655196 WBZ655193:WBZ655196 WLV655193:WLV655196 WVR655193:WVR655196 JF720729:JF720732 TB720729:TB720732 ACX720729:ACX720732 AMT720729:AMT720732 AWP720729:AWP720732 BGL720729:BGL720732 BQH720729:BQH720732 CAD720729:CAD720732 CJZ720729:CJZ720732 CTV720729:CTV720732 DDR720729:DDR720732 DNN720729:DNN720732 DXJ720729:DXJ720732 EHF720729:EHF720732 ERB720729:ERB720732 FAX720729:FAX720732 FKT720729:FKT720732 FUP720729:FUP720732 GEL720729:GEL720732 GOH720729:GOH720732 GYD720729:GYD720732 HHZ720729:HHZ720732 HRV720729:HRV720732 IBR720729:IBR720732 ILN720729:ILN720732 IVJ720729:IVJ720732 JFF720729:JFF720732 JPB720729:JPB720732 JYX720729:JYX720732 KIT720729:KIT720732 KSP720729:KSP720732 LCL720729:LCL720732 LMH720729:LMH720732 LWD720729:LWD720732 MFZ720729:MFZ720732 MPV720729:MPV720732 MZR720729:MZR720732 NJN720729:NJN720732 NTJ720729:NTJ720732 ODF720729:ODF720732 ONB720729:ONB720732 OWX720729:OWX720732 PGT720729:PGT720732 PQP720729:PQP720732 QAL720729:QAL720732 QKH720729:QKH720732 QUD720729:QUD720732 RDZ720729:RDZ720732 RNV720729:RNV720732 RXR720729:RXR720732 SHN720729:SHN720732 SRJ720729:SRJ720732 TBF720729:TBF720732 TLB720729:TLB720732 TUX720729:TUX720732 UET720729:UET720732 UOP720729:UOP720732 UYL720729:UYL720732 VIH720729:VIH720732 VSD720729:VSD720732 WBZ720729:WBZ720732 WLV720729:WLV720732 WVR720729:WVR720732 JF786265:JF786268 TB786265:TB786268 ACX786265:ACX786268 AMT786265:AMT786268 AWP786265:AWP786268 BGL786265:BGL786268 BQH786265:BQH786268 CAD786265:CAD786268 CJZ786265:CJZ786268 CTV786265:CTV786268 DDR786265:DDR786268 DNN786265:DNN786268 DXJ786265:DXJ786268 EHF786265:EHF786268 ERB786265:ERB786268 FAX786265:FAX786268 FKT786265:FKT786268 FUP786265:FUP786268 GEL786265:GEL786268 GOH786265:GOH786268 GYD786265:GYD786268 HHZ786265:HHZ786268 HRV786265:HRV786268 IBR786265:IBR786268 ILN786265:ILN786268 IVJ786265:IVJ786268 JFF786265:JFF786268 JPB786265:JPB786268 JYX786265:JYX786268 KIT786265:KIT786268 KSP786265:KSP786268 LCL786265:LCL786268 LMH786265:LMH786268 LWD786265:LWD786268 MFZ786265:MFZ786268 MPV786265:MPV786268 MZR786265:MZR786268 NJN786265:NJN786268 NTJ786265:NTJ786268 ODF786265:ODF786268 ONB786265:ONB786268 OWX786265:OWX786268 PGT786265:PGT786268 PQP786265:PQP786268 QAL786265:QAL786268 QKH786265:QKH786268 QUD786265:QUD786268 RDZ786265:RDZ786268 RNV786265:RNV786268 RXR786265:RXR786268 SHN786265:SHN786268 SRJ786265:SRJ786268 TBF786265:TBF786268 TLB786265:TLB786268 TUX786265:TUX786268 UET786265:UET786268 UOP786265:UOP786268 UYL786265:UYL786268 VIH786265:VIH786268 VSD786265:VSD786268 WBZ786265:WBZ786268 WLV786265:WLV786268 WVR786265:WVR786268 JF851801:JF851804 TB851801:TB851804 ACX851801:ACX851804 AMT851801:AMT851804 AWP851801:AWP851804 BGL851801:BGL851804 BQH851801:BQH851804 CAD851801:CAD851804 CJZ851801:CJZ851804 CTV851801:CTV851804 DDR851801:DDR851804 DNN851801:DNN851804 DXJ851801:DXJ851804 EHF851801:EHF851804 ERB851801:ERB851804 FAX851801:FAX851804 FKT851801:FKT851804 FUP851801:FUP851804 GEL851801:GEL851804 GOH851801:GOH851804 GYD851801:GYD851804 HHZ851801:HHZ851804 HRV851801:HRV851804 IBR851801:IBR851804 ILN851801:ILN851804 IVJ851801:IVJ851804 JFF851801:JFF851804 JPB851801:JPB851804 JYX851801:JYX851804 KIT851801:KIT851804 KSP851801:KSP851804 LCL851801:LCL851804 LMH851801:LMH851804 LWD851801:LWD851804 MFZ851801:MFZ851804 MPV851801:MPV851804 MZR851801:MZR851804 NJN851801:NJN851804 NTJ851801:NTJ851804 ODF851801:ODF851804 ONB851801:ONB851804 OWX851801:OWX851804 PGT851801:PGT851804 PQP851801:PQP851804 QAL851801:QAL851804 QKH851801:QKH851804 QUD851801:QUD851804 RDZ851801:RDZ851804 RNV851801:RNV851804 RXR851801:RXR851804 SHN851801:SHN851804 SRJ851801:SRJ851804 TBF851801:TBF851804 TLB851801:TLB851804 TUX851801:TUX851804 UET851801:UET851804 UOP851801:UOP851804 UYL851801:UYL851804 VIH851801:VIH851804 VSD851801:VSD851804 WBZ851801:WBZ851804 WLV851801:WLV851804 WVR851801:WVR851804 JF917337:JF917340 TB917337:TB917340 ACX917337:ACX917340 AMT917337:AMT917340 AWP917337:AWP917340 BGL917337:BGL917340 BQH917337:BQH917340 CAD917337:CAD917340 CJZ917337:CJZ917340 CTV917337:CTV917340 DDR917337:DDR917340 DNN917337:DNN917340 DXJ917337:DXJ917340 EHF917337:EHF917340 ERB917337:ERB917340 FAX917337:FAX917340 FKT917337:FKT917340 FUP917337:FUP917340 GEL917337:GEL917340 GOH917337:GOH917340 GYD917337:GYD917340 HHZ917337:HHZ917340 HRV917337:HRV917340 IBR917337:IBR917340 ILN917337:ILN917340 IVJ917337:IVJ917340 JFF917337:JFF917340 JPB917337:JPB917340 JYX917337:JYX917340 KIT917337:KIT917340 KSP917337:KSP917340 LCL917337:LCL917340 LMH917337:LMH917340 LWD917337:LWD917340 MFZ917337:MFZ917340 MPV917337:MPV917340 MZR917337:MZR917340 NJN917337:NJN917340 NTJ917337:NTJ917340 ODF917337:ODF917340 ONB917337:ONB917340 OWX917337:OWX917340 PGT917337:PGT917340 PQP917337:PQP917340 QAL917337:QAL917340 QKH917337:QKH917340 QUD917337:QUD917340 RDZ917337:RDZ917340 RNV917337:RNV917340 RXR917337:RXR917340 SHN917337:SHN917340 SRJ917337:SRJ917340 TBF917337:TBF917340 TLB917337:TLB917340 TUX917337:TUX917340 UET917337:UET917340 UOP917337:UOP917340 UYL917337:UYL917340 VIH917337:VIH917340 VSD917337:VSD917340 WBZ917337:WBZ917340 WLV917337:WLV917340 WVR917337:WVR917340 JF982873:JF982876 TB982873:TB982876 ACX982873:ACX982876 AMT982873:AMT982876 AWP982873:AWP982876 BGL982873:BGL982876 BQH982873:BQH982876 CAD982873:CAD982876 CJZ982873:CJZ982876 CTV982873:CTV982876 DDR982873:DDR982876 DNN982873:DNN982876 DXJ982873:DXJ982876 EHF982873:EHF982876 ERB982873:ERB982876 FAX982873:FAX982876 FKT982873:FKT982876 FUP982873:FUP982876 GEL982873:GEL982876 GOH982873:GOH982876 GYD982873:GYD982876 HHZ982873:HHZ982876 HRV982873:HRV982876 IBR982873:IBR982876 ILN982873:ILN982876 IVJ982873:IVJ982876 JFF982873:JFF982876 JPB982873:JPB982876 JYX982873:JYX982876 KIT982873:KIT982876 KSP982873:KSP982876 LCL982873:LCL982876 LMH982873:LMH982876 LWD982873:LWD982876 MFZ982873:MFZ982876 MPV982873:MPV982876 MZR982873:MZR982876 NJN982873:NJN982876 NTJ982873:NTJ982876 ODF982873:ODF982876 ONB982873:ONB982876 OWX982873:OWX982876 PGT982873:PGT982876 PQP982873:PQP982876 QAL982873:QAL982876 QKH982873:QKH982876 QUD982873:QUD982876 RDZ982873:RDZ982876 RNV982873:RNV982876 RXR982873:RXR982876 SHN982873:SHN982876 SRJ982873:SRJ982876 TBF982873:TBF982876 TLB982873:TLB982876 TUX982873:TUX982876 UET982873:UET982876 UOP982873:UOP982876 UYL982873:UYL982876 VIH982873:VIH982876 VSD982873:VSD982876 WBZ982873:WBZ982876 WLV982873:WLV982876 WVR982873:WVR982876 JF65251:JF65351 TB65251:TB65351 ACX65251:ACX65351 AMT65251:AMT65351 AWP65251:AWP65351 BGL65251:BGL65351 BQH65251:BQH65351 CAD65251:CAD65351 CJZ65251:CJZ65351 CTV65251:CTV65351 DDR65251:DDR65351 DNN65251:DNN65351 DXJ65251:DXJ65351 EHF65251:EHF65351 ERB65251:ERB65351 FAX65251:FAX65351 FKT65251:FKT65351 FUP65251:FUP65351 GEL65251:GEL65351 GOH65251:GOH65351 GYD65251:GYD65351 HHZ65251:HHZ65351 HRV65251:HRV65351 IBR65251:IBR65351 ILN65251:ILN65351 IVJ65251:IVJ65351 JFF65251:JFF65351 JPB65251:JPB65351 JYX65251:JYX65351 KIT65251:KIT65351 KSP65251:KSP65351 LCL65251:LCL65351 LMH65251:LMH65351 LWD65251:LWD65351 MFZ65251:MFZ65351 MPV65251:MPV65351 MZR65251:MZR65351 NJN65251:NJN65351 NTJ65251:NTJ65351 ODF65251:ODF65351 ONB65251:ONB65351 OWX65251:OWX65351 PGT65251:PGT65351 PQP65251:PQP65351 QAL65251:QAL65351 QKH65251:QKH65351 QUD65251:QUD65351 RDZ65251:RDZ65351 RNV65251:RNV65351 RXR65251:RXR65351 SHN65251:SHN65351 SRJ65251:SRJ65351 TBF65251:TBF65351 TLB65251:TLB65351 TUX65251:TUX65351 UET65251:UET65351 UOP65251:UOP65351 UYL65251:UYL65351 VIH65251:VIH65351 VSD65251:VSD65351 WBZ65251:WBZ65351 WLV65251:WLV65351 WVR65251:WVR65351 JF130787:JF130887 TB130787:TB130887 ACX130787:ACX130887 AMT130787:AMT130887 AWP130787:AWP130887 BGL130787:BGL130887 BQH130787:BQH130887 CAD130787:CAD130887 CJZ130787:CJZ130887 CTV130787:CTV130887 DDR130787:DDR130887 DNN130787:DNN130887 DXJ130787:DXJ130887 EHF130787:EHF130887 ERB130787:ERB130887 FAX130787:FAX130887 FKT130787:FKT130887 FUP130787:FUP130887 GEL130787:GEL130887 GOH130787:GOH130887 GYD130787:GYD130887 HHZ130787:HHZ130887 HRV130787:HRV130887 IBR130787:IBR130887 ILN130787:ILN130887 IVJ130787:IVJ130887 JFF130787:JFF130887 JPB130787:JPB130887 JYX130787:JYX130887 KIT130787:KIT130887 KSP130787:KSP130887 LCL130787:LCL130887 LMH130787:LMH130887 LWD130787:LWD130887 MFZ130787:MFZ130887 MPV130787:MPV130887 MZR130787:MZR130887 NJN130787:NJN130887 NTJ130787:NTJ130887 ODF130787:ODF130887 ONB130787:ONB130887 OWX130787:OWX130887 PGT130787:PGT130887 PQP130787:PQP130887 QAL130787:QAL130887 QKH130787:QKH130887 QUD130787:QUD130887 RDZ130787:RDZ130887 RNV130787:RNV130887 RXR130787:RXR130887 SHN130787:SHN130887 SRJ130787:SRJ130887 TBF130787:TBF130887 TLB130787:TLB130887 TUX130787:TUX130887 UET130787:UET130887 UOP130787:UOP130887 UYL130787:UYL130887 VIH130787:VIH130887 VSD130787:VSD130887 WBZ130787:WBZ130887 WLV130787:WLV130887 WVR130787:WVR130887 JF196323:JF196423 TB196323:TB196423 ACX196323:ACX196423 AMT196323:AMT196423 AWP196323:AWP196423 BGL196323:BGL196423 BQH196323:BQH196423 CAD196323:CAD196423 CJZ196323:CJZ196423 CTV196323:CTV196423 DDR196323:DDR196423 DNN196323:DNN196423 DXJ196323:DXJ196423 EHF196323:EHF196423 ERB196323:ERB196423 FAX196323:FAX196423 FKT196323:FKT196423 FUP196323:FUP196423 GEL196323:GEL196423 GOH196323:GOH196423 GYD196323:GYD196423 HHZ196323:HHZ196423 HRV196323:HRV196423 IBR196323:IBR196423 ILN196323:ILN196423 IVJ196323:IVJ196423 JFF196323:JFF196423 JPB196323:JPB196423 JYX196323:JYX196423 KIT196323:KIT196423 KSP196323:KSP196423 LCL196323:LCL196423 LMH196323:LMH196423 LWD196323:LWD196423 MFZ196323:MFZ196423 MPV196323:MPV196423 MZR196323:MZR196423 NJN196323:NJN196423 NTJ196323:NTJ196423 ODF196323:ODF196423 ONB196323:ONB196423 OWX196323:OWX196423 PGT196323:PGT196423 PQP196323:PQP196423 QAL196323:QAL196423 QKH196323:QKH196423 QUD196323:QUD196423 RDZ196323:RDZ196423 RNV196323:RNV196423 RXR196323:RXR196423 SHN196323:SHN196423 SRJ196323:SRJ196423 TBF196323:TBF196423 TLB196323:TLB196423 TUX196323:TUX196423 UET196323:UET196423 UOP196323:UOP196423 UYL196323:UYL196423 VIH196323:VIH196423 VSD196323:VSD196423 WBZ196323:WBZ196423 WLV196323:WLV196423 WVR196323:WVR196423 JF261859:JF261959 TB261859:TB261959 ACX261859:ACX261959 AMT261859:AMT261959 AWP261859:AWP261959 BGL261859:BGL261959 BQH261859:BQH261959 CAD261859:CAD261959 CJZ261859:CJZ261959 CTV261859:CTV261959 DDR261859:DDR261959 DNN261859:DNN261959 DXJ261859:DXJ261959 EHF261859:EHF261959 ERB261859:ERB261959 FAX261859:FAX261959 FKT261859:FKT261959 FUP261859:FUP261959 GEL261859:GEL261959 GOH261859:GOH261959 GYD261859:GYD261959 HHZ261859:HHZ261959 HRV261859:HRV261959 IBR261859:IBR261959 ILN261859:ILN261959 IVJ261859:IVJ261959 JFF261859:JFF261959 JPB261859:JPB261959 JYX261859:JYX261959 KIT261859:KIT261959 KSP261859:KSP261959 LCL261859:LCL261959 LMH261859:LMH261959 LWD261859:LWD261959 MFZ261859:MFZ261959 MPV261859:MPV261959 MZR261859:MZR261959 NJN261859:NJN261959 NTJ261859:NTJ261959 ODF261859:ODF261959 ONB261859:ONB261959 OWX261859:OWX261959 PGT261859:PGT261959 PQP261859:PQP261959 QAL261859:QAL261959 QKH261859:QKH261959 QUD261859:QUD261959 RDZ261859:RDZ261959 RNV261859:RNV261959 RXR261859:RXR261959 SHN261859:SHN261959 SRJ261859:SRJ261959 TBF261859:TBF261959 TLB261859:TLB261959 TUX261859:TUX261959 UET261859:UET261959 UOP261859:UOP261959 UYL261859:UYL261959 VIH261859:VIH261959 VSD261859:VSD261959 WBZ261859:WBZ261959 WLV261859:WLV261959 WVR261859:WVR261959 JF327395:JF327495 TB327395:TB327495 ACX327395:ACX327495 AMT327395:AMT327495 AWP327395:AWP327495 BGL327395:BGL327495 BQH327395:BQH327495 CAD327395:CAD327495 CJZ327395:CJZ327495 CTV327395:CTV327495 DDR327395:DDR327495 DNN327395:DNN327495 DXJ327395:DXJ327495 EHF327395:EHF327495 ERB327395:ERB327495 FAX327395:FAX327495 FKT327395:FKT327495 FUP327395:FUP327495 GEL327395:GEL327495 GOH327395:GOH327495 GYD327395:GYD327495 HHZ327395:HHZ327495 HRV327395:HRV327495 IBR327395:IBR327495 ILN327395:ILN327495 IVJ327395:IVJ327495 JFF327395:JFF327495 JPB327395:JPB327495 JYX327395:JYX327495 KIT327395:KIT327495 KSP327395:KSP327495 LCL327395:LCL327495 LMH327395:LMH327495 LWD327395:LWD327495 MFZ327395:MFZ327495 MPV327395:MPV327495 MZR327395:MZR327495 NJN327395:NJN327495 NTJ327395:NTJ327495 ODF327395:ODF327495 ONB327395:ONB327495 OWX327395:OWX327495 PGT327395:PGT327495 PQP327395:PQP327495 QAL327395:QAL327495 QKH327395:QKH327495 QUD327395:QUD327495 RDZ327395:RDZ327495 RNV327395:RNV327495 RXR327395:RXR327495 SHN327395:SHN327495 SRJ327395:SRJ327495 TBF327395:TBF327495 TLB327395:TLB327495 TUX327395:TUX327495 UET327395:UET327495 UOP327395:UOP327495 UYL327395:UYL327495 VIH327395:VIH327495 VSD327395:VSD327495 WBZ327395:WBZ327495 WLV327395:WLV327495 WVR327395:WVR327495 JF392931:JF393031 TB392931:TB393031 ACX392931:ACX393031 AMT392931:AMT393031 AWP392931:AWP393031 BGL392931:BGL393031 BQH392931:BQH393031 CAD392931:CAD393031 CJZ392931:CJZ393031 CTV392931:CTV393031 DDR392931:DDR393031 DNN392931:DNN393031 DXJ392931:DXJ393031 EHF392931:EHF393031 ERB392931:ERB393031 FAX392931:FAX393031 FKT392931:FKT393031 FUP392931:FUP393031 GEL392931:GEL393031 GOH392931:GOH393031 GYD392931:GYD393031 HHZ392931:HHZ393031 HRV392931:HRV393031 IBR392931:IBR393031 ILN392931:ILN393031 IVJ392931:IVJ393031 JFF392931:JFF393031 JPB392931:JPB393031 JYX392931:JYX393031 KIT392931:KIT393031 KSP392931:KSP393031 LCL392931:LCL393031 LMH392931:LMH393031 LWD392931:LWD393031 MFZ392931:MFZ393031 MPV392931:MPV393031 MZR392931:MZR393031 NJN392931:NJN393031 NTJ392931:NTJ393031 ODF392931:ODF393031 ONB392931:ONB393031 OWX392931:OWX393031 PGT392931:PGT393031 PQP392931:PQP393031 QAL392931:QAL393031 QKH392931:QKH393031 QUD392931:QUD393031 RDZ392931:RDZ393031 RNV392931:RNV393031 RXR392931:RXR393031 SHN392931:SHN393031 SRJ392931:SRJ393031 TBF392931:TBF393031 TLB392931:TLB393031 TUX392931:TUX393031 UET392931:UET393031 UOP392931:UOP393031 UYL392931:UYL393031 VIH392931:VIH393031 VSD392931:VSD393031 WBZ392931:WBZ393031 WLV392931:WLV393031 WVR392931:WVR393031 JF458467:JF458567 TB458467:TB458567 ACX458467:ACX458567 AMT458467:AMT458567 AWP458467:AWP458567 BGL458467:BGL458567 BQH458467:BQH458567 CAD458467:CAD458567 CJZ458467:CJZ458567 CTV458467:CTV458567 DDR458467:DDR458567 DNN458467:DNN458567 DXJ458467:DXJ458567 EHF458467:EHF458567 ERB458467:ERB458567 FAX458467:FAX458567 FKT458467:FKT458567 FUP458467:FUP458567 GEL458467:GEL458567 GOH458467:GOH458567 GYD458467:GYD458567 HHZ458467:HHZ458567 HRV458467:HRV458567 IBR458467:IBR458567 ILN458467:ILN458567 IVJ458467:IVJ458567 JFF458467:JFF458567 JPB458467:JPB458567 JYX458467:JYX458567 KIT458467:KIT458567 KSP458467:KSP458567 LCL458467:LCL458567 LMH458467:LMH458567 LWD458467:LWD458567 MFZ458467:MFZ458567 MPV458467:MPV458567 MZR458467:MZR458567 NJN458467:NJN458567 NTJ458467:NTJ458567 ODF458467:ODF458567 ONB458467:ONB458567 OWX458467:OWX458567 PGT458467:PGT458567 PQP458467:PQP458567 QAL458467:QAL458567 QKH458467:QKH458567 QUD458467:QUD458567 RDZ458467:RDZ458567 RNV458467:RNV458567 RXR458467:RXR458567 SHN458467:SHN458567 SRJ458467:SRJ458567 TBF458467:TBF458567 TLB458467:TLB458567 TUX458467:TUX458567 UET458467:UET458567 UOP458467:UOP458567 UYL458467:UYL458567 VIH458467:VIH458567 VSD458467:VSD458567 WBZ458467:WBZ458567 WLV458467:WLV458567 WVR458467:WVR458567 JF524003:JF524103 TB524003:TB524103 ACX524003:ACX524103 AMT524003:AMT524103 AWP524003:AWP524103 BGL524003:BGL524103 BQH524003:BQH524103 CAD524003:CAD524103 CJZ524003:CJZ524103 CTV524003:CTV524103 DDR524003:DDR524103 DNN524003:DNN524103 DXJ524003:DXJ524103 EHF524003:EHF524103 ERB524003:ERB524103 FAX524003:FAX524103 FKT524003:FKT524103 FUP524003:FUP524103 GEL524003:GEL524103 GOH524003:GOH524103 GYD524003:GYD524103 HHZ524003:HHZ524103 HRV524003:HRV524103 IBR524003:IBR524103 ILN524003:ILN524103 IVJ524003:IVJ524103 JFF524003:JFF524103 JPB524003:JPB524103 JYX524003:JYX524103 KIT524003:KIT524103 KSP524003:KSP524103 LCL524003:LCL524103 LMH524003:LMH524103 LWD524003:LWD524103 MFZ524003:MFZ524103 MPV524003:MPV524103 MZR524003:MZR524103 NJN524003:NJN524103 NTJ524003:NTJ524103 ODF524003:ODF524103 ONB524003:ONB524103 OWX524003:OWX524103 PGT524003:PGT524103 PQP524003:PQP524103 QAL524003:QAL524103 QKH524003:QKH524103 QUD524003:QUD524103 RDZ524003:RDZ524103 RNV524003:RNV524103 RXR524003:RXR524103 SHN524003:SHN524103 SRJ524003:SRJ524103 TBF524003:TBF524103 TLB524003:TLB524103 TUX524003:TUX524103 UET524003:UET524103 UOP524003:UOP524103 UYL524003:UYL524103 VIH524003:VIH524103 VSD524003:VSD524103 WBZ524003:WBZ524103 WLV524003:WLV524103 WVR524003:WVR524103 JF589539:JF589639 TB589539:TB589639 ACX589539:ACX589639 AMT589539:AMT589639 AWP589539:AWP589639 BGL589539:BGL589639 BQH589539:BQH589639 CAD589539:CAD589639 CJZ589539:CJZ589639 CTV589539:CTV589639 DDR589539:DDR589639 DNN589539:DNN589639 DXJ589539:DXJ589639 EHF589539:EHF589639 ERB589539:ERB589639 FAX589539:FAX589639 FKT589539:FKT589639 FUP589539:FUP589639 GEL589539:GEL589639 GOH589539:GOH589639 GYD589539:GYD589639 HHZ589539:HHZ589639 HRV589539:HRV589639 IBR589539:IBR589639 ILN589539:ILN589639 IVJ589539:IVJ589639 JFF589539:JFF589639 JPB589539:JPB589639 JYX589539:JYX589639 KIT589539:KIT589639 KSP589539:KSP589639 LCL589539:LCL589639 LMH589539:LMH589639 LWD589539:LWD589639 MFZ589539:MFZ589639 MPV589539:MPV589639 MZR589539:MZR589639 NJN589539:NJN589639 NTJ589539:NTJ589639 ODF589539:ODF589639 ONB589539:ONB589639 OWX589539:OWX589639 PGT589539:PGT589639 PQP589539:PQP589639 QAL589539:QAL589639 QKH589539:QKH589639 QUD589539:QUD589639 RDZ589539:RDZ589639 RNV589539:RNV589639 RXR589539:RXR589639 SHN589539:SHN589639 SRJ589539:SRJ589639 TBF589539:TBF589639 TLB589539:TLB589639 TUX589539:TUX589639 UET589539:UET589639 UOP589539:UOP589639 UYL589539:UYL589639 VIH589539:VIH589639 VSD589539:VSD589639 WBZ589539:WBZ589639 WLV589539:WLV589639 WVR589539:WVR589639 JF655075:JF655175 TB655075:TB655175 ACX655075:ACX655175 AMT655075:AMT655175 AWP655075:AWP655175 BGL655075:BGL655175 BQH655075:BQH655175 CAD655075:CAD655175 CJZ655075:CJZ655175 CTV655075:CTV655175 DDR655075:DDR655175 DNN655075:DNN655175 DXJ655075:DXJ655175 EHF655075:EHF655175 ERB655075:ERB655175 FAX655075:FAX655175 FKT655075:FKT655175 FUP655075:FUP655175 GEL655075:GEL655175 GOH655075:GOH655175 GYD655075:GYD655175 HHZ655075:HHZ655175 HRV655075:HRV655175 IBR655075:IBR655175 ILN655075:ILN655175 IVJ655075:IVJ655175 JFF655075:JFF655175 JPB655075:JPB655175 JYX655075:JYX655175 KIT655075:KIT655175 KSP655075:KSP655175 LCL655075:LCL655175 LMH655075:LMH655175 LWD655075:LWD655175 MFZ655075:MFZ655175 MPV655075:MPV655175 MZR655075:MZR655175 NJN655075:NJN655175 NTJ655075:NTJ655175 ODF655075:ODF655175 ONB655075:ONB655175 OWX655075:OWX655175 PGT655075:PGT655175 PQP655075:PQP655175 QAL655075:QAL655175 QKH655075:QKH655175 QUD655075:QUD655175 RDZ655075:RDZ655175 RNV655075:RNV655175 RXR655075:RXR655175 SHN655075:SHN655175 SRJ655075:SRJ655175 TBF655075:TBF655175 TLB655075:TLB655175 TUX655075:TUX655175 UET655075:UET655175 UOP655075:UOP655175 UYL655075:UYL655175 VIH655075:VIH655175 VSD655075:VSD655175 WBZ655075:WBZ655175 WLV655075:WLV655175 WVR655075:WVR655175 JF720611:JF720711 TB720611:TB720711 ACX720611:ACX720711 AMT720611:AMT720711 AWP720611:AWP720711 BGL720611:BGL720711 BQH720611:BQH720711 CAD720611:CAD720711 CJZ720611:CJZ720711 CTV720611:CTV720711 DDR720611:DDR720711 DNN720611:DNN720711 DXJ720611:DXJ720711 EHF720611:EHF720711 ERB720611:ERB720711 FAX720611:FAX720711 FKT720611:FKT720711 FUP720611:FUP720711 GEL720611:GEL720711 GOH720611:GOH720711 GYD720611:GYD720711 HHZ720611:HHZ720711 HRV720611:HRV720711 IBR720611:IBR720711 ILN720611:ILN720711 IVJ720611:IVJ720711 JFF720611:JFF720711 JPB720611:JPB720711 JYX720611:JYX720711 KIT720611:KIT720711 KSP720611:KSP720711 LCL720611:LCL720711 LMH720611:LMH720711 LWD720611:LWD720711 MFZ720611:MFZ720711 MPV720611:MPV720711 MZR720611:MZR720711 NJN720611:NJN720711 NTJ720611:NTJ720711 ODF720611:ODF720711 ONB720611:ONB720711 OWX720611:OWX720711 PGT720611:PGT720711 PQP720611:PQP720711 QAL720611:QAL720711 QKH720611:QKH720711 QUD720611:QUD720711 RDZ720611:RDZ720711 RNV720611:RNV720711 RXR720611:RXR720711 SHN720611:SHN720711 SRJ720611:SRJ720711 TBF720611:TBF720711 TLB720611:TLB720711 TUX720611:TUX720711 UET720611:UET720711 UOP720611:UOP720711 UYL720611:UYL720711 VIH720611:VIH720711 VSD720611:VSD720711 WBZ720611:WBZ720711 WLV720611:WLV720711 WVR720611:WVR720711 JF786147:JF786247 TB786147:TB786247 ACX786147:ACX786247 AMT786147:AMT786247 AWP786147:AWP786247 BGL786147:BGL786247 BQH786147:BQH786247 CAD786147:CAD786247 CJZ786147:CJZ786247 CTV786147:CTV786247 DDR786147:DDR786247 DNN786147:DNN786247 DXJ786147:DXJ786247 EHF786147:EHF786247 ERB786147:ERB786247 FAX786147:FAX786247 FKT786147:FKT786247 FUP786147:FUP786247 GEL786147:GEL786247 GOH786147:GOH786247 GYD786147:GYD786247 HHZ786147:HHZ786247 HRV786147:HRV786247 IBR786147:IBR786247 ILN786147:ILN786247 IVJ786147:IVJ786247 JFF786147:JFF786247 JPB786147:JPB786247 JYX786147:JYX786247 KIT786147:KIT786247 KSP786147:KSP786247 LCL786147:LCL786247 LMH786147:LMH786247 LWD786147:LWD786247 MFZ786147:MFZ786247 MPV786147:MPV786247 MZR786147:MZR786247 NJN786147:NJN786247 NTJ786147:NTJ786247 ODF786147:ODF786247 ONB786147:ONB786247 OWX786147:OWX786247 PGT786147:PGT786247 PQP786147:PQP786247 QAL786147:QAL786247 QKH786147:QKH786247 QUD786147:QUD786247 RDZ786147:RDZ786247 RNV786147:RNV786247 RXR786147:RXR786247 SHN786147:SHN786247 SRJ786147:SRJ786247 TBF786147:TBF786247 TLB786147:TLB786247 TUX786147:TUX786247 UET786147:UET786247 UOP786147:UOP786247 UYL786147:UYL786247 VIH786147:VIH786247 VSD786147:VSD786247 WBZ786147:WBZ786247 WLV786147:WLV786247 WVR786147:WVR786247 JF851683:JF851783 TB851683:TB851783 ACX851683:ACX851783 AMT851683:AMT851783 AWP851683:AWP851783 BGL851683:BGL851783 BQH851683:BQH851783 CAD851683:CAD851783 CJZ851683:CJZ851783 CTV851683:CTV851783 DDR851683:DDR851783 DNN851683:DNN851783 DXJ851683:DXJ851783 EHF851683:EHF851783 ERB851683:ERB851783 FAX851683:FAX851783 FKT851683:FKT851783 FUP851683:FUP851783 GEL851683:GEL851783 GOH851683:GOH851783 GYD851683:GYD851783 HHZ851683:HHZ851783 HRV851683:HRV851783 IBR851683:IBR851783 ILN851683:ILN851783 IVJ851683:IVJ851783 JFF851683:JFF851783 JPB851683:JPB851783 JYX851683:JYX851783 KIT851683:KIT851783 KSP851683:KSP851783 LCL851683:LCL851783 LMH851683:LMH851783 LWD851683:LWD851783 MFZ851683:MFZ851783 MPV851683:MPV851783 MZR851683:MZR851783 NJN851683:NJN851783 NTJ851683:NTJ851783 ODF851683:ODF851783 ONB851683:ONB851783 OWX851683:OWX851783 PGT851683:PGT851783 PQP851683:PQP851783 QAL851683:QAL851783 QKH851683:QKH851783 QUD851683:QUD851783 RDZ851683:RDZ851783 RNV851683:RNV851783 RXR851683:RXR851783 SHN851683:SHN851783 SRJ851683:SRJ851783 TBF851683:TBF851783 TLB851683:TLB851783 TUX851683:TUX851783 UET851683:UET851783 UOP851683:UOP851783 UYL851683:UYL851783 VIH851683:VIH851783 VSD851683:VSD851783 WBZ851683:WBZ851783 WLV851683:WLV851783 WVR851683:WVR851783 JF917219:JF917319 TB917219:TB917319 ACX917219:ACX917319 AMT917219:AMT917319 AWP917219:AWP917319 BGL917219:BGL917319 BQH917219:BQH917319 CAD917219:CAD917319 CJZ917219:CJZ917319 CTV917219:CTV917319 DDR917219:DDR917319 DNN917219:DNN917319 DXJ917219:DXJ917319 EHF917219:EHF917319 ERB917219:ERB917319 FAX917219:FAX917319 FKT917219:FKT917319 FUP917219:FUP917319 GEL917219:GEL917319 GOH917219:GOH917319 GYD917219:GYD917319 HHZ917219:HHZ917319 HRV917219:HRV917319 IBR917219:IBR917319 ILN917219:ILN917319 IVJ917219:IVJ917319 JFF917219:JFF917319 JPB917219:JPB917319 JYX917219:JYX917319 KIT917219:KIT917319 KSP917219:KSP917319 LCL917219:LCL917319 LMH917219:LMH917319 LWD917219:LWD917319 MFZ917219:MFZ917319 MPV917219:MPV917319 MZR917219:MZR917319 NJN917219:NJN917319 NTJ917219:NTJ917319 ODF917219:ODF917319 ONB917219:ONB917319 OWX917219:OWX917319 PGT917219:PGT917319 PQP917219:PQP917319 QAL917219:QAL917319 QKH917219:QKH917319 QUD917219:QUD917319 RDZ917219:RDZ917319 RNV917219:RNV917319 RXR917219:RXR917319 SHN917219:SHN917319 SRJ917219:SRJ917319 TBF917219:TBF917319 TLB917219:TLB917319 TUX917219:TUX917319 UET917219:UET917319 UOP917219:UOP917319 UYL917219:UYL917319 VIH917219:VIH917319 VSD917219:VSD917319 WBZ917219:WBZ917319 WLV917219:WLV917319 WVR917219:WVR917319 JF982755:JF982855 TB982755:TB982855 ACX982755:ACX982855 AMT982755:AMT982855 AWP982755:AWP982855 BGL982755:BGL982855 BQH982755:BQH982855 CAD982755:CAD982855 CJZ982755:CJZ982855 CTV982755:CTV982855 DDR982755:DDR982855 DNN982755:DNN982855 DXJ982755:DXJ982855 EHF982755:EHF982855 ERB982755:ERB982855 FAX982755:FAX982855 FKT982755:FKT982855 FUP982755:FUP982855 GEL982755:GEL982855 GOH982755:GOH982855 GYD982755:GYD982855 HHZ982755:HHZ982855 HRV982755:HRV982855 IBR982755:IBR982855 ILN982755:ILN982855 IVJ982755:IVJ982855 JFF982755:JFF982855 JPB982755:JPB982855 JYX982755:JYX982855 KIT982755:KIT982855 KSP982755:KSP982855 LCL982755:LCL982855 LMH982755:LMH982855 LWD982755:LWD982855 MFZ982755:MFZ982855 MPV982755:MPV982855 MZR982755:MZR982855 NJN982755:NJN982855 NTJ982755:NTJ982855 ODF982755:ODF982855 ONB982755:ONB982855 OWX982755:OWX982855 PGT982755:PGT982855 PQP982755:PQP982855 QAL982755:QAL982855 QKH982755:QKH982855 QUD982755:QUD982855 RDZ982755:RDZ982855 RNV982755:RNV982855 RXR982755:RXR982855 SHN982755:SHN982855 SRJ982755:SRJ982855 TBF982755:TBF982855 TLB982755:TLB982855 TUX982755:TUX982855 UET982755:UET982855 UOP982755:UOP982855 UYL982755:UYL982855 VIH982755:VIH982855 VSD982755:VSD982855 WBZ982755:WBZ982855 WLV982755:WLV982855 WVR982755:WVR982855 JF65595 TB65595 ACX65595 AMT65595 AWP65595 BGL65595 BQH65595 CAD65595 CJZ65595 CTV65595 DDR65595 DNN65595 DXJ65595 EHF65595 ERB65595 FAX65595 FKT65595 FUP65595 GEL65595 GOH65595 GYD65595 HHZ65595 HRV65595 IBR65595 ILN65595 IVJ65595 JFF65595 JPB65595 JYX65595 KIT65595 KSP65595 LCL65595 LMH65595 LWD65595 MFZ65595 MPV65595 MZR65595 NJN65595 NTJ65595 ODF65595 ONB65595 OWX65595 PGT65595 PQP65595 QAL65595 QKH65595 QUD65595 RDZ65595 RNV65595 RXR65595 SHN65595 SRJ65595 TBF65595 TLB65595 TUX65595 UET65595 UOP65595 UYL65595 VIH65595 VSD65595 WBZ65595 WLV65595 WVR65595 JF131131 TB131131 ACX131131 AMT131131 AWP131131 BGL131131 BQH131131 CAD131131 CJZ131131 CTV131131 DDR131131 DNN131131 DXJ131131 EHF131131 ERB131131 FAX131131 FKT131131 FUP131131 GEL131131 GOH131131 GYD131131 HHZ131131 HRV131131 IBR131131 ILN131131 IVJ131131 JFF131131 JPB131131 JYX131131 KIT131131 KSP131131 LCL131131 LMH131131 LWD131131 MFZ131131 MPV131131 MZR131131 NJN131131 NTJ131131 ODF131131 ONB131131 OWX131131 PGT131131 PQP131131 QAL131131 QKH131131 QUD131131 RDZ131131 RNV131131 RXR131131 SHN131131 SRJ131131 TBF131131 TLB131131 TUX131131 UET131131 UOP131131 UYL131131 VIH131131 VSD131131 WBZ131131 WLV131131 WVR131131 JF196667 TB196667 ACX196667 AMT196667 AWP196667 BGL196667 BQH196667 CAD196667 CJZ196667 CTV196667 DDR196667 DNN196667 DXJ196667 EHF196667 ERB196667 FAX196667 FKT196667 FUP196667 GEL196667 GOH196667 GYD196667 HHZ196667 HRV196667 IBR196667 ILN196667 IVJ196667 JFF196667 JPB196667 JYX196667 KIT196667 KSP196667 LCL196667 LMH196667 LWD196667 MFZ196667 MPV196667 MZR196667 NJN196667 NTJ196667 ODF196667 ONB196667 OWX196667 PGT196667 PQP196667 QAL196667 QKH196667 QUD196667 RDZ196667 RNV196667 RXR196667 SHN196667 SRJ196667 TBF196667 TLB196667 TUX196667 UET196667 UOP196667 UYL196667 VIH196667 VSD196667 WBZ196667 WLV196667 WVR196667 JF262203 TB262203 ACX262203 AMT262203 AWP262203 BGL262203 BQH262203 CAD262203 CJZ262203 CTV262203 DDR262203 DNN262203 DXJ262203 EHF262203 ERB262203 FAX262203 FKT262203 FUP262203 GEL262203 GOH262203 GYD262203 HHZ262203 HRV262203 IBR262203 ILN262203 IVJ262203 JFF262203 JPB262203 JYX262203 KIT262203 KSP262203 LCL262203 LMH262203 LWD262203 MFZ262203 MPV262203 MZR262203 NJN262203 NTJ262203 ODF262203 ONB262203 OWX262203 PGT262203 PQP262203 QAL262203 QKH262203 QUD262203 RDZ262203 RNV262203 RXR262203 SHN262203 SRJ262203 TBF262203 TLB262203 TUX262203 UET262203 UOP262203 UYL262203 VIH262203 VSD262203 WBZ262203 WLV262203 WVR262203 JF327739 TB327739 ACX327739 AMT327739 AWP327739 BGL327739 BQH327739 CAD327739 CJZ327739 CTV327739 DDR327739 DNN327739 DXJ327739 EHF327739 ERB327739 FAX327739 FKT327739 FUP327739 GEL327739 GOH327739 GYD327739 HHZ327739 HRV327739 IBR327739 ILN327739 IVJ327739 JFF327739 JPB327739 JYX327739 KIT327739 KSP327739 LCL327739 LMH327739 LWD327739 MFZ327739 MPV327739 MZR327739 NJN327739 NTJ327739 ODF327739 ONB327739 OWX327739 PGT327739 PQP327739 QAL327739 QKH327739 QUD327739 RDZ327739 RNV327739 RXR327739 SHN327739 SRJ327739 TBF327739 TLB327739 TUX327739 UET327739 UOP327739 UYL327739 VIH327739 VSD327739 WBZ327739 WLV327739 WVR327739 JF393275 TB393275 ACX393275 AMT393275 AWP393275 BGL393275 BQH393275 CAD393275 CJZ393275 CTV393275 DDR393275 DNN393275 DXJ393275 EHF393275 ERB393275 FAX393275 FKT393275 FUP393275 GEL393275 GOH393275 GYD393275 HHZ393275 HRV393275 IBR393275 ILN393275 IVJ393275 JFF393275 JPB393275 JYX393275 KIT393275 KSP393275 LCL393275 LMH393275 LWD393275 MFZ393275 MPV393275 MZR393275 NJN393275 NTJ393275 ODF393275 ONB393275 OWX393275 PGT393275 PQP393275 QAL393275 QKH393275 QUD393275 RDZ393275 RNV393275 RXR393275 SHN393275 SRJ393275 TBF393275 TLB393275 TUX393275 UET393275 UOP393275 UYL393275 VIH393275 VSD393275 WBZ393275 WLV393275 WVR393275 JF458811 TB458811 ACX458811 AMT458811 AWP458811 BGL458811 BQH458811 CAD458811 CJZ458811 CTV458811 DDR458811 DNN458811 DXJ458811 EHF458811 ERB458811 FAX458811 FKT458811 FUP458811 GEL458811 GOH458811 GYD458811 HHZ458811 HRV458811 IBR458811 ILN458811 IVJ458811 JFF458811 JPB458811 JYX458811 KIT458811 KSP458811 LCL458811 LMH458811 LWD458811 MFZ458811 MPV458811 MZR458811 NJN458811 NTJ458811 ODF458811 ONB458811 OWX458811 PGT458811 PQP458811 QAL458811 QKH458811 QUD458811 RDZ458811 RNV458811 RXR458811 SHN458811 SRJ458811 TBF458811 TLB458811 TUX458811 UET458811 UOP458811 UYL458811 VIH458811 VSD458811 WBZ458811 WLV458811 WVR458811 JF524347 TB524347 ACX524347 AMT524347 AWP524347 BGL524347 BQH524347 CAD524347 CJZ524347 CTV524347 DDR524347 DNN524347 DXJ524347 EHF524347 ERB524347 FAX524347 FKT524347 FUP524347 GEL524347 GOH524347 GYD524347 HHZ524347 HRV524347 IBR524347 ILN524347 IVJ524347 JFF524347 JPB524347 JYX524347 KIT524347 KSP524347 LCL524347 LMH524347 LWD524347 MFZ524347 MPV524347 MZR524347 NJN524347 NTJ524347 ODF524347 ONB524347 OWX524347 PGT524347 PQP524347 QAL524347 QKH524347 QUD524347 RDZ524347 RNV524347 RXR524347 SHN524347 SRJ524347 TBF524347 TLB524347 TUX524347 UET524347 UOP524347 UYL524347 VIH524347 VSD524347 WBZ524347 WLV524347 WVR524347 JF589883 TB589883 ACX589883 AMT589883 AWP589883 BGL589883 BQH589883 CAD589883 CJZ589883 CTV589883 DDR589883 DNN589883 DXJ589883 EHF589883 ERB589883 FAX589883 FKT589883 FUP589883 GEL589883 GOH589883 GYD589883 HHZ589883 HRV589883 IBR589883 ILN589883 IVJ589883 JFF589883 JPB589883 JYX589883 KIT589883 KSP589883 LCL589883 LMH589883 LWD589883 MFZ589883 MPV589883 MZR589883 NJN589883 NTJ589883 ODF589883 ONB589883 OWX589883 PGT589883 PQP589883 QAL589883 QKH589883 QUD589883 RDZ589883 RNV589883 RXR589883 SHN589883 SRJ589883 TBF589883 TLB589883 TUX589883 UET589883 UOP589883 UYL589883 VIH589883 VSD589883 WBZ589883 WLV589883 WVR589883 JF655419 TB655419 ACX655419 AMT655419 AWP655419 BGL655419 BQH655419 CAD655419 CJZ655419 CTV655419 DDR655419 DNN655419 DXJ655419 EHF655419 ERB655419 FAX655419 FKT655419 FUP655419 GEL655419 GOH655419 GYD655419 HHZ655419 HRV655419 IBR655419 ILN655419 IVJ655419 JFF655419 JPB655419 JYX655419 KIT655419 KSP655419 LCL655419 LMH655419 LWD655419 MFZ655419 MPV655419 MZR655419 NJN655419 NTJ655419 ODF655419 ONB655419 OWX655419 PGT655419 PQP655419 QAL655419 QKH655419 QUD655419 RDZ655419 RNV655419 RXR655419 SHN655419 SRJ655419 TBF655419 TLB655419 TUX655419 UET655419 UOP655419 UYL655419 VIH655419 VSD655419 WBZ655419 WLV655419 WVR655419 JF720955 TB720955 ACX720955 AMT720955 AWP720955 BGL720955 BQH720955 CAD720955 CJZ720955 CTV720955 DDR720955 DNN720955 DXJ720955 EHF720955 ERB720955 FAX720955 FKT720955 FUP720955 GEL720955 GOH720955 GYD720955 HHZ720955 HRV720955 IBR720955 ILN720955 IVJ720955 JFF720955 JPB720955 JYX720955 KIT720955 KSP720955 LCL720955 LMH720955 LWD720955 MFZ720955 MPV720955 MZR720955 NJN720955 NTJ720955 ODF720955 ONB720955 OWX720955 PGT720955 PQP720955 QAL720955 QKH720955 QUD720955 RDZ720955 RNV720955 RXR720955 SHN720955 SRJ720955 TBF720955 TLB720955 TUX720955 UET720955 UOP720955 UYL720955 VIH720955 VSD720955 WBZ720955 WLV720955 WVR720955 JF786491 TB786491 ACX786491 AMT786491 AWP786491 BGL786491 BQH786491 CAD786491 CJZ786491 CTV786491 DDR786491 DNN786491 DXJ786491 EHF786491 ERB786491 FAX786491 FKT786491 FUP786491 GEL786491 GOH786491 GYD786491 HHZ786491 HRV786491 IBR786491 ILN786491 IVJ786491 JFF786491 JPB786491 JYX786491 KIT786491 KSP786491 LCL786491 LMH786491 LWD786491 MFZ786491 MPV786491 MZR786491 NJN786491 NTJ786491 ODF786491 ONB786491 OWX786491 PGT786491 PQP786491 QAL786491 QKH786491 QUD786491 RDZ786491 RNV786491 RXR786491 SHN786491 SRJ786491 TBF786491 TLB786491 TUX786491 UET786491 UOP786491 UYL786491 VIH786491 VSD786491 WBZ786491 WLV786491 WVR786491 JF852027 TB852027 ACX852027 AMT852027 AWP852027 BGL852027 BQH852027 CAD852027 CJZ852027 CTV852027 DDR852027 DNN852027 DXJ852027 EHF852027 ERB852027 FAX852027 FKT852027 FUP852027 GEL852027 GOH852027 GYD852027 HHZ852027 HRV852027 IBR852027 ILN852027 IVJ852027 JFF852027 JPB852027 JYX852027 KIT852027 KSP852027 LCL852027 LMH852027 LWD852027 MFZ852027 MPV852027 MZR852027 NJN852027 NTJ852027 ODF852027 ONB852027 OWX852027 PGT852027 PQP852027 QAL852027 QKH852027 QUD852027 RDZ852027 RNV852027 RXR852027 SHN852027 SRJ852027 TBF852027 TLB852027 TUX852027 UET852027 UOP852027 UYL852027 VIH852027 VSD852027 WBZ852027 WLV852027 WVR852027 JF917563 TB917563 ACX917563 AMT917563 AWP917563 BGL917563 BQH917563 CAD917563 CJZ917563 CTV917563 DDR917563 DNN917563 DXJ917563 EHF917563 ERB917563 FAX917563 FKT917563 FUP917563 GEL917563 GOH917563 GYD917563 HHZ917563 HRV917563 IBR917563 ILN917563 IVJ917563 JFF917563 JPB917563 JYX917563 KIT917563 KSP917563 LCL917563 LMH917563 LWD917563 MFZ917563 MPV917563 MZR917563 NJN917563 NTJ917563 ODF917563 ONB917563 OWX917563 PGT917563 PQP917563 QAL917563 QKH917563 QUD917563 RDZ917563 RNV917563 RXR917563 SHN917563 SRJ917563 TBF917563 TLB917563 TUX917563 UET917563 UOP917563 UYL917563 VIH917563 VSD917563 WBZ917563 WLV917563 WVR917563 JF983099 TB983099 ACX983099 AMT983099 AWP983099 BGL983099 BQH983099 CAD983099 CJZ983099 CTV983099 DDR983099 DNN983099 DXJ983099 EHF983099 ERB983099 FAX983099 FKT983099 FUP983099 GEL983099 GOH983099 GYD983099 HHZ983099 HRV983099 IBR983099 ILN983099 IVJ983099 JFF983099 JPB983099 JYX983099 KIT983099 KSP983099 LCL983099 LMH983099 LWD983099 MFZ983099 MPV983099 MZR983099 NJN983099 NTJ983099 ODF983099 ONB983099 OWX983099 PGT983099 PQP983099 QAL983099 QKH983099 QUD983099 RDZ983099 RNV983099 RXR983099 SHN983099 SRJ983099 TBF983099 TLB983099 TUX983099 UET983099 UOP983099 UYL983099 VIH983099 VSD983099 WBZ983099 WLV983099 WVR983099 JF65638 TB65638 ACX65638 AMT65638 AWP65638 BGL65638 BQH65638 CAD65638 CJZ65638 CTV65638 DDR65638 DNN65638 DXJ65638 EHF65638 ERB65638 FAX65638 FKT65638 FUP65638 GEL65638 GOH65638 GYD65638 HHZ65638 HRV65638 IBR65638 ILN65638 IVJ65638 JFF65638 JPB65638 JYX65638 KIT65638 KSP65638 LCL65638 LMH65638 LWD65638 MFZ65638 MPV65638 MZR65638 NJN65638 NTJ65638 ODF65638 ONB65638 OWX65638 PGT65638 PQP65638 QAL65638 QKH65638 QUD65638 RDZ65638 RNV65638 RXR65638 SHN65638 SRJ65638 TBF65638 TLB65638 TUX65638 UET65638 UOP65638 UYL65638 VIH65638 VSD65638 WBZ65638 WLV65638 WVR65638 JF131174 TB131174 ACX131174 AMT131174 AWP131174 BGL131174 BQH131174 CAD131174 CJZ131174 CTV131174 DDR131174 DNN131174 DXJ131174 EHF131174 ERB131174 FAX131174 FKT131174 FUP131174 GEL131174 GOH131174 GYD131174 HHZ131174 HRV131174 IBR131174 ILN131174 IVJ131174 JFF131174 JPB131174 JYX131174 KIT131174 KSP131174 LCL131174 LMH131174 LWD131174 MFZ131174 MPV131174 MZR131174 NJN131174 NTJ131174 ODF131174 ONB131174 OWX131174 PGT131174 PQP131174 QAL131174 QKH131174 QUD131174 RDZ131174 RNV131174 RXR131174 SHN131174 SRJ131174 TBF131174 TLB131174 TUX131174 UET131174 UOP131174 UYL131174 VIH131174 VSD131174 WBZ131174 WLV131174 WVR131174 JF196710 TB196710 ACX196710 AMT196710 AWP196710 BGL196710 BQH196710 CAD196710 CJZ196710 CTV196710 DDR196710 DNN196710 DXJ196710 EHF196710 ERB196710 FAX196710 FKT196710 FUP196710 GEL196710 GOH196710 GYD196710 HHZ196710 HRV196710 IBR196710 ILN196710 IVJ196710 JFF196710 JPB196710 JYX196710 KIT196710 KSP196710 LCL196710 LMH196710 LWD196710 MFZ196710 MPV196710 MZR196710 NJN196710 NTJ196710 ODF196710 ONB196710 OWX196710 PGT196710 PQP196710 QAL196710 QKH196710 QUD196710 RDZ196710 RNV196710 RXR196710 SHN196710 SRJ196710 TBF196710 TLB196710 TUX196710 UET196710 UOP196710 UYL196710 VIH196710 VSD196710 WBZ196710 WLV196710 WVR196710 JF262246 TB262246 ACX262246 AMT262246 AWP262246 BGL262246 BQH262246 CAD262246 CJZ262246 CTV262246 DDR262246 DNN262246 DXJ262246 EHF262246 ERB262246 FAX262246 FKT262246 FUP262246 GEL262246 GOH262246 GYD262246 HHZ262246 HRV262246 IBR262246 ILN262246 IVJ262246 JFF262246 JPB262246 JYX262246 KIT262246 KSP262246 LCL262246 LMH262246 LWD262246 MFZ262246 MPV262246 MZR262246 NJN262246 NTJ262246 ODF262246 ONB262246 OWX262246 PGT262246 PQP262246 QAL262246 QKH262246 QUD262246 RDZ262246 RNV262246 RXR262246 SHN262246 SRJ262246 TBF262246 TLB262246 TUX262246 UET262246 UOP262246 UYL262246 VIH262246 VSD262246 WBZ262246 WLV262246 WVR262246 JF327782 TB327782 ACX327782 AMT327782 AWP327782 BGL327782 BQH327782 CAD327782 CJZ327782 CTV327782 DDR327782 DNN327782 DXJ327782 EHF327782 ERB327782 FAX327782 FKT327782 FUP327782 GEL327782 GOH327782 GYD327782 HHZ327782 HRV327782 IBR327782 ILN327782 IVJ327782 JFF327782 JPB327782 JYX327782 KIT327782 KSP327782 LCL327782 LMH327782 LWD327782 MFZ327782 MPV327782 MZR327782 NJN327782 NTJ327782 ODF327782 ONB327782 OWX327782 PGT327782 PQP327782 QAL327782 QKH327782 QUD327782 RDZ327782 RNV327782 RXR327782 SHN327782 SRJ327782 TBF327782 TLB327782 TUX327782 UET327782 UOP327782 UYL327782 VIH327782 VSD327782 WBZ327782 WLV327782 WVR327782 JF393318 TB393318 ACX393318 AMT393318 AWP393318 BGL393318 BQH393318 CAD393318 CJZ393318 CTV393318 DDR393318 DNN393318 DXJ393318 EHF393318 ERB393318 FAX393318 FKT393318 FUP393318 GEL393318 GOH393318 GYD393318 HHZ393318 HRV393318 IBR393318 ILN393318 IVJ393318 JFF393318 JPB393318 JYX393318 KIT393318 KSP393318 LCL393318 LMH393318 LWD393318 MFZ393318 MPV393318 MZR393318 NJN393318 NTJ393318 ODF393318 ONB393318 OWX393318 PGT393318 PQP393318 QAL393318 QKH393318 QUD393318 RDZ393318 RNV393318 RXR393318 SHN393318 SRJ393318 TBF393318 TLB393318 TUX393318 UET393318 UOP393318 UYL393318 VIH393318 VSD393318 WBZ393318 WLV393318 WVR393318 JF458854 TB458854 ACX458854 AMT458854 AWP458854 BGL458854 BQH458854 CAD458854 CJZ458854 CTV458854 DDR458854 DNN458854 DXJ458854 EHF458854 ERB458854 FAX458854 FKT458854 FUP458854 GEL458854 GOH458854 GYD458854 HHZ458854 HRV458854 IBR458854 ILN458854 IVJ458854 JFF458854 JPB458854 JYX458854 KIT458854 KSP458854 LCL458854 LMH458854 LWD458854 MFZ458854 MPV458854 MZR458854 NJN458854 NTJ458854 ODF458854 ONB458854 OWX458854 PGT458854 PQP458854 QAL458854 QKH458854 QUD458854 RDZ458854 RNV458854 RXR458854 SHN458854 SRJ458854 TBF458854 TLB458854 TUX458854 UET458854 UOP458854 UYL458854 VIH458854 VSD458854 WBZ458854 WLV458854 WVR458854 JF524390 TB524390 ACX524390 AMT524390 AWP524390 BGL524390 BQH524390 CAD524390 CJZ524390 CTV524390 DDR524390 DNN524390 DXJ524390 EHF524390 ERB524390 FAX524390 FKT524390 FUP524390 GEL524390 GOH524390 GYD524390 HHZ524390 HRV524390 IBR524390 ILN524390 IVJ524390 JFF524390 JPB524390 JYX524390 KIT524390 KSP524390 LCL524390 LMH524390 LWD524390 MFZ524390 MPV524390 MZR524390 NJN524390 NTJ524390 ODF524390 ONB524390 OWX524390 PGT524390 PQP524390 QAL524390 QKH524390 QUD524390 RDZ524390 RNV524390 RXR524390 SHN524390 SRJ524390 TBF524390 TLB524390 TUX524390 UET524390 UOP524390 UYL524390 VIH524390 VSD524390 WBZ524390 WLV524390 WVR524390 JF589926 TB589926 ACX589926 AMT589926 AWP589926 BGL589926 BQH589926 CAD589926 CJZ589926 CTV589926 DDR589926 DNN589926 DXJ589926 EHF589926 ERB589926 FAX589926 FKT589926 FUP589926 GEL589926 GOH589926 GYD589926 HHZ589926 HRV589926 IBR589926 ILN589926 IVJ589926 JFF589926 JPB589926 JYX589926 KIT589926 KSP589926 LCL589926 LMH589926 LWD589926 MFZ589926 MPV589926 MZR589926 NJN589926 NTJ589926 ODF589926 ONB589926 OWX589926 PGT589926 PQP589926 QAL589926 QKH589926 QUD589926 RDZ589926 RNV589926 RXR589926 SHN589926 SRJ589926 TBF589926 TLB589926 TUX589926 UET589926 UOP589926 UYL589926 VIH589926 VSD589926 WBZ589926 WLV589926 WVR589926 JF655462 TB655462 ACX655462 AMT655462 AWP655462 BGL655462 BQH655462 CAD655462 CJZ655462 CTV655462 DDR655462 DNN655462 DXJ655462 EHF655462 ERB655462 FAX655462 FKT655462 FUP655462 GEL655462 GOH655462 GYD655462 HHZ655462 HRV655462 IBR655462 ILN655462 IVJ655462 JFF655462 JPB655462 JYX655462 KIT655462 KSP655462 LCL655462 LMH655462 LWD655462 MFZ655462 MPV655462 MZR655462 NJN655462 NTJ655462 ODF655462 ONB655462 OWX655462 PGT655462 PQP655462 QAL655462 QKH655462 QUD655462 RDZ655462 RNV655462 RXR655462 SHN655462 SRJ655462 TBF655462 TLB655462 TUX655462 UET655462 UOP655462 UYL655462 VIH655462 VSD655462 WBZ655462 WLV655462 WVR655462 JF720998 TB720998 ACX720998 AMT720998 AWP720998 BGL720998 BQH720998 CAD720998 CJZ720998 CTV720998 DDR720998 DNN720998 DXJ720998 EHF720998 ERB720998 FAX720998 FKT720998 FUP720998 GEL720998 GOH720998 GYD720998 HHZ720998 HRV720998 IBR720998 ILN720998 IVJ720998 JFF720998 JPB720998 JYX720998 KIT720998 KSP720998 LCL720998 LMH720998 LWD720998 MFZ720998 MPV720998 MZR720998 NJN720998 NTJ720998 ODF720998 ONB720998 OWX720998 PGT720998 PQP720998 QAL720998 QKH720998 QUD720998 RDZ720998 RNV720998 RXR720998 SHN720998 SRJ720998 TBF720998 TLB720998 TUX720998 UET720998 UOP720998 UYL720998 VIH720998 VSD720998 WBZ720998 WLV720998 WVR720998 JF786534 TB786534 ACX786534 AMT786534 AWP786534 BGL786534 BQH786534 CAD786534 CJZ786534 CTV786534 DDR786534 DNN786534 DXJ786534 EHF786534 ERB786534 FAX786534 FKT786534 FUP786534 GEL786534 GOH786534 GYD786534 HHZ786534 HRV786534 IBR786534 ILN786534 IVJ786534 JFF786534 JPB786534 JYX786534 KIT786534 KSP786534 LCL786534 LMH786534 LWD786534 MFZ786534 MPV786534 MZR786534 NJN786534 NTJ786534 ODF786534 ONB786534 OWX786534 PGT786534 PQP786534 QAL786534 QKH786534 QUD786534 RDZ786534 RNV786534 RXR786534 SHN786534 SRJ786534 TBF786534 TLB786534 TUX786534 UET786534 UOP786534 UYL786534 VIH786534 VSD786534 WBZ786534 WLV786534 WVR786534 JF852070 TB852070 ACX852070 AMT852070 AWP852070 BGL852070 BQH852070 CAD852070 CJZ852070 CTV852070 DDR852070 DNN852070 DXJ852070 EHF852070 ERB852070 FAX852070 FKT852070 FUP852070 GEL852070 GOH852070 GYD852070 HHZ852070 HRV852070 IBR852070 ILN852070 IVJ852070 JFF852070 JPB852070 JYX852070 KIT852070 KSP852070 LCL852070 LMH852070 LWD852070 MFZ852070 MPV852070 MZR852070 NJN852070 NTJ852070 ODF852070 ONB852070 OWX852070 PGT852070 PQP852070 QAL852070 QKH852070 QUD852070 RDZ852070 RNV852070 RXR852070 SHN852070 SRJ852070 TBF852070 TLB852070 TUX852070 UET852070 UOP852070 UYL852070 VIH852070 VSD852070 WBZ852070 WLV852070 WVR852070 JF917606 TB917606 ACX917606 AMT917606 AWP917606 BGL917606 BQH917606 CAD917606 CJZ917606 CTV917606 DDR917606 DNN917606 DXJ917606 EHF917606 ERB917606 FAX917606 FKT917606 FUP917606 GEL917606 GOH917606 GYD917606 HHZ917606 HRV917606 IBR917606 ILN917606 IVJ917606 JFF917606 JPB917606 JYX917606 KIT917606 KSP917606 LCL917606 LMH917606 LWD917606 MFZ917606 MPV917606 MZR917606 NJN917606 NTJ917606 ODF917606 ONB917606 OWX917606 PGT917606 PQP917606 QAL917606 QKH917606 QUD917606 RDZ917606 RNV917606 RXR917606 SHN917606 SRJ917606 TBF917606 TLB917606 TUX917606 UET917606 UOP917606 UYL917606 VIH917606 VSD917606 WBZ917606 WLV917606 WVR917606 JF983142 TB983142 ACX983142 AMT983142 AWP983142 BGL983142 BQH983142 CAD983142 CJZ983142 CTV983142 DDR983142 DNN983142 DXJ983142 EHF983142 ERB983142 FAX983142 FKT983142 FUP983142 GEL983142 GOH983142 GYD983142 HHZ983142 HRV983142 IBR983142 ILN983142 IVJ983142 JFF983142 JPB983142 JYX983142 KIT983142 KSP983142 LCL983142 LMH983142 LWD983142 MFZ983142 MPV983142 MZR983142 NJN983142 NTJ983142 ODF983142 ONB983142 OWX983142 PGT983142 PQP983142 QAL983142 QKH983142 QUD983142 RDZ983142 RNV983142 RXR983142 SHN983142 SRJ983142 TBF983142 TLB983142 TUX983142 UET983142 UOP983142 UYL983142 VIH983142 VSD983142 WBZ983142 WLV983142 WVR983142 JF65667 TB65667 ACX65667 AMT65667 AWP65667 BGL65667 BQH65667 CAD65667 CJZ65667 CTV65667 DDR65667 DNN65667 DXJ65667 EHF65667 ERB65667 FAX65667 FKT65667 FUP65667 GEL65667 GOH65667 GYD65667 HHZ65667 HRV65667 IBR65667 ILN65667 IVJ65667 JFF65667 JPB65667 JYX65667 KIT65667 KSP65667 LCL65667 LMH65667 LWD65667 MFZ65667 MPV65667 MZR65667 NJN65667 NTJ65667 ODF65667 ONB65667 OWX65667 PGT65667 PQP65667 QAL65667 QKH65667 QUD65667 RDZ65667 RNV65667 RXR65667 SHN65667 SRJ65667 TBF65667 TLB65667 TUX65667 UET65667 UOP65667 UYL65667 VIH65667 VSD65667 WBZ65667 WLV65667 WVR65667 JF131203 TB131203 ACX131203 AMT131203 AWP131203 BGL131203 BQH131203 CAD131203 CJZ131203 CTV131203 DDR131203 DNN131203 DXJ131203 EHF131203 ERB131203 FAX131203 FKT131203 FUP131203 GEL131203 GOH131203 GYD131203 HHZ131203 HRV131203 IBR131203 ILN131203 IVJ131203 JFF131203 JPB131203 JYX131203 KIT131203 KSP131203 LCL131203 LMH131203 LWD131203 MFZ131203 MPV131203 MZR131203 NJN131203 NTJ131203 ODF131203 ONB131203 OWX131203 PGT131203 PQP131203 QAL131203 QKH131203 QUD131203 RDZ131203 RNV131203 RXR131203 SHN131203 SRJ131203 TBF131203 TLB131203 TUX131203 UET131203 UOP131203 UYL131203 VIH131203 VSD131203 WBZ131203 WLV131203 WVR131203 JF196739 TB196739 ACX196739 AMT196739 AWP196739 BGL196739 BQH196739 CAD196739 CJZ196739 CTV196739 DDR196739 DNN196739 DXJ196739 EHF196739 ERB196739 FAX196739 FKT196739 FUP196739 GEL196739 GOH196739 GYD196739 HHZ196739 HRV196739 IBR196739 ILN196739 IVJ196739 JFF196739 JPB196739 JYX196739 KIT196739 KSP196739 LCL196739 LMH196739 LWD196739 MFZ196739 MPV196739 MZR196739 NJN196739 NTJ196739 ODF196739 ONB196739 OWX196739 PGT196739 PQP196739 QAL196739 QKH196739 QUD196739 RDZ196739 RNV196739 RXR196739 SHN196739 SRJ196739 TBF196739 TLB196739 TUX196739 UET196739 UOP196739 UYL196739 VIH196739 VSD196739 WBZ196739 WLV196739 WVR196739 JF262275 TB262275 ACX262275 AMT262275 AWP262275 BGL262275 BQH262275 CAD262275 CJZ262275 CTV262275 DDR262275 DNN262275 DXJ262275 EHF262275 ERB262275 FAX262275 FKT262275 FUP262275 GEL262275 GOH262275 GYD262275 HHZ262275 HRV262275 IBR262275 ILN262275 IVJ262275 JFF262275 JPB262275 JYX262275 KIT262275 KSP262275 LCL262275 LMH262275 LWD262275 MFZ262275 MPV262275 MZR262275 NJN262275 NTJ262275 ODF262275 ONB262275 OWX262275 PGT262275 PQP262275 QAL262275 QKH262275 QUD262275 RDZ262275 RNV262275 RXR262275 SHN262275 SRJ262275 TBF262275 TLB262275 TUX262275 UET262275 UOP262275 UYL262275 VIH262275 VSD262275 WBZ262275 WLV262275 WVR262275 JF327811 TB327811 ACX327811 AMT327811 AWP327811 BGL327811 BQH327811 CAD327811 CJZ327811 CTV327811 DDR327811 DNN327811 DXJ327811 EHF327811 ERB327811 FAX327811 FKT327811 FUP327811 GEL327811 GOH327811 GYD327811 HHZ327811 HRV327811 IBR327811 ILN327811 IVJ327811 JFF327811 JPB327811 JYX327811 KIT327811 KSP327811 LCL327811 LMH327811 LWD327811 MFZ327811 MPV327811 MZR327811 NJN327811 NTJ327811 ODF327811 ONB327811 OWX327811 PGT327811 PQP327811 QAL327811 QKH327811 QUD327811 RDZ327811 RNV327811 RXR327811 SHN327811 SRJ327811 TBF327811 TLB327811 TUX327811 UET327811 UOP327811 UYL327811 VIH327811 VSD327811 WBZ327811 WLV327811 WVR327811 JF393347 TB393347 ACX393347 AMT393347 AWP393347 BGL393347 BQH393347 CAD393347 CJZ393347 CTV393347 DDR393347 DNN393347 DXJ393347 EHF393347 ERB393347 FAX393347 FKT393347 FUP393347 GEL393347 GOH393347 GYD393347 HHZ393347 HRV393347 IBR393347 ILN393347 IVJ393347 JFF393347 JPB393347 JYX393347 KIT393347 KSP393347 LCL393347 LMH393347 LWD393347 MFZ393347 MPV393347 MZR393347 NJN393347 NTJ393347 ODF393347 ONB393347 OWX393347 PGT393347 PQP393347 QAL393347 QKH393347 QUD393347 RDZ393347 RNV393347 RXR393347 SHN393347 SRJ393347 TBF393347 TLB393347 TUX393347 UET393347 UOP393347 UYL393347 VIH393347 VSD393347 WBZ393347 WLV393347 WVR393347 JF458883 TB458883 ACX458883 AMT458883 AWP458883 BGL458883 BQH458883 CAD458883 CJZ458883 CTV458883 DDR458883 DNN458883 DXJ458883 EHF458883 ERB458883 FAX458883 FKT458883 FUP458883 GEL458883 GOH458883 GYD458883 HHZ458883 HRV458883 IBR458883 ILN458883 IVJ458883 JFF458883 JPB458883 JYX458883 KIT458883 KSP458883 LCL458883 LMH458883 LWD458883 MFZ458883 MPV458883 MZR458883 NJN458883 NTJ458883 ODF458883 ONB458883 OWX458883 PGT458883 PQP458883 QAL458883 QKH458883 QUD458883 RDZ458883 RNV458883 RXR458883 SHN458883 SRJ458883 TBF458883 TLB458883 TUX458883 UET458883 UOP458883 UYL458883 VIH458883 VSD458883 WBZ458883 WLV458883 WVR458883 JF524419 TB524419 ACX524419 AMT524419 AWP524419 BGL524419 BQH524419 CAD524419 CJZ524419 CTV524419 DDR524419 DNN524419 DXJ524419 EHF524419 ERB524419 FAX524419 FKT524419 FUP524419 GEL524419 GOH524419 GYD524419 HHZ524419 HRV524419 IBR524419 ILN524419 IVJ524419 JFF524419 JPB524419 JYX524419 KIT524419 KSP524419 LCL524419 LMH524419 LWD524419 MFZ524419 MPV524419 MZR524419 NJN524419 NTJ524419 ODF524419 ONB524419 OWX524419 PGT524419 PQP524419 QAL524419 QKH524419 QUD524419 RDZ524419 RNV524419 RXR524419 SHN524419 SRJ524419 TBF524419 TLB524419 TUX524419 UET524419 UOP524419 UYL524419 VIH524419 VSD524419 WBZ524419 WLV524419 WVR524419 JF589955 TB589955 ACX589955 AMT589955 AWP589955 BGL589955 BQH589955 CAD589955 CJZ589955 CTV589955 DDR589955 DNN589955 DXJ589955 EHF589955 ERB589955 FAX589955 FKT589955 FUP589955 GEL589955 GOH589955 GYD589955 HHZ589955 HRV589955 IBR589955 ILN589955 IVJ589955 JFF589955 JPB589955 JYX589955 KIT589955 KSP589955 LCL589955 LMH589955 LWD589955 MFZ589955 MPV589955 MZR589955 NJN589955 NTJ589955 ODF589955 ONB589955 OWX589955 PGT589955 PQP589955 QAL589955 QKH589955 QUD589955 RDZ589955 RNV589955 RXR589955 SHN589955 SRJ589955 TBF589955 TLB589955 TUX589955 UET589955 UOP589955 UYL589955 VIH589955 VSD589955 WBZ589955 WLV589955 WVR589955 JF655491 TB655491 ACX655491 AMT655491 AWP655491 BGL655491 BQH655491 CAD655491 CJZ655491 CTV655491 DDR655491 DNN655491 DXJ655491 EHF655491 ERB655491 FAX655491 FKT655491 FUP655491 GEL655491 GOH655491 GYD655491 HHZ655491 HRV655491 IBR655491 ILN655491 IVJ655491 JFF655491 JPB655491 JYX655491 KIT655491 KSP655491 LCL655491 LMH655491 LWD655491 MFZ655491 MPV655491 MZR655491 NJN655491 NTJ655491 ODF655491 ONB655491 OWX655491 PGT655491 PQP655491 QAL655491 QKH655491 QUD655491 RDZ655491 RNV655491 RXR655491 SHN655491 SRJ655491 TBF655491 TLB655491 TUX655491 UET655491 UOP655491 UYL655491 VIH655491 VSD655491 WBZ655491 WLV655491 WVR655491 JF721027 TB721027 ACX721027 AMT721027 AWP721027 BGL721027 BQH721027 CAD721027 CJZ721027 CTV721027 DDR721027 DNN721027 DXJ721027 EHF721027 ERB721027 FAX721027 FKT721027 FUP721027 GEL721027 GOH721027 GYD721027 HHZ721027 HRV721027 IBR721027 ILN721027 IVJ721027 JFF721027 JPB721027 JYX721027 KIT721027 KSP721027 LCL721027 LMH721027 LWD721027 MFZ721027 MPV721027 MZR721027 NJN721027 NTJ721027 ODF721027 ONB721027 OWX721027 PGT721027 PQP721027 QAL721027 QKH721027 QUD721027 RDZ721027 RNV721027 RXR721027 SHN721027 SRJ721027 TBF721027 TLB721027 TUX721027 UET721027 UOP721027 UYL721027 VIH721027 VSD721027 WBZ721027 WLV721027 WVR721027 JF786563 TB786563 ACX786563 AMT786563 AWP786563 BGL786563 BQH786563 CAD786563 CJZ786563 CTV786563 DDR786563 DNN786563 DXJ786563 EHF786563 ERB786563 FAX786563 FKT786563 FUP786563 GEL786563 GOH786563 GYD786563 HHZ786563 HRV786563 IBR786563 ILN786563 IVJ786563 JFF786563 JPB786563 JYX786563 KIT786563 KSP786563 LCL786563 LMH786563 LWD786563 MFZ786563 MPV786563 MZR786563 NJN786563 NTJ786563 ODF786563 ONB786563 OWX786563 PGT786563 PQP786563 QAL786563 QKH786563 QUD786563 RDZ786563 RNV786563 RXR786563 SHN786563 SRJ786563 TBF786563 TLB786563 TUX786563 UET786563 UOP786563 UYL786563 VIH786563 VSD786563 WBZ786563 WLV786563 WVR786563 JF852099 TB852099 ACX852099 AMT852099 AWP852099 BGL852099 BQH852099 CAD852099 CJZ852099 CTV852099 DDR852099 DNN852099 DXJ852099 EHF852099 ERB852099 FAX852099 FKT852099 FUP852099 GEL852099 GOH852099 GYD852099 HHZ852099 HRV852099 IBR852099 ILN852099 IVJ852099 JFF852099 JPB852099 JYX852099 KIT852099 KSP852099 LCL852099 LMH852099 LWD852099 MFZ852099 MPV852099 MZR852099 NJN852099 NTJ852099 ODF852099 ONB852099 OWX852099 PGT852099 PQP852099 QAL852099 QKH852099 QUD852099 RDZ852099 RNV852099 RXR852099 SHN852099 SRJ852099 TBF852099 TLB852099 TUX852099 UET852099 UOP852099 UYL852099 VIH852099 VSD852099 WBZ852099 WLV852099 WVR852099 JF917635 TB917635 ACX917635 AMT917635 AWP917635 BGL917635 BQH917635 CAD917635 CJZ917635 CTV917635 DDR917635 DNN917635 DXJ917635 EHF917635 ERB917635 FAX917635 FKT917635 FUP917635 GEL917635 GOH917635 GYD917635 HHZ917635 HRV917635 IBR917635 ILN917635 IVJ917635 JFF917635 JPB917635 JYX917635 KIT917635 KSP917635 LCL917635 LMH917635 LWD917635 MFZ917635 MPV917635 MZR917635 NJN917635 NTJ917635 ODF917635 ONB917635 OWX917635 PGT917635 PQP917635 QAL917635 QKH917635 QUD917635 RDZ917635 RNV917635 RXR917635 SHN917635 SRJ917635 TBF917635 TLB917635 TUX917635 UET917635 UOP917635 UYL917635 VIH917635 VSD917635 WBZ917635 WLV917635 WVR917635 JF983171 TB983171 ACX983171 AMT983171 AWP983171 BGL983171 BQH983171 CAD983171 CJZ983171 CTV983171 DDR983171 DNN983171 DXJ983171 EHF983171 ERB983171 FAX983171 FKT983171 FUP983171 GEL983171 GOH983171 GYD983171 HHZ983171 HRV983171 IBR983171 ILN983171 IVJ983171 JFF983171 JPB983171 JYX983171 KIT983171 KSP983171 LCL983171 LMH983171 LWD983171 MFZ983171 MPV983171 MZR983171 NJN983171 NTJ983171 ODF983171 ONB983171 OWX983171 PGT983171 PQP983171 QAL983171 QKH983171 QUD983171 RDZ983171 RNV983171 RXR983171 SHN983171 SRJ983171 TBF983171 TLB983171 TUX983171 UET983171 UOP983171 UYL983171 VIH983171 VSD983171 WBZ983171 WLV983171 WVR983171 JF65495:JF65496 TB65495:TB65496 ACX65495:ACX65496 AMT65495:AMT65496 AWP65495:AWP65496 BGL65495:BGL65496 BQH65495:BQH65496 CAD65495:CAD65496 CJZ65495:CJZ65496 CTV65495:CTV65496 DDR65495:DDR65496 DNN65495:DNN65496 DXJ65495:DXJ65496 EHF65495:EHF65496 ERB65495:ERB65496 FAX65495:FAX65496 FKT65495:FKT65496 FUP65495:FUP65496 GEL65495:GEL65496 GOH65495:GOH65496 GYD65495:GYD65496 HHZ65495:HHZ65496 HRV65495:HRV65496 IBR65495:IBR65496 ILN65495:ILN65496 IVJ65495:IVJ65496 JFF65495:JFF65496 JPB65495:JPB65496 JYX65495:JYX65496 KIT65495:KIT65496 KSP65495:KSP65496 LCL65495:LCL65496 LMH65495:LMH65496 LWD65495:LWD65496 MFZ65495:MFZ65496 MPV65495:MPV65496 MZR65495:MZR65496 NJN65495:NJN65496 NTJ65495:NTJ65496 ODF65495:ODF65496 ONB65495:ONB65496 OWX65495:OWX65496 PGT65495:PGT65496 PQP65495:PQP65496 QAL65495:QAL65496 QKH65495:QKH65496 QUD65495:QUD65496 RDZ65495:RDZ65496 RNV65495:RNV65496 RXR65495:RXR65496 SHN65495:SHN65496 SRJ65495:SRJ65496 TBF65495:TBF65496 TLB65495:TLB65496 TUX65495:TUX65496 UET65495:UET65496 UOP65495:UOP65496 UYL65495:UYL65496 VIH65495:VIH65496 VSD65495:VSD65496 WBZ65495:WBZ65496 WLV65495:WLV65496 WVR65495:WVR65496 JF131031:JF131032 TB131031:TB131032 ACX131031:ACX131032 AMT131031:AMT131032 AWP131031:AWP131032 BGL131031:BGL131032 BQH131031:BQH131032 CAD131031:CAD131032 CJZ131031:CJZ131032 CTV131031:CTV131032 DDR131031:DDR131032 DNN131031:DNN131032 DXJ131031:DXJ131032 EHF131031:EHF131032 ERB131031:ERB131032 FAX131031:FAX131032 FKT131031:FKT131032 FUP131031:FUP131032 GEL131031:GEL131032 GOH131031:GOH131032 GYD131031:GYD131032 HHZ131031:HHZ131032 HRV131031:HRV131032 IBR131031:IBR131032 ILN131031:ILN131032 IVJ131031:IVJ131032 JFF131031:JFF131032 JPB131031:JPB131032 JYX131031:JYX131032 KIT131031:KIT131032 KSP131031:KSP131032 LCL131031:LCL131032 LMH131031:LMH131032 LWD131031:LWD131032 MFZ131031:MFZ131032 MPV131031:MPV131032 MZR131031:MZR131032 NJN131031:NJN131032 NTJ131031:NTJ131032 ODF131031:ODF131032 ONB131031:ONB131032 OWX131031:OWX131032 PGT131031:PGT131032 PQP131031:PQP131032 QAL131031:QAL131032 QKH131031:QKH131032 QUD131031:QUD131032 RDZ131031:RDZ131032 RNV131031:RNV131032 RXR131031:RXR131032 SHN131031:SHN131032 SRJ131031:SRJ131032 TBF131031:TBF131032 TLB131031:TLB131032 TUX131031:TUX131032 UET131031:UET131032 UOP131031:UOP131032 UYL131031:UYL131032 VIH131031:VIH131032 VSD131031:VSD131032 WBZ131031:WBZ131032 WLV131031:WLV131032 WVR131031:WVR131032 JF196567:JF196568 TB196567:TB196568 ACX196567:ACX196568 AMT196567:AMT196568 AWP196567:AWP196568 BGL196567:BGL196568 BQH196567:BQH196568 CAD196567:CAD196568 CJZ196567:CJZ196568 CTV196567:CTV196568 DDR196567:DDR196568 DNN196567:DNN196568 DXJ196567:DXJ196568 EHF196567:EHF196568 ERB196567:ERB196568 FAX196567:FAX196568 FKT196567:FKT196568 FUP196567:FUP196568 GEL196567:GEL196568 GOH196567:GOH196568 GYD196567:GYD196568 HHZ196567:HHZ196568 HRV196567:HRV196568 IBR196567:IBR196568 ILN196567:ILN196568 IVJ196567:IVJ196568 JFF196567:JFF196568 JPB196567:JPB196568 JYX196567:JYX196568 KIT196567:KIT196568 KSP196567:KSP196568 LCL196567:LCL196568 LMH196567:LMH196568 LWD196567:LWD196568 MFZ196567:MFZ196568 MPV196567:MPV196568 MZR196567:MZR196568 NJN196567:NJN196568 NTJ196567:NTJ196568 ODF196567:ODF196568 ONB196567:ONB196568 OWX196567:OWX196568 PGT196567:PGT196568 PQP196567:PQP196568 QAL196567:QAL196568 QKH196567:QKH196568 QUD196567:QUD196568 RDZ196567:RDZ196568 RNV196567:RNV196568 RXR196567:RXR196568 SHN196567:SHN196568 SRJ196567:SRJ196568 TBF196567:TBF196568 TLB196567:TLB196568 TUX196567:TUX196568 UET196567:UET196568 UOP196567:UOP196568 UYL196567:UYL196568 VIH196567:VIH196568 VSD196567:VSD196568 WBZ196567:WBZ196568 WLV196567:WLV196568 WVR196567:WVR196568 JF262103:JF262104 TB262103:TB262104 ACX262103:ACX262104 AMT262103:AMT262104 AWP262103:AWP262104 BGL262103:BGL262104 BQH262103:BQH262104 CAD262103:CAD262104 CJZ262103:CJZ262104 CTV262103:CTV262104 DDR262103:DDR262104 DNN262103:DNN262104 DXJ262103:DXJ262104 EHF262103:EHF262104 ERB262103:ERB262104 FAX262103:FAX262104 FKT262103:FKT262104 FUP262103:FUP262104 GEL262103:GEL262104 GOH262103:GOH262104 GYD262103:GYD262104 HHZ262103:HHZ262104 HRV262103:HRV262104 IBR262103:IBR262104 ILN262103:ILN262104 IVJ262103:IVJ262104 JFF262103:JFF262104 JPB262103:JPB262104 JYX262103:JYX262104 KIT262103:KIT262104 KSP262103:KSP262104 LCL262103:LCL262104 LMH262103:LMH262104 LWD262103:LWD262104 MFZ262103:MFZ262104 MPV262103:MPV262104 MZR262103:MZR262104 NJN262103:NJN262104 NTJ262103:NTJ262104 ODF262103:ODF262104 ONB262103:ONB262104 OWX262103:OWX262104 PGT262103:PGT262104 PQP262103:PQP262104 QAL262103:QAL262104 QKH262103:QKH262104 QUD262103:QUD262104 RDZ262103:RDZ262104 RNV262103:RNV262104 RXR262103:RXR262104 SHN262103:SHN262104 SRJ262103:SRJ262104 TBF262103:TBF262104 TLB262103:TLB262104 TUX262103:TUX262104 UET262103:UET262104 UOP262103:UOP262104 UYL262103:UYL262104 VIH262103:VIH262104 VSD262103:VSD262104 WBZ262103:WBZ262104 WLV262103:WLV262104 WVR262103:WVR262104 JF327639:JF327640 TB327639:TB327640 ACX327639:ACX327640 AMT327639:AMT327640 AWP327639:AWP327640 BGL327639:BGL327640 BQH327639:BQH327640 CAD327639:CAD327640 CJZ327639:CJZ327640 CTV327639:CTV327640 DDR327639:DDR327640 DNN327639:DNN327640 DXJ327639:DXJ327640 EHF327639:EHF327640 ERB327639:ERB327640 FAX327639:FAX327640 FKT327639:FKT327640 FUP327639:FUP327640 GEL327639:GEL327640 GOH327639:GOH327640 GYD327639:GYD327640 HHZ327639:HHZ327640 HRV327639:HRV327640 IBR327639:IBR327640 ILN327639:ILN327640 IVJ327639:IVJ327640 JFF327639:JFF327640 JPB327639:JPB327640 JYX327639:JYX327640 KIT327639:KIT327640 KSP327639:KSP327640 LCL327639:LCL327640 LMH327639:LMH327640 LWD327639:LWD327640 MFZ327639:MFZ327640 MPV327639:MPV327640 MZR327639:MZR327640 NJN327639:NJN327640 NTJ327639:NTJ327640 ODF327639:ODF327640 ONB327639:ONB327640 OWX327639:OWX327640 PGT327639:PGT327640 PQP327639:PQP327640 QAL327639:QAL327640 QKH327639:QKH327640 QUD327639:QUD327640 RDZ327639:RDZ327640 RNV327639:RNV327640 RXR327639:RXR327640 SHN327639:SHN327640 SRJ327639:SRJ327640 TBF327639:TBF327640 TLB327639:TLB327640 TUX327639:TUX327640 UET327639:UET327640 UOP327639:UOP327640 UYL327639:UYL327640 VIH327639:VIH327640 VSD327639:VSD327640 WBZ327639:WBZ327640 WLV327639:WLV327640 WVR327639:WVR327640 JF393175:JF393176 TB393175:TB393176 ACX393175:ACX393176 AMT393175:AMT393176 AWP393175:AWP393176 BGL393175:BGL393176 BQH393175:BQH393176 CAD393175:CAD393176 CJZ393175:CJZ393176 CTV393175:CTV393176 DDR393175:DDR393176 DNN393175:DNN393176 DXJ393175:DXJ393176 EHF393175:EHF393176 ERB393175:ERB393176 FAX393175:FAX393176 FKT393175:FKT393176 FUP393175:FUP393176 GEL393175:GEL393176 GOH393175:GOH393176 GYD393175:GYD393176 HHZ393175:HHZ393176 HRV393175:HRV393176 IBR393175:IBR393176 ILN393175:ILN393176 IVJ393175:IVJ393176 JFF393175:JFF393176 JPB393175:JPB393176 JYX393175:JYX393176 KIT393175:KIT393176 KSP393175:KSP393176 LCL393175:LCL393176 LMH393175:LMH393176 LWD393175:LWD393176 MFZ393175:MFZ393176 MPV393175:MPV393176 MZR393175:MZR393176 NJN393175:NJN393176 NTJ393175:NTJ393176 ODF393175:ODF393176 ONB393175:ONB393176 OWX393175:OWX393176 PGT393175:PGT393176 PQP393175:PQP393176 QAL393175:QAL393176 QKH393175:QKH393176 QUD393175:QUD393176 RDZ393175:RDZ393176 RNV393175:RNV393176 RXR393175:RXR393176 SHN393175:SHN393176 SRJ393175:SRJ393176 TBF393175:TBF393176 TLB393175:TLB393176 TUX393175:TUX393176 UET393175:UET393176 UOP393175:UOP393176 UYL393175:UYL393176 VIH393175:VIH393176 VSD393175:VSD393176 WBZ393175:WBZ393176 WLV393175:WLV393176 WVR393175:WVR393176 JF458711:JF458712 TB458711:TB458712 ACX458711:ACX458712 AMT458711:AMT458712 AWP458711:AWP458712 BGL458711:BGL458712 BQH458711:BQH458712 CAD458711:CAD458712 CJZ458711:CJZ458712 CTV458711:CTV458712 DDR458711:DDR458712 DNN458711:DNN458712 DXJ458711:DXJ458712 EHF458711:EHF458712 ERB458711:ERB458712 FAX458711:FAX458712 FKT458711:FKT458712 FUP458711:FUP458712 GEL458711:GEL458712 GOH458711:GOH458712 GYD458711:GYD458712 HHZ458711:HHZ458712 HRV458711:HRV458712 IBR458711:IBR458712 ILN458711:ILN458712 IVJ458711:IVJ458712 JFF458711:JFF458712 JPB458711:JPB458712 JYX458711:JYX458712 KIT458711:KIT458712 KSP458711:KSP458712 LCL458711:LCL458712 LMH458711:LMH458712 LWD458711:LWD458712 MFZ458711:MFZ458712 MPV458711:MPV458712 MZR458711:MZR458712 NJN458711:NJN458712 NTJ458711:NTJ458712 ODF458711:ODF458712 ONB458711:ONB458712 OWX458711:OWX458712 PGT458711:PGT458712 PQP458711:PQP458712 QAL458711:QAL458712 QKH458711:QKH458712 QUD458711:QUD458712 RDZ458711:RDZ458712 RNV458711:RNV458712 RXR458711:RXR458712 SHN458711:SHN458712 SRJ458711:SRJ458712 TBF458711:TBF458712 TLB458711:TLB458712 TUX458711:TUX458712 UET458711:UET458712 UOP458711:UOP458712 UYL458711:UYL458712 VIH458711:VIH458712 VSD458711:VSD458712 WBZ458711:WBZ458712 WLV458711:WLV458712 WVR458711:WVR458712 JF524247:JF524248 TB524247:TB524248 ACX524247:ACX524248 AMT524247:AMT524248 AWP524247:AWP524248 BGL524247:BGL524248 BQH524247:BQH524248 CAD524247:CAD524248 CJZ524247:CJZ524248 CTV524247:CTV524248 DDR524247:DDR524248 DNN524247:DNN524248 DXJ524247:DXJ524248 EHF524247:EHF524248 ERB524247:ERB524248 FAX524247:FAX524248 FKT524247:FKT524248 FUP524247:FUP524248 GEL524247:GEL524248 GOH524247:GOH524248 GYD524247:GYD524248 HHZ524247:HHZ524248 HRV524247:HRV524248 IBR524247:IBR524248 ILN524247:ILN524248 IVJ524247:IVJ524248 JFF524247:JFF524248 JPB524247:JPB524248 JYX524247:JYX524248 KIT524247:KIT524248 KSP524247:KSP524248 LCL524247:LCL524248 LMH524247:LMH524248 LWD524247:LWD524248 MFZ524247:MFZ524248 MPV524247:MPV524248 MZR524247:MZR524248 NJN524247:NJN524248 NTJ524247:NTJ524248 ODF524247:ODF524248 ONB524247:ONB524248 OWX524247:OWX524248 PGT524247:PGT524248 PQP524247:PQP524248 QAL524247:QAL524248 QKH524247:QKH524248 QUD524247:QUD524248 RDZ524247:RDZ524248 RNV524247:RNV524248 RXR524247:RXR524248 SHN524247:SHN524248 SRJ524247:SRJ524248 TBF524247:TBF524248 TLB524247:TLB524248 TUX524247:TUX524248 UET524247:UET524248 UOP524247:UOP524248 UYL524247:UYL524248 VIH524247:VIH524248 VSD524247:VSD524248 WBZ524247:WBZ524248 WLV524247:WLV524248 WVR524247:WVR524248 JF589783:JF589784 TB589783:TB589784 ACX589783:ACX589784 AMT589783:AMT589784 AWP589783:AWP589784 BGL589783:BGL589784 BQH589783:BQH589784 CAD589783:CAD589784 CJZ589783:CJZ589784 CTV589783:CTV589784 DDR589783:DDR589784 DNN589783:DNN589784 DXJ589783:DXJ589784 EHF589783:EHF589784 ERB589783:ERB589784 FAX589783:FAX589784 FKT589783:FKT589784 FUP589783:FUP589784 GEL589783:GEL589784 GOH589783:GOH589784 GYD589783:GYD589784 HHZ589783:HHZ589784 HRV589783:HRV589784 IBR589783:IBR589784 ILN589783:ILN589784 IVJ589783:IVJ589784 JFF589783:JFF589784 JPB589783:JPB589784 JYX589783:JYX589784 KIT589783:KIT589784 KSP589783:KSP589784 LCL589783:LCL589784 LMH589783:LMH589784 LWD589783:LWD589784 MFZ589783:MFZ589784 MPV589783:MPV589784 MZR589783:MZR589784 NJN589783:NJN589784 NTJ589783:NTJ589784 ODF589783:ODF589784 ONB589783:ONB589784 OWX589783:OWX589784 PGT589783:PGT589784 PQP589783:PQP589784 QAL589783:QAL589784 QKH589783:QKH589784 QUD589783:QUD589784 RDZ589783:RDZ589784 RNV589783:RNV589784 RXR589783:RXR589784 SHN589783:SHN589784 SRJ589783:SRJ589784 TBF589783:TBF589784 TLB589783:TLB589784 TUX589783:TUX589784 UET589783:UET589784 UOP589783:UOP589784 UYL589783:UYL589784 VIH589783:VIH589784 VSD589783:VSD589784 WBZ589783:WBZ589784 WLV589783:WLV589784 WVR589783:WVR589784 JF655319:JF655320 TB655319:TB655320 ACX655319:ACX655320 AMT655319:AMT655320 AWP655319:AWP655320 BGL655319:BGL655320 BQH655319:BQH655320 CAD655319:CAD655320 CJZ655319:CJZ655320 CTV655319:CTV655320 DDR655319:DDR655320 DNN655319:DNN655320 DXJ655319:DXJ655320 EHF655319:EHF655320 ERB655319:ERB655320 FAX655319:FAX655320 FKT655319:FKT655320 FUP655319:FUP655320 GEL655319:GEL655320 GOH655319:GOH655320 GYD655319:GYD655320 HHZ655319:HHZ655320 HRV655319:HRV655320 IBR655319:IBR655320 ILN655319:ILN655320 IVJ655319:IVJ655320 JFF655319:JFF655320 JPB655319:JPB655320 JYX655319:JYX655320 KIT655319:KIT655320 KSP655319:KSP655320 LCL655319:LCL655320 LMH655319:LMH655320 LWD655319:LWD655320 MFZ655319:MFZ655320 MPV655319:MPV655320 MZR655319:MZR655320 NJN655319:NJN655320 NTJ655319:NTJ655320 ODF655319:ODF655320 ONB655319:ONB655320 OWX655319:OWX655320 PGT655319:PGT655320 PQP655319:PQP655320 QAL655319:QAL655320 QKH655319:QKH655320 QUD655319:QUD655320 RDZ655319:RDZ655320 RNV655319:RNV655320 RXR655319:RXR655320 SHN655319:SHN655320 SRJ655319:SRJ655320 TBF655319:TBF655320 TLB655319:TLB655320 TUX655319:TUX655320 UET655319:UET655320 UOP655319:UOP655320 UYL655319:UYL655320 VIH655319:VIH655320 VSD655319:VSD655320 WBZ655319:WBZ655320 WLV655319:WLV655320 WVR655319:WVR655320 JF720855:JF720856 TB720855:TB720856 ACX720855:ACX720856 AMT720855:AMT720856 AWP720855:AWP720856 BGL720855:BGL720856 BQH720855:BQH720856 CAD720855:CAD720856 CJZ720855:CJZ720856 CTV720855:CTV720856 DDR720855:DDR720856 DNN720855:DNN720856 DXJ720855:DXJ720856 EHF720855:EHF720856 ERB720855:ERB720856 FAX720855:FAX720856 FKT720855:FKT720856 FUP720855:FUP720856 GEL720855:GEL720856 GOH720855:GOH720856 GYD720855:GYD720856 HHZ720855:HHZ720856 HRV720855:HRV720856 IBR720855:IBR720856 ILN720855:ILN720856 IVJ720855:IVJ720856 JFF720855:JFF720856 JPB720855:JPB720856 JYX720855:JYX720856 KIT720855:KIT720856 KSP720855:KSP720856 LCL720855:LCL720856 LMH720855:LMH720856 LWD720855:LWD720856 MFZ720855:MFZ720856 MPV720855:MPV720856 MZR720855:MZR720856 NJN720855:NJN720856 NTJ720855:NTJ720856 ODF720855:ODF720856 ONB720855:ONB720856 OWX720855:OWX720856 PGT720855:PGT720856 PQP720855:PQP720856 QAL720855:QAL720856 QKH720855:QKH720856 QUD720855:QUD720856 RDZ720855:RDZ720856 RNV720855:RNV720856 RXR720855:RXR720856 SHN720855:SHN720856 SRJ720855:SRJ720856 TBF720855:TBF720856 TLB720855:TLB720856 TUX720855:TUX720856 UET720855:UET720856 UOP720855:UOP720856 UYL720855:UYL720856 VIH720855:VIH720856 VSD720855:VSD720856 WBZ720855:WBZ720856 WLV720855:WLV720856 WVR720855:WVR720856 JF786391:JF786392 TB786391:TB786392 ACX786391:ACX786392 AMT786391:AMT786392 AWP786391:AWP786392 BGL786391:BGL786392 BQH786391:BQH786392 CAD786391:CAD786392 CJZ786391:CJZ786392 CTV786391:CTV786392 DDR786391:DDR786392 DNN786391:DNN786392 DXJ786391:DXJ786392 EHF786391:EHF786392 ERB786391:ERB786392 FAX786391:FAX786392 FKT786391:FKT786392 FUP786391:FUP786392 GEL786391:GEL786392 GOH786391:GOH786392 GYD786391:GYD786392 HHZ786391:HHZ786392 HRV786391:HRV786392 IBR786391:IBR786392 ILN786391:ILN786392 IVJ786391:IVJ786392 JFF786391:JFF786392 JPB786391:JPB786392 JYX786391:JYX786392 KIT786391:KIT786392 KSP786391:KSP786392 LCL786391:LCL786392 LMH786391:LMH786392 LWD786391:LWD786392 MFZ786391:MFZ786392 MPV786391:MPV786392 MZR786391:MZR786392 NJN786391:NJN786392 NTJ786391:NTJ786392 ODF786391:ODF786392 ONB786391:ONB786392 OWX786391:OWX786392 PGT786391:PGT786392 PQP786391:PQP786392 QAL786391:QAL786392 QKH786391:QKH786392 QUD786391:QUD786392 RDZ786391:RDZ786392 RNV786391:RNV786392 RXR786391:RXR786392 SHN786391:SHN786392 SRJ786391:SRJ786392 TBF786391:TBF786392 TLB786391:TLB786392 TUX786391:TUX786392 UET786391:UET786392 UOP786391:UOP786392 UYL786391:UYL786392 VIH786391:VIH786392 VSD786391:VSD786392 WBZ786391:WBZ786392 WLV786391:WLV786392 WVR786391:WVR786392 JF851927:JF851928 TB851927:TB851928 ACX851927:ACX851928 AMT851927:AMT851928 AWP851927:AWP851928 BGL851927:BGL851928 BQH851927:BQH851928 CAD851927:CAD851928 CJZ851927:CJZ851928 CTV851927:CTV851928 DDR851927:DDR851928 DNN851927:DNN851928 DXJ851927:DXJ851928 EHF851927:EHF851928 ERB851927:ERB851928 FAX851927:FAX851928 FKT851927:FKT851928 FUP851927:FUP851928 GEL851927:GEL851928 GOH851927:GOH851928 GYD851927:GYD851928 HHZ851927:HHZ851928 HRV851927:HRV851928 IBR851927:IBR851928 ILN851927:ILN851928 IVJ851927:IVJ851928 JFF851927:JFF851928 JPB851927:JPB851928 JYX851927:JYX851928 KIT851927:KIT851928 KSP851927:KSP851928 LCL851927:LCL851928 LMH851927:LMH851928 LWD851927:LWD851928 MFZ851927:MFZ851928 MPV851927:MPV851928 MZR851927:MZR851928 NJN851927:NJN851928 NTJ851927:NTJ851928 ODF851927:ODF851928 ONB851927:ONB851928 OWX851927:OWX851928 PGT851927:PGT851928 PQP851927:PQP851928 QAL851927:QAL851928 QKH851927:QKH851928 QUD851927:QUD851928 RDZ851927:RDZ851928 RNV851927:RNV851928 RXR851927:RXR851928 SHN851927:SHN851928 SRJ851927:SRJ851928 TBF851927:TBF851928 TLB851927:TLB851928 TUX851927:TUX851928 UET851927:UET851928 UOP851927:UOP851928 UYL851927:UYL851928 VIH851927:VIH851928 VSD851927:VSD851928 WBZ851927:WBZ851928 WLV851927:WLV851928 WVR851927:WVR851928 JF917463:JF917464 TB917463:TB917464 ACX917463:ACX917464 AMT917463:AMT917464 AWP917463:AWP917464 BGL917463:BGL917464 BQH917463:BQH917464 CAD917463:CAD917464 CJZ917463:CJZ917464 CTV917463:CTV917464 DDR917463:DDR917464 DNN917463:DNN917464 DXJ917463:DXJ917464 EHF917463:EHF917464 ERB917463:ERB917464 FAX917463:FAX917464 FKT917463:FKT917464 FUP917463:FUP917464 GEL917463:GEL917464 GOH917463:GOH917464 GYD917463:GYD917464 HHZ917463:HHZ917464 HRV917463:HRV917464 IBR917463:IBR917464 ILN917463:ILN917464 IVJ917463:IVJ917464 JFF917463:JFF917464 JPB917463:JPB917464 JYX917463:JYX917464 KIT917463:KIT917464 KSP917463:KSP917464 LCL917463:LCL917464 LMH917463:LMH917464 LWD917463:LWD917464 MFZ917463:MFZ917464 MPV917463:MPV917464 MZR917463:MZR917464 NJN917463:NJN917464 NTJ917463:NTJ917464 ODF917463:ODF917464 ONB917463:ONB917464 OWX917463:OWX917464 PGT917463:PGT917464 PQP917463:PQP917464 QAL917463:QAL917464 QKH917463:QKH917464 QUD917463:QUD917464 RDZ917463:RDZ917464 RNV917463:RNV917464 RXR917463:RXR917464 SHN917463:SHN917464 SRJ917463:SRJ917464 TBF917463:TBF917464 TLB917463:TLB917464 TUX917463:TUX917464 UET917463:UET917464 UOP917463:UOP917464 UYL917463:UYL917464 VIH917463:VIH917464 VSD917463:VSD917464 WBZ917463:WBZ917464 WLV917463:WLV917464 WVR917463:WVR917464 JF982999:JF983000 TB982999:TB983000 ACX982999:ACX983000 AMT982999:AMT983000 AWP982999:AWP983000 BGL982999:BGL983000 BQH982999:BQH983000 CAD982999:CAD983000 CJZ982999:CJZ983000 CTV982999:CTV983000 DDR982999:DDR983000 DNN982999:DNN983000 DXJ982999:DXJ983000 EHF982999:EHF983000 ERB982999:ERB983000 FAX982999:FAX983000 FKT982999:FKT983000 FUP982999:FUP983000 GEL982999:GEL983000 GOH982999:GOH983000 GYD982999:GYD983000 HHZ982999:HHZ983000 HRV982999:HRV983000 IBR982999:IBR983000 ILN982999:ILN983000 IVJ982999:IVJ983000 JFF982999:JFF983000 JPB982999:JPB983000 JYX982999:JYX983000 KIT982999:KIT983000 KSP982999:KSP983000 LCL982999:LCL983000 LMH982999:LMH983000 LWD982999:LWD983000 MFZ982999:MFZ983000 MPV982999:MPV983000 MZR982999:MZR983000 NJN982999:NJN983000 NTJ982999:NTJ983000 ODF982999:ODF983000 ONB982999:ONB983000 OWX982999:OWX983000 PGT982999:PGT983000 PQP982999:PQP983000 QAL982999:QAL983000 QKH982999:QKH983000 QUD982999:QUD983000 RDZ982999:RDZ983000 RNV982999:RNV983000 RXR982999:RXR983000 SHN982999:SHN983000 SRJ982999:SRJ983000 TBF982999:TBF983000 TLB982999:TLB983000 TUX982999:TUX983000 UET982999:UET983000 UOP982999:UOP983000 UYL982999:UYL983000 VIH982999:VIH983000 VSD982999:VSD983000 WBZ982999:WBZ983000 WLV982999:WLV983000 WVR982999:WVR983000 JF65688:JF65690 TB65688:TB65690 ACX65688:ACX65690 AMT65688:AMT65690 AWP65688:AWP65690 BGL65688:BGL65690 BQH65688:BQH65690 CAD65688:CAD65690 CJZ65688:CJZ65690 CTV65688:CTV65690 DDR65688:DDR65690 DNN65688:DNN65690 DXJ65688:DXJ65690 EHF65688:EHF65690 ERB65688:ERB65690 FAX65688:FAX65690 FKT65688:FKT65690 FUP65688:FUP65690 GEL65688:GEL65690 GOH65688:GOH65690 GYD65688:GYD65690 HHZ65688:HHZ65690 HRV65688:HRV65690 IBR65688:IBR65690 ILN65688:ILN65690 IVJ65688:IVJ65690 JFF65688:JFF65690 JPB65688:JPB65690 JYX65688:JYX65690 KIT65688:KIT65690 KSP65688:KSP65690 LCL65688:LCL65690 LMH65688:LMH65690 LWD65688:LWD65690 MFZ65688:MFZ65690 MPV65688:MPV65690 MZR65688:MZR65690 NJN65688:NJN65690 NTJ65688:NTJ65690 ODF65688:ODF65690 ONB65688:ONB65690 OWX65688:OWX65690 PGT65688:PGT65690 PQP65688:PQP65690 QAL65688:QAL65690 QKH65688:QKH65690 QUD65688:QUD65690 RDZ65688:RDZ65690 RNV65688:RNV65690 RXR65688:RXR65690 SHN65688:SHN65690 SRJ65688:SRJ65690 TBF65688:TBF65690 TLB65688:TLB65690 TUX65688:TUX65690 UET65688:UET65690 UOP65688:UOP65690 UYL65688:UYL65690 VIH65688:VIH65690 VSD65688:VSD65690 WBZ65688:WBZ65690 WLV65688:WLV65690 WVR65688:WVR65690 JF131224:JF131226 TB131224:TB131226 ACX131224:ACX131226 AMT131224:AMT131226 AWP131224:AWP131226 BGL131224:BGL131226 BQH131224:BQH131226 CAD131224:CAD131226 CJZ131224:CJZ131226 CTV131224:CTV131226 DDR131224:DDR131226 DNN131224:DNN131226 DXJ131224:DXJ131226 EHF131224:EHF131226 ERB131224:ERB131226 FAX131224:FAX131226 FKT131224:FKT131226 FUP131224:FUP131226 GEL131224:GEL131226 GOH131224:GOH131226 GYD131224:GYD131226 HHZ131224:HHZ131226 HRV131224:HRV131226 IBR131224:IBR131226 ILN131224:ILN131226 IVJ131224:IVJ131226 JFF131224:JFF131226 JPB131224:JPB131226 JYX131224:JYX131226 KIT131224:KIT131226 KSP131224:KSP131226 LCL131224:LCL131226 LMH131224:LMH131226 LWD131224:LWD131226 MFZ131224:MFZ131226 MPV131224:MPV131226 MZR131224:MZR131226 NJN131224:NJN131226 NTJ131224:NTJ131226 ODF131224:ODF131226 ONB131224:ONB131226 OWX131224:OWX131226 PGT131224:PGT131226 PQP131224:PQP131226 QAL131224:QAL131226 QKH131224:QKH131226 QUD131224:QUD131226 RDZ131224:RDZ131226 RNV131224:RNV131226 RXR131224:RXR131226 SHN131224:SHN131226 SRJ131224:SRJ131226 TBF131224:TBF131226 TLB131224:TLB131226 TUX131224:TUX131226 UET131224:UET131226 UOP131224:UOP131226 UYL131224:UYL131226 VIH131224:VIH131226 VSD131224:VSD131226 WBZ131224:WBZ131226 WLV131224:WLV131226 WVR131224:WVR131226 JF196760:JF196762 TB196760:TB196762 ACX196760:ACX196762 AMT196760:AMT196762 AWP196760:AWP196762 BGL196760:BGL196762 BQH196760:BQH196762 CAD196760:CAD196762 CJZ196760:CJZ196762 CTV196760:CTV196762 DDR196760:DDR196762 DNN196760:DNN196762 DXJ196760:DXJ196762 EHF196760:EHF196762 ERB196760:ERB196762 FAX196760:FAX196762 FKT196760:FKT196762 FUP196760:FUP196762 GEL196760:GEL196762 GOH196760:GOH196762 GYD196760:GYD196762 HHZ196760:HHZ196762 HRV196760:HRV196762 IBR196760:IBR196762 ILN196760:ILN196762 IVJ196760:IVJ196762 JFF196760:JFF196762 JPB196760:JPB196762 JYX196760:JYX196762 KIT196760:KIT196762 KSP196760:KSP196762 LCL196760:LCL196762 LMH196760:LMH196762 LWD196760:LWD196762 MFZ196760:MFZ196762 MPV196760:MPV196762 MZR196760:MZR196762 NJN196760:NJN196762 NTJ196760:NTJ196762 ODF196760:ODF196762 ONB196760:ONB196762 OWX196760:OWX196762 PGT196760:PGT196762 PQP196760:PQP196762 QAL196760:QAL196762 QKH196760:QKH196762 QUD196760:QUD196762 RDZ196760:RDZ196762 RNV196760:RNV196762 RXR196760:RXR196762 SHN196760:SHN196762 SRJ196760:SRJ196762 TBF196760:TBF196762 TLB196760:TLB196762 TUX196760:TUX196762 UET196760:UET196762 UOP196760:UOP196762 UYL196760:UYL196762 VIH196760:VIH196762 VSD196760:VSD196762 WBZ196760:WBZ196762 WLV196760:WLV196762 WVR196760:WVR196762 JF262296:JF262298 TB262296:TB262298 ACX262296:ACX262298 AMT262296:AMT262298 AWP262296:AWP262298 BGL262296:BGL262298 BQH262296:BQH262298 CAD262296:CAD262298 CJZ262296:CJZ262298 CTV262296:CTV262298 DDR262296:DDR262298 DNN262296:DNN262298 DXJ262296:DXJ262298 EHF262296:EHF262298 ERB262296:ERB262298 FAX262296:FAX262298 FKT262296:FKT262298 FUP262296:FUP262298 GEL262296:GEL262298 GOH262296:GOH262298 GYD262296:GYD262298 HHZ262296:HHZ262298 HRV262296:HRV262298 IBR262296:IBR262298 ILN262296:ILN262298 IVJ262296:IVJ262298 JFF262296:JFF262298 JPB262296:JPB262298 JYX262296:JYX262298 KIT262296:KIT262298 KSP262296:KSP262298 LCL262296:LCL262298 LMH262296:LMH262298 LWD262296:LWD262298 MFZ262296:MFZ262298 MPV262296:MPV262298 MZR262296:MZR262298 NJN262296:NJN262298 NTJ262296:NTJ262298 ODF262296:ODF262298 ONB262296:ONB262298 OWX262296:OWX262298 PGT262296:PGT262298 PQP262296:PQP262298 QAL262296:QAL262298 QKH262296:QKH262298 QUD262296:QUD262298 RDZ262296:RDZ262298 RNV262296:RNV262298 RXR262296:RXR262298 SHN262296:SHN262298 SRJ262296:SRJ262298 TBF262296:TBF262298 TLB262296:TLB262298 TUX262296:TUX262298 UET262296:UET262298 UOP262296:UOP262298 UYL262296:UYL262298 VIH262296:VIH262298 VSD262296:VSD262298 WBZ262296:WBZ262298 WLV262296:WLV262298 WVR262296:WVR262298 JF327832:JF327834 TB327832:TB327834 ACX327832:ACX327834 AMT327832:AMT327834 AWP327832:AWP327834 BGL327832:BGL327834 BQH327832:BQH327834 CAD327832:CAD327834 CJZ327832:CJZ327834 CTV327832:CTV327834 DDR327832:DDR327834 DNN327832:DNN327834 DXJ327832:DXJ327834 EHF327832:EHF327834 ERB327832:ERB327834 FAX327832:FAX327834 FKT327832:FKT327834 FUP327832:FUP327834 GEL327832:GEL327834 GOH327832:GOH327834 GYD327832:GYD327834 HHZ327832:HHZ327834 HRV327832:HRV327834 IBR327832:IBR327834 ILN327832:ILN327834 IVJ327832:IVJ327834 JFF327832:JFF327834 JPB327832:JPB327834 JYX327832:JYX327834 KIT327832:KIT327834 KSP327832:KSP327834 LCL327832:LCL327834 LMH327832:LMH327834 LWD327832:LWD327834 MFZ327832:MFZ327834 MPV327832:MPV327834 MZR327832:MZR327834 NJN327832:NJN327834 NTJ327832:NTJ327834 ODF327832:ODF327834 ONB327832:ONB327834 OWX327832:OWX327834 PGT327832:PGT327834 PQP327832:PQP327834 QAL327832:QAL327834 QKH327832:QKH327834 QUD327832:QUD327834 RDZ327832:RDZ327834 RNV327832:RNV327834 RXR327832:RXR327834 SHN327832:SHN327834 SRJ327832:SRJ327834 TBF327832:TBF327834 TLB327832:TLB327834 TUX327832:TUX327834 UET327832:UET327834 UOP327832:UOP327834 UYL327832:UYL327834 VIH327832:VIH327834 VSD327832:VSD327834 WBZ327832:WBZ327834 WLV327832:WLV327834 WVR327832:WVR327834 JF393368:JF393370 TB393368:TB393370 ACX393368:ACX393370 AMT393368:AMT393370 AWP393368:AWP393370 BGL393368:BGL393370 BQH393368:BQH393370 CAD393368:CAD393370 CJZ393368:CJZ393370 CTV393368:CTV393370 DDR393368:DDR393370 DNN393368:DNN393370 DXJ393368:DXJ393370 EHF393368:EHF393370 ERB393368:ERB393370 FAX393368:FAX393370 FKT393368:FKT393370 FUP393368:FUP393370 GEL393368:GEL393370 GOH393368:GOH393370 GYD393368:GYD393370 HHZ393368:HHZ393370 HRV393368:HRV393370 IBR393368:IBR393370 ILN393368:ILN393370 IVJ393368:IVJ393370 JFF393368:JFF393370 JPB393368:JPB393370 JYX393368:JYX393370 KIT393368:KIT393370 KSP393368:KSP393370 LCL393368:LCL393370 LMH393368:LMH393370 LWD393368:LWD393370 MFZ393368:MFZ393370 MPV393368:MPV393370 MZR393368:MZR393370 NJN393368:NJN393370 NTJ393368:NTJ393370 ODF393368:ODF393370 ONB393368:ONB393370 OWX393368:OWX393370 PGT393368:PGT393370 PQP393368:PQP393370 QAL393368:QAL393370 QKH393368:QKH393370 QUD393368:QUD393370 RDZ393368:RDZ393370 RNV393368:RNV393370 RXR393368:RXR393370 SHN393368:SHN393370 SRJ393368:SRJ393370 TBF393368:TBF393370 TLB393368:TLB393370 TUX393368:TUX393370 UET393368:UET393370 UOP393368:UOP393370 UYL393368:UYL393370 VIH393368:VIH393370 VSD393368:VSD393370 WBZ393368:WBZ393370 WLV393368:WLV393370 WVR393368:WVR393370 JF458904:JF458906 TB458904:TB458906 ACX458904:ACX458906 AMT458904:AMT458906 AWP458904:AWP458906 BGL458904:BGL458906 BQH458904:BQH458906 CAD458904:CAD458906 CJZ458904:CJZ458906 CTV458904:CTV458906 DDR458904:DDR458906 DNN458904:DNN458906 DXJ458904:DXJ458906 EHF458904:EHF458906 ERB458904:ERB458906 FAX458904:FAX458906 FKT458904:FKT458906 FUP458904:FUP458906 GEL458904:GEL458906 GOH458904:GOH458906 GYD458904:GYD458906 HHZ458904:HHZ458906 HRV458904:HRV458906 IBR458904:IBR458906 ILN458904:ILN458906 IVJ458904:IVJ458906 JFF458904:JFF458906 JPB458904:JPB458906 JYX458904:JYX458906 KIT458904:KIT458906 KSP458904:KSP458906 LCL458904:LCL458906 LMH458904:LMH458906 LWD458904:LWD458906 MFZ458904:MFZ458906 MPV458904:MPV458906 MZR458904:MZR458906 NJN458904:NJN458906 NTJ458904:NTJ458906 ODF458904:ODF458906 ONB458904:ONB458906 OWX458904:OWX458906 PGT458904:PGT458906 PQP458904:PQP458906 QAL458904:QAL458906 QKH458904:QKH458906 QUD458904:QUD458906 RDZ458904:RDZ458906 RNV458904:RNV458906 RXR458904:RXR458906 SHN458904:SHN458906 SRJ458904:SRJ458906 TBF458904:TBF458906 TLB458904:TLB458906 TUX458904:TUX458906 UET458904:UET458906 UOP458904:UOP458906 UYL458904:UYL458906 VIH458904:VIH458906 VSD458904:VSD458906 WBZ458904:WBZ458906 WLV458904:WLV458906 WVR458904:WVR458906 JF524440:JF524442 TB524440:TB524442 ACX524440:ACX524442 AMT524440:AMT524442 AWP524440:AWP524442 BGL524440:BGL524442 BQH524440:BQH524442 CAD524440:CAD524442 CJZ524440:CJZ524442 CTV524440:CTV524442 DDR524440:DDR524442 DNN524440:DNN524442 DXJ524440:DXJ524442 EHF524440:EHF524442 ERB524440:ERB524442 FAX524440:FAX524442 FKT524440:FKT524442 FUP524440:FUP524442 GEL524440:GEL524442 GOH524440:GOH524442 GYD524440:GYD524442 HHZ524440:HHZ524442 HRV524440:HRV524442 IBR524440:IBR524442 ILN524440:ILN524442 IVJ524440:IVJ524442 JFF524440:JFF524442 JPB524440:JPB524442 JYX524440:JYX524442 KIT524440:KIT524442 KSP524440:KSP524442 LCL524440:LCL524442 LMH524440:LMH524442 LWD524440:LWD524442 MFZ524440:MFZ524442 MPV524440:MPV524442 MZR524440:MZR524442 NJN524440:NJN524442 NTJ524440:NTJ524442 ODF524440:ODF524442 ONB524440:ONB524442 OWX524440:OWX524442 PGT524440:PGT524442 PQP524440:PQP524442 QAL524440:QAL524442 QKH524440:QKH524442 QUD524440:QUD524442 RDZ524440:RDZ524442 RNV524440:RNV524442 RXR524440:RXR524442 SHN524440:SHN524442 SRJ524440:SRJ524442 TBF524440:TBF524442 TLB524440:TLB524442 TUX524440:TUX524442 UET524440:UET524442 UOP524440:UOP524442 UYL524440:UYL524442 VIH524440:VIH524442 VSD524440:VSD524442 WBZ524440:WBZ524442 WLV524440:WLV524442 WVR524440:WVR524442 JF589976:JF589978 TB589976:TB589978 ACX589976:ACX589978 AMT589976:AMT589978 AWP589976:AWP589978 BGL589976:BGL589978 BQH589976:BQH589978 CAD589976:CAD589978 CJZ589976:CJZ589978 CTV589976:CTV589978 DDR589976:DDR589978 DNN589976:DNN589978 DXJ589976:DXJ589978 EHF589976:EHF589978 ERB589976:ERB589978 FAX589976:FAX589978 FKT589976:FKT589978 FUP589976:FUP589978 GEL589976:GEL589978 GOH589976:GOH589978 GYD589976:GYD589978 HHZ589976:HHZ589978 HRV589976:HRV589978 IBR589976:IBR589978 ILN589976:ILN589978 IVJ589976:IVJ589978 JFF589976:JFF589978 JPB589976:JPB589978 JYX589976:JYX589978 KIT589976:KIT589978 KSP589976:KSP589978 LCL589976:LCL589978 LMH589976:LMH589978 LWD589976:LWD589978 MFZ589976:MFZ589978 MPV589976:MPV589978 MZR589976:MZR589978 NJN589976:NJN589978 NTJ589976:NTJ589978 ODF589976:ODF589978 ONB589976:ONB589978 OWX589976:OWX589978 PGT589976:PGT589978 PQP589976:PQP589978 QAL589976:QAL589978 QKH589976:QKH589978 QUD589976:QUD589978 RDZ589976:RDZ589978 RNV589976:RNV589978 RXR589976:RXR589978 SHN589976:SHN589978 SRJ589976:SRJ589978 TBF589976:TBF589978 TLB589976:TLB589978 TUX589976:TUX589978 UET589976:UET589978 UOP589976:UOP589978 UYL589976:UYL589978 VIH589976:VIH589978 VSD589976:VSD589978 WBZ589976:WBZ589978 WLV589976:WLV589978 WVR589976:WVR589978 JF655512:JF655514 TB655512:TB655514 ACX655512:ACX655514 AMT655512:AMT655514 AWP655512:AWP655514 BGL655512:BGL655514 BQH655512:BQH655514 CAD655512:CAD655514 CJZ655512:CJZ655514 CTV655512:CTV655514 DDR655512:DDR655514 DNN655512:DNN655514 DXJ655512:DXJ655514 EHF655512:EHF655514 ERB655512:ERB655514 FAX655512:FAX655514 FKT655512:FKT655514 FUP655512:FUP655514 GEL655512:GEL655514 GOH655512:GOH655514 GYD655512:GYD655514 HHZ655512:HHZ655514 HRV655512:HRV655514 IBR655512:IBR655514 ILN655512:ILN655514 IVJ655512:IVJ655514 JFF655512:JFF655514 JPB655512:JPB655514 JYX655512:JYX655514 KIT655512:KIT655514 KSP655512:KSP655514 LCL655512:LCL655514 LMH655512:LMH655514 LWD655512:LWD655514 MFZ655512:MFZ655514 MPV655512:MPV655514 MZR655512:MZR655514 NJN655512:NJN655514 NTJ655512:NTJ655514 ODF655512:ODF655514 ONB655512:ONB655514 OWX655512:OWX655514 PGT655512:PGT655514 PQP655512:PQP655514 QAL655512:QAL655514 QKH655512:QKH655514 QUD655512:QUD655514 RDZ655512:RDZ655514 RNV655512:RNV655514 RXR655512:RXR655514 SHN655512:SHN655514 SRJ655512:SRJ655514 TBF655512:TBF655514 TLB655512:TLB655514 TUX655512:TUX655514 UET655512:UET655514 UOP655512:UOP655514 UYL655512:UYL655514 VIH655512:VIH655514 VSD655512:VSD655514 WBZ655512:WBZ655514 WLV655512:WLV655514 WVR655512:WVR655514 JF721048:JF721050 TB721048:TB721050 ACX721048:ACX721050 AMT721048:AMT721050 AWP721048:AWP721050 BGL721048:BGL721050 BQH721048:BQH721050 CAD721048:CAD721050 CJZ721048:CJZ721050 CTV721048:CTV721050 DDR721048:DDR721050 DNN721048:DNN721050 DXJ721048:DXJ721050 EHF721048:EHF721050 ERB721048:ERB721050 FAX721048:FAX721050 FKT721048:FKT721050 FUP721048:FUP721050 GEL721048:GEL721050 GOH721048:GOH721050 GYD721048:GYD721050 HHZ721048:HHZ721050 HRV721048:HRV721050 IBR721048:IBR721050 ILN721048:ILN721050 IVJ721048:IVJ721050 JFF721048:JFF721050 JPB721048:JPB721050 JYX721048:JYX721050 KIT721048:KIT721050 KSP721048:KSP721050 LCL721048:LCL721050 LMH721048:LMH721050 LWD721048:LWD721050 MFZ721048:MFZ721050 MPV721048:MPV721050 MZR721048:MZR721050 NJN721048:NJN721050 NTJ721048:NTJ721050 ODF721048:ODF721050 ONB721048:ONB721050 OWX721048:OWX721050 PGT721048:PGT721050 PQP721048:PQP721050 QAL721048:QAL721050 QKH721048:QKH721050 QUD721048:QUD721050 RDZ721048:RDZ721050 RNV721048:RNV721050 RXR721048:RXR721050 SHN721048:SHN721050 SRJ721048:SRJ721050 TBF721048:TBF721050 TLB721048:TLB721050 TUX721048:TUX721050 UET721048:UET721050 UOP721048:UOP721050 UYL721048:UYL721050 VIH721048:VIH721050 VSD721048:VSD721050 WBZ721048:WBZ721050 WLV721048:WLV721050 WVR721048:WVR721050 JF786584:JF786586 TB786584:TB786586 ACX786584:ACX786586 AMT786584:AMT786586 AWP786584:AWP786586 BGL786584:BGL786586 BQH786584:BQH786586 CAD786584:CAD786586 CJZ786584:CJZ786586 CTV786584:CTV786586 DDR786584:DDR786586 DNN786584:DNN786586 DXJ786584:DXJ786586 EHF786584:EHF786586 ERB786584:ERB786586 FAX786584:FAX786586 FKT786584:FKT786586 FUP786584:FUP786586 GEL786584:GEL786586 GOH786584:GOH786586 GYD786584:GYD786586 HHZ786584:HHZ786586 HRV786584:HRV786586 IBR786584:IBR786586 ILN786584:ILN786586 IVJ786584:IVJ786586 JFF786584:JFF786586 JPB786584:JPB786586 JYX786584:JYX786586 KIT786584:KIT786586 KSP786584:KSP786586 LCL786584:LCL786586 LMH786584:LMH786586 LWD786584:LWD786586 MFZ786584:MFZ786586 MPV786584:MPV786586 MZR786584:MZR786586 NJN786584:NJN786586 NTJ786584:NTJ786586 ODF786584:ODF786586 ONB786584:ONB786586 OWX786584:OWX786586 PGT786584:PGT786586 PQP786584:PQP786586 QAL786584:QAL786586 QKH786584:QKH786586 QUD786584:QUD786586 RDZ786584:RDZ786586 RNV786584:RNV786586 RXR786584:RXR786586 SHN786584:SHN786586 SRJ786584:SRJ786586 TBF786584:TBF786586 TLB786584:TLB786586 TUX786584:TUX786586 UET786584:UET786586 UOP786584:UOP786586 UYL786584:UYL786586 VIH786584:VIH786586 VSD786584:VSD786586 WBZ786584:WBZ786586 WLV786584:WLV786586 WVR786584:WVR786586 JF852120:JF852122 TB852120:TB852122 ACX852120:ACX852122 AMT852120:AMT852122 AWP852120:AWP852122 BGL852120:BGL852122 BQH852120:BQH852122 CAD852120:CAD852122 CJZ852120:CJZ852122 CTV852120:CTV852122 DDR852120:DDR852122 DNN852120:DNN852122 DXJ852120:DXJ852122 EHF852120:EHF852122 ERB852120:ERB852122 FAX852120:FAX852122 FKT852120:FKT852122 FUP852120:FUP852122 GEL852120:GEL852122 GOH852120:GOH852122 GYD852120:GYD852122 HHZ852120:HHZ852122 HRV852120:HRV852122 IBR852120:IBR852122 ILN852120:ILN852122 IVJ852120:IVJ852122 JFF852120:JFF852122 JPB852120:JPB852122 JYX852120:JYX852122 KIT852120:KIT852122 KSP852120:KSP852122 LCL852120:LCL852122 LMH852120:LMH852122 LWD852120:LWD852122 MFZ852120:MFZ852122 MPV852120:MPV852122 MZR852120:MZR852122 NJN852120:NJN852122 NTJ852120:NTJ852122 ODF852120:ODF852122 ONB852120:ONB852122 OWX852120:OWX852122 PGT852120:PGT852122 PQP852120:PQP852122 QAL852120:QAL852122 QKH852120:QKH852122 QUD852120:QUD852122 RDZ852120:RDZ852122 RNV852120:RNV852122 RXR852120:RXR852122 SHN852120:SHN852122 SRJ852120:SRJ852122 TBF852120:TBF852122 TLB852120:TLB852122 TUX852120:TUX852122 UET852120:UET852122 UOP852120:UOP852122 UYL852120:UYL852122 VIH852120:VIH852122 VSD852120:VSD852122 WBZ852120:WBZ852122 WLV852120:WLV852122 WVR852120:WVR852122 JF917656:JF917658 TB917656:TB917658 ACX917656:ACX917658 AMT917656:AMT917658 AWP917656:AWP917658 BGL917656:BGL917658 BQH917656:BQH917658 CAD917656:CAD917658 CJZ917656:CJZ917658 CTV917656:CTV917658 DDR917656:DDR917658 DNN917656:DNN917658 DXJ917656:DXJ917658 EHF917656:EHF917658 ERB917656:ERB917658 FAX917656:FAX917658 FKT917656:FKT917658 FUP917656:FUP917658 GEL917656:GEL917658 GOH917656:GOH917658 GYD917656:GYD917658 HHZ917656:HHZ917658 HRV917656:HRV917658 IBR917656:IBR917658 ILN917656:ILN917658 IVJ917656:IVJ917658 JFF917656:JFF917658 JPB917656:JPB917658 JYX917656:JYX917658 KIT917656:KIT917658 KSP917656:KSP917658 LCL917656:LCL917658 LMH917656:LMH917658 LWD917656:LWD917658 MFZ917656:MFZ917658 MPV917656:MPV917658 MZR917656:MZR917658 NJN917656:NJN917658 NTJ917656:NTJ917658 ODF917656:ODF917658 ONB917656:ONB917658 OWX917656:OWX917658 PGT917656:PGT917658 PQP917656:PQP917658 QAL917656:QAL917658 QKH917656:QKH917658 QUD917656:QUD917658 RDZ917656:RDZ917658 RNV917656:RNV917658 RXR917656:RXR917658 SHN917656:SHN917658 SRJ917656:SRJ917658 TBF917656:TBF917658 TLB917656:TLB917658 TUX917656:TUX917658 UET917656:UET917658 UOP917656:UOP917658 UYL917656:UYL917658 VIH917656:VIH917658 VSD917656:VSD917658 WBZ917656:WBZ917658 WLV917656:WLV917658 WVR917656:WVR917658 JF983192:JF983194 TB983192:TB983194 ACX983192:ACX983194 AMT983192:AMT983194 AWP983192:AWP983194 BGL983192:BGL983194 BQH983192:BQH983194 CAD983192:CAD983194 CJZ983192:CJZ983194 CTV983192:CTV983194 DDR983192:DDR983194 DNN983192:DNN983194 DXJ983192:DXJ983194 EHF983192:EHF983194 ERB983192:ERB983194 FAX983192:FAX983194 FKT983192:FKT983194 FUP983192:FUP983194 GEL983192:GEL983194 GOH983192:GOH983194 GYD983192:GYD983194 HHZ983192:HHZ983194 HRV983192:HRV983194 IBR983192:IBR983194 ILN983192:ILN983194 IVJ983192:IVJ983194 JFF983192:JFF983194 JPB983192:JPB983194 JYX983192:JYX983194 KIT983192:KIT983194 KSP983192:KSP983194 LCL983192:LCL983194 LMH983192:LMH983194 LWD983192:LWD983194 MFZ983192:MFZ983194 MPV983192:MPV983194 MZR983192:MZR983194 NJN983192:NJN983194 NTJ983192:NTJ983194 ODF983192:ODF983194 ONB983192:ONB983194 OWX983192:OWX983194 PGT983192:PGT983194 PQP983192:PQP983194 QAL983192:QAL983194 QKH983192:QKH983194 QUD983192:QUD983194 RDZ983192:RDZ983194 RNV983192:RNV983194 RXR983192:RXR983194 SHN983192:SHN983194 SRJ983192:SRJ983194 TBF983192:TBF983194 TLB983192:TLB983194 TUX983192:TUX983194 UET983192:UET983194 UOP983192:UOP983194 UYL983192:UYL983194 VIH983192:VIH983194 VSD983192:VSD983194 WBZ983192:WBZ983194 WLV983192:WLV983194 WVR983192:WVR983194 JF65718:JF65719 TB65718:TB65719 ACX65718:ACX65719 AMT65718:AMT65719 AWP65718:AWP65719 BGL65718:BGL65719 BQH65718:BQH65719 CAD65718:CAD65719 CJZ65718:CJZ65719 CTV65718:CTV65719 DDR65718:DDR65719 DNN65718:DNN65719 DXJ65718:DXJ65719 EHF65718:EHF65719 ERB65718:ERB65719 FAX65718:FAX65719 FKT65718:FKT65719 FUP65718:FUP65719 GEL65718:GEL65719 GOH65718:GOH65719 GYD65718:GYD65719 HHZ65718:HHZ65719 HRV65718:HRV65719 IBR65718:IBR65719 ILN65718:ILN65719 IVJ65718:IVJ65719 JFF65718:JFF65719 JPB65718:JPB65719 JYX65718:JYX65719 KIT65718:KIT65719 KSP65718:KSP65719 LCL65718:LCL65719 LMH65718:LMH65719 LWD65718:LWD65719 MFZ65718:MFZ65719 MPV65718:MPV65719 MZR65718:MZR65719 NJN65718:NJN65719 NTJ65718:NTJ65719 ODF65718:ODF65719 ONB65718:ONB65719 OWX65718:OWX65719 PGT65718:PGT65719 PQP65718:PQP65719 QAL65718:QAL65719 QKH65718:QKH65719 QUD65718:QUD65719 RDZ65718:RDZ65719 RNV65718:RNV65719 RXR65718:RXR65719 SHN65718:SHN65719 SRJ65718:SRJ65719 TBF65718:TBF65719 TLB65718:TLB65719 TUX65718:TUX65719 UET65718:UET65719 UOP65718:UOP65719 UYL65718:UYL65719 VIH65718:VIH65719 VSD65718:VSD65719 WBZ65718:WBZ65719 WLV65718:WLV65719 WVR65718:WVR65719 JF131254:JF131255 TB131254:TB131255 ACX131254:ACX131255 AMT131254:AMT131255 AWP131254:AWP131255 BGL131254:BGL131255 BQH131254:BQH131255 CAD131254:CAD131255 CJZ131254:CJZ131255 CTV131254:CTV131255 DDR131254:DDR131255 DNN131254:DNN131255 DXJ131254:DXJ131255 EHF131254:EHF131255 ERB131254:ERB131255 FAX131254:FAX131255 FKT131254:FKT131255 FUP131254:FUP131255 GEL131254:GEL131255 GOH131254:GOH131255 GYD131254:GYD131255 HHZ131254:HHZ131255 HRV131254:HRV131255 IBR131254:IBR131255 ILN131254:ILN131255 IVJ131254:IVJ131255 JFF131254:JFF131255 JPB131254:JPB131255 JYX131254:JYX131255 KIT131254:KIT131255 KSP131254:KSP131255 LCL131254:LCL131255 LMH131254:LMH131255 LWD131254:LWD131255 MFZ131254:MFZ131255 MPV131254:MPV131255 MZR131254:MZR131255 NJN131254:NJN131255 NTJ131254:NTJ131255 ODF131254:ODF131255 ONB131254:ONB131255 OWX131254:OWX131255 PGT131254:PGT131255 PQP131254:PQP131255 QAL131254:QAL131255 QKH131254:QKH131255 QUD131254:QUD131255 RDZ131254:RDZ131255 RNV131254:RNV131255 RXR131254:RXR131255 SHN131254:SHN131255 SRJ131254:SRJ131255 TBF131254:TBF131255 TLB131254:TLB131255 TUX131254:TUX131255 UET131254:UET131255 UOP131254:UOP131255 UYL131254:UYL131255 VIH131254:VIH131255 VSD131254:VSD131255 WBZ131254:WBZ131255 WLV131254:WLV131255 WVR131254:WVR131255 JF196790:JF196791 TB196790:TB196791 ACX196790:ACX196791 AMT196790:AMT196791 AWP196790:AWP196791 BGL196790:BGL196791 BQH196790:BQH196791 CAD196790:CAD196791 CJZ196790:CJZ196791 CTV196790:CTV196791 DDR196790:DDR196791 DNN196790:DNN196791 DXJ196790:DXJ196791 EHF196790:EHF196791 ERB196790:ERB196791 FAX196790:FAX196791 FKT196790:FKT196791 FUP196790:FUP196791 GEL196790:GEL196791 GOH196790:GOH196791 GYD196790:GYD196791 HHZ196790:HHZ196791 HRV196790:HRV196791 IBR196790:IBR196791 ILN196790:ILN196791 IVJ196790:IVJ196791 JFF196790:JFF196791 JPB196790:JPB196791 JYX196790:JYX196791 KIT196790:KIT196791 KSP196790:KSP196791 LCL196790:LCL196791 LMH196790:LMH196791 LWD196790:LWD196791 MFZ196790:MFZ196791 MPV196790:MPV196791 MZR196790:MZR196791 NJN196790:NJN196791 NTJ196790:NTJ196791 ODF196790:ODF196791 ONB196790:ONB196791 OWX196790:OWX196791 PGT196790:PGT196791 PQP196790:PQP196791 QAL196790:QAL196791 QKH196790:QKH196791 QUD196790:QUD196791 RDZ196790:RDZ196791 RNV196790:RNV196791 RXR196790:RXR196791 SHN196790:SHN196791 SRJ196790:SRJ196791 TBF196790:TBF196791 TLB196790:TLB196791 TUX196790:TUX196791 UET196790:UET196791 UOP196790:UOP196791 UYL196790:UYL196791 VIH196790:VIH196791 VSD196790:VSD196791 WBZ196790:WBZ196791 WLV196790:WLV196791 WVR196790:WVR196791 JF262326:JF262327 TB262326:TB262327 ACX262326:ACX262327 AMT262326:AMT262327 AWP262326:AWP262327 BGL262326:BGL262327 BQH262326:BQH262327 CAD262326:CAD262327 CJZ262326:CJZ262327 CTV262326:CTV262327 DDR262326:DDR262327 DNN262326:DNN262327 DXJ262326:DXJ262327 EHF262326:EHF262327 ERB262326:ERB262327 FAX262326:FAX262327 FKT262326:FKT262327 FUP262326:FUP262327 GEL262326:GEL262327 GOH262326:GOH262327 GYD262326:GYD262327 HHZ262326:HHZ262327 HRV262326:HRV262327 IBR262326:IBR262327 ILN262326:ILN262327 IVJ262326:IVJ262327 JFF262326:JFF262327 JPB262326:JPB262327 JYX262326:JYX262327 KIT262326:KIT262327 KSP262326:KSP262327 LCL262326:LCL262327 LMH262326:LMH262327 LWD262326:LWD262327 MFZ262326:MFZ262327 MPV262326:MPV262327 MZR262326:MZR262327 NJN262326:NJN262327 NTJ262326:NTJ262327 ODF262326:ODF262327 ONB262326:ONB262327 OWX262326:OWX262327 PGT262326:PGT262327 PQP262326:PQP262327 QAL262326:QAL262327 QKH262326:QKH262327 QUD262326:QUD262327 RDZ262326:RDZ262327 RNV262326:RNV262327 RXR262326:RXR262327 SHN262326:SHN262327 SRJ262326:SRJ262327 TBF262326:TBF262327 TLB262326:TLB262327 TUX262326:TUX262327 UET262326:UET262327 UOP262326:UOP262327 UYL262326:UYL262327 VIH262326:VIH262327 VSD262326:VSD262327 WBZ262326:WBZ262327 WLV262326:WLV262327 WVR262326:WVR262327 JF327862:JF327863 TB327862:TB327863 ACX327862:ACX327863 AMT327862:AMT327863 AWP327862:AWP327863 BGL327862:BGL327863 BQH327862:BQH327863 CAD327862:CAD327863 CJZ327862:CJZ327863 CTV327862:CTV327863 DDR327862:DDR327863 DNN327862:DNN327863 DXJ327862:DXJ327863 EHF327862:EHF327863 ERB327862:ERB327863 FAX327862:FAX327863 FKT327862:FKT327863 FUP327862:FUP327863 GEL327862:GEL327863 GOH327862:GOH327863 GYD327862:GYD327863 HHZ327862:HHZ327863 HRV327862:HRV327863 IBR327862:IBR327863 ILN327862:ILN327863 IVJ327862:IVJ327863 JFF327862:JFF327863 JPB327862:JPB327863 JYX327862:JYX327863 KIT327862:KIT327863 KSP327862:KSP327863 LCL327862:LCL327863 LMH327862:LMH327863 LWD327862:LWD327863 MFZ327862:MFZ327863 MPV327862:MPV327863 MZR327862:MZR327863 NJN327862:NJN327863 NTJ327862:NTJ327863 ODF327862:ODF327863 ONB327862:ONB327863 OWX327862:OWX327863 PGT327862:PGT327863 PQP327862:PQP327863 QAL327862:QAL327863 QKH327862:QKH327863 QUD327862:QUD327863 RDZ327862:RDZ327863 RNV327862:RNV327863 RXR327862:RXR327863 SHN327862:SHN327863 SRJ327862:SRJ327863 TBF327862:TBF327863 TLB327862:TLB327863 TUX327862:TUX327863 UET327862:UET327863 UOP327862:UOP327863 UYL327862:UYL327863 VIH327862:VIH327863 VSD327862:VSD327863 WBZ327862:WBZ327863 WLV327862:WLV327863 WVR327862:WVR327863 JF393398:JF393399 TB393398:TB393399 ACX393398:ACX393399 AMT393398:AMT393399 AWP393398:AWP393399 BGL393398:BGL393399 BQH393398:BQH393399 CAD393398:CAD393399 CJZ393398:CJZ393399 CTV393398:CTV393399 DDR393398:DDR393399 DNN393398:DNN393399 DXJ393398:DXJ393399 EHF393398:EHF393399 ERB393398:ERB393399 FAX393398:FAX393399 FKT393398:FKT393399 FUP393398:FUP393399 GEL393398:GEL393399 GOH393398:GOH393399 GYD393398:GYD393399 HHZ393398:HHZ393399 HRV393398:HRV393399 IBR393398:IBR393399 ILN393398:ILN393399 IVJ393398:IVJ393399 JFF393398:JFF393399 JPB393398:JPB393399 JYX393398:JYX393399 KIT393398:KIT393399 KSP393398:KSP393399 LCL393398:LCL393399 LMH393398:LMH393399 LWD393398:LWD393399 MFZ393398:MFZ393399 MPV393398:MPV393399 MZR393398:MZR393399 NJN393398:NJN393399 NTJ393398:NTJ393399 ODF393398:ODF393399 ONB393398:ONB393399 OWX393398:OWX393399 PGT393398:PGT393399 PQP393398:PQP393399 QAL393398:QAL393399 QKH393398:QKH393399 QUD393398:QUD393399 RDZ393398:RDZ393399 RNV393398:RNV393399 RXR393398:RXR393399 SHN393398:SHN393399 SRJ393398:SRJ393399 TBF393398:TBF393399 TLB393398:TLB393399 TUX393398:TUX393399 UET393398:UET393399 UOP393398:UOP393399 UYL393398:UYL393399 VIH393398:VIH393399 VSD393398:VSD393399 WBZ393398:WBZ393399 WLV393398:WLV393399 WVR393398:WVR393399 JF458934:JF458935 TB458934:TB458935 ACX458934:ACX458935 AMT458934:AMT458935 AWP458934:AWP458935 BGL458934:BGL458935 BQH458934:BQH458935 CAD458934:CAD458935 CJZ458934:CJZ458935 CTV458934:CTV458935 DDR458934:DDR458935 DNN458934:DNN458935 DXJ458934:DXJ458935 EHF458934:EHF458935 ERB458934:ERB458935 FAX458934:FAX458935 FKT458934:FKT458935 FUP458934:FUP458935 GEL458934:GEL458935 GOH458934:GOH458935 GYD458934:GYD458935 HHZ458934:HHZ458935 HRV458934:HRV458935 IBR458934:IBR458935 ILN458934:ILN458935 IVJ458934:IVJ458935 JFF458934:JFF458935 JPB458934:JPB458935 JYX458934:JYX458935 KIT458934:KIT458935 KSP458934:KSP458935 LCL458934:LCL458935 LMH458934:LMH458935 LWD458934:LWD458935 MFZ458934:MFZ458935 MPV458934:MPV458935 MZR458934:MZR458935 NJN458934:NJN458935 NTJ458934:NTJ458935 ODF458934:ODF458935 ONB458934:ONB458935 OWX458934:OWX458935 PGT458934:PGT458935 PQP458934:PQP458935 QAL458934:QAL458935 QKH458934:QKH458935 QUD458934:QUD458935 RDZ458934:RDZ458935 RNV458934:RNV458935 RXR458934:RXR458935 SHN458934:SHN458935 SRJ458934:SRJ458935 TBF458934:TBF458935 TLB458934:TLB458935 TUX458934:TUX458935 UET458934:UET458935 UOP458934:UOP458935 UYL458934:UYL458935 VIH458934:VIH458935 VSD458934:VSD458935 WBZ458934:WBZ458935 WLV458934:WLV458935 WVR458934:WVR458935 JF524470:JF524471 TB524470:TB524471 ACX524470:ACX524471 AMT524470:AMT524471 AWP524470:AWP524471 BGL524470:BGL524471 BQH524470:BQH524471 CAD524470:CAD524471 CJZ524470:CJZ524471 CTV524470:CTV524471 DDR524470:DDR524471 DNN524470:DNN524471 DXJ524470:DXJ524471 EHF524470:EHF524471 ERB524470:ERB524471 FAX524470:FAX524471 FKT524470:FKT524471 FUP524470:FUP524471 GEL524470:GEL524471 GOH524470:GOH524471 GYD524470:GYD524471 HHZ524470:HHZ524471 HRV524470:HRV524471 IBR524470:IBR524471 ILN524470:ILN524471 IVJ524470:IVJ524471 JFF524470:JFF524471 JPB524470:JPB524471 JYX524470:JYX524471 KIT524470:KIT524471 KSP524470:KSP524471 LCL524470:LCL524471 LMH524470:LMH524471 LWD524470:LWD524471 MFZ524470:MFZ524471 MPV524470:MPV524471 MZR524470:MZR524471 NJN524470:NJN524471 NTJ524470:NTJ524471 ODF524470:ODF524471 ONB524470:ONB524471 OWX524470:OWX524471 PGT524470:PGT524471 PQP524470:PQP524471 QAL524470:QAL524471 QKH524470:QKH524471 QUD524470:QUD524471 RDZ524470:RDZ524471 RNV524470:RNV524471 RXR524470:RXR524471 SHN524470:SHN524471 SRJ524470:SRJ524471 TBF524470:TBF524471 TLB524470:TLB524471 TUX524470:TUX524471 UET524470:UET524471 UOP524470:UOP524471 UYL524470:UYL524471 VIH524470:VIH524471 VSD524470:VSD524471 WBZ524470:WBZ524471 WLV524470:WLV524471 WVR524470:WVR524471 JF590006:JF590007 TB590006:TB590007 ACX590006:ACX590007 AMT590006:AMT590007 AWP590006:AWP590007 BGL590006:BGL590007 BQH590006:BQH590007 CAD590006:CAD590007 CJZ590006:CJZ590007 CTV590006:CTV590007 DDR590006:DDR590007 DNN590006:DNN590007 DXJ590006:DXJ590007 EHF590006:EHF590007 ERB590006:ERB590007 FAX590006:FAX590007 FKT590006:FKT590007 FUP590006:FUP590007 GEL590006:GEL590007 GOH590006:GOH590007 GYD590006:GYD590007 HHZ590006:HHZ590007 HRV590006:HRV590007 IBR590006:IBR590007 ILN590006:ILN590007 IVJ590006:IVJ590007 JFF590006:JFF590007 JPB590006:JPB590007 JYX590006:JYX590007 KIT590006:KIT590007 KSP590006:KSP590007 LCL590006:LCL590007 LMH590006:LMH590007 LWD590006:LWD590007 MFZ590006:MFZ590007 MPV590006:MPV590007 MZR590006:MZR590007 NJN590006:NJN590007 NTJ590006:NTJ590007 ODF590006:ODF590007 ONB590006:ONB590007 OWX590006:OWX590007 PGT590006:PGT590007 PQP590006:PQP590007 QAL590006:QAL590007 QKH590006:QKH590007 QUD590006:QUD590007 RDZ590006:RDZ590007 RNV590006:RNV590007 RXR590006:RXR590007 SHN590006:SHN590007 SRJ590006:SRJ590007 TBF590006:TBF590007 TLB590006:TLB590007 TUX590006:TUX590007 UET590006:UET590007 UOP590006:UOP590007 UYL590006:UYL590007 VIH590006:VIH590007 VSD590006:VSD590007 WBZ590006:WBZ590007 WLV590006:WLV590007 WVR590006:WVR590007 JF655542:JF655543 TB655542:TB655543 ACX655542:ACX655543 AMT655542:AMT655543 AWP655542:AWP655543 BGL655542:BGL655543 BQH655542:BQH655543 CAD655542:CAD655543 CJZ655542:CJZ655543 CTV655542:CTV655543 DDR655542:DDR655543 DNN655542:DNN655543 DXJ655542:DXJ655543 EHF655542:EHF655543 ERB655542:ERB655543 FAX655542:FAX655543 FKT655542:FKT655543 FUP655542:FUP655543 GEL655542:GEL655543 GOH655542:GOH655543 GYD655542:GYD655543 HHZ655542:HHZ655543 HRV655542:HRV655543 IBR655542:IBR655543 ILN655542:ILN655543 IVJ655542:IVJ655543 JFF655542:JFF655543 JPB655542:JPB655543 JYX655542:JYX655543 KIT655542:KIT655543 KSP655542:KSP655543 LCL655542:LCL655543 LMH655542:LMH655543 LWD655542:LWD655543 MFZ655542:MFZ655543 MPV655542:MPV655543 MZR655542:MZR655543 NJN655542:NJN655543 NTJ655542:NTJ655543 ODF655542:ODF655543 ONB655542:ONB655543 OWX655542:OWX655543 PGT655542:PGT655543 PQP655542:PQP655543 QAL655542:QAL655543 QKH655542:QKH655543 QUD655542:QUD655543 RDZ655542:RDZ655543 RNV655542:RNV655543 RXR655542:RXR655543 SHN655542:SHN655543 SRJ655542:SRJ655543 TBF655542:TBF655543 TLB655542:TLB655543 TUX655542:TUX655543 UET655542:UET655543 UOP655542:UOP655543 UYL655542:UYL655543 VIH655542:VIH655543 VSD655542:VSD655543 WBZ655542:WBZ655543 WLV655542:WLV655543 WVR655542:WVR655543 JF721078:JF721079 TB721078:TB721079 ACX721078:ACX721079 AMT721078:AMT721079 AWP721078:AWP721079 BGL721078:BGL721079 BQH721078:BQH721079 CAD721078:CAD721079 CJZ721078:CJZ721079 CTV721078:CTV721079 DDR721078:DDR721079 DNN721078:DNN721079 DXJ721078:DXJ721079 EHF721078:EHF721079 ERB721078:ERB721079 FAX721078:FAX721079 FKT721078:FKT721079 FUP721078:FUP721079 GEL721078:GEL721079 GOH721078:GOH721079 GYD721078:GYD721079 HHZ721078:HHZ721079 HRV721078:HRV721079 IBR721078:IBR721079 ILN721078:ILN721079 IVJ721078:IVJ721079 JFF721078:JFF721079 JPB721078:JPB721079 JYX721078:JYX721079 KIT721078:KIT721079 KSP721078:KSP721079 LCL721078:LCL721079 LMH721078:LMH721079 LWD721078:LWD721079 MFZ721078:MFZ721079 MPV721078:MPV721079 MZR721078:MZR721079 NJN721078:NJN721079 NTJ721078:NTJ721079 ODF721078:ODF721079 ONB721078:ONB721079 OWX721078:OWX721079 PGT721078:PGT721079 PQP721078:PQP721079 QAL721078:QAL721079 QKH721078:QKH721079 QUD721078:QUD721079 RDZ721078:RDZ721079 RNV721078:RNV721079 RXR721078:RXR721079 SHN721078:SHN721079 SRJ721078:SRJ721079 TBF721078:TBF721079 TLB721078:TLB721079 TUX721078:TUX721079 UET721078:UET721079 UOP721078:UOP721079 UYL721078:UYL721079 VIH721078:VIH721079 VSD721078:VSD721079 WBZ721078:WBZ721079 WLV721078:WLV721079 WVR721078:WVR721079 JF786614:JF786615 TB786614:TB786615 ACX786614:ACX786615 AMT786614:AMT786615 AWP786614:AWP786615 BGL786614:BGL786615 BQH786614:BQH786615 CAD786614:CAD786615 CJZ786614:CJZ786615 CTV786614:CTV786615 DDR786614:DDR786615 DNN786614:DNN786615 DXJ786614:DXJ786615 EHF786614:EHF786615 ERB786614:ERB786615 FAX786614:FAX786615 FKT786614:FKT786615 FUP786614:FUP786615 GEL786614:GEL786615 GOH786614:GOH786615 GYD786614:GYD786615 HHZ786614:HHZ786615 HRV786614:HRV786615 IBR786614:IBR786615 ILN786614:ILN786615 IVJ786614:IVJ786615 JFF786614:JFF786615 JPB786614:JPB786615 JYX786614:JYX786615 KIT786614:KIT786615 KSP786614:KSP786615 LCL786614:LCL786615 LMH786614:LMH786615 LWD786614:LWD786615 MFZ786614:MFZ786615 MPV786614:MPV786615 MZR786614:MZR786615 NJN786614:NJN786615 NTJ786614:NTJ786615 ODF786614:ODF786615 ONB786614:ONB786615 OWX786614:OWX786615 PGT786614:PGT786615 PQP786614:PQP786615 QAL786614:QAL786615 QKH786614:QKH786615 QUD786614:QUD786615 RDZ786614:RDZ786615 RNV786614:RNV786615 RXR786614:RXR786615 SHN786614:SHN786615 SRJ786614:SRJ786615 TBF786614:TBF786615 TLB786614:TLB786615 TUX786614:TUX786615 UET786614:UET786615 UOP786614:UOP786615 UYL786614:UYL786615 VIH786614:VIH786615 VSD786614:VSD786615 WBZ786614:WBZ786615 WLV786614:WLV786615 WVR786614:WVR786615 JF852150:JF852151 TB852150:TB852151 ACX852150:ACX852151 AMT852150:AMT852151 AWP852150:AWP852151 BGL852150:BGL852151 BQH852150:BQH852151 CAD852150:CAD852151 CJZ852150:CJZ852151 CTV852150:CTV852151 DDR852150:DDR852151 DNN852150:DNN852151 DXJ852150:DXJ852151 EHF852150:EHF852151 ERB852150:ERB852151 FAX852150:FAX852151 FKT852150:FKT852151 FUP852150:FUP852151 GEL852150:GEL852151 GOH852150:GOH852151 GYD852150:GYD852151 HHZ852150:HHZ852151 HRV852150:HRV852151 IBR852150:IBR852151 ILN852150:ILN852151 IVJ852150:IVJ852151 JFF852150:JFF852151 JPB852150:JPB852151 JYX852150:JYX852151 KIT852150:KIT852151 KSP852150:KSP852151 LCL852150:LCL852151 LMH852150:LMH852151 LWD852150:LWD852151 MFZ852150:MFZ852151 MPV852150:MPV852151 MZR852150:MZR852151 NJN852150:NJN852151 NTJ852150:NTJ852151 ODF852150:ODF852151 ONB852150:ONB852151 OWX852150:OWX852151 PGT852150:PGT852151 PQP852150:PQP852151 QAL852150:QAL852151 QKH852150:QKH852151 QUD852150:QUD852151 RDZ852150:RDZ852151 RNV852150:RNV852151 RXR852150:RXR852151 SHN852150:SHN852151 SRJ852150:SRJ852151 TBF852150:TBF852151 TLB852150:TLB852151 TUX852150:TUX852151 UET852150:UET852151 UOP852150:UOP852151 UYL852150:UYL852151 VIH852150:VIH852151 VSD852150:VSD852151 WBZ852150:WBZ852151 WLV852150:WLV852151 WVR852150:WVR852151 JF917686:JF917687 TB917686:TB917687 ACX917686:ACX917687 AMT917686:AMT917687 AWP917686:AWP917687 BGL917686:BGL917687 BQH917686:BQH917687 CAD917686:CAD917687 CJZ917686:CJZ917687 CTV917686:CTV917687 DDR917686:DDR917687 DNN917686:DNN917687 DXJ917686:DXJ917687 EHF917686:EHF917687 ERB917686:ERB917687 FAX917686:FAX917687 FKT917686:FKT917687 FUP917686:FUP917687 GEL917686:GEL917687 GOH917686:GOH917687 GYD917686:GYD917687 HHZ917686:HHZ917687 HRV917686:HRV917687 IBR917686:IBR917687 ILN917686:ILN917687 IVJ917686:IVJ917687 JFF917686:JFF917687 JPB917686:JPB917687 JYX917686:JYX917687 KIT917686:KIT917687 KSP917686:KSP917687 LCL917686:LCL917687 LMH917686:LMH917687 LWD917686:LWD917687 MFZ917686:MFZ917687 MPV917686:MPV917687 MZR917686:MZR917687 NJN917686:NJN917687 NTJ917686:NTJ917687 ODF917686:ODF917687 ONB917686:ONB917687 OWX917686:OWX917687 PGT917686:PGT917687 PQP917686:PQP917687 QAL917686:QAL917687 QKH917686:QKH917687 QUD917686:QUD917687 RDZ917686:RDZ917687 RNV917686:RNV917687 RXR917686:RXR917687 SHN917686:SHN917687 SRJ917686:SRJ917687 TBF917686:TBF917687 TLB917686:TLB917687 TUX917686:TUX917687 UET917686:UET917687 UOP917686:UOP917687 UYL917686:UYL917687 VIH917686:VIH917687 VSD917686:VSD917687 WBZ917686:WBZ917687 WLV917686:WLV917687 WVR917686:WVR917687 JF983222:JF983223 TB983222:TB983223 ACX983222:ACX983223 AMT983222:AMT983223 AWP983222:AWP983223 BGL983222:BGL983223 BQH983222:BQH983223 CAD983222:CAD983223 CJZ983222:CJZ983223 CTV983222:CTV983223 DDR983222:DDR983223 DNN983222:DNN983223 DXJ983222:DXJ983223 EHF983222:EHF983223 ERB983222:ERB983223 FAX983222:FAX983223 FKT983222:FKT983223 FUP983222:FUP983223 GEL983222:GEL983223 GOH983222:GOH983223 GYD983222:GYD983223 HHZ983222:HHZ983223 HRV983222:HRV983223 IBR983222:IBR983223 ILN983222:ILN983223 IVJ983222:IVJ983223 JFF983222:JFF983223 JPB983222:JPB983223 JYX983222:JYX983223 KIT983222:KIT983223 KSP983222:KSP983223 LCL983222:LCL983223 LMH983222:LMH983223 LWD983222:LWD983223 MFZ983222:MFZ983223 MPV983222:MPV983223 MZR983222:MZR983223 NJN983222:NJN983223 NTJ983222:NTJ983223 ODF983222:ODF983223 ONB983222:ONB983223 OWX983222:OWX983223 PGT983222:PGT983223 PQP983222:PQP983223 QAL983222:QAL983223 QKH983222:QKH983223 QUD983222:QUD983223 RDZ983222:RDZ983223 RNV983222:RNV983223 RXR983222:RXR983223 SHN983222:SHN983223 SRJ983222:SRJ983223 TBF983222:TBF983223 TLB983222:TLB983223 TUX983222:TUX983223 UET983222:UET983223 UOP983222:UOP983223 UYL983222:UYL983223 VIH983222:VIH983223 VSD983222:VSD983223 WBZ983222:WBZ983223 WLV983222:WLV983223 WVR983222:WVR983223 JF65499:JF65555 TB65499:TB65555 ACX65499:ACX65555 AMT65499:AMT65555 AWP65499:AWP65555 BGL65499:BGL65555 BQH65499:BQH65555 CAD65499:CAD65555 CJZ65499:CJZ65555 CTV65499:CTV65555 DDR65499:DDR65555 DNN65499:DNN65555 DXJ65499:DXJ65555 EHF65499:EHF65555 ERB65499:ERB65555 FAX65499:FAX65555 FKT65499:FKT65555 FUP65499:FUP65555 GEL65499:GEL65555 GOH65499:GOH65555 GYD65499:GYD65555 HHZ65499:HHZ65555 HRV65499:HRV65555 IBR65499:IBR65555 ILN65499:ILN65555 IVJ65499:IVJ65555 JFF65499:JFF65555 JPB65499:JPB65555 JYX65499:JYX65555 KIT65499:KIT65555 KSP65499:KSP65555 LCL65499:LCL65555 LMH65499:LMH65555 LWD65499:LWD65555 MFZ65499:MFZ65555 MPV65499:MPV65555 MZR65499:MZR65555 NJN65499:NJN65555 NTJ65499:NTJ65555 ODF65499:ODF65555 ONB65499:ONB65555 OWX65499:OWX65555 PGT65499:PGT65555 PQP65499:PQP65555 QAL65499:QAL65555 QKH65499:QKH65555 QUD65499:QUD65555 RDZ65499:RDZ65555 RNV65499:RNV65555 RXR65499:RXR65555 SHN65499:SHN65555 SRJ65499:SRJ65555 TBF65499:TBF65555 TLB65499:TLB65555 TUX65499:TUX65555 UET65499:UET65555 UOP65499:UOP65555 UYL65499:UYL65555 VIH65499:VIH65555 VSD65499:VSD65555 WBZ65499:WBZ65555 WLV65499:WLV65555 WVR65499:WVR65555 JF131035:JF131091 TB131035:TB131091 ACX131035:ACX131091 AMT131035:AMT131091 AWP131035:AWP131091 BGL131035:BGL131091 BQH131035:BQH131091 CAD131035:CAD131091 CJZ131035:CJZ131091 CTV131035:CTV131091 DDR131035:DDR131091 DNN131035:DNN131091 DXJ131035:DXJ131091 EHF131035:EHF131091 ERB131035:ERB131091 FAX131035:FAX131091 FKT131035:FKT131091 FUP131035:FUP131091 GEL131035:GEL131091 GOH131035:GOH131091 GYD131035:GYD131091 HHZ131035:HHZ131091 HRV131035:HRV131091 IBR131035:IBR131091 ILN131035:ILN131091 IVJ131035:IVJ131091 JFF131035:JFF131091 JPB131035:JPB131091 JYX131035:JYX131091 KIT131035:KIT131091 KSP131035:KSP131091 LCL131035:LCL131091 LMH131035:LMH131091 LWD131035:LWD131091 MFZ131035:MFZ131091 MPV131035:MPV131091 MZR131035:MZR131091 NJN131035:NJN131091 NTJ131035:NTJ131091 ODF131035:ODF131091 ONB131035:ONB131091 OWX131035:OWX131091 PGT131035:PGT131091 PQP131035:PQP131091 QAL131035:QAL131091 QKH131035:QKH131091 QUD131035:QUD131091 RDZ131035:RDZ131091 RNV131035:RNV131091 RXR131035:RXR131091 SHN131035:SHN131091 SRJ131035:SRJ131091 TBF131035:TBF131091 TLB131035:TLB131091 TUX131035:TUX131091 UET131035:UET131091 UOP131035:UOP131091 UYL131035:UYL131091 VIH131035:VIH131091 VSD131035:VSD131091 WBZ131035:WBZ131091 WLV131035:WLV131091 WVR131035:WVR131091 JF196571:JF196627 TB196571:TB196627 ACX196571:ACX196627 AMT196571:AMT196627 AWP196571:AWP196627 BGL196571:BGL196627 BQH196571:BQH196627 CAD196571:CAD196627 CJZ196571:CJZ196627 CTV196571:CTV196627 DDR196571:DDR196627 DNN196571:DNN196627 DXJ196571:DXJ196627 EHF196571:EHF196627 ERB196571:ERB196627 FAX196571:FAX196627 FKT196571:FKT196627 FUP196571:FUP196627 GEL196571:GEL196627 GOH196571:GOH196627 GYD196571:GYD196627 HHZ196571:HHZ196627 HRV196571:HRV196627 IBR196571:IBR196627 ILN196571:ILN196627 IVJ196571:IVJ196627 JFF196571:JFF196627 JPB196571:JPB196627 JYX196571:JYX196627 KIT196571:KIT196627 KSP196571:KSP196627 LCL196571:LCL196627 LMH196571:LMH196627 LWD196571:LWD196627 MFZ196571:MFZ196627 MPV196571:MPV196627 MZR196571:MZR196627 NJN196571:NJN196627 NTJ196571:NTJ196627 ODF196571:ODF196627 ONB196571:ONB196627 OWX196571:OWX196627 PGT196571:PGT196627 PQP196571:PQP196627 QAL196571:QAL196627 QKH196571:QKH196627 QUD196571:QUD196627 RDZ196571:RDZ196627 RNV196571:RNV196627 RXR196571:RXR196627 SHN196571:SHN196627 SRJ196571:SRJ196627 TBF196571:TBF196627 TLB196571:TLB196627 TUX196571:TUX196627 UET196571:UET196627 UOP196571:UOP196627 UYL196571:UYL196627 VIH196571:VIH196627 VSD196571:VSD196627 WBZ196571:WBZ196627 WLV196571:WLV196627 WVR196571:WVR196627 JF262107:JF262163 TB262107:TB262163 ACX262107:ACX262163 AMT262107:AMT262163 AWP262107:AWP262163 BGL262107:BGL262163 BQH262107:BQH262163 CAD262107:CAD262163 CJZ262107:CJZ262163 CTV262107:CTV262163 DDR262107:DDR262163 DNN262107:DNN262163 DXJ262107:DXJ262163 EHF262107:EHF262163 ERB262107:ERB262163 FAX262107:FAX262163 FKT262107:FKT262163 FUP262107:FUP262163 GEL262107:GEL262163 GOH262107:GOH262163 GYD262107:GYD262163 HHZ262107:HHZ262163 HRV262107:HRV262163 IBR262107:IBR262163 ILN262107:ILN262163 IVJ262107:IVJ262163 JFF262107:JFF262163 JPB262107:JPB262163 JYX262107:JYX262163 KIT262107:KIT262163 KSP262107:KSP262163 LCL262107:LCL262163 LMH262107:LMH262163 LWD262107:LWD262163 MFZ262107:MFZ262163 MPV262107:MPV262163 MZR262107:MZR262163 NJN262107:NJN262163 NTJ262107:NTJ262163 ODF262107:ODF262163 ONB262107:ONB262163 OWX262107:OWX262163 PGT262107:PGT262163 PQP262107:PQP262163 QAL262107:QAL262163 QKH262107:QKH262163 QUD262107:QUD262163 RDZ262107:RDZ262163 RNV262107:RNV262163 RXR262107:RXR262163 SHN262107:SHN262163 SRJ262107:SRJ262163 TBF262107:TBF262163 TLB262107:TLB262163 TUX262107:TUX262163 UET262107:UET262163 UOP262107:UOP262163 UYL262107:UYL262163 VIH262107:VIH262163 VSD262107:VSD262163 WBZ262107:WBZ262163 WLV262107:WLV262163 WVR262107:WVR262163 JF327643:JF327699 TB327643:TB327699 ACX327643:ACX327699 AMT327643:AMT327699 AWP327643:AWP327699 BGL327643:BGL327699 BQH327643:BQH327699 CAD327643:CAD327699 CJZ327643:CJZ327699 CTV327643:CTV327699 DDR327643:DDR327699 DNN327643:DNN327699 DXJ327643:DXJ327699 EHF327643:EHF327699 ERB327643:ERB327699 FAX327643:FAX327699 FKT327643:FKT327699 FUP327643:FUP327699 GEL327643:GEL327699 GOH327643:GOH327699 GYD327643:GYD327699 HHZ327643:HHZ327699 HRV327643:HRV327699 IBR327643:IBR327699 ILN327643:ILN327699 IVJ327643:IVJ327699 JFF327643:JFF327699 JPB327643:JPB327699 JYX327643:JYX327699 KIT327643:KIT327699 KSP327643:KSP327699 LCL327643:LCL327699 LMH327643:LMH327699 LWD327643:LWD327699 MFZ327643:MFZ327699 MPV327643:MPV327699 MZR327643:MZR327699 NJN327643:NJN327699 NTJ327643:NTJ327699 ODF327643:ODF327699 ONB327643:ONB327699 OWX327643:OWX327699 PGT327643:PGT327699 PQP327643:PQP327699 QAL327643:QAL327699 QKH327643:QKH327699 QUD327643:QUD327699 RDZ327643:RDZ327699 RNV327643:RNV327699 RXR327643:RXR327699 SHN327643:SHN327699 SRJ327643:SRJ327699 TBF327643:TBF327699 TLB327643:TLB327699 TUX327643:TUX327699 UET327643:UET327699 UOP327643:UOP327699 UYL327643:UYL327699 VIH327643:VIH327699 VSD327643:VSD327699 WBZ327643:WBZ327699 WLV327643:WLV327699 WVR327643:WVR327699 JF393179:JF393235 TB393179:TB393235 ACX393179:ACX393235 AMT393179:AMT393235 AWP393179:AWP393235 BGL393179:BGL393235 BQH393179:BQH393235 CAD393179:CAD393235 CJZ393179:CJZ393235 CTV393179:CTV393235 DDR393179:DDR393235 DNN393179:DNN393235 DXJ393179:DXJ393235 EHF393179:EHF393235 ERB393179:ERB393235 FAX393179:FAX393235 FKT393179:FKT393235 FUP393179:FUP393235 GEL393179:GEL393235 GOH393179:GOH393235 GYD393179:GYD393235 HHZ393179:HHZ393235 HRV393179:HRV393235 IBR393179:IBR393235 ILN393179:ILN393235 IVJ393179:IVJ393235 JFF393179:JFF393235 JPB393179:JPB393235 JYX393179:JYX393235 KIT393179:KIT393235 KSP393179:KSP393235 LCL393179:LCL393235 LMH393179:LMH393235 LWD393179:LWD393235 MFZ393179:MFZ393235 MPV393179:MPV393235 MZR393179:MZR393235 NJN393179:NJN393235 NTJ393179:NTJ393235 ODF393179:ODF393235 ONB393179:ONB393235 OWX393179:OWX393235 PGT393179:PGT393235 PQP393179:PQP393235 QAL393179:QAL393235 QKH393179:QKH393235 QUD393179:QUD393235 RDZ393179:RDZ393235 RNV393179:RNV393235 RXR393179:RXR393235 SHN393179:SHN393235 SRJ393179:SRJ393235 TBF393179:TBF393235 TLB393179:TLB393235 TUX393179:TUX393235 UET393179:UET393235 UOP393179:UOP393235 UYL393179:UYL393235 VIH393179:VIH393235 VSD393179:VSD393235 WBZ393179:WBZ393235 WLV393179:WLV393235 WVR393179:WVR393235 JF458715:JF458771 TB458715:TB458771 ACX458715:ACX458771 AMT458715:AMT458771 AWP458715:AWP458771 BGL458715:BGL458771 BQH458715:BQH458771 CAD458715:CAD458771 CJZ458715:CJZ458771 CTV458715:CTV458771 DDR458715:DDR458771 DNN458715:DNN458771 DXJ458715:DXJ458771 EHF458715:EHF458771 ERB458715:ERB458771 FAX458715:FAX458771 FKT458715:FKT458771 FUP458715:FUP458771 GEL458715:GEL458771 GOH458715:GOH458771 GYD458715:GYD458771 HHZ458715:HHZ458771 HRV458715:HRV458771 IBR458715:IBR458771 ILN458715:ILN458771 IVJ458715:IVJ458771 JFF458715:JFF458771 JPB458715:JPB458771 JYX458715:JYX458771 KIT458715:KIT458771 KSP458715:KSP458771 LCL458715:LCL458771 LMH458715:LMH458771 LWD458715:LWD458771 MFZ458715:MFZ458771 MPV458715:MPV458771 MZR458715:MZR458771 NJN458715:NJN458771 NTJ458715:NTJ458771 ODF458715:ODF458771 ONB458715:ONB458771 OWX458715:OWX458771 PGT458715:PGT458771 PQP458715:PQP458771 QAL458715:QAL458771 QKH458715:QKH458771 QUD458715:QUD458771 RDZ458715:RDZ458771 RNV458715:RNV458771 RXR458715:RXR458771 SHN458715:SHN458771 SRJ458715:SRJ458771 TBF458715:TBF458771 TLB458715:TLB458771 TUX458715:TUX458771 UET458715:UET458771 UOP458715:UOP458771 UYL458715:UYL458771 VIH458715:VIH458771 VSD458715:VSD458771 WBZ458715:WBZ458771 WLV458715:WLV458771 WVR458715:WVR458771 JF524251:JF524307 TB524251:TB524307 ACX524251:ACX524307 AMT524251:AMT524307 AWP524251:AWP524307 BGL524251:BGL524307 BQH524251:BQH524307 CAD524251:CAD524307 CJZ524251:CJZ524307 CTV524251:CTV524307 DDR524251:DDR524307 DNN524251:DNN524307 DXJ524251:DXJ524307 EHF524251:EHF524307 ERB524251:ERB524307 FAX524251:FAX524307 FKT524251:FKT524307 FUP524251:FUP524307 GEL524251:GEL524307 GOH524251:GOH524307 GYD524251:GYD524307 HHZ524251:HHZ524307 HRV524251:HRV524307 IBR524251:IBR524307 ILN524251:ILN524307 IVJ524251:IVJ524307 JFF524251:JFF524307 JPB524251:JPB524307 JYX524251:JYX524307 KIT524251:KIT524307 KSP524251:KSP524307 LCL524251:LCL524307 LMH524251:LMH524307 LWD524251:LWD524307 MFZ524251:MFZ524307 MPV524251:MPV524307 MZR524251:MZR524307 NJN524251:NJN524307 NTJ524251:NTJ524307 ODF524251:ODF524307 ONB524251:ONB524307 OWX524251:OWX524307 PGT524251:PGT524307 PQP524251:PQP524307 QAL524251:QAL524307 QKH524251:QKH524307 QUD524251:QUD524307 RDZ524251:RDZ524307 RNV524251:RNV524307 RXR524251:RXR524307 SHN524251:SHN524307 SRJ524251:SRJ524307 TBF524251:TBF524307 TLB524251:TLB524307 TUX524251:TUX524307 UET524251:UET524307 UOP524251:UOP524307 UYL524251:UYL524307 VIH524251:VIH524307 VSD524251:VSD524307 WBZ524251:WBZ524307 WLV524251:WLV524307 WVR524251:WVR524307 JF589787:JF589843 TB589787:TB589843 ACX589787:ACX589843 AMT589787:AMT589843 AWP589787:AWP589843 BGL589787:BGL589843 BQH589787:BQH589843 CAD589787:CAD589843 CJZ589787:CJZ589843 CTV589787:CTV589843 DDR589787:DDR589843 DNN589787:DNN589843 DXJ589787:DXJ589843 EHF589787:EHF589843 ERB589787:ERB589843 FAX589787:FAX589843 FKT589787:FKT589843 FUP589787:FUP589843 GEL589787:GEL589843 GOH589787:GOH589843 GYD589787:GYD589843 HHZ589787:HHZ589843 HRV589787:HRV589843 IBR589787:IBR589843 ILN589787:ILN589843 IVJ589787:IVJ589843 JFF589787:JFF589843 JPB589787:JPB589843 JYX589787:JYX589843 KIT589787:KIT589843 KSP589787:KSP589843 LCL589787:LCL589843 LMH589787:LMH589843 LWD589787:LWD589843 MFZ589787:MFZ589843 MPV589787:MPV589843 MZR589787:MZR589843 NJN589787:NJN589843 NTJ589787:NTJ589843 ODF589787:ODF589843 ONB589787:ONB589843 OWX589787:OWX589843 PGT589787:PGT589843 PQP589787:PQP589843 QAL589787:QAL589843 QKH589787:QKH589843 QUD589787:QUD589843 RDZ589787:RDZ589843 RNV589787:RNV589843 RXR589787:RXR589843 SHN589787:SHN589843 SRJ589787:SRJ589843 TBF589787:TBF589843 TLB589787:TLB589843 TUX589787:TUX589843 UET589787:UET589843 UOP589787:UOP589843 UYL589787:UYL589843 VIH589787:VIH589843 VSD589787:VSD589843 WBZ589787:WBZ589843 WLV589787:WLV589843 WVR589787:WVR589843 JF655323:JF655379 TB655323:TB655379 ACX655323:ACX655379 AMT655323:AMT655379 AWP655323:AWP655379 BGL655323:BGL655379 BQH655323:BQH655379 CAD655323:CAD655379 CJZ655323:CJZ655379 CTV655323:CTV655379 DDR655323:DDR655379 DNN655323:DNN655379 DXJ655323:DXJ655379 EHF655323:EHF655379 ERB655323:ERB655379 FAX655323:FAX655379 FKT655323:FKT655379 FUP655323:FUP655379 GEL655323:GEL655379 GOH655323:GOH655379 GYD655323:GYD655379 HHZ655323:HHZ655379 HRV655323:HRV655379 IBR655323:IBR655379 ILN655323:ILN655379 IVJ655323:IVJ655379 JFF655323:JFF655379 JPB655323:JPB655379 JYX655323:JYX655379 KIT655323:KIT655379 KSP655323:KSP655379 LCL655323:LCL655379 LMH655323:LMH655379 LWD655323:LWD655379 MFZ655323:MFZ655379 MPV655323:MPV655379 MZR655323:MZR655379 NJN655323:NJN655379 NTJ655323:NTJ655379 ODF655323:ODF655379 ONB655323:ONB655379 OWX655323:OWX655379 PGT655323:PGT655379 PQP655323:PQP655379 QAL655323:QAL655379 QKH655323:QKH655379 QUD655323:QUD655379 RDZ655323:RDZ655379 RNV655323:RNV655379 RXR655323:RXR655379 SHN655323:SHN655379 SRJ655323:SRJ655379 TBF655323:TBF655379 TLB655323:TLB655379 TUX655323:TUX655379 UET655323:UET655379 UOP655323:UOP655379 UYL655323:UYL655379 VIH655323:VIH655379 VSD655323:VSD655379 WBZ655323:WBZ655379 WLV655323:WLV655379 WVR655323:WVR655379 JF720859:JF720915 TB720859:TB720915 ACX720859:ACX720915 AMT720859:AMT720915 AWP720859:AWP720915 BGL720859:BGL720915 BQH720859:BQH720915 CAD720859:CAD720915 CJZ720859:CJZ720915 CTV720859:CTV720915 DDR720859:DDR720915 DNN720859:DNN720915 DXJ720859:DXJ720915 EHF720859:EHF720915 ERB720859:ERB720915 FAX720859:FAX720915 FKT720859:FKT720915 FUP720859:FUP720915 GEL720859:GEL720915 GOH720859:GOH720915 GYD720859:GYD720915 HHZ720859:HHZ720915 HRV720859:HRV720915 IBR720859:IBR720915 ILN720859:ILN720915 IVJ720859:IVJ720915 JFF720859:JFF720915 JPB720859:JPB720915 JYX720859:JYX720915 KIT720859:KIT720915 KSP720859:KSP720915 LCL720859:LCL720915 LMH720859:LMH720915 LWD720859:LWD720915 MFZ720859:MFZ720915 MPV720859:MPV720915 MZR720859:MZR720915 NJN720859:NJN720915 NTJ720859:NTJ720915 ODF720859:ODF720915 ONB720859:ONB720915 OWX720859:OWX720915 PGT720859:PGT720915 PQP720859:PQP720915 QAL720859:QAL720915 QKH720859:QKH720915 QUD720859:QUD720915 RDZ720859:RDZ720915 RNV720859:RNV720915 RXR720859:RXR720915 SHN720859:SHN720915 SRJ720859:SRJ720915 TBF720859:TBF720915 TLB720859:TLB720915 TUX720859:TUX720915 UET720859:UET720915 UOP720859:UOP720915 UYL720859:UYL720915 VIH720859:VIH720915 VSD720859:VSD720915 WBZ720859:WBZ720915 WLV720859:WLV720915 WVR720859:WVR720915 JF786395:JF786451 TB786395:TB786451 ACX786395:ACX786451 AMT786395:AMT786451 AWP786395:AWP786451 BGL786395:BGL786451 BQH786395:BQH786451 CAD786395:CAD786451 CJZ786395:CJZ786451 CTV786395:CTV786451 DDR786395:DDR786451 DNN786395:DNN786451 DXJ786395:DXJ786451 EHF786395:EHF786451 ERB786395:ERB786451 FAX786395:FAX786451 FKT786395:FKT786451 FUP786395:FUP786451 GEL786395:GEL786451 GOH786395:GOH786451 GYD786395:GYD786451 HHZ786395:HHZ786451 HRV786395:HRV786451 IBR786395:IBR786451 ILN786395:ILN786451 IVJ786395:IVJ786451 JFF786395:JFF786451 JPB786395:JPB786451 JYX786395:JYX786451 KIT786395:KIT786451 KSP786395:KSP786451 LCL786395:LCL786451 LMH786395:LMH786451 LWD786395:LWD786451 MFZ786395:MFZ786451 MPV786395:MPV786451 MZR786395:MZR786451 NJN786395:NJN786451 NTJ786395:NTJ786451 ODF786395:ODF786451 ONB786395:ONB786451 OWX786395:OWX786451 PGT786395:PGT786451 PQP786395:PQP786451 QAL786395:QAL786451 QKH786395:QKH786451 QUD786395:QUD786451 RDZ786395:RDZ786451 RNV786395:RNV786451 RXR786395:RXR786451 SHN786395:SHN786451 SRJ786395:SRJ786451 TBF786395:TBF786451 TLB786395:TLB786451 TUX786395:TUX786451 UET786395:UET786451 UOP786395:UOP786451 UYL786395:UYL786451 VIH786395:VIH786451 VSD786395:VSD786451 WBZ786395:WBZ786451 WLV786395:WLV786451 WVR786395:WVR786451 JF851931:JF851987 TB851931:TB851987 ACX851931:ACX851987 AMT851931:AMT851987 AWP851931:AWP851987 BGL851931:BGL851987 BQH851931:BQH851987 CAD851931:CAD851987 CJZ851931:CJZ851987 CTV851931:CTV851987 DDR851931:DDR851987 DNN851931:DNN851987 DXJ851931:DXJ851987 EHF851931:EHF851987 ERB851931:ERB851987 FAX851931:FAX851987 FKT851931:FKT851987 FUP851931:FUP851987 GEL851931:GEL851987 GOH851931:GOH851987 GYD851931:GYD851987 HHZ851931:HHZ851987 HRV851931:HRV851987 IBR851931:IBR851987 ILN851931:ILN851987 IVJ851931:IVJ851987 JFF851931:JFF851987 JPB851931:JPB851987 JYX851931:JYX851987 KIT851931:KIT851987 KSP851931:KSP851987 LCL851931:LCL851987 LMH851931:LMH851987 LWD851931:LWD851987 MFZ851931:MFZ851987 MPV851931:MPV851987 MZR851931:MZR851987 NJN851931:NJN851987 NTJ851931:NTJ851987 ODF851931:ODF851987 ONB851931:ONB851987 OWX851931:OWX851987 PGT851931:PGT851987 PQP851931:PQP851987 QAL851931:QAL851987 QKH851931:QKH851987 QUD851931:QUD851987 RDZ851931:RDZ851987 RNV851931:RNV851987 RXR851931:RXR851987 SHN851931:SHN851987 SRJ851931:SRJ851987 TBF851931:TBF851987 TLB851931:TLB851987 TUX851931:TUX851987 UET851931:UET851987 UOP851931:UOP851987 UYL851931:UYL851987 VIH851931:VIH851987 VSD851931:VSD851987 WBZ851931:WBZ851987 WLV851931:WLV851987 WVR851931:WVR851987 JF917467:JF917523 TB917467:TB917523 ACX917467:ACX917523 AMT917467:AMT917523 AWP917467:AWP917523 BGL917467:BGL917523 BQH917467:BQH917523 CAD917467:CAD917523 CJZ917467:CJZ917523 CTV917467:CTV917523 DDR917467:DDR917523 DNN917467:DNN917523 DXJ917467:DXJ917523 EHF917467:EHF917523 ERB917467:ERB917523 FAX917467:FAX917523 FKT917467:FKT917523 FUP917467:FUP917523 GEL917467:GEL917523 GOH917467:GOH917523 GYD917467:GYD917523 HHZ917467:HHZ917523 HRV917467:HRV917523 IBR917467:IBR917523 ILN917467:ILN917523 IVJ917467:IVJ917523 JFF917467:JFF917523 JPB917467:JPB917523 JYX917467:JYX917523 KIT917467:KIT917523 KSP917467:KSP917523 LCL917467:LCL917523 LMH917467:LMH917523 LWD917467:LWD917523 MFZ917467:MFZ917523 MPV917467:MPV917523 MZR917467:MZR917523 NJN917467:NJN917523 NTJ917467:NTJ917523 ODF917467:ODF917523 ONB917467:ONB917523 OWX917467:OWX917523 PGT917467:PGT917523 PQP917467:PQP917523 QAL917467:QAL917523 QKH917467:QKH917523 QUD917467:QUD917523 RDZ917467:RDZ917523 RNV917467:RNV917523 RXR917467:RXR917523 SHN917467:SHN917523 SRJ917467:SRJ917523 TBF917467:TBF917523 TLB917467:TLB917523 TUX917467:TUX917523 UET917467:UET917523 UOP917467:UOP917523 UYL917467:UYL917523 VIH917467:VIH917523 VSD917467:VSD917523 WBZ917467:WBZ917523 WLV917467:WLV917523 WVR917467:WVR917523 JF983003:JF983059 TB983003:TB983059 ACX983003:ACX983059 AMT983003:AMT983059 AWP983003:AWP983059 BGL983003:BGL983059 BQH983003:BQH983059 CAD983003:CAD983059 CJZ983003:CJZ983059 CTV983003:CTV983059 DDR983003:DDR983059 DNN983003:DNN983059 DXJ983003:DXJ983059 EHF983003:EHF983059 ERB983003:ERB983059 FAX983003:FAX983059 FKT983003:FKT983059 FUP983003:FUP983059 GEL983003:GEL983059 GOH983003:GOH983059 GYD983003:GYD983059 HHZ983003:HHZ983059 HRV983003:HRV983059 IBR983003:IBR983059 ILN983003:ILN983059 IVJ983003:IVJ983059 JFF983003:JFF983059 JPB983003:JPB983059 JYX983003:JYX983059 KIT983003:KIT983059 KSP983003:KSP983059 LCL983003:LCL983059 LMH983003:LMH983059 LWD983003:LWD983059 MFZ983003:MFZ983059 MPV983003:MPV983059 MZR983003:MZR983059 NJN983003:NJN983059 NTJ983003:NTJ983059 ODF983003:ODF983059 ONB983003:ONB983059 OWX983003:OWX983059 PGT983003:PGT983059 PQP983003:PQP983059 QAL983003:QAL983059 QKH983003:QKH983059 QUD983003:QUD983059 RDZ983003:RDZ983059 RNV983003:RNV983059 RXR983003:RXR983059 SHN983003:SHN983059 SRJ983003:SRJ983059 TBF983003:TBF983059 TLB983003:TLB983059 TUX983003:TUX983059 UET983003:UET983059 UOP983003:UOP983059 UYL983003:UYL983059 VIH983003:VIH983059 VSD983003:VSD983059 WBZ983003:WBZ983059 WLV983003:WLV983059 TA143 JE143 WVQ143 WLU143 WBY143 VSC143 VIG143 UYK143 UOO143 UES143 TUW143 TLA143 TBE143 SRI143 SHM143 RXQ143 RNU143 RDY143 QUC143 QKG143 QAK143 PQO143 PGS143 OWW143 ONA143 ODE143 NTI143 NJM143 MZQ143 MPU143 MFY143 LWC143 LMG143 LCK143 KSO143 KIS143 JYW143 JPA143 JFE143 IVI143 ILM143 IBQ143 HRU143 HHY143 GYC143 GOG143 GEK143 FUO143 FKS143 FAW143 ERA143 EHE143 DXI143 DNM143 DDQ143 CTU143 CJY143 CAC143 BQG143 BGK143 AWO143 AMS143 ACW143 JF83:JF138 TB83:TB138 ACX83:ACX138 AMT83:AMT138 AWP83:AWP138 BGL83:BGL138 BQH83:BQH138 CAD83:CAD138 CJZ83:CJZ138 CTV83:CTV138 DDR83:DDR138 DNN83:DNN138 DXJ83:DXJ138 EHF83:EHF138 ERB83:ERB138 FAX83:FAX138 FKT83:FKT138 FUP83:FUP138 GEL83:GEL138 GOH83:GOH138 GYD83:GYD138 HHZ83:HHZ138 HRV83:HRV138 IBR83:IBR138 ILN83:ILN138 IVJ83:IVJ138 JFF83:JFF138 JPB83:JPB138 JYX83:JYX138 KIT83:KIT138 KSP83:KSP138 LCL83:LCL138 LMH83:LMH138 LWD83:LWD138 MFZ83:MFZ138 MPV83:MPV138 MZR83:MZR138 NJN83:NJN138 NTJ83:NTJ138 ODF83:ODF138 ONB83:ONB138 OWX83:OWX138 PGT83:PGT138 PQP83:PQP138 QAL83:QAL138 QKH83:QKH138 QUD83:QUD138 RDZ83:RDZ138 RNV83:RNV138 RXR83:RXR138 SHN83:SHN138 SRJ83:SRJ138 TBF83:TBF138 TLB83:TLB138 TUX83:TUX138 UET83:UET138 UOP83:UOP138 UYL83:UYL138 VIH83:VIH138 VSD83:VSD138 WBZ83:WBZ138 WLV83:WLV138 WVR83:WVR138 WVR144 JF144 TB144 ACX144 AMT144 AWP144 BGL144 BQH144 CAD144 CJZ144 CTV144 DDR144 DNN144 DXJ144 EHF144 ERB144 FAX144 FKT144 FUP144 GEL144 GOH144 GYD144 HHZ144 HRV144 IBR144 ILN144 IVJ144 JFF144 JPB144 JYX144 KIT144 KSP144 LCL144 LMH144 LWD144 MFZ144 MPV144 MZR144 NJN144 NTJ144 ODF144 ONB144 OWX144 PGT144 PQP144 QAL144 QKH144 QUD144 RDZ144 RNV144 RXR144 SHN144 SRJ144 TBF144 TLB144 TUX144 UET144 UOP144 UYL144 VIH144 VSD144 WBZ144 WLV144 TB9:TB71 JF9:JF71 WVR9:WVR71 WLV9:WLV71 WBZ9:WBZ71 VSD9:VSD71 VIH9:VIH71 UYL9:UYL71 UOP9:UOP71 UET9:UET71 TUX9:TUX71 TLB9:TLB71 TBF9:TBF71 SRJ9:SRJ71 SHN9:SHN71 RXR9:RXR71 RNV9:RNV71 RDZ9:RDZ71 QUD9:QUD71 QKH9:QKH71 QAL9:QAL71 PQP9:PQP71 PGT9:PGT71 OWX9:OWX71 ONB9:ONB71 ODF9:ODF71 NTJ9:NTJ71 NJN9:NJN71 MZR9:MZR71 MPV9:MPV71 MFZ9:MFZ71 LWD9:LWD71 LMH9:LMH71 LCL9:LCL71 KSP9:KSP71 KIT9:KIT71 JYX9:JYX71 JPB9:JPB71 JFF9:JFF71 IVJ9:IVJ71 ILN9:ILN71 IBR9:IBR71 HRV9:HRV71 HHZ9:HHZ71 GYD9:GYD71 GOH9:GOH71 GEL9:GEL71 FUP9:FUP71 FKT9:FKT71 FAX9:FAX71 ERB9:ERB71 EHF9:EHF71 DXJ9:DXJ71 DNN9:DNN71 DDR9:DDR71 CTV9:CTV71 CJZ9:CJZ71 CAD9:CAD71 BQH9:BQH71 BGL9:BGL71 AWP9:AWP71 AMT9:AMT71 ACX9:ACX71 ACX158:ACX163 AMT158:AMT163 AWP158:AWP163 BGL158:BGL163 BQH158:BQH163 CAD158:CAD163 CJZ158:CJZ163 CTV158:CTV163 DDR158:DDR163 DNN158:DNN163 DXJ158:DXJ163 EHF158:EHF163 ERB158:ERB163 FAX158:FAX163 FKT158:FKT163 FUP158:FUP163 GEL158:GEL163 GOH158:GOH163 GYD158:GYD163 HHZ158:HHZ163 HRV158:HRV163 IBR158:IBR163 ILN158:ILN163 IVJ158:IVJ163 JFF158:JFF163 JPB158:JPB163 JYX158:JYX163 KIT158:KIT163 KSP158:KSP163 LCL158:LCL163 LMH158:LMH163 LWD158:LWD163 MFZ158:MFZ163 MPV158:MPV163 MZR158:MZR163 NJN158:NJN163 NTJ158:NTJ163 ODF158:ODF163 ONB158:ONB163 OWX158:OWX163 PGT158:PGT163 PQP158:PQP163 QAL158:QAL163 QKH158:QKH163 QUD158:QUD163 RDZ158:RDZ163 RNV158:RNV163 RXR158:RXR163 SHN158:SHN163 SRJ158:SRJ163 TBF158:TBF163 TLB158:TLB163 TUX158:TUX163 UET158:UET163 UOP158:UOP163 UYL158:UYL163 VIH158:VIH163 VSD158:VSD163 WBZ158:WBZ163 WLV158:WLV163 WVR158:WVR163 JF158:JF163 TB158:TB163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95"/>
  <sheetViews>
    <sheetView showGridLines="0" zoomScaleNormal="100" workbookViewId="0">
      <selection activeCell="I566" sqref="I566"/>
    </sheetView>
  </sheetViews>
  <sheetFormatPr baseColWidth="10" defaultRowHeight="15"/>
  <cols>
    <col min="1" max="1" width="6.5703125" style="333" customWidth="1"/>
    <col min="2" max="2" width="2.85546875" style="181" customWidth="1"/>
    <col min="3" max="3" width="3.28515625" style="181" customWidth="1"/>
    <col min="4" max="4" width="4" style="181" customWidth="1"/>
    <col min="5" max="5" width="8.7109375" style="334" customWidth="1"/>
    <col min="6" max="6" width="13" style="335" customWidth="1"/>
    <col min="7" max="7" width="50.140625" style="335" customWidth="1"/>
    <col min="8" max="8" width="17.85546875" style="336" customWidth="1"/>
    <col min="9" max="9" width="25.42578125" style="336" customWidth="1"/>
    <col min="10" max="10" width="19.42578125" style="337" customWidth="1"/>
    <col min="11" max="11" width="20" style="181" customWidth="1"/>
    <col min="12" max="12" width="15.7109375" style="159" customWidth="1"/>
    <col min="13" max="13" width="20" style="159" customWidth="1"/>
    <col min="14" max="14" width="11" style="159"/>
    <col min="15" max="15" width="19.28515625" style="159" bestFit="1" customWidth="1"/>
    <col min="16" max="16" width="18.5703125" style="159" bestFit="1" customWidth="1"/>
    <col min="17" max="22" width="11" style="159"/>
    <col min="23" max="258" width="11" style="181"/>
    <col min="259" max="259" width="44.85546875" style="181" customWidth="1"/>
    <col min="260" max="266" width="38.5703125" style="181" customWidth="1"/>
    <col min="267" max="514" width="11" style="181"/>
    <col min="515" max="515" width="44.85546875" style="181" customWidth="1"/>
    <col min="516" max="522" width="38.5703125" style="181" customWidth="1"/>
    <col min="523" max="770" width="11" style="181"/>
    <col min="771" max="771" width="44.85546875" style="181" customWidth="1"/>
    <col min="772" max="778" width="38.5703125" style="181" customWidth="1"/>
    <col min="779" max="1026" width="11" style="181"/>
    <col min="1027" max="1027" width="44.85546875" style="181" customWidth="1"/>
    <col min="1028" max="1034" width="38.5703125" style="181" customWidth="1"/>
    <col min="1035" max="1282" width="11" style="181"/>
    <col min="1283" max="1283" width="44.85546875" style="181" customWidth="1"/>
    <col min="1284" max="1290" width="38.5703125" style="181" customWidth="1"/>
    <col min="1291" max="1538" width="11" style="181"/>
    <col min="1539" max="1539" width="44.85546875" style="181" customWidth="1"/>
    <col min="1540" max="1546" width="38.5703125" style="181" customWidth="1"/>
    <col min="1547" max="1794" width="11" style="181"/>
    <col min="1795" max="1795" width="44.85546875" style="181" customWidth="1"/>
    <col min="1796" max="1802" width="38.5703125" style="181" customWidth="1"/>
    <col min="1803" max="2050" width="11" style="181"/>
    <col min="2051" max="2051" width="44.85546875" style="181" customWidth="1"/>
    <col min="2052" max="2058" width="38.5703125" style="181" customWidth="1"/>
    <col min="2059" max="2306" width="11" style="181"/>
    <col min="2307" max="2307" width="44.85546875" style="181" customWidth="1"/>
    <col min="2308" max="2314" width="38.5703125" style="181" customWidth="1"/>
    <col min="2315" max="2562" width="11" style="181"/>
    <col min="2563" max="2563" width="44.85546875" style="181" customWidth="1"/>
    <col min="2564" max="2570" width="38.5703125" style="181" customWidth="1"/>
    <col min="2571" max="2818" width="11" style="181"/>
    <col min="2819" max="2819" width="44.85546875" style="181" customWidth="1"/>
    <col min="2820" max="2826" width="38.5703125" style="181" customWidth="1"/>
    <col min="2827" max="3074" width="11" style="181"/>
    <col min="3075" max="3075" width="44.85546875" style="181" customWidth="1"/>
    <col min="3076" max="3082" width="38.5703125" style="181" customWidth="1"/>
    <col min="3083" max="3330" width="11" style="181"/>
    <col min="3331" max="3331" width="44.85546875" style="181" customWidth="1"/>
    <col min="3332" max="3338" width="38.5703125" style="181" customWidth="1"/>
    <col min="3339" max="3586" width="11" style="181"/>
    <col min="3587" max="3587" width="44.85546875" style="181" customWidth="1"/>
    <col min="3588" max="3594" width="38.5703125" style="181" customWidth="1"/>
    <col min="3595" max="3842" width="11" style="181"/>
    <col min="3843" max="3843" width="44.85546875" style="181" customWidth="1"/>
    <col min="3844" max="3850" width="38.5703125" style="181" customWidth="1"/>
    <col min="3851" max="4098" width="11" style="181"/>
    <col min="4099" max="4099" width="44.85546875" style="181" customWidth="1"/>
    <col min="4100" max="4106" width="38.5703125" style="181" customWidth="1"/>
    <col min="4107" max="4354" width="11" style="181"/>
    <col min="4355" max="4355" width="44.85546875" style="181" customWidth="1"/>
    <col min="4356" max="4362" width="38.5703125" style="181" customWidth="1"/>
    <col min="4363" max="4610" width="11" style="181"/>
    <col min="4611" max="4611" width="44.85546875" style="181" customWidth="1"/>
    <col min="4612" max="4618" width="38.5703125" style="181" customWidth="1"/>
    <col min="4619" max="4866" width="11" style="181"/>
    <col min="4867" max="4867" width="44.85546875" style="181" customWidth="1"/>
    <col min="4868" max="4874" width="38.5703125" style="181" customWidth="1"/>
    <col min="4875" max="5122" width="11" style="181"/>
    <col min="5123" max="5123" width="44.85546875" style="181" customWidth="1"/>
    <col min="5124" max="5130" width="38.5703125" style="181" customWidth="1"/>
    <col min="5131" max="5378" width="11" style="181"/>
    <col min="5379" max="5379" width="44.85546875" style="181" customWidth="1"/>
    <col min="5380" max="5386" width="38.5703125" style="181" customWidth="1"/>
    <col min="5387" max="5634" width="11" style="181"/>
    <col min="5635" max="5635" width="44.85546875" style="181" customWidth="1"/>
    <col min="5636" max="5642" width="38.5703125" style="181" customWidth="1"/>
    <col min="5643" max="5890" width="11" style="181"/>
    <col min="5891" max="5891" width="44.85546875" style="181" customWidth="1"/>
    <col min="5892" max="5898" width="38.5703125" style="181" customWidth="1"/>
    <col min="5899" max="6146" width="11" style="181"/>
    <col min="6147" max="6147" width="44.85546875" style="181" customWidth="1"/>
    <col min="6148" max="6154" width="38.5703125" style="181" customWidth="1"/>
    <col min="6155" max="6402" width="11" style="181"/>
    <col min="6403" max="6403" width="44.85546875" style="181" customWidth="1"/>
    <col min="6404" max="6410" width="38.5703125" style="181" customWidth="1"/>
    <col min="6411" max="6658" width="11" style="181"/>
    <col min="6659" max="6659" width="44.85546875" style="181" customWidth="1"/>
    <col min="6660" max="6666" width="38.5703125" style="181" customWidth="1"/>
    <col min="6667" max="6914" width="11" style="181"/>
    <col min="6915" max="6915" width="44.85546875" style="181" customWidth="1"/>
    <col min="6916" max="6922" width="38.5703125" style="181" customWidth="1"/>
    <col min="6923" max="7170" width="11" style="181"/>
    <col min="7171" max="7171" width="44.85546875" style="181" customWidth="1"/>
    <col min="7172" max="7178" width="38.5703125" style="181" customWidth="1"/>
    <col min="7179" max="7426" width="11" style="181"/>
    <col min="7427" max="7427" width="44.85546875" style="181" customWidth="1"/>
    <col min="7428" max="7434" width="38.5703125" style="181" customWidth="1"/>
    <col min="7435" max="7682" width="11" style="181"/>
    <col min="7683" max="7683" width="44.85546875" style="181" customWidth="1"/>
    <col min="7684" max="7690" width="38.5703125" style="181" customWidth="1"/>
    <col min="7691" max="7938" width="11" style="181"/>
    <col min="7939" max="7939" width="44.85546875" style="181" customWidth="1"/>
    <col min="7940" max="7946" width="38.5703125" style="181" customWidth="1"/>
    <col min="7947" max="8194" width="11" style="181"/>
    <col min="8195" max="8195" width="44.85546875" style="181" customWidth="1"/>
    <col min="8196" max="8202" width="38.5703125" style="181" customWidth="1"/>
    <col min="8203" max="8450" width="11" style="181"/>
    <col min="8451" max="8451" width="44.85546875" style="181" customWidth="1"/>
    <col min="8452" max="8458" width="38.5703125" style="181" customWidth="1"/>
    <col min="8459" max="8706" width="11" style="181"/>
    <col min="8707" max="8707" width="44.85546875" style="181" customWidth="1"/>
    <col min="8708" max="8714" width="38.5703125" style="181" customWidth="1"/>
    <col min="8715" max="8962" width="11" style="181"/>
    <col min="8963" max="8963" width="44.85546875" style="181" customWidth="1"/>
    <col min="8964" max="8970" width="38.5703125" style="181" customWidth="1"/>
    <col min="8971" max="9218" width="11" style="181"/>
    <col min="9219" max="9219" width="44.85546875" style="181" customWidth="1"/>
    <col min="9220" max="9226" width="38.5703125" style="181" customWidth="1"/>
    <col min="9227" max="9474" width="11" style="181"/>
    <col min="9475" max="9475" width="44.85546875" style="181" customWidth="1"/>
    <col min="9476" max="9482" width="38.5703125" style="181" customWidth="1"/>
    <col min="9483" max="9730" width="11" style="181"/>
    <col min="9731" max="9731" width="44.85546875" style="181" customWidth="1"/>
    <col min="9732" max="9738" width="38.5703125" style="181" customWidth="1"/>
    <col min="9739" max="9986" width="11" style="181"/>
    <col min="9987" max="9987" width="44.85546875" style="181" customWidth="1"/>
    <col min="9988" max="9994" width="38.5703125" style="181" customWidth="1"/>
    <col min="9995" max="10242" width="11" style="181"/>
    <col min="10243" max="10243" width="44.85546875" style="181" customWidth="1"/>
    <col min="10244" max="10250" width="38.5703125" style="181" customWidth="1"/>
    <col min="10251" max="10498" width="11" style="181"/>
    <col min="10499" max="10499" width="44.85546875" style="181" customWidth="1"/>
    <col min="10500" max="10506" width="38.5703125" style="181" customWidth="1"/>
    <col min="10507" max="10754" width="11" style="181"/>
    <col min="10755" max="10755" width="44.85546875" style="181" customWidth="1"/>
    <col min="10756" max="10762" width="38.5703125" style="181" customWidth="1"/>
    <col min="10763" max="11010" width="11" style="181"/>
    <col min="11011" max="11011" width="44.85546875" style="181" customWidth="1"/>
    <col min="11012" max="11018" width="38.5703125" style="181" customWidth="1"/>
    <col min="11019" max="11266" width="11" style="181"/>
    <col min="11267" max="11267" width="44.85546875" style="181" customWidth="1"/>
    <col min="11268" max="11274" width="38.5703125" style="181" customWidth="1"/>
    <col min="11275" max="11522" width="11" style="181"/>
    <col min="11523" max="11523" width="44.85546875" style="181" customWidth="1"/>
    <col min="11524" max="11530" width="38.5703125" style="181" customWidth="1"/>
    <col min="11531" max="11778" width="11" style="181"/>
    <col min="11779" max="11779" width="44.85546875" style="181" customWidth="1"/>
    <col min="11780" max="11786" width="38.5703125" style="181" customWidth="1"/>
    <col min="11787" max="12034" width="11" style="181"/>
    <col min="12035" max="12035" width="44.85546875" style="181" customWidth="1"/>
    <col min="12036" max="12042" width="38.5703125" style="181" customWidth="1"/>
    <col min="12043" max="12290" width="11" style="181"/>
    <col min="12291" max="12291" width="44.85546875" style="181" customWidth="1"/>
    <col min="12292" max="12298" width="38.5703125" style="181" customWidth="1"/>
    <col min="12299" max="12546" width="11" style="181"/>
    <col min="12547" max="12547" width="44.85546875" style="181" customWidth="1"/>
    <col min="12548" max="12554" width="38.5703125" style="181" customWidth="1"/>
    <col min="12555" max="12802" width="11" style="181"/>
    <col min="12803" max="12803" width="44.85546875" style="181" customWidth="1"/>
    <col min="12804" max="12810" width="38.5703125" style="181" customWidth="1"/>
    <col min="12811" max="13058" width="11" style="181"/>
    <col min="13059" max="13059" width="44.85546875" style="181" customWidth="1"/>
    <col min="13060" max="13066" width="38.5703125" style="181" customWidth="1"/>
    <col min="13067" max="13314" width="11" style="181"/>
    <col min="13315" max="13315" width="44.85546875" style="181" customWidth="1"/>
    <col min="13316" max="13322" width="38.5703125" style="181" customWidth="1"/>
    <col min="13323" max="13570" width="11" style="181"/>
    <col min="13571" max="13571" width="44.85546875" style="181" customWidth="1"/>
    <col min="13572" max="13578" width="38.5703125" style="181" customWidth="1"/>
    <col min="13579" max="13826" width="11" style="181"/>
    <col min="13827" max="13827" width="44.85546875" style="181" customWidth="1"/>
    <col min="13828" max="13834" width="38.5703125" style="181" customWidth="1"/>
    <col min="13835" max="14082" width="11" style="181"/>
    <col min="14083" max="14083" width="44.85546875" style="181" customWidth="1"/>
    <col min="14084" max="14090" width="38.5703125" style="181" customWidth="1"/>
    <col min="14091" max="14338" width="11" style="181"/>
    <col min="14339" max="14339" width="44.85546875" style="181" customWidth="1"/>
    <col min="14340" max="14346" width="38.5703125" style="181" customWidth="1"/>
    <col min="14347" max="14594" width="11" style="181"/>
    <col min="14595" max="14595" width="44.85546875" style="181" customWidth="1"/>
    <col min="14596" max="14602" width="38.5703125" style="181" customWidth="1"/>
    <col min="14603" max="14850" width="11" style="181"/>
    <col min="14851" max="14851" width="44.85546875" style="181" customWidth="1"/>
    <col min="14852" max="14858" width="38.5703125" style="181" customWidth="1"/>
    <col min="14859" max="15106" width="11" style="181"/>
    <col min="15107" max="15107" width="44.85546875" style="181" customWidth="1"/>
    <col min="15108" max="15114" width="38.5703125" style="181" customWidth="1"/>
    <col min="15115" max="15362" width="11" style="181"/>
    <col min="15363" max="15363" width="44.85546875" style="181" customWidth="1"/>
    <col min="15364" max="15370" width="38.5703125" style="181" customWidth="1"/>
    <col min="15371" max="15618" width="11" style="181"/>
    <col min="15619" max="15619" width="44.85546875" style="181" customWidth="1"/>
    <col min="15620" max="15626" width="38.5703125" style="181" customWidth="1"/>
    <col min="15627" max="15874" width="11" style="181"/>
    <col min="15875" max="15875" width="44.85546875" style="181" customWidth="1"/>
    <col min="15876" max="15882" width="38.5703125" style="181" customWidth="1"/>
    <col min="15883" max="16130" width="11" style="181"/>
    <col min="16131" max="16131" width="44.85546875" style="181" customWidth="1"/>
    <col min="16132" max="16138" width="38.5703125" style="181" customWidth="1"/>
    <col min="16139" max="16367" width="11" style="181"/>
    <col min="16368" max="16384" width="11.42578125" style="181"/>
  </cols>
  <sheetData>
    <row r="1" spans="1:12" s="159" customFormat="1">
      <c r="A1" s="155"/>
      <c r="B1" s="156"/>
      <c r="C1" s="156"/>
      <c r="D1" s="156"/>
      <c r="E1" s="157"/>
      <c r="F1" s="158"/>
      <c r="G1" s="983" t="s">
        <v>490</v>
      </c>
      <c r="H1" s="984"/>
      <c r="I1" s="984"/>
      <c r="J1" s="984"/>
      <c r="K1" s="984"/>
      <c r="L1" s="985"/>
    </row>
    <row r="2" spans="1:12" s="159" customFormat="1">
      <c r="A2" s="160"/>
      <c r="B2" s="161"/>
      <c r="C2" s="161"/>
      <c r="D2" s="161"/>
      <c r="E2" s="162"/>
      <c r="F2" s="163"/>
      <c r="G2" s="986"/>
      <c r="H2" s="987"/>
      <c r="I2" s="987"/>
      <c r="J2" s="987"/>
      <c r="K2" s="987"/>
      <c r="L2" s="988"/>
    </row>
    <row r="3" spans="1:12" s="159" customFormat="1">
      <c r="A3" s="160"/>
      <c r="B3" s="161"/>
      <c r="C3" s="161"/>
      <c r="D3" s="161"/>
      <c r="E3" s="162"/>
      <c r="F3" s="163"/>
      <c r="G3" s="986"/>
      <c r="H3" s="987"/>
      <c r="I3" s="987"/>
      <c r="J3" s="987"/>
      <c r="K3" s="987"/>
      <c r="L3" s="988"/>
    </row>
    <row r="4" spans="1:12" s="159" customFormat="1">
      <c r="A4" s="160"/>
      <c r="B4" s="161"/>
      <c r="C4" s="161"/>
      <c r="D4" s="161"/>
      <c r="E4" s="162"/>
      <c r="F4" s="163"/>
      <c r="G4" s="986"/>
      <c r="H4" s="987"/>
      <c r="I4" s="987"/>
      <c r="J4" s="987"/>
      <c r="K4" s="987"/>
      <c r="L4" s="988"/>
    </row>
    <row r="5" spans="1:12" s="167" customFormat="1" ht="18.75" customHeight="1">
      <c r="A5" s="164"/>
      <c r="B5" s="165"/>
      <c r="C5" s="165"/>
      <c r="D5" s="165"/>
      <c r="E5" s="165"/>
      <c r="F5" s="166"/>
      <c r="G5" s="986"/>
      <c r="H5" s="987"/>
      <c r="I5" s="987"/>
      <c r="J5" s="987"/>
      <c r="K5" s="987"/>
      <c r="L5" s="988"/>
    </row>
    <row r="6" spans="1:12" s="159" customFormat="1" ht="15" customHeight="1" thickBot="1">
      <c r="A6" s="168"/>
      <c r="B6" s="169"/>
      <c r="C6" s="169"/>
      <c r="D6" s="169"/>
      <c r="E6" s="170"/>
      <c r="F6" s="171"/>
      <c r="G6" s="989"/>
      <c r="H6" s="990"/>
      <c r="I6" s="990"/>
      <c r="J6" s="990"/>
      <c r="K6" s="990"/>
      <c r="L6" s="991"/>
    </row>
    <row r="7" spans="1:12" s="159" customFormat="1" ht="15.75" customHeight="1">
      <c r="A7" s="172"/>
      <c r="E7" s="173"/>
      <c r="F7" s="174"/>
      <c r="G7" s="174"/>
      <c r="H7" s="175"/>
      <c r="I7" s="175"/>
      <c r="J7" s="176"/>
    </row>
    <row r="8" spans="1:12" ht="76.5" customHeight="1">
      <c r="A8" s="177" t="s">
        <v>571</v>
      </c>
      <c r="B8" s="1000" t="s">
        <v>570</v>
      </c>
      <c r="C8" s="1001"/>
      <c r="D8" s="1001"/>
      <c r="E8" s="1001"/>
      <c r="F8" s="1001"/>
      <c r="G8" s="1002"/>
      <c r="H8" s="178" t="s">
        <v>403</v>
      </c>
      <c r="I8" s="178" t="s">
        <v>888</v>
      </c>
      <c r="J8" s="179" t="s">
        <v>674</v>
      </c>
      <c r="K8" s="180" t="s">
        <v>675</v>
      </c>
      <c r="L8" s="178" t="s">
        <v>404</v>
      </c>
    </row>
    <row r="9" spans="1:12" ht="27.75" customHeight="1">
      <c r="A9" s="182">
        <v>1</v>
      </c>
      <c r="B9" s="809" t="s">
        <v>29</v>
      </c>
      <c r="C9" s="810"/>
      <c r="D9" s="810"/>
      <c r="E9" s="810"/>
      <c r="F9" s="810"/>
      <c r="G9" s="811"/>
      <c r="H9" s="183"/>
      <c r="I9" s="183"/>
      <c r="J9" s="183"/>
      <c r="K9" s="183"/>
      <c r="L9" s="183"/>
    </row>
    <row r="10" spans="1:12" ht="23.25" customHeight="1">
      <c r="A10" s="513">
        <f>A9+1</f>
        <v>2</v>
      </c>
      <c r="B10" s="964"/>
      <c r="C10" s="967" t="s">
        <v>700</v>
      </c>
      <c r="D10" s="968"/>
      <c r="E10" s="968"/>
      <c r="F10" s="968"/>
      <c r="G10" s="968"/>
      <c r="H10" s="510">
        <f>H11-H34</f>
        <v>0</v>
      </c>
      <c r="I10" s="510">
        <f>I11-I34</f>
        <v>0</v>
      </c>
      <c r="J10" s="510">
        <f>J11-J34</f>
        <v>0</v>
      </c>
      <c r="K10" s="510">
        <f>K11-K34</f>
        <v>0</v>
      </c>
      <c r="L10" s="510">
        <f>L11-L34</f>
        <v>0</v>
      </c>
    </row>
    <row r="11" spans="1:12" ht="18" customHeight="1">
      <c r="A11" s="513">
        <f t="shared" ref="A11:A77" si="0">A10+1</f>
        <v>3</v>
      </c>
      <c r="B11" s="965"/>
      <c r="C11" s="872"/>
      <c r="D11" s="967" t="s">
        <v>701</v>
      </c>
      <c r="E11" s="968"/>
      <c r="F11" s="968"/>
      <c r="G11" s="968"/>
      <c r="H11" s="247">
        <f>SUM(H12:H33)</f>
        <v>0</v>
      </c>
      <c r="I11" s="247">
        <f>SUM(I12:I33)</f>
        <v>0</v>
      </c>
      <c r="J11" s="247">
        <f t="shared" ref="J11:L11" si="1">SUM(J12:J33)</f>
        <v>0</v>
      </c>
      <c r="K11" s="247">
        <f t="shared" si="1"/>
        <v>0</v>
      </c>
      <c r="L11" s="247">
        <f t="shared" si="1"/>
        <v>0</v>
      </c>
    </row>
    <row r="12" spans="1:12" ht="18" customHeight="1">
      <c r="A12" s="513">
        <f t="shared" si="0"/>
        <v>4</v>
      </c>
      <c r="B12" s="965"/>
      <c r="C12" s="970"/>
      <c r="D12" s="969"/>
      <c r="E12" s="852" t="s">
        <v>30</v>
      </c>
      <c r="F12" s="973"/>
      <c r="G12" s="185" t="s">
        <v>308</v>
      </c>
      <c r="H12" s="189"/>
      <c r="I12" s="189"/>
      <c r="J12" s="189"/>
      <c r="K12" s="189"/>
      <c r="L12" s="253">
        <f>H12+I12-J12+K12</f>
        <v>0</v>
      </c>
    </row>
    <row r="13" spans="1:12" ht="18" customHeight="1">
      <c r="A13" s="513">
        <f t="shared" si="0"/>
        <v>5</v>
      </c>
      <c r="B13" s="965"/>
      <c r="C13" s="970"/>
      <c r="D13" s="970"/>
      <c r="E13" s="973"/>
      <c r="F13" s="973"/>
      <c r="G13" s="185" t="s">
        <v>676</v>
      </c>
      <c r="H13" s="189"/>
      <c r="I13" s="189"/>
      <c r="J13" s="189"/>
      <c r="K13" s="189"/>
      <c r="L13" s="253">
        <f t="shared" ref="L13:L33" si="2">H13+I13-J13+K13</f>
        <v>0</v>
      </c>
    </row>
    <row r="14" spans="1:12" ht="18" customHeight="1">
      <c r="A14" s="513">
        <f t="shared" si="0"/>
        <v>6</v>
      </c>
      <c r="B14" s="965"/>
      <c r="C14" s="970"/>
      <c r="D14" s="970"/>
      <c r="E14" s="973"/>
      <c r="F14" s="973"/>
      <c r="G14" s="185" t="s">
        <v>309</v>
      </c>
      <c r="H14" s="189"/>
      <c r="I14" s="189"/>
      <c r="J14" s="189"/>
      <c r="K14" s="189"/>
      <c r="L14" s="253">
        <f t="shared" si="2"/>
        <v>0</v>
      </c>
    </row>
    <row r="15" spans="1:12" ht="18" customHeight="1">
      <c r="A15" s="513">
        <f t="shared" si="0"/>
        <v>7</v>
      </c>
      <c r="B15" s="965"/>
      <c r="C15" s="970"/>
      <c r="D15" s="970"/>
      <c r="E15" s="973"/>
      <c r="F15" s="973"/>
      <c r="G15" s="185" t="s">
        <v>310</v>
      </c>
      <c r="H15" s="189"/>
      <c r="I15" s="189"/>
      <c r="J15" s="189"/>
      <c r="K15" s="189"/>
      <c r="L15" s="253">
        <f t="shared" si="2"/>
        <v>0</v>
      </c>
    </row>
    <row r="16" spans="1:12" ht="36" customHeight="1">
      <c r="A16" s="513">
        <f t="shared" si="0"/>
        <v>8</v>
      </c>
      <c r="B16" s="965"/>
      <c r="C16" s="970"/>
      <c r="D16" s="970"/>
      <c r="E16" s="973"/>
      <c r="F16" s="973"/>
      <c r="G16" s="185" t="s">
        <v>652</v>
      </c>
      <c r="H16" s="189"/>
      <c r="I16" s="189"/>
      <c r="J16" s="189"/>
      <c r="K16" s="189"/>
      <c r="L16" s="253">
        <f t="shared" si="2"/>
        <v>0</v>
      </c>
    </row>
    <row r="17" spans="1:13" ht="18" customHeight="1">
      <c r="A17" s="513">
        <f t="shared" si="0"/>
        <v>9</v>
      </c>
      <c r="B17" s="965"/>
      <c r="C17" s="970"/>
      <c r="D17" s="970"/>
      <c r="E17" s="973"/>
      <c r="F17" s="973"/>
      <c r="G17" s="185" t="s">
        <v>311</v>
      </c>
      <c r="H17" s="189"/>
      <c r="I17" s="189"/>
      <c r="J17" s="189"/>
      <c r="K17" s="189"/>
      <c r="L17" s="253">
        <f t="shared" si="2"/>
        <v>0</v>
      </c>
    </row>
    <row r="18" spans="1:13" ht="18" customHeight="1">
      <c r="A18" s="513">
        <f t="shared" si="0"/>
        <v>10</v>
      </c>
      <c r="B18" s="965"/>
      <c r="C18" s="970"/>
      <c r="D18" s="970"/>
      <c r="E18" s="852" t="s">
        <v>230</v>
      </c>
      <c r="F18" s="974"/>
      <c r="G18" s="185" t="s">
        <v>308</v>
      </c>
      <c r="H18" s="187"/>
      <c r="I18" s="187"/>
      <c r="J18" s="187"/>
      <c r="K18" s="187"/>
      <c r="L18" s="253">
        <f t="shared" si="2"/>
        <v>0</v>
      </c>
      <c r="M18" s="188"/>
    </row>
    <row r="19" spans="1:13" ht="18" customHeight="1">
      <c r="A19" s="513">
        <f t="shared" si="0"/>
        <v>11</v>
      </c>
      <c r="B19" s="965"/>
      <c r="C19" s="970"/>
      <c r="D19" s="970"/>
      <c r="E19" s="974"/>
      <c r="F19" s="974"/>
      <c r="G19" s="185" t="s">
        <v>676</v>
      </c>
      <c r="H19" s="187"/>
      <c r="I19" s="187"/>
      <c r="J19" s="187"/>
      <c r="K19" s="187"/>
      <c r="L19" s="253">
        <f t="shared" si="2"/>
        <v>0</v>
      </c>
      <c r="M19" s="188"/>
    </row>
    <row r="20" spans="1:13" ht="18" customHeight="1">
      <c r="A20" s="513">
        <f t="shared" si="0"/>
        <v>12</v>
      </c>
      <c r="B20" s="965"/>
      <c r="C20" s="970"/>
      <c r="D20" s="970"/>
      <c r="E20" s="974"/>
      <c r="F20" s="974"/>
      <c r="G20" s="185" t="s">
        <v>309</v>
      </c>
      <c r="H20" s="187"/>
      <c r="I20" s="187"/>
      <c r="J20" s="187"/>
      <c r="K20" s="187"/>
      <c r="L20" s="253">
        <f t="shared" si="2"/>
        <v>0</v>
      </c>
      <c r="M20" s="188"/>
    </row>
    <row r="21" spans="1:13" ht="18" customHeight="1">
      <c r="A21" s="513">
        <f t="shared" si="0"/>
        <v>13</v>
      </c>
      <c r="B21" s="965"/>
      <c r="C21" s="970"/>
      <c r="D21" s="970"/>
      <c r="E21" s="974"/>
      <c r="F21" s="974"/>
      <c r="G21" s="185" t="s">
        <v>310</v>
      </c>
      <c r="H21" s="187"/>
      <c r="I21" s="187"/>
      <c r="J21" s="187"/>
      <c r="K21" s="187"/>
      <c r="L21" s="253">
        <f t="shared" si="2"/>
        <v>0</v>
      </c>
      <c r="M21" s="188"/>
    </row>
    <row r="22" spans="1:13" ht="31.5" customHeight="1">
      <c r="A22" s="513">
        <f t="shared" si="0"/>
        <v>14</v>
      </c>
      <c r="B22" s="965"/>
      <c r="C22" s="970"/>
      <c r="D22" s="970"/>
      <c r="E22" s="974"/>
      <c r="F22" s="974"/>
      <c r="G22" s="185" t="s">
        <v>652</v>
      </c>
      <c r="H22" s="187"/>
      <c r="I22" s="187"/>
      <c r="J22" s="187"/>
      <c r="K22" s="187"/>
      <c r="L22" s="253">
        <f t="shared" si="2"/>
        <v>0</v>
      </c>
      <c r="M22" s="188"/>
    </row>
    <row r="23" spans="1:13" ht="18" customHeight="1">
      <c r="A23" s="513">
        <f t="shared" si="0"/>
        <v>15</v>
      </c>
      <c r="B23" s="965"/>
      <c r="C23" s="970"/>
      <c r="D23" s="970"/>
      <c r="E23" s="974"/>
      <c r="F23" s="974"/>
      <c r="G23" s="185" t="s">
        <v>311</v>
      </c>
      <c r="H23" s="187"/>
      <c r="I23" s="187"/>
      <c r="J23" s="187"/>
      <c r="K23" s="187"/>
      <c r="L23" s="253">
        <f t="shared" si="2"/>
        <v>0</v>
      </c>
      <c r="M23" s="188"/>
    </row>
    <row r="24" spans="1:13" ht="18" customHeight="1">
      <c r="A24" s="513">
        <f t="shared" si="0"/>
        <v>16</v>
      </c>
      <c r="B24" s="965"/>
      <c r="C24" s="970"/>
      <c r="D24" s="970"/>
      <c r="E24" s="956" t="s">
        <v>406</v>
      </c>
      <c r="F24" s="948"/>
      <c r="G24" s="949"/>
      <c r="H24" s="187"/>
      <c r="I24" s="187"/>
      <c r="J24" s="187"/>
      <c r="K24" s="187"/>
      <c r="L24" s="253">
        <f t="shared" si="2"/>
        <v>0</v>
      </c>
    </row>
    <row r="25" spans="1:13" ht="18" customHeight="1">
      <c r="A25" s="513">
        <f t="shared" si="0"/>
        <v>17</v>
      </c>
      <c r="B25" s="965"/>
      <c r="C25" s="970"/>
      <c r="D25" s="970"/>
      <c r="E25" s="956" t="s">
        <v>405</v>
      </c>
      <c r="F25" s="948"/>
      <c r="G25" s="949"/>
      <c r="H25" s="187"/>
      <c r="I25" s="187"/>
      <c r="J25" s="187"/>
      <c r="K25" s="187"/>
      <c r="L25" s="253">
        <f t="shared" si="2"/>
        <v>0</v>
      </c>
    </row>
    <row r="26" spans="1:13" ht="18" customHeight="1">
      <c r="A26" s="513">
        <f t="shared" si="0"/>
        <v>18</v>
      </c>
      <c r="B26" s="965"/>
      <c r="C26" s="970"/>
      <c r="D26" s="970"/>
      <c r="E26" s="956" t="s">
        <v>31</v>
      </c>
      <c r="F26" s="948"/>
      <c r="G26" s="949"/>
      <c r="H26" s="187"/>
      <c r="I26" s="187"/>
      <c r="J26" s="187"/>
      <c r="K26" s="187"/>
      <c r="L26" s="253">
        <f t="shared" si="2"/>
        <v>0</v>
      </c>
    </row>
    <row r="27" spans="1:13" ht="18" customHeight="1">
      <c r="A27" s="513">
        <f t="shared" si="0"/>
        <v>19</v>
      </c>
      <c r="B27" s="965"/>
      <c r="C27" s="970"/>
      <c r="D27" s="970"/>
      <c r="E27" s="956" t="s">
        <v>32</v>
      </c>
      <c r="F27" s="948"/>
      <c r="G27" s="949"/>
      <c r="H27" s="187"/>
      <c r="I27" s="187"/>
      <c r="J27" s="187"/>
      <c r="K27" s="187"/>
      <c r="L27" s="253">
        <f t="shared" si="2"/>
        <v>0</v>
      </c>
    </row>
    <row r="28" spans="1:13" ht="18" customHeight="1">
      <c r="A28" s="513">
        <f t="shared" si="0"/>
        <v>20</v>
      </c>
      <c r="B28" s="965"/>
      <c r="C28" s="970"/>
      <c r="D28" s="970"/>
      <c r="E28" s="956" t="s">
        <v>100</v>
      </c>
      <c r="F28" s="948"/>
      <c r="G28" s="949"/>
      <c r="H28" s="187"/>
      <c r="I28" s="187"/>
      <c r="J28" s="187"/>
      <c r="K28" s="187"/>
      <c r="L28" s="253">
        <f t="shared" si="2"/>
        <v>0</v>
      </c>
    </row>
    <row r="29" spans="1:13" ht="18" customHeight="1">
      <c r="A29" s="513">
        <f t="shared" si="0"/>
        <v>21</v>
      </c>
      <c r="B29" s="965"/>
      <c r="C29" s="970"/>
      <c r="D29" s="970"/>
      <c r="E29" s="956" t="s">
        <v>229</v>
      </c>
      <c r="F29" s="948"/>
      <c r="G29" s="949"/>
      <c r="H29" s="187"/>
      <c r="I29" s="187"/>
      <c r="J29" s="187"/>
      <c r="K29" s="187"/>
      <c r="L29" s="253">
        <f t="shared" si="2"/>
        <v>0</v>
      </c>
    </row>
    <row r="30" spans="1:13" ht="18" customHeight="1">
      <c r="A30" s="513">
        <f t="shared" si="0"/>
        <v>22</v>
      </c>
      <c r="B30" s="965"/>
      <c r="C30" s="970"/>
      <c r="D30" s="970"/>
      <c r="E30" s="956" t="s">
        <v>408</v>
      </c>
      <c r="F30" s="948"/>
      <c r="G30" s="949"/>
      <c r="H30" s="187"/>
      <c r="I30" s="187"/>
      <c r="J30" s="187"/>
      <c r="K30" s="187"/>
      <c r="L30" s="253">
        <f t="shared" si="2"/>
        <v>0</v>
      </c>
    </row>
    <row r="31" spans="1:13" ht="18" customHeight="1">
      <c r="A31" s="513">
        <f t="shared" si="0"/>
        <v>23</v>
      </c>
      <c r="B31" s="965"/>
      <c r="C31" s="970"/>
      <c r="D31" s="970"/>
      <c r="E31" s="956" t="s">
        <v>677</v>
      </c>
      <c r="F31" s="948"/>
      <c r="G31" s="949"/>
      <c r="H31" s="187"/>
      <c r="I31" s="187"/>
      <c r="J31" s="187"/>
      <c r="K31" s="187"/>
      <c r="L31" s="253">
        <f t="shared" si="2"/>
        <v>0</v>
      </c>
    </row>
    <row r="32" spans="1:13" ht="18" customHeight="1">
      <c r="A32" s="513">
        <f t="shared" si="0"/>
        <v>24</v>
      </c>
      <c r="B32" s="965"/>
      <c r="C32" s="970"/>
      <c r="D32" s="970"/>
      <c r="E32" s="956" t="s">
        <v>407</v>
      </c>
      <c r="F32" s="948"/>
      <c r="G32" s="949"/>
      <c r="H32" s="187"/>
      <c r="I32" s="187"/>
      <c r="J32" s="187"/>
      <c r="K32" s="187"/>
      <c r="L32" s="253">
        <f t="shared" si="2"/>
        <v>0</v>
      </c>
    </row>
    <row r="33" spans="1:22" ht="18" customHeight="1">
      <c r="A33" s="513">
        <f t="shared" si="0"/>
        <v>25</v>
      </c>
      <c r="B33" s="965"/>
      <c r="C33" s="970"/>
      <c r="D33" s="970"/>
      <c r="E33" s="956" t="s">
        <v>34</v>
      </c>
      <c r="F33" s="948"/>
      <c r="G33" s="949"/>
      <c r="H33" s="187"/>
      <c r="I33" s="187"/>
      <c r="J33" s="187"/>
      <c r="K33" s="187"/>
      <c r="L33" s="253">
        <f t="shared" si="2"/>
        <v>0</v>
      </c>
    </row>
    <row r="34" spans="1:22" ht="18" customHeight="1">
      <c r="A34" s="513">
        <f t="shared" si="0"/>
        <v>26</v>
      </c>
      <c r="B34" s="965"/>
      <c r="C34" s="970"/>
      <c r="D34" s="971" t="s">
        <v>277</v>
      </c>
      <c r="E34" s="972"/>
      <c r="F34" s="972"/>
      <c r="G34" s="972"/>
      <c r="H34" s="510">
        <f>SUM(H35:H37)</f>
        <v>0</v>
      </c>
      <c r="I34" s="510">
        <f>SUM(I35:I37)</f>
        <v>0</v>
      </c>
      <c r="J34" s="510">
        <f>SUM(J35:J37)</f>
        <v>0</v>
      </c>
      <c r="K34" s="510">
        <f>SUM(K35:K37)</f>
        <v>0</v>
      </c>
      <c r="L34" s="510">
        <f>SUM(L35:L37)</f>
        <v>0</v>
      </c>
    </row>
    <row r="35" spans="1:22" ht="18" customHeight="1">
      <c r="A35" s="513">
        <f t="shared" si="0"/>
        <v>27</v>
      </c>
      <c r="B35" s="965"/>
      <c r="C35" s="970"/>
      <c r="D35" s="969"/>
      <c r="E35" s="978" t="s">
        <v>279</v>
      </c>
      <c r="F35" s="979"/>
      <c r="G35" s="980"/>
      <c r="H35" s="187"/>
      <c r="I35" s="187"/>
      <c r="J35" s="187"/>
      <c r="K35" s="187"/>
      <c r="L35" s="253">
        <f t="shared" ref="L35:L37" si="3">H35+I35-J35+K35</f>
        <v>0</v>
      </c>
    </row>
    <row r="36" spans="1:22" ht="18" customHeight="1">
      <c r="A36" s="513">
        <f t="shared" si="0"/>
        <v>28</v>
      </c>
      <c r="B36" s="965"/>
      <c r="C36" s="970"/>
      <c r="D36" s="970"/>
      <c r="E36" s="978" t="s">
        <v>278</v>
      </c>
      <c r="F36" s="979"/>
      <c r="G36" s="980"/>
      <c r="H36" s="187"/>
      <c r="I36" s="187"/>
      <c r="J36" s="187"/>
      <c r="K36" s="187"/>
      <c r="L36" s="253">
        <f t="shared" si="3"/>
        <v>0</v>
      </c>
    </row>
    <row r="37" spans="1:22" ht="18" customHeight="1">
      <c r="A37" s="513">
        <f t="shared" si="0"/>
        <v>29</v>
      </c>
      <c r="B37" s="965"/>
      <c r="C37" s="970"/>
      <c r="D37" s="970"/>
      <c r="E37" s="978" t="s">
        <v>743</v>
      </c>
      <c r="F37" s="979"/>
      <c r="G37" s="980"/>
      <c r="H37" s="187"/>
      <c r="I37" s="187"/>
      <c r="J37" s="187"/>
      <c r="K37" s="187"/>
      <c r="L37" s="253">
        <f t="shared" si="3"/>
        <v>0</v>
      </c>
    </row>
    <row r="38" spans="1:22" s="188" customFormat="1" ht="19.5" customHeight="1">
      <c r="A38" s="513">
        <f t="shared" si="0"/>
        <v>30</v>
      </c>
      <c r="B38" s="965"/>
      <c r="C38" s="878" t="s">
        <v>98</v>
      </c>
      <c r="D38" s="883"/>
      <c r="E38" s="957"/>
      <c r="F38" s="957"/>
      <c r="G38" s="958"/>
      <c r="H38" s="218">
        <f>SUM(H39:H45)</f>
        <v>0</v>
      </c>
      <c r="I38" s="218">
        <f>SUM(I39:I45)</f>
        <v>0</v>
      </c>
      <c r="J38" s="218">
        <f>SUM(J39:J45)</f>
        <v>0</v>
      </c>
      <c r="K38" s="218">
        <f>SUM(K39:K45)</f>
        <v>0</v>
      </c>
      <c r="L38" s="218">
        <f>SUM(L39:L45)</f>
        <v>0</v>
      </c>
      <c r="M38" s="159"/>
      <c r="N38" s="159"/>
      <c r="O38" s="159"/>
      <c r="P38" s="159"/>
      <c r="Q38" s="159"/>
      <c r="R38" s="159"/>
      <c r="S38" s="159"/>
      <c r="T38" s="159"/>
      <c r="U38" s="159"/>
      <c r="V38" s="159"/>
    </row>
    <row r="39" spans="1:22" ht="18.75" customHeight="1">
      <c r="A39" s="513">
        <f t="shared" si="0"/>
        <v>31</v>
      </c>
      <c r="B39" s="965"/>
      <c r="C39" s="871"/>
      <c r="D39" s="959" t="s">
        <v>99</v>
      </c>
      <c r="E39" s="960"/>
      <c r="F39" s="960"/>
      <c r="G39" s="961"/>
      <c r="H39" s="189"/>
      <c r="I39" s="189"/>
      <c r="J39" s="189"/>
      <c r="K39" s="189"/>
      <c r="L39" s="253">
        <f t="shared" ref="L39:L45" si="4">H39+I39-J39+K39</f>
        <v>0</v>
      </c>
    </row>
    <row r="40" spans="1:22" ht="18.75" customHeight="1">
      <c r="A40" s="513">
        <f t="shared" si="0"/>
        <v>32</v>
      </c>
      <c r="B40" s="965"/>
      <c r="C40" s="871"/>
      <c r="D40" s="959" t="s">
        <v>312</v>
      </c>
      <c r="E40" s="960"/>
      <c r="F40" s="960"/>
      <c r="G40" s="961"/>
      <c r="H40" s="189"/>
      <c r="I40" s="189"/>
      <c r="J40" s="189"/>
      <c r="K40" s="189"/>
      <c r="L40" s="253">
        <f t="shared" si="4"/>
        <v>0</v>
      </c>
    </row>
    <row r="41" spans="1:22" ht="21.75" customHeight="1">
      <c r="A41" s="513">
        <f t="shared" si="0"/>
        <v>33</v>
      </c>
      <c r="B41" s="965"/>
      <c r="C41" s="871"/>
      <c r="D41" s="959" t="s">
        <v>409</v>
      </c>
      <c r="E41" s="960"/>
      <c r="F41" s="960"/>
      <c r="G41" s="961"/>
      <c r="H41" s="189"/>
      <c r="I41" s="189"/>
      <c r="J41" s="189"/>
      <c r="K41" s="189"/>
      <c r="L41" s="253">
        <f t="shared" si="4"/>
        <v>0</v>
      </c>
      <c r="M41" s="188"/>
    </row>
    <row r="42" spans="1:22" ht="27.75" customHeight="1">
      <c r="A42" s="513">
        <f t="shared" si="0"/>
        <v>34</v>
      </c>
      <c r="B42" s="965"/>
      <c r="C42" s="871"/>
      <c r="D42" s="833" t="s">
        <v>784</v>
      </c>
      <c r="E42" s="818"/>
      <c r="F42" s="818"/>
      <c r="G42" s="819"/>
      <c r="H42" s="189"/>
      <c r="I42" s="189"/>
      <c r="J42" s="189"/>
      <c r="K42" s="189"/>
      <c r="L42" s="253">
        <f t="shared" si="4"/>
        <v>0</v>
      </c>
      <c r="M42" s="188"/>
    </row>
    <row r="43" spans="1:22" ht="18.75" customHeight="1">
      <c r="A43" s="513">
        <f t="shared" si="0"/>
        <v>35</v>
      </c>
      <c r="B43" s="965"/>
      <c r="C43" s="871"/>
      <c r="D43" s="959" t="s">
        <v>410</v>
      </c>
      <c r="E43" s="960"/>
      <c r="F43" s="960"/>
      <c r="G43" s="961"/>
      <c r="H43" s="189"/>
      <c r="I43" s="189"/>
      <c r="J43" s="189"/>
      <c r="K43" s="189"/>
      <c r="L43" s="253">
        <f t="shared" si="4"/>
        <v>0</v>
      </c>
    </row>
    <row r="44" spans="1:22" ht="17.25" customHeight="1">
      <c r="A44" s="513">
        <f t="shared" si="0"/>
        <v>36</v>
      </c>
      <c r="B44" s="965"/>
      <c r="C44" s="871"/>
      <c r="D44" s="959" t="s">
        <v>212</v>
      </c>
      <c r="E44" s="960"/>
      <c r="F44" s="960"/>
      <c r="G44" s="961"/>
      <c r="H44" s="189"/>
      <c r="I44" s="189"/>
      <c r="J44" s="189"/>
      <c r="K44" s="189"/>
      <c r="L44" s="253">
        <f t="shared" si="4"/>
        <v>0</v>
      </c>
    </row>
    <row r="45" spans="1:22" ht="18.75" customHeight="1">
      <c r="A45" s="513">
        <f t="shared" si="0"/>
        <v>37</v>
      </c>
      <c r="B45" s="965"/>
      <c r="C45" s="872"/>
      <c r="D45" s="959" t="s">
        <v>289</v>
      </c>
      <c r="E45" s="960"/>
      <c r="F45" s="960"/>
      <c r="G45" s="961"/>
      <c r="H45" s="189"/>
      <c r="I45" s="189"/>
      <c r="J45" s="189"/>
      <c r="K45" s="189"/>
      <c r="L45" s="253">
        <f t="shared" si="4"/>
        <v>0</v>
      </c>
    </row>
    <row r="46" spans="1:22" ht="33" customHeight="1">
      <c r="A46" s="513">
        <f t="shared" si="0"/>
        <v>38</v>
      </c>
      <c r="B46" s="965"/>
      <c r="C46" s="878" t="s">
        <v>649</v>
      </c>
      <c r="D46" s="883"/>
      <c r="E46" s="957"/>
      <c r="F46" s="957"/>
      <c r="G46" s="958"/>
      <c r="H46" s="247">
        <f>SUM(H47:H52)</f>
        <v>0</v>
      </c>
      <c r="I46" s="247">
        <f>SUM(I47:I52)</f>
        <v>0</v>
      </c>
      <c r="J46" s="247">
        <f t="shared" ref="J46:L46" si="5">SUM(J47:J52)</f>
        <v>0</v>
      </c>
      <c r="K46" s="247">
        <f t="shared" si="5"/>
        <v>0</v>
      </c>
      <c r="L46" s="247">
        <f t="shared" si="5"/>
        <v>0</v>
      </c>
    </row>
    <row r="47" spans="1:22" ht="20.25" customHeight="1">
      <c r="A47" s="513">
        <f t="shared" si="0"/>
        <v>39</v>
      </c>
      <c r="B47" s="965"/>
      <c r="C47" s="871"/>
      <c r="D47" s="959" t="s">
        <v>33</v>
      </c>
      <c r="E47" s="960"/>
      <c r="F47" s="960"/>
      <c r="G47" s="961"/>
      <c r="H47" s="189"/>
      <c r="I47" s="189"/>
      <c r="J47" s="189"/>
      <c r="K47" s="189"/>
      <c r="L47" s="253">
        <f t="shared" ref="L47:L52" si="6">H47+I47-J47+K47</f>
        <v>0</v>
      </c>
    </row>
    <row r="48" spans="1:22" ht="20.25" customHeight="1">
      <c r="A48" s="513">
        <f t="shared" si="0"/>
        <v>40</v>
      </c>
      <c r="B48" s="965"/>
      <c r="C48" s="871"/>
      <c r="D48" s="959" t="s">
        <v>343</v>
      </c>
      <c r="E48" s="960"/>
      <c r="F48" s="960"/>
      <c r="G48" s="961"/>
      <c r="H48" s="189"/>
      <c r="I48" s="189"/>
      <c r="J48" s="189"/>
      <c r="K48" s="189"/>
      <c r="L48" s="253">
        <f t="shared" si="6"/>
        <v>0</v>
      </c>
    </row>
    <row r="49" spans="1:22" ht="42" customHeight="1">
      <c r="A49" s="513">
        <f t="shared" si="0"/>
        <v>41</v>
      </c>
      <c r="B49" s="965"/>
      <c r="C49" s="871"/>
      <c r="D49" s="823" t="s">
        <v>346</v>
      </c>
      <c r="E49" s="810"/>
      <c r="F49" s="811"/>
      <c r="G49" s="185" t="s">
        <v>412</v>
      </c>
      <c r="H49" s="189"/>
      <c r="I49" s="189"/>
      <c r="J49" s="189"/>
      <c r="K49" s="189"/>
      <c r="L49" s="253">
        <f t="shared" si="6"/>
        <v>0</v>
      </c>
      <c r="M49" s="188"/>
    </row>
    <row r="50" spans="1:22" ht="25.5" customHeight="1">
      <c r="A50" s="513">
        <f t="shared" si="0"/>
        <v>42</v>
      </c>
      <c r="B50" s="965"/>
      <c r="C50" s="871"/>
      <c r="D50" s="829"/>
      <c r="E50" s="962"/>
      <c r="F50" s="963"/>
      <c r="G50" s="185" t="s">
        <v>413</v>
      </c>
      <c r="H50" s="189"/>
      <c r="I50" s="189"/>
      <c r="J50" s="189"/>
      <c r="K50" s="189"/>
      <c r="L50" s="253">
        <f t="shared" si="6"/>
        <v>0</v>
      </c>
    </row>
    <row r="51" spans="1:22" ht="32.25" customHeight="1">
      <c r="A51" s="513">
        <f t="shared" si="0"/>
        <v>43</v>
      </c>
      <c r="B51" s="965"/>
      <c r="C51" s="871"/>
      <c r="D51" s="905" t="s">
        <v>345</v>
      </c>
      <c r="E51" s="906"/>
      <c r="F51" s="907"/>
      <c r="G51" s="185" t="s">
        <v>414</v>
      </c>
      <c r="H51" s="189"/>
      <c r="I51" s="189"/>
      <c r="J51" s="189"/>
      <c r="K51" s="189"/>
      <c r="L51" s="253">
        <f t="shared" si="6"/>
        <v>0</v>
      </c>
    </row>
    <row r="52" spans="1:22" ht="46.5" customHeight="1">
      <c r="A52" s="513">
        <f t="shared" si="0"/>
        <v>44</v>
      </c>
      <c r="B52" s="965"/>
      <c r="C52" s="872"/>
      <c r="D52" s="911"/>
      <c r="E52" s="912"/>
      <c r="F52" s="913"/>
      <c r="G52" s="185" t="s">
        <v>415</v>
      </c>
      <c r="H52" s="189"/>
      <c r="I52" s="189"/>
      <c r="J52" s="189"/>
      <c r="K52" s="189"/>
      <c r="L52" s="253">
        <f t="shared" si="6"/>
        <v>0</v>
      </c>
    </row>
    <row r="53" spans="1:22" s="188" customFormat="1" ht="15.75" customHeight="1">
      <c r="A53" s="513">
        <f t="shared" si="0"/>
        <v>45</v>
      </c>
      <c r="B53" s="965"/>
      <c r="C53" s="975" t="s">
        <v>92</v>
      </c>
      <c r="D53" s="976"/>
      <c r="E53" s="976"/>
      <c r="F53" s="976"/>
      <c r="G53" s="977"/>
      <c r="H53" s="511">
        <f>SUM(H54:H58)</f>
        <v>0</v>
      </c>
      <c r="I53" s="511">
        <f>SUM(I54:I58)</f>
        <v>0</v>
      </c>
      <c r="J53" s="511">
        <f t="shared" ref="J53:L53" si="7">SUM(J54:J58)</f>
        <v>0</v>
      </c>
      <c r="K53" s="511">
        <f t="shared" si="7"/>
        <v>0</v>
      </c>
      <c r="L53" s="511">
        <f t="shared" si="7"/>
        <v>0</v>
      </c>
      <c r="M53" s="159"/>
      <c r="N53" s="159"/>
      <c r="O53" s="159"/>
      <c r="P53" s="159"/>
      <c r="Q53" s="159"/>
      <c r="R53" s="159"/>
      <c r="S53" s="159"/>
      <c r="T53" s="159"/>
      <c r="U53" s="159"/>
      <c r="V53" s="159"/>
    </row>
    <row r="54" spans="1:22" s="188" customFormat="1" ht="18.75" customHeight="1">
      <c r="A54" s="513">
        <f t="shared" si="0"/>
        <v>46</v>
      </c>
      <c r="B54" s="965"/>
      <c r="C54" s="871"/>
      <c r="D54" s="950" t="s">
        <v>203</v>
      </c>
      <c r="E54" s="951"/>
      <c r="F54" s="951"/>
      <c r="G54" s="952"/>
      <c r="H54" s="186"/>
      <c r="I54" s="186"/>
      <c r="J54" s="186"/>
      <c r="K54" s="190"/>
      <c r="L54" s="253">
        <f t="shared" ref="L54:L58" si="8">H54+I54-J54+K54</f>
        <v>0</v>
      </c>
      <c r="M54" s="159"/>
      <c r="N54" s="159"/>
      <c r="O54" s="159"/>
      <c r="P54" s="159"/>
      <c r="Q54" s="159"/>
      <c r="R54" s="159"/>
      <c r="S54" s="159"/>
      <c r="T54" s="159"/>
      <c r="U54" s="159"/>
      <c r="V54" s="159"/>
    </row>
    <row r="55" spans="1:22" s="188" customFormat="1" ht="18.75" customHeight="1">
      <c r="A55" s="513">
        <f t="shared" si="0"/>
        <v>47</v>
      </c>
      <c r="B55" s="965"/>
      <c r="C55" s="881"/>
      <c r="D55" s="950" t="s">
        <v>208</v>
      </c>
      <c r="E55" s="953"/>
      <c r="F55" s="953"/>
      <c r="G55" s="954"/>
      <c r="H55" s="186"/>
      <c r="I55" s="186"/>
      <c r="J55" s="186"/>
      <c r="K55" s="190"/>
      <c r="L55" s="253">
        <f t="shared" si="8"/>
        <v>0</v>
      </c>
      <c r="M55" s="159"/>
      <c r="N55" s="159"/>
      <c r="O55" s="159"/>
      <c r="P55" s="159"/>
      <c r="Q55" s="159"/>
      <c r="R55" s="159"/>
      <c r="S55" s="159"/>
      <c r="T55" s="159"/>
      <c r="U55" s="159"/>
      <c r="V55" s="159"/>
    </row>
    <row r="56" spans="1:22" s="188" customFormat="1" ht="34.5" customHeight="1">
      <c r="A56" s="513">
        <f t="shared" si="0"/>
        <v>48</v>
      </c>
      <c r="B56" s="965"/>
      <c r="C56" s="881"/>
      <c r="D56" s="820" t="s">
        <v>744</v>
      </c>
      <c r="E56" s="955"/>
      <c r="F56" s="955"/>
      <c r="G56" s="848"/>
      <c r="H56" s="186"/>
      <c r="I56" s="186"/>
      <c r="J56" s="186"/>
      <c r="K56" s="190"/>
      <c r="L56" s="253">
        <f t="shared" si="8"/>
        <v>0</v>
      </c>
      <c r="M56" s="159"/>
      <c r="N56" s="159"/>
      <c r="O56" s="159"/>
      <c r="P56" s="159"/>
      <c r="Q56" s="159"/>
      <c r="R56" s="159"/>
      <c r="S56" s="159"/>
      <c r="T56" s="159"/>
      <c r="U56" s="159"/>
      <c r="V56" s="159"/>
    </row>
    <row r="57" spans="1:22" s="188" customFormat="1" ht="18.75" customHeight="1">
      <c r="A57" s="513">
        <f t="shared" si="0"/>
        <v>49</v>
      </c>
      <c r="B57" s="965"/>
      <c r="C57" s="881"/>
      <c r="D57" s="950" t="s">
        <v>447</v>
      </c>
      <c r="E57" s="953"/>
      <c r="F57" s="953"/>
      <c r="G57" s="954"/>
      <c r="H57" s="186"/>
      <c r="I57" s="186"/>
      <c r="J57" s="186"/>
      <c r="K57" s="190"/>
      <c r="L57" s="253">
        <f t="shared" si="8"/>
        <v>0</v>
      </c>
      <c r="M57" s="159"/>
      <c r="N57" s="159"/>
      <c r="O57" s="159"/>
      <c r="P57" s="159"/>
      <c r="Q57" s="159"/>
      <c r="R57" s="159"/>
      <c r="S57" s="159"/>
      <c r="T57" s="159"/>
      <c r="U57" s="159"/>
      <c r="V57" s="159"/>
    </row>
    <row r="58" spans="1:22" s="188" customFormat="1" ht="18.75" customHeight="1">
      <c r="A58" s="513">
        <f t="shared" si="0"/>
        <v>50</v>
      </c>
      <c r="B58" s="965"/>
      <c r="C58" s="881"/>
      <c r="D58" s="950" t="s">
        <v>60</v>
      </c>
      <c r="E58" s="953"/>
      <c r="F58" s="953"/>
      <c r="G58" s="954"/>
      <c r="H58" s="186"/>
      <c r="I58" s="186"/>
      <c r="J58" s="186"/>
      <c r="K58" s="190"/>
      <c r="L58" s="253">
        <f t="shared" si="8"/>
        <v>0</v>
      </c>
      <c r="M58" s="159"/>
      <c r="N58" s="159"/>
      <c r="O58" s="159"/>
      <c r="P58" s="159"/>
      <c r="Q58" s="159"/>
      <c r="R58" s="159"/>
      <c r="S58" s="159"/>
      <c r="T58" s="159"/>
      <c r="U58" s="159"/>
      <c r="V58" s="159"/>
    </row>
    <row r="59" spans="1:22" s="188" customFormat="1" ht="30" customHeight="1">
      <c r="A59" s="513">
        <f t="shared" si="0"/>
        <v>51</v>
      </c>
      <c r="B59" s="965"/>
      <c r="C59" s="874" t="s">
        <v>650</v>
      </c>
      <c r="D59" s="875"/>
      <c r="E59" s="884"/>
      <c r="F59" s="884"/>
      <c r="G59" s="885"/>
      <c r="H59" s="511">
        <f>SUM(H60:H67)</f>
        <v>0</v>
      </c>
      <c r="I59" s="511">
        <f>SUM(I60:I67)</f>
        <v>0</v>
      </c>
      <c r="J59" s="511">
        <f>SUM(J60:J67)</f>
        <v>0</v>
      </c>
      <c r="K59" s="511">
        <f>SUM(K60:K67)</f>
        <v>0</v>
      </c>
      <c r="L59" s="511">
        <f>SUM(L60:L67)</f>
        <v>0</v>
      </c>
      <c r="M59" s="159"/>
      <c r="N59" s="159"/>
      <c r="O59" s="159"/>
      <c r="P59" s="159"/>
      <c r="Q59" s="159"/>
      <c r="R59" s="159"/>
      <c r="S59" s="159"/>
      <c r="T59" s="159"/>
      <c r="U59" s="159"/>
      <c r="V59" s="159"/>
    </row>
    <row r="60" spans="1:22" s="188" customFormat="1" ht="18" customHeight="1">
      <c r="A60" s="513">
        <f t="shared" si="0"/>
        <v>52</v>
      </c>
      <c r="B60" s="965"/>
      <c r="C60" s="871"/>
      <c r="D60" s="820" t="s">
        <v>11</v>
      </c>
      <c r="E60" s="955"/>
      <c r="F60" s="955"/>
      <c r="G60" s="848"/>
      <c r="H60" s="186"/>
      <c r="I60" s="186"/>
      <c r="J60" s="186"/>
      <c r="K60" s="186"/>
      <c r="L60" s="253">
        <f t="shared" ref="L60:L67" si="9">H60+I60-J60+K60</f>
        <v>0</v>
      </c>
      <c r="M60" s="159"/>
      <c r="N60" s="159"/>
      <c r="O60" s="159"/>
      <c r="P60" s="159"/>
      <c r="Q60" s="159"/>
      <c r="R60" s="159"/>
      <c r="S60" s="159"/>
      <c r="T60" s="159"/>
      <c r="U60" s="159"/>
      <c r="V60" s="159"/>
    </row>
    <row r="61" spans="1:22" s="188" customFormat="1" ht="18" customHeight="1">
      <c r="A61" s="513">
        <f t="shared" si="0"/>
        <v>53</v>
      </c>
      <c r="B61" s="965"/>
      <c r="C61" s="881"/>
      <c r="D61" s="820" t="s">
        <v>503</v>
      </c>
      <c r="E61" s="955"/>
      <c r="F61" s="955"/>
      <c r="G61" s="848"/>
      <c r="H61" s="186"/>
      <c r="I61" s="186"/>
      <c r="J61" s="186"/>
      <c r="K61" s="186"/>
      <c r="L61" s="253">
        <f t="shared" si="9"/>
        <v>0</v>
      </c>
      <c r="M61" s="159"/>
      <c r="N61" s="159"/>
      <c r="O61" s="159"/>
      <c r="P61" s="159"/>
      <c r="Q61" s="159"/>
      <c r="R61" s="159"/>
      <c r="S61" s="159"/>
      <c r="T61" s="159"/>
      <c r="U61" s="159"/>
      <c r="V61" s="159"/>
    </row>
    <row r="62" spans="1:22" s="188" customFormat="1" ht="18" customHeight="1">
      <c r="A62" s="513">
        <f t="shared" si="0"/>
        <v>54</v>
      </c>
      <c r="B62" s="965"/>
      <c r="C62" s="881"/>
      <c r="D62" s="820" t="s">
        <v>783</v>
      </c>
      <c r="E62" s="818"/>
      <c r="F62" s="818"/>
      <c r="G62" s="819"/>
      <c r="H62" s="186"/>
      <c r="I62" s="186"/>
      <c r="J62" s="186"/>
      <c r="K62" s="186"/>
      <c r="L62" s="253">
        <f t="shared" si="9"/>
        <v>0</v>
      </c>
      <c r="M62" s="159"/>
      <c r="N62" s="159"/>
      <c r="O62" s="159"/>
      <c r="P62" s="159"/>
      <c r="Q62" s="159"/>
      <c r="R62" s="159"/>
      <c r="S62" s="159"/>
      <c r="T62" s="159"/>
      <c r="U62" s="159"/>
      <c r="V62" s="159"/>
    </row>
    <row r="63" spans="1:22" s="188" customFormat="1" ht="18.75" customHeight="1">
      <c r="A63" s="513">
        <f t="shared" si="0"/>
        <v>55</v>
      </c>
      <c r="B63" s="965"/>
      <c r="C63" s="881"/>
      <c r="D63" s="820" t="s">
        <v>416</v>
      </c>
      <c r="E63" s="955"/>
      <c r="F63" s="955"/>
      <c r="G63" s="848"/>
      <c r="H63" s="186"/>
      <c r="I63" s="186"/>
      <c r="J63" s="186"/>
      <c r="K63" s="186"/>
      <c r="L63" s="253">
        <f t="shared" si="9"/>
        <v>0</v>
      </c>
      <c r="M63" s="159"/>
      <c r="N63" s="159"/>
      <c r="O63" s="159"/>
      <c r="P63" s="159"/>
      <c r="Q63" s="159"/>
      <c r="R63" s="159"/>
      <c r="S63" s="159"/>
      <c r="T63" s="159"/>
      <c r="U63" s="159"/>
      <c r="V63" s="159"/>
    </row>
    <row r="64" spans="1:22" s="188" customFormat="1" ht="18" customHeight="1">
      <c r="A64" s="513">
        <f t="shared" si="0"/>
        <v>56</v>
      </c>
      <c r="B64" s="965"/>
      <c r="C64" s="881"/>
      <c r="D64" s="820" t="s">
        <v>393</v>
      </c>
      <c r="E64" s="955"/>
      <c r="F64" s="955"/>
      <c r="G64" s="848"/>
      <c r="H64" s="186"/>
      <c r="I64" s="186"/>
      <c r="J64" s="186"/>
      <c r="K64" s="186"/>
      <c r="L64" s="253">
        <f t="shared" si="9"/>
        <v>0</v>
      </c>
      <c r="M64" s="159"/>
      <c r="N64" s="159"/>
      <c r="O64" s="159"/>
      <c r="P64" s="159"/>
      <c r="Q64" s="159"/>
      <c r="R64" s="159"/>
      <c r="S64" s="159"/>
      <c r="T64" s="159"/>
      <c r="U64" s="159"/>
      <c r="V64" s="159"/>
    </row>
    <row r="65" spans="1:22" s="188" customFormat="1" ht="22.5" customHeight="1">
      <c r="A65" s="513">
        <f t="shared" si="0"/>
        <v>57</v>
      </c>
      <c r="B65" s="965"/>
      <c r="C65" s="881"/>
      <c r="D65" s="820" t="s">
        <v>93</v>
      </c>
      <c r="E65" s="955"/>
      <c r="F65" s="955"/>
      <c r="G65" s="848"/>
      <c r="H65" s="186"/>
      <c r="I65" s="186"/>
      <c r="J65" s="186"/>
      <c r="K65" s="186"/>
      <c r="L65" s="253">
        <f t="shared" si="9"/>
        <v>0</v>
      </c>
      <c r="M65" s="159"/>
      <c r="N65" s="159"/>
      <c r="O65" s="159"/>
      <c r="P65" s="159"/>
      <c r="Q65" s="159"/>
      <c r="R65" s="159"/>
      <c r="S65" s="159"/>
      <c r="T65" s="159"/>
      <c r="U65" s="159"/>
      <c r="V65" s="159"/>
    </row>
    <row r="66" spans="1:22" s="188" customFormat="1" ht="25.5" customHeight="1">
      <c r="A66" s="513">
        <f t="shared" si="0"/>
        <v>58</v>
      </c>
      <c r="B66" s="965"/>
      <c r="C66" s="881"/>
      <c r="D66" s="820" t="s">
        <v>782</v>
      </c>
      <c r="E66" s="955"/>
      <c r="F66" s="955"/>
      <c r="G66" s="848"/>
      <c r="H66" s="186"/>
      <c r="I66" s="186"/>
      <c r="J66" s="186"/>
      <c r="K66" s="186"/>
      <c r="L66" s="253">
        <f t="shared" si="9"/>
        <v>0</v>
      </c>
      <c r="M66" s="159"/>
      <c r="N66" s="159"/>
      <c r="O66" s="159"/>
      <c r="P66" s="159"/>
      <c r="Q66" s="159"/>
      <c r="R66" s="159"/>
      <c r="S66" s="159"/>
      <c r="T66" s="159"/>
      <c r="U66" s="159"/>
      <c r="V66" s="159"/>
    </row>
    <row r="67" spans="1:22" s="188" customFormat="1" ht="18" customHeight="1">
      <c r="A67" s="513">
        <f t="shared" si="0"/>
        <v>59</v>
      </c>
      <c r="B67" s="965"/>
      <c r="C67" s="881"/>
      <c r="D67" s="820" t="s">
        <v>60</v>
      </c>
      <c r="E67" s="955"/>
      <c r="F67" s="955"/>
      <c r="G67" s="848"/>
      <c r="H67" s="186"/>
      <c r="I67" s="186"/>
      <c r="J67" s="186"/>
      <c r="K67" s="186"/>
      <c r="L67" s="253">
        <f t="shared" si="9"/>
        <v>0</v>
      </c>
      <c r="M67" s="159"/>
      <c r="N67" s="159"/>
      <c r="O67" s="159"/>
      <c r="P67" s="159"/>
      <c r="Q67" s="159"/>
      <c r="R67" s="159"/>
      <c r="S67" s="159"/>
      <c r="T67" s="159"/>
      <c r="U67" s="159"/>
      <c r="V67" s="159"/>
    </row>
    <row r="68" spans="1:22" s="188" customFormat="1" ht="30.75" customHeight="1">
      <c r="A68" s="513">
        <f t="shared" si="0"/>
        <v>60</v>
      </c>
      <c r="B68" s="965"/>
      <c r="C68" s="874" t="s">
        <v>651</v>
      </c>
      <c r="D68" s="875"/>
      <c r="E68" s="884"/>
      <c r="F68" s="884"/>
      <c r="G68" s="885"/>
      <c r="H68" s="511">
        <f>SUM(H69:H76)</f>
        <v>0</v>
      </c>
      <c r="I68" s="511">
        <f>SUM(I69:I76)</f>
        <v>0</v>
      </c>
      <c r="J68" s="511">
        <f>SUM(J69:J76)</f>
        <v>0</v>
      </c>
      <c r="K68" s="511">
        <f>SUM(K69:K76)</f>
        <v>0</v>
      </c>
      <c r="L68" s="511">
        <f>SUM(L69:L76)</f>
        <v>0</v>
      </c>
      <c r="M68" s="159"/>
      <c r="N68" s="159"/>
      <c r="O68" s="159"/>
      <c r="P68" s="159"/>
      <c r="Q68" s="159"/>
      <c r="R68" s="159"/>
      <c r="S68" s="159"/>
      <c r="T68" s="159"/>
      <c r="U68" s="159"/>
      <c r="V68" s="159"/>
    </row>
    <row r="69" spans="1:22" s="188" customFormat="1" ht="18" customHeight="1">
      <c r="A69" s="513">
        <f t="shared" si="0"/>
        <v>61</v>
      </c>
      <c r="B69" s="965"/>
      <c r="C69" s="846"/>
      <c r="D69" s="939" t="s">
        <v>11</v>
      </c>
      <c r="E69" s="916"/>
      <c r="F69" s="916"/>
      <c r="G69" s="916"/>
      <c r="H69" s="186"/>
      <c r="I69" s="186"/>
      <c r="J69" s="186"/>
      <c r="K69" s="186"/>
      <c r="L69" s="253">
        <f t="shared" ref="L69:L76" si="10">H69+I69-J69+K69</f>
        <v>0</v>
      </c>
      <c r="M69" s="159"/>
      <c r="N69" s="159"/>
      <c r="O69" s="159"/>
      <c r="P69" s="159"/>
      <c r="Q69" s="159"/>
      <c r="R69" s="159"/>
      <c r="S69" s="159"/>
      <c r="T69" s="159"/>
      <c r="U69" s="159"/>
      <c r="V69" s="159"/>
    </row>
    <row r="70" spans="1:22" s="188" customFormat="1" ht="18" customHeight="1">
      <c r="A70" s="513">
        <f t="shared" si="0"/>
        <v>62</v>
      </c>
      <c r="B70" s="965"/>
      <c r="C70" s="846"/>
      <c r="D70" s="939" t="s">
        <v>503</v>
      </c>
      <c r="E70" s="916"/>
      <c r="F70" s="916"/>
      <c r="G70" s="916"/>
      <c r="H70" s="186"/>
      <c r="I70" s="186"/>
      <c r="J70" s="186"/>
      <c r="K70" s="186"/>
      <c r="L70" s="253">
        <f t="shared" si="10"/>
        <v>0</v>
      </c>
      <c r="M70" s="159"/>
      <c r="N70" s="159"/>
      <c r="O70" s="159"/>
      <c r="P70" s="159"/>
      <c r="Q70" s="159"/>
      <c r="R70" s="159"/>
      <c r="S70" s="159"/>
      <c r="T70" s="159"/>
      <c r="U70" s="159"/>
      <c r="V70" s="159"/>
    </row>
    <row r="71" spans="1:22" s="188" customFormat="1" ht="18" customHeight="1">
      <c r="A71" s="513">
        <f t="shared" si="0"/>
        <v>63</v>
      </c>
      <c r="B71" s="965"/>
      <c r="C71" s="846"/>
      <c r="D71" s="820" t="s">
        <v>783</v>
      </c>
      <c r="E71" s="818"/>
      <c r="F71" s="818"/>
      <c r="G71" s="819"/>
      <c r="H71" s="186"/>
      <c r="I71" s="186"/>
      <c r="J71" s="186"/>
      <c r="K71" s="186"/>
      <c r="L71" s="253">
        <f t="shared" si="10"/>
        <v>0</v>
      </c>
      <c r="M71" s="159"/>
      <c r="N71" s="159"/>
      <c r="O71" s="159"/>
      <c r="P71" s="159"/>
      <c r="Q71" s="159"/>
      <c r="R71" s="159"/>
      <c r="S71" s="159"/>
      <c r="T71" s="159"/>
      <c r="U71" s="159"/>
      <c r="V71" s="159"/>
    </row>
    <row r="72" spans="1:22" s="188" customFormat="1" ht="18" customHeight="1">
      <c r="A72" s="513">
        <f t="shared" si="0"/>
        <v>64</v>
      </c>
      <c r="B72" s="965"/>
      <c r="C72" s="846"/>
      <c r="D72" s="939" t="s">
        <v>416</v>
      </c>
      <c r="E72" s="916"/>
      <c r="F72" s="916"/>
      <c r="G72" s="916"/>
      <c r="H72" s="186"/>
      <c r="I72" s="186"/>
      <c r="J72" s="186"/>
      <c r="K72" s="186"/>
      <c r="L72" s="253">
        <f t="shared" si="10"/>
        <v>0</v>
      </c>
      <c r="M72" s="159"/>
      <c r="N72" s="159"/>
      <c r="O72" s="159"/>
      <c r="P72" s="159"/>
      <c r="Q72" s="159"/>
      <c r="R72" s="159"/>
      <c r="S72" s="159"/>
      <c r="T72" s="159"/>
      <c r="U72" s="159"/>
      <c r="V72" s="159"/>
    </row>
    <row r="73" spans="1:22" s="188" customFormat="1" ht="18" customHeight="1">
      <c r="A73" s="513">
        <f t="shared" si="0"/>
        <v>65</v>
      </c>
      <c r="B73" s="965"/>
      <c r="C73" s="846"/>
      <c r="D73" s="939" t="s">
        <v>393</v>
      </c>
      <c r="E73" s="916"/>
      <c r="F73" s="916"/>
      <c r="G73" s="916"/>
      <c r="H73" s="186"/>
      <c r="I73" s="186"/>
      <c r="J73" s="186"/>
      <c r="K73" s="186"/>
      <c r="L73" s="253">
        <f t="shared" si="10"/>
        <v>0</v>
      </c>
      <c r="M73" s="159"/>
      <c r="N73" s="159"/>
      <c r="O73" s="159"/>
      <c r="P73" s="159"/>
      <c r="Q73" s="159"/>
      <c r="R73" s="159"/>
      <c r="S73" s="159"/>
      <c r="T73" s="159"/>
      <c r="U73" s="159"/>
      <c r="V73" s="159"/>
    </row>
    <row r="74" spans="1:22" s="188" customFormat="1" ht="18" customHeight="1">
      <c r="A74" s="513">
        <f t="shared" si="0"/>
        <v>66</v>
      </c>
      <c r="B74" s="965"/>
      <c r="C74" s="846"/>
      <c r="D74" s="939" t="s">
        <v>93</v>
      </c>
      <c r="E74" s="916"/>
      <c r="F74" s="916"/>
      <c r="G74" s="916"/>
      <c r="H74" s="186"/>
      <c r="I74" s="186"/>
      <c r="J74" s="186"/>
      <c r="K74" s="186"/>
      <c r="L74" s="253">
        <f t="shared" si="10"/>
        <v>0</v>
      </c>
      <c r="M74" s="159"/>
      <c r="N74" s="159"/>
      <c r="O74" s="159"/>
      <c r="P74" s="159"/>
      <c r="Q74" s="159"/>
      <c r="R74" s="159"/>
      <c r="S74" s="159"/>
      <c r="T74" s="159"/>
      <c r="U74" s="159"/>
      <c r="V74" s="159"/>
    </row>
    <row r="75" spans="1:22" s="188" customFormat="1" ht="21.75" customHeight="1">
      <c r="A75" s="513">
        <f t="shared" si="0"/>
        <v>67</v>
      </c>
      <c r="B75" s="965"/>
      <c r="C75" s="846"/>
      <c r="D75" s="939" t="s">
        <v>782</v>
      </c>
      <c r="E75" s="916"/>
      <c r="F75" s="916"/>
      <c r="G75" s="916"/>
      <c r="H75" s="186"/>
      <c r="I75" s="186"/>
      <c r="J75" s="186"/>
      <c r="K75" s="186"/>
      <c r="L75" s="253">
        <f t="shared" si="10"/>
        <v>0</v>
      </c>
      <c r="M75" s="159"/>
      <c r="N75" s="159"/>
      <c r="O75" s="159"/>
      <c r="P75" s="159"/>
      <c r="Q75" s="159"/>
      <c r="R75" s="159"/>
      <c r="S75" s="159"/>
      <c r="T75" s="159"/>
      <c r="U75" s="159"/>
      <c r="V75" s="159"/>
    </row>
    <row r="76" spans="1:22" s="188" customFormat="1" ht="18" customHeight="1">
      <c r="A76" s="513">
        <f t="shared" si="0"/>
        <v>68</v>
      </c>
      <c r="B76" s="965"/>
      <c r="C76" s="846"/>
      <c r="D76" s="939" t="s">
        <v>60</v>
      </c>
      <c r="E76" s="916"/>
      <c r="F76" s="916"/>
      <c r="G76" s="916"/>
      <c r="H76" s="186"/>
      <c r="I76" s="186"/>
      <c r="J76" s="186"/>
      <c r="K76" s="186"/>
      <c r="L76" s="253">
        <f t="shared" si="10"/>
        <v>0</v>
      </c>
      <c r="M76" s="159"/>
      <c r="N76" s="159"/>
      <c r="O76" s="159"/>
      <c r="P76" s="159"/>
      <c r="Q76" s="159"/>
      <c r="R76" s="159"/>
      <c r="S76" s="159"/>
      <c r="T76" s="159"/>
      <c r="U76" s="159"/>
      <c r="V76" s="159"/>
    </row>
    <row r="77" spans="1:22" s="188" customFormat="1" ht="15.75">
      <c r="A77" s="513">
        <f t="shared" si="0"/>
        <v>69</v>
      </c>
      <c r="B77" s="965"/>
      <c r="C77" s="874" t="s">
        <v>417</v>
      </c>
      <c r="D77" s="875"/>
      <c r="E77" s="884"/>
      <c r="F77" s="884"/>
      <c r="G77" s="885"/>
      <c r="H77" s="511">
        <f>SUM(H78:H89)</f>
        <v>0</v>
      </c>
      <c r="I77" s="511">
        <f>SUM(I78:I89)</f>
        <v>0</v>
      </c>
      <c r="J77" s="511">
        <f>SUM(J78:J89)</f>
        <v>0</v>
      </c>
      <c r="K77" s="511">
        <f>SUM(K78:K89)</f>
        <v>0</v>
      </c>
      <c r="L77" s="511">
        <f>SUM(L78:L89)</f>
        <v>0</v>
      </c>
      <c r="M77" s="159"/>
      <c r="N77" s="159"/>
      <c r="O77" s="159"/>
      <c r="P77" s="159"/>
      <c r="Q77" s="159"/>
      <c r="R77" s="159"/>
      <c r="S77" s="159"/>
      <c r="T77" s="159"/>
      <c r="U77" s="159"/>
      <c r="V77" s="159"/>
    </row>
    <row r="78" spans="1:22" s="188" customFormat="1" ht="20.25" customHeight="1">
      <c r="A78" s="513">
        <f t="shared" ref="A78:A137" si="11">A77+1</f>
        <v>70</v>
      </c>
      <c r="B78" s="965"/>
      <c r="C78" s="871"/>
      <c r="D78" s="939" t="s">
        <v>6</v>
      </c>
      <c r="E78" s="916"/>
      <c r="F78" s="916"/>
      <c r="G78" s="916"/>
      <c r="H78" s="191"/>
      <c r="I78" s="191"/>
      <c r="J78" s="191"/>
      <c r="K78" s="191"/>
      <c r="L78" s="253">
        <f t="shared" ref="L78:L89" si="12">H78+I78-J78+K78</f>
        <v>0</v>
      </c>
      <c r="M78" s="159"/>
      <c r="N78" s="159"/>
      <c r="O78" s="159"/>
      <c r="P78" s="159"/>
      <c r="Q78" s="159"/>
      <c r="R78" s="159"/>
      <c r="S78" s="159"/>
      <c r="T78" s="159"/>
      <c r="U78" s="159"/>
      <c r="V78" s="159"/>
    </row>
    <row r="79" spans="1:22" s="188" customFormat="1" ht="20.25" customHeight="1">
      <c r="A79" s="513">
        <f t="shared" si="11"/>
        <v>71</v>
      </c>
      <c r="B79" s="965"/>
      <c r="C79" s="881"/>
      <c r="D79" s="939" t="s">
        <v>11</v>
      </c>
      <c r="E79" s="916"/>
      <c r="F79" s="916"/>
      <c r="G79" s="916"/>
      <c r="H79" s="191"/>
      <c r="I79" s="191"/>
      <c r="J79" s="191"/>
      <c r="K79" s="191"/>
      <c r="L79" s="253">
        <f t="shared" si="12"/>
        <v>0</v>
      </c>
      <c r="M79" s="159"/>
      <c r="N79" s="159"/>
      <c r="O79" s="159"/>
      <c r="P79" s="159"/>
      <c r="Q79" s="159"/>
      <c r="R79" s="159"/>
      <c r="S79" s="159"/>
      <c r="T79" s="159"/>
      <c r="U79" s="159"/>
      <c r="V79" s="159"/>
    </row>
    <row r="80" spans="1:22" s="188" customFormat="1" ht="20.25" customHeight="1">
      <c r="A80" s="513">
        <f t="shared" si="11"/>
        <v>72</v>
      </c>
      <c r="B80" s="965"/>
      <c r="C80" s="881"/>
      <c r="D80" s="939" t="s">
        <v>418</v>
      </c>
      <c r="E80" s="916"/>
      <c r="F80" s="916"/>
      <c r="G80" s="916"/>
      <c r="H80" s="191"/>
      <c r="I80" s="191"/>
      <c r="J80" s="191"/>
      <c r="K80" s="191"/>
      <c r="L80" s="253">
        <f t="shared" si="12"/>
        <v>0</v>
      </c>
      <c r="M80" s="159"/>
      <c r="N80" s="159"/>
      <c r="O80" s="159"/>
      <c r="P80" s="159"/>
      <c r="Q80" s="159"/>
      <c r="R80" s="159"/>
      <c r="S80" s="159"/>
      <c r="T80" s="159"/>
      <c r="U80" s="159"/>
      <c r="V80" s="159"/>
    </row>
    <row r="81" spans="1:22" s="188" customFormat="1" ht="20.25" customHeight="1">
      <c r="A81" s="513">
        <f t="shared" si="11"/>
        <v>73</v>
      </c>
      <c r="B81" s="965"/>
      <c r="C81" s="881"/>
      <c r="D81" s="939" t="s">
        <v>419</v>
      </c>
      <c r="E81" s="916"/>
      <c r="F81" s="916"/>
      <c r="G81" s="916"/>
      <c r="H81" s="192"/>
      <c r="I81" s="192"/>
      <c r="J81" s="192"/>
      <c r="K81" s="192"/>
      <c r="L81" s="253">
        <f t="shared" si="12"/>
        <v>0</v>
      </c>
      <c r="M81" s="159"/>
      <c r="N81" s="159"/>
      <c r="O81" s="159"/>
      <c r="P81" s="159"/>
      <c r="Q81" s="159"/>
      <c r="R81" s="159"/>
      <c r="S81" s="159"/>
      <c r="T81" s="159"/>
      <c r="U81" s="159"/>
      <c r="V81" s="159"/>
    </row>
    <row r="82" spans="1:22" s="188" customFormat="1" ht="20.25" customHeight="1">
      <c r="A82" s="513">
        <f t="shared" si="11"/>
        <v>74</v>
      </c>
      <c r="B82" s="965"/>
      <c r="C82" s="881"/>
      <c r="D82" s="939" t="s">
        <v>420</v>
      </c>
      <c r="E82" s="916"/>
      <c r="F82" s="916"/>
      <c r="G82" s="916"/>
      <c r="H82" s="192"/>
      <c r="I82" s="192"/>
      <c r="J82" s="192"/>
      <c r="K82" s="192"/>
      <c r="L82" s="253">
        <f t="shared" si="12"/>
        <v>0</v>
      </c>
      <c r="M82" s="159"/>
      <c r="N82" s="159"/>
      <c r="O82" s="159"/>
      <c r="P82" s="159"/>
      <c r="Q82" s="159"/>
      <c r="R82" s="159"/>
      <c r="S82" s="159"/>
      <c r="T82" s="159"/>
      <c r="U82" s="159"/>
      <c r="V82" s="159"/>
    </row>
    <row r="83" spans="1:22" s="188" customFormat="1" ht="20.25" customHeight="1">
      <c r="A83" s="513">
        <f t="shared" si="11"/>
        <v>75</v>
      </c>
      <c r="B83" s="965"/>
      <c r="C83" s="881"/>
      <c r="D83" s="939" t="s">
        <v>416</v>
      </c>
      <c r="E83" s="916"/>
      <c r="F83" s="916"/>
      <c r="G83" s="916"/>
      <c r="H83" s="192"/>
      <c r="I83" s="192"/>
      <c r="J83" s="192"/>
      <c r="K83" s="192"/>
      <c r="L83" s="253">
        <f t="shared" si="12"/>
        <v>0</v>
      </c>
      <c r="M83" s="159"/>
      <c r="N83" s="159"/>
      <c r="O83" s="159"/>
      <c r="P83" s="159"/>
      <c r="Q83" s="159"/>
      <c r="R83" s="159"/>
      <c r="S83" s="159"/>
      <c r="T83" s="159"/>
      <c r="U83" s="159"/>
      <c r="V83" s="159"/>
    </row>
    <row r="84" spans="1:22" s="188" customFormat="1" ht="20.25" customHeight="1">
      <c r="A84" s="513">
        <f t="shared" si="11"/>
        <v>76</v>
      </c>
      <c r="B84" s="965"/>
      <c r="C84" s="881"/>
      <c r="D84" s="939" t="s">
        <v>421</v>
      </c>
      <c r="E84" s="916"/>
      <c r="F84" s="916"/>
      <c r="G84" s="916"/>
      <c r="H84" s="186"/>
      <c r="I84" s="186"/>
      <c r="J84" s="186"/>
      <c r="K84" s="186"/>
      <c r="L84" s="253">
        <f t="shared" si="12"/>
        <v>0</v>
      </c>
      <c r="M84" s="159"/>
      <c r="N84" s="159"/>
      <c r="O84" s="159"/>
      <c r="P84" s="159"/>
      <c r="Q84" s="159"/>
      <c r="R84" s="159"/>
      <c r="S84" s="159"/>
      <c r="T84" s="159"/>
      <c r="U84" s="159"/>
      <c r="V84" s="159"/>
    </row>
    <row r="85" spans="1:22" s="188" customFormat="1" ht="20.25" customHeight="1">
      <c r="A85" s="513">
        <f t="shared" si="11"/>
        <v>77</v>
      </c>
      <c r="B85" s="965"/>
      <c r="C85" s="881"/>
      <c r="D85" s="939" t="s">
        <v>235</v>
      </c>
      <c r="E85" s="916"/>
      <c r="F85" s="916"/>
      <c r="G85" s="916"/>
      <c r="H85" s="186"/>
      <c r="I85" s="186"/>
      <c r="J85" s="186"/>
      <c r="K85" s="186"/>
      <c r="L85" s="253">
        <f t="shared" si="12"/>
        <v>0</v>
      </c>
      <c r="M85" s="159"/>
      <c r="N85" s="159"/>
      <c r="O85" s="159"/>
      <c r="P85" s="159"/>
      <c r="Q85" s="159"/>
      <c r="R85" s="159"/>
      <c r="S85" s="159"/>
      <c r="T85" s="159"/>
      <c r="U85" s="159"/>
      <c r="V85" s="159"/>
    </row>
    <row r="86" spans="1:22" s="188" customFormat="1" ht="29.25" customHeight="1">
      <c r="A86" s="513">
        <f t="shared" si="11"/>
        <v>78</v>
      </c>
      <c r="B86" s="965"/>
      <c r="C86" s="881"/>
      <c r="D86" s="939" t="s">
        <v>422</v>
      </c>
      <c r="E86" s="916"/>
      <c r="F86" s="916"/>
      <c r="G86" s="916"/>
      <c r="H86" s="186"/>
      <c r="I86" s="186"/>
      <c r="J86" s="186"/>
      <c r="K86" s="186"/>
      <c r="L86" s="253">
        <f t="shared" si="12"/>
        <v>0</v>
      </c>
      <c r="M86" s="159"/>
      <c r="N86" s="159"/>
      <c r="O86" s="159"/>
      <c r="P86" s="159"/>
      <c r="Q86" s="159"/>
      <c r="R86" s="159"/>
      <c r="S86" s="159"/>
      <c r="T86" s="159"/>
      <c r="U86" s="159"/>
      <c r="V86" s="159"/>
    </row>
    <row r="87" spans="1:22" s="188" customFormat="1" ht="20.25" customHeight="1">
      <c r="A87" s="513">
        <f t="shared" si="11"/>
        <v>79</v>
      </c>
      <c r="B87" s="965"/>
      <c r="C87" s="881"/>
      <c r="D87" s="939" t="s">
        <v>423</v>
      </c>
      <c r="E87" s="916"/>
      <c r="F87" s="916"/>
      <c r="G87" s="916"/>
      <c r="H87" s="186"/>
      <c r="I87" s="186"/>
      <c r="J87" s="186"/>
      <c r="K87" s="186"/>
      <c r="L87" s="253">
        <f t="shared" si="12"/>
        <v>0</v>
      </c>
      <c r="M87" s="159"/>
      <c r="N87" s="159"/>
      <c r="O87" s="159"/>
      <c r="P87" s="159"/>
      <c r="Q87" s="159"/>
      <c r="R87" s="159"/>
      <c r="S87" s="159"/>
      <c r="T87" s="159"/>
      <c r="U87" s="159"/>
      <c r="V87" s="159"/>
    </row>
    <row r="88" spans="1:22" s="188" customFormat="1" ht="20.25" customHeight="1">
      <c r="A88" s="513">
        <f t="shared" si="11"/>
        <v>80</v>
      </c>
      <c r="B88" s="965"/>
      <c r="C88" s="881"/>
      <c r="D88" s="939" t="s">
        <v>424</v>
      </c>
      <c r="E88" s="916"/>
      <c r="F88" s="916"/>
      <c r="G88" s="916"/>
      <c r="H88" s="186"/>
      <c r="I88" s="186"/>
      <c r="J88" s="186"/>
      <c r="K88" s="186"/>
      <c r="L88" s="253">
        <f t="shared" si="12"/>
        <v>0</v>
      </c>
      <c r="M88" s="159"/>
      <c r="N88" s="159"/>
      <c r="O88" s="159"/>
      <c r="P88" s="159"/>
      <c r="Q88" s="159"/>
      <c r="R88" s="159"/>
      <c r="S88" s="159"/>
      <c r="T88" s="159"/>
      <c r="U88" s="159"/>
      <c r="V88" s="159"/>
    </row>
    <row r="89" spans="1:22" ht="20.25" customHeight="1">
      <c r="A89" s="513">
        <f t="shared" si="11"/>
        <v>81</v>
      </c>
      <c r="B89" s="965"/>
      <c r="C89" s="881"/>
      <c r="D89" s="939" t="s">
        <v>224</v>
      </c>
      <c r="E89" s="916"/>
      <c r="F89" s="916"/>
      <c r="G89" s="916"/>
      <c r="H89" s="189"/>
      <c r="I89" s="189"/>
      <c r="J89" s="189"/>
      <c r="K89" s="189"/>
      <c r="L89" s="253">
        <f t="shared" si="12"/>
        <v>0</v>
      </c>
    </row>
    <row r="90" spans="1:22" ht="30" customHeight="1">
      <c r="A90" s="513">
        <f t="shared" si="11"/>
        <v>82</v>
      </c>
      <c r="B90" s="965"/>
      <c r="C90" s="874" t="s">
        <v>94</v>
      </c>
      <c r="D90" s="875"/>
      <c r="E90" s="884"/>
      <c r="F90" s="884"/>
      <c r="G90" s="885"/>
      <c r="H90" s="511">
        <f>SUM(H91:H97)</f>
        <v>0</v>
      </c>
      <c r="I90" s="511">
        <f>SUM(I91:I97)</f>
        <v>0</v>
      </c>
      <c r="J90" s="511">
        <f t="shared" ref="J90:L90" si="13">SUM(J91:J97)</f>
        <v>0</v>
      </c>
      <c r="K90" s="511">
        <f t="shared" si="13"/>
        <v>0</v>
      </c>
      <c r="L90" s="511">
        <f t="shared" si="13"/>
        <v>0</v>
      </c>
    </row>
    <row r="91" spans="1:22" ht="21" customHeight="1">
      <c r="A91" s="513">
        <f t="shared" si="11"/>
        <v>83</v>
      </c>
      <c r="B91" s="965"/>
      <c r="C91" s="871"/>
      <c r="D91" s="939" t="s">
        <v>425</v>
      </c>
      <c r="E91" s="916"/>
      <c r="F91" s="916"/>
      <c r="G91" s="916"/>
      <c r="H91" s="189"/>
      <c r="I91" s="189"/>
      <c r="J91" s="189"/>
      <c r="K91" s="189"/>
      <c r="L91" s="253">
        <f t="shared" ref="L91:L97" si="14">H91+I91-J91+K91</f>
        <v>0</v>
      </c>
    </row>
    <row r="92" spans="1:22" ht="21" customHeight="1">
      <c r="A92" s="513">
        <f t="shared" si="11"/>
        <v>84</v>
      </c>
      <c r="B92" s="965"/>
      <c r="C92" s="881"/>
      <c r="D92" s="939" t="s">
        <v>426</v>
      </c>
      <c r="E92" s="916"/>
      <c r="F92" s="916"/>
      <c r="G92" s="916"/>
      <c r="H92" s="189"/>
      <c r="I92" s="189"/>
      <c r="J92" s="189"/>
      <c r="K92" s="189"/>
      <c r="L92" s="253">
        <f t="shared" si="14"/>
        <v>0</v>
      </c>
    </row>
    <row r="93" spans="1:22" ht="21" customHeight="1">
      <c r="A93" s="513">
        <f t="shared" si="11"/>
        <v>85</v>
      </c>
      <c r="B93" s="965"/>
      <c r="C93" s="881"/>
      <c r="D93" s="939" t="s">
        <v>427</v>
      </c>
      <c r="E93" s="916"/>
      <c r="F93" s="916"/>
      <c r="G93" s="916"/>
      <c r="H93" s="189"/>
      <c r="I93" s="189"/>
      <c r="J93" s="189"/>
      <c r="K93" s="189"/>
      <c r="L93" s="253">
        <f t="shared" si="14"/>
        <v>0</v>
      </c>
    </row>
    <row r="94" spans="1:22" ht="21" customHeight="1">
      <c r="A94" s="513">
        <f t="shared" si="11"/>
        <v>86</v>
      </c>
      <c r="B94" s="965"/>
      <c r="C94" s="881"/>
      <c r="D94" s="939" t="s">
        <v>428</v>
      </c>
      <c r="E94" s="916"/>
      <c r="F94" s="916"/>
      <c r="G94" s="916"/>
      <c r="H94" s="189"/>
      <c r="I94" s="189"/>
      <c r="J94" s="189"/>
      <c r="K94" s="189"/>
      <c r="L94" s="253">
        <f t="shared" si="14"/>
        <v>0</v>
      </c>
    </row>
    <row r="95" spans="1:22" ht="21" customHeight="1">
      <c r="A95" s="513">
        <f t="shared" si="11"/>
        <v>87</v>
      </c>
      <c r="B95" s="965"/>
      <c r="C95" s="881"/>
      <c r="D95" s="939" t="s">
        <v>429</v>
      </c>
      <c r="E95" s="916"/>
      <c r="F95" s="916"/>
      <c r="G95" s="916"/>
      <c r="H95" s="189"/>
      <c r="I95" s="189"/>
      <c r="J95" s="189"/>
      <c r="K95" s="189"/>
      <c r="L95" s="253">
        <f t="shared" si="14"/>
        <v>0</v>
      </c>
    </row>
    <row r="96" spans="1:22" ht="21" customHeight="1">
      <c r="A96" s="513">
        <f t="shared" si="11"/>
        <v>88</v>
      </c>
      <c r="B96" s="965"/>
      <c r="C96" s="881"/>
      <c r="D96" s="939" t="s">
        <v>430</v>
      </c>
      <c r="E96" s="916"/>
      <c r="F96" s="916"/>
      <c r="G96" s="916"/>
      <c r="H96" s="189"/>
      <c r="I96" s="189"/>
      <c r="J96" s="189"/>
      <c r="K96" s="189"/>
      <c r="L96" s="253">
        <f t="shared" si="14"/>
        <v>0</v>
      </c>
    </row>
    <row r="97" spans="1:22" ht="21" customHeight="1">
      <c r="A97" s="513">
        <f t="shared" si="11"/>
        <v>89</v>
      </c>
      <c r="B97" s="965"/>
      <c r="C97" s="881"/>
      <c r="D97" s="939" t="s">
        <v>60</v>
      </c>
      <c r="E97" s="916"/>
      <c r="F97" s="916"/>
      <c r="G97" s="916"/>
      <c r="H97" s="189"/>
      <c r="I97" s="189"/>
      <c r="J97" s="189"/>
      <c r="K97" s="189"/>
      <c r="L97" s="253">
        <f t="shared" si="14"/>
        <v>0</v>
      </c>
    </row>
    <row r="98" spans="1:22" ht="21" customHeight="1">
      <c r="A98" s="513">
        <f t="shared" si="11"/>
        <v>90</v>
      </c>
      <c r="B98" s="965"/>
      <c r="C98" s="874" t="s">
        <v>95</v>
      </c>
      <c r="D98" s="875"/>
      <c r="E98" s="884"/>
      <c r="F98" s="884"/>
      <c r="G98" s="885"/>
      <c r="H98" s="512">
        <f>SUM(H99:H102)</f>
        <v>0</v>
      </c>
      <c r="I98" s="512">
        <f>SUM(I99:I102)</f>
        <v>0</v>
      </c>
      <c r="J98" s="512">
        <f>SUM(J99:J102)</f>
        <v>0</v>
      </c>
      <c r="K98" s="512">
        <f>SUM(K99:K102)</f>
        <v>0</v>
      </c>
      <c r="L98" s="512">
        <f>SUM(L99:L102)</f>
        <v>0</v>
      </c>
    </row>
    <row r="99" spans="1:22" s="188" customFormat="1" ht="18.75" customHeight="1">
      <c r="A99" s="513">
        <f t="shared" si="11"/>
        <v>91</v>
      </c>
      <c r="B99" s="965"/>
      <c r="C99" s="871"/>
      <c r="D99" s="939" t="s">
        <v>431</v>
      </c>
      <c r="E99" s="916"/>
      <c r="F99" s="916"/>
      <c r="G99" s="916"/>
      <c r="H99" s="189"/>
      <c r="I99" s="189"/>
      <c r="J99" s="189"/>
      <c r="K99" s="189"/>
      <c r="L99" s="253">
        <f t="shared" ref="L99:L102" si="15">H99+I99-J99+K99</f>
        <v>0</v>
      </c>
      <c r="M99" s="159"/>
      <c r="N99" s="159"/>
      <c r="O99" s="159"/>
      <c r="P99" s="159"/>
      <c r="Q99" s="159"/>
      <c r="R99" s="159"/>
      <c r="S99" s="159"/>
      <c r="T99" s="159"/>
      <c r="U99" s="159"/>
      <c r="V99" s="159"/>
    </row>
    <row r="100" spans="1:22" s="188" customFormat="1" ht="18.75" customHeight="1">
      <c r="A100" s="513">
        <f t="shared" si="11"/>
        <v>92</v>
      </c>
      <c r="B100" s="965"/>
      <c r="C100" s="881"/>
      <c r="D100" s="939" t="s">
        <v>432</v>
      </c>
      <c r="E100" s="916"/>
      <c r="F100" s="916"/>
      <c r="G100" s="916"/>
      <c r="H100" s="189"/>
      <c r="I100" s="189"/>
      <c r="J100" s="189"/>
      <c r="K100" s="189"/>
      <c r="L100" s="253">
        <f t="shared" si="15"/>
        <v>0</v>
      </c>
      <c r="M100" s="159"/>
      <c r="N100" s="159"/>
      <c r="O100" s="159"/>
      <c r="P100" s="159"/>
      <c r="Q100" s="159"/>
      <c r="R100" s="159"/>
      <c r="S100" s="159"/>
      <c r="T100" s="159"/>
      <c r="U100" s="159"/>
      <c r="V100" s="159"/>
    </row>
    <row r="101" spans="1:22" s="188" customFormat="1" ht="18.75" customHeight="1">
      <c r="A101" s="513">
        <f t="shared" si="11"/>
        <v>93</v>
      </c>
      <c r="B101" s="965"/>
      <c r="C101" s="881"/>
      <c r="D101" s="939" t="s">
        <v>110</v>
      </c>
      <c r="E101" s="916"/>
      <c r="F101" s="916"/>
      <c r="G101" s="916"/>
      <c r="H101" s="189"/>
      <c r="I101" s="189"/>
      <c r="J101" s="189"/>
      <c r="K101" s="189"/>
      <c r="L101" s="253">
        <f t="shared" si="15"/>
        <v>0</v>
      </c>
      <c r="M101" s="159"/>
      <c r="N101" s="159"/>
      <c r="O101" s="159"/>
      <c r="P101" s="159"/>
      <c r="Q101" s="159"/>
      <c r="R101" s="159"/>
      <c r="S101" s="159"/>
      <c r="T101" s="159"/>
      <c r="U101" s="159"/>
      <c r="V101" s="159"/>
    </row>
    <row r="102" spans="1:22" s="188" customFormat="1" ht="18.75" customHeight="1">
      <c r="A102" s="513">
        <f t="shared" si="11"/>
        <v>94</v>
      </c>
      <c r="B102" s="965"/>
      <c r="C102" s="881"/>
      <c r="D102" s="939" t="s">
        <v>111</v>
      </c>
      <c r="E102" s="916"/>
      <c r="F102" s="916"/>
      <c r="G102" s="916"/>
      <c r="H102" s="189"/>
      <c r="I102" s="189"/>
      <c r="J102" s="189"/>
      <c r="K102" s="189"/>
      <c r="L102" s="253">
        <f t="shared" si="15"/>
        <v>0</v>
      </c>
      <c r="M102" s="159"/>
      <c r="N102" s="159"/>
      <c r="O102" s="159"/>
      <c r="P102" s="159"/>
      <c r="Q102" s="159"/>
      <c r="R102" s="159"/>
      <c r="S102" s="159"/>
      <c r="T102" s="159"/>
      <c r="U102" s="159"/>
      <c r="V102" s="159"/>
    </row>
    <row r="103" spans="1:22" s="188" customFormat="1" ht="21" customHeight="1">
      <c r="A103" s="513">
        <f t="shared" si="11"/>
        <v>95</v>
      </c>
      <c r="B103" s="965"/>
      <c r="C103" s="874" t="s">
        <v>34</v>
      </c>
      <c r="D103" s="875"/>
      <c r="E103" s="884"/>
      <c r="F103" s="884"/>
      <c r="G103" s="885"/>
      <c r="H103" s="512">
        <f>SUM(H104:H109)</f>
        <v>0</v>
      </c>
      <c r="I103" s="512">
        <f>SUM(I104:I109)</f>
        <v>0</v>
      </c>
      <c r="J103" s="512">
        <f>SUM(J104:J109)</f>
        <v>0</v>
      </c>
      <c r="K103" s="512">
        <f>SUM(K104:K109)</f>
        <v>0</v>
      </c>
      <c r="L103" s="512">
        <f>SUM(L104:L109)</f>
        <v>0</v>
      </c>
      <c r="M103" s="159"/>
      <c r="N103" s="159"/>
      <c r="O103" s="159"/>
      <c r="P103" s="159"/>
      <c r="Q103" s="159"/>
      <c r="R103" s="159"/>
      <c r="S103" s="159"/>
      <c r="T103" s="159"/>
      <c r="U103" s="159"/>
      <c r="V103" s="159"/>
    </row>
    <row r="104" spans="1:22" s="188" customFormat="1" ht="18.75" customHeight="1">
      <c r="A104" s="513">
        <f t="shared" si="11"/>
        <v>96</v>
      </c>
      <c r="B104" s="965"/>
      <c r="C104" s="871"/>
      <c r="D104" s="939" t="s">
        <v>96</v>
      </c>
      <c r="E104" s="916"/>
      <c r="F104" s="916"/>
      <c r="G104" s="916"/>
      <c r="H104" s="189"/>
      <c r="I104" s="189"/>
      <c r="J104" s="189"/>
      <c r="K104" s="189"/>
      <c r="L104" s="253">
        <f t="shared" ref="L104:L109" si="16">H104+I104-J104+K104</f>
        <v>0</v>
      </c>
      <c r="M104" s="159"/>
      <c r="N104" s="159"/>
      <c r="O104" s="159"/>
      <c r="P104" s="159"/>
      <c r="Q104" s="159"/>
      <c r="R104" s="159"/>
      <c r="S104" s="159"/>
      <c r="T104" s="159"/>
      <c r="U104" s="159"/>
      <c r="V104" s="159"/>
    </row>
    <row r="105" spans="1:22" s="188" customFormat="1" ht="18.75" customHeight="1">
      <c r="A105" s="513">
        <f t="shared" si="11"/>
        <v>97</v>
      </c>
      <c r="B105" s="965"/>
      <c r="C105" s="881"/>
      <c r="D105" s="939" t="s">
        <v>433</v>
      </c>
      <c r="E105" s="916"/>
      <c r="F105" s="916"/>
      <c r="G105" s="916"/>
      <c r="H105" s="189"/>
      <c r="I105" s="189"/>
      <c r="J105" s="189"/>
      <c r="K105" s="189"/>
      <c r="L105" s="253">
        <f t="shared" si="16"/>
        <v>0</v>
      </c>
      <c r="M105" s="159"/>
      <c r="N105" s="159"/>
      <c r="O105" s="159"/>
      <c r="P105" s="159"/>
      <c r="Q105" s="159"/>
      <c r="R105" s="159"/>
      <c r="S105" s="159"/>
      <c r="T105" s="159"/>
      <c r="U105" s="159"/>
      <c r="V105" s="159"/>
    </row>
    <row r="106" spans="1:22" ht="18.75" customHeight="1">
      <c r="A106" s="513">
        <f t="shared" si="11"/>
        <v>98</v>
      </c>
      <c r="B106" s="965"/>
      <c r="C106" s="881"/>
      <c r="D106" s="939" t="s">
        <v>232</v>
      </c>
      <c r="E106" s="916"/>
      <c r="F106" s="916"/>
      <c r="G106" s="916"/>
      <c r="H106" s="189"/>
      <c r="I106" s="189"/>
      <c r="J106" s="189"/>
      <c r="K106" s="189"/>
      <c r="L106" s="253">
        <f t="shared" si="16"/>
        <v>0</v>
      </c>
    </row>
    <row r="107" spans="1:22" ht="18.75" customHeight="1">
      <c r="A107" s="513">
        <f t="shared" si="11"/>
        <v>99</v>
      </c>
      <c r="B107" s="965"/>
      <c r="C107" s="881"/>
      <c r="D107" s="939" t="s">
        <v>97</v>
      </c>
      <c r="E107" s="916"/>
      <c r="F107" s="916"/>
      <c r="G107" s="916"/>
      <c r="H107" s="189"/>
      <c r="I107" s="189"/>
      <c r="J107" s="189"/>
      <c r="K107" s="189"/>
      <c r="L107" s="253">
        <f t="shared" si="16"/>
        <v>0</v>
      </c>
    </row>
    <row r="108" spans="1:22" ht="18.75" customHeight="1">
      <c r="A108" s="513">
        <f t="shared" si="11"/>
        <v>100</v>
      </c>
      <c r="B108" s="965"/>
      <c r="C108" s="881"/>
      <c r="D108" s="939" t="s">
        <v>231</v>
      </c>
      <c r="E108" s="916"/>
      <c r="F108" s="916"/>
      <c r="G108" s="916"/>
      <c r="H108" s="189"/>
      <c r="I108" s="189"/>
      <c r="J108" s="189"/>
      <c r="K108" s="189"/>
      <c r="L108" s="253">
        <f t="shared" si="16"/>
        <v>0</v>
      </c>
    </row>
    <row r="109" spans="1:22" ht="18.75" customHeight="1">
      <c r="A109" s="513">
        <f t="shared" si="11"/>
        <v>101</v>
      </c>
      <c r="B109" s="965"/>
      <c r="C109" s="882"/>
      <c r="D109" s="939" t="s">
        <v>60</v>
      </c>
      <c r="E109" s="916"/>
      <c r="F109" s="916"/>
      <c r="G109" s="916"/>
      <c r="H109" s="189"/>
      <c r="I109" s="189"/>
      <c r="J109" s="189"/>
      <c r="K109" s="189"/>
      <c r="L109" s="253">
        <f t="shared" si="16"/>
        <v>0</v>
      </c>
      <c r="M109" s="188"/>
    </row>
    <row r="110" spans="1:22" ht="18.75" customHeight="1">
      <c r="A110" s="513">
        <f t="shared" si="11"/>
        <v>102</v>
      </c>
      <c r="B110" s="965"/>
      <c r="C110" s="946" t="s">
        <v>135</v>
      </c>
      <c r="D110" s="947"/>
      <c r="E110" s="948"/>
      <c r="F110" s="948"/>
      <c r="G110" s="949"/>
      <c r="H110" s="186"/>
      <c r="I110" s="186"/>
      <c r="J110" s="186"/>
      <c r="K110" s="193"/>
      <c r="L110" s="244">
        <f t="shared" ref="L110" si="17">H110-J110+K110</f>
        <v>0</v>
      </c>
      <c r="M110" s="188"/>
    </row>
    <row r="111" spans="1:22" ht="21.75" customHeight="1">
      <c r="A111" s="513">
        <f t="shared" si="11"/>
        <v>103</v>
      </c>
      <c r="B111" s="965"/>
      <c r="C111" s="878" t="s">
        <v>209</v>
      </c>
      <c r="D111" s="919"/>
      <c r="E111" s="919"/>
      <c r="F111" s="919"/>
      <c r="G111" s="920"/>
      <c r="H111" s="247">
        <f>H112</f>
        <v>0</v>
      </c>
      <c r="I111" s="247">
        <f>I112</f>
        <v>0</v>
      </c>
      <c r="J111" s="247">
        <f t="shared" ref="J111:L111" si="18">J112</f>
        <v>0</v>
      </c>
      <c r="K111" s="247">
        <f t="shared" si="18"/>
        <v>0</v>
      </c>
      <c r="L111" s="247">
        <f t="shared" si="18"/>
        <v>0</v>
      </c>
    </row>
    <row r="112" spans="1:22" ht="21.75" customHeight="1">
      <c r="A112" s="513">
        <f t="shared" si="11"/>
        <v>104</v>
      </c>
      <c r="B112" s="965"/>
      <c r="C112" s="871"/>
      <c r="D112" s="878" t="s">
        <v>222</v>
      </c>
      <c r="E112" s="921"/>
      <c r="F112" s="921"/>
      <c r="G112" s="922"/>
      <c r="H112" s="247">
        <f>SUM(H113:H117)</f>
        <v>0</v>
      </c>
      <c r="I112" s="247">
        <f>SUM(I113:I117)</f>
        <v>0</v>
      </c>
      <c r="J112" s="247">
        <f>SUM(J113:J117)</f>
        <v>0</v>
      </c>
      <c r="K112" s="247">
        <f>SUM(K113:K117)</f>
        <v>0</v>
      </c>
      <c r="L112" s="247">
        <f>SUM(L113:L117)</f>
        <v>0</v>
      </c>
    </row>
    <row r="113" spans="1:23" ht="21.75" customHeight="1">
      <c r="A113" s="513">
        <f t="shared" si="11"/>
        <v>105</v>
      </c>
      <c r="B113" s="965"/>
      <c r="C113" s="881"/>
      <c r="D113" s="870"/>
      <c r="E113" s="852" t="s">
        <v>228</v>
      </c>
      <c r="F113" s="916"/>
      <c r="G113" s="916"/>
      <c r="H113" s="194"/>
      <c r="I113" s="194"/>
      <c r="J113" s="194"/>
      <c r="K113" s="189"/>
      <c r="L113" s="253">
        <f t="shared" ref="L113:L118" si="19">H113+I113-J113+K113</f>
        <v>0</v>
      </c>
    </row>
    <row r="114" spans="1:23" ht="21.75" customHeight="1">
      <c r="A114" s="513">
        <f t="shared" si="11"/>
        <v>106</v>
      </c>
      <c r="B114" s="965"/>
      <c r="C114" s="881"/>
      <c r="D114" s="881"/>
      <c r="E114" s="852" t="s">
        <v>280</v>
      </c>
      <c r="F114" s="916"/>
      <c r="G114" s="916"/>
      <c r="H114" s="194"/>
      <c r="I114" s="194"/>
      <c r="J114" s="194"/>
      <c r="K114" s="189"/>
      <c r="L114" s="253">
        <f t="shared" si="19"/>
        <v>0</v>
      </c>
    </row>
    <row r="115" spans="1:23" ht="30" customHeight="1">
      <c r="A115" s="513">
        <f t="shared" si="11"/>
        <v>107</v>
      </c>
      <c r="B115" s="965"/>
      <c r="C115" s="881"/>
      <c r="D115" s="881"/>
      <c r="E115" s="852" t="s">
        <v>824</v>
      </c>
      <c r="F115" s="916"/>
      <c r="G115" s="916"/>
      <c r="H115" s="194"/>
      <c r="I115" s="194"/>
      <c r="J115" s="194"/>
      <c r="K115" s="189"/>
      <c r="L115" s="253">
        <f t="shared" si="19"/>
        <v>0</v>
      </c>
    </row>
    <row r="116" spans="1:23" ht="21" customHeight="1">
      <c r="A116" s="513">
        <f t="shared" si="11"/>
        <v>108</v>
      </c>
      <c r="B116" s="965"/>
      <c r="C116" s="881"/>
      <c r="D116" s="881"/>
      <c r="E116" s="852" t="s">
        <v>725</v>
      </c>
      <c r="F116" s="916"/>
      <c r="G116" s="916"/>
      <c r="H116" s="194"/>
      <c r="I116" s="194"/>
      <c r="J116" s="194"/>
      <c r="K116" s="194"/>
      <c r="L116" s="244">
        <f t="shared" si="19"/>
        <v>0</v>
      </c>
    </row>
    <row r="117" spans="1:23" ht="21" customHeight="1">
      <c r="A117" s="184"/>
      <c r="B117" s="965"/>
      <c r="C117" s="882"/>
      <c r="D117" s="882"/>
      <c r="E117" s="852" t="s">
        <v>211</v>
      </c>
      <c r="F117" s="916"/>
      <c r="G117" s="916"/>
      <c r="H117" s="194"/>
      <c r="I117" s="194"/>
      <c r="J117" s="194"/>
      <c r="K117" s="189"/>
      <c r="L117" s="253">
        <f t="shared" si="19"/>
        <v>0</v>
      </c>
    </row>
    <row r="118" spans="1:23" ht="21.75" customHeight="1">
      <c r="A118" s="513">
        <f>A116+1</f>
        <v>109</v>
      </c>
      <c r="B118" s="965"/>
      <c r="C118" s="943" t="s">
        <v>216</v>
      </c>
      <c r="D118" s="944"/>
      <c r="E118" s="944"/>
      <c r="F118" s="944"/>
      <c r="G118" s="945"/>
      <c r="H118" s="194"/>
      <c r="I118" s="194"/>
      <c r="J118" s="194"/>
      <c r="K118" s="189"/>
      <c r="L118" s="253">
        <f t="shared" si="19"/>
        <v>0</v>
      </c>
    </row>
    <row r="119" spans="1:23" ht="33.75" customHeight="1">
      <c r="A119" s="513">
        <f t="shared" si="11"/>
        <v>110</v>
      </c>
      <c r="B119" s="966"/>
      <c r="C119" s="940" t="s">
        <v>101</v>
      </c>
      <c r="D119" s="940"/>
      <c r="E119" s="941"/>
      <c r="F119" s="941"/>
      <c r="G119" s="942"/>
      <c r="H119" s="514">
        <f>H10+H53+H59+H68+H77+H90+H98+H103+H111+H110+H38+H46-H118</f>
        <v>0</v>
      </c>
      <c r="I119" s="514">
        <f>I10+I53+I59+I68+I77+I90+I98+I103+I111+I110+I38+I46-I118</f>
        <v>0</v>
      </c>
      <c r="J119" s="514">
        <f>J10+J53+J59+J77+J90+J98+J103+J111+J110+J38+J46-J118</f>
        <v>0</v>
      </c>
      <c r="K119" s="514">
        <f>K10+K53+K59+K77+K90+K98+K103+K111+K110+K38+K46-K118</f>
        <v>0</v>
      </c>
      <c r="L119" s="514">
        <f>L10+L53+L59+L77+L90+L98+L103+L111+L110+L38+L46-L118</f>
        <v>0</v>
      </c>
      <c r="M119" s="195"/>
      <c r="O119" s="195"/>
      <c r="P119" s="195"/>
    </row>
    <row r="120" spans="1:23" ht="24" customHeight="1">
      <c r="A120" s="513">
        <f t="shared" si="11"/>
        <v>111</v>
      </c>
      <c r="B120" s="812" t="s">
        <v>120</v>
      </c>
      <c r="C120" s="813"/>
      <c r="D120" s="813"/>
      <c r="E120" s="813"/>
      <c r="F120" s="813"/>
      <c r="G120" s="814"/>
      <c r="H120" s="196"/>
      <c r="I120" s="196"/>
      <c r="J120" s="196"/>
      <c r="K120" s="196"/>
      <c r="L120" s="196"/>
      <c r="W120" s="159"/>
    </row>
    <row r="121" spans="1:23" ht="30" customHeight="1">
      <c r="A121" s="513">
        <f t="shared" si="11"/>
        <v>112</v>
      </c>
      <c r="B121" s="923"/>
      <c r="C121" s="903" t="s">
        <v>702</v>
      </c>
      <c r="D121" s="903"/>
      <c r="E121" s="904"/>
      <c r="F121" s="904"/>
      <c r="G121" s="904"/>
      <c r="H121" s="247">
        <f>H123+H124+H125-H126+H127+H128+H129-H130+H131-H132+H133-H134+H135+H137+H122+H136</f>
        <v>0</v>
      </c>
      <c r="I121" s="247">
        <f>I123+I124+I125-I126+I127+I128+I129-I130+I131-I132+I133-I134+I135+I137+I122+I136</f>
        <v>0</v>
      </c>
      <c r="J121" s="247">
        <f t="shared" ref="J121:L121" si="20">J123+J124+J125-J126+J127+J128+J129-J130+J131-J132+J133-J134+J135+J137+J122+J136</f>
        <v>0</v>
      </c>
      <c r="K121" s="247">
        <f t="shared" si="20"/>
        <v>0</v>
      </c>
      <c r="L121" s="247">
        <f t="shared" si="20"/>
        <v>0</v>
      </c>
      <c r="W121" s="159"/>
    </row>
    <row r="122" spans="1:23" ht="30" customHeight="1">
      <c r="A122" s="513">
        <f t="shared" si="11"/>
        <v>113</v>
      </c>
      <c r="B122" s="924"/>
      <c r="C122" s="870"/>
      <c r="D122" s="833" t="s">
        <v>402</v>
      </c>
      <c r="E122" s="818"/>
      <c r="F122" s="818"/>
      <c r="G122" s="819"/>
      <c r="H122" s="197"/>
      <c r="I122" s="197"/>
      <c r="J122" s="197"/>
      <c r="K122" s="197"/>
      <c r="L122" s="253">
        <f t="shared" ref="L122:L137" si="21">H122+I122-J122+K122</f>
        <v>0</v>
      </c>
      <c r="W122" s="159"/>
    </row>
    <row r="123" spans="1:23" ht="18.75" customHeight="1">
      <c r="A123" s="513">
        <f t="shared" si="11"/>
        <v>114</v>
      </c>
      <c r="B123" s="924"/>
      <c r="C123" s="871"/>
      <c r="D123" s="905" t="s">
        <v>317</v>
      </c>
      <c r="E123" s="906"/>
      <c r="F123" s="907"/>
      <c r="G123" s="185" t="s">
        <v>313</v>
      </c>
      <c r="H123" s="187"/>
      <c r="I123" s="187"/>
      <c r="J123" s="187"/>
      <c r="K123" s="187"/>
      <c r="L123" s="253">
        <f t="shared" si="21"/>
        <v>0</v>
      </c>
      <c r="W123" s="159"/>
    </row>
    <row r="124" spans="1:23" ht="18.75" customHeight="1">
      <c r="A124" s="513">
        <f t="shared" si="11"/>
        <v>115</v>
      </c>
      <c r="B124" s="924"/>
      <c r="C124" s="871"/>
      <c r="D124" s="908"/>
      <c r="E124" s="909"/>
      <c r="F124" s="910"/>
      <c r="G124" s="185" t="s">
        <v>314</v>
      </c>
      <c r="H124" s="187"/>
      <c r="I124" s="187"/>
      <c r="J124" s="187"/>
      <c r="K124" s="187"/>
      <c r="L124" s="253">
        <f t="shared" si="21"/>
        <v>0</v>
      </c>
      <c r="W124" s="159"/>
    </row>
    <row r="125" spans="1:23" ht="18.75" customHeight="1">
      <c r="A125" s="513">
        <f t="shared" si="11"/>
        <v>116</v>
      </c>
      <c r="B125" s="924"/>
      <c r="C125" s="871"/>
      <c r="D125" s="908"/>
      <c r="E125" s="909"/>
      <c r="F125" s="910"/>
      <c r="G125" s="185" t="s">
        <v>315</v>
      </c>
      <c r="H125" s="187"/>
      <c r="I125" s="187"/>
      <c r="J125" s="187"/>
      <c r="K125" s="187"/>
      <c r="L125" s="253">
        <f t="shared" si="21"/>
        <v>0</v>
      </c>
      <c r="W125" s="159"/>
    </row>
    <row r="126" spans="1:23" ht="18.75" customHeight="1">
      <c r="A126" s="513">
        <f t="shared" si="11"/>
        <v>117</v>
      </c>
      <c r="B126" s="924"/>
      <c r="C126" s="871"/>
      <c r="D126" s="911"/>
      <c r="E126" s="912"/>
      <c r="F126" s="913"/>
      <c r="G126" s="185" t="s">
        <v>316</v>
      </c>
      <c r="H126" s="187"/>
      <c r="I126" s="187"/>
      <c r="J126" s="187"/>
      <c r="K126" s="187"/>
      <c r="L126" s="253">
        <f t="shared" si="21"/>
        <v>0</v>
      </c>
      <c r="W126" s="159"/>
    </row>
    <row r="127" spans="1:23" ht="18.75" customHeight="1">
      <c r="A127" s="513">
        <f t="shared" si="11"/>
        <v>118</v>
      </c>
      <c r="B127" s="924"/>
      <c r="C127" s="871"/>
      <c r="D127" s="905" t="s">
        <v>102</v>
      </c>
      <c r="E127" s="906"/>
      <c r="F127" s="907"/>
      <c r="G127" s="185" t="s">
        <v>313</v>
      </c>
      <c r="H127" s="187"/>
      <c r="I127" s="187"/>
      <c r="J127" s="187"/>
      <c r="K127" s="187"/>
      <c r="L127" s="253">
        <f t="shared" si="21"/>
        <v>0</v>
      </c>
      <c r="W127" s="159"/>
    </row>
    <row r="128" spans="1:23" ht="18.75" customHeight="1">
      <c r="A128" s="513">
        <f t="shared" si="11"/>
        <v>119</v>
      </c>
      <c r="B128" s="924"/>
      <c r="C128" s="871"/>
      <c r="D128" s="908"/>
      <c r="E128" s="909"/>
      <c r="F128" s="910"/>
      <c r="G128" s="185" t="s">
        <v>314</v>
      </c>
      <c r="H128" s="187"/>
      <c r="I128" s="187"/>
      <c r="J128" s="187"/>
      <c r="K128" s="187"/>
      <c r="L128" s="253">
        <f t="shared" si="21"/>
        <v>0</v>
      </c>
      <c r="W128" s="159"/>
    </row>
    <row r="129" spans="1:23" ht="18.75" customHeight="1">
      <c r="A129" s="513">
        <f t="shared" si="11"/>
        <v>120</v>
      </c>
      <c r="B129" s="924"/>
      <c r="C129" s="871"/>
      <c r="D129" s="908"/>
      <c r="E129" s="909"/>
      <c r="F129" s="910"/>
      <c r="G129" s="185" t="s">
        <v>315</v>
      </c>
      <c r="H129" s="187"/>
      <c r="I129" s="187"/>
      <c r="J129" s="187"/>
      <c r="K129" s="187"/>
      <c r="L129" s="253">
        <f t="shared" si="21"/>
        <v>0</v>
      </c>
      <c r="W129" s="159"/>
    </row>
    <row r="130" spans="1:23" ht="28.5" customHeight="1">
      <c r="A130" s="513">
        <f t="shared" si="11"/>
        <v>121</v>
      </c>
      <c r="B130" s="924"/>
      <c r="C130" s="871"/>
      <c r="D130" s="911"/>
      <c r="E130" s="912"/>
      <c r="F130" s="913"/>
      <c r="G130" s="185" t="s">
        <v>316</v>
      </c>
      <c r="H130" s="187"/>
      <c r="I130" s="187"/>
      <c r="J130" s="187"/>
      <c r="K130" s="187"/>
      <c r="L130" s="253">
        <f t="shared" si="21"/>
        <v>0</v>
      </c>
      <c r="W130" s="159"/>
    </row>
    <row r="131" spans="1:23" ht="18.75" customHeight="1">
      <c r="A131" s="513">
        <f t="shared" si="11"/>
        <v>122</v>
      </c>
      <c r="B131" s="924"/>
      <c r="C131" s="871"/>
      <c r="D131" s="905" t="s">
        <v>318</v>
      </c>
      <c r="E131" s="906"/>
      <c r="F131" s="907"/>
      <c r="G131" s="185" t="s">
        <v>313</v>
      </c>
      <c r="H131" s="187"/>
      <c r="I131" s="187"/>
      <c r="J131" s="187"/>
      <c r="K131" s="187"/>
      <c r="L131" s="253">
        <f t="shared" si="21"/>
        <v>0</v>
      </c>
      <c r="W131" s="159"/>
    </row>
    <row r="132" spans="1:23" ht="18.75" customHeight="1">
      <c r="A132" s="513">
        <f t="shared" si="11"/>
        <v>123</v>
      </c>
      <c r="B132" s="924"/>
      <c r="C132" s="871"/>
      <c r="D132" s="911"/>
      <c r="E132" s="912"/>
      <c r="F132" s="913"/>
      <c r="G132" s="185" t="s">
        <v>316</v>
      </c>
      <c r="H132" s="187"/>
      <c r="I132" s="187"/>
      <c r="J132" s="187"/>
      <c r="K132" s="187"/>
      <c r="L132" s="253">
        <f t="shared" si="21"/>
        <v>0</v>
      </c>
      <c r="W132" s="159"/>
    </row>
    <row r="133" spans="1:23" ht="18.75" customHeight="1">
      <c r="A133" s="513">
        <f t="shared" si="11"/>
        <v>124</v>
      </c>
      <c r="B133" s="924"/>
      <c r="C133" s="871"/>
      <c r="D133" s="905" t="s">
        <v>319</v>
      </c>
      <c r="E133" s="906"/>
      <c r="F133" s="907"/>
      <c r="G133" s="185" t="s">
        <v>313</v>
      </c>
      <c r="H133" s="187"/>
      <c r="I133" s="187"/>
      <c r="J133" s="187"/>
      <c r="K133" s="187"/>
      <c r="L133" s="253">
        <f t="shared" si="21"/>
        <v>0</v>
      </c>
      <c r="W133" s="159"/>
    </row>
    <row r="134" spans="1:23" ht="18.75" customHeight="1">
      <c r="A134" s="513">
        <f t="shared" si="11"/>
        <v>125</v>
      </c>
      <c r="B134" s="924"/>
      <c r="C134" s="871"/>
      <c r="D134" s="911"/>
      <c r="E134" s="912"/>
      <c r="F134" s="913"/>
      <c r="G134" s="185" t="s">
        <v>316</v>
      </c>
      <c r="H134" s="187"/>
      <c r="I134" s="187"/>
      <c r="J134" s="187"/>
      <c r="K134" s="187"/>
      <c r="L134" s="253">
        <f t="shared" si="21"/>
        <v>0</v>
      </c>
      <c r="W134" s="159"/>
    </row>
    <row r="135" spans="1:23" ht="24" customHeight="1">
      <c r="A135" s="513">
        <f t="shared" si="11"/>
        <v>126</v>
      </c>
      <c r="B135" s="924"/>
      <c r="C135" s="871"/>
      <c r="D135" s="833" t="s">
        <v>320</v>
      </c>
      <c r="E135" s="818"/>
      <c r="F135" s="818"/>
      <c r="G135" s="819"/>
      <c r="H135" s="187"/>
      <c r="I135" s="187"/>
      <c r="J135" s="187"/>
      <c r="K135" s="187"/>
      <c r="L135" s="253">
        <f t="shared" si="21"/>
        <v>0</v>
      </c>
      <c r="W135" s="159"/>
    </row>
    <row r="136" spans="1:23" ht="24" customHeight="1">
      <c r="A136" s="513">
        <f t="shared" si="11"/>
        <v>127</v>
      </c>
      <c r="B136" s="924"/>
      <c r="C136" s="871"/>
      <c r="D136" s="833" t="s">
        <v>873</v>
      </c>
      <c r="E136" s="818"/>
      <c r="F136" s="818"/>
      <c r="G136" s="819"/>
      <c r="H136" s="187"/>
      <c r="I136" s="187"/>
      <c r="J136" s="187"/>
      <c r="K136" s="187"/>
      <c r="L136" s="253">
        <f t="shared" si="21"/>
        <v>0</v>
      </c>
      <c r="W136" s="159"/>
    </row>
    <row r="137" spans="1:23" ht="18.75" customHeight="1">
      <c r="A137" s="513">
        <f t="shared" si="11"/>
        <v>128</v>
      </c>
      <c r="B137" s="924"/>
      <c r="C137" s="872"/>
      <c r="D137" s="833" t="s">
        <v>707</v>
      </c>
      <c r="E137" s="818"/>
      <c r="F137" s="818"/>
      <c r="G137" s="819"/>
      <c r="H137" s="187"/>
      <c r="I137" s="187"/>
      <c r="J137" s="187"/>
      <c r="K137" s="187"/>
      <c r="L137" s="253">
        <f t="shared" si="21"/>
        <v>0</v>
      </c>
      <c r="W137" s="159"/>
    </row>
    <row r="138" spans="1:23" ht="23.25" customHeight="1">
      <c r="A138" s="513">
        <f t="shared" ref="A138:A197" si="22">A137+1</f>
        <v>129</v>
      </c>
      <c r="B138" s="924"/>
      <c r="C138" s="878" t="s">
        <v>573</v>
      </c>
      <c r="D138" s="883"/>
      <c r="E138" s="813"/>
      <c r="F138" s="813"/>
      <c r="G138" s="814"/>
      <c r="H138" s="247">
        <f>SUM(H139:H142)</f>
        <v>0</v>
      </c>
      <c r="I138" s="247">
        <f>SUM(I139:I142)</f>
        <v>0</v>
      </c>
      <c r="J138" s="247">
        <f>SUM(J139:J142)</f>
        <v>0</v>
      </c>
      <c r="K138" s="247">
        <f>SUM(K139:K142)</f>
        <v>0</v>
      </c>
      <c r="L138" s="247">
        <f>SUM(L139:L142)</f>
        <v>0</v>
      </c>
      <c r="W138" s="159"/>
    </row>
    <row r="139" spans="1:23" ht="19.5" customHeight="1">
      <c r="A139" s="513">
        <f t="shared" si="22"/>
        <v>130</v>
      </c>
      <c r="B139" s="924"/>
      <c r="C139" s="870"/>
      <c r="D139" s="917" t="s">
        <v>572</v>
      </c>
      <c r="E139" s="824"/>
      <c r="F139" s="825"/>
      <c r="G139" s="198" t="s">
        <v>484</v>
      </c>
      <c r="H139" s="186"/>
      <c r="I139" s="186"/>
      <c r="J139" s="186"/>
      <c r="K139" s="186"/>
      <c r="L139" s="253">
        <f t="shared" ref="L139:L142" si="23">H139+I139-J139+K139</f>
        <v>0</v>
      </c>
      <c r="W139" s="159"/>
    </row>
    <row r="140" spans="1:23" ht="19.5" customHeight="1">
      <c r="A140" s="513">
        <f t="shared" si="22"/>
        <v>131</v>
      </c>
      <c r="B140" s="924"/>
      <c r="C140" s="871"/>
      <c r="D140" s="826"/>
      <c r="E140" s="918"/>
      <c r="F140" s="828"/>
      <c r="G140" s="198" t="s">
        <v>485</v>
      </c>
      <c r="H140" s="187"/>
      <c r="I140" s="187"/>
      <c r="J140" s="187"/>
      <c r="K140" s="187"/>
      <c r="L140" s="253">
        <f t="shared" si="23"/>
        <v>0</v>
      </c>
      <c r="W140" s="159"/>
    </row>
    <row r="141" spans="1:23" ht="19.5" customHeight="1">
      <c r="A141" s="513">
        <f t="shared" si="22"/>
        <v>132</v>
      </c>
      <c r="B141" s="924"/>
      <c r="C141" s="871"/>
      <c r="D141" s="826"/>
      <c r="E141" s="918"/>
      <c r="F141" s="828"/>
      <c r="G141" s="198" t="s">
        <v>574</v>
      </c>
      <c r="H141" s="187"/>
      <c r="I141" s="187"/>
      <c r="J141" s="187"/>
      <c r="K141" s="187"/>
      <c r="L141" s="253">
        <f t="shared" si="23"/>
        <v>0</v>
      </c>
      <c r="W141" s="159"/>
    </row>
    <row r="142" spans="1:23" ht="19.5" customHeight="1">
      <c r="A142" s="513">
        <f t="shared" si="22"/>
        <v>133</v>
      </c>
      <c r="B142" s="924"/>
      <c r="C142" s="871"/>
      <c r="D142" s="829"/>
      <c r="E142" s="830"/>
      <c r="F142" s="831"/>
      <c r="G142" s="198" t="s">
        <v>575</v>
      </c>
      <c r="H142" s="187"/>
      <c r="I142" s="187"/>
      <c r="J142" s="187"/>
      <c r="K142" s="187"/>
      <c r="L142" s="253">
        <f t="shared" si="23"/>
        <v>0</v>
      </c>
      <c r="W142" s="159"/>
    </row>
    <row r="143" spans="1:23" ht="25.5" customHeight="1">
      <c r="A143" s="513">
        <f t="shared" si="22"/>
        <v>134</v>
      </c>
      <c r="B143" s="924"/>
      <c r="C143" s="878" t="s">
        <v>41</v>
      </c>
      <c r="D143" s="883"/>
      <c r="E143" s="813"/>
      <c r="F143" s="813"/>
      <c r="G143" s="814"/>
      <c r="H143" s="247">
        <f>SUM(H144:H167)</f>
        <v>0</v>
      </c>
      <c r="I143" s="247">
        <f>SUM(I144:I167)</f>
        <v>0</v>
      </c>
      <c r="J143" s="247">
        <f>SUM(J144:J167)</f>
        <v>0</v>
      </c>
      <c r="K143" s="247">
        <f>SUM(K144:K167)</f>
        <v>0</v>
      </c>
      <c r="L143" s="247">
        <f>SUM(L144:L167)</f>
        <v>0</v>
      </c>
      <c r="W143" s="159"/>
    </row>
    <row r="144" spans="1:23" ht="30" customHeight="1">
      <c r="A144" s="513">
        <f t="shared" si="22"/>
        <v>135</v>
      </c>
      <c r="B144" s="924"/>
      <c r="C144" s="870"/>
      <c r="D144" s="916" t="s">
        <v>435</v>
      </c>
      <c r="E144" s="916"/>
      <c r="F144" s="916"/>
      <c r="G144" s="199" t="s">
        <v>805</v>
      </c>
      <c r="H144" s="187"/>
      <c r="I144" s="187"/>
      <c r="J144" s="187"/>
      <c r="K144" s="187"/>
      <c r="L144" s="253">
        <f t="shared" ref="L144:L167" si="24">H144+I144-J144+K144</f>
        <v>0</v>
      </c>
      <c r="W144" s="159"/>
    </row>
    <row r="145" spans="1:23" ht="30" customHeight="1">
      <c r="A145" s="513">
        <f t="shared" si="22"/>
        <v>136</v>
      </c>
      <c r="B145" s="924"/>
      <c r="C145" s="871"/>
      <c r="D145" s="916"/>
      <c r="E145" s="916"/>
      <c r="F145" s="916"/>
      <c r="G145" s="199" t="s">
        <v>103</v>
      </c>
      <c r="H145" s="187"/>
      <c r="I145" s="187"/>
      <c r="J145" s="187"/>
      <c r="K145" s="187"/>
      <c r="L145" s="253">
        <f t="shared" si="24"/>
        <v>0</v>
      </c>
      <c r="W145" s="159"/>
    </row>
    <row r="146" spans="1:23" ht="30" customHeight="1">
      <c r="A146" s="513">
        <f t="shared" si="22"/>
        <v>137</v>
      </c>
      <c r="B146" s="924"/>
      <c r="C146" s="871"/>
      <c r="D146" s="905" t="s">
        <v>436</v>
      </c>
      <c r="E146" s="928"/>
      <c r="F146" s="929"/>
      <c r="G146" s="199" t="s">
        <v>806</v>
      </c>
      <c r="H146" s="187"/>
      <c r="I146" s="187"/>
      <c r="J146" s="187"/>
      <c r="K146" s="187"/>
      <c r="L146" s="253">
        <f t="shared" si="24"/>
        <v>0</v>
      </c>
      <c r="W146" s="159"/>
    </row>
    <row r="147" spans="1:23" ht="30" customHeight="1">
      <c r="A147" s="513">
        <f t="shared" si="22"/>
        <v>138</v>
      </c>
      <c r="B147" s="924"/>
      <c r="C147" s="871"/>
      <c r="D147" s="930"/>
      <c r="E147" s="931"/>
      <c r="F147" s="932"/>
      <c r="G147" s="199" t="s">
        <v>103</v>
      </c>
      <c r="H147" s="187"/>
      <c r="I147" s="187"/>
      <c r="J147" s="187"/>
      <c r="K147" s="187"/>
      <c r="L147" s="253">
        <f t="shared" si="24"/>
        <v>0</v>
      </c>
      <c r="W147" s="159"/>
    </row>
    <row r="148" spans="1:23" ht="30" customHeight="1">
      <c r="A148" s="513">
        <f t="shared" si="22"/>
        <v>139</v>
      </c>
      <c r="B148" s="924"/>
      <c r="C148" s="871"/>
      <c r="D148" s="905" t="s">
        <v>437</v>
      </c>
      <c r="E148" s="928"/>
      <c r="F148" s="929"/>
      <c r="G148" s="199" t="s">
        <v>806</v>
      </c>
      <c r="H148" s="187"/>
      <c r="I148" s="187"/>
      <c r="J148" s="187"/>
      <c r="K148" s="187"/>
      <c r="L148" s="253">
        <f t="shared" si="24"/>
        <v>0</v>
      </c>
      <c r="W148" s="159"/>
    </row>
    <row r="149" spans="1:23" ht="30" customHeight="1">
      <c r="A149" s="513">
        <f t="shared" si="22"/>
        <v>140</v>
      </c>
      <c r="B149" s="924"/>
      <c r="C149" s="871"/>
      <c r="D149" s="930"/>
      <c r="E149" s="931"/>
      <c r="F149" s="932"/>
      <c r="G149" s="199" t="s">
        <v>103</v>
      </c>
      <c r="H149" s="187"/>
      <c r="I149" s="187"/>
      <c r="J149" s="187"/>
      <c r="K149" s="187"/>
      <c r="L149" s="253">
        <f t="shared" si="24"/>
        <v>0</v>
      </c>
      <c r="W149" s="159"/>
    </row>
    <row r="150" spans="1:23" ht="30" customHeight="1">
      <c r="A150" s="513">
        <f t="shared" si="22"/>
        <v>141</v>
      </c>
      <c r="B150" s="924"/>
      <c r="C150" s="871"/>
      <c r="D150" s="905" t="s">
        <v>438</v>
      </c>
      <c r="E150" s="928"/>
      <c r="F150" s="929"/>
      <c r="G150" s="199" t="s">
        <v>806</v>
      </c>
      <c r="H150" s="187"/>
      <c r="I150" s="187"/>
      <c r="J150" s="187"/>
      <c r="K150" s="187"/>
      <c r="L150" s="253">
        <f t="shared" si="24"/>
        <v>0</v>
      </c>
      <c r="W150" s="159"/>
    </row>
    <row r="151" spans="1:23" ht="30" customHeight="1">
      <c r="A151" s="513">
        <f t="shared" si="22"/>
        <v>142</v>
      </c>
      <c r="B151" s="924"/>
      <c r="C151" s="871"/>
      <c r="D151" s="930"/>
      <c r="E151" s="931"/>
      <c r="F151" s="932"/>
      <c r="G151" s="199" t="s">
        <v>103</v>
      </c>
      <c r="H151" s="187"/>
      <c r="I151" s="187"/>
      <c r="J151" s="187"/>
      <c r="K151" s="187"/>
      <c r="L151" s="253">
        <f t="shared" si="24"/>
        <v>0</v>
      </c>
      <c r="W151" s="159"/>
    </row>
    <row r="152" spans="1:23" ht="28.5" customHeight="1">
      <c r="A152" s="513">
        <f t="shared" si="22"/>
        <v>143</v>
      </c>
      <c r="B152" s="924"/>
      <c r="C152" s="871"/>
      <c r="D152" s="833" t="s">
        <v>328</v>
      </c>
      <c r="E152" s="955"/>
      <c r="F152" s="955"/>
      <c r="G152" s="848"/>
      <c r="H152" s="187"/>
      <c r="I152" s="187"/>
      <c r="J152" s="187"/>
      <c r="K152" s="187"/>
      <c r="L152" s="253">
        <f t="shared" si="24"/>
        <v>0</v>
      </c>
      <c r="W152" s="159"/>
    </row>
    <row r="153" spans="1:23" ht="30.75" customHeight="1">
      <c r="A153" s="513">
        <f t="shared" si="22"/>
        <v>144</v>
      </c>
      <c r="B153" s="924"/>
      <c r="C153" s="871"/>
      <c r="D153" s="905" t="s">
        <v>233</v>
      </c>
      <c r="E153" s="928"/>
      <c r="F153" s="929"/>
      <c r="G153" s="199" t="s">
        <v>806</v>
      </c>
      <c r="H153" s="187"/>
      <c r="I153" s="187"/>
      <c r="J153" s="187"/>
      <c r="K153" s="187"/>
      <c r="L153" s="253">
        <f t="shared" si="24"/>
        <v>0</v>
      </c>
      <c r="W153" s="159"/>
    </row>
    <row r="154" spans="1:23" ht="30.75" customHeight="1">
      <c r="A154" s="513">
        <f t="shared" si="22"/>
        <v>145</v>
      </c>
      <c r="B154" s="924"/>
      <c r="C154" s="871"/>
      <c r="D154" s="930"/>
      <c r="E154" s="931"/>
      <c r="F154" s="932"/>
      <c r="G154" s="199" t="s">
        <v>103</v>
      </c>
      <c r="H154" s="187"/>
      <c r="I154" s="187"/>
      <c r="J154" s="187"/>
      <c r="K154" s="187"/>
      <c r="L154" s="253">
        <f t="shared" si="24"/>
        <v>0</v>
      </c>
      <c r="W154" s="159"/>
    </row>
    <row r="155" spans="1:23" ht="25.5" customHeight="1">
      <c r="A155" s="513">
        <f t="shared" si="22"/>
        <v>146</v>
      </c>
      <c r="B155" s="924"/>
      <c r="C155" s="871"/>
      <c r="D155" s="933" t="s">
        <v>106</v>
      </c>
      <c r="E155" s="934"/>
      <c r="F155" s="939" t="s">
        <v>6</v>
      </c>
      <c r="G155" s="916"/>
      <c r="H155" s="187"/>
      <c r="I155" s="187"/>
      <c r="J155" s="187"/>
      <c r="K155" s="189"/>
      <c r="L155" s="253">
        <f t="shared" si="24"/>
        <v>0</v>
      </c>
      <c r="W155" s="159"/>
    </row>
    <row r="156" spans="1:23" ht="23.25" customHeight="1">
      <c r="A156" s="513">
        <f t="shared" si="22"/>
        <v>147</v>
      </c>
      <c r="B156" s="924"/>
      <c r="C156" s="871"/>
      <c r="D156" s="935"/>
      <c r="E156" s="936"/>
      <c r="F156" s="939" t="s">
        <v>11</v>
      </c>
      <c r="G156" s="916"/>
      <c r="H156" s="187"/>
      <c r="I156" s="187"/>
      <c r="J156" s="187"/>
      <c r="K156" s="189"/>
      <c r="L156" s="253">
        <f t="shared" si="24"/>
        <v>0</v>
      </c>
      <c r="W156" s="159"/>
    </row>
    <row r="157" spans="1:23" ht="23.25" customHeight="1">
      <c r="A157" s="513">
        <f t="shared" si="22"/>
        <v>148</v>
      </c>
      <c r="B157" s="924"/>
      <c r="C157" s="871"/>
      <c r="D157" s="935"/>
      <c r="E157" s="936"/>
      <c r="F157" s="939" t="s">
        <v>418</v>
      </c>
      <c r="G157" s="916"/>
      <c r="H157" s="187"/>
      <c r="I157" s="187"/>
      <c r="J157" s="187"/>
      <c r="K157" s="189"/>
      <c r="L157" s="253">
        <f t="shared" si="24"/>
        <v>0</v>
      </c>
      <c r="W157" s="159"/>
    </row>
    <row r="158" spans="1:23" ht="30.75" customHeight="1">
      <c r="A158" s="513">
        <f t="shared" si="22"/>
        <v>149</v>
      </c>
      <c r="B158" s="924"/>
      <c r="C158" s="871"/>
      <c r="D158" s="935"/>
      <c r="E158" s="936"/>
      <c r="F158" s="939" t="s">
        <v>419</v>
      </c>
      <c r="G158" s="916"/>
      <c r="H158" s="187"/>
      <c r="I158" s="187"/>
      <c r="J158" s="187"/>
      <c r="K158" s="189"/>
      <c r="L158" s="253">
        <f t="shared" si="24"/>
        <v>0</v>
      </c>
      <c r="W158" s="159"/>
    </row>
    <row r="159" spans="1:23" ht="30.75" customHeight="1">
      <c r="A159" s="513">
        <f t="shared" si="22"/>
        <v>150</v>
      </c>
      <c r="B159" s="924"/>
      <c r="C159" s="871"/>
      <c r="D159" s="935"/>
      <c r="E159" s="936"/>
      <c r="F159" s="939" t="s">
        <v>420</v>
      </c>
      <c r="G159" s="916"/>
      <c r="H159" s="187"/>
      <c r="I159" s="187"/>
      <c r="J159" s="187"/>
      <c r="K159" s="189"/>
      <c r="L159" s="253">
        <f t="shared" si="24"/>
        <v>0</v>
      </c>
      <c r="W159" s="159"/>
    </row>
    <row r="160" spans="1:23" ht="30.75" customHeight="1">
      <c r="A160" s="513">
        <f t="shared" si="22"/>
        <v>151</v>
      </c>
      <c r="B160" s="924"/>
      <c r="C160" s="871"/>
      <c r="D160" s="935"/>
      <c r="E160" s="936"/>
      <c r="F160" s="939" t="s">
        <v>439</v>
      </c>
      <c r="G160" s="916"/>
      <c r="H160" s="187"/>
      <c r="I160" s="187"/>
      <c r="J160" s="187"/>
      <c r="K160" s="189"/>
      <c r="L160" s="253">
        <f t="shared" si="24"/>
        <v>0</v>
      </c>
      <c r="W160" s="159"/>
    </row>
    <row r="161" spans="1:23" ht="30.75" customHeight="1">
      <c r="A161" s="513">
        <f t="shared" si="22"/>
        <v>152</v>
      </c>
      <c r="B161" s="924"/>
      <c r="C161" s="871"/>
      <c r="D161" s="935"/>
      <c r="E161" s="936"/>
      <c r="F161" s="939" t="s">
        <v>421</v>
      </c>
      <c r="G161" s="916"/>
      <c r="H161" s="187"/>
      <c r="I161" s="187"/>
      <c r="J161" s="187"/>
      <c r="K161" s="189"/>
      <c r="L161" s="253">
        <f t="shared" si="24"/>
        <v>0</v>
      </c>
      <c r="W161" s="159"/>
    </row>
    <row r="162" spans="1:23" ht="30.75" customHeight="1">
      <c r="A162" s="513">
        <f t="shared" si="22"/>
        <v>153</v>
      </c>
      <c r="B162" s="924"/>
      <c r="C162" s="871"/>
      <c r="D162" s="935"/>
      <c r="E162" s="936"/>
      <c r="F162" s="939" t="s">
        <v>440</v>
      </c>
      <c r="G162" s="916"/>
      <c r="H162" s="187"/>
      <c r="I162" s="187"/>
      <c r="J162" s="187"/>
      <c r="K162" s="189"/>
      <c r="L162" s="253">
        <f t="shared" si="24"/>
        <v>0</v>
      </c>
      <c r="W162" s="159"/>
    </row>
    <row r="163" spans="1:23" ht="30.75" customHeight="1">
      <c r="A163" s="513">
        <f t="shared" si="22"/>
        <v>154</v>
      </c>
      <c r="B163" s="924"/>
      <c r="C163" s="871"/>
      <c r="D163" s="935"/>
      <c r="E163" s="936"/>
      <c r="F163" s="939" t="s">
        <v>422</v>
      </c>
      <c r="G163" s="916"/>
      <c r="H163" s="187"/>
      <c r="I163" s="187"/>
      <c r="J163" s="187"/>
      <c r="K163" s="189"/>
      <c r="L163" s="253">
        <f t="shared" si="24"/>
        <v>0</v>
      </c>
      <c r="W163" s="159"/>
    </row>
    <row r="164" spans="1:23" ht="30.75" customHeight="1">
      <c r="A164" s="513">
        <f t="shared" si="22"/>
        <v>155</v>
      </c>
      <c r="B164" s="924"/>
      <c r="C164" s="871"/>
      <c r="D164" s="935"/>
      <c r="E164" s="936"/>
      <c r="F164" s="939" t="s">
        <v>423</v>
      </c>
      <c r="G164" s="916"/>
      <c r="H164" s="187"/>
      <c r="I164" s="187"/>
      <c r="J164" s="187"/>
      <c r="K164" s="189"/>
      <c r="L164" s="253">
        <f t="shared" si="24"/>
        <v>0</v>
      </c>
      <c r="W164" s="159"/>
    </row>
    <row r="165" spans="1:23" ht="30.75" customHeight="1">
      <c r="A165" s="513">
        <f t="shared" si="22"/>
        <v>156</v>
      </c>
      <c r="B165" s="924"/>
      <c r="C165" s="871"/>
      <c r="D165" s="935"/>
      <c r="E165" s="936"/>
      <c r="F165" s="939" t="s">
        <v>441</v>
      </c>
      <c r="G165" s="916"/>
      <c r="H165" s="187"/>
      <c r="I165" s="187"/>
      <c r="J165" s="187"/>
      <c r="K165" s="189"/>
      <c r="L165" s="253">
        <f t="shared" si="24"/>
        <v>0</v>
      </c>
      <c r="W165" s="159"/>
    </row>
    <row r="166" spans="1:23" ht="30.75" customHeight="1">
      <c r="A166" s="513">
        <f t="shared" si="22"/>
        <v>157</v>
      </c>
      <c r="B166" s="924"/>
      <c r="C166" s="871"/>
      <c r="D166" s="935"/>
      <c r="E166" s="936"/>
      <c r="F166" s="939" t="s">
        <v>329</v>
      </c>
      <c r="G166" s="916"/>
      <c r="H166" s="187"/>
      <c r="I166" s="187"/>
      <c r="J166" s="187"/>
      <c r="K166" s="189"/>
      <c r="L166" s="253">
        <f t="shared" si="24"/>
        <v>0</v>
      </c>
      <c r="W166" s="159"/>
    </row>
    <row r="167" spans="1:23" ht="30.75" customHeight="1">
      <c r="A167" s="513">
        <f t="shared" si="22"/>
        <v>158</v>
      </c>
      <c r="B167" s="924"/>
      <c r="C167" s="872"/>
      <c r="D167" s="937"/>
      <c r="E167" s="938"/>
      <c r="F167" s="939" t="s">
        <v>224</v>
      </c>
      <c r="G167" s="916"/>
      <c r="H167" s="187"/>
      <c r="I167" s="187"/>
      <c r="J167" s="187"/>
      <c r="K167" s="189"/>
      <c r="L167" s="253">
        <f t="shared" si="24"/>
        <v>0</v>
      </c>
      <c r="W167" s="159"/>
    </row>
    <row r="168" spans="1:23" s="201" customFormat="1" ht="30" customHeight="1">
      <c r="A168" s="513">
        <f t="shared" si="22"/>
        <v>159</v>
      </c>
      <c r="B168" s="924"/>
      <c r="C168" s="878" t="s">
        <v>107</v>
      </c>
      <c r="D168" s="883"/>
      <c r="E168" s="813"/>
      <c r="F168" s="813"/>
      <c r="G168" s="814"/>
      <c r="H168" s="515">
        <f>SUM(H169:H180)</f>
        <v>0</v>
      </c>
      <c r="I168" s="515">
        <f>SUM(I169:I180)</f>
        <v>0</v>
      </c>
      <c r="J168" s="515">
        <f>SUM(J169:J180)</f>
        <v>0</v>
      </c>
      <c r="K168" s="515">
        <f>SUM(K169:K180)</f>
        <v>0</v>
      </c>
      <c r="L168" s="515">
        <f>SUM(L169:L180)</f>
        <v>0</v>
      </c>
      <c r="M168" s="200"/>
      <c r="N168" s="200"/>
      <c r="O168" s="200"/>
      <c r="P168" s="200"/>
      <c r="Q168" s="200"/>
      <c r="R168" s="200"/>
      <c r="S168" s="200"/>
      <c r="T168" s="200"/>
      <c r="U168" s="200"/>
      <c r="V168" s="200"/>
      <c r="W168" s="200"/>
    </row>
    <row r="169" spans="1:23" ht="24.75" customHeight="1">
      <c r="A169" s="513">
        <f t="shared" si="22"/>
        <v>160</v>
      </c>
      <c r="B169" s="924"/>
      <c r="C169" s="870"/>
      <c r="D169" s="916" t="s">
        <v>322</v>
      </c>
      <c r="E169" s="916"/>
      <c r="F169" s="916"/>
      <c r="G169" s="916"/>
      <c r="H169" s="187"/>
      <c r="I169" s="187"/>
      <c r="J169" s="187"/>
      <c r="K169" s="187"/>
      <c r="L169" s="253">
        <f t="shared" ref="L169:L180" si="25">H169+I169-J169+K169</f>
        <v>0</v>
      </c>
      <c r="W169" s="159"/>
    </row>
    <row r="170" spans="1:23" ht="22.5" customHeight="1">
      <c r="A170" s="513">
        <f t="shared" si="22"/>
        <v>161</v>
      </c>
      <c r="B170" s="924"/>
      <c r="C170" s="871"/>
      <c r="D170" s="916" t="s">
        <v>38</v>
      </c>
      <c r="E170" s="916"/>
      <c r="F170" s="916"/>
      <c r="G170" s="916"/>
      <c r="H170" s="187"/>
      <c r="I170" s="187"/>
      <c r="J170" s="187"/>
      <c r="K170" s="187"/>
      <c r="L170" s="253">
        <f t="shared" si="25"/>
        <v>0</v>
      </c>
      <c r="W170" s="159"/>
    </row>
    <row r="171" spans="1:23" ht="21" customHeight="1">
      <c r="A171" s="513">
        <f t="shared" si="22"/>
        <v>162</v>
      </c>
      <c r="B171" s="924"/>
      <c r="C171" s="871"/>
      <c r="D171" s="916" t="s">
        <v>35</v>
      </c>
      <c r="E171" s="916"/>
      <c r="F171" s="916"/>
      <c r="G171" s="916"/>
      <c r="H171" s="187"/>
      <c r="I171" s="187"/>
      <c r="J171" s="187"/>
      <c r="K171" s="187"/>
      <c r="L171" s="253">
        <f t="shared" si="25"/>
        <v>0</v>
      </c>
      <c r="W171" s="159"/>
    </row>
    <row r="172" spans="1:23" ht="21" customHeight="1">
      <c r="A172" s="513">
        <f t="shared" si="22"/>
        <v>163</v>
      </c>
      <c r="B172" s="924"/>
      <c r="C172" s="871"/>
      <c r="D172" s="905" t="s">
        <v>434</v>
      </c>
      <c r="E172" s="928"/>
      <c r="F172" s="928"/>
      <c r="G172" s="929"/>
      <c r="H172" s="187"/>
      <c r="I172" s="187"/>
      <c r="J172" s="187"/>
      <c r="K172" s="187"/>
      <c r="L172" s="253">
        <f t="shared" si="25"/>
        <v>0</v>
      </c>
      <c r="W172" s="159"/>
    </row>
    <row r="173" spans="1:23" ht="24.75" customHeight="1">
      <c r="A173" s="513">
        <f t="shared" si="22"/>
        <v>164</v>
      </c>
      <c r="B173" s="924"/>
      <c r="C173" s="871"/>
      <c r="D173" s="905" t="s">
        <v>323</v>
      </c>
      <c r="E173" s="907"/>
      <c r="F173" s="916" t="s">
        <v>324</v>
      </c>
      <c r="G173" s="916"/>
      <c r="H173" s="187"/>
      <c r="I173" s="187"/>
      <c r="J173" s="187"/>
      <c r="K173" s="187"/>
      <c r="L173" s="253">
        <f t="shared" si="25"/>
        <v>0</v>
      </c>
      <c r="W173" s="159"/>
    </row>
    <row r="174" spans="1:23" ht="30" customHeight="1">
      <c r="A174" s="513">
        <f t="shared" si="22"/>
        <v>165</v>
      </c>
      <c r="B174" s="924"/>
      <c r="C174" s="871"/>
      <c r="D174" s="908"/>
      <c r="E174" s="910"/>
      <c r="F174" s="916" t="s">
        <v>652</v>
      </c>
      <c r="G174" s="916"/>
      <c r="H174" s="187"/>
      <c r="I174" s="187"/>
      <c r="J174" s="187"/>
      <c r="K174" s="187"/>
      <c r="L174" s="253">
        <f t="shared" si="25"/>
        <v>0</v>
      </c>
      <c r="W174" s="159"/>
    </row>
    <row r="175" spans="1:23" ht="24.75" customHeight="1">
      <c r="A175" s="513">
        <f t="shared" si="22"/>
        <v>166</v>
      </c>
      <c r="B175" s="924"/>
      <c r="C175" s="871"/>
      <c r="D175" s="911"/>
      <c r="E175" s="913"/>
      <c r="F175" s="916" t="s">
        <v>325</v>
      </c>
      <c r="G175" s="916"/>
      <c r="H175" s="187"/>
      <c r="I175" s="187"/>
      <c r="J175" s="187"/>
      <c r="K175" s="187"/>
      <c r="L175" s="253">
        <f t="shared" si="25"/>
        <v>0</v>
      </c>
      <c r="W175" s="159"/>
    </row>
    <row r="176" spans="1:23" ht="21.75" customHeight="1">
      <c r="A176" s="513">
        <f t="shared" si="22"/>
        <v>167</v>
      </c>
      <c r="B176" s="924"/>
      <c r="C176" s="871"/>
      <c r="D176" s="905" t="s">
        <v>321</v>
      </c>
      <c r="E176" s="907"/>
      <c r="F176" s="916" t="s">
        <v>324</v>
      </c>
      <c r="G176" s="916"/>
      <c r="H176" s="187"/>
      <c r="I176" s="187"/>
      <c r="J176" s="187"/>
      <c r="K176" s="187"/>
      <c r="L176" s="253">
        <f t="shared" si="25"/>
        <v>0</v>
      </c>
      <c r="W176" s="159"/>
    </row>
    <row r="177" spans="1:23" ht="34.5" customHeight="1">
      <c r="A177" s="513">
        <f t="shared" si="22"/>
        <v>168</v>
      </c>
      <c r="B177" s="924"/>
      <c r="C177" s="871"/>
      <c r="D177" s="908"/>
      <c r="E177" s="910"/>
      <c r="F177" s="916" t="s">
        <v>652</v>
      </c>
      <c r="G177" s="916"/>
      <c r="H177" s="187"/>
      <c r="I177" s="187"/>
      <c r="J177" s="187"/>
      <c r="K177" s="187"/>
      <c r="L177" s="253">
        <f t="shared" si="25"/>
        <v>0</v>
      </c>
      <c r="W177" s="159"/>
    </row>
    <row r="178" spans="1:23" ht="21.75" customHeight="1">
      <c r="A178" s="513">
        <f t="shared" si="22"/>
        <v>169</v>
      </c>
      <c r="B178" s="924"/>
      <c r="C178" s="871"/>
      <c r="D178" s="911"/>
      <c r="E178" s="913"/>
      <c r="F178" s="916" t="s">
        <v>325</v>
      </c>
      <c r="G178" s="916"/>
      <c r="H178" s="187"/>
      <c r="I178" s="187"/>
      <c r="J178" s="187"/>
      <c r="K178" s="187"/>
      <c r="L178" s="253">
        <f t="shared" si="25"/>
        <v>0</v>
      </c>
      <c r="W178" s="159"/>
    </row>
    <row r="179" spans="1:23" ht="30" customHeight="1">
      <c r="A179" s="513">
        <f t="shared" si="22"/>
        <v>170</v>
      </c>
      <c r="B179" s="924"/>
      <c r="C179" s="871"/>
      <c r="D179" s="916" t="s">
        <v>109</v>
      </c>
      <c r="E179" s="916"/>
      <c r="F179" s="916"/>
      <c r="G179" s="916"/>
      <c r="H179" s="187"/>
      <c r="I179" s="187"/>
      <c r="J179" s="187"/>
      <c r="K179" s="187"/>
      <c r="L179" s="253">
        <f t="shared" si="25"/>
        <v>0</v>
      </c>
      <c r="W179" s="159"/>
    </row>
    <row r="180" spans="1:23" ht="30" customHeight="1">
      <c r="A180" s="513">
        <f t="shared" si="22"/>
        <v>171</v>
      </c>
      <c r="B180" s="924"/>
      <c r="C180" s="872"/>
      <c r="D180" s="916" t="s">
        <v>653</v>
      </c>
      <c r="E180" s="916"/>
      <c r="F180" s="916"/>
      <c r="G180" s="916"/>
      <c r="H180" s="194"/>
      <c r="I180" s="194"/>
      <c r="J180" s="194"/>
      <c r="K180" s="187"/>
      <c r="L180" s="253">
        <f t="shared" si="25"/>
        <v>0</v>
      </c>
      <c r="W180" s="159"/>
    </row>
    <row r="181" spans="1:23" ht="26.25" customHeight="1">
      <c r="A181" s="513">
        <f t="shared" si="22"/>
        <v>172</v>
      </c>
      <c r="B181" s="925"/>
      <c r="C181" s="926" t="s">
        <v>108</v>
      </c>
      <c r="D181" s="927"/>
      <c r="E181" s="927"/>
      <c r="F181" s="927"/>
      <c r="G181" s="927"/>
      <c r="H181" s="516">
        <f>H121+H138+H143+H168</f>
        <v>0</v>
      </c>
      <c r="I181" s="516">
        <f>I121+I138+I143+I168</f>
        <v>0</v>
      </c>
      <c r="J181" s="516">
        <f>J121+J138+J143+J168</f>
        <v>0</v>
      </c>
      <c r="K181" s="516">
        <f>K121+K138+K143+K168</f>
        <v>0</v>
      </c>
      <c r="L181" s="516">
        <f>L121+L138+L143+L168</f>
        <v>0</v>
      </c>
      <c r="M181" s="195"/>
      <c r="W181" s="159"/>
    </row>
    <row r="182" spans="1:23" ht="24" customHeight="1">
      <c r="A182" s="513">
        <f t="shared" si="22"/>
        <v>173</v>
      </c>
      <c r="B182" s="815" t="s">
        <v>36</v>
      </c>
      <c r="C182" s="813"/>
      <c r="D182" s="813"/>
      <c r="E182" s="813"/>
      <c r="F182" s="813"/>
      <c r="G182" s="814"/>
      <c r="H182" s="202"/>
      <c r="I182" s="202"/>
      <c r="J182" s="202"/>
      <c r="K182" s="202"/>
      <c r="L182" s="202"/>
      <c r="W182" s="159"/>
    </row>
    <row r="183" spans="1:23" ht="24" customHeight="1">
      <c r="A183" s="513">
        <f t="shared" si="22"/>
        <v>174</v>
      </c>
      <c r="B183" s="890"/>
      <c r="C183" s="878" t="s">
        <v>654</v>
      </c>
      <c r="D183" s="883"/>
      <c r="E183" s="898"/>
      <c r="F183" s="898"/>
      <c r="G183" s="899"/>
      <c r="H183" s="247">
        <f>H184+H189+H210</f>
        <v>0</v>
      </c>
      <c r="I183" s="247">
        <f>I184+I189+I210</f>
        <v>0</v>
      </c>
      <c r="J183" s="247">
        <f>J184+J189+J210</f>
        <v>0</v>
      </c>
      <c r="K183" s="247">
        <f>K184+K189+K210</f>
        <v>0</v>
      </c>
      <c r="L183" s="247">
        <f>L184+L189+L210</f>
        <v>0</v>
      </c>
      <c r="M183" s="188"/>
      <c r="W183" s="159"/>
    </row>
    <row r="184" spans="1:23" ht="24" customHeight="1">
      <c r="A184" s="513">
        <f t="shared" si="22"/>
        <v>175</v>
      </c>
      <c r="B184" s="891"/>
      <c r="C184" s="880"/>
      <c r="D184" s="878" t="s">
        <v>573</v>
      </c>
      <c r="E184" s="896"/>
      <c r="F184" s="896"/>
      <c r="G184" s="897"/>
      <c r="H184" s="247">
        <f>SUM(H185:H188)</f>
        <v>0</v>
      </c>
      <c r="I184" s="247">
        <f>SUM(I185:I188)</f>
        <v>0</v>
      </c>
      <c r="J184" s="247">
        <f>SUM(J185:J188)</f>
        <v>0</v>
      </c>
      <c r="K184" s="247">
        <f>SUM(K185:K188)</f>
        <v>0</v>
      </c>
      <c r="L184" s="247">
        <f>SUM(L185:L188)</f>
        <v>0</v>
      </c>
      <c r="W184" s="159"/>
    </row>
    <row r="185" spans="1:23" ht="21.75" customHeight="1">
      <c r="A185" s="513">
        <f t="shared" si="22"/>
        <v>176</v>
      </c>
      <c r="B185" s="892"/>
      <c r="C185" s="871"/>
      <c r="D185" s="870"/>
      <c r="E185" s="879" t="s">
        <v>572</v>
      </c>
      <c r="F185" s="877"/>
      <c r="G185" s="185" t="s">
        <v>484</v>
      </c>
      <c r="H185" s="187"/>
      <c r="I185" s="187"/>
      <c r="J185" s="187"/>
      <c r="K185" s="187"/>
      <c r="L185" s="253">
        <f t="shared" ref="L185:L188" si="26">H185+I185-J185+K185</f>
        <v>0</v>
      </c>
      <c r="W185" s="159"/>
    </row>
    <row r="186" spans="1:23" ht="21.75" customHeight="1">
      <c r="A186" s="513">
        <f t="shared" si="22"/>
        <v>177</v>
      </c>
      <c r="B186" s="892"/>
      <c r="C186" s="871"/>
      <c r="D186" s="871"/>
      <c r="E186" s="877"/>
      <c r="F186" s="877"/>
      <c r="G186" s="185" t="s">
        <v>485</v>
      </c>
      <c r="H186" s="187"/>
      <c r="I186" s="187"/>
      <c r="J186" s="187"/>
      <c r="K186" s="187"/>
      <c r="L186" s="253">
        <f t="shared" si="26"/>
        <v>0</v>
      </c>
      <c r="W186" s="159"/>
    </row>
    <row r="187" spans="1:23" ht="21.75" customHeight="1">
      <c r="A187" s="513">
        <f t="shared" si="22"/>
        <v>178</v>
      </c>
      <c r="B187" s="892"/>
      <c r="C187" s="871"/>
      <c r="D187" s="871"/>
      <c r="E187" s="877"/>
      <c r="F187" s="877"/>
      <c r="G187" s="185" t="s">
        <v>574</v>
      </c>
      <c r="H187" s="187"/>
      <c r="I187" s="187"/>
      <c r="J187" s="187"/>
      <c r="K187" s="187"/>
      <c r="L187" s="253">
        <f t="shared" si="26"/>
        <v>0</v>
      </c>
      <c r="W187" s="159"/>
    </row>
    <row r="188" spans="1:23" ht="21.75" customHeight="1">
      <c r="A188" s="513">
        <f t="shared" si="22"/>
        <v>179</v>
      </c>
      <c r="B188" s="892"/>
      <c r="C188" s="871"/>
      <c r="D188" s="871"/>
      <c r="E188" s="877"/>
      <c r="F188" s="877"/>
      <c r="G188" s="185" t="s">
        <v>575</v>
      </c>
      <c r="H188" s="187"/>
      <c r="I188" s="187"/>
      <c r="J188" s="187"/>
      <c r="K188" s="187"/>
      <c r="L188" s="253">
        <f t="shared" si="26"/>
        <v>0</v>
      </c>
      <c r="W188" s="159"/>
    </row>
    <row r="189" spans="1:23" ht="21.75" customHeight="1">
      <c r="A189" s="513">
        <f t="shared" si="22"/>
        <v>180</v>
      </c>
      <c r="B189" s="892"/>
      <c r="C189" s="871"/>
      <c r="D189" s="878" t="s">
        <v>576</v>
      </c>
      <c r="E189" s="896"/>
      <c r="F189" s="896"/>
      <c r="G189" s="897"/>
      <c r="H189" s="247">
        <f>SUM(H190:H209)</f>
        <v>0</v>
      </c>
      <c r="I189" s="247">
        <f>SUM(I190:I209)</f>
        <v>0</v>
      </c>
      <c r="J189" s="247">
        <f t="shared" ref="J189:L189" si="27">SUM(J190:J209)</f>
        <v>0</v>
      </c>
      <c r="K189" s="247">
        <f t="shared" si="27"/>
        <v>0</v>
      </c>
      <c r="L189" s="247">
        <f t="shared" si="27"/>
        <v>0</v>
      </c>
      <c r="W189" s="159"/>
    </row>
    <row r="190" spans="1:23" ht="21.75" customHeight="1">
      <c r="A190" s="513">
        <f t="shared" si="22"/>
        <v>181</v>
      </c>
      <c r="B190" s="892"/>
      <c r="C190" s="871"/>
      <c r="D190" s="870"/>
      <c r="E190" s="886" t="s">
        <v>874</v>
      </c>
      <c r="F190" s="850"/>
      <c r="G190" s="851"/>
      <c r="H190" s="187"/>
      <c r="I190" s="187"/>
      <c r="J190" s="187"/>
      <c r="K190" s="187"/>
      <c r="L190" s="253">
        <f t="shared" ref="L190:L209" si="28">H190+I190-J190+K190</f>
        <v>0</v>
      </c>
      <c r="W190" s="159"/>
    </row>
    <row r="191" spans="1:23" ht="21.75" customHeight="1">
      <c r="A191" s="513">
        <f t="shared" si="22"/>
        <v>182</v>
      </c>
      <c r="B191" s="892"/>
      <c r="C191" s="871"/>
      <c r="D191" s="871"/>
      <c r="E191" s="886" t="s">
        <v>31</v>
      </c>
      <c r="F191" s="850"/>
      <c r="G191" s="851"/>
      <c r="H191" s="187"/>
      <c r="I191" s="187"/>
      <c r="J191" s="187"/>
      <c r="K191" s="187"/>
      <c r="L191" s="253">
        <f t="shared" si="28"/>
        <v>0</v>
      </c>
      <c r="W191" s="159"/>
    </row>
    <row r="192" spans="1:23" ht="21.75" customHeight="1">
      <c r="A192" s="513">
        <f t="shared" si="22"/>
        <v>183</v>
      </c>
      <c r="B192" s="892"/>
      <c r="C192" s="871"/>
      <c r="D192" s="871"/>
      <c r="E192" s="886" t="s">
        <v>37</v>
      </c>
      <c r="F192" s="850"/>
      <c r="G192" s="851"/>
      <c r="H192" s="187"/>
      <c r="I192" s="187"/>
      <c r="J192" s="187"/>
      <c r="K192" s="187"/>
      <c r="L192" s="253">
        <f t="shared" si="28"/>
        <v>0</v>
      </c>
      <c r="W192" s="159"/>
    </row>
    <row r="193" spans="1:23" ht="21.75" customHeight="1">
      <c r="A193" s="513">
        <f t="shared" si="22"/>
        <v>184</v>
      </c>
      <c r="B193" s="892"/>
      <c r="C193" s="871"/>
      <c r="D193" s="871"/>
      <c r="E193" s="886" t="s">
        <v>434</v>
      </c>
      <c r="F193" s="914"/>
      <c r="G193" s="915"/>
      <c r="H193" s="187"/>
      <c r="I193" s="187"/>
      <c r="J193" s="187"/>
      <c r="K193" s="187"/>
      <c r="L193" s="253">
        <f t="shared" si="28"/>
        <v>0</v>
      </c>
      <c r="W193" s="159"/>
    </row>
    <row r="194" spans="1:23" ht="21.75" customHeight="1">
      <c r="A194" s="513">
        <f t="shared" si="22"/>
        <v>185</v>
      </c>
      <c r="B194" s="892"/>
      <c r="C194" s="871"/>
      <c r="D194" s="871"/>
      <c r="E194" s="886" t="s">
        <v>38</v>
      </c>
      <c r="F194" s="850"/>
      <c r="G194" s="851"/>
      <c r="H194" s="187"/>
      <c r="I194" s="187"/>
      <c r="J194" s="187"/>
      <c r="K194" s="187"/>
      <c r="L194" s="253">
        <f t="shared" si="28"/>
        <v>0</v>
      </c>
      <c r="W194" s="159"/>
    </row>
    <row r="195" spans="1:23" ht="26.25" customHeight="1">
      <c r="A195" s="513">
        <f t="shared" si="22"/>
        <v>186</v>
      </c>
      <c r="B195" s="892"/>
      <c r="C195" s="871"/>
      <c r="D195" s="871"/>
      <c r="E195" s="873" t="s">
        <v>326</v>
      </c>
      <c r="F195" s="856"/>
      <c r="G195" s="185" t="s">
        <v>324</v>
      </c>
      <c r="H195" s="187"/>
      <c r="I195" s="187"/>
      <c r="J195" s="187"/>
      <c r="K195" s="187"/>
      <c r="L195" s="253">
        <f t="shared" si="28"/>
        <v>0</v>
      </c>
      <c r="W195" s="159"/>
    </row>
    <row r="196" spans="1:23" ht="36" customHeight="1">
      <c r="A196" s="513">
        <f t="shared" si="22"/>
        <v>187</v>
      </c>
      <c r="B196" s="892"/>
      <c r="C196" s="871"/>
      <c r="D196" s="871"/>
      <c r="E196" s="857"/>
      <c r="F196" s="859"/>
      <c r="G196" s="185" t="s">
        <v>652</v>
      </c>
      <c r="H196" s="187"/>
      <c r="I196" s="187"/>
      <c r="J196" s="187"/>
      <c r="K196" s="187"/>
      <c r="L196" s="253">
        <f t="shared" si="28"/>
        <v>0</v>
      </c>
      <c r="W196" s="159"/>
    </row>
    <row r="197" spans="1:23" ht="21.75" customHeight="1">
      <c r="A197" s="513">
        <f t="shared" si="22"/>
        <v>188</v>
      </c>
      <c r="B197" s="892"/>
      <c r="C197" s="871"/>
      <c r="D197" s="871"/>
      <c r="E197" s="860"/>
      <c r="F197" s="862"/>
      <c r="G197" s="185" t="s">
        <v>325</v>
      </c>
      <c r="H197" s="187"/>
      <c r="I197" s="187"/>
      <c r="J197" s="187"/>
      <c r="K197" s="187"/>
      <c r="L197" s="253">
        <f t="shared" si="28"/>
        <v>0</v>
      </c>
      <c r="W197" s="159"/>
    </row>
    <row r="198" spans="1:23" ht="21.75" customHeight="1">
      <c r="A198" s="513">
        <f t="shared" ref="A198:A258" si="29">A197+1</f>
        <v>189</v>
      </c>
      <c r="B198" s="892"/>
      <c r="C198" s="871"/>
      <c r="D198" s="871"/>
      <c r="E198" s="873" t="s">
        <v>32</v>
      </c>
      <c r="F198" s="856"/>
      <c r="G198" s="185" t="s">
        <v>324</v>
      </c>
      <c r="H198" s="187"/>
      <c r="I198" s="187"/>
      <c r="J198" s="187"/>
      <c r="K198" s="187"/>
      <c r="L198" s="253">
        <f t="shared" si="28"/>
        <v>0</v>
      </c>
      <c r="W198" s="159"/>
    </row>
    <row r="199" spans="1:23" ht="33.75" customHeight="1">
      <c r="A199" s="513">
        <f t="shared" si="29"/>
        <v>190</v>
      </c>
      <c r="B199" s="892"/>
      <c r="C199" s="871"/>
      <c r="D199" s="871"/>
      <c r="E199" s="857"/>
      <c r="F199" s="859"/>
      <c r="G199" s="185" t="s">
        <v>652</v>
      </c>
      <c r="H199" s="187"/>
      <c r="I199" s="187"/>
      <c r="J199" s="187"/>
      <c r="K199" s="187"/>
      <c r="L199" s="253">
        <f t="shared" si="28"/>
        <v>0</v>
      </c>
      <c r="W199" s="159"/>
    </row>
    <row r="200" spans="1:23" ht="21.75" customHeight="1">
      <c r="A200" s="513">
        <f t="shared" si="29"/>
        <v>191</v>
      </c>
      <c r="B200" s="892"/>
      <c r="C200" s="871"/>
      <c r="D200" s="871"/>
      <c r="E200" s="860"/>
      <c r="F200" s="862"/>
      <c r="G200" s="185" t="s">
        <v>325</v>
      </c>
      <c r="H200" s="187"/>
      <c r="I200" s="187"/>
      <c r="J200" s="187"/>
      <c r="K200" s="187"/>
      <c r="L200" s="253">
        <f t="shared" si="28"/>
        <v>0</v>
      </c>
      <c r="W200" s="159"/>
    </row>
    <row r="201" spans="1:23" ht="21.75" customHeight="1">
      <c r="A201" s="513">
        <f t="shared" si="29"/>
        <v>192</v>
      </c>
      <c r="B201" s="892"/>
      <c r="C201" s="871"/>
      <c r="D201" s="871"/>
      <c r="E201" s="873" t="s">
        <v>321</v>
      </c>
      <c r="F201" s="856"/>
      <c r="G201" s="185" t="s">
        <v>324</v>
      </c>
      <c r="H201" s="187"/>
      <c r="I201" s="187"/>
      <c r="J201" s="187"/>
      <c r="K201" s="187"/>
      <c r="L201" s="253">
        <f t="shared" si="28"/>
        <v>0</v>
      </c>
      <c r="W201" s="159"/>
    </row>
    <row r="202" spans="1:23" ht="31.5" customHeight="1">
      <c r="A202" s="513">
        <f t="shared" si="29"/>
        <v>193</v>
      </c>
      <c r="B202" s="892"/>
      <c r="C202" s="871"/>
      <c r="D202" s="871"/>
      <c r="E202" s="857"/>
      <c r="F202" s="859"/>
      <c r="G202" s="185" t="s">
        <v>652</v>
      </c>
      <c r="H202" s="187"/>
      <c r="I202" s="187"/>
      <c r="J202" s="187"/>
      <c r="K202" s="187"/>
      <c r="L202" s="253">
        <f t="shared" si="28"/>
        <v>0</v>
      </c>
      <c r="W202" s="159"/>
    </row>
    <row r="203" spans="1:23" ht="21.75" customHeight="1">
      <c r="A203" s="513">
        <f t="shared" si="29"/>
        <v>194</v>
      </c>
      <c r="B203" s="892"/>
      <c r="C203" s="871"/>
      <c r="D203" s="871"/>
      <c r="E203" s="860"/>
      <c r="F203" s="862"/>
      <c r="G203" s="185" t="s">
        <v>325</v>
      </c>
      <c r="H203" s="187"/>
      <c r="I203" s="187"/>
      <c r="J203" s="187"/>
      <c r="K203" s="187"/>
      <c r="L203" s="253">
        <f t="shared" si="28"/>
        <v>0</v>
      </c>
      <c r="W203" s="159"/>
    </row>
    <row r="204" spans="1:23" ht="21.75" customHeight="1">
      <c r="A204" s="513">
        <f t="shared" si="29"/>
        <v>195</v>
      </c>
      <c r="B204" s="892"/>
      <c r="C204" s="871"/>
      <c r="D204" s="871"/>
      <c r="E204" s="886" t="s">
        <v>327</v>
      </c>
      <c r="F204" s="850"/>
      <c r="G204" s="851"/>
      <c r="H204" s="187"/>
      <c r="I204" s="187"/>
      <c r="J204" s="187"/>
      <c r="K204" s="187"/>
      <c r="L204" s="253">
        <f t="shared" si="28"/>
        <v>0</v>
      </c>
      <c r="W204" s="159"/>
    </row>
    <row r="205" spans="1:23" ht="21.75" customHeight="1">
      <c r="A205" s="513">
        <f t="shared" si="29"/>
        <v>196</v>
      </c>
      <c r="B205" s="892"/>
      <c r="C205" s="871"/>
      <c r="D205" s="871"/>
      <c r="E205" s="886" t="s">
        <v>655</v>
      </c>
      <c r="F205" s="850"/>
      <c r="G205" s="851"/>
      <c r="H205" s="187"/>
      <c r="I205" s="187"/>
      <c r="J205" s="187"/>
      <c r="K205" s="187"/>
      <c r="L205" s="253">
        <f t="shared" si="28"/>
        <v>0</v>
      </c>
      <c r="W205" s="159"/>
    </row>
    <row r="206" spans="1:23" ht="21.75" customHeight="1">
      <c r="A206" s="513">
        <f t="shared" si="29"/>
        <v>197</v>
      </c>
      <c r="B206" s="892"/>
      <c r="C206" s="871"/>
      <c r="D206" s="871"/>
      <c r="E206" s="886" t="s">
        <v>39</v>
      </c>
      <c r="F206" s="850"/>
      <c r="G206" s="851"/>
      <c r="H206" s="187"/>
      <c r="I206" s="187"/>
      <c r="J206" s="187"/>
      <c r="K206" s="187"/>
      <c r="L206" s="253">
        <f t="shared" si="28"/>
        <v>0</v>
      </c>
      <c r="W206" s="159"/>
    </row>
    <row r="207" spans="1:23" ht="21.75" customHeight="1">
      <c r="A207" s="513">
        <f t="shared" si="29"/>
        <v>198</v>
      </c>
      <c r="B207" s="892"/>
      <c r="C207" s="871"/>
      <c r="D207" s="871"/>
      <c r="E207" s="886" t="s">
        <v>656</v>
      </c>
      <c r="F207" s="850"/>
      <c r="G207" s="851"/>
      <c r="H207" s="187"/>
      <c r="I207" s="187"/>
      <c r="J207" s="187"/>
      <c r="K207" s="187"/>
      <c r="L207" s="253">
        <f t="shared" si="28"/>
        <v>0</v>
      </c>
      <c r="W207" s="159"/>
    </row>
    <row r="208" spans="1:23" ht="21.75" customHeight="1">
      <c r="A208" s="513">
        <f t="shared" si="29"/>
        <v>199</v>
      </c>
      <c r="B208" s="892"/>
      <c r="C208" s="871"/>
      <c r="D208" s="871"/>
      <c r="E208" s="886" t="s">
        <v>442</v>
      </c>
      <c r="F208" s="850"/>
      <c r="G208" s="851"/>
      <c r="H208" s="187"/>
      <c r="I208" s="187"/>
      <c r="J208" s="187"/>
      <c r="K208" s="187"/>
      <c r="L208" s="253">
        <f t="shared" si="28"/>
        <v>0</v>
      </c>
      <c r="W208" s="159"/>
    </row>
    <row r="209" spans="1:23" ht="21.75" customHeight="1">
      <c r="A209" s="513">
        <f t="shared" si="29"/>
        <v>200</v>
      </c>
      <c r="B209" s="892"/>
      <c r="C209" s="871"/>
      <c r="D209" s="872"/>
      <c r="E209" s="886" t="s">
        <v>40</v>
      </c>
      <c r="F209" s="850"/>
      <c r="G209" s="851"/>
      <c r="H209" s="187"/>
      <c r="I209" s="187"/>
      <c r="J209" s="187"/>
      <c r="K209" s="187"/>
      <c r="L209" s="253">
        <f t="shared" si="28"/>
        <v>0</v>
      </c>
      <c r="W209" s="159"/>
    </row>
    <row r="210" spans="1:23" s="203" customFormat="1" ht="15.75" customHeight="1">
      <c r="A210" s="513">
        <f t="shared" si="29"/>
        <v>201</v>
      </c>
      <c r="B210" s="892"/>
      <c r="C210" s="871"/>
      <c r="D210" s="874" t="s">
        <v>41</v>
      </c>
      <c r="E210" s="875"/>
      <c r="F210" s="900"/>
      <c r="G210" s="901"/>
      <c r="H210" s="512">
        <f>SUM(H211:H234)</f>
        <v>0</v>
      </c>
      <c r="I210" s="512">
        <f>SUM(I211:I234)</f>
        <v>0</v>
      </c>
      <c r="J210" s="512">
        <f>SUM(J211:J234)</f>
        <v>0</v>
      </c>
      <c r="K210" s="512">
        <f>SUM(K211:K234)</f>
        <v>0</v>
      </c>
      <c r="L210" s="512">
        <f>SUM(L211:L234)</f>
        <v>0</v>
      </c>
      <c r="M210" s="200"/>
      <c r="N210" s="200"/>
      <c r="O210" s="200"/>
      <c r="P210" s="200"/>
      <c r="Q210" s="200"/>
      <c r="R210" s="200"/>
      <c r="S210" s="200"/>
      <c r="T210" s="200"/>
      <c r="U210" s="200"/>
      <c r="V210" s="200"/>
      <c r="W210" s="200"/>
    </row>
    <row r="211" spans="1:23" s="203" customFormat="1" ht="27" customHeight="1">
      <c r="A211" s="513">
        <f t="shared" si="29"/>
        <v>202</v>
      </c>
      <c r="B211" s="892"/>
      <c r="C211" s="871"/>
      <c r="D211" s="902"/>
      <c r="E211" s="852" t="s">
        <v>435</v>
      </c>
      <c r="F211" s="853"/>
      <c r="G211" s="199" t="s">
        <v>806</v>
      </c>
      <c r="H211" s="187"/>
      <c r="I211" s="187"/>
      <c r="J211" s="187"/>
      <c r="K211" s="187"/>
      <c r="L211" s="253">
        <f t="shared" ref="L211:L234" si="30">H211+I211-J211+K211</f>
        <v>0</v>
      </c>
      <c r="M211" s="200"/>
      <c r="N211" s="200"/>
      <c r="O211" s="200"/>
      <c r="P211" s="200"/>
      <c r="Q211" s="200"/>
      <c r="R211" s="200"/>
      <c r="S211" s="200"/>
      <c r="T211" s="200"/>
      <c r="U211" s="200"/>
      <c r="V211" s="200"/>
      <c r="W211" s="200"/>
    </row>
    <row r="212" spans="1:23" s="203" customFormat="1" ht="27" customHeight="1">
      <c r="A212" s="513">
        <f t="shared" si="29"/>
        <v>203</v>
      </c>
      <c r="B212" s="892"/>
      <c r="C212" s="871"/>
      <c r="D212" s="871"/>
      <c r="E212" s="853"/>
      <c r="F212" s="853"/>
      <c r="G212" s="199" t="s">
        <v>103</v>
      </c>
      <c r="H212" s="187"/>
      <c r="I212" s="187"/>
      <c r="J212" s="187"/>
      <c r="K212" s="187"/>
      <c r="L212" s="253">
        <f t="shared" si="30"/>
        <v>0</v>
      </c>
      <c r="M212" s="200"/>
      <c r="N212" s="200"/>
      <c r="O212" s="200"/>
      <c r="P212" s="200"/>
      <c r="Q212" s="200"/>
      <c r="R212" s="200"/>
      <c r="S212" s="200"/>
      <c r="T212" s="200"/>
      <c r="U212" s="200"/>
      <c r="V212" s="200"/>
      <c r="W212" s="200"/>
    </row>
    <row r="213" spans="1:23" s="203" customFormat="1" ht="27" customHeight="1">
      <c r="A213" s="513">
        <f t="shared" si="29"/>
        <v>204</v>
      </c>
      <c r="B213" s="892"/>
      <c r="C213" s="871"/>
      <c r="D213" s="871"/>
      <c r="E213" s="873" t="s">
        <v>436</v>
      </c>
      <c r="F213" s="856"/>
      <c r="G213" s="199" t="s">
        <v>806</v>
      </c>
      <c r="H213" s="187"/>
      <c r="I213" s="187"/>
      <c r="J213" s="187"/>
      <c r="K213" s="187"/>
      <c r="L213" s="253">
        <f t="shared" si="30"/>
        <v>0</v>
      </c>
      <c r="M213" s="200"/>
      <c r="N213" s="200"/>
      <c r="O213" s="200"/>
      <c r="P213" s="200"/>
      <c r="Q213" s="200"/>
      <c r="R213" s="200"/>
      <c r="S213" s="200"/>
      <c r="T213" s="200"/>
      <c r="U213" s="200"/>
      <c r="V213" s="200"/>
      <c r="W213" s="200"/>
    </row>
    <row r="214" spans="1:23" s="203" customFormat="1" ht="27" customHeight="1">
      <c r="A214" s="513">
        <f t="shared" si="29"/>
        <v>205</v>
      </c>
      <c r="B214" s="892"/>
      <c r="C214" s="871"/>
      <c r="D214" s="871"/>
      <c r="E214" s="860"/>
      <c r="F214" s="862"/>
      <c r="G214" s="199" t="s">
        <v>103</v>
      </c>
      <c r="H214" s="187"/>
      <c r="I214" s="187"/>
      <c r="J214" s="187"/>
      <c r="K214" s="187"/>
      <c r="L214" s="253">
        <f t="shared" si="30"/>
        <v>0</v>
      </c>
      <c r="M214" s="200"/>
      <c r="N214" s="200"/>
      <c r="O214" s="200"/>
      <c r="P214" s="200"/>
      <c r="Q214" s="200"/>
      <c r="R214" s="200"/>
      <c r="S214" s="200"/>
      <c r="T214" s="200"/>
      <c r="U214" s="200"/>
      <c r="V214" s="200"/>
      <c r="W214" s="200"/>
    </row>
    <row r="215" spans="1:23" s="203" customFormat="1" ht="27" customHeight="1">
      <c r="A215" s="513">
        <f t="shared" si="29"/>
        <v>206</v>
      </c>
      <c r="B215" s="892"/>
      <c r="C215" s="871"/>
      <c r="D215" s="871"/>
      <c r="E215" s="886" t="s">
        <v>273</v>
      </c>
      <c r="F215" s="850"/>
      <c r="G215" s="851"/>
      <c r="H215" s="187"/>
      <c r="I215" s="187"/>
      <c r="J215" s="187"/>
      <c r="K215" s="189"/>
      <c r="L215" s="253">
        <f t="shared" si="30"/>
        <v>0</v>
      </c>
      <c r="M215" s="200"/>
      <c r="N215" s="200"/>
      <c r="O215" s="200"/>
      <c r="P215" s="200"/>
      <c r="Q215" s="200"/>
      <c r="R215" s="200"/>
      <c r="S215" s="200"/>
      <c r="T215" s="200"/>
      <c r="U215" s="200"/>
      <c r="V215" s="200"/>
      <c r="W215" s="200"/>
    </row>
    <row r="216" spans="1:23" s="203" customFormat="1" ht="27" customHeight="1">
      <c r="A216" s="513">
        <f t="shared" si="29"/>
        <v>207</v>
      </c>
      <c r="B216" s="892"/>
      <c r="C216" s="871"/>
      <c r="D216" s="871"/>
      <c r="E216" s="873" t="s">
        <v>104</v>
      </c>
      <c r="F216" s="856"/>
      <c r="G216" s="199" t="s">
        <v>806</v>
      </c>
      <c r="H216" s="187"/>
      <c r="I216" s="187"/>
      <c r="J216" s="187"/>
      <c r="K216" s="187"/>
      <c r="L216" s="253">
        <f t="shared" si="30"/>
        <v>0</v>
      </c>
      <c r="M216" s="200"/>
      <c r="N216" s="200"/>
      <c r="O216" s="200"/>
      <c r="P216" s="200"/>
      <c r="Q216" s="200"/>
      <c r="R216" s="200"/>
      <c r="S216" s="200"/>
      <c r="T216" s="200"/>
      <c r="U216" s="200"/>
      <c r="V216" s="200"/>
      <c r="W216" s="200"/>
    </row>
    <row r="217" spans="1:23" s="203" customFormat="1" ht="27" customHeight="1">
      <c r="A217" s="513">
        <f t="shared" si="29"/>
        <v>208</v>
      </c>
      <c r="B217" s="892"/>
      <c r="C217" s="871"/>
      <c r="D217" s="871"/>
      <c r="E217" s="860"/>
      <c r="F217" s="862"/>
      <c r="G217" s="199" t="s">
        <v>103</v>
      </c>
      <c r="H217" s="187"/>
      <c r="I217" s="187"/>
      <c r="J217" s="187"/>
      <c r="K217" s="187"/>
      <c r="L217" s="253">
        <f t="shared" si="30"/>
        <v>0</v>
      </c>
      <c r="M217" s="200"/>
      <c r="N217" s="200"/>
      <c r="O217" s="200"/>
      <c r="P217" s="200"/>
      <c r="Q217" s="200"/>
      <c r="R217" s="200"/>
      <c r="S217" s="200"/>
      <c r="T217" s="200"/>
      <c r="U217" s="200"/>
      <c r="V217" s="200"/>
      <c r="W217" s="200"/>
    </row>
    <row r="218" spans="1:23" s="203" customFormat="1" ht="27" customHeight="1">
      <c r="A218" s="513">
        <f t="shared" si="29"/>
        <v>209</v>
      </c>
      <c r="B218" s="892"/>
      <c r="C218" s="871"/>
      <c r="D218" s="871"/>
      <c r="E218" s="873" t="s">
        <v>438</v>
      </c>
      <c r="F218" s="856"/>
      <c r="G218" s="199" t="s">
        <v>806</v>
      </c>
      <c r="H218" s="187"/>
      <c r="I218" s="187"/>
      <c r="J218" s="187"/>
      <c r="K218" s="187"/>
      <c r="L218" s="253">
        <f t="shared" si="30"/>
        <v>0</v>
      </c>
      <c r="M218" s="200"/>
      <c r="N218" s="200"/>
      <c r="O218" s="200"/>
      <c r="P218" s="200"/>
      <c r="Q218" s="200"/>
      <c r="R218" s="200"/>
      <c r="S218" s="200"/>
      <c r="T218" s="200"/>
      <c r="U218" s="200"/>
      <c r="V218" s="200"/>
      <c r="W218" s="200"/>
    </row>
    <row r="219" spans="1:23" s="203" customFormat="1" ht="27" customHeight="1">
      <c r="A219" s="513">
        <f t="shared" si="29"/>
        <v>210</v>
      </c>
      <c r="B219" s="892"/>
      <c r="C219" s="871"/>
      <c r="D219" s="871"/>
      <c r="E219" s="860"/>
      <c r="F219" s="862"/>
      <c r="G219" s="199" t="s">
        <v>103</v>
      </c>
      <c r="H219" s="187"/>
      <c r="I219" s="187"/>
      <c r="J219" s="187"/>
      <c r="K219" s="187"/>
      <c r="L219" s="253">
        <f t="shared" si="30"/>
        <v>0</v>
      </c>
      <c r="M219" s="200"/>
      <c r="N219" s="200"/>
      <c r="O219" s="200"/>
      <c r="P219" s="200"/>
      <c r="Q219" s="200"/>
      <c r="R219" s="200"/>
      <c r="S219" s="200"/>
      <c r="T219" s="200"/>
      <c r="U219" s="200"/>
      <c r="V219" s="200"/>
      <c r="W219" s="200"/>
    </row>
    <row r="220" spans="1:23" s="203" customFormat="1" ht="27" customHeight="1">
      <c r="A220" s="513">
        <f t="shared" si="29"/>
        <v>211</v>
      </c>
      <c r="B220" s="892"/>
      <c r="C220" s="871"/>
      <c r="D220" s="871"/>
      <c r="E220" s="873" t="s">
        <v>105</v>
      </c>
      <c r="F220" s="856"/>
      <c r="G220" s="199" t="s">
        <v>806</v>
      </c>
      <c r="H220" s="187"/>
      <c r="I220" s="187"/>
      <c r="J220" s="187"/>
      <c r="K220" s="187"/>
      <c r="L220" s="253">
        <f t="shared" si="30"/>
        <v>0</v>
      </c>
      <c r="M220" s="200"/>
      <c r="N220" s="200"/>
      <c r="O220" s="200"/>
      <c r="P220" s="200"/>
      <c r="Q220" s="200"/>
      <c r="R220" s="200"/>
      <c r="S220" s="200"/>
      <c r="T220" s="200"/>
      <c r="U220" s="200"/>
      <c r="V220" s="200"/>
      <c r="W220" s="200"/>
    </row>
    <row r="221" spans="1:23" s="203" customFormat="1" ht="27" customHeight="1">
      <c r="A221" s="513">
        <f t="shared" si="29"/>
        <v>212</v>
      </c>
      <c r="B221" s="892"/>
      <c r="C221" s="871"/>
      <c r="D221" s="871"/>
      <c r="E221" s="860"/>
      <c r="F221" s="862"/>
      <c r="G221" s="199" t="s">
        <v>103</v>
      </c>
      <c r="H221" s="187"/>
      <c r="I221" s="187"/>
      <c r="J221" s="187"/>
      <c r="K221" s="187"/>
      <c r="L221" s="253">
        <f t="shared" si="30"/>
        <v>0</v>
      </c>
      <c r="M221" s="200"/>
      <c r="N221" s="200"/>
      <c r="O221" s="200"/>
      <c r="P221" s="200"/>
      <c r="Q221" s="200"/>
      <c r="R221" s="200"/>
      <c r="S221" s="200"/>
      <c r="T221" s="200"/>
      <c r="U221" s="200"/>
      <c r="V221" s="200"/>
      <c r="W221" s="200"/>
    </row>
    <row r="222" spans="1:23" ht="26.25" customHeight="1">
      <c r="A222" s="513">
        <f t="shared" si="29"/>
        <v>213</v>
      </c>
      <c r="B222" s="892"/>
      <c r="C222" s="871"/>
      <c r="D222" s="871"/>
      <c r="E222" s="887" t="s">
        <v>106</v>
      </c>
      <c r="F222" s="886" t="s">
        <v>6</v>
      </c>
      <c r="G222" s="851"/>
      <c r="H222" s="187"/>
      <c r="I222" s="187"/>
      <c r="J222" s="187"/>
      <c r="K222" s="189"/>
      <c r="L222" s="253">
        <f t="shared" si="30"/>
        <v>0</v>
      </c>
      <c r="W222" s="159"/>
    </row>
    <row r="223" spans="1:23" ht="25.5" customHeight="1">
      <c r="A223" s="513">
        <f t="shared" si="29"/>
        <v>214</v>
      </c>
      <c r="B223" s="892"/>
      <c r="C223" s="871"/>
      <c r="D223" s="871"/>
      <c r="E223" s="887"/>
      <c r="F223" s="886" t="s">
        <v>11</v>
      </c>
      <c r="G223" s="851"/>
      <c r="H223" s="187"/>
      <c r="I223" s="187"/>
      <c r="J223" s="187"/>
      <c r="K223" s="189"/>
      <c r="L223" s="253">
        <f t="shared" si="30"/>
        <v>0</v>
      </c>
      <c r="W223" s="159"/>
    </row>
    <row r="224" spans="1:23" ht="24.75" customHeight="1">
      <c r="A224" s="513">
        <f t="shared" si="29"/>
        <v>215</v>
      </c>
      <c r="B224" s="892"/>
      <c r="C224" s="871"/>
      <c r="D224" s="871"/>
      <c r="E224" s="887"/>
      <c r="F224" s="886" t="s">
        <v>418</v>
      </c>
      <c r="G224" s="851"/>
      <c r="H224" s="187"/>
      <c r="I224" s="187"/>
      <c r="J224" s="187"/>
      <c r="K224" s="189"/>
      <c r="L224" s="253">
        <f t="shared" si="30"/>
        <v>0</v>
      </c>
      <c r="W224" s="159"/>
    </row>
    <row r="225" spans="1:23" ht="24" customHeight="1">
      <c r="A225" s="513">
        <f t="shared" si="29"/>
        <v>216</v>
      </c>
      <c r="B225" s="892"/>
      <c r="C225" s="871"/>
      <c r="D225" s="871"/>
      <c r="E225" s="887"/>
      <c r="F225" s="886" t="s">
        <v>419</v>
      </c>
      <c r="G225" s="851"/>
      <c r="H225" s="187"/>
      <c r="I225" s="187"/>
      <c r="J225" s="187"/>
      <c r="K225" s="189"/>
      <c r="L225" s="253">
        <f t="shared" si="30"/>
        <v>0</v>
      </c>
      <c r="W225" s="159"/>
    </row>
    <row r="226" spans="1:23" ht="22.5" customHeight="1">
      <c r="A226" s="513">
        <f t="shared" si="29"/>
        <v>217</v>
      </c>
      <c r="B226" s="892"/>
      <c r="C226" s="871"/>
      <c r="D226" s="871"/>
      <c r="E226" s="887"/>
      <c r="F226" s="886" t="s">
        <v>420</v>
      </c>
      <c r="G226" s="851"/>
      <c r="H226" s="187"/>
      <c r="I226" s="187"/>
      <c r="J226" s="187"/>
      <c r="K226" s="189"/>
      <c r="L226" s="253">
        <f t="shared" si="30"/>
        <v>0</v>
      </c>
      <c r="W226" s="159"/>
    </row>
    <row r="227" spans="1:23" ht="30.75" customHeight="1">
      <c r="A227" s="513">
        <f t="shared" si="29"/>
        <v>218</v>
      </c>
      <c r="B227" s="892"/>
      <c r="C227" s="871"/>
      <c r="D227" s="871"/>
      <c r="E227" s="887"/>
      <c r="F227" s="886" t="s">
        <v>439</v>
      </c>
      <c r="G227" s="851"/>
      <c r="H227" s="187"/>
      <c r="I227" s="187"/>
      <c r="J227" s="187"/>
      <c r="K227" s="189"/>
      <c r="L227" s="253">
        <f t="shared" si="30"/>
        <v>0</v>
      </c>
      <c r="W227" s="159"/>
    </row>
    <row r="228" spans="1:23" ht="24.75" customHeight="1">
      <c r="A228" s="513">
        <f t="shared" si="29"/>
        <v>219</v>
      </c>
      <c r="B228" s="892"/>
      <c r="C228" s="871"/>
      <c r="D228" s="871"/>
      <c r="E228" s="887"/>
      <c r="F228" s="886" t="s">
        <v>440</v>
      </c>
      <c r="G228" s="851"/>
      <c r="H228" s="187"/>
      <c r="I228" s="187"/>
      <c r="J228" s="187"/>
      <c r="K228" s="189"/>
      <c r="L228" s="253">
        <f t="shared" si="30"/>
        <v>0</v>
      </c>
      <c r="W228" s="159"/>
    </row>
    <row r="229" spans="1:23" ht="25.5" customHeight="1">
      <c r="A229" s="513">
        <f t="shared" si="29"/>
        <v>220</v>
      </c>
      <c r="B229" s="892"/>
      <c r="C229" s="871"/>
      <c r="D229" s="871"/>
      <c r="E229" s="887"/>
      <c r="F229" s="886" t="s">
        <v>421</v>
      </c>
      <c r="G229" s="851"/>
      <c r="H229" s="187"/>
      <c r="I229" s="187"/>
      <c r="J229" s="187"/>
      <c r="K229" s="189"/>
      <c r="L229" s="253">
        <f t="shared" si="30"/>
        <v>0</v>
      </c>
      <c r="W229" s="159"/>
    </row>
    <row r="230" spans="1:23" ht="30.75" customHeight="1">
      <c r="A230" s="513">
        <f t="shared" si="29"/>
        <v>221</v>
      </c>
      <c r="B230" s="892"/>
      <c r="C230" s="871"/>
      <c r="D230" s="871"/>
      <c r="E230" s="887"/>
      <c r="F230" s="886" t="s">
        <v>422</v>
      </c>
      <c r="G230" s="851"/>
      <c r="H230" s="187"/>
      <c r="I230" s="187"/>
      <c r="J230" s="187"/>
      <c r="K230" s="189"/>
      <c r="L230" s="253">
        <f t="shared" si="30"/>
        <v>0</v>
      </c>
      <c r="W230" s="159"/>
    </row>
    <row r="231" spans="1:23" ht="24" customHeight="1">
      <c r="A231" s="513">
        <f t="shared" si="29"/>
        <v>222</v>
      </c>
      <c r="B231" s="892"/>
      <c r="C231" s="871"/>
      <c r="D231" s="871"/>
      <c r="E231" s="887"/>
      <c r="F231" s="886" t="s">
        <v>423</v>
      </c>
      <c r="G231" s="851"/>
      <c r="H231" s="187"/>
      <c r="I231" s="187"/>
      <c r="J231" s="187"/>
      <c r="K231" s="189"/>
      <c r="L231" s="253">
        <f t="shared" si="30"/>
        <v>0</v>
      </c>
      <c r="W231" s="159"/>
    </row>
    <row r="232" spans="1:23" ht="30.75" customHeight="1">
      <c r="A232" s="513">
        <f t="shared" si="29"/>
        <v>223</v>
      </c>
      <c r="B232" s="892"/>
      <c r="C232" s="871"/>
      <c r="D232" s="871"/>
      <c r="E232" s="887"/>
      <c r="F232" s="886" t="s">
        <v>441</v>
      </c>
      <c r="G232" s="851"/>
      <c r="H232" s="187"/>
      <c r="I232" s="187"/>
      <c r="J232" s="187"/>
      <c r="K232" s="189"/>
      <c r="L232" s="253">
        <f t="shared" si="30"/>
        <v>0</v>
      </c>
      <c r="W232" s="159"/>
    </row>
    <row r="233" spans="1:23" ht="24.75" customHeight="1">
      <c r="A233" s="513">
        <f t="shared" si="29"/>
        <v>224</v>
      </c>
      <c r="B233" s="892"/>
      <c r="C233" s="871"/>
      <c r="D233" s="871"/>
      <c r="E233" s="887"/>
      <c r="F233" s="886" t="s">
        <v>329</v>
      </c>
      <c r="G233" s="851"/>
      <c r="H233" s="187"/>
      <c r="I233" s="187"/>
      <c r="J233" s="187"/>
      <c r="K233" s="189"/>
      <c r="L233" s="253">
        <f t="shared" si="30"/>
        <v>0</v>
      </c>
      <c r="W233" s="159"/>
    </row>
    <row r="234" spans="1:23" ht="22.5" customHeight="1">
      <c r="A234" s="513">
        <f t="shared" si="29"/>
        <v>225</v>
      </c>
      <c r="B234" s="892"/>
      <c r="C234" s="872"/>
      <c r="D234" s="872"/>
      <c r="E234" s="887"/>
      <c r="F234" s="886" t="s">
        <v>224</v>
      </c>
      <c r="G234" s="851"/>
      <c r="H234" s="187"/>
      <c r="I234" s="187"/>
      <c r="J234" s="187"/>
      <c r="K234" s="189"/>
      <c r="L234" s="253">
        <f t="shared" si="30"/>
        <v>0</v>
      </c>
      <c r="W234" s="159"/>
    </row>
    <row r="235" spans="1:23" ht="30" customHeight="1">
      <c r="A235" s="513">
        <f t="shared" si="29"/>
        <v>226</v>
      </c>
      <c r="B235" s="892"/>
      <c r="C235" s="878" t="s">
        <v>137</v>
      </c>
      <c r="D235" s="883"/>
      <c r="E235" s="884"/>
      <c r="F235" s="884"/>
      <c r="G235" s="885"/>
      <c r="H235" s="218">
        <f>H236+H241+H265</f>
        <v>0</v>
      </c>
      <c r="I235" s="218">
        <f>I236+I241+I265</f>
        <v>0</v>
      </c>
      <c r="J235" s="218">
        <f>J236+J241+J265</f>
        <v>0</v>
      </c>
      <c r="K235" s="218">
        <f>K236+K241+K265</f>
        <v>0</v>
      </c>
      <c r="L235" s="218">
        <f>L236+L241+L265</f>
        <v>0</v>
      </c>
      <c r="W235" s="159"/>
    </row>
    <row r="236" spans="1:23" ht="25.5" customHeight="1">
      <c r="A236" s="513">
        <f t="shared" si="29"/>
        <v>227</v>
      </c>
      <c r="B236" s="892"/>
      <c r="C236" s="880"/>
      <c r="D236" s="878" t="s">
        <v>573</v>
      </c>
      <c r="E236" s="813"/>
      <c r="F236" s="813"/>
      <c r="G236" s="814"/>
      <c r="H236" s="247">
        <f>SUM(H237:H240)</f>
        <v>0</v>
      </c>
      <c r="I236" s="247">
        <f>SUM(I237:I240)</f>
        <v>0</v>
      </c>
      <c r="J236" s="247">
        <f>SUM(J237:J240)</f>
        <v>0</v>
      </c>
      <c r="K236" s="247">
        <f>SUM(K237:K240)</f>
        <v>0</v>
      </c>
      <c r="L236" s="247">
        <f>SUM(L237:L240)</f>
        <v>0</v>
      </c>
      <c r="W236" s="159"/>
    </row>
    <row r="237" spans="1:23" ht="23.25" customHeight="1">
      <c r="A237" s="513">
        <f t="shared" si="29"/>
        <v>228</v>
      </c>
      <c r="B237" s="892"/>
      <c r="C237" s="881"/>
      <c r="D237" s="870"/>
      <c r="E237" s="879" t="s">
        <v>572</v>
      </c>
      <c r="F237" s="877"/>
      <c r="G237" s="185" t="s">
        <v>484</v>
      </c>
      <c r="H237" s="187"/>
      <c r="I237" s="187"/>
      <c r="J237" s="187"/>
      <c r="K237" s="187"/>
      <c r="L237" s="253">
        <f t="shared" ref="L237:L240" si="31">H237+I237-J237+K237</f>
        <v>0</v>
      </c>
      <c r="W237" s="159"/>
    </row>
    <row r="238" spans="1:23" ht="23.25" customHeight="1">
      <c r="A238" s="513">
        <f t="shared" si="29"/>
        <v>229</v>
      </c>
      <c r="B238" s="892"/>
      <c r="C238" s="881"/>
      <c r="D238" s="871"/>
      <c r="E238" s="877"/>
      <c r="F238" s="877"/>
      <c r="G238" s="185" t="s">
        <v>485</v>
      </c>
      <c r="H238" s="187"/>
      <c r="I238" s="187"/>
      <c r="J238" s="187"/>
      <c r="K238" s="187"/>
      <c r="L238" s="253">
        <f t="shared" si="31"/>
        <v>0</v>
      </c>
      <c r="W238" s="159"/>
    </row>
    <row r="239" spans="1:23" ht="23.25" customHeight="1">
      <c r="A239" s="513">
        <f t="shared" si="29"/>
        <v>230</v>
      </c>
      <c r="B239" s="892"/>
      <c r="C239" s="881"/>
      <c r="D239" s="871"/>
      <c r="E239" s="877"/>
      <c r="F239" s="877"/>
      <c r="G239" s="185" t="s">
        <v>574</v>
      </c>
      <c r="H239" s="187"/>
      <c r="I239" s="187"/>
      <c r="J239" s="187"/>
      <c r="K239" s="187"/>
      <c r="L239" s="253">
        <f t="shared" si="31"/>
        <v>0</v>
      </c>
      <c r="W239" s="159"/>
    </row>
    <row r="240" spans="1:23" ht="23.25" customHeight="1">
      <c r="A240" s="513">
        <f t="shared" si="29"/>
        <v>231</v>
      </c>
      <c r="B240" s="892"/>
      <c r="C240" s="881"/>
      <c r="D240" s="871"/>
      <c r="E240" s="877"/>
      <c r="F240" s="877"/>
      <c r="G240" s="185" t="s">
        <v>575</v>
      </c>
      <c r="H240" s="187"/>
      <c r="I240" s="187"/>
      <c r="J240" s="187"/>
      <c r="K240" s="187"/>
      <c r="L240" s="253">
        <f t="shared" si="31"/>
        <v>0</v>
      </c>
      <c r="W240" s="159"/>
    </row>
    <row r="241" spans="1:23" ht="23.25" customHeight="1">
      <c r="A241" s="513">
        <f t="shared" si="29"/>
        <v>232</v>
      </c>
      <c r="B241" s="892"/>
      <c r="C241" s="881"/>
      <c r="D241" s="834" t="s">
        <v>577</v>
      </c>
      <c r="E241" s="888"/>
      <c r="F241" s="888"/>
      <c r="G241" s="889"/>
      <c r="H241" s="247">
        <f>SUM(H242:H264)</f>
        <v>0</v>
      </c>
      <c r="I241" s="247">
        <f>SUM(I242:I264)</f>
        <v>0</v>
      </c>
      <c r="J241" s="247">
        <f t="shared" ref="J241:L241" si="32">SUM(J242:J264)</f>
        <v>0</v>
      </c>
      <c r="K241" s="247">
        <f t="shared" si="32"/>
        <v>0</v>
      </c>
      <c r="L241" s="247">
        <f t="shared" si="32"/>
        <v>0</v>
      </c>
      <c r="W241" s="159"/>
    </row>
    <row r="242" spans="1:23" ht="23.25" customHeight="1">
      <c r="A242" s="513">
        <f t="shared" si="29"/>
        <v>233</v>
      </c>
      <c r="B242" s="892"/>
      <c r="C242" s="881"/>
      <c r="D242" s="870"/>
      <c r="E242" s="886" t="s">
        <v>874</v>
      </c>
      <c r="F242" s="850"/>
      <c r="G242" s="851"/>
      <c r="H242" s="187"/>
      <c r="I242" s="187"/>
      <c r="J242" s="187"/>
      <c r="K242" s="187"/>
      <c r="L242" s="253">
        <f t="shared" ref="L242:L264" si="33">H242+I242-J242+K242</f>
        <v>0</v>
      </c>
      <c r="W242" s="159"/>
    </row>
    <row r="243" spans="1:23" ht="23.25" customHeight="1">
      <c r="A243" s="513">
        <f t="shared" si="29"/>
        <v>234</v>
      </c>
      <c r="B243" s="892"/>
      <c r="C243" s="881"/>
      <c r="D243" s="871"/>
      <c r="E243" s="886" t="s">
        <v>31</v>
      </c>
      <c r="F243" s="850"/>
      <c r="G243" s="851"/>
      <c r="H243" s="187"/>
      <c r="I243" s="187"/>
      <c r="J243" s="187"/>
      <c r="K243" s="187"/>
      <c r="L243" s="253">
        <f t="shared" si="33"/>
        <v>0</v>
      </c>
      <c r="W243" s="159"/>
    </row>
    <row r="244" spans="1:23" ht="23.25" customHeight="1">
      <c r="A244" s="513">
        <f t="shared" si="29"/>
        <v>235</v>
      </c>
      <c r="B244" s="892"/>
      <c r="C244" s="881"/>
      <c r="D244" s="871"/>
      <c r="E244" s="886" t="s">
        <v>37</v>
      </c>
      <c r="F244" s="850"/>
      <c r="G244" s="851"/>
      <c r="H244" s="187"/>
      <c r="I244" s="187"/>
      <c r="J244" s="187"/>
      <c r="K244" s="187"/>
      <c r="L244" s="253">
        <f t="shared" si="33"/>
        <v>0</v>
      </c>
      <c r="W244" s="159"/>
    </row>
    <row r="245" spans="1:23" ht="23.25" customHeight="1">
      <c r="A245" s="513">
        <f t="shared" si="29"/>
        <v>236</v>
      </c>
      <c r="B245" s="892"/>
      <c r="C245" s="881"/>
      <c r="D245" s="871"/>
      <c r="E245" s="886" t="s">
        <v>434</v>
      </c>
      <c r="F245" s="850"/>
      <c r="G245" s="851"/>
      <c r="H245" s="187"/>
      <c r="I245" s="187"/>
      <c r="J245" s="187"/>
      <c r="K245" s="187"/>
      <c r="L245" s="253">
        <f t="shared" si="33"/>
        <v>0</v>
      </c>
      <c r="W245" s="159"/>
    </row>
    <row r="246" spans="1:23" ht="23.25" customHeight="1">
      <c r="A246" s="513">
        <f t="shared" si="29"/>
        <v>237</v>
      </c>
      <c r="B246" s="892"/>
      <c r="C246" s="881"/>
      <c r="D246" s="871"/>
      <c r="E246" s="886" t="s">
        <v>38</v>
      </c>
      <c r="F246" s="850"/>
      <c r="G246" s="851"/>
      <c r="H246" s="187"/>
      <c r="I246" s="187"/>
      <c r="J246" s="187"/>
      <c r="K246" s="187"/>
      <c r="L246" s="253">
        <f t="shared" si="33"/>
        <v>0</v>
      </c>
      <c r="W246" s="159"/>
    </row>
    <row r="247" spans="1:23" ht="26.25" customHeight="1">
      <c r="A247" s="513">
        <f t="shared" si="29"/>
        <v>238</v>
      </c>
      <c r="B247" s="892"/>
      <c r="C247" s="881"/>
      <c r="D247" s="871"/>
      <c r="E247" s="873" t="s">
        <v>326</v>
      </c>
      <c r="F247" s="856"/>
      <c r="G247" s="185" t="s">
        <v>324</v>
      </c>
      <c r="H247" s="187"/>
      <c r="I247" s="187"/>
      <c r="J247" s="187"/>
      <c r="K247" s="187"/>
      <c r="L247" s="253">
        <f t="shared" si="33"/>
        <v>0</v>
      </c>
      <c r="W247" s="159"/>
    </row>
    <row r="248" spans="1:23" ht="29.25" customHeight="1">
      <c r="A248" s="513">
        <f t="shared" si="29"/>
        <v>239</v>
      </c>
      <c r="B248" s="892"/>
      <c r="C248" s="881"/>
      <c r="D248" s="871"/>
      <c r="E248" s="857"/>
      <c r="F248" s="859"/>
      <c r="G248" s="185" t="s">
        <v>652</v>
      </c>
      <c r="H248" s="187"/>
      <c r="I248" s="187"/>
      <c r="J248" s="187"/>
      <c r="K248" s="187"/>
      <c r="L248" s="253">
        <f t="shared" si="33"/>
        <v>0</v>
      </c>
      <c r="W248" s="159"/>
    </row>
    <row r="249" spans="1:23" ht="23.25" customHeight="1">
      <c r="A249" s="513">
        <f t="shared" si="29"/>
        <v>240</v>
      </c>
      <c r="B249" s="892"/>
      <c r="C249" s="881"/>
      <c r="D249" s="871"/>
      <c r="E249" s="860"/>
      <c r="F249" s="862"/>
      <c r="G249" s="185" t="s">
        <v>325</v>
      </c>
      <c r="H249" s="187"/>
      <c r="I249" s="187"/>
      <c r="J249" s="187"/>
      <c r="K249" s="187"/>
      <c r="L249" s="253">
        <f t="shared" si="33"/>
        <v>0</v>
      </c>
      <c r="W249" s="159"/>
    </row>
    <row r="250" spans="1:23" ht="23.25" customHeight="1">
      <c r="A250" s="513">
        <f t="shared" si="29"/>
        <v>241</v>
      </c>
      <c r="B250" s="892"/>
      <c r="C250" s="881"/>
      <c r="D250" s="871"/>
      <c r="E250" s="873" t="s">
        <v>32</v>
      </c>
      <c r="F250" s="856"/>
      <c r="G250" s="185" t="s">
        <v>324</v>
      </c>
      <c r="H250" s="187"/>
      <c r="I250" s="187"/>
      <c r="J250" s="187"/>
      <c r="K250" s="187"/>
      <c r="L250" s="253">
        <f t="shared" si="33"/>
        <v>0</v>
      </c>
      <c r="W250" s="159"/>
    </row>
    <row r="251" spans="1:23" ht="29.25" customHeight="1">
      <c r="A251" s="513">
        <f t="shared" si="29"/>
        <v>242</v>
      </c>
      <c r="B251" s="892"/>
      <c r="C251" s="881"/>
      <c r="D251" s="871"/>
      <c r="E251" s="857"/>
      <c r="F251" s="859"/>
      <c r="G251" s="185" t="s">
        <v>652</v>
      </c>
      <c r="H251" s="187"/>
      <c r="I251" s="187"/>
      <c r="J251" s="187"/>
      <c r="K251" s="187"/>
      <c r="L251" s="253">
        <f t="shared" si="33"/>
        <v>0</v>
      </c>
      <c r="W251" s="159"/>
    </row>
    <row r="252" spans="1:23" ht="23.25" customHeight="1">
      <c r="A252" s="513">
        <f t="shared" si="29"/>
        <v>243</v>
      </c>
      <c r="B252" s="892"/>
      <c r="C252" s="881"/>
      <c r="D252" s="871"/>
      <c r="E252" s="860"/>
      <c r="F252" s="862"/>
      <c r="G252" s="185" t="s">
        <v>325</v>
      </c>
      <c r="H252" s="187"/>
      <c r="I252" s="187"/>
      <c r="J252" s="187"/>
      <c r="K252" s="187"/>
      <c r="L252" s="253">
        <f t="shared" si="33"/>
        <v>0</v>
      </c>
      <c r="W252" s="159"/>
    </row>
    <row r="253" spans="1:23" ht="23.25" customHeight="1">
      <c r="A253" s="513">
        <f t="shared" si="29"/>
        <v>244</v>
      </c>
      <c r="B253" s="892"/>
      <c r="C253" s="881"/>
      <c r="D253" s="871"/>
      <c r="E253" s="873" t="s">
        <v>321</v>
      </c>
      <c r="F253" s="856"/>
      <c r="G253" s="185" t="s">
        <v>324</v>
      </c>
      <c r="H253" s="187"/>
      <c r="I253" s="187"/>
      <c r="J253" s="187"/>
      <c r="K253" s="187"/>
      <c r="L253" s="253">
        <f t="shared" si="33"/>
        <v>0</v>
      </c>
      <c r="W253" s="159"/>
    </row>
    <row r="254" spans="1:23" ht="31.5" customHeight="1">
      <c r="A254" s="513">
        <f t="shared" si="29"/>
        <v>245</v>
      </c>
      <c r="B254" s="892"/>
      <c r="C254" s="881"/>
      <c r="D254" s="871"/>
      <c r="E254" s="857"/>
      <c r="F254" s="859"/>
      <c r="G254" s="185" t="s">
        <v>652</v>
      </c>
      <c r="H254" s="187"/>
      <c r="I254" s="187"/>
      <c r="J254" s="187"/>
      <c r="K254" s="187"/>
      <c r="L254" s="253">
        <f t="shared" si="33"/>
        <v>0</v>
      </c>
      <c r="W254" s="159"/>
    </row>
    <row r="255" spans="1:23" ht="23.25" customHeight="1">
      <c r="A255" s="513">
        <f t="shared" si="29"/>
        <v>246</v>
      </c>
      <c r="B255" s="892"/>
      <c r="C255" s="881"/>
      <c r="D255" s="871"/>
      <c r="E255" s="860"/>
      <c r="F255" s="862"/>
      <c r="G255" s="185" t="s">
        <v>325</v>
      </c>
      <c r="H255" s="187"/>
      <c r="I255" s="187"/>
      <c r="J255" s="187"/>
      <c r="K255" s="187"/>
      <c r="L255" s="253">
        <f t="shared" si="33"/>
        <v>0</v>
      </c>
      <c r="W255" s="159"/>
    </row>
    <row r="256" spans="1:23" ht="23.25" customHeight="1">
      <c r="A256" s="513">
        <f t="shared" si="29"/>
        <v>247</v>
      </c>
      <c r="B256" s="892"/>
      <c r="C256" s="881"/>
      <c r="D256" s="871"/>
      <c r="E256" s="886" t="s">
        <v>327</v>
      </c>
      <c r="F256" s="850"/>
      <c r="G256" s="851"/>
      <c r="H256" s="187"/>
      <c r="I256" s="187"/>
      <c r="J256" s="187"/>
      <c r="K256" s="187"/>
      <c r="L256" s="253">
        <f t="shared" si="33"/>
        <v>0</v>
      </c>
      <c r="W256" s="159"/>
    </row>
    <row r="257" spans="1:23" ht="23.25" customHeight="1">
      <c r="A257" s="513">
        <f t="shared" si="29"/>
        <v>248</v>
      </c>
      <c r="B257" s="892"/>
      <c r="C257" s="881"/>
      <c r="D257" s="871"/>
      <c r="E257" s="886" t="s">
        <v>655</v>
      </c>
      <c r="F257" s="850"/>
      <c r="G257" s="851"/>
      <c r="H257" s="187"/>
      <c r="I257" s="187"/>
      <c r="J257" s="187"/>
      <c r="K257" s="187"/>
      <c r="L257" s="253">
        <f t="shared" si="33"/>
        <v>0</v>
      </c>
      <c r="W257" s="159"/>
    </row>
    <row r="258" spans="1:23" ht="23.25" customHeight="1">
      <c r="A258" s="513">
        <f t="shared" si="29"/>
        <v>249</v>
      </c>
      <c r="B258" s="892"/>
      <c r="C258" s="881"/>
      <c r="D258" s="871"/>
      <c r="E258" s="886" t="s">
        <v>39</v>
      </c>
      <c r="F258" s="850"/>
      <c r="G258" s="851"/>
      <c r="H258" s="187"/>
      <c r="I258" s="187"/>
      <c r="J258" s="187"/>
      <c r="K258" s="187"/>
      <c r="L258" s="253">
        <f t="shared" si="33"/>
        <v>0</v>
      </c>
      <c r="W258" s="159"/>
    </row>
    <row r="259" spans="1:23" ht="23.25" customHeight="1">
      <c r="A259" s="513">
        <f t="shared" ref="A259:A320" si="34">A258+1</f>
        <v>250</v>
      </c>
      <c r="B259" s="892"/>
      <c r="C259" s="881"/>
      <c r="D259" s="871"/>
      <c r="E259" s="886" t="s">
        <v>656</v>
      </c>
      <c r="F259" s="850"/>
      <c r="G259" s="851"/>
      <c r="H259" s="187"/>
      <c r="I259" s="187"/>
      <c r="J259" s="187"/>
      <c r="K259" s="187"/>
      <c r="L259" s="253">
        <f t="shared" si="33"/>
        <v>0</v>
      </c>
      <c r="W259" s="159"/>
    </row>
    <row r="260" spans="1:23" ht="23.25" customHeight="1">
      <c r="A260" s="513">
        <f t="shared" si="34"/>
        <v>251</v>
      </c>
      <c r="B260" s="892"/>
      <c r="C260" s="881"/>
      <c r="D260" s="871"/>
      <c r="E260" s="886" t="s">
        <v>442</v>
      </c>
      <c r="F260" s="850"/>
      <c r="G260" s="851"/>
      <c r="H260" s="187"/>
      <c r="I260" s="187"/>
      <c r="J260" s="187"/>
      <c r="K260" s="187"/>
      <c r="L260" s="253">
        <f t="shared" si="33"/>
        <v>0</v>
      </c>
      <c r="W260" s="159"/>
    </row>
    <row r="261" spans="1:23" ht="23.25" customHeight="1">
      <c r="A261" s="513">
        <f t="shared" si="34"/>
        <v>252</v>
      </c>
      <c r="B261" s="892"/>
      <c r="C261" s="881"/>
      <c r="D261" s="871"/>
      <c r="E261" s="886" t="s">
        <v>657</v>
      </c>
      <c r="F261" s="850"/>
      <c r="G261" s="851"/>
      <c r="H261" s="187"/>
      <c r="I261" s="187"/>
      <c r="J261" s="187"/>
      <c r="K261" s="187"/>
      <c r="L261" s="253">
        <f t="shared" si="33"/>
        <v>0</v>
      </c>
      <c r="W261" s="159"/>
    </row>
    <row r="262" spans="1:23" ht="23.25" customHeight="1">
      <c r="A262" s="513">
        <f t="shared" si="34"/>
        <v>253</v>
      </c>
      <c r="B262" s="892"/>
      <c r="C262" s="881"/>
      <c r="D262" s="871"/>
      <c r="E262" s="886" t="s">
        <v>658</v>
      </c>
      <c r="F262" s="850"/>
      <c r="G262" s="851"/>
      <c r="H262" s="187"/>
      <c r="I262" s="187"/>
      <c r="J262" s="187"/>
      <c r="K262" s="187"/>
      <c r="L262" s="253">
        <f t="shared" si="33"/>
        <v>0</v>
      </c>
      <c r="W262" s="159"/>
    </row>
    <row r="263" spans="1:23" ht="23.25" customHeight="1">
      <c r="A263" s="513">
        <f t="shared" si="34"/>
        <v>254</v>
      </c>
      <c r="B263" s="892"/>
      <c r="C263" s="881"/>
      <c r="D263" s="871"/>
      <c r="E263" s="886" t="s">
        <v>42</v>
      </c>
      <c r="F263" s="850"/>
      <c r="G263" s="851"/>
      <c r="H263" s="187"/>
      <c r="I263" s="187"/>
      <c r="J263" s="187"/>
      <c r="K263" s="187"/>
      <c r="L263" s="253">
        <f t="shared" si="33"/>
        <v>0</v>
      </c>
      <c r="W263" s="159"/>
    </row>
    <row r="264" spans="1:23" ht="23.25" customHeight="1">
      <c r="A264" s="513">
        <f t="shared" si="34"/>
        <v>255</v>
      </c>
      <c r="B264" s="892"/>
      <c r="C264" s="881"/>
      <c r="D264" s="872"/>
      <c r="E264" s="886" t="s">
        <v>43</v>
      </c>
      <c r="F264" s="850"/>
      <c r="G264" s="851"/>
      <c r="H264" s="187"/>
      <c r="I264" s="187"/>
      <c r="J264" s="187"/>
      <c r="K264" s="187"/>
      <c r="L264" s="253">
        <f t="shared" si="33"/>
        <v>0</v>
      </c>
      <c r="W264" s="159"/>
    </row>
    <row r="265" spans="1:23" ht="21.75" customHeight="1">
      <c r="A265" s="513">
        <f t="shared" si="34"/>
        <v>256</v>
      </c>
      <c r="B265" s="892"/>
      <c r="C265" s="881"/>
      <c r="D265" s="874" t="s">
        <v>41</v>
      </c>
      <c r="E265" s="875"/>
      <c r="F265" s="813"/>
      <c r="G265" s="814"/>
      <c r="H265" s="512">
        <f>SUM(H266:H289)</f>
        <v>0</v>
      </c>
      <c r="I265" s="512">
        <f>SUM(I266:I289)</f>
        <v>0</v>
      </c>
      <c r="J265" s="512">
        <f>SUM(J266:J289)</f>
        <v>0</v>
      </c>
      <c r="K265" s="512">
        <f>SUM(K266:K289)</f>
        <v>0</v>
      </c>
      <c r="L265" s="512">
        <f>SUM(L266:L289)</f>
        <v>0</v>
      </c>
      <c r="W265" s="159"/>
    </row>
    <row r="266" spans="1:23" ht="27.75" customHeight="1">
      <c r="A266" s="513">
        <f t="shared" si="34"/>
        <v>257</v>
      </c>
      <c r="B266" s="892"/>
      <c r="C266" s="881"/>
      <c r="D266" s="870"/>
      <c r="E266" s="852" t="s">
        <v>435</v>
      </c>
      <c r="F266" s="853"/>
      <c r="G266" s="199" t="s">
        <v>806</v>
      </c>
      <c r="H266" s="187"/>
      <c r="I266" s="187"/>
      <c r="J266" s="187"/>
      <c r="K266" s="187"/>
      <c r="L266" s="253">
        <f t="shared" ref="L266:L289" si="35">H266+I266-J266+K266</f>
        <v>0</v>
      </c>
      <c r="W266" s="159"/>
    </row>
    <row r="267" spans="1:23" ht="27.75" customHeight="1">
      <c r="A267" s="513">
        <f t="shared" si="34"/>
        <v>258</v>
      </c>
      <c r="B267" s="892"/>
      <c r="C267" s="881"/>
      <c r="D267" s="871"/>
      <c r="E267" s="853"/>
      <c r="F267" s="853"/>
      <c r="G267" s="199" t="s">
        <v>103</v>
      </c>
      <c r="H267" s="187"/>
      <c r="I267" s="187"/>
      <c r="J267" s="187"/>
      <c r="K267" s="187"/>
      <c r="L267" s="253">
        <f t="shared" si="35"/>
        <v>0</v>
      </c>
      <c r="W267" s="159"/>
    </row>
    <row r="268" spans="1:23" ht="27.75" customHeight="1">
      <c r="A268" s="513">
        <f t="shared" si="34"/>
        <v>259</v>
      </c>
      <c r="B268" s="892"/>
      <c r="C268" s="881"/>
      <c r="D268" s="871"/>
      <c r="E268" s="873" t="s">
        <v>436</v>
      </c>
      <c r="F268" s="856"/>
      <c r="G268" s="199" t="s">
        <v>806</v>
      </c>
      <c r="H268" s="187"/>
      <c r="I268" s="187"/>
      <c r="J268" s="187"/>
      <c r="K268" s="187"/>
      <c r="L268" s="253">
        <f t="shared" si="35"/>
        <v>0</v>
      </c>
      <c r="W268" s="159"/>
    </row>
    <row r="269" spans="1:23" ht="27.75" customHeight="1">
      <c r="A269" s="513">
        <f t="shared" si="34"/>
        <v>260</v>
      </c>
      <c r="B269" s="892"/>
      <c r="C269" s="881"/>
      <c r="D269" s="871"/>
      <c r="E269" s="860"/>
      <c r="F269" s="862"/>
      <c r="G269" s="199" t="s">
        <v>103</v>
      </c>
      <c r="H269" s="187"/>
      <c r="I269" s="187"/>
      <c r="J269" s="187"/>
      <c r="K269" s="187"/>
      <c r="L269" s="253">
        <f t="shared" si="35"/>
        <v>0</v>
      </c>
      <c r="W269" s="159"/>
    </row>
    <row r="270" spans="1:23" ht="27.75" customHeight="1">
      <c r="A270" s="513">
        <f t="shared" si="34"/>
        <v>261</v>
      </c>
      <c r="B270" s="892"/>
      <c r="C270" s="881"/>
      <c r="D270" s="871"/>
      <c r="E270" s="873" t="s">
        <v>437</v>
      </c>
      <c r="F270" s="856"/>
      <c r="G270" s="199" t="s">
        <v>806</v>
      </c>
      <c r="H270" s="187"/>
      <c r="I270" s="187"/>
      <c r="J270" s="187"/>
      <c r="K270" s="187"/>
      <c r="L270" s="253">
        <f t="shared" si="35"/>
        <v>0</v>
      </c>
      <c r="W270" s="159"/>
    </row>
    <row r="271" spans="1:23" ht="27.75" customHeight="1">
      <c r="A271" s="513">
        <f t="shared" si="34"/>
        <v>262</v>
      </c>
      <c r="B271" s="892"/>
      <c r="C271" s="881"/>
      <c r="D271" s="871"/>
      <c r="E271" s="860"/>
      <c r="F271" s="862"/>
      <c r="G271" s="199" t="s">
        <v>103</v>
      </c>
      <c r="H271" s="187"/>
      <c r="I271" s="187"/>
      <c r="J271" s="187"/>
      <c r="K271" s="187"/>
      <c r="L271" s="253">
        <f t="shared" si="35"/>
        <v>0</v>
      </c>
      <c r="W271" s="159"/>
    </row>
    <row r="272" spans="1:23" ht="27.75" customHeight="1">
      <c r="A272" s="513">
        <f t="shared" si="34"/>
        <v>263</v>
      </c>
      <c r="B272" s="892"/>
      <c r="C272" s="881"/>
      <c r="D272" s="871"/>
      <c r="E272" s="873" t="s">
        <v>438</v>
      </c>
      <c r="F272" s="856"/>
      <c r="G272" s="199" t="s">
        <v>806</v>
      </c>
      <c r="H272" s="187"/>
      <c r="I272" s="187"/>
      <c r="J272" s="187"/>
      <c r="K272" s="187"/>
      <c r="L272" s="253">
        <f t="shared" si="35"/>
        <v>0</v>
      </c>
      <c r="W272" s="159"/>
    </row>
    <row r="273" spans="1:23" ht="27.75" customHeight="1">
      <c r="A273" s="513">
        <f t="shared" si="34"/>
        <v>264</v>
      </c>
      <c r="B273" s="892"/>
      <c r="C273" s="881"/>
      <c r="D273" s="871"/>
      <c r="E273" s="860"/>
      <c r="F273" s="862"/>
      <c r="G273" s="199" t="s">
        <v>103</v>
      </c>
      <c r="H273" s="187"/>
      <c r="I273" s="187"/>
      <c r="J273" s="187"/>
      <c r="K273" s="187"/>
      <c r="L273" s="253">
        <f t="shared" si="35"/>
        <v>0</v>
      </c>
      <c r="W273" s="159"/>
    </row>
    <row r="274" spans="1:23" ht="27.75" customHeight="1">
      <c r="A274" s="513">
        <f t="shared" si="34"/>
        <v>265</v>
      </c>
      <c r="B274" s="892"/>
      <c r="C274" s="881"/>
      <c r="D274" s="871"/>
      <c r="E274" s="886" t="s">
        <v>273</v>
      </c>
      <c r="F274" s="850"/>
      <c r="G274" s="851"/>
      <c r="H274" s="187"/>
      <c r="I274" s="187"/>
      <c r="J274" s="187"/>
      <c r="K274" s="189"/>
      <c r="L274" s="253">
        <f t="shared" si="35"/>
        <v>0</v>
      </c>
      <c r="W274" s="159"/>
    </row>
    <row r="275" spans="1:23" ht="27.75" customHeight="1">
      <c r="A275" s="513">
        <f t="shared" si="34"/>
        <v>266</v>
      </c>
      <c r="B275" s="892"/>
      <c r="C275" s="881"/>
      <c r="D275" s="871"/>
      <c r="E275" s="873" t="s">
        <v>233</v>
      </c>
      <c r="F275" s="856"/>
      <c r="G275" s="199" t="s">
        <v>806</v>
      </c>
      <c r="H275" s="187"/>
      <c r="I275" s="187"/>
      <c r="J275" s="187"/>
      <c r="K275" s="189"/>
      <c r="L275" s="253">
        <f t="shared" si="35"/>
        <v>0</v>
      </c>
      <c r="W275" s="159"/>
    </row>
    <row r="276" spans="1:23" ht="27.75" customHeight="1">
      <c r="A276" s="513">
        <f t="shared" si="34"/>
        <v>267</v>
      </c>
      <c r="B276" s="892"/>
      <c r="C276" s="881"/>
      <c r="D276" s="871"/>
      <c r="E276" s="860"/>
      <c r="F276" s="862"/>
      <c r="G276" s="199" t="s">
        <v>103</v>
      </c>
      <c r="H276" s="187"/>
      <c r="I276" s="187"/>
      <c r="J276" s="187"/>
      <c r="K276" s="189"/>
      <c r="L276" s="253">
        <f t="shared" si="35"/>
        <v>0</v>
      </c>
      <c r="W276" s="159"/>
    </row>
    <row r="277" spans="1:23" ht="27.75" customHeight="1">
      <c r="A277" s="513">
        <f t="shared" si="34"/>
        <v>268</v>
      </c>
      <c r="B277" s="892"/>
      <c r="C277" s="881"/>
      <c r="D277" s="871"/>
      <c r="E277" s="887" t="s">
        <v>106</v>
      </c>
      <c r="F277" s="820" t="s">
        <v>6</v>
      </c>
      <c r="G277" s="848"/>
      <c r="H277" s="187"/>
      <c r="I277" s="187"/>
      <c r="J277" s="187"/>
      <c r="K277" s="189"/>
      <c r="L277" s="253">
        <f t="shared" si="35"/>
        <v>0</v>
      </c>
      <c r="W277" s="159"/>
    </row>
    <row r="278" spans="1:23" ht="27.75" customHeight="1">
      <c r="A278" s="513">
        <f t="shared" si="34"/>
        <v>269</v>
      </c>
      <c r="B278" s="892"/>
      <c r="C278" s="881"/>
      <c r="D278" s="871"/>
      <c r="E278" s="887"/>
      <c r="F278" s="820" t="s">
        <v>11</v>
      </c>
      <c r="G278" s="848"/>
      <c r="H278" s="187"/>
      <c r="I278" s="187"/>
      <c r="J278" s="187"/>
      <c r="K278" s="189"/>
      <c r="L278" s="253">
        <f t="shared" si="35"/>
        <v>0</v>
      </c>
      <c r="W278" s="159"/>
    </row>
    <row r="279" spans="1:23" ht="27.75" customHeight="1">
      <c r="A279" s="513">
        <f t="shared" si="34"/>
        <v>270</v>
      </c>
      <c r="B279" s="892"/>
      <c r="C279" s="881"/>
      <c r="D279" s="871"/>
      <c r="E279" s="887"/>
      <c r="F279" s="820" t="s">
        <v>418</v>
      </c>
      <c r="G279" s="848"/>
      <c r="H279" s="187"/>
      <c r="I279" s="187"/>
      <c r="J279" s="187"/>
      <c r="K279" s="189"/>
      <c r="L279" s="253">
        <f t="shared" si="35"/>
        <v>0</v>
      </c>
      <c r="W279" s="159"/>
    </row>
    <row r="280" spans="1:23" ht="27.75" customHeight="1">
      <c r="A280" s="513">
        <f t="shared" si="34"/>
        <v>271</v>
      </c>
      <c r="B280" s="892"/>
      <c r="C280" s="881"/>
      <c r="D280" s="871"/>
      <c r="E280" s="887"/>
      <c r="F280" s="820" t="s">
        <v>419</v>
      </c>
      <c r="G280" s="848"/>
      <c r="H280" s="187"/>
      <c r="I280" s="187"/>
      <c r="J280" s="187"/>
      <c r="K280" s="189"/>
      <c r="L280" s="253">
        <f t="shared" si="35"/>
        <v>0</v>
      </c>
      <c r="W280" s="159"/>
    </row>
    <row r="281" spans="1:23" ht="27.75" customHeight="1">
      <c r="A281" s="513">
        <f t="shared" si="34"/>
        <v>272</v>
      </c>
      <c r="B281" s="892"/>
      <c r="C281" s="881"/>
      <c r="D281" s="871"/>
      <c r="E281" s="887"/>
      <c r="F281" s="820" t="s">
        <v>420</v>
      </c>
      <c r="G281" s="848"/>
      <c r="H281" s="187"/>
      <c r="I281" s="187"/>
      <c r="J281" s="187"/>
      <c r="K281" s="189"/>
      <c r="L281" s="253">
        <f t="shared" si="35"/>
        <v>0</v>
      </c>
      <c r="W281" s="159"/>
    </row>
    <row r="282" spans="1:23" ht="27.75" customHeight="1">
      <c r="A282" s="513">
        <f t="shared" si="34"/>
        <v>273</v>
      </c>
      <c r="B282" s="892"/>
      <c r="C282" s="881"/>
      <c r="D282" s="871"/>
      <c r="E282" s="887"/>
      <c r="F282" s="820" t="s">
        <v>443</v>
      </c>
      <c r="G282" s="848"/>
      <c r="H282" s="187"/>
      <c r="I282" s="187"/>
      <c r="J282" s="187"/>
      <c r="K282" s="189"/>
      <c r="L282" s="253">
        <f t="shared" si="35"/>
        <v>0</v>
      </c>
      <c r="W282" s="159"/>
    </row>
    <row r="283" spans="1:23" ht="27.75" customHeight="1">
      <c r="A283" s="513">
        <f t="shared" si="34"/>
        <v>274</v>
      </c>
      <c r="B283" s="892"/>
      <c r="C283" s="881"/>
      <c r="D283" s="871"/>
      <c r="E283" s="887"/>
      <c r="F283" s="820" t="s">
        <v>440</v>
      </c>
      <c r="G283" s="848"/>
      <c r="H283" s="187"/>
      <c r="I283" s="187"/>
      <c r="J283" s="187"/>
      <c r="K283" s="189"/>
      <c r="L283" s="253">
        <f t="shared" si="35"/>
        <v>0</v>
      </c>
      <c r="W283" s="159"/>
    </row>
    <row r="284" spans="1:23" ht="27.75" customHeight="1">
      <c r="A284" s="513">
        <f t="shared" si="34"/>
        <v>275</v>
      </c>
      <c r="B284" s="892"/>
      <c r="C284" s="881"/>
      <c r="D284" s="871"/>
      <c r="E284" s="887"/>
      <c r="F284" s="820" t="s">
        <v>421</v>
      </c>
      <c r="G284" s="848"/>
      <c r="H284" s="187"/>
      <c r="I284" s="187"/>
      <c r="J284" s="187"/>
      <c r="K284" s="189"/>
      <c r="L284" s="253">
        <f t="shared" si="35"/>
        <v>0</v>
      </c>
      <c r="W284" s="159"/>
    </row>
    <row r="285" spans="1:23" ht="27.75" customHeight="1">
      <c r="A285" s="513">
        <f t="shared" si="34"/>
        <v>276</v>
      </c>
      <c r="B285" s="892"/>
      <c r="C285" s="881"/>
      <c r="D285" s="871"/>
      <c r="E285" s="887"/>
      <c r="F285" s="820" t="s">
        <v>422</v>
      </c>
      <c r="G285" s="848"/>
      <c r="H285" s="187"/>
      <c r="I285" s="187"/>
      <c r="J285" s="187"/>
      <c r="K285" s="189"/>
      <c r="L285" s="253">
        <f t="shared" si="35"/>
        <v>0</v>
      </c>
      <c r="W285" s="159"/>
    </row>
    <row r="286" spans="1:23" ht="27.75" customHeight="1">
      <c r="A286" s="513">
        <f t="shared" si="34"/>
        <v>277</v>
      </c>
      <c r="B286" s="892"/>
      <c r="C286" s="881"/>
      <c r="D286" s="871"/>
      <c r="E286" s="887"/>
      <c r="F286" s="820" t="s">
        <v>423</v>
      </c>
      <c r="G286" s="848"/>
      <c r="H286" s="187"/>
      <c r="I286" s="187"/>
      <c r="J286" s="187"/>
      <c r="K286" s="189"/>
      <c r="L286" s="253">
        <f t="shared" si="35"/>
        <v>0</v>
      </c>
      <c r="W286" s="159"/>
    </row>
    <row r="287" spans="1:23" ht="27.75" customHeight="1">
      <c r="A287" s="513">
        <f t="shared" si="34"/>
        <v>278</v>
      </c>
      <c r="B287" s="892"/>
      <c r="C287" s="881"/>
      <c r="D287" s="871"/>
      <c r="E287" s="887"/>
      <c r="F287" s="820" t="s">
        <v>424</v>
      </c>
      <c r="G287" s="848"/>
      <c r="H287" s="187"/>
      <c r="I287" s="187"/>
      <c r="J287" s="187"/>
      <c r="K287" s="189"/>
      <c r="L287" s="253">
        <f t="shared" si="35"/>
        <v>0</v>
      </c>
      <c r="W287" s="159"/>
    </row>
    <row r="288" spans="1:23" ht="27.75" customHeight="1">
      <c r="A288" s="513">
        <f t="shared" si="34"/>
        <v>279</v>
      </c>
      <c r="B288" s="892"/>
      <c r="C288" s="881"/>
      <c r="D288" s="871"/>
      <c r="E288" s="887"/>
      <c r="F288" s="820" t="s">
        <v>329</v>
      </c>
      <c r="G288" s="848"/>
      <c r="H288" s="187"/>
      <c r="I288" s="187"/>
      <c r="J288" s="187"/>
      <c r="K288" s="189"/>
      <c r="L288" s="253">
        <f t="shared" si="35"/>
        <v>0</v>
      </c>
      <c r="W288" s="159"/>
    </row>
    <row r="289" spans="1:23" ht="27.75" customHeight="1">
      <c r="A289" s="513">
        <f t="shared" si="34"/>
        <v>280</v>
      </c>
      <c r="B289" s="892"/>
      <c r="C289" s="882"/>
      <c r="D289" s="872"/>
      <c r="E289" s="887"/>
      <c r="F289" s="820" t="s">
        <v>224</v>
      </c>
      <c r="G289" s="848"/>
      <c r="H289" s="187"/>
      <c r="I289" s="187"/>
      <c r="J289" s="187"/>
      <c r="K289" s="189"/>
      <c r="L289" s="253">
        <f t="shared" si="35"/>
        <v>0</v>
      </c>
      <c r="W289" s="159"/>
    </row>
    <row r="290" spans="1:23" s="188" customFormat="1" ht="24" customHeight="1">
      <c r="A290" s="513">
        <f t="shared" si="34"/>
        <v>281</v>
      </c>
      <c r="B290" s="892"/>
      <c r="C290" s="878" t="s">
        <v>113</v>
      </c>
      <c r="D290" s="883"/>
      <c r="E290" s="813"/>
      <c r="F290" s="813"/>
      <c r="G290" s="814"/>
      <c r="H290" s="247">
        <f>SUM(H291:H301)</f>
        <v>0</v>
      </c>
      <c r="I290" s="247">
        <f>SUM(I291:I301)</f>
        <v>0</v>
      </c>
      <c r="J290" s="247">
        <f>SUM(J291:J301)</f>
        <v>0</v>
      </c>
      <c r="K290" s="247">
        <f>SUM(K291:K301)</f>
        <v>0</v>
      </c>
      <c r="L290" s="247">
        <f>SUM(L291:L301)</f>
        <v>0</v>
      </c>
      <c r="M290" s="159"/>
      <c r="N290" s="159"/>
      <c r="O290" s="159"/>
      <c r="P290" s="159"/>
      <c r="Q290" s="159"/>
      <c r="R290" s="159"/>
      <c r="S290" s="159"/>
      <c r="T290" s="159"/>
      <c r="U290" s="159"/>
      <c r="V290" s="159"/>
      <c r="W290" s="159"/>
    </row>
    <row r="291" spans="1:23" ht="23.25" customHeight="1">
      <c r="A291" s="513">
        <f t="shared" si="34"/>
        <v>282</v>
      </c>
      <c r="B291" s="892"/>
      <c r="C291" s="870"/>
      <c r="D291" s="876" t="s">
        <v>332</v>
      </c>
      <c r="E291" s="877"/>
      <c r="F291" s="877"/>
      <c r="G291" s="185" t="s">
        <v>333</v>
      </c>
      <c r="H291" s="189"/>
      <c r="I291" s="189"/>
      <c r="J291" s="189"/>
      <c r="K291" s="189"/>
      <c r="L291" s="253">
        <f t="shared" ref="L291:L301" si="36">H291+I291-J291+K291</f>
        <v>0</v>
      </c>
      <c r="W291" s="159"/>
    </row>
    <row r="292" spans="1:23" ht="23.25" customHeight="1">
      <c r="A292" s="513">
        <f t="shared" si="34"/>
        <v>283</v>
      </c>
      <c r="B292" s="892"/>
      <c r="C292" s="871"/>
      <c r="D292" s="877"/>
      <c r="E292" s="877"/>
      <c r="F292" s="877"/>
      <c r="G292" s="185" t="s">
        <v>334</v>
      </c>
      <c r="H292" s="189"/>
      <c r="I292" s="189"/>
      <c r="J292" s="189"/>
      <c r="K292" s="189"/>
      <c r="L292" s="253">
        <f t="shared" si="36"/>
        <v>0</v>
      </c>
      <c r="W292" s="159"/>
    </row>
    <row r="293" spans="1:23" ht="23.25" customHeight="1">
      <c r="A293" s="513">
        <f t="shared" si="34"/>
        <v>284</v>
      </c>
      <c r="B293" s="892"/>
      <c r="C293" s="871"/>
      <c r="D293" s="833" t="s">
        <v>331</v>
      </c>
      <c r="E293" s="818"/>
      <c r="F293" s="818"/>
      <c r="G293" s="819"/>
      <c r="H293" s="189"/>
      <c r="I293" s="189"/>
      <c r="J293" s="189"/>
      <c r="K293" s="189"/>
      <c r="L293" s="253">
        <f t="shared" si="36"/>
        <v>0</v>
      </c>
      <c r="W293" s="159"/>
    </row>
    <row r="294" spans="1:23" ht="38.25" customHeight="1">
      <c r="A294" s="513">
        <f t="shared" si="34"/>
        <v>285</v>
      </c>
      <c r="B294" s="892"/>
      <c r="C294" s="871"/>
      <c r="D294" s="833" t="s">
        <v>330</v>
      </c>
      <c r="E294" s="818"/>
      <c r="F294" s="818"/>
      <c r="G294" s="819"/>
      <c r="H294" s="189"/>
      <c r="I294" s="189"/>
      <c r="J294" s="189"/>
      <c r="K294" s="189"/>
      <c r="L294" s="253">
        <f t="shared" si="36"/>
        <v>0</v>
      </c>
      <c r="W294" s="159"/>
    </row>
    <row r="295" spans="1:23" ht="38.25" customHeight="1">
      <c r="A295" s="513">
        <f t="shared" si="34"/>
        <v>286</v>
      </c>
      <c r="B295" s="892"/>
      <c r="C295" s="871"/>
      <c r="D295" s="1082" t="s">
        <v>784</v>
      </c>
      <c r="E295" s="818"/>
      <c r="F295" s="818"/>
      <c r="G295" s="819"/>
      <c r="H295" s="189"/>
      <c r="I295" s="189"/>
      <c r="J295" s="189"/>
      <c r="K295" s="189"/>
      <c r="L295" s="253">
        <f t="shared" si="36"/>
        <v>0</v>
      </c>
      <c r="W295" s="159"/>
    </row>
    <row r="296" spans="1:23" ht="23.25" customHeight="1">
      <c r="A296" s="513">
        <f t="shared" si="34"/>
        <v>287</v>
      </c>
      <c r="B296" s="892"/>
      <c r="C296" s="871"/>
      <c r="D296" s="833" t="s">
        <v>817</v>
      </c>
      <c r="E296" s="818"/>
      <c r="F296" s="818"/>
      <c r="G296" s="819"/>
      <c r="H296" s="189"/>
      <c r="I296" s="189"/>
      <c r="J296" s="189"/>
      <c r="K296" s="189"/>
      <c r="L296" s="253">
        <f t="shared" si="36"/>
        <v>0</v>
      </c>
      <c r="W296" s="159"/>
    </row>
    <row r="297" spans="1:23" ht="23.25" customHeight="1">
      <c r="A297" s="513">
        <f t="shared" si="34"/>
        <v>288</v>
      </c>
      <c r="B297" s="892"/>
      <c r="C297" s="871"/>
      <c r="D297" s="833" t="s">
        <v>212</v>
      </c>
      <c r="E297" s="818"/>
      <c r="F297" s="818"/>
      <c r="G297" s="819"/>
      <c r="H297" s="189"/>
      <c r="I297" s="189"/>
      <c r="J297" s="189"/>
      <c r="K297" s="189"/>
      <c r="L297" s="253">
        <f t="shared" si="36"/>
        <v>0</v>
      </c>
      <c r="W297" s="159"/>
    </row>
    <row r="298" spans="1:23" ht="23.25" customHeight="1">
      <c r="A298" s="513">
        <f t="shared" si="34"/>
        <v>289</v>
      </c>
      <c r="B298" s="892"/>
      <c r="C298" s="871"/>
      <c r="D298" s="833" t="s">
        <v>410</v>
      </c>
      <c r="E298" s="818"/>
      <c r="F298" s="818"/>
      <c r="G298" s="819"/>
      <c r="H298" s="189"/>
      <c r="I298" s="189"/>
      <c r="J298" s="189"/>
      <c r="K298" s="189"/>
      <c r="L298" s="253">
        <f t="shared" si="36"/>
        <v>0</v>
      </c>
      <c r="W298" s="159"/>
    </row>
    <row r="299" spans="1:23" ht="23.25" customHeight="1">
      <c r="A299" s="513">
        <f t="shared" si="34"/>
        <v>290</v>
      </c>
      <c r="B299" s="892"/>
      <c r="C299" s="871"/>
      <c r="D299" s="833" t="s">
        <v>444</v>
      </c>
      <c r="E299" s="818"/>
      <c r="F299" s="818"/>
      <c r="G299" s="819"/>
      <c r="H299" s="189"/>
      <c r="I299" s="189"/>
      <c r="J299" s="189"/>
      <c r="K299" s="189"/>
      <c r="L299" s="253">
        <f t="shared" si="36"/>
        <v>0</v>
      </c>
      <c r="W299" s="159"/>
    </row>
    <row r="300" spans="1:23" ht="23.25" customHeight="1">
      <c r="A300" s="513">
        <f t="shared" si="34"/>
        <v>291</v>
      </c>
      <c r="B300" s="892"/>
      <c r="C300" s="871"/>
      <c r="D300" s="833" t="s">
        <v>703</v>
      </c>
      <c r="E300" s="818"/>
      <c r="F300" s="818"/>
      <c r="G300" s="819"/>
      <c r="H300" s="189"/>
      <c r="I300" s="189"/>
      <c r="J300" s="189"/>
      <c r="K300" s="189"/>
      <c r="L300" s="253">
        <f t="shared" si="36"/>
        <v>0</v>
      </c>
      <c r="W300" s="159"/>
    </row>
    <row r="301" spans="1:23" ht="30.75" customHeight="1">
      <c r="A301" s="513">
        <f t="shared" si="34"/>
        <v>292</v>
      </c>
      <c r="B301" s="892"/>
      <c r="C301" s="872"/>
      <c r="D301" s="833" t="s">
        <v>226</v>
      </c>
      <c r="E301" s="818"/>
      <c r="F301" s="818"/>
      <c r="G301" s="819"/>
      <c r="H301" s="189"/>
      <c r="I301" s="189"/>
      <c r="J301" s="189"/>
      <c r="K301" s="189"/>
      <c r="L301" s="253">
        <f t="shared" si="36"/>
        <v>0</v>
      </c>
      <c r="W301" s="159"/>
    </row>
    <row r="302" spans="1:23" ht="32.25" customHeight="1">
      <c r="A302" s="513">
        <f t="shared" si="34"/>
        <v>293</v>
      </c>
      <c r="B302" s="892"/>
      <c r="C302" s="834" t="s">
        <v>659</v>
      </c>
      <c r="D302" s="1039"/>
      <c r="E302" s="906"/>
      <c r="F302" s="906"/>
      <c r="G302" s="907"/>
      <c r="H302" s="247">
        <f>SUM(H303:H304)</f>
        <v>0</v>
      </c>
      <c r="I302" s="247">
        <f>SUM(I303:I304)</f>
        <v>0</v>
      </c>
      <c r="J302" s="247">
        <f t="shared" ref="J302:L302" si="37">SUM(J303:J304)</f>
        <v>0</v>
      </c>
      <c r="K302" s="247">
        <f t="shared" si="37"/>
        <v>0</v>
      </c>
      <c r="L302" s="247">
        <f t="shared" si="37"/>
        <v>0</v>
      </c>
      <c r="W302" s="159"/>
    </row>
    <row r="303" spans="1:23" ht="24.75" customHeight="1">
      <c r="A303" s="513">
        <f t="shared" si="34"/>
        <v>294</v>
      </c>
      <c r="B303" s="892"/>
      <c r="C303" s="870"/>
      <c r="D303" s="833" t="s">
        <v>445</v>
      </c>
      <c r="E303" s="818"/>
      <c r="F303" s="818"/>
      <c r="G303" s="819"/>
      <c r="H303" s="186"/>
      <c r="I303" s="186"/>
      <c r="J303" s="186"/>
      <c r="K303" s="186"/>
      <c r="L303" s="253">
        <f t="shared" ref="L303:L304" si="38">H303+I303-J303+K303</f>
        <v>0</v>
      </c>
      <c r="W303" s="159"/>
    </row>
    <row r="304" spans="1:23" ht="31.5" customHeight="1">
      <c r="A304" s="513">
        <f t="shared" si="34"/>
        <v>295</v>
      </c>
      <c r="B304" s="892"/>
      <c r="C304" s="872"/>
      <c r="D304" s="833" t="s">
        <v>112</v>
      </c>
      <c r="E304" s="818"/>
      <c r="F304" s="818"/>
      <c r="G304" s="819"/>
      <c r="H304" s="186"/>
      <c r="I304" s="186"/>
      <c r="J304" s="186"/>
      <c r="K304" s="186"/>
      <c r="L304" s="253">
        <f t="shared" si="38"/>
        <v>0</v>
      </c>
      <c r="W304" s="159"/>
    </row>
    <row r="305" spans="1:23" s="188" customFormat="1" ht="18.75" customHeight="1">
      <c r="A305" s="513">
        <f t="shared" si="34"/>
        <v>296</v>
      </c>
      <c r="B305" s="892"/>
      <c r="C305" s="874" t="s">
        <v>112</v>
      </c>
      <c r="D305" s="875"/>
      <c r="E305" s="813"/>
      <c r="F305" s="813"/>
      <c r="G305" s="814"/>
      <c r="H305" s="511">
        <f>SUM(H306:H310)</f>
        <v>0</v>
      </c>
      <c r="I305" s="511">
        <f>SUM(I306:I310)</f>
        <v>0</v>
      </c>
      <c r="J305" s="511">
        <f t="shared" ref="J305:L305" si="39">SUM(J306:J310)</f>
        <v>0</v>
      </c>
      <c r="K305" s="511">
        <f t="shared" si="39"/>
        <v>0</v>
      </c>
      <c r="L305" s="511">
        <f t="shared" si="39"/>
        <v>0</v>
      </c>
      <c r="M305" s="159"/>
      <c r="N305" s="159"/>
      <c r="O305" s="159"/>
      <c r="P305" s="159"/>
      <c r="Q305" s="159"/>
      <c r="R305" s="159"/>
      <c r="S305" s="159"/>
      <c r="T305" s="159"/>
      <c r="U305" s="159"/>
      <c r="V305" s="159"/>
      <c r="W305" s="159"/>
    </row>
    <row r="306" spans="1:23" s="188" customFormat="1" ht="20.25" customHeight="1">
      <c r="A306" s="513">
        <f t="shared" si="34"/>
        <v>297</v>
      </c>
      <c r="B306" s="892"/>
      <c r="C306" s="870"/>
      <c r="D306" s="820" t="s">
        <v>203</v>
      </c>
      <c r="E306" s="818"/>
      <c r="F306" s="818"/>
      <c r="G306" s="819"/>
      <c r="H306" s="186"/>
      <c r="I306" s="186"/>
      <c r="J306" s="186"/>
      <c r="K306" s="186"/>
      <c r="L306" s="253">
        <f t="shared" ref="L306:L310" si="40">H306+I306-J306+K306</f>
        <v>0</v>
      </c>
      <c r="M306" s="159"/>
      <c r="N306" s="159"/>
      <c r="O306" s="159"/>
      <c r="P306" s="159"/>
      <c r="Q306" s="159"/>
      <c r="R306" s="159"/>
      <c r="S306" s="159"/>
      <c r="T306" s="159"/>
      <c r="U306" s="159"/>
      <c r="V306" s="159"/>
      <c r="W306" s="159"/>
    </row>
    <row r="307" spans="1:23" s="188" customFormat="1" ht="20.25" customHeight="1">
      <c r="A307" s="513">
        <f t="shared" si="34"/>
        <v>298</v>
      </c>
      <c r="B307" s="892"/>
      <c r="C307" s="871"/>
      <c r="D307" s="820" t="s">
        <v>208</v>
      </c>
      <c r="E307" s="818"/>
      <c r="F307" s="818"/>
      <c r="G307" s="819"/>
      <c r="H307" s="186"/>
      <c r="I307" s="186"/>
      <c r="J307" s="186"/>
      <c r="K307" s="186"/>
      <c r="L307" s="253">
        <f t="shared" si="40"/>
        <v>0</v>
      </c>
      <c r="M307" s="159"/>
      <c r="N307" s="159"/>
      <c r="O307" s="159"/>
      <c r="P307" s="159"/>
      <c r="Q307" s="159"/>
      <c r="R307" s="159"/>
      <c r="S307" s="159"/>
      <c r="T307" s="159"/>
      <c r="U307" s="159"/>
      <c r="V307" s="159"/>
      <c r="W307" s="159"/>
    </row>
    <row r="308" spans="1:23" s="188" customFormat="1" ht="20.25" customHeight="1">
      <c r="A308" s="513">
        <f t="shared" si="34"/>
        <v>299</v>
      </c>
      <c r="B308" s="892"/>
      <c r="C308" s="871"/>
      <c r="D308" s="820" t="s">
        <v>446</v>
      </c>
      <c r="E308" s="818"/>
      <c r="F308" s="818"/>
      <c r="G308" s="819"/>
      <c r="H308" s="186"/>
      <c r="I308" s="186"/>
      <c r="J308" s="186"/>
      <c r="K308" s="186"/>
      <c r="L308" s="253">
        <f t="shared" si="40"/>
        <v>0</v>
      </c>
      <c r="M308" s="159"/>
      <c r="N308" s="159"/>
      <c r="O308" s="159"/>
      <c r="P308" s="159"/>
      <c r="Q308" s="159"/>
      <c r="R308" s="159"/>
      <c r="S308" s="159"/>
      <c r="T308" s="159"/>
      <c r="U308" s="159"/>
      <c r="V308" s="159"/>
      <c r="W308" s="159"/>
    </row>
    <row r="309" spans="1:23" s="188" customFormat="1" ht="20.25" customHeight="1">
      <c r="A309" s="513">
        <f t="shared" si="34"/>
        <v>300</v>
      </c>
      <c r="B309" s="892"/>
      <c r="C309" s="871"/>
      <c r="D309" s="820" t="s">
        <v>447</v>
      </c>
      <c r="E309" s="818"/>
      <c r="F309" s="818"/>
      <c r="G309" s="819"/>
      <c r="H309" s="186"/>
      <c r="I309" s="186"/>
      <c r="J309" s="186"/>
      <c r="K309" s="186"/>
      <c r="L309" s="253">
        <f t="shared" si="40"/>
        <v>0</v>
      </c>
      <c r="M309" s="159"/>
      <c r="N309" s="159"/>
      <c r="O309" s="159"/>
      <c r="P309" s="159"/>
      <c r="Q309" s="159"/>
      <c r="R309" s="159"/>
      <c r="S309" s="159"/>
      <c r="T309" s="159"/>
      <c r="U309" s="159"/>
      <c r="V309" s="159"/>
      <c r="W309" s="159"/>
    </row>
    <row r="310" spans="1:23" s="188" customFormat="1" ht="20.25" customHeight="1">
      <c r="A310" s="513">
        <f t="shared" si="34"/>
        <v>301</v>
      </c>
      <c r="B310" s="892"/>
      <c r="C310" s="872"/>
      <c r="D310" s="820" t="s">
        <v>448</v>
      </c>
      <c r="E310" s="818"/>
      <c r="F310" s="818"/>
      <c r="G310" s="819"/>
      <c r="H310" s="186"/>
      <c r="I310" s="186"/>
      <c r="J310" s="186"/>
      <c r="K310" s="186"/>
      <c r="L310" s="253">
        <f t="shared" si="40"/>
        <v>0</v>
      </c>
      <c r="M310" s="159"/>
      <c r="N310" s="159"/>
      <c r="O310" s="159"/>
      <c r="P310" s="159"/>
      <c r="Q310" s="159"/>
      <c r="R310" s="159"/>
      <c r="S310" s="159"/>
      <c r="T310" s="159"/>
      <c r="U310" s="159"/>
      <c r="V310" s="159"/>
      <c r="W310" s="159"/>
    </row>
    <row r="311" spans="1:23" s="188" customFormat="1" ht="18.75" customHeight="1">
      <c r="A311" s="513">
        <f t="shared" si="34"/>
        <v>302</v>
      </c>
      <c r="B311" s="892"/>
      <c r="C311" s="874" t="s">
        <v>449</v>
      </c>
      <c r="D311" s="875"/>
      <c r="E311" s="813"/>
      <c r="F311" s="813"/>
      <c r="G311" s="814"/>
      <c r="H311" s="511">
        <f>SUM(H312:H320)</f>
        <v>0</v>
      </c>
      <c r="I311" s="511">
        <f>SUM(I312:I320)</f>
        <v>0</v>
      </c>
      <c r="J311" s="511">
        <f>SUM(J312:J320)</f>
        <v>0</v>
      </c>
      <c r="K311" s="511">
        <f>SUM(K312:K320)</f>
        <v>0</v>
      </c>
      <c r="L311" s="511">
        <f>SUM(L312:L320)</f>
        <v>0</v>
      </c>
      <c r="M311" s="159"/>
      <c r="N311" s="159"/>
      <c r="O311" s="159"/>
      <c r="P311" s="159"/>
      <c r="Q311" s="159"/>
      <c r="R311" s="159"/>
      <c r="S311" s="159"/>
      <c r="T311" s="159"/>
      <c r="U311" s="159"/>
      <c r="V311" s="159"/>
      <c r="W311" s="159"/>
    </row>
    <row r="312" spans="1:23" s="188" customFormat="1" ht="21" customHeight="1">
      <c r="A312" s="513">
        <f t="shared" si="34"/>
        <v>303</v>
      </c>
      <c r="B312" s="892"/>
      <c r="C312" s="870"/>
      <c r="D312" s="820" t="s">
        <v>11</v>
      </c>
      <c r="E312" s="818"/>
      <c r="F312" s="818"/>
      <c r="G312" s="819"/>
      <c r="H312" s="186"/>
      <c r="I312" s="186"/>
      <c r="J312" s="186"/>
      <c r="K312" s="186"/>
      <c r="L312" s="253">
        <f t="shared" ref="L312:L320" si="41">H312+I312-J312+K312</f>
        <v>0</v>
      </c>
      <c r="M312" s="159"/>
      <c r="N312" s="159"/>
      <c r="O312" s="159"/>
      <c r="P312" s="159"/>
      <c r="Q312" s="159"/>
      <c r="R312" s="159"/>
      <c r="S312" s="159"/>
      <c r="T312" s="159"/>
      <c r="U312" s="159"/>
      <c r="V312" s="159"/>
      <c r="W312" s="159"/>
    </row>
    <row r="313" spans="1:23" s="188" customFormat="1" ht="21" customHeight="1">
      <c r="A313" s="513">
        <f t="shared" si="34"/>
        <v>304</v>
      </c>
      <c r="B313" s="892"/>
      <c r="C313" s="871"/>
      <c r="D313" s="820" t="s">
        <v>660</v>
      </c>
      <c r="E313" s="818"/>
      <c r="F313" s="818"/>
      <c r="G313" s="819"/>
      <c r="H313" s="186"/>
      <c r="I313" s="186"/>
      <c r="J313" s="186"/>
      <c r="K313" s="186"/>
      <c r="L313" s="253">
        <f t="shared" si="41"/>
        <v>0</v>
      </c>
      <c r="M313" s="159"/>
      <c r="N313" s="159"/>
      <c r="O313" s="159"/>
      <c r="P313" s="159"/>
      <c r="Q313" s="159"/>
      <c r="R313" s="159"/>
      <c r="S313" s="159"/>
      <c r="T313" s="159"/>
      <c r="U313" s="159"/>
      <c r="V313" s="159"/>
      <c r="W313" s="159"/>
    </row>
    <row r="314" spans="1:23" s="188" customFormat="1" ht="21" customHeight="1">
      <c r="A314" s="513">
        <f t="shared" si="34"/>
        <v>305</v>
      </c>
      <c r="B314" s="892"/>
      <c r="C314" s="871"/>
      <c r="D314" s="820" t="s">
        <v>416</v>
      </c>
      <c r="E314" s="818"/>
      <c r="F314" s="818"/>
      <c r="G314" s="819"/>
      <c r="H314" s="186"/>
      <c r="I314" s="186"/>
      <c r="J314" s="186"/>
      <c r="K314" s="186"/>
      <c r="L314" s="253">
        <f t="shared" si="41"/>
        <v>0</v>
      </c>
      <c r="M314" s="159"/>
      <c r="N314" s="159"/>
      <c r="O314" s="159"/>
      <c r="P314" s="159"/>
      <c r="Q314" s="159"/>
      <c r="R314" s="159"/>
      <c r="S314" s="159"/>
      <c r="T314" s="159"/>
      <c r="U314" s="159"/>
      <c r="V314" s="159"/>
      <c r="W314" s="159"/>
    </row>
    <row r="315" spans="1:23" s="188" customFormat="1" ht="27" customHeight="1">
      <c r="A315" s="513">
        <f t="shared" si="34"/>
        <v>306</v>
      </c>
      <c r="B315" s="892"/>
      <c r="C315" s="871"/>
      <c r="D315" s="820" t="s">
        <v>411</v>
      </c>
      <c r="E315" s="818"/>
      <c r="F315" s="818"/>
      <c r="G315" s="819"/>
      <c r="H315" s="186"/>
      <c r="I315" s="186"/>
      <c r="J315" s="186"/>
      <c r="K315" s="186"/>
      <c r="L315" s="253">
        <f t="shared" si="41"/>
        <v>0</v>
      </c>
      <c r="M315" s="159"/>
      <c r="N315" s="159"/>
      <c r="O315" s="159"/>
      <c r="P315" s="159"/>
      <c r="Q315" s="159"/>
      <c r="R315" s="159"/>
      <c r="S315" s="159"/>
      <c r="T315" s="159"/>
      <c r="U315" s="159"/>
      <c r="V315" s="159"/>
      <c r="W315" s="159"/>
    </row>
    <row r="316" spans="1:23" s="188" customFormat="1" ht="21" customHeight="1">
      <c r="A316" s="513">
        <f t="shared" si="34"/>
        <v>307</v>
      </c>
      <c r="B316" s="892"/>
      <c r="C316" s="871"/>
      <c r="D316" s="820" t="s">
        <v>782</v>
      </c>
      <c r="E316" s="818"/>
      <c r="F316" s="818"/>
      <c r="G316" s="819"/>
      <c r="H316" s="186"/>
      <c r="I316" s="186"/>
      <c r="J316" s="186"/>
      <c r="K316" s="186"/>
      <c r="L316" s="253">
        <f t="shared" si="41"/>
        <v>0</v>
      </c>
      <c r="M316" s="159"/>
      <c r="N316" s="159"/>
      <c r="O316" s="159"/>
      <c r="P316" s="159"/>
      <c r="Q316" s="159"/>
      <c r="R316" s="159"/>
      <c r="S316" s="159"/>
      <c r="T316" s="159"/>
      <c r="U316" s="159"/>
      <c r="V316" s="159"/>
      <c r="W316" s="159"/>
    </row>
    <row r="317" spans="1:23" s="188" customFormat="1" ht="21" customHeight="1">
      <c r="A317" s="513">
        <f t="shared" si="34"/>
        <v>308</v>
      </c>
      <c r="B317" s="892"/>
      <c r="C317" s="871"/>
      <c r="D317" s="820" t="s">
        <v>393</v>
      </c>
      <c r="E317" s="818"/>
      <c r="F317" s="818"/>
      <c r="G317" s="819"/>
      <c r="H317" s="186"/>
      <c r="I317" s="186"/>
      <c r="J317" s="186"/>
      <c r="K317" s="186"/>
      <c r="L317" s="253">
        <f t="shared" si="41"/>
        <v>0</v>
      </c>
      <c r="M317" s="159"/>
      <c r="N317" s="159"/>
      <c r="O317" s="159"/>
      <c r="P317" s="159"/>
      <c r="Q317" s="159"/>
      <c r="R317" s="159"/>
      <c r="S317" s="159"/>
      <c r="T317" s="159"/>
      <c r="U317" s="159"/>
      <c r="V317" s="159"/>
      <c r="W317" s="159"/>
    </row>
    <row r="318" spans="1:23" s="188" customFormat="1" ht="21" customHeight="1">
      <c r="A318" s="513">
        <f t="shared" si="34"/>
        <v>309</v>
      </c>
      <c r="B318" s="892"/>
      <c r="C318" s="871"/>
      <c r="D318" s="820" t="s">
        <v>225</v>
      </c>
      <c r="E318" s="818"/>
      <c r="F318" s="818"/>
      <c r="G318" s="819"/>
      <c r="H318" s="186"/>
      <c r="I318" s="186"/>
      <c r="J318" s="186"/>
      <c r="K318" s="186"/>
      <c r="L318" s="253">
        <f t="shared" si="41"/>
        <v>0</v>
      </c>
      <c r="M318" s="159"/>
      <c r="N318" s="159"/>
      <c r="O318" s="159"/>
      <c r="P318" s="159"/>
      <c r="Q318" s="159"/>
      <c r="R318" s="159"/>
      <c r="S318" s="159"/>
      <c r="T318" s="159"/>
      <c r="U318" s="159"/>
      <c r="V318" s="159"/>
      <c r="W318" s="159"/>
    </row>
    <row r="319" spans="1:23" s="188" customFormat="1" ht="21" customHeight="1">
      <c r="A319" s="513">
        <f t="shared" si="34"/>
        <v>310</v>
      </c>
      <c r="B319" s="892"/>
      <c r="C319" s="871"/>
      <c r="D319" s="820" t="s">
        <v>93</v>
      </c>
      <c r="E319" s="818"/>
      <c r="F319" s="818"/>
      <c r="G319" s="819"/>
      <c r="H319" s="186"/>
      <c r="I319" s="186"/>
      <c r="J319" s="186"/>
      <c r="K319" s="186"/>
      <c r="L319" s="253">
        <f t="shared" si="41"/>
        <v>0</v>
      </c>
      <c r="M319" s="159"/>
      <c r="N319" s="159"/>
      <c r="O319" s="159"/>
      <c r="P319" s="159"/>
      <c r="Q319" s="159"/>
      <c r="R319" s="159"/>
      <c r="S319" s="159"/>
      <c r="T319" s="159"/>
      <c r="U319" s="159"/>
      <c r="V319" s="159"/>
      <c r="W319" s="159"/>
    </row>
    <row r="320" spans="1:23" s="188" customFormat="1" ht="21" customHeight="1">
      <c r="A320" s="513">
        <f t="shared" si="34"/>
        <v>311</v>
      </c>
      <c r="B320" s="892"/>
      <c r="C320" s="872"/>
      <c r="D320" s="820" t="s">
        <v>60</v>
      </c>
      <c r="E320" s="818"/>
      <c r="F320" s="818"/>
      <c r="G320" s="819"/>
      <c r="H320" s="186"/>
      <c r="I320" s="186"/>
      <c r="J320" s="186"/>
      <c r="K320" s="186"/>
      <c r="L320" s="253">
        <f t="shared" si="41"/>
        <v>0</v>
      </c>
      <c r="M320" s="159"/>
      <c r="N320" s="159"/>
      <c r="O320" s="159"/>
      <c r="P320" s="159"/>
      <c r="Q320" s="159"/>
      <c r="R320" s="159"/>
      <c r="S320" s="159"/>
      <c r="T320" s="159"/>
      <c r="U320" s="159"/>
      <c r="V320" s="159"/>
      <c r="W320" s="159"/>
    </row>
    <row r="321" spans="1:23" ht="18" customHeight="1">
      <c r="A321" s="513">
        <f t="shared" ref="A321:A376" si="42">A320+1</f>
        <v>312</v>
      </c>
      <c r="B321" s="892"/>
      <c r="C321" s="874" t="s">
        <v>114</v>
      </c>
      <c r="D321" s="875"/>
      <c r="E321" s="813"/>
      <c r="F321" s="813"/>
      <c r="G321" s="814"/>
      <c r="H321" s="511">
        <f>SUM(H322:H328)</f>
        <v>0</v>
      </c>
      <c r="I321" s="511">
        <f>SUM(I322:I328)</f>
        <v>0</v>
      </c>
      <c r="J321" s="511">
        <f t="shared" ref="J321:L321" si="43">SUM(J322:J328)</f>
        <v>0</v>
      </c>
      <c r="K321" s="511">
        <f t="shared" si="43"/>
        <v>0</v>
      </c>
      <c r="L321" s="511">
        <f t="shared" si="43"/>
        <v>0</v>
      </c>
      <c r="W321" s="159"/>
    </row>
    <row r="322" spans="1:23" ht="21.75" customHeight="1">
      <c r="A322" s="513">
        <f t="shared" si="42"/>
        <v>313</v>
      </c>
      <c r="B322" s="892"/>
      <c r="C322" s="870"/>
      <c r="D322" s="833" t="s">
        <v>425</v>
      </c>
      <c r="E322" s="818"/>
      <c r="F322" s="818"/>
      <c r="G322" s="819"/>
      <c r="H322" s="189"/>
      <c r="I322" s="189"/>
      <c r="J322" s="187"/>
      <c r="K322" s="189"/>
      <c r="L322" s="253">
        <f t="shared" ref="L322:L328" si="44">H322+I322-J322+K322</f>
        <v>0</v>
      </c>
      <c r="W322" s="159"/>
    </row>
    <row r="323" spans="1:23" ht="21.75" customHeight="1">
      <c r="A323" s="513">
        <f t="shared" si="42"/>
        <v>314</v>
      </c>
      <c r="B323" s="892"/>
      <c r="C323" s="871"/>
      <c r="D323" s="833" t="s">
        <v>426</v>
      </c>
      <c r="E323" s="818"/>
      <c r="F323" s="818"/>
      <c r="G323" s="819"/>
      <c r="H323" s="189"/>
      <c r="I323" s="189"/>
      <c r="J323" s="187"/>
      <c r="K323" s="189"/>
      <c r="L323" s="253">
        <f t="shared" si="44"/>
        <v>0</v>
      </c>
      <c r="W323" s="159"/>
    </row>
    <row r="324" spans="1:23" ht="21.75" customHeight="1">
      <c r="A324" s="513">
        <f t="shared" si="42"/>
        <v>315</v>
      </c>
      <c r="B324" s="892"/>
      <c r="C324" s="871"/>
      <c r="D324" s="833" t="s">
        <v>427</v>
      </c>
      <c r="E324" s="818"/>
      <c r="F324" s="818"/>
      <c r="G324" s="819"/>
      <c r="H324" s="189"/>
      <c r="I324" s="189"/>
      <c r="J324" s="187"/>
      <c r="K324" s="189"/>
      <c r="L324" s="253">
        <f t="shared" si="44"/>
        <v>0</v>
      </c>
      <c r="W324" s="159"/>
    </row>
    <row r="325" spans="1:23" ht="21.75" customHeight="1">
      <c r="A325" s="513">
        <f t="shared" si="42"/>
        <v>316</v>
      </c>
      <c r="B325" s="892"/>
      <c r="C325" s="871"/>
      <c r="D325" s="833" t="s">
        <v>428</v>
      </c>
      <c r="E325" s="818"/>
      <c r="F325" s="818"/>
      <c r="G325" s="819"/>
      <c r="H325" s="189"/>
      <c r="I325" s="189"/>
      <c r="J325" s="187"/>
      <c r="K325" s="189"/>
      <c r="L325" s="253">
        <f t="shared" si="44"/>
        <v>0</v>
      </c>
      <c r="W325" s="159"/>
    </row>
    <row r="326" spans="1:23" ht="21.75" customHeight="1">
      <c r="A326" s="513">
        <f t="shared" si="42"/>
        <v>317</v>
      </c>
      <c r="B326" s="892"/>
      <c r="C326" s="871"/>
      <c r="D326" s="833" t="s">
        <v>429</v>
      </c>
      <c r="E326" s="818"/>
      <c r="F326" s="818"/>
      <c r="G326" s="819"/>
      <c r="H326" s="189"/>
      <c r="I326" s="189"/>
      <c r="J326" s="187"/>
      <c r="K326" s="189"/>
      <c r="L326" s="253">
        <f t="shared" si="44"/>
        <v>0</v>
      </c>
      <c r="W326" s="159"/>
    </row>
    <row r="327" spans="1:23" ht="21.75" customHeight="1">
      <c r="A327" s="513">
        <f t="shared" si="42"/>
        <v>318</v>
      </c>
      <c r="B327" s="892"/>
      <c r="C327" s="871"/>
      <c r="D327" s="833" t="s">
        <v>430</v>
      </c>
      <c r="E327" s="818"/>
      <c r="F327" s="818"/>
      <c r="G327" s="819"/>
      <c r="H327" s="189"/>
      <c r="I327" s="189"/>
      <c r="J327" s="187"/>
      <c r="K327" s="189"/>
      <c r="L327" s="253">
        <f t="shared" si="44"/>
        <v>0</v>
      </c>
      <c r="W327" s="159"/>
    </row>
    <row r="328" spans="1:23" ht="21.75" customHeight="1">
      <c r="A328" s="513">
        <f t="shared" si="42"/>
        <v>319</v>
      </c>
      <c r="B328" s="892"/>
      <c r="C328" s="872"/>
      <c r="D328" s="833" t="s">
        <v>60</v>
      </c>
      <c r="E328" s="818"/>
      <c r="F328" s="818"/>
      <c r="G328" s="819"/>
      <c r="H328" s="189"/>
      <c r="I328" s="189"/>
      <c r="J328" s="189"/>
      <c r="K328" s="189"/>
      <c r="L328" s="253">
        <f t="shared" si="44"/>
        <v>0</v>
      </c>
      <c r="W328" s="159"/>
    </row>
    <row r="329" spans="1:23" s="188" customFormat="1" ht="15.75">
      <c r="A329" s="513">
        <f t="shared" si="42"/>
        <v>320</v>
      </c>
      <c r="B329" s="892"/>
      <c r="C329" s="874" t="s">
        <v>40</v>
      </c>
      <c r="D329" s="875"/>
      <c r="E329" s="813"/>
      <c r="F329" s="813"/>
      <c r="G329" s="814"/>
      <c r="H329" s="512">
        <f>SUM(H330:H333)-H334+H335</f>
        <v>0</v>
      </c>
      <c r="I329" s="512">
        <f>SUM(I330:I333)-I334+I335</f>
        <v>0</v>
      </c>
      <c r="J329" s="512">
        <f t="shared" ref="J329:L329" si="45">SUM(J330:J333)-J334+J335</f>
        <v>0</v>
      </c>
      <c r="K329" s="512">
        <f t="shared" si="45"/>
        <v>0</v>
      </c>
      <c r="L329" s="512">
        <f t="shared" si="45"/>
        <v>0</v>
      </c>
      <c r="M329" s="159"/>
      <c r="N329" s="159"/>
      <c r="O329" s="159"/>
      <c r="P329" s="159"/>
      <c r="Q329" s="159"/>
      <c r="R329" s="159"/>
      <c r="S329" s="159"/>
      <c r="T329" s="159"/>
      <c r="U329" s="159"/>
      <c r="V329" s="159"/>
      <c r="W329" s="159"/>
    </row>
    <row r="330" spans="1:23" s="188" customFormat="1" ht="20.25" customHeight="1">
      <c r="A330" s="513">
        <f t="shared" si="42"/>
        <v>321</v>
      </c>
      <c r="B330" s="892"/>
      <c r="C330" s="870"/>
      <c r="D330" s="820" t="s">
        <v>96</v>
      </c>
      <c r="E330" s="818"/>
      <c r="F330" s="818"/>
      <c r="G330" s="819"/>
      <c r="H330" s="189"/>
      <c r="I330" s="189"/>
      <c r="J330" s="189"/>
      <c r="K330" s="189"/>
      <c r="L330" s="253">
        <f t="shared" ref="L330:L336" si="46">H330+I330-J330+K330</f>
        <v>0</v>
      </c>
      <c r="M330" s="159"/>
      <c r="N330" s="159"/>
      <c r="O330" s="159"/>
      <c r="P330" s="159"/>
      <c r="Q330" s="159"/>
      <c r="R330" s="159"/>
      <c r="S330" s="159"/>
      <c r="T330" s="159"/>
      <c r="U330" s="159"/>
      <c r="V330" s="159"/>
      <c r="W330" s="159"/>
    </row>
    <row r="331" spans="1:23" s="188" customFormat="1" ht="20.25" customHeight="1">
      <c r="A331" s="513">
        <f t="shared" si="42"/>
        <v>322</v>
      </c>
      <c r="B331" s="892"/>
      <c r="C331" s="871"/>
      <c r="D331" s="820" t="s">
        <v>433</v>
      </c>
      <c r="E331" s="818"/>
      <c r="F331" s="818"/>
      <c r="G331" s="819"/>
      <c r="H331" s="189"/>
      <c r="I331" s="189"/>
      <c r="J331" s="189"/>
      <c r="K331" s="189"/>
      <c r="L331" s="253">
        <f t="shared" si="46"/>
        <v>0</v>
      </c>
      <c r="M331" s="159"/>
      <c r="N331" s="159"/>
      <c r="O331" s="159"/>
      <c r="P331" s="159"/>
      <c r="Q331" s="159"/>
      <c r="R331" s="159"/>
      <c r="S331" s="159"/>
      <c r="T331" s="159"/>
      <c r="U331" s="159"/>
      <c r="V331" s="159"/>
      <c r="W331" s="159"/>
    </row>
    <row r="332" spans="1:23" ht="20.25" customHeight="1">
      <c r="A332" s="513">
        <f t="shared" si="42"/>
        <v>323</v>
      </c>
      <c r="B332" s="892"/>
      <c r="C332" s="871"/>
      <c r="D332" s="833" t="s">
        <v>60</v>
      </c>
      <c r="E332" s="818"/>
      <c r="F332" s="818"/>
      <c r="G332" s="819"/>
      <c r="H332" s="189"/>
      <c r="I332" s="189"/>
      <c r="J332" s="189"/>
      <c r="K332" s="189"/>
      <c r="L332" s="253">
        <f t="shared" si="46"/>
        <v>0</v>
      </c>
      <c r="W332" s="159"/>
    </row>
    <row r="333" spans="1:23" ht="21.75" customHeight="1">
      <c r="A333" s="513">
        <f t="shared" si="42"/>
        <v>324</v>
      </c>
      <c r="B333" s="892"/>
      <c r="C333" s="871"/>
      <c r="D333" s="833" t="s">
        <v>288</v>
      </c>
      <c r="E333" s="818"/>
      <c r="F333" s="818"/>
      <c r="G333" s="819"/>
      <c r="H333" s="194"/>
      <c r="I333" s="194"/>
      <c r="J333" s="194"/>
      <c r="K333" s="189"/>
      <c r="L333" s="253">
        <f t="shared" si="46"/>
        <v>0</v>
      </c>
      <c r="W333" s="159"/>
    </row>
    <row r="334" spans="1:23" ht="23.25" customHeight="1">
      <c r="A334" s="513">
        <f t="shared" si="42"/>
        <v>325</v>
      </c>
      <c r="B334" s="892"/>
      <c r="C334" s="871"/>
      <c r="D334" s="833" t="s">
        <v>726</v>
      </c>
      <c r="E334" s="818"/>
      <c r="F334" s="818"/>
      <c r="G334" s="819"/>
      <c r="H334" s="194"/>
      <c r="I334" s="194"/>
      <c r="J334" s="194"/>
      <c r="K334" s="194"/>
      <c r="L334" s="244">
        <f t="shared" si="46"/>
        <v>0</v>
      </c>
      <c r="W334" s="159"/>
    </row>
    <row r="335" spans="1:23" ht="24" customHeight="1">
      <c r="A335" s="513">
        <f t="shared" si="42"/>
        <v>326</v>
      </c>
      <c r="B335" s="892"/>
      <c r="C335" s="872"/>
      <c r="D335" s="833" t="s">
        <v>826</v>
      </c>
      <c r="E335" s="818"/>
      <c r="F335" s="818"/>
      <c r="G335" s="819"/>
      <c r="H335" s="194"/>
      <c r="I335" s="194"/>
      <c r="J335" s="194"/>
      <c r="K335" s="189"/>
      <c r="L335" s="253">
        <f t="shared" si="46"/>
        <v>0</v>
      </c>
      <c r="W335" s="159"/>
    </row>
    <row r="336" spans="1:23" ht="21.75" customHeight="1">
      <c r="A336" s="513">
        <f t="shared" si="42"/>
        <v>327</v>
      </c>
      <c r="B336" s="892"/>
      <c r="C336" s="946" t="s">
        <v>136</v>
      </c>
      <c r="D336" s="947"/>
      <c r="E336" s="914"/>
      <c r="F336" s="914"/>
      <c r="G336" s="915"/>
      <c r="H336" s="186"/>
      <c r="I336" s="186"/>
      <c r="J336" s="186"/>
      <c r="K336" s="193"/>
      <c r="L336" s="244">
        <f t="shared" si="46"/>
        <v>0</v>
      </c>
      <c r="W336" s="159"/>
    </row>
    <row r="337" spans="1:25" ht="24.75" customHeight="1">
      <c r="A337" s="513">
        <f t="shared" si="42"/>
        <v>328</v>
      </c>
      <c r="B337" s="893"/>
      <c r="C337" s="894" t="s">
        <v>115</v>
      </c>
      <c r="D337" s="894"/>
      <c r="E337" s="894"/>
      <c r="F337" s="894"/>
      <c r="G337" s="895"/>
      <c r="H337" s="517">
        <f>H183+H235+H302+H305+H311+H321+H329+H336+H290</f>
        <v>0</v>
      </c>
      <c r="I337" s="517">
        <f>I183+I235+I302+I305+I311+I321+I329+I336+I290</f>
        <v>0</v>
      </c>
      <c r="J337" s="517">
        <f>J183+J235+J302+J305+J311+J321+J329+J336+J290</f>
        <v>0</v>
      </c>
      <c r="K337" s="517">
        <f>K183+K235+K302+K305+K311+K321+K329+K336+K290</f>
        <v>0</v>
      </c>
      <c r="L337" s="517">
        <f>L183+L235+L302+L305+L311+L321+L329+L336+L290</f>
        <v>0</v>
      </c>
      <c r="M337" s="195"/>
      <c r="W337" s="159"/>
    </row>
    <row r="338" spans="1:25" ht="33.75" customHeight="1">
      <c r="A338" s="513">
        <f t="shared" si="42"/>
        <v>329</v>
      </c>
      <c r="B338" s="995" t="s">
        <v>833</v>
      </c>
      <c r="C338" s="995"/>
      <c r="D338" s="996"/>
      <c r="E338" s="996"/>
      <c r="F338" s="996"/>
      <c r="G338" s="996"/>
      <c r="H338" s="518">
        <f>H119-H181-H337</f>
        <v>0</v>
      </c>
      <c r="I338" s="518">
        <f>I119-I181-I337</f>
        <v>0</v>
      </c>
      <c r="J338" s="518">
        <f>J119-J181-J337</f>
        <v>0</v>
      </c>
      <c r="K338" s="518">
        <f>K119-K181-K337</f>
        <v>0</v>
      </c>
      <c r="L338" s="518">
        <f>L119-L181-L337</f>
        <v>0</v>
      </c>
      <c r="M338" s="204"/>
    </row>
    <row r="339" spans="1:25" ht="33.75" customHeight="1">
      <c r="A339" s="513">
        <f t="shared" si="42"/>
        <v>330</v>
      </c>
      <c r="B339" s="997" t="s">
        <v>739</v>
      </c>
      <c r="C339" s="998"/>
      <c r="D339" s="998"/>
      <c r="E339" s="998"/>
      <c r="F339" s="998"/>
      <c r="G339" s="998"/>
      <c r="H339" s="998"/>
      <c r="I339" s="998"/>
      <c r="J339" s="998"/>
      <c r="K339" s="998"/>
      <c r="L339" s="999"/>
      <c r="M339" s="195"/>
    </row>
    <row r="340" spans="1:25" ht="27" customHeight="1">
      <c r="A340" s="513">
        <f t="shared" si="42"/>
        <v>331</v>
      </c>
      <c r="B340" s="865" t="s">
        <v>119</v>
      </c>
      <c r="C340" s="866"/>
      <c r="D340" s="867"/>
      <c r="E340" s="867"/>
      <c r="F340" s="867"/>
      <c r="G340" s="867"/>
      <c r="H340" s="868"/>
      <c r="I340" s="868"/>
      <c r="J340" s="868"/>
      <c r="K340" s="868"/>
      <c r="L340" s="869"/>
      <c r="M340" s="205"/>
      <c r="N340" s="206"/>
      <c r="W340" s="159"/>
      <c r="X340" s="159"/>
      <c r="Y340" s="159"/>
    </row>
    <row r="341" spans="1:25" ht="47.25" customHeight="1">
      <c r="A341" s="513">
        <f t="shared" si="42"/>
        <v>332</v>
      </c>
      <c r="B341" s="1003"/>
      <c r="C341" s="207"/>
      <c r="D341" s="208"/>
      <c r="E341" s="209"/>
      <c r="F341" s="209"/>
      <c r="G341" s="209"/>
      <c r="H341" s="209"/>
      <c r="I341" s="209"/>
      <c r="J341" s="209"/>
      <c r="K341" s="210" t="s">
        <v>349</v>
      </c>
      <c r="L341" s="211" t="s">
        <v>348</v>
      </c>
      <c r="M341" s="205"/>
      <c r="N341" s="206"/>
      <c r="W341" s="159"/>
      <c r="X341" s="159"/>
      <c r="Y341" s="159"/>
    </row>
    <row r="342" spans="1:25" ht="23.25" customHeight="1">
      <c r="A342" s="513">
        <f t="shared" si="42"/>
        <v>333</v>
      </c>
      <c r="B342" s="1004"/>
      <c r="C342" s="1006" t="s">
        <v>876</v>
      </c>
      <c r="D342" s="1006"/>
      <c r="E342" s="1007"/>
      <c r="F342" s="1007"/>
      <c r="G342" s="1007"/>
      <c r="H342" s="212"/>
      <c r="I342" s="212"/>
      <c r="J342" s="212"/>
      <c r="K342" s="213"/>
      <c r="L342" s="519">
        <f>SUM(L343:L353)</f>
        <v>0</v>
      </c>
      <c r="M342" s="214"/>
      <c r="N342" s="215"/>
      <c r="W342" s="159"/>
      <c r="X342" s="159"/>
      <c r="Y342" s="159"/>
    </row>
    <row r="343" spans="1:25" ht="27" customHeight="1">
      <c r="A343" s="513">
        <f t="shared" si="42"/>
        <v>334</v>
      </c>
      <c r="B343" s="1004"/>
      <c r="C343" s="969"/>
      <c r="D343" s="833" t="s">
        <v>216</v>
      </c>
      <c r="E343" s="818"/>
      <c r="F343" s="818"/>
      <c r="G343" s="819"/>
      <c r="H343" s="216"/>
      <c r="I343" s="216"/>
      <c r="J343" s="216"/>
      <c r="K343" s="217"/>
      <c r="L343" s="218">
        <f>L118</f>
        <v>0</v>
      </c>
      <c r="M343" s="219"/>
      <c r="N343" s="220"/>
      <c r="W343" s="159"/>
      <c r="X343" s="159"/>
      <c r="Y343" s="159"/>
    </row>
    <row r="344" spans="1:25" ht="27.75" customHeight="1">
      <c r="A344" s="513">
        <f t="shared" si="42"/>
        <v>335</v>
      </c>
      <c r="B344" s="1004"/>
      <c r="C344" s="970"/>
      <c r="D344" s="853" t="s">
        <v>661</v>
      </c>
      <c r="E344" s="853"/>
      <c r="F344" s="853"/>
      <c r="G344" s="853"/>
      <c r="H344" s="216"/>
      <c r="I344" s="216"/>
      <c r="J344" s="216"/>
      <c r="K344" s="217"/>
      <c r="L344" s="218">
        <f>L68</f>
        <v>0</v>
      </c>
      <c r="M344" s="219"/>
      <c r="N344" s="220"/>
      <c r="W344" s="159"/>
      <c r="X344" s="159"/>
      <c r="Y344" s="159"/>
    </row>
    <row r="345" spans="1:25" ht="23.25" customHeight="1">
      <c r="A345" s="513">
        <f t="shared" si="42"/>
        <v>336</v>
      </c>
      <c r="B345" s="1004"/>
      <c r="C345" s="970"/>
      <c r="D345" s="833" t="s">
        <v>33</v>
      </c>
      <c r="E345" s="818"/>
      <c r="F345" s="818"/>
      <c r="G345" s="819"/>
      <c r="H345" s="216"/>
      <c r="I345" s="216"/>
      <c r="J345" s="216"/>
      <c r="K345" s="185"/>
      <c r="L345" s="221"/>
      <c r="M345" s="219"/>
      <c r="N345" s="220"/>
      <c r="W345" s="159"/>
      <c r="X345" s="159"/>
      <c r="Y345" s="159"/>
    </row>
    <row r="346" spans="1:25" ht="35.25" customHeight="1">
      <c r="A346" s="513">
        <f t="shared" si="42"/>
        <v>337</v>
      </c>
      <c r="B346" s="1004"/>
      <c r="C346" s="970"/>
      <c r="D346" s="1083" t="s">
        <v>217</v>
      </c>
      <c r="E346" s="1084"/>
      <c r="F346" s="820" t="s">
        <v>875</v>
      </c>
      <c r="G346" s="848"/>
      <c r="H346" s="216"/>
      <c r="I346" s="216"/>
      <c r="J346" s="216"/>
      <c r="K346" s="222"/>
      <c r="L346" s="223"/>
      <c r="M346" s="219"/>
      <c r="N346" s="220"/>
      <c r="W346" s="159"/>
      <c r="X346" s="159"/>
      <c r="Y346" s="159"/>
    </row>
    <row r="347" spans="1:25" ht="26.25" customHeight="1">
      <c r="A347" s="513">
        <f t="shared" si="42"/>
        <v>338</v>
      </c>
      <c r="B347" s="1004"/>
      <c r="C347" s="970"/>
      <c r="D347" s="1085"/>
      <c r="E347" s="1086"/>
      <c r="F347" s="820" t="s">
        <v>276</v>
      </c>
      <c r="G347" s="848"/>
      <c r="H347" s="216"/>
      <c r="I347" s="216"/>
      <c r="J347" s="216"/>
      <c r="K347" s="222"/>
      <c r="L347" s="223"/>
      <c r="M347" s="219"/>
      <c r="N347" s="220"/>
      <c r="W347" s="159"/>
      <c r="X347" s="159"/>
      <c r="Y347" s="159"/>
    </row>
    <row r="348" spans="1:25" ht="30.75" customHeight="1">
      <c r="A348" s="513">
        <f t="shared" si="42"/>
        <v>339</v>
      </c>
      <c r="B348" s="1004"/>
      <c r="C348" s="970"/>
      <c r="D348" s="1085"/>
      <c r="E348" s="1086"/>
      <c r="F348" s="820" t="s">
        <v>49</v>
      </c>
      <c r="G348" s="848"/>
      <c r="H348" s="216"/>
      <c r="I348" s="216"/>
      <c r="J348" s="216"/>
      <c r="K348" s="185"/>
      <c r="L348" s="224"/>
      <c r="M348" s="219"/>
      <c r="N348" s="220"/>
      <c r="W348" s="159"/>
      <c r="X348" s="159"/>
      <c r="Y348" s="159"/>
    </row>
    <row r="349" spans="1:25" ht="19.5" customHeight="1">
      <c r="A349" s="513">
        <f t="shared" si="42"/>
        <v>340</v>
      </c>
      <c r="B349" s="1004"/>
      <c r="C349" s="970"/>
      <c r="D349" s="1085"/>
      <c r="E349" s="1086"/>
      <c r="F349" s="820" t="s">
        <v>786</v>
      </c>
      <c r="G349" s="819"/>
      <c r="H349" s="216"/>
      <c r="I349" s="216"/>
      <c r="J349" s="216"/>
      <c r="K349" s="185"/>
      <c r="L349" s="224"/>
      <c r="M349" s="219"/>
      <c r="N349" s="220"/>
      <c r="W349" s="159"/>
      <c r="X349" s="159"/>
      <c r="Y349" s="159"/>
    </row>
    <row r="350" spans="1:25" ht="15.75" customHeight="1">
      <c r="A350" s="513">
        <f t="shared" si="42"/>
        <v>341</v>
      </c>
      <c r="B350" s="1004"/>
      <c r="C350" s="970"/>
      <c r="D350" s="1085"/>
      <c r="E350" s="1086"/>
      <c r="F350" s="820" t="s">
        <v>48</v>
      </c>
      <c r="G350" s="848"/>
      <c r="H350" s="216"/>
      <c r="I350" s="216"/>
      <c r="J350" s="216"/>
      <c r="K350" s="222"/>
      <c r="L350" s="223"/>
      <c r="M350" s="219"/>
      <c r="N350" s="220"/>
      <c r="W350" s="159"/>
      <c r="X350" s="159"/>
      <c r="Y350" s="159"/>
    </row>
    <row r="351" spans="1:25" ht="31.5" customHeight="1">
      <c r="A351" s="513">
        <f t="shared" si="42"/>
        <v>342</v>
      </c>
      <c r="B351" s="1004"/>
      <c r="C351" s="970"/>
      <c r="D351" s="1085"/>
      <c r="E351" s="1086"/>
      <c r="F351" s="820" t="s">
        <v>826</v>
      </c>
      <c r="G351" s="848"/>
      <c r="H351" s="216"/>
      <c r="I351" s="216"/>
      <c r="J351" s="216"/>
      <c r="K351" s="216"/>
      <c r="L351" s="520">
        <f>L335</f>
        <v>0</v>
      </c>
      <c r="M351" s="219"/>
      <c r="N351" s="220"/>
      <c r="W351" s="159"/>
      <c r="X351" s="159"/>
      <c r="Y351" s="159"/>
    </row>
    <row r="352" spans="1:25" ht="49.5" customHeight="1">
      <c r="A352" s="513">
        <f t="shared" si="42"/>
        <v>343</v>
      </c>
      <c r="B352" s="1004"/>
      <c r="C352" s="970"/>
      <c r="D352" s="1085"/>
      <c r="E352" s="1086"/>
      <c r="F352" s="820" t="s">
        <v>213</v>
      </c>
      <c r="G352" s="848"/>
      <c r="H352" s="225"/>
      <c r="I352" s="225"/>
      <c r="J352" s="225"/>
      <c r="K352" s="226"/>
      <c r="L352" s="221"/>
      <c r="M352" s="219"/>
      <c r="N352" s="220"/>
      <c r="W352" s="159"/>
      <c r="X352" s="159"/>
      <c r="Y352" s="159"/>
    </row>
    <row r="353" spans="1:25" ht="26.25" customHeight="1">
      <c r="A353" s="513">
        <f t="shared" si="42"/>
        <v>344</v>
      </c>
      <c r="B353" s="1004"/>
      <c r="C353" s="970"/>
      <c r="D353" s="1087"/>
      <c r="E353" s="1088"/>
      <c r="F353" s="820" t="s">
        <v>785</v>
      </c>
      <c r="G353" s="848"/>
      <c r="H353" s="216"/>
      <c r="I353" s="216"/>
      <c r="J353" s="216"/>
      <c r="K353" s="222"/>
      <c r="L353" s="221"/>
      <c r="M353" s="219"/>
      <c r="N353" s="220"/>
      <c r="W353" s="159"/>
      <c r="X353" s="159"/>
      <c r="Y353" s="159"/>
    </row>
    <row r="354" spans="1:25" s="203" customFormat="1" ht="22.5" customHeight="1">
      <c r="A354" s="513">
        <f t="shared" si="42"/>
        <v>345</v>
      </c>
      <c r="B354" s="1004"/>
      <c r="C354" s="993" t="s">
        <v>877</v>
      </c>
      <c r="D354" s="994"/>
      <c r="E354" s="813"/>
      <c r="F354" s="813"/>
      <c r="G354" s="814"/>
      <c r="H354" s="212"/>
      <c r="I354" s="212"/>
      <c r="J354" s="212"/>
      <c r="K354" s="213"/>
      <c r="L354" s="521">
        <f>SUM(L355:L385)</f>
        <v>0</v>
      </c>
      <c r="M354" s="227"/>
      <c r="N354" s="228"/>
      <c r="O354" s="200"/>
      <c r="P354" s="200"/>
      <c r="Q354" s="200"/>
      <c r="R354" s="200"/>
      <c r="S354" s="200"/>
      <c r="T354" s="200"/>
      <c r="U354" s="200"/>
      <c r="V354" s="200"/>
      <c r="W354" s="200"/>
      <c r="X354" s="200"/>
      <c r="Y354" s="200"/>
    </row>
    <row r="355" spans="1:25" ht="27.75" customHeight="1">
      <c r="A355" s="513">
        <f t="shared" si="42"/>
        <v>346</v>
      </c>
      <c r="B355" s="1004"/>
      <c r="C355" s="969"/>
      <c r="D355" s="1008" t="s">
        <v>219</v>
      </c>
      <c r="E355" s="1008"/>
      <c r="F355" s="833" t="s">
        <v>584</v>
      </c>
      <c r="G355" s="848"/>
      <c r="H355" s="216"/>
      <c r="I355" s="216"/>
      <c r="J355" s="216"/>
      <c r="K355" s="222"/>
      <c r="L355" s="221"/>
      <c r="M355" s="219"/>
      <c r="N355" s="220"/>
      <c r="W355" s="159"/>
      <c r="X355" s="159"/>
      <c r="Y355" s="159"/>
    </row>
    <row r="356" spans="1:25" ht="18.75" customHeight="1">
      <c r="A356" s="513">
        <f t="shared" si="42"/>
        <v>347</v>
      </c>
      <c r="B356" s="1004"/>
      <c r="C356" s="970"/>
      <c r="D356" s="1008"/>
      <c r="E356" s="1008"/>
      <c r="F356" s="833" t="s">
        <v>818</v>
      </c>
      <c r="G356" s="848"/>
      <c r="H356" s="216"/>
      <c r="I356" s="216"/>
      <c r="J356" s="216"/>
      <c r="K356" s="222"/>
      <c r="L356" s="221"/>
      <c r="M356" s="219"/>
      <c r="N356" s="220"/>
      <c r="W356" s="159"/>
      <c r="X356" s="159"/>
      <c r="Y356" s="159"/>
    </row>
    <row r="357" spans="1:25" ht="27.75" customHeight="1">
      <c r="A357" s="513">
        <f t="shared" si="42"/>
        <v>348</v>
      </c>
      <c r="B357" s="1004"/>
      <c r="C357" s="970"/>
      <c r="D357" s="1008"/>
      <c r="E357" s="1008"/>
      <c r="F357" s="833" t="s">
        <v>44</v>
      </c>
      <c r="G357" s="848"/>
      <c r="H357" s="216"/>
      <c r="I357" s="216"/>
      <c r="J357" s="216"/>
      <c r="K357" s="222"/>
      <c r="L357" s="221"/>
      <c r="M357" s="219"/>
      <c r="N357" s="220"/>
      <c r="W357" s="159"/>
      <c r="X357" s="159"/>
      <c r="Y357" s="159"/>
    </row>
    <row r="358" spans="1:25" ht="27.75" customHeight="1">
      <c r="A358" s="513">
        <f t="shared" si="42"/>
        <v>349</v>
      </c>
      <c r="B358" s="1004"/>
      <c r="C358" s="970"/>
      <c r="D358" s="1008"/>
      <c r="E358" s="1008"/>
      <c r="F358" s="833" t="s">
        <v>116</v>
      </c>
      <c r="G358" s="848"/>
      <c r="H358" s="216"/>
      <c r="I358" s="216"/>
      <c r="J358" s="216"/>
      <c r="K358" s="222"/>
      <c r="L358" s="221"/>
      <c r="M358" s="219"/>
      <c r="N358" s="220"/>
      <c r="W358" s="159"/>
      <c r="X358" s="159"/>
      <c r="Y358" s="159"/>
    </row>
    <row r="359" spans="1:25" ht="27.75" customHeight="1">
      <c r="A359" s="513">
        <f t="shared" si="42"/>
        <v>350</v>
      </c>
      <c r="B359" s="1004"/>
      <c r="C359" s="970"/>
      <c r="D359" s="1008"/>
      <c r="E359" s="1008"/>
      <c r="F359" s="833" t="s">
        <v>45</v>
      </c>
      <c r="G359" s="848"/>
      <c r="H359" s="216"/>
      <c r="I359" s="216"/>
      <c r="J359" s="216"/>
      <c r="K359" s="185"/>
      <c r="L359" s="221"/>
      <c r="M359" s="219"/>
      <c r="N359" s="220"/>
      <c r="W359" s="159"/>
      <c r="X359" s="159"/>
      <c r="Y359" s="159"/>
    </row>
    <row r="360" spans="1:25" ht="27.75" customHeight="1">
      <c r="A360" s="513">
        <f t="shared" si="42"/>
        <v>351</v>
      </c>
      <c r="B360" s="1004"/>
      <c r="C360" s="970"/>
      <c r="D360" s="1008"/>
      <c r="E360" s="1008"/>
      <c r="F360" s="833" t="s">
        <v>46</v>
      </c>
      <c r="G360" s="848"/>
      <c r="H360" s="216"/>
      <c r="I360" s="216"/>
      <c r="J360" s="216"/>
      <c r="K360" s="222"/>
      <c r="L360" s="221"/>
      <c r="M360" s="219"/>
      <c r="N360" s="220"/>
      <c r="W360" s="159"/>
      <c r="X360" s="159"/>
      <c r="Y360" s="159"/>
    </row>
    <row r="361" spans="1:25" ht="27.75" customHeight="1">
      <c r="A361" s="513">
        <f t="shared" si="42"/>
        <v>352</v>
      </c>
      <c r="B361" s="1004"/>
      <c r="C361" s="970"/>
      <c r="D361" s="1008"/>
      <c r="E361" s="1008"/>
      <c r="F361" s="833" t="s">
        <v>47</v>
      </c>
      <c r="G361" s="848"/>
      <c r="H361" s="216"/>
      <c r="I361" s="216"/>
      <c r="J361" s="216"/>
      <c r="K361" s="222"/>
      <c r="L361" s="221"/>
      <c r="M361" s="219"/>
      <c r="N361" s="220"/>
      <c r="W361" s="159"/>
      <c r="X361" s="159"/>
      <c r="Y361" s="159"/>
    </row>
    <row r="362" spans="1:25" ht="27.75" customHeight="1">
      <c r="A362" s="513">
        <f t="shared" si="42"/>
        <v>353</v>
      </c>
      <c r="B362" s="1004"/>
      <c r="C362" s="970"/>
      <c r="D362" s="1008"/>
      <c r="E362" s="1008"/>
      <c r="F362" s="833" t="s">
        <v>66</v>
      </c>
      <c r="G362" s="848"/>
      <c r="H362" s="216"/>
      <c r="I362" s="216"/>
      <c r="J362" s="216"/>
      <c r="K362" s="185"/>
      <c r="L362" s="221"/>
      <c r="M362" s="219"/>
      <c r="N362" s="220"/>
      <c r="W362" s="159"/>
      <c r="X362" s="159"/>
      <c r="Y362" s="159"/>
    </row>
    <row r="363" spans="1:25" ht="27.75" customHeight="1">
      <c r="A363" s="513">
        <f t="shared" si="42"/>
        <v>354</v>
      </c>
      <c r="B363" s="1004"/>
      <c r="C363" s="970"/>
      <c r="D363" s="1008"/>
      <c r="E363" s="1008"/>
      <c r="F363" s="833" t="s">
        <v>67</v>
      </c>
      <c r="G363" s="848"/>
      <c r="H363" s="216"/>
      <c r="I363" s="216"/>
      <c r="J363" s="216"/>
      <c r="K363" s="185"/>
      <c r="L363" s="221"/>
      <c r="M363" s="219"/>
      <c r="N363" s="220"/>
      <c r="W363" s="159"/>
      <c r="X363" s="159"/>
      <c r="Y363" s="159"/>
    </row>
    <row r="364" spans="1:25" ht="27.75" customHeight="1">
      <c r="A364" s="513">
        <f t="shared" si="42"/>
        <v>355</v>
      </c>
      <c r="B364" s="1004"/>
      <c r="C364" s="970"/>
      <c r="D364" s="1008"/>
      <c r="E364" s="1008"/>
      <c r="F364" s="820" t="s">
        <v>50</v>
      </c>
      <c r="G364" s="992"/>
      <c r="H364" s="216"/>
      <c r="I364" s="216"/>
      <c r="J364" s="216"/>
      <c r="K364" s="222"/>
      <c r="L364" s="221"/>
      <c r="M364" s="219"/>
      <c r="N364" s="220"/>
      <c r="W364" s="159"/>
      <c r="X364" s="159"/>
      <c r="Y364" s="159"/>
    </row>
    <row r="365" spans="1:25" ht="27.75" customHeight="1">
      <c r="A365" s="513">
        <f t="shared" si="42"/>
        <v>356</v>
      </c>
      <c r="B365" s="1004"/>
      <c r="C365" s="970"/>
      <c r="D365" s="1008"/>
      <c r="E365" s="1008"/>
      <c r="F365" s="833" t="s">
        <v>493</v>
      </c>
      <c r="G365" s="848"/>
      <c r="H365" s="216"/>
      <c r="I365" s="216"/>
      <c r="J365" s="216"/>
      <c r="K365" s="222"/>
      <c r="L365" s="221"/>
      <c r="M365" s="219"/>
      <c r="N365" s="220"/>
      <c r="W365" s="159"/>
      <c r="X365" s="159"/>
      <c r="Y365" s="159"/>
    </row>
    <row r="366" spans="1:25" ht="27.75" customHeight="1">
      <c r="A366" s="513">
        <f t="shared" si="42"/>
        <v>357</v>
      </c>
      <c r="B366" s="1004"/>
      <c r="C366" s="970"/>
      <c r="D366" s="1008"/>
      <c r="E366" s="1008"/>
      <c r="F366" s="833" t="s">
        <v>52</v>
      </c>
      <c r="G366" s="848"/>
      <c r="H366" s="216"/>
      <c r="I366" s="216"/>
      <c r="J366" s="216"/>
      <c r="K366" s="185"/>
      <c r="L366" s="221"/>
      <c r="M366" s="219"/>
      <c r="N366" s="220"/>
      <c r="W366" s="159"/>
      <c r="X366" s="159"/>
      <c r="Y366" s="159"/>
    </row>
    <row r="367" spans="1:25" ht="27.75" customHeight="1">
      <c r="A367" s="513">
        <f t="shared" si="42"/>
        <v>358</v>
      </c>
      <c r="B367" s="1004"/>
      <c r="C367" s="970"/>
      <c r="D367" s="1008"/>
      <c r="E367" s="1008"/>
      <c r="F367" s="833" t="s">
        <v>55</v>
      </c>
      <c r="G367" s="848"/>
      <c r="H367" s="216"/>
      <c r="I367" s="216"/>
      <c r="J367" s="216"/>
      <c r="K367" s="185"/>
      <c r="L367" s="221"/>
      <c r="M367" s="219"/>
      <c r="N367" s="220"/>
      <c r="W367" s="159"/>
      <c r="X367" s="159"/>
      <c r="Y367" s="159"/>
    </row>
    <row r="368" spans="1:25" ht="27.75" customHeight="1">
      <c r="A368" s="513">
        <f t="shared" si="42"/>
        <v>359</v>
      </c>
      <c r="B368" s="1004"/>
      <c r="C368" s="970"/>
      <c r="D368" s="1008"/>
      <c r="E368" s="1008"/>
      <c r="F368" s="820" t="s">
        <v>494</v>
      </c>
      <c r="G368" s="992"/>
      <c r="H368" s="216"/>
      <c r="I368" s="216"/>
      <c r="J368" s="216"/>
      <c r="K368" s="185"/>
      <c r="L368" s="221"/>
      <c r="M368" s="219"/>
      <c r="N368" s="220"/>
      <c r="W368" s="159"/>
      <c r="X368" s="159"/>
      <c r="Y368" s="159"/>
    </row>
    <row r="369" spans="1:25" ht="27.75" customHeight="1">
      <c r="A369" s="513">
        <f t="shared" si="42"/>
        <v>360</v>
      </c>
      <c r="B369" s="1004"/>
      <c r="C369" s="970"/>
      <c r="D369" s="1008"/>
      <c r="E369" s="1008"/>
      <c r="F369" s="833" t="s">
        <v>63</v>
      </c>
      <c r="G369" s="848"/>
      <c r="H369" s="229"/>
      <c r="I369" s="229"/>
      <c r="J369" s="229"/>
      <c r="K369" s="230"/>
      <c r="L369" s="221"/>
      <c r="M369" s="219"/>
      <c r="N369" s="220"/>
      <c r="W369" s="159"/>
      <c r="X369" s="159"/>
      <c r="Y369" s="159"/>
    </row>
    <row r="370" spans="1:25" ht="36" customHeight="1">
      <c r="A370" s="513">
        <f t="shared" si="42"/>
        <v>361</v>
      </c>
      <c r="B370" s="1004"/>
      <c r="C370" s="970"/>
      <c r="D370" s="1008"/>
      <c r="E370" s="1008"/>
      <c r="F370" s="833" t="s">
        <v>495</v>
      </c>
      <c r="G370" s="848"/>
      <c r="H370" s="229"/>
      <c r="I370" s="229"/>
      <c r="J370" s="229"/>
      <c r="K370" s="230"/>
      <c r="L370" s="221"/>
      <c r="M370" s="219"/>
      <c r="N370" s="220"/>
      <c r="W370" s="159"/>
      <c r="X370" s="159"/>
      <c r="Y370" s="159"/>
    </row>
    <row r="371" spans="1:25" ht="27.75" customHeight="1">
      <c r="A371" s="513">
        <f t="shared" si="42"/>
        <v>362</v>
      </c>
      <c r="B371" s="1004"/>
      <c r="C371" s="970"/>
      <c r="D371" s="1008"/>
      <c r="E371" s="1008"/>
      <c r="F371" s="833" t="s">
        <v>496</v>
      </c>
      <c r="G371" s="848"/>
      <c r="H371" s="216"/>
      <c r="I371" s="216"/>
      <c r="J371" s="216"/>
      <c r="K371" s="222"/>
      <c r="L371" s="221"/>
      <c r="M371" s="219"/>
      <c r="N371" s="220"/>
      <c r="W371" s="159"/>
      <c r="X371" s="159"/>
      <c r="Y371" s="159"/>
    </row>
    <row r="372" spans="1:25" ht="36" customHeight="1">
      <c r="A372" s="513">
        <f t="shared" si="42"/>
        <v>363</v>
      </c>
      <c r="B372" s="1004"/>
      <c r="C372" s="970"/>
      <c r="D372" s="1008"/>
      <c r="E372" s="1008"/>
      <c r="F372" s="833" t="s">
        <v>878</v>
      </c>
      <c r="G372" s="848"/>
      <c r="H372" s="229"/>
      <c r="I372" s="229"/>
      <c r="J372" s="229"/>
      <c r="K372" s="230"/>
      <c r="L372" s="221"/>
      <c r="M372" s="219"/>
      <c r="N372" s="220"/>
      <c r="W372" s="159"/>
      <c r="X372" s="159"/>
      <c r="Y372" s="159"/>
    </row>
    <row r="373" spans="1:25" ht="27.75" customHeight="1">
      <c r="A373" s="513">
        <f t="shared" si="42"/>
        <v>364</v>
      </c>
      <c r="B373" s="1004"/>
      <c r="C373" s="970"/>
      <c r="D373" s="1008"/>
      <c r="E373" s="1008"/>
      <c r="F373" s="833" t="s">
        <v>662</v>
      </c>
      <c r="G373" s="848"/>
      <c r="H373" s="229"/>
      <c r="I373" s="229"/>
      <c r="J373" s="229"/>
      <c r="K373" s="230"/>
      <c r="L373" s="221"/>
      <c r="M373" s="219"/>
      <c r="N373" s="220"/>
      <c r="W373" s="159"/>
      <c r="X373" s="159"/>
      <c r="Y373" s="159"/>
    </row>
    <row r="374" spans="1:25" ht="34.5" customHeight="1">
      <c r="A374" s="513">
        <f t="shared" si="42"/>
        <v>365</v>
      </c>
      <c r="B374" s="1004"/>
      <c r="C374" s="970"/>
      <c r="D374" s="1008"/>
      <c r="E374" s="1008"/>
      <c r="F374" s="833" t="s">
        <v>704</v>
      </c>
      <c r="G374" s="848"/>
      <c r="H374" s="229"/>
      <c r="I374" s="229"/>
      <c r="J374" s="229"/>
      <c r="K374" s="230"/>
      <c r="L374" s="221"/>
      <c r="M374" s="219"/>
      <c r="N374" s="220"/>
      <c r="W374" s="159"/>
      <c r="X374" s="159"/>
      <c r="Y374" s="159"/>
    </row>
    <row r="375" spans="1:25" ht="58.5" customHeight="1">
      <c r="A375" s="513">
        <f t="shared" si="42"/>
        <v>366</v>
      </c>
      <c r="B375" s="1004"/>
      <c r="C375" s="970"/>
      <c r="D375" s="1008"/>
      <c r="E375" s="1008"/>
      <c r="F375" s="833" t="s">
        <v>663</v>
      </c>
      <c r="G375" s="848"/>
      <c r="H375" s="216"/>
      <c r="I375" s="216"/>
      <c r="J375" s="216"/>
      <c r="K375" s="185"/>
      <c r="L375" s="221"/>
      <c r="M375" s="219"/>
      <c r="N375" s="220"/>
      <c r="W375" s="159"/>
      <c r="X375" s="159"/>
      <c r="Y375" s="159"/>
    </row>
    <row r="376" spans="1:25" ht="27.75" customHeight="1">
      <c r="A376" s="513">
        <f t="shared" si="42"/>
        <v>367</v>
      </c>
      <c r="B376" s="1004"/>
      <c r="C376" s="970"/>
      <c r="D376" s="1008"/>
      <c r="E376" s="1008"/>
      <c r="F376" s="833" t="s">
        <v>69</v>
      </c>
      <c r="G376" s="848"/>
      <c r="H376" s="216"/>
      <c r="I376" s="216"/>
      <c r="J376" s="216"/>
      <c r="K376" s="185"/>
      <c r="L376" s="221"/>
      <c r="M376" s="219"/>
      <c r="N376" s="220"/>
      <c r="W376" s="159"/>
      <c r="X376" s="159"/>
      <c r="Y376" s="159"/>
    </row>
    <row r="377" spans="1:25" ht="27.75" customHeight="1">
      <c r="A377" s="513">
        <f t="shared" ref="A377:A439" si="47">A376+1</f>
        <v>368</v>
      </c>
      <c r="B377" s="1004"/>
      <c r="C377" s="970"/>
      <c r="D377" s="1008"/>
      <c r="E377" s="1008"/>
      <c r="F377" s="833" t="s">
        <v>220</v>
      </c>
      <c r="G377" s="848"/>
      <c r="H377" s="216"/>
      <c r="I377" s="216"/>
      <c r="J377" s="216"/>
      <c r="K377" s="185"/>
      <c r="L377" s="221"/>
      <c r="M377" s="219"/>
      <c r="N377" s="220"/>
      <c r="W377" s="159"/>
      <c r="X377" s="159"/>
      <c r="Y377" s="159"/>
    </row>
    <row r="378" spans="1:25" ht="21.75" customHeight="1">
      <c r="A378" s="513">
        <f t="shared" si="47"/>
        <v>369</v>
      </c>
      <c r="B378" s="1004"/>
      <c r="C378" s="970"/>
      <c r="D378" s="1008"/>
      <c r="E378" s="1008"/>
      <c r="F378" s="833" t="s">
        <v>51</v>
      </c>
      <c r="G378" s="848"/>
      <c r="H378" s="216"/>
      <c r="I378" s="216"/>
      <c r="J378" s="216"/>
      <c r="K378" s="222"/>
      <c r="L378" s="221"/>
      <c r="M378" s="219"/>
      <c r="N378" s="220"/>
      <c r="W378" s="159"/>
      <c r="X378" s="159"/>
      <c r="Y378" s="159"/>
    </row>
    <row r="379" spans="1:25" ht="33.75" customHeight="1">
      <c r="A379" s="513">
        <f t="shared" si="47"/>
        <v>370</v>
      </c>
      <c r="B379" s="1004"/>
      <c r="C379" s="970"/>
      <c r="D379" s="1008" t="s">
        <v>221</v>
      </c>
      <c r="E379" s="1008"/>
      <c r="F379" s="886" t="s">
        <v>53</v>
      </c>
      <c r="G379" s="1009"/>
      <c r="H379" s="216"/>
      <c r="I379" s="216"/>
      <c r="J379" s="216"/>
      <c r="K379" s="222"/>
      <c r="L379" s="221"/>
      <c r="M379" s="219"/>
      <c r="N379" s="220"/>
      <c r="W379" s="159"/>
      <c r="X379" s="159"/>
      <c r="Y379" s="159"/>
    </row>
    <row r="380" spans="1:25" ht="22.5" customHeight="1">
      <c r="A380" s="513">
        <f t="shared" si="47"/>
        <v>371</v>
      </c>
      <c r="B380" s="1004"/>
      <c r="C380" s="970"/>
      <c r="D380" s="1008"/>
      <c r="E380" s="1008"/>
      <c r="F380" s="820" t="s">
        <v>54</v>
      </c>
      <c r="G380" s="848"/>
      <c r="H380" s="216"/>
      <c r="I380" s="216"/>
      <c r="J380" s="216"/>
      <c r="K380" s="222"/>
      <c r="L380" s="221"/>
      <c r="M380" s="219"/>
      <c r="N380" s="220"/>
      <c r="W380" s="159"/>
      <c r="X380" s="159"/>
      <c r="Y380" s="159"/>
    </row>
    <row r="381" spans="1:25" ht="31.5" customHeight="1">
      <c r="A381" s="513">
        <f t="shared" si="47"/>
        <v>372</v>
      </c>
      <c r="B381" s="1004"/>
      <c r="C381" s="970"/>
      <c r="D381" s="1008"/>
      <c r="E381" s="1008"/>
      <c r="F381" s="820" t="s">
        <v>728</v>
      </c>
      <c r="G381" s="848"/>
      <c r="H381" s="216"/>
      <c r="I381" s="216"/>
      <c r="J381" s="216"/>
      <c r="K381" s="222"/>
      <c r="L381" s="221"/>
      <c r="M381" s="219"/>
      <c r="N381" s="220"/>
      <c r="W381" s="159"/>
      <c r="X381" s="159"/>
      <c r="Y381" s="159"/>
    </row>
    <row r="382" spans="1:25" ht="27.75" customHeight="1">
      <c r="A382" s="513">
        <f t="shared" si="47"/>
        <v>373</v>
      </c>
      <c r="B382" s="1004"/>
      <c r="C382" s="970"/>
      <c r="D382" s="1008"/>
      <c r="E382" s="1008"/>
      <c r="F382" s="820" t="s">
        <v>727</v>
      </c>
      <c r="G382" s="848"/>
      <c r="H382" s="216"/>
      <c r="I382" s="216"/>
      <c r="J382" s="216"/>
      <c r="K382" s="222"/>
      <c r="L382" s="221"/>
      <c r="M382" s="219"/>
      <c r="N382" s="220"/>
      <c r="W382" s="159"/>
      <c r="X382" s="159"/>
      <c r="Y382" s="159"/>
    </row>
    <row r="383" spans="1:25" ht="30" customHeight="1">
      <c r="A383" s="513">
        <f t="shared" si="47"/>
        <v>374</v>
      </c>
      <c r="B383" s="1004"/>
      <c r="C383" s="970"/>
      <c r="D383" s="1008"/>
      <c r="E383" s="1008"/>
      <c r="F383" s="820" t="s">
        <v>117</v>
      </c>
      <c r="G383" s="848"/>
      <c r="H383" s="216"/>
      <c r="I383" s="216"/>
      <c r="J383" s="216"/>
      <c r="K383" s="185"/>
      <c r="L383" s="231"/>
      <c r="M383" s="219"/>
      <c r="N383" s="220"/>
      <c r="W383" s="159"/>
      <c r="X383" s="159"/>
      <c r="Y383" s="159"/>
    </row>
    <row r="384" spans="1:25" ht="31.5" customHeight="1">
      <c r="A384" s="513">
        <f t="shared" si="47"/>
        <v>375</v>
      </c>
      <c r="B384" s="1004"/>
      <c r="C384" s="970"/>
      <c r="D384" s="1008"/>
      <c r="E384" s="1008"/>
      <c r="F384" s="820" t="s">
        <v>827</v>
      </c>
      <c r="G384" s="848"/>
      <c r="H384" s="216"/>
      <c r="I384" s="216"/>
      <c r="J384" s="216"/>
      <c r="K384" s="216"/>
      <c r="L384" s="232">
        <f>L115</f>
        <v>0</v>
      </c>
      <c r="M384" s="219"/>
      <c r="N384" s="220"/>
      <c r="W384" s="159"/>
      <c r="X384" s="159"/>
      <c r="Y384" s="159"/>
    </row>
    <row r="385" spans="1:25" ht="21.75" customHeight="1">
      <c r="A385" s="513">
        <f t="shared" si="47"/>
        <v>376</v>
      </c>
      <c r="B385" s="1004"/>
      <c r="C385" s="970"/>
      <c r="D385" s="1008"/>
      <c r="E385" s="1008"/>
      <c r="F385" s="820" t="s">
        <v>218</v>
      </c>
      <c r="G385" s="848"/>
      <c r="H385" s="216"/>
      <c r="I385" s="216"/>
      <c r="J385" s="216"/>
      <c r="K385" s="185"/>
      <c r="L385" s="231"/>
      <c r="M385" s="219"/>
      <c r="N385" s="220"/>
      <c r="W385" s="159"/>
      <c r="X385" s="159"/>
      <c r="Y385" s="159"/>
    </row>
    <row r="386" spans="1:25" ht="30" customHeight="1">
      <c r="A386" s="513">
        <f t="shared" si="47"/>
        <v>377</v>
      </c>
      <c r="B386" s="1005"/>
      <c r="C386" s="863" t="s">
        <v>578</v>
      </c>
      <c r="D386" s="863"/>
      <c r="E386" s="864"/>
      <c r="F386" s="864"/>
      <c r="G386" s="864"/>
      <c r="H386" s="233"/>
      <c r="I386" s="233"/>
      <c r="J386" s="233"/>
      <c r="K386" s="234"/>
      <c r="L386" s="522">
        <f>H338-L342+L354</f>
        <v>0</v>
      </c>
      <c r="M386" s="235"/>
      <c r="N386" s="220"/>
      <c r="W386" s="159"/>
      <c r="X386" s="159"/>
      <c r="Y386" s="159"/>
    </row>
    <row r="387" spans="1:25" s="203" customFormat="1" ht="30.75" customHeight="1">
      <c r="A387" s="513">
        <f t="shared" si="47"/>
        <v>378</v>
      </c>
      <c r="B387" s="1010" t="s">
        <v>729</v>
      </c>
      <c r="C387" s="1011"/>
      <c r="D387" s="1011"/>
      <c r="E387" s="1011"/>
      <c r="F387" s="1011"/>
      <c r="G387" s="1011"/>
      <c r="H387" s="1011"/>
      <c r="I387" s="1011"/>
      <c r="J387" s="1011"/>
      <c r="K387" s="1011"/>
      <c r="L387" s="1012"/>
      <c r="M387" s="200"/>
      <c r="N387" s="200"/>
      <c r="O387" s="200"/>
      <c r="P387" s="200"/>
      <c r="Q387" s="200"/>
      <c r="R387" s="200"/>
      <c r="S387" s="200"/>
      <c r="T387" s="200"/>
      <c r="U387" s="200"/>
      <c r="V387" s="200"/>
    </row>
    <row r="388" spans="1:25" s="203" customFormat="1" ht="28.5" customHeight="1">
      <c r="A388" s="513">
        <f t="shared" si="47"/>
        <v>379</v>
      </c>
      <c r="B388" s="1025"/>
      <c r="C388" s="1006" t="s">
        <v>730</v>
      </c>
      <c r="D388" s="1006"/>
      <c r="E388" s="1007"/>
      <c r="F388" s="1007"/>
      <c r="G388" s="1007"/>
      <c r="H388" s="236"/>
      <c r="I388" s="236"/>
      <c r="J388" s="237" t="s">
        <v>71</v>
      </c>
      <c r="K388" s="237" t="s">
        <v>72</v>
      </c>
      <c r="L388" s="238"/>
      <c r="M388" s="200"/>
      <c r="N388" s="200"/>
      <c r="O388" s="200"/>
      <c r="P388" s="200"/>
      <c r="Q388" s="200"/>
      <c r="R388" s="200"/>
      <c r="S388" s="200"/>
      <c r="T388" s="200"/>
      <c r="U388" s="200"/>
      <c r="V388" s="200"/>
      <c r="W388" s="200"/>
    </row>
    <row r="389" spans="1:25" ht="23.25" customHeight="1">
      <c r="A389" s="513">
        <f t="shared" si="47"/>
        <v>380</v>
      </c>
      <c r="B389" s="881"/>
      <c r="C389" s="870"/>
      <c r="D389" s="887" t="s">
        <v>118</v>
      </c>
      <c r="E389" s="1013"/>
      <c r="F389" s="852" t="s">
        <v>6</v>
      </c>
      <c r="G389" s="853"/>
      <c r="H389" s="216"/>
      <c r="I389" s="216"/>
      <c r="J389" s="239"/>
      <c r="K389" s="239"/>
      <c r="L389" s="193"/>
      <c r="W389" s="159"/>
    </row>
    <row r="390" spans="1:25" ht="27.75" customHeight="1">
      <c r="A390" s="513">
        <f t="shared" si="47"/>
        <v>381</v>
      </c>
      <c r="B390" s="881"/>
      <c r="C390" s="871"/>
      <c r="D390" s="887"/>
      <c r="E390" s="1013"/>
      <c r="F390" s="852" t="s">
        <v>11</v>
      </c>
      <c r="G390" s="853"/>
      <c r="H390" s="216"/>
      <c r="I390" s="216"/>
      <c r="J390" s="187"/>
      <c r="K390" s="187"/>
      <c r="L390" s="193"/>
      <c r="W390" s="159"/>
    </row>
    <row r="391" spans="1:25" ht="18.75" customHeight="1">
      <c r="A391" s="513">
        <f t="shared" si="47"/>
        <v>382</v>
      </c>
      <c r="B391" s="881"/>
      <c r="C391" s="871"/>
      <c r="D391" s="887"/>
      <c r="E391" s="1013"/>
      <c r="F391" s="852" t="s">
        <v>418</v>
      </c>
      <c r="G391" s="853"/>
      <c r="H391" s="216"/>
      <c r="I391" s="216"/>
      <c r="J391" s="187"/>
      <c r="K391" s="187"/>
      <c r="L391" s="193"/>
      <c r="W391" s="159"/>
    </row>
    <row r="392" spans="1:25" ht="25.5" customHeight="1">
      <c r="A392" s="513">
        <f t="shared" si="47"/>
        <v>383</v>
      </c>
      <c r="B392" s="881"/>
      <c r="C392" s="871"/>
      <c r="D392" s="887"/>
      <c r="E392" s="1013"/>
      <c r="F392" s="852" t="s">
        <v>419</v>
      </c>
      <c r="G392" s="853"/>
      <c r="H392" s="216"/>
      <c r="I392" s="216"/>
      <c r="J392" s="187"/>
      <c r="K392" s="187"/>
      <c r="L392" s="193"/>
      <c r="W392" s="159"/>
    </row>
    <row r="393" spans="1:25" ht="30.75" customHeight="1">
      <c r="A393" s="513">
        <f t="shared" si="47"/>
        <v>384</v>
      </c>
      <c r="B393" s="881"/>
      <c r="C393" s="871"/>
      <c r="D393" s="887"/>
      <c r="E393" s="1013"/>
      <c r="F393" s="852" t="s">
        <v>420</v>
      </c>
      <c r="G393" s="853"/>
      <c r="H393" s="216"/>
      <c r="I393" s="216"/>
      <c r="J393" s="187"/>
      <c r="K393" s="187"/>
      <c r="L393" s="193"/>
      <c r="M393" s="240"/>
      <c r="W393" s="159"/>
    </row>
    <row r="394" spans="1:25" ht="38.25" customHeight="1">
      <c r="A394" s="513">
        <f t="shared" si="47"/>
        <v>385</v>
      </c>
      <c r="B394" s="881"/>
      <c r="C394" s="871"/>
      <c r="D394" s="887"/>
      <c r="E394" s="1013"/>
      <c r="F394" s="852" t="s">
        <v>439</v>
      </c>
      <c r="G394" s="853"/>
      <c r="H394" s="216"/>
      <c r="I394" s="216"/>
      <c r="J394" s="239"/>
      <c r="K394" s="239"/>
      <c r="L394" s="193"/>
      <c r="W394" s="159"/>
    </row>
    <row r="395" spans="1:25" ht="30.75" customHeight="1">
      <c r="A395" s="513">
        <f t="shared" si="47"/>
        <v>386</v>
      </c>
      <c r="B395" s="881"/>
      <c r="C395" s="871"/>
      <c r="D395" s="887"/>
      <c r="E395" s="1013"/>
      <c r="F395" s="852" t="s">
        <v>421</v>
      </c>
      <c r="G395" s="853"/>
      <c r="H395" s="216"/>
      <c r="I395" s="216"/>
      <c r="J395" s="187"/>
      <c r="K395" s="187"/>
      <c r="L395" s="193"/>
      <c r="W395" s="159"/>
    </row>
    <row r="396" spans="1:25" ht="27.75" customHeight="1">
      <c r="A396" s="513">
        <f t="shared" si="47"/>
        <v>387</v>
      </c>
      <c r="B396" s="881"/>
      <c r="C396" s="871"/>
      <c r="D396" s="887"/>
      <c r="E396" s="1013"/>
      <c r="F396" s="852" t="s">
        <v>440</v>
      </c>
      <c r="G396" s="853"/>
      <c r="H396" s="216"/>
      <c r="I396" s="216"/>
      <c r="J396" s="187"/>
      <c r="K396" s="187"/>
      <c r="L396" s="193"/>
      <c r="W396" s="159"/>
    </row>
    <row r="397" spans="1:25" ht="38.25" customHeight="1">
      <c r="A397" s="513">
        <f t="shared" si="47"/>
        <v>388</v>
      </c>
      <c r="B397" s="881"/>
      <c r="C397" s="871"/>
      <c r="D397" s="887"/>
      <c r="E397" s="1013"/>
      <c r="F397" s="852" t="s">
        <v>422</v>
      </c>
      <c r="G397" s="853"/>
      <c r="H397" s="216"/>
      <c r="I397" s="216"/>
      <c r="J397" s="187"/>
      <c r="K397" s="187"/>
      <c r="L397" s="193"/>
      <c r="W397" s="159"/>
    </row>
    <row r="398" spans="1:25" ht="24.75" customHeight="1">
      <c r="A398" s="513">
        <f t="shared" si="47"/>
        <v>389</v>
      </c>
      <c r="B398" s="881"/>
      <c r="C398" s="871"/>
      <c r="D398" s="887"/>
      <c r="E398" s="1013"/>
      <c r="F398" s="852" t="s">
        <v>423</v>
      </c>
      <c r="G398" s="853"/>
      <c r="H398" s="216"/>
      <c r="I398" s="216"/>
      <c r="J398" s="187"/>
      <c r="K398" s="187"/>
      <c r="L398" s="193"/>
      <c r="W398" s="159"/>
    </row>
    <row r="399" spans="1:25" ht="38.25" customHeight="1">
      <c r="A399" s="513">
        <f t="shared" si="47"/>
        <v>390</v>
      </c>
      <c r="B399" s="881"/>
      <c r="C399" s="871"/>
      <c r="D399" s="887"/>
      <c r="E399" s="1013"/>
      <c r="F399" s="852" t="s">
        <v>441</v>
      </c>
      <c r="G399" s="853"/>
      <c r="H399" s="216"/>
      <c r="I399" s="216"/>
      <c r="J399" s="187"/>
      <c r="K399" s="187"/>
      <c r="L399" s="193"/>
      <c r="W399" s="159"/>
    </row>
    <row r="400" spans="1:25" ht="25.5" customHeight="1">
      <c r="A400" s="513">
        <f t="shared" si="47"/>
        <v>391</v>
      </c>
      <c r="B400" s="881"/>
      <c r="C400" s="871"/>
      <c r="D400" s="887"/>
      <c r="E400" s="1013"/>
      <c r="F400" s="852" t="s">
        <v>281</v>
      </c>
      <c r="G400" s="853"/>
      <c r="H400" s="216"/>
      <c r="I400" s="216"/>
      <c r="J400" s="187"/>
      <c r="K400" s="187"/>
      <c r="L400" s="193"/>
      <c r="W400" s="159"/>
    </row>
    <row r="401" spans="1:23" ht="25.5" customHeight="1">
      <c r="A401" s="513">
        <f t="shared" si="47"/>
        <v>392</v>
      </c>
      <c r="B401" s="881"/>
      <c r="C401" s="871"/>
      <c r="D401" s="823" t="s">
        <v>238</v>
      </c>
      <c r="E401" s="824"/>
      <c r="F401" s="825"/>
      <c r="G401" s="185" t="s">
        <v>11</v>
      </c>
      <c r="H401" s="216"/>
      <c r="I401" s="216"/>
      <c r="J401" s="187"/>
      <c r="K401" s="187"/>
      <c r="L401" s="193"/>
      <c r="W401" s="159"/>
    </row>
    <row r="402" spans="1:23" ht="25.5" customHeight="1">
      <c r="A402" s="513">
        <f t="shared" si="47"/>
        <v>393</v>
      </c>
      <c r="B402" s="881"/>
      <c r="C402" s="871"/>
      <c r="D402" s="1014"/>
      <c r="E402" s="827"/>
      <c r="F402" s="828"/>
      <c r="G402" s="185" t="s">
        <v>208</v>
      </c>
      <c r="H402" s="216"/>
      <c r="I402" s="216"/>
      <c r="J402" s="187"/>
      <c r="K402" s="187"/>
      <c r="L402" s="193"/>
      <c r="W402" s="159"/>
    </row>
    <row r="403" spans="1:23" ht="20.25" customHeight="1">
      <c r="A403" s="513">
        <f t="shared" si="47"/>
        <v>394</v>
      </c>
      <c r="B403" s="881"/>
      <c r="C403" s="871"/>
      <c r="D403" s="1014"/>
      <c r="E403" s="827"/>
      <c r="F403" s="828"/>
      <c r="G403" s="185" t="s">
        <v>203</v>
      </c>
      <c r="H403" s="216"/>
      <c r="I403" s="216"/>
      <c r="J403" s="187"/>
      <c r="K403" s="187"/>
      <c r="L403" s="193"/>
      <c r="W403" s="159"/>
    </row>
    <row r="404" spans="1:23" ht="13.5" customHeight="1">
      <c r="A404" s="513">
        <f t="shared" si="47"/>
        <v>395</v>
      </c>
      <c r="B404" s="881"/>
      <c r="C404" s="871"/>
      <c r="D404" s="1014"/>
      <c r="E404" s="827"/>
      <c r="F404" s="828"/>
      <c r="G404" s="185" t="s">
        <v>235</v>
      </c>
      <c r="H404" s="216"/>
      <c r="I404" s="216"/>
      <c r="J404" s="187"/>
      <c r="K404" s="187"/>
      <c r="L404" s="193"/>
      <c r="W404" s="159"/>
    </row>
    <row r="405" spans="1:23" ht="22.5" customHeight="1">
      <c r="A405" s="513">
        <f t="shared" si="47"/>
        <v>396</v>
      </c>
      <c r="B405" s="881"/>
      <c r="C405" s="871"/>
      <c r="D405" s="1015"/>
      <c r="E405" s="830"/>
      <c r="F405" s="831"/>
      <c r="G405" s="185" t="s">
        <v>9</v>
      </c>
      <c r="H405" s="216"/>
      <c r="I405" s="216"/>
      <c r="J405" s="187"/>
      <c r="K405" s="187"/>
      <c r="L405" s="193"/>
      <c r="W405" s="159"/>
    </row>
    <row r="406" spans="1:23" ht="24.75" customHeight="1">
      <c r="A406" s="513">
        <f t="shared" si="47"/>
        <v>397</v>
      </c>
      <c r="B406" s="881"/>
      <c r="C406" s="871"/>
      <c r="D406" s="849" t="s">
        <v>239</v>
      </c>
      <c r="E406" s="850"/>
      <c r="F406" s="850"/>
      <c r="G406" s="851"/>
      <c r="H406" s="241"/>
      <c r="I406" s="241"/>
      <c r="J406" s="187"/>
      <c r="K406" s="187"/>
      <c r="L406" s="193"/>
      <c r="W406" s="159"/>
    </row>
    <row r="407" spans="1:23" ht="29.25" customHeight="1">
      <c r="A407" s="513">
        <f t="shared" si="47"/>
        <v>398</v>
      </c>
      <c r="B407" s="881"/>
      <c r="C407" s="871"/>
      <c r="D407" s="854" t="s">
        <v>234</v>
      </c>
      <c r="E407" s="855"/>
      <c r="F407" s="856"/>
      <c r="G407" s="242" t="s">
        <v>208</v>
      </c>
      <c r="H407" s="243"/>
      <c r="I407" s="243"/>
      <c r="J407" s="221"/>
      <c r="K407" s="221"/>
      <c r="L407" s="244"/>
      <c r="W407" s="159"/>
    </row>
    <row r="408" spans="1:23" ht="25.5" customHeight="1">
      <c r="A408" s="513">
        <f t="shared" si="47"/>
        <v>399</v>
      </c>
      <c r="B408" s="881"/>
      <c r="C408" s="871"/>
      <c r="D408" s="857"/>
      <c r="E408" s="858"/>
      <c r="F408" s="859"/>
      <c r="G408" s="199" t="s">
        <v>447</v>
      </c>
      <c r="H408" s="243"/>
      <c r="I408" s="243"/>
      <c r="J408" s="221"/>
      <c r="K408" s="221"/>
      <c r="L408" s="244"/>
      <c r="W408" s="159"/>
    </row>
    <row r="409" spans="1:23" ht="44.25" customHeight="1">
      <c r="A409" s="513">
        <f t="shared" si="47"/>
        <v>400</v>
      </c>
      <c r="B409" s="881"/>
      <c r="C409" s="871"/>
      <c r="D409" s="860"/>
      <c r="E409" s="861"/>
      <c r="F409" s="862"/>
      <c r="G409" s="199" t="s">
        <v>497</v>
      </c>
      <c r="H409" s="243"/>
      <c r="I409" s="243"/>
      <c r="J409" s="221"/>
      <c r="K409" s="231"/>
      <c r="L409" s="244"/>
      <c r="W409" s="159"/>
    </row>
    <row r="410" spans="1:23" ht="22.5" customHeight="1">
      <c r="A410" s="513">
        <f t="shared" si="47"/>
        <v>401</v>
      </c>
      <c r="B410" s="881"/>
      <c r="C410" s="871"/>
      <c r="D410" s="849" t="s">
        <v>83</v>
      </c>
      <c r="E410" s="850"/>
      <c r="F410" s="850"/>
      <c r="G410" s="851"/>
      <c r="H410" s="241"/>
      <c r="I410" s="241"/>
      <c r="J410" s="221"/>
      <c r="K410" s="231"/>
      <c r="L410" s="244"/>
      <c r="W410" s="159"/>
    </row>
    <row r="411" spans="1:23" ht="38.25" customHeight="1">
      <c r="A411" s="513">
        <f t="shared" si="47"/>
        <v>402</v>
      </c>
      <c r="B411" s="881"/>
      <c r="C411" s="871"/>
      <c r="D411" s="849" t="s">
        <v>664</v>
      </c>
      <c r="E411" s="850"/>
      <c r="F411" s="850"/>
      <c r="G411" s="851"/>
      <c r="H411" s="216"/>
      <c r="I411" s="216"/>
      <c r="J411" s="221"/>
      <c r="K411" s="221"/>
      <c r="L411" s="244"/>
      <c r="W411" s="159"/>
    </row>
    <row r="412" spans="1:23" ht="23.25" customHeight="1">
      <c r="A412" s="513">
        <f t="shared" si="47"/>
        <v>403</v>
      </c>
      <c r="B412" s="881"/>
      <c r="C412" s="871"/>
      <c r="D412" s="849" t="s">
        <v>506</v>
      </c>
      <c r="E412" s="850"/>
      <c r="F412" s="850"/>
      <c r="G412" s="851"/>
      <c r="H412" s="216"/>
      <c r="I412" s="216"/>
      <c r="J412" s="239"/>
      <c r="K412" s="239"/>
      <c r="L412" s="244"/>
      <c r="W412" s="159"/>
    </row>
    <row r="413" spans="1:23" ht="20.25" customHeight="1">
      <c r="A413" s="513">
        <f t="shared" si="47"/>
        <v>404</v>
      </c>
      <c r="B413" s="881"/>
      <c r="C413" s="871"/>
      <c r="D413" s="849" t="s">
        <v>56</v>
      </c>
      <c r="E413" s="850"/>
      <c r="F413" s="850"/>
      <c r="G413" s="851"/>
      <c r="H413" s="216"/>
      <c r="I413" s="216"/>
      <c r="J413" s="221"/>
      <c r="K413" s="221"/>
      <c r="L413" s="244"/>
      <c r="W413" s="159"/>
    </row>
    <row r="414" spans="1:23" ht="21.75" customHeight="1">
      <c r="A414" s="513">
        <f t="shared" si="47"/>
        <v>405</v>
      </c>
      <c r="B414" s="881"/>
      <c r="C414" s="871"/>
      <c r="D414" s="849" t="s">
        <v>237</v>
      </c>
      <c r="E414" s="850"/>
      <c r="F414" s="850"/>
      <c r="G414" s="851"/>
      <c r="H414" s="241"/>
      <c r="I414" s="241"/>
      <c r="J414" s="221"/>
      <c r="K414" s="221"/>
      <c r="L414" s="244"/>
      <c r="W414" s="159"/>
    </row>
    <row r="415" spans="1:23" ht="24.75" customHeight="1">
      <c r="A415" s="513">
        <f t="shared" si="47"/>
        <v>406</v>
      </c>
      <c r="B415" s="881"/>
      <c r="C415" s="871"/>
      <c r="D415" s="849" t="s">
        <v>498</v>
      </c>
      <c r="E415" s="850"/>
      <c r="F415" s="850"/>
      <c r="G415" s="851"/>
      <c r="H415" s="216"/>
      <c r="I415" s="216"/>
      <c r="J415" s="221"/>
      <c r="K415" s="221"/>
      <c r="L415" s="244"/>
      <c r="W415" s="159"/>
    </row>
    <row r="416" spans="1:23" ht="38.25" customHeight="1">
      <c r="A416" s="513">
        <f t="shared" si="47"/>
        <v>407</v>
      </c>
      <c r="B416" s="881"/>
      <c r="C416" s="871"/>
      <c r="D416" s="849" t="s">
        <v>738</v>
      </c>
      <c r="E416" s="850"/>
      <c r="F416" s="850"/>
      <c r="G416" s="851"/>
      <c r="H416" s="216"/>
      <c r="I416" s="216"/>
      <c r="J416" s="231"/>
      <c r="K416" s="231"/>
      <c r="L416" s="244"/>
      <c r="W416" s="159"/>
    </row>
    <row r="417" spans="1:23" ht="48" customHeight="1">
      <c r="A417" s="513">
        <f t="shared" si="47"/>
        <v>408</v>
      </c>
      <c r="B417" s="881"/>
      <c r="C417" s="871"/>
      <c r="D417" s="849" t="s">
        <v>70</v>
      </c>
      <c r="E417" s="850"/>
      <c r="F417" s="850"/>
      <c r="G417" s="851"/>
      <c r="H417" s="216"/>
      <c r="I417" s="216"/>
      <c r="J417" s="221"/>
      <c r="K417" s="221"/>
      <c r="L417" s="244"/>
      <c r="W417" s="159"/>
    </row>
    <row r="418" spans="1:23" ht="38.25" customHeight="1">
      <c r="A418" s="513">
        <f t="shared" si="47"/>
        <v>409</v>
      </c>
      <c r="B418" s="881"/>
      <c r="C418" s="871"/>
      <c r="D418" s="849" t="s">
        <v>58</v>
      </c>
      <c r="E418" s="850"/>
      <c r="F418" s="850"/>
      <c r="G418" s="851"/>
      <c r="H418" s="216"/>
      <c r="I418" s="216"/>
      <c r="J418" s="221"/>
      <c r="K418" s="221"/>
      <c r="L418" s="244"/>
      <c r="W418" s="159"/>
    </row>
    <row r="419" spans="1:23" ht="22.5" customHeight="1">
      <c r="A419" s="513">
        <f t="shared" si="47"/>
        <v>410</v>
      </c>
      <c r="B419" s="881"/>
      <c r="C419" s="871"/>
      <c r="D419" s="849" t="s">
        <v>61</v>
      </c>
      <c r="E419" s="850"/>
      <c r="F419" s="850"/>
      <c r="G419" s="851"/>
      <c r="H419" s="216"/>
      <c r="I419" s="216"/>
      <c r="J419" s="221"/>
      <c r="K419" s="221"/>
      <c r="L419" s="244"/>
      <c r="W419" s="159"/>
    </row>
    <row r="420" spans="1:23" ht="21" customHeight="1">
      <c r="A420" s="513">
        <f t="shared" si="47"/>
        <v>411</v>
      </c>
      <c r="B420" s="881"/>
      <c r="C420" s="871"/>
      <c r="D420" s="849" t="s">
        <v>62</v>
      </c>
      <c r="E420" s="850"/>
      <c r="F420" s="850"/>
      <c r="G420" s="851"/>
      <c r="H420" s="216"/>
      <c r="I420" s="216"/>
      <c r="J420" s="221"/>
      <c r="K420" s="221"/>
      <c r="L420" s="244"/>
      <c r="W420" s="159"/>
    </row>
    <row r="421" spans="1:23" ht="20.25" customHeight="1">
      <c r="A421" s="513">
        <f t="shared" si="47"/>
        <v>412</v>
      </c>
      <c r="B421" s="881"/>
      <c r="C421" s="871"/>
      <c r="D421" s="849" t="s">
        <v>65</v>
      </c>
      <c r="E421" s="850"/>
      <c r="F421" s="850"/>
      <c r="G421" s="851"/>
      <c r="H421" s="216"/>
      <c r="I421" s="216"/>
      <c r="J421" s="221"/>
      <c r="K421" s="221"/>
      <c r="L421" s="244"/>
      <c r="W421" s="159"/>
    </row>
    <row r="422" spans="1:23" ht="18" customHeight="1">
      <c r="A422" s="513">
        <f t="shared" si="47"/>
        <v>413</v>
      </c>
      <c r="B422" s="881"/>
      <c r="C422" s="871"/>
      <c r="D422" s="849" t="s">
        <v>68</v>
      </c>
      <c r="E422" s="850"/>
      <c r="F422" s="850"/>
      <c r="G422" s="851"/>
      <c r="H422" s="216"/>
      <c r="I422" s="216"/>
      <c r="J422" s="221"/>
      <c r="K422" s="221"/>
      <c r="L422" s="244"/>
      <c r="W422" s="159"/>
    </row>
    <row r="423" spans="1:23" ht="38.25" customHeight="1">
      <c r="A423" s="513">
        <f t="shared" si="47"/>
        <v>414</v>
      </c>
      <c r="B423" s="881"/>
      <c r="C423" s="871"/>
      <c r="D423" s="849" t="s">
        <v>499</v>
      </c>
      <c r="E423" s="850"/>
      <c r="F423" s="850"/>
      <c r="G423" s="851"/>
      <c r="H423" s="216"/>
      <c r="I423" s="216"/>
      <c r="J423" s="221"/>
      <c r="K423" s="221"/>
      <c r="L423" s="244"/>
      <c r="W423" s="159"/>
    </row>
    <row r="424" spans="1:23" ht="24" customHeight="1">
      <c r="A424" s="513">
        <f t="shared" si="47"/>
        <v>415</v>
      </c>
      <c r="B424" s="881"/>
      <c r="C424" s="871"/>
      <c r="D424" s="849" t="s">
        <v>737</v>
      </c>
      <c r="E424" s="850"/>
      <c r="F424" s="850"/>
      <c r="G424" s="851"/>
      <c r="H424" s="216"/>
      <c r="I424" s="216"/>
      <c r="J424" s="221"/>
      <c r="K424" s="221"/>
      <c r="L424" s="244"/>
      <c r="W424" s="159"/>
    </row>
    <row r="425" spans="1:23" ht="24" customHeight="1">
      <c r="A425" s="513">
        <f t="shared" si="47"/>
        <v>416</v>
      </c>
      <c r="B425" s="881"/>
      <c r="C425" s="1026"/>
      <c r="D425" s="1027" t="s">
        <v>731</v>
      </c>
      <c r="E425" s="1027"/>
      <c r="F425" s="1027"/>
      <c r="G425" s="1028"/>
      <c r="H425" s="245"/>
      <c r="I425" s="245"/>
      <c r="J425" s="246">
        <f>SUM(J389:J424)</f>
        <v>0</v>
      </c>
      <c r="K425" s="246">
        <f>SUM(K389:K424)</f>
        <v>0</v>
      </c>
      <c r="L425" s="247"/>
      <c r="W425" s="159"/>
    </row>
    <row r="426" spans="1:23" ht="30.75" customHeight="1">
      <c r="A426" s="513">
        <f t="shared" si="47"/>
        <v>417</v>
      </c>
      <c r="B426" s="881"/>
      <c r="C426" s="993" t="s">
        <v>732</v>
      </c>
      <c r="D426" s="994"/>
      <c r="E426" s="813"/>
      <c r="F426" s="813"/>
      <c r="G426" s="814"/>
      <c r="H426" s="236"/>
      <c r="I426" s="236"/>
      <c r="J426" s="237" t="s">
        <v>77</v>
      </c>
      <c r="K426" s="237" t="s">
        <v>78</v>
      </c>
      <c r="L426" s="247"/>
      <c r="W426" s="159"/>
    </row>
    <row r="427" spans="1:23" ht="40.5" customHeight="1">
      <c r="A427" s="513">
        <f t="shared" si="47"/>
        <v>418</v>
      </c>
      <c r="B427" s="881"/>
      <c r="C427" s="870"/>
      <c r="D427" s="876" t="s">
        <v>73</v>
      </c>
      <c r="E427" s="877"/>
      <c r="F427" s="877"/>
      <c r="G427" s="242" t="s">
        <v>500</v>
      </c>
      <c r="H427" s="243"/>
      <c r="I427" s="243"/>
      <c r="J427" s="248"/>
      <c r="K427" s="221"/>
      <c r="L427" s="244"/>
      <c r="W427" s="159"/>
    </row>
    <row r="428" spans="1:23" ht="22.5" customHeight="1">
      <c r="A428" s="513">
        <f t="shared" si="47"/>
        <v>419</v>
      </c>
      <c r="B428" s="881"/>
      <c r="C428" s="871"/>
      <c r="D428" s="877"/>
      <c r="E428" s="877"/>
      <c r="F428" s="877"/>
      <c r="G428" s="242" t="s">
        <v>501</v>
      </c>
      <c r="H428" s="243"/>
      <c r="I428" s="243"/>
      <c r="J428" s="248"/>
      <c r="K428" s="221"/>
      <c r="L428" s="244"/>
      <c r="W428" s="159"/>
    </row>
    <row r="429" spans="1:23" ht="24" customHeight="1">
      <c r="A429" s="513">
        <f t="shared" si="47"/>
        <v>420</v>
      </c>
      <c r="B429" s="881"/>
      <c r="C429" s="871"/>
      <c r="D429" s="877"/>
      <c r="E429" s="877"/>
      <c r="F429" s="877"/>
      <c r="G429" s="242" t="s">
        <v>502</v>
      </c>
      <c r="H429" s="243"/>
      <c r="I429" s="243"/>
      <c r="J429" s="248"/>
      <c r="K429" s="221"/>
      <c r="L429" s="244"/>
      <c r="W429" s="159"/>
    </row>
    <row r="430" spans="1:23" ht="20.25" customHeight="1">
      <c r="A430" s="513">
        <f t="shared" si="47"/>
        <v>421</v>
      </c>
      <c r="B430" s="881"/>
      <c r="C430" s="871"/>
      <c r="D430" s="877"/>
      <c r="E430" s="877"/>
      <c r="F430" s="877"/>
      <c r="G430" s="242" t="s">
        <v>60</v>
      </c>
      <c r="H430" s="243"/>
      <c r="I430" s="243"/>
      <c r="J430" s="248"/>
      <c r="K430" s="221"/>
      <c r="L430" s="244"/>
      <c r="W430" s="159"/>
    </row>
    <row r="431" spans="1:23" ht="45" customHeight="1">
      <c r="A431" s="513">
        <f t="shared" si="47"/>
        <v>422</v>
      </c>
      <c r="B431" s="881"/>
      <c r="C431" s="871"/>
      <c r="D431" s="917" t="s">
        <v>74</v>
      </c>
      <c r="E431" s="824"/>
      <c r="F431" s="825"/>
      <c r="G431" s="242" t="s">
        <v>500</v>
      </c>
      <c r="H431" s="243"/>
      <c r="I431" s="243"/>
      <c r="J431" s="248"/>
      <c r="K431" s="221"/>
      <c r="L431" s="244"/>
      <c r="W431" s="159"/>
    </row>
    <row r="432" spans="1:23" ht="25.5" customHeight="1">
      <c r="A432" s="513">
        <f t="shared" si="47"/>
        <v>423</v>
      </c>
      <c r="B432" s="881"/>
      <c r="C432" s="871"/>
      <c r="D432" s="826"/>
      <c r="E432" s="918"/>
      <c r="F432" s="828"/>
      <c r="G432" s="242" t="s">
        <v>501</v>
      </c>
      <c r="H432" s="243"/>
      <c r="I432" s="243"/>
      <c r="J432" s="248"/>
      <c r="K432" s="221"/>
      <c r="L432" s="244"/>
      <c r="W432" s="159"/>
    </row>
    <row r="433" spans="1:23" ht="38.25" customHeight="1">
      <c r="A433" s="513">
        <f t="shared" si="47"/>
        <v>424</v>
      </c>
      <c r="B433" s="881"/>
      <c r="C433" s="871"/>
      <c r="D433" s="826"/>
      <c r="E433" s="918"/>
      <c r="F433" s="828"/>
      <c r="G433" s="242" t="s">
        <v>665</v>
      </c>
      <c r="H433" s="243"/>
      <c r="I433" s="243"/>
      <c r="J433" s="248"/>
      <c r="K433" s="221"/>
      <c r="L433" s="244"/>
      <c r="W433" s="159"/>
    </row>
    <row r="434" spans="1:23" ht="24" customHeight="1">
      <c r="A434" s="513">
        <f t="shared" si="47"/>
        <v>425</v>
      </c>
      <c r="B434" s="881"/>
      <c r="C434" s="871"/>
      <c r="D434" s="829"/>
      <c r="E434" s="830"/>
      <c r="F434" s="831"/>
      <c r="G434" s="242" t="s">
        <v>60</v>
      </c>
      <c r="H434" s="243"/>
      <c r="I434" s="243"/>
      <c r="J434" s="248"/>
      <c r="K434" s="221"/>
      <c r="L434" s="244"/>
      <c r="W434" s="159"/>
    </row>
    <row r="435" spans="1:23" ht="22.5" customHeight="1">
      <c r="A435" s="513">
        <f t="shared" si="47"/>
        <v>426</v>
      </c>
      <c r="B435" s="881"/>
      <c r="C435" s="871"/>
      <c r="D435" s="917" t="s">
        <v>236</v>
      </c>
      <c r="E435" s="824"/>
      <c r="F435" s="825"/>
      <c r="G435" s="222" t="s">
        <v>503</v>
      </c>
      <c r="H435" s="216"/>
      <c r="I435" s="216"/>
      <c r="J435" s="221"/>
      <c r="K435" s="221"/>
      <c r="L435" s="244"/>
      <c r="W435" s="159"/>
    </row>
    <row r="436" spans="1:23" ht="29.25" customHeight="1">
      <c r="A436" s="513">
        <f t="shared" si="47"/>
        <v>427</v>
      </c>
      <c r="B436" s="881"/>
      <c r="C436" s="871"/>
      <c r="D436" s="826"/>
      <c r="E436" s="918"/>
      <c r="F436" s="828"/>
      <c r="G436" s="199" t="s">
        <v>447</v>
      </c>
      <c r="H436" s="243"/>
      <c r="I436" s="243"/>
      <c r="J436" s="221"/>
      <c r="K436" s="221"/>
      <c r="L436" s="244"/>
      <c r="W436" s="159"/>
    </row>
    <row r="437" spans="1:23" ht="40.5" customHeight="1">
      <c r="A437" s="513">
        <f t="shared" si="47"/>
        <v>428</v>
      </c>
      <c r="B437" s="881"/>
      <c r="C437" s="871"/>
      <c r="D437" s="829"/>
      <c r="E437" s="830"/>
      <c r="F437" s="831"/>
      <c r="G437" s="199" t="s">
        <v>504</v>
      </c>
      <c r="H437" s="243"/>
      <c r="I437" s="243"/>
      <c r="J437" s="221"/>
      <c r="K437" s="221"/>
      <c r="L437" s="244"/>
      <c r="W437" s="159"/>
    </row>
    <row r="438" spans="1:23" ht="24" customHeight="1">
      <c r="A438" s="513">
        <f t="shared" si="47"/>
        <v>429</v>
      </c>
      <c r="B438" s="881"/>
      <c r="C438" s="871"/>
      <c r="D438" s="833" t="s">
        <v>82</v>
      </c>
      <c r="E438" s="955"/>
      <c r="F438" s="955"/>
      <c r="G438" s="848"/>
      <c r="H438" s="249"/>
      <c r="I438" s="249"/>
      <c r="J438" s="221"/>
      <c r="K438" s="221"/>
      <c r="L438" s="244"/>
      <c r="W438" s="159"/>
    </row>
    <row r="439" spans="1:23" ht="20.25" customHeight="1">
      <c r="A439" s="513">
        <f t="shared" si="47"/>
        <v>430</v>
      </c>
      <c r="B439" s="881"/>
      <c r="C439" s="871"/>
      <c r="D439" s="833" t="s">
        <v>57</v>
      </c>
      <c r="E439" s="955"/>
      <c r="F439" s="955"/>
      <c r="G439" s="848"/>
      <c r="H439" s="216"/>
      <c r="I439" s="216"/>
      <c r="J439" s="221"/>
      <c r="K439" s="221"/>
      <c r="L439" s="244"/>
      <c r="W439" s="159"/>
    </row>
    <row r="440" spans="1:23" ht="24.75" customHeight="1">
      <c r="A440" s="513">
        <f t="shared" ref="A440:A520" si="48">A439+1</f>
        <v>431</v>
      </c>
      <c r="B440" s="881"/>
      <c r="C440" s="871"/>
      <c r="D440" s="833" t="s">
        <v>505</v>
      </c>
      <c r="E440" s="955"/>
      <c r="F440" s="955"/>
      <c r="G440" s="848"/>
      <c r="H440" s="216"/>
      <c r="I440" s="216"/>
      <c r="J440" s="221"/>
      <c r="K440" s="221"/>
      <c r="L440" s="244"/>
      <c r="W440" s="159"/>
    </row>
    <row r="441" spans="1:23" ht="19.5" customHeight="1">
      <c r="A441" s="513">
        <f t="shared" si="48"/>
        <v>432</v>
      </c>
      <c r="B441" s="881"/>
      <c r="C441" s="871"/>
      <c r="D441" s="833" t="s">
        <v>266</v>
      </c>
      <c r="E441" s="955"/>
      <c r="F441" s="955"/>
      <c r="G441" s="848"/>
      <c r="H441" s="250"/>
      <c r="I441" s="250"/>
      <c r="J441" s="221"/>
      <c r="K441" s="221"/>
      <c r="L441" s="244"/>
      <c r="W441" s="159"/>
    </row>
    <row r="442" spans="1:23" ht="27" customHeight="1">
      <c r="A442" s="513">
        <f t="shared" si="48"/>
        <v>433</v>
      </c>
      <c r="B442" s="881"/>
      <c r="C442" s="871"/>
      <c r="D442" s="833" t="s">
        <v>733</v>
      </c>
      <c r="E442" s="955"/>
      <c r="F442" s="955"/>
      <c r="G442" s="848"/>
      <c r="H442" s="216"/>
      <c r="I442" s="216"/>
      <c r="J442" s="221"/>
      <c r="K442" s="221"/>
      <c r="L442" s="244"/>
      <c r="W442" s="159"/>
    </row>
    <row r="443" spans="1:23" ht="31.5" customHeight="1">
      <c r="A443" s="513">
        <f t="shared" si="48"/>
        <v>434</v>
      </c>
      <c r="B443" s="881"/>
      <c r="C443" s="1026"/>
      <c r="D443" s="1027" t="s">
        <v>734</v>
      </c>
      <c r="E443" s="1027"/>
      <c r="F443" s="1027"/>
      <c r="G443" s="1028"/>
      <c r="H443" s="245"/>
      <c r="I443" s="245"/>
      <c r="J443" s="246">
        <f>SUM(J427:J442)</f>
        <v>0</v>
      </c>
      <c r="K443" s="246">
        <f>SUM(K427:K442)</f>
        <v>0</v>
      </c>
      <c r="L443" s="247"/>
      <c r="W443" s="159"/>
    </row>
    <row r="444" spans="1:23" ht="31.5" customHeight="1">
      <c r="A444" s="513">
        <f t="shared" si="48"/>
        <v>435</v>
      </c>
      <c r="B444" s="881"/>
      <c r="C444" s="993" t="s">
        <v>735</v>
      </c>
      <c r="D444" s="994"/>
      <c r="E444" s="813"/>
      <c r="F444" s="813"/>
      <c r="G444" s="814"/>
      <c r="H444" s="1074" t="s">
        <v>693</v>
      </c>
      <c r="I444" s="1075"/>
      <c r="J444" s="1076"/>
      <c r="K444" s="1077" t="s">
        <v>694</v>
      </c>
      <c r="L444" s="1076"/>
      <c r="W444" s="159"/>
    </row>
    <row r="445" spans="1:23" ht="31.5" customHeight="1">
      <c r="A445" s="513">
        <f t="shared" si="48"/>
        <v>436</v>
      </c>
      <c r="B445" s="881"/>
      <c r="C445" s="1089"/>
      <c r="D445" s="1090"/>
      <c r="E445" s="1090"/>
      <c r="F445" s="1090"/>
      <c r="G445" s="1091"/>
      <c r="H445" s="210" t="s">
        <v>689</v>
      </c>
      <c r="I445" s="210"/>
      <c r="J445" s="237" t="s">
        <v>690</v>
      </c>
      <c r="K445" s="237" t="s">
        <v>691</v>
      </c>
      <c r="L445" s="251" t="s">
        <v>692</v>
      </c>
      <c r="W445" s="159"/>
    </row>
    <row r="446" spans="1:23" ht="37.5" customHeight="1">
      <c r="A446" s="513">
        <f t="shared" si="48"/>
        <v>437</v>
      </c>
      <c r="B446" s="881"/>
      <c r="C446" s="870"/>
      <c r="D446" s="876" t="s">
        <v>666</v>
      </c>
      <c r="E446" s="877"/>
      <c r="F446" s="877"/>
      <c r="G446" s="242" t="s">
        <v>507</v>
      </c>
      <c r="H446" s="199"/>
      <c r="I446" s="243"/>
      <c r="J446" s="252"/>
      <c r="K446" s="252"/>
      <c r="L446" s="253"/>
      <c r="W446" s="159"/>
    </row>
    <row r="447" spans="1:23" ht="63.75" customHeight="1">
      <c r="A447" s="513">
        <f t="shared" si="48"/>
        <v>438</v>
      </c>
      <c r="B447" s="881"/>
      <c r="C447" s="871"/>
      <c r="D447" s="877"/>
      <c r="E447" s="877"/>
      <c r="F447" s="877"/>
      <c r="G447" s="199" t="s">
        <v>667</v>
      </c>
      <c r="H447" s="199"/>
      <c r="I447" s="243"/>
      <c r="J447" s="252"/>
      <c r="K447" s="252"/>
      <c r="L447" s="253"/>
      <c r="W447" s="159"/>
    </row>
    <row r="448" spans="1:23" ht="25.5" customHeight="1">
      <c r="A448" s="513">
        <f t="shared" si="48"/>
        <v>439</v>
      </c>
      <c r="B448" s="881"/>
      <c r="C448" s="871"/>
      <c r="D448" s="877"/>
      <c r="E448" s="877"/>
      <c r="F448" s="877"/>
      <c r="G448" s="242" t="s">
        <v>75</v>
      </c>
      <c r="H448" s="199"/>
      <c r="I448" s="243"/>
      <c r="J448" s="221"/>
      <c r="K448" s="221"/>
      <c r="L448" s="253"/>
      <c r="W448" s="159"/>
    </row>
    <row r="449" spans="1:25" ht="31.5" customHeight="1">
      <c r="A449" s="513">
        <f t="shared" si="48"/>
        <v>440</v>
      </c>
      <c r="B449" s="881"/>
      <c r="C449" s="871"/>
      <c r="D449" s="917" t="s">
        <v>121</v>
      </c>
      <c r="E449" s="824"/>
      <c r="F449" s="825"/>
      <c r="G449" s="242" t="s">
        <v>122</v>
      </c>
      <c r="H449" s="199"/>
      <c r="I449" s="243"/>
      <c r="J449" s="221"/>
      <c r="K449" s="221"/>
      <c r="L449" s="253"/>
      <c r="W449" s="159"/>
    </row>
    <row r="450" spans="1:25" ht="48" customHeight="1">
      <c r="A450" s="513">
        <f t="shared" si="48"/>
        <v>441</v>
      </c>
      <c r="B450" s="881"/>
      <c r="C450" s="871"/>
      <c r="D450" s="829"/>
      <c r="E450" s="830"/>
      <c r="F450" s="831"/>
      <c r="G450" s="242" t="s">
        <v>59</v>
      </c>
      <c r="H450" s="199"/>
      <c r="I450" s="243"/>
      <c r="J450" s="221"/>
      <c r="K450" s="221"/>
      <c r="L450" s="253"/>
      <c r="W450" s="159"/>
    </row>
    <row r="451" spans="1:25" ht="22.5" customHeight="1">
      <c r="A451" s="513">
        <f t="shared" si="48"/>
        <v>442</v>
      </c>
      <c r="B451" s="881"/>
      <c r="C451" s="871"/>
      <c r="D451" s="833" t="s">
        <v>668</v>
      </c>
      <c r="E451" s="955"/>
      <c r="F451" s="955"/>
      <c r="G451" s="848"/>
      <c r="H451" s="254"/>
      <c r="I451" s="255"/>
      <c r="J451" s="221"/>
      <c r="K451" s="221"/>
      <c r="L451" s="253"/>
      <c r="W451" s="159"/>
    </row>
    <row r="452" spans="1:25" ht="38.25" customHeight="1">
      <c r="A452" s="513">
        <f t="shared" si="48"/>
        <v>443</v>
      </c>
      <c r="B452" s="881"/>
      <c r="C452" s="871"/>
      <c r="D452" s="833" t="s">
        <v>123</v>
      </c>
      <c r="E452" s="955"/>
      <c r="F452" s="955"/>
      <c r="G452" s="848"/>
      <c r="H452" s="185"/>
      <c r="I452" s="216"/>
      <c r="J452" s="221"/>
      <c r="K452" s="221"/>
      <c r="L452" s="253"/>
      <c r="W452" s="159"/>
    </row>
    <row r="453" spans="1:25" ht="26.25" customHeight="1">
      <c r="A453" s="513">
        <f t="shared" si="48"/>
        <v>444</v>
      </c>
      <c r="B453" s="881"/>
      <c r="C453" s="871"/>
      <c r="D453" s="833" t="s">
        <v>508</v>
      </c>
      <c r="E453" s="955"/>
      <c r="F453" s="955"/>
      <c r="G453" s="848"/>
      <c r="H453" s="185"/>
      <c r="I453" s="216"/>
      <c r="J453" s="221"/>
      <c r="K453" s="221"/>
      <c r="L453" s="253"/>
      <c r="W453" s="159"/>
    </row>
    <row r="454" spans="1:25" ht="30.75" customHeight="1">
      <c r="A454" s="513">
        <f t="shared" si="48"/>
        <v>445</v>
      </c>
      <c r="B454" s="882"/>
      <c r="C454" s="1016"/>
      <c r="D454" s="1027" t="s">
        <v>736</v>
      </c>
      <c r="E454" s="1027"/>
      <c r="F454" s="1027"/>
      <c r="G454" s="1028"/>
      <c r="H454" s="246">
        <f>SUM(H446:H453)</f>
        <v>0</v>
      </c>
      <c r="I454" s="246"/>
      <c r="J454" s="246">
        <f>SUM(J446:J453)</f>
        <v>0</v>
      </c>
      <c r="K454" s="246">
        <f t="shared" ref="K454:L454" si="49">SUM(K446:K453)</f>
        <v>0</v>
      </c>
      <c r="L454" s="246">
        <f t="shared" si="49"/>
        <v>0</v>
      </c>
      <c r="W454" s="159"/>
    </row>
    <row r="455" spans="1:25" ht="29.25" customHeight="1">
      <c r="A455" s="513">
        <f t="shared" si="48"/>
        <v>446</v>
      </c>
      <c r="B455" s="1037" t="s">
        <v>579</v>
      </c>
      <c r="C455" s="1038"/>
      <c r="D455" s="1038"/>
      <c r="E455" s="1038"/>
      <c r="F455" s="1038"/>
      <c r="G455" s="1038"/>
      <c r="H455" s="256"/>
      <c r="I455" s="256"/>
      <c r="J455" s="256"/>
      <c r="K455" s="257"/>
      <c r="L455" s="518">
        <f>IF((L386+J425-K425-J443+K443+H454-J454+K454-L454)&gt;0,(L386+J425-K425-J443+K443+H454-J454+K454-L454),0)</f>
        <v>0</v>
      </c>
      <c r="M455" s="258"/>
      <c r="W455" s="159"/>
      <c r="X455" s="159"/>
    </row>
    <row r="456" spans="1:25" s="188" customFormat="1" ht="21" customHeight="1">
      <c r="A456" s="513">
        <f t="shared" si="48"/>
        <v>447</v>
      </c>
      <c r="B456" s="1037" t="s">
        <v>580</v>
      </c>
      <c r="C456" s="1038"/>
      <c r="D456" s="1038"/>
      <c r="E456" s="1038"/>
      <c r="F456" s="1038"/>
      <c r="G456" s="1038"/>
      <c r="H456" s="256"/>
      <c r="I456" s="256"/>
      <c r="J456" s="256"/>
      <c r="K456" s="257"/>
      <c r="L456" s="518">
        <f>IF((K425+J443-L386-J425-K443-H454+J454-K454+L454)&gt;0,(K425+J443-L386-J425-K443-H454+J454-K454+L454),0)</f>
        <v>0</v>
      </c>
      <c r="M456" s="258"/>
      <c r="N456" s="258"/>
      <c r="O456" s="159"/>
      <c r="P456" s="159"/>
      <c r="Q456" s="159"/>
      <c r="R456" s="159"/>
      <c r="S456" s="159"/>
      <c r="T456" s="159"/>
      <c r="U456" s="159"/>
      <c r="V456" s="159"/>
      <c r="W456" s="159"/>
      <c r="X456" s="159"/>
      <c r="Y456" s="159"/>
    </row>
    <row r="457" spans="1:25" s="188" customFormat="1" ht="76.5" customHeight="1">
      <c r="A457" s="513">
        <f t="shared" si="48"/>
        <v>448</v>
      </c>
      <c r="B457" s="1000" t="s">
        <v>570</v>
      </c>
      <c r="C457" s="1001"/>
      <c r="D457" s="1001"/>
      <c r="E457" s="1001"/>
      <c r="F457" s="1001"/>
      <c r="G457" s="1002"/>
      <c r="H457" s="178" t="s">
        <v>403</v>
      </c>
      <c r="I457" s="178" t="s">
        <v>888</v>
      </c>
      <c r="J457" s="179" t="s">
        <v>674</v>
      </c>
      <c r="K457" s="180" t="s">
        <v>675</v>
      </c>
      <c r="L457" s="178" t="s">
        <v>404</v>
      </c>
      <c r="M457" s="258"/>
      <c r="N457" s="258"/>
      <c r="O457" s="159"/>
      <c r="P457" s="159"/>
      <c r="Q457" s="159"/>
      <c r="R457" s="159"/>
      <c r="S457" s="159"/>
      <c r="T457" s="159"/>
      <c r="U457" s="159"/>
      <c r="V457" s="159"/>
      <c r="W457" s="159"/>
      <c r="X457" s="159"/>
      <c r="Y457" s="159"/>
    </row>
    <row r="458" spans="1:25" s="188" customFormat="1" ht="26.25" customHeight="1">
      <c r="A458" s="513">
        <f t="shared" si="48"/>
        <v>449</v>
      </c>
      <c r="B458" s="1039" t="s">
        <v>828</v>
      </c>
      <c r="C458" s="888"/>
      <c r="D458" s="906"/>
      <c r="E458" s="906"/>
      <c r="F458" s="906"/>
      <c r="G458" s="906"/>
      <c r="H458" s="259"/>
      <c r="I458" s="259"/>
      <c r="J458" s="259"/>
      <c r="K458" s="260"/>
      <c r="L458" s="218">
        <f>SUM(L462:L466)</f>
        <v>0</v>
      </c>
      <c r="M458" s="261"/>
      <c r="N458" s="258"/>
      <c r="O458" s="159"/>
      <c r="P458" s="159"/>
      <c r="Q458" s="159"/>
      <c r="R458" s="159"/>
      <c r="S458" s="159"/>
      <c r="T458" s="159"/>
      <c r="U458" s="159"/>
      <c r="V458" s="159"/>
      <c r="W458" s="159"/>
      <c r="X458" s="159"/>
      <c r="Y458" s="159"/>
    </row>
    <row r="459" spans="1:25" s="188" customFormat="1" ht="26.25" customHeight="1">
      <c r="A459" s="513">
        <f t="shared" si="48"/>
        <v>450</v>
      </c>
      <c r="B459" s="262"/>
      <c r="C459" s="823" t="s">
        <v>799</v>
      </c>
      <c r="D459" s="1017"/>
      <c r="E459" s="1018"/>
      <c r="F459" s="833" t="s">
        <v>206</v>
      </c>
      <c r="G459" s="848"/>
      <c r="H459" s="263"/>
      <c r="I459" s="263"/>
      <c r="J459" s="263"/>
      <c r="K459" s="263"/>
      <c r="L459" s="264"/>
      <c r="M459" s="261"/>
      <c r="N459" s="258"/>
      <c r="O459" s="159"/>
      <c r="P459" s="159"/>
      <c r="Q459" s="159"/>
      <c r="R459" s="159"/>
      <c r="S459" s="159"/>
      <c r="T459" s="159"/>
      <c r="U459" s="159"/>
      <c r="V459" s="159"/>
      <c r="W459" s="159"/>
      <c r="X459" s="159"/>
      <c r="Y459" s="159"/>
    </row>
    <row r="460" spans="1:25" s="188" customFormat="1" ht="26.25" customHeight="1">
      <c r="A460" s="513">
        <f t="shared" si="48"/>
        <v>451</v>
      </c>
      <c r="B460" s="262"/>
      <c r="C460" s="1019"/>
      <c r="D460" s="1020"/>
      <c r="E460" s="1021"/>
      <c r="F460" s="833" t="s">
        <v>207</v>
      </c>
      <c r="G460" s="848"/>
      <c r="H460" s="263"/>
      <c r="I460" s="263"/>
      <c r="J460" s="263"/>
      <c r="K460" s="263"/>
      <c r="L460" s="264"/>
      <c r="M460" s="261"/>
      <c r="N460" s="258"/>
      <c r="O460" s="159"/>
      <c r="P460" s="159"/>
      <c r="Q460" s="159"/>
      <c r="R460" s="159"/>
      <c r="S460" s="159"/>
      <c r="T460" s="159"/>
      <c r="U460" s="159"/>
      <c r="V460" s="159"/>
      <c r="W460" s="159"/>
      <c r="X460" s="159"/>
      <c r="Y460" s="159"/>
    </row>
    <row r="461" spans="1:25" s="188" customFormat="1" ht="26.25" customHeight="1">
      <c r="A461" s="513">
        <f t="shared" si="48"/>
        <v>452</v>
      </c>
      <c r="B461" s="262"/>
      <c r="C461" s="1019"/>
      <c r="D461" s="1020"/>
      <c r="E461" s="1021"/>
      <c r="F461" s="833" t="s">
        <v>800</v>
      </c>
      <c r="G461" s="848"/>
      <c r="H461" s="263"/>
      <c r="I461" s="263"/>
      <c r="J461" s="263"/>
      <c r="K461" s="263"/>
      <c r="L461" s="264"/>
      <c r="M461" s="261"/>
      <c r="N461" s="258"/>
      <c r="O461" s="159"/>
      <c r="P461" s="159"/>
      <c r="Q461" s="159"/>
      <c r="R461" s="159"/>
      <c r="S461" s="159"/>
      <c r="T461" s="159"/>
      <c r="U461" s="159"/>
      <c r="V461" s="159"/>
      <c r="W461" s="159"/>
      <c r="X461" s="159"/>
      <c r="Y461" s="159"/>
    </row>
    <row r="462" spans="1:25" s="188" customFormat="1" ht="27" customHeight="1">
      <c r="A462" s="513">
        <f t="shared" si="48"/>
        <v>453</v>
      </c>
      <c r="B462" s="1040"/>
      <c r="C462" s="1022"/>
      <c r="D462" s="1023"/>
      <c r="E462" s="1024"/>
      <c r="F462" s="833" t="s">
        <v>798</v>
      </c>
      <c r="G462" s="848"/>
      <c r="H462" s="523">
        <f t="shared" ref="H462:K462" si="50">H459-H460-H461</f>
        <v>0</v>
      </c>
      <c r="I462" s="523">
        <f t="shared" si="50"/>
        <v>0</v>
      </c>
      <c r="J462" s="523">
        <f t="shared" si="50"/>
        <v>0</v>
      </c>
      <c r="K462" s="523">
        <f t="shared" si="50"/>
        <v>0</v>
      </c>
      <c r="L462" s="523">
        <f>L459-L460-L461</f>
        <v>0</v>
      </c>
      <c r="M462" s="261"/>
      <c r="N462" s="258"/>
      <c r="O462" s="159"/>
      <c r="P462" s="159"/>
      <c r="Q462" s="159"/>
      <c r="R462" s="159"/>
      <c r="S462" s="159"/>
      <c r="T462" s="159"/>
      <c r="U462" s="159"/>
      <c r="V462" s="159"/>
      <c r="W462" s="159"/>
      <c r="X462" s="159"/>
      <c r="Y462" s="159"/>
    </row>
    <row r="463" spans="1:25" s="188" customFormat="1" ht="23.25" customHeight="1">
      <c r="A463" s="513">
        <f t="shared" si="48"/>
        <v>454</v>
      </c>
      <c r="B463" s="970"/>
      <c r="C463" s="820" t="s">
        <v>586</v>
      </c>
      <c r="D463" s="955"/>
      <c r="E463" s="955"/>
      <c r="F463" s="955"/>
      <c r="G463" s="848"/>
      <c r="H463" s="265"/>
      <c r="I463" s="265"/>
      <c r="J463" s="265"/>
      <c r="K463" s="265"/>
      <c r="L463" s="264"/>
      <c r="M463" s="261"/>
      <c r="N463" s="258"/>
      <c r="O463" s="159"/>
      <c r="P463" s="159"/>
      <c r="Q463" s="159"/>
      <c r="R463" s="159"/>
      <c r="S463" s="159"/>
      <c r="T463" s="159"/>
      <c r="U463" s="159"/>
      <c r="V463" s="159"/>
      <c r="W463" s="159"/>
      <c r="X463" s="159"/>
      <c r="Y463" s="159"/>
    </row>
    <row r="464" spans="1:25" s="188" customFormat="1" ht="24" customHeight="1">
      <c r="A464" s="513">
        <f t="shared" si="48"/>
        <v>455</v>
      </c>
      <c r="B464" s="970"/>
      <c r="C464" s="820" t="s">
        <v>569</v>
      </c>
      <c r="D464" s="955"/>
      <c r="E464" s="955"/>
      <c r="F464" s="955"/>
      <c r="G464" s="848"/>
      <c r="H464" s="265"/>
      <c r="I464" s="265"/>
      <c r="J464" s="265"/>
      <c r="K464" s="265"/>
      <c r="L464" s="264"/>
      <c r="M464" s="261"/>
      <c r="N464" s="258"/>
      <c r="O464" s="159"/>
      <c r="P464" s="159"/>
      <c r="Q464" s="159"/>
      <c r="R464" s="159"/>
      <c r="S464" s="159"/>
      <c r="T464" s="159"/>
      <c r="U464" s="159"/>
      <c r="V464" s="159"/>
      <c r="W464" s="159"/>
      <c r="X464" s="159"/>
      <c r="Y464" s="159"/>
    </row>
    <row r="465" spans="1:25" s="188" customFormat="1" ht="24" customHeight="1">
      <c r="A465" s="513">
        <f t="shared" si="48"/>
        <v>456</v>
      </c>
      <c r="B465" s="970"/>
      <c r="C465" s="820" t="s">
        <v>848</v>
      </c>
      <c r="D465" s="955"/>
      <c r="E465" s="955"/>
      <c r="F465" s="955"/>
      <c r="G465" s="848"/>
      <c r="H465" s="265"/>
      <c r="I465" s="265"/>
      <c r="J465" s="265"/>
      <c r="K465" s="265"/>
      <c r="L465" s="264"/>
      <c r="M465" s="261"/>
      <c r="N465" s="258"/>
      <c r="O465" s="159"/>
      <c r="P465" s="159"/>
      <c r="Q465" s="159"/>
      <c r="R465" s="159"/>
      <c r="S465" s="159"/>
      <c r="T465" s="159"/>
      <c r="U465" s="159"/>
      <c r="V465" s="159"/>
      <c r="W465" s="159"/>
      <c r="X465" s="159"/>
      <c r="Y465" s="159"/>
    </row>
    <row r="466" spans="1:25" s="188" customFormat="1" ht="24.75" customHeight="1">
      <c r="A466" s="513">
        <f t="shared" si="48"/>
        <v>457</v>
      </c>
      <c r="B466" s="970"/>
      <c r="C466" s="820" t="s">
        <v>585</v>
      </c>
      <c r="D466" s="955"/>
      <c r="E466" s="955"/>
      <c r="F466" s="955"/>
      <c r="G466" s="848"/>
      <c r="H466" s="265"/>
      <c r="I466" s="265"/>
      <c r="J466" s="265"/>
      <c r="K466" s="265"/>
      <c r="L466" s="264"/>
      <c r="M466" s="261"/>
      <c r="N466" s="258"/>
      <c r="O466" s="159"/>
      <c r="P466" s="159"/>
      <c r="Q466" s="159"/>
      <c r="R466" s="159"/>
      <c r="S466" s="159"/>
      <c r="T466" s="159"/>
      <c r="U466" s="159"/>
      <c r="V466" s="159"/>
      <c r="W466" s="159"/>
      <c r="X466" s="159"/>
      <c r="Y466" s="159"/>
    </row>
    <row r="467" spans="1:25" s="188" customFormat="1" ht="24.75" customHeight="1">
      <c r="A467" s="513">
        <f t="shared" si="48"/>
        <v>458</v>
      </c>
      <c r="B467" s="1080" t="s">
        <v>895</v>
      </c>
      <c r="C467" s="1081"/>
      <c r="D467" s="1081"/>
      <c r="E467" s="1081"/>
      <c r="F467" s="1081"/>
      <c r="G467" s="1081"/>
      <c r="H467" s="339"/>
      <c r="I467" s="339"/>
      <c r="J467" s="339"/>
      <c r="K467" s="340"/>
      <c r="L467" s="341"/>
      <c r="M467" s="261"/>
      <c r="N467" s="258"/>
      <c r="O467" s="159"/>
      <c r="P467" s="159"/>
      <c r="Q467" s="159"/>
      <c r="R467" s="159"/>
      <c r="S467" s="159"/>
      <c r="T467" s="159"/>
      <c r="U467" s="159"/>
      <c r="V467" s="159"/>
      <c r="W467" s="159"/>
      <c r="X467" s="159"/>
      <c r="Y467" s="159"/>
    </row>
    <row r="468" spans="1:25" s="188" customFormat="1" ht="30.75" customHeight="1">
      <c r="A468" s="513">
        <f t="shared" si="48"/>
        <v>459</v>
      </c>
      <c r="B468" s="1039" t="s">
        <v>201</v>
      </c>
      <c r="C468" s="1030"/>
      <c r="D468" s="1030"/>
      <c r="E468" s="1030"/>
      <c r="F468" s="1030"/>
      <c r="G468" s="1030"/>
      <c r="H468" s="266"/>
      <c r="I468" s="266"/>
      <c r="J468" s="266"/>
      <c r="K468" s="267"/>
      <c r="L468" s="246">
        <f>SUM(L469:L470)</f>
        <v>0</v>
      </c>
      <c r="M468" s="261"/>
      <c r="N468" s="258"/>
      <c r="O468" s="159"/>
      <c r="P468" s="159"/>
      <c r="Q468" s="159"/>
      <c r="R468" s="159"/>
      <c r="S468" s="159"/>
      <c r="T468" s="159"/>
      <c r="U468" s="159"/>
      <c r="V468" s="159"/>
      <c r="W468" s="159"/>
      <c r="X468" s="159"/>
      <c r="Y468" s="159"/>
    </row>
    <row r="469" spans="1:25" s="188" customFormat="1" ht="27.75" customHeight="1">
      <c r="A469" s="513">
        <f t="shared" si="48"/>
        <v>460</v>
      </c>
      <c r="B469" s="969"/>
      <c r="C469" s="820" t="s">
        <v>254</v>
      </c>
      <c r="D469" s="955"/>
      <c r="E469" s="955"/>
      <c r="F469" s="955"/>
      <c r="G469" s="848"/>
      <c r="H469" s="241"/>
      <c r="I469" s="241"/>
      <c r="J469" s="241"/>
      <c r="K469" s="241"/>
      <c r="L469" s="264"/>
      <c r="M469" s="261"/>
      <c r="N469" s="258"/>
      <c r="O469" s="159"/>
      <c r="P469" s="159"/>
      <c r="Q469" s="159"/>
      <c r="R469" s="159"/>
      <c r="S469" s="159"/>
      <c r="T469" s="159"/>
      <c r="U469" s="159"/>
      <c r="V469" s="159"/>
      <c r="W469" s="159"/>
      <c r="X469" s="159"/>
      <c r="Y469" s="159"/>
    </row>
    <row r="470" spans="1:25" s="188" customFormat="1" ht="24.75" customHeight="1">
      <c r="A470" s="513">
        <f t="shared" si="48"/>
        <v>461</v>
      </c>
      <c r="B470" s="970"/>
      <c r="C470" s="820" t="s">
        <v>255</v>
      </c>
      <c r="D470" s="955"/>
      <c r="E470" s="955"/>
      <c r="F470" s="955"/>
      <c r="G470" s="848"/>
      <c r="H470" s="241"/>
      <c r="I470" s="241"/>
      <c r="J470" s="241"/>
      <c r="K470" s="241"/>
      <c r="L470" s="264"/>
      <c r="M470" s="261"/>
      <c r="N470" s="258"/>
      <c r="O470" s="159"/>
      <c r="P470" s="159"/>
      <c r="Q470" s="159"/>
      <c r="R470" s="159"/>
      <c r="S470" s="159"/>
      <c r="T470" s="159"/>
      <c r="U470" s="159"/>
      <c r="V470" s="159"/>
      <c r="W470" s="159"/>
      <c r="X470" s="159"/>
      <c r="Y470" s="159"/>
    </row>
    <row r="471" spans="1:25" s="271" customFormat="1" ht="32.25" customHeight="1">
      <c r="A471" s="513">
        <f t="shared" si="48"/>
        <v>462</v>
      </c>
      <c r="B471" s="967" t="s">
        <v>227</v>
      </c>
      <c r="C471" s="968"/>
      <c r="D471" s="1041"/>
      <c r="E471" s="1041"/>
      <c r="F471" s="1041"/>
      <c r="G471" s="1041"/>
      <c r="H471" s="268"/>
      <c r="I471" s="268"/>
      <c r="J471" s="268"/>
      <c r="K471" s="268"/>
      <c r="L471" s="246">
        <f>L481+L482</f>
        <v>0</v>
      </c>
      <c r="M471" s="269"/>
      <c r="N471" s="269"/>
      <c r="O471" s="270"/>
      <c r="P471" s="270"/>
      <c r="Q471" s="270"/>
      <c r="R471" s="270"/>
      <c r="S471" s="270"/>
      <c r="T471" s="270"/>
      <c r="U471" s="270"/>
      <c r="V471" s="270"/>
      <c r="W471" s="270"/>
      <c r="X471" s="270"/>
      <c r="Y471" s="270"/>
    </row>
    <row r="472" spans="1:25" s="271" customFormat="1" ht="24.75" customHeight="1">
      <c r="A472" s="513">
        <f t="shared" si="48"/>
        <v>463</v>
      </c>
      <c r="B472" s="1042"/>
      <c r="C472" s="820" t="s">
        <v>256</v>
      </c>
      <c r="D472" s="955"/>
      <c r="E472" s="955"/>
      <c r="F472" s="955"/>
      <c r="G472" s="848"/>
      <c r="H472" s="241"/>
      <c r="I472" s="241"/>
      <c r="J472" s="241"/>
      <c r="K472" s="241"/>
      <c r="L472" s="264"/>
      <c r="M472" s="269"/>
      <c r="N472" s="269"/>
      <c r="O472" s="270"/>
      <c r="P472" s="270"/>
      <c r="Q472" s="270"/>
      <c r="R472" s="270"/>
      <c r="S472" s="270"/>
      <c r="T472" s="270"/>
      <c r="U472" s="270"/>
      <c r="V472" s="270"/>
      <c r="W472" s="270"/>
      <c r="X472" s="270"/>
      <c r="Y472" s="270"/>
    </row>
    <row r="473" spans="1:25" s="271" customFormat="1" ht="25.5" customHeight="1">
      <c r="A473" s="513">
        <f t="shared" si="48"/>
        <v>464</v>
      </c>
      <c r="B473" s="1043"/>
      <c r="C473" s="823" t="s">
        <v>258</v>
      </c>
      <c r="D473" s="824"/>
      <c r="E473" s="825"/>
      <c r="F473" s="886" t="s">
        <v>669</v>
      </c>
      <c r="G473" s="915"/>
      <c r="H473" s="241"/>
      <c r="I473" s="241"/>
      <c r="J473" s="241"/>
      <c r="K473" s="241"/>
      <c r="L473" s="264"/>
      <c r="M473" s="269"/>
      <c r="N473" s="269"/>
      <c r="O473" s="270"/>
      <c r="P473" s="270"/>
      <c r="Q473" s="270"/>
      <c r="R473" s="270"/>
      <c r="S473" s="270"/>
      <c r="T473" s="270"/>
      <c r="U473" s="270"/>
      <c r="V473" s="270"/>
      <c r="W473" s="270"/>
      <c r="X473" s="270"/>
      <c r="Y473" s="270"/>
    </row>
    <row r="474" spans="1:25" s="271" customFormat="1" ht="38.25" customHeight="1">
      <c r="A474" s="513">
        <f t="shared" si="48"/>
        <v>465</v>
      </c>
      <c r="B474" s="1043"/>
      <c r="C474" s="826"/>
      <c r="D474" s="918"/>
      <c r="E474" s="828"/>
      <c r="F474" s="849" t="s">
        <v>509</v>
      </c>
      <c r="G474" s="851"/>
      <c r="H474" s="241"/>
      <c r="I474" s="241"/>
      <c r="J474" s="241"/>
      <c r="K474" s="241"/>
      <c r="L474" s="264"/>
      <c r="M474" s="269"/>
      <c r="N474" s="269"/>
      <c r="O474" s="270"/>
      <c r="P474" s="270"/>
      <c r="Q474" s="270"/>
      <c r="R474" s="270"/>
      <c r="S474" s="270"/>
      <c r="T474" s="270"/>
      <c r="U474" s="270"/>
      <c r="V474" s="270"/>
      <c r="W474" s="270"/>
      <c r="X474" s="270"/>
      <c r="Y474" s="270"/>
    </row>
    <row r="475" spans="1:25" s="271" customFormat="1" ht="28.5" customHeight="1">
      <c r="A475" s="513">
        <f t="shared" si="48"/>
        <v>466</v>
      </c>
      <c r="B475" s="1043"/>
      <c r="C475" s="826"/>
      <c r="D475" s="918"/>
      <c r="E475" s="828"/>
      <c r="F475" s="849" t="s">
        <v>510</v>
      </c>
      <c r="G475" s="851"/>
      <c r="H475" s="241"/>
      <c r="I475" s="241"/>
      <c r="J475" s="241"/>
      <c r="K475" s="241"/>
      <c r="L475" s="264"/>
      <c r="M475" s="269"/>
      <c r="N475" s="269"/>
      <c r="O475" s="270"/>
      <c r="P475" s="270"/>
      <c r="Q475" s="270"/>
      <c r="R475" s="270"/>
      <c r="S475" s="270"/>
      <c r="T475" s="270"/>
      <c r="U475" s="270"/>
      <c r="V475" s="270"/>
      <c r="W475" s="270"/>
      <c r="X475" s="270"/>
      <c r="Y475" s="270"/>
    </row>
    <row r="476" spans="1:25" s="271" customFormat="1" ht="25.5" customHeight="1">
      <c r="A476" s="513">
        <f t="shared" si="48"/>
        <v>467</v>
      </c>
      <c r="B476" s="1043"/>
      <c r="C476" s="826"/>
      <c r="D476" s="918"/>
      <c r="E476" s="828"/>
      <c r="F476" s="849" t="s">
        <v>511</v>
      </c>
      <c r="G476" s="851"/>
      <c r="H476" s="241"/>
      <c r="I476" s="241"/>
      <c r="J476" s="241"/>
      <c r="K476" s="241"/>
      <c r="L476" s="264"/>
      <c r="M476" s="269"/>
      <c r="N476" s="269"/>
      <c r="O476" s="270"/>
      <c r="P476" s="270"/>
      <c r="Q476" s="270"/>
      <c r="R476" s="270"/>
      <c r="S476" s="270"/>
      <c r="T476" s="270"/>
      <c r="U476" s="270"/>
      <c r="V476" s="270"/>
      <c r="W476" s="270"/>
      <c r="X476" s="270"/>
      <c r="Y476" s="270"/>
    </row>
    <row r="477" spans="1:25" s="271" customFormat="1" ht="27.75" customHeight="1">
      <c r="A477" s="513">
        <f t="shared" si="48"/>
        <v>468</v>
      </c>
      <c r="B477" s="1043"/>
      <c r="C477" s="829"/>
      <c r="D477" s="830"/>
      <c r="E477" s="831"/>
      <c r="F477" s="849" t="s">
        <v>512</v>
      </c>
      <c r="G477" s="851"/>
      <c r="H477" s="241"/>
      <c r="I477" s="241"/>
      <c r="J477" s="241"/>
      <c r="K477" s="241"/>
      <c r="L477" s="264"/>
      <c r="M477" s="269"/>
      <c r="N477" s="269"/>
      <c r="O477" s="270"/>
      <c r="P477" s="270"/>
      <c r="Q477" s="270"/>
      <c r="R477" s="270"/>
      <c r="S477" s="270"/>
      <c r="T477" s="270"/>
      <c r="U477" s="270"/>
      <c r="V477" s="270"/>
      <c r="W477" s="270"/>
      <c r="X477" s="270"/>
      <c r="Y477" s="270"/>
    </row>
    <row r="478" spans="1:25" s="271" customFormat="1" ht="24.75" customHeight="1">
      <c r="A478" s="513">
        <f t="shared" si="48"/>
        <v>469</v>
      </c>
      <c r="B478" s="1043"/>
      <c r="C478" s="820" t="s">
        <v>513</v>
      </c>
      <c r="D478" s="955"/>
      <c r="E478" s="955"/>
      <c r="F478" s="955"/>
      <c r="G478" s="848"/>
      <c r="H478" s="241"/>
      <c r="I478" s="241"/>
      <c r="J478" s="241"/>
      <c r="K478" s="241"/>
      <c r="L478" s="264"/>
      <c r="M478" s="269"/>
      <c r="N478" s="269"/>
      <c r="O478" s="270"/>
      <c r="P478" s="270"/>
      <c r="Q478" s="270"/>
      <c r="R478" s="270"/>
      <c r="S478" s="270"/>
      <c r="T478" s="270"/>
      <c r="U478" s="270"/>
      <c r="V478" s="270"/>
      <c r="W478" s="270"/>
      <c r="X478" s="270"/>
      <c r="Y478" s="270"/>
    </row>
    <row r="479" spans="1:25" s="271" customFormat="1" ht="23.25" customHeight="1">
      <c r="A479" s="513">
        <f t="shared" si="48"/>
        <v>470</v>
      </c>
      <c r="B479" s="1043"/>
      <c r="C479" s="820" t="s">
        <v>257</v>
      </c>
      <c r="D479" s="955"/>
      <c r="E479" s="955"/>
      <c r="F479" s="955"/>
      <c r="G479" s="848"/>
      <c r="H479" s="241"/>
      <c r="I479" s="241"/>
      <c r="J479" s="241"/>
      <c r="K479" s="241"/>
      <c r="L479" s="264"/>
      <c r="M479" s="269"/>
      <c r="N479" s="269"/>
      <c r="O479" s="270"/>
      <c r="P479" s="270"/>
      <c r="Q479" s="270"/>
      <c r="R479" s="270"/>
      <c r="S479" s="270"/>
      <c r="T479" s="270"/>
      <c r="U479" s="270"/>
      <c r="V479" s="270"/>
      <c r="W479" s="270"/>
      <c r="X479" s="270"/>
      <c r="Y479" s="270"/>
    </row>
    <row r="480" spans="1:25" s="271" customFormat="1" ht="27" customHeight="1">
      <c r="A480" s="513">
        <f t="shared" si="48"/>
        <v>471</v>
      </c>
      <c r="B480" s="1043"/>
      <c r="C480" s="820" t="s">
        <v>259</v>
      </c>
      <c r="D480" s="955"/>
      <c r="E480" s="955"/>
      <c r="F480" s="955"/>
      <c r="G480" s="848"/>
      <c r="H480" s="241"/>
      <c r="I480" s="241"/>
      <c r="J480" s="241"/>
      <c r="K480" s="241"/>
      <c r="L480" s="231">
        <f>L472-L473-L474-L475-L476-L477-L478-L479</f>
        <v>0</v>
      </c>
      <c r="M480" s="269"/>
      <c r="N480" s="269"/>
      <c r="O480" s="270"/>
      <c r="P480" s="270"/>
      <c r="Q480" s="270"/>
      <c r="R480" s="270"/>
      <c r="S480" s="270"/>
      <c r="T480" s="270"/>
      <c r="U480" s="270"/>
      <c r="V480" s="270"/>
      <c r="W480" s="270"/>
      <c r="X480" s="270"/>
      <c r="Y480" s="270"/>
    </row>
    <row r="481" spans="1:25" s="271" customFormat="1" ht="28.5" customHeight="1">
      <c r="A481" s="513">
        <f t="shared" si="48"/>
        <v>472</v>
      </c>
      <c r="B481" s="1043"/>
      <c r="C481" s="820" t="s">
        <v>801</v>
      </c>
      <c r="D481" s="955"/>
      <c r="E481" s="955"/>
      <c r="F481" s="955"/>
      <c r="G481" s="848"/>
      <c r="H481" s="241"/>
      <c r="I481" s="241"/>
      <c r="J481" s="241"/>
      <c r="K481" s="241"/>
      <c r="L481" s="231">
        <f>L480*3.5%</f>
        <v>0</v>
      </c>
      <c r="M481" s="269"/>
      <c r="N481" s="269"/>
      <c r="O481" s="270"/>
      <c r="P481" s="270"/>
      <c r="Q481" s="270"/>
      <c r="R481" s="270"/>
      <c r="S481" s="270"/>
      <c r="T481" s="270"/>
      <c r="U481" s="270"/>
      <c r="V481" s="270"/>
      <c r="W481" s="270"/>
      <c r="X481" s="270"/>
      <c r="Y481" s="270"/>
    </row>
    <row r="482" spans="1:25" s="271" customFormat="1" ht="27" customHeight="1">
      <c r="A482" s="513">
        <f t="shared" si="48"/>
        <v>473</v>
      </c>
      <c r="B482" s="1043"/>
      <c r="C482" s="820" t="s">
        <v>260</v>
      </c>
      <c r="D482" s="955"/>
      <c r="E482" s="955"/>
      <c r="F482" s="955"/>
      <c r="G482" s="848"/>
      <c r="H482" s="241"/>
      <c r="I482" s="241"/>
      <c r="J482" s="241"/>
      <c r="K482" s="241"/>
      <c r="L482" s="264"/>
      <c r="M482" s="269"/>
      <c r="N482" s="269"/>
      <c r="O482" s="270"/>
      <c r="P482" s="270"/>
      <c r="Q482" s="270"/>
      <c r="R482" s="270"/>
      <c r="S482" s="270"/>
      <c r="T482" s="270"/>
      <c r="U482" s="270"/>
      <c r="V482" s="270"/>
      <c r="W482" s="270"/>
      <c r="X482" s="270"/>
      <c r="Y482" s="270"/>
    </row>
    <row r="483" spans="1:25" s="276" customFormat="1" ht="23.25" customHeight="1">
      <c r="A483" s="513">
        <f t="shared" si="48"/>
        <v>474</v>
      </c>
      <c r="B483" s="1044" t="s">
        <v>223</v>
      </c>
      <c r="C483" s="1044"/>
      <c r="D483" s="1045"/>
      <c r="E483" s="1045"/>
      <c r="F483" s="1045"/>
      <c r="G483" s="1045"/>
      <c r="H483" s="272"/>
      <c r="I483" s="272"/>
      <c r="J483" s="272"/>
      <c r="K483" s="272"/>
      <c r="L483" s="273"/>
      <c r="M483" s="274"/>
      <c r="N483" s="274"/>
      <c r="O483" s="275"/>
      <c r="P483" s="275"/>
      <c r="Q483" s="275"/>
      <c r="R483" s="275"/>
      <c r="S483" s="275"/>
      <c r="T483" s="275"/>
      <c r="U483" s="275"/>
      <c r="V483" s="275"/>
      <c r="W483" s="275"/>
      <c r="X483" s="275"/>
      <c r="Y483" s="275"/>
    </row>
    <row r="484" spans="1:25" s="276" customFormat="1" ht="33.75" customHeight="1">
      <c r="A484" s="513">
        <f t="shared" si="48"/>
        <v>475</v>
      </c>
      <c r="B484" s="967" t="s">
        <v>517</v>
      </c>
      <c r="C484" s="967"/>
      <c r="D484" s="1029"/>
      <c r="E484" s="1029"/>
      <c r="F484" s="1029"/>
      <c r="G484" s="1029"/>
      <c r="H484" s="277"/>
      <c r="I484" s="277"/>
      <c r="J484" s="277"/>
      <c r="K484" s="277"/>
      <c r="L484" s="246">
        <f>SUM(L485:L490)</f>
        <v>0</v>
      </c>
      <c r="M484" s="274"/>
      <c r="N484" s="274"/>
      <c r="O484" s="275"/>
      <c r="P484" s="275"/>
      <c r="Q484" s="275"/>
      <c r="R484" s="275"/>
      <c r="S484" s="275"/>
      <c r="T484" s="275"/>
      <c r="U484" s="275"/>
      <c r="V484" s="275"/>
      <c r="W484" s="275"/>
      <c r="X484" s="275"/>
      <c r="Y484" s="275"/>
    </row>
    <row r="485" spans="1:25" s="271" customFormat="1" ht="24.75" customHeight="1">
      <c r="A485" s="513">
        <f t="shared" si="48"/>
        <v>476</v>
      </c>
      <c r="B485" s="845"/>
      <c r="C485" s="820" t="s">
        <v>514</v>
      </c>
      <c r="D485" s="955"/>
      <c r="E485" s="955"/>
      <c r="F485" s="955"/>
      <c r="G485" s="848"/>
      <c r="H485" s="250"/>
      <c r="I485" s="250"/>
      <c r="J485" s="250"/>
      <c r="K485" s="250"/>
      <c r="L485" s="231"/>
      <c r="M485" s="269"/>
      <c r="N485" s="269"/>
      <c r="O485" s="270"/>
      <c r="P485" s="270"/>
      <c r="Q485" s="270"/>
      <c r="R485" s="270"/>
      <c r="S485" s="270"/>
      <c r="T485" s="270"/>
      <c r="U485" s="270"/>
      <c r="V485" s="270"/>
      <c r="W485" s="270"/>
      <c r="X485" s="270"/>
      <c r="Y485" s="270"/>
    </row>
    <row r="486" spans="1:25" s="271" customFormat="1" ht="32.25" customHeight="1">
      <c r="A486" s="513">
        <f t="shared" si="48"/>
        <v>477</v>
      </c>
      <c r="B486" s="1053"/>
      <c r="C486" s="820" t="s">
        <v>515</v>
      </c>
      <c r="D486" s="955"/>
      <c r="E486" s="955"/>
      <c r="F486" s="955"/>
      <c r="G486" s="848"/>
      <c r="H486" s="249"/>
      <c r="I486" s="249"/>
      <c r="J486" s="249"/>
      <c r="K486" s="249"/>
      <c r="L486" s="231"/>
      <c r="M486" s="269"/>
      <c r="N486" s="269"/>
      <c r="O486" s="270"/>
      <c r="P486" s="270"/>
      <c r="Q486" s="270"/>
      <c r="R486" s="270"/>
      <c r="S486" s="270"/>
      <c r="T486" s="270"/>
      <c r="U486" s="270"/>
      <c r="V486" s="270"/>
      <c r="W486" s="270"/>
      <c r="X486" s="270"/>
      <c r="Y486" s="270"/>
    </row>
    <row r="487" spans="1:25" s="271" customFormat="1" ht="23.25" customHeight="1">
      <c r="A487" s="513">
        <f t="shared" si="48"/>
        <v>478</v>
      </c>
      <c r="B487" s="1053"/>
      <c r="C487" s="820" t="s">
        <v>516</v>
      </c>
      <c r="D487" s="955"/>
      <c r="E487" s="955"/>
      <c r="F487" s="955"/>
      <c r="G487" s="848"/>
      <c r="H487" s="249"/>
      <c r="I487" s="249"/>
      <c r="J487" s="249"/>
      <c r="K487" s="249"/>
      <c r="L487" s="231"/>
      <c r="M487" s="269"/>
      <c r="N487" s="269"/>
      <c r="O487" s="270"/>
      <c r="P487" s="270"/>
      <c r="Q487" s="270"/>
      <c r="R487" s="270"/>
      <c r="S487" s="270"/>
      <c r="T487" s="270"/>
      <c r="U487" s="270"/>
      <c r="V487" s="270"/>
      <c r="W487" s="270"/>
      <c r="X487" s="270"/>
      <c r="Y487" s="270"/>
    </row>
    <row r="488" spans="1:25" s="271" customFormat="1" ht="20.25" customHeight="1">
      <c r="A488" s="513">
        <f t="shared" si="48"/>
        <v>479</v>
      </c>
      <c r="B488" s="1053"/>
      <c r="C488" s="820" t="s">
        <v>518</v>
      </c>
      <c r="D488" s="955"/>
      <c r="E488" s="955"/>
      <c r="F488" s="955"/>
      <c r="G488" s="848"/>
      <c r="H488" s="250"/>
      <c r="I488" s="250"/>
      <c r="J488" s="250"/>
      <c r="K488" s="250"/>
      <c r="L488" s="231"/>
      <c r="M488" s="269"/>
      <c r="N488" s="269"/>
      <c r="O488" s="270"/>
      <c r="P488" s="270"/>
      <c r="Q488" s="270"/>
      <c r="R488" s="270"/>
      <c r="S488" s="270"/>
      <c r="T488" s="270"/>
      <c r="U488" s="270"/>
      <c r="V488" s="270"/>
      <c r="W488" s="270"/>
      <c r="X488" s="270"/>
      <c r="Y488" s="270"/>
    </row>
    <row r="489" spans="1:25" s="271" customFormat="1" ht="26.25" customHeight="1">
      <c r="A489" s="513">
        <f t="shared" si="48"/>
        <v>480</v>
      </c>
      <c r="B489" s="1053"/>
      <c r="C489" s="820" t="s">
        <v>670</v>
      </c>
      <c r="D489" s="955"/>
      <c r="E489" s="955"/>
      <c r="F489" s="955"/>
      <c r="G489" s="848"/>
      <c r="H489" s="250"/>
      <c r="I489" s="250"/>
      <c r="J489" s="250"/>
      <c r="K489" s="250"/>
      <c r="L489" s="231"/>
      <c r="M489" s="269"/>
      <c r="N489" s="269"/>
      <c r="O489" s="270"/>
      <c r="P489" s="270"/>
      <c r="Q489" s="270"/>
      <c r="R489" s="270"/>
      <c r="S489" s="270"/>
      <c r="T489" s="270"/>
      <c r="U489" s="270"/>
      <c r="V489" s="270"/>
      <c r="W489" s="270"/>
      <c r="X489" s="270"/>
      <c r="Y489" s="270"/>
    </row>
    <row r="490" spans="1:25" s="271" customFormat="1" ht="21.75" customHeight="1">
      <c r="A490" s="513">
        <f t="shared" si="48"/>
        <v>481</v>
      </c>
      <c r="B490" s="1054"/>
      <c r="C490" s="820" t="s">
        <v>519</v>
      </c>
      <c r="D490" s="955"/>
      <c r="E490" s="955"/>
      <c r="F490" s="955"/>
      <c r="G490" s="848"/>
      <c r="H490" s="250"/>
      <c r="I490" s="250"/>
      <c r="J490" s="250"/>
      <c r="K490" s="250"/>
      <c r="L490" s="231"/>
      <c r="M490" s="269"/>
      <c r="N490" s="269"/>
      <c r="O490" s="270"/>
      <c r="P490" s="270"/>
      <c r="Q490" s="270"/>
      <c r="R490" s="270"/>
      <c r="S490" s="270"/>
      <c r="T490" s="270"/>
      <c r="U490" s="270"/>
      <c r="V490" s="270"/>
      <c r="W490" s="270"/>
      <c r="X490" s="270"/>
      <c r="Y490" s="270"/>
    </row>
    <row r="491" spans="1:25" s="271" customFormat="1" ht="21.75" customHeight="1">
      <c r="A491" s="513">
        <f t="shared" si="48"/>
        <v>482</v>
      </c>
      <c r="B491" s="834" t="s">
        <v>881</v>
      </c>
      <c r="C491" s="835"/>
      <c r="D491" s="835"/>
      <c r="E491" s="835"/>
      <c r="F491" s="835"/>
      <c r="G491" s="836"/>
      <c r="H491" s="272"/>
      <c r="I491" s="272"/>
      <c r="J491" s="272"/>
      <c r="K491" s="272"/>
      <c r="L491" s="273">
        <f>L499-L500-L501</f>
        <v>0</v>
      </c>
      <c r="M491" s="269"/>
      <c r="N491" s="269"/>
      <c r="O491" s="270"/>
      <c r="P491" s="270"/>
      <c r="Q491" s="270"/>
      <c r="R491" s="270"/>
      <c r="S491" s="270"/>
      <c r="T491" s="270"/>
      <c r="U491" s="270"/>
      <c r="V491" s="270"/>
      <c r="W491" s="270"/>
      <c r="X491" s="270"/>
      <c r="Y491" s="270"/>
    </row>
    <row r="492" spans="1:25" s="271" customFormat="1" ht="21.75" customHeight="1">
      <c r="A492" s="513">
        <f t="shared" si="48"/>
        <v>483</v>
      </c>
      <c r="B492" s="845"/>
      <c r="C492" s="837" t="s">
        <v>29</v>
      </c>
      <c r="D492" s="838"/>
      <c r="E492" s="833" t="s">
        <v>747</v>
      </c>
      <c r="F492" s="818"/>
      <c r="G492" s="819"/>
      <c r="H492" s="250"/>
      <c r="I492" s="250"/>
      <c r="J492" s="250"/>
      <c r="K492" s="250"/>
      <c r="L492" s="231"/>
      <c r="M492" s="269"/>
      <c r="N492" s="269"/>
      <c r="O492" s="270"/>
      <c r="P492" s="270"/>
      <c r="Q492" s="270"/>
      <c r="R492" s="270"/>
      <c r="S492" s="270"/>
      <c r="T492" s="270"/>
      <c r="U492" s="270"/>
      <c r="V492" s="270"/>
      <c r="W492" s="270"/>
      <c r="X492" s="270"/>
      <c r="Y492" s="270"/>
    </row>
    <row r="493" spans="1:25" s="271" customFormat="1" ht="21.75" customHeight="1">
      <c r="A493" s="513">
        <f t="shared" si="48"/>
        <v>484</v>
      </c>
      <c r="B493" s="846"/>
      <c r="C493" s="839"/>
      <c r="D493" s="840"/>
      <c r="E493" s="833" t="s">
        <v>748</v>
      </c>
      <c r="F493" s="818"/>
      <c r="G493" s="819"/>
      <c r="H493" s="250"/>
      <c r="I493" s="250"/>
      <c r="J493" s="250"/>
      <c r="K493" s="250"/>
      <c r="L493" s="231"/>
      <c r="M493" s="269"/>
      <c r="N493" s="269"/>
      <c r="O493" s="270"/>
      <c r="P493" s="270"/>
      <c r="Q493" s="270"/>
      <c r="R493" s="270"/>
      <c r="S493" s="270"/>
      <c r="T493" s="270"/>
      <c r="U493" s="270"/>
      <c r="V493" s="270"/>
      <c r="W493" s="270"/>
      <c r="X493" s="270"/>
      <c r="Y493" s="270"/>
    </row>
    <row r="494" spans="1:25" s="271" customFormat="1" ht="21.75" customHeight="1">
      <c r="A494" s="513">
        <f t="shared" si="48"/>
        <v>485</v>
      </c>
      <c r="B494" s="846"/>
      <c r="C494" s="839"/>
      <c r="D494" s="840"/>
      <c r="E494" s="833" t="s">
        <v>749</v>
      </c>
      <c r="F494" s="818"/>
      <c r="G494" s="819"/>
      <c r="H494" s="250"/>
      <c r="I494" s="250"/>
      <c r="J494" s="250"/>
      <c r="K494" s="250"/>
      <c r="L494" s="231"/>
      <c r="M494" s="269"/>
      <c r="N494" s="269"/>
      <c r="O494" s="270"/>
      <c r="P494" s="270"/>
      <c r="Q494" s="270"/>
      <c r="R494" s="270"/>
      <c r="S494" s="270"/>
      <c r="T494" s="270"/>
      <c r="U494" s="270"/>
      <c r="V494" s="270"/>
      <c r="W494" s="270"/>
      <c r="X494" s="270"/>
      <c r="Y494" s="270"/>
    </row>
    <row r="495" spans="1:25" s="271" customFormat="1" ht="21.75" customHeight="1">
      <c r="A495" s="513">
        <f t="shared" si="48"/>
        <v>486</v>
      </c>
      <c r="B495" s="846"/>
      <c r="C495" s="839"/>
      <c r="D495" s="840"/>
      <c r="E495" s="833" t="s">
        <v>882</v>
      </c>
      <c r="F495" s="818"/>
      <c r="G495" s="819"/>
      <c r="H495" s="250"/>
      <c r="I495" s="250"/>
      <c r="J495" s="250"/>
      <c r="K495" s="250"/>
      <c r="L495" s="231"/>
      <c r="M495" s="269"/>
      <c r="N495" s="269"/>
      <c r="O495" s="270"/>
      <c r="P495" s="270"/>
      <c r="Q495" s="270"/>
      <c r="R495" s="270"/>
      <c r="S495" s="270"/>
      <c r="T495" s="270"/>
      <c r="U495" s="270"/>
      <c r="V495" s="270"/>
      <c r="W495" s="270"/>
      <c r="X495" s="270"/>
      <c r="Y495" s="270"/>
    </row>
    <row r="496" spans="1:25" s="271" customFormat="1" ht="21.75" customHeight="1">
      <c r="A496" s="513">
        <f t="shared" si="48"/>
        <v>487</v>
      </c>
      <c r="B496" s="846"/>
      <c r="C496" s="839"/>
      <c r="D496" s="840"/>
      <c r="E496" s="833" t="s">
        <v>883</v>
      </c>
      <c r="F496" s="818"/>
      <c r="G496" s="819"/>
      <c r="H496" s="250"/>
      <c r="I496" s="250"/>
      <c r="J496" s="250"/>
      <c r="K496" s="250"/>
      <c r="L496" s="231"/>
      <c r="M496" s="269"/>
      <c r="N496" s="269"/>
      <c r="O496" s="270"/>
      <c r="P496" s="270"/>
      <c r="Q496" s="270"/>
      <c r="R496" s="270"/>
      <c r="S496" s="270"/>
      <c r="T496" s="270"/>
      <c r="U496" s="270"/>
      <c r="V496" s="270"/>
      <c r="W496" s="270"/>
      <c r="X496" s="270"/>
      <c r="Y496" s="270"/>
    </row>
    <row r="497" spans="1:25" s="271" customFormat="1" ht="21.75" customHeight="1">
      <c r="A497" s="513">
        <f t="shared" si="48"/>
        <v>488</v>
      </c>
      <c r="B497" s="846"/>
      <c r="C497" s="839"/>
      <c r="D497" s="840"/>
      <c r="E497" s="833" t="s">
        <v>750</v>
      </c>
      <c r="F497" s="818"/>
      <c r="G497" s="819"/>
      <c r="H497" s="250"/>
      <c r="I497" s="250"/>
      <c r="J497" s="250"/>
      <c r="K497" s="250"/>
      <c r="L497" s="231"/>
      <c r="M497" s="269"/>
      <c r="N497" s="269"/>
      <c r="O497" s="270"/>
      <c r="P497" s="270"/>
      <c r="Q497" s="270"/>
      <c r="R497" s="270"/>
      <c r="S497" s="270"/>
      <c r="T497" s="270"/>
      <c r="U497" s="270"/>
      <c r="V497" s="270"/>
      <c r="W497" s="270"/>
      <c r="X497" s="270"/>
      <c r="Y497" s="270"/>
    </row>
    <row r="498" spans="1:25" s="271" customFormat="1" ht="21.75" customHeight="1">
      <c r="A498" s="513">
        <f t="shared" si="48"/>
        <v>489</v>
      </c>
      <c r="B498" s="846"/>
      <c r="C498" s="839"/>
      <c r="D498" s="840"/>
      <c r="E498" s="833" t="s">
        <v>751</v>
      </c>
      <c r="F498" s="818"/>
      <c r="G498" s="819"/>
      <c r="H498" s="250"/>
      <c r="I498" s="250"/>
      <c r="J498" s="250"/>
      <c r="K498" s="250"/>
      <c r="L498" s="231"/>
      <c r="M498" s="269"/>
      <c r="N498" s="269"/>
      <c r="O498" s="270"/>
      <c r="P498" s="270"/>
      <c r="Q498" s="270"/>
      <c r="R498" s="270"/>
      <c r="S498" s="270"/>
      <c r="T498" s="270"/>
      <c r="U498" s="270"/>
      <c r="V498" s="270"/>
      <c r="W498" s="270"/>
      <c r="X498" s="270"/>
      <c r="Y498" s="270"/>
    </row>
    <row r="499" spans="1:25" s="271" customFormat="1" ht="21.75" customHeight="1">
      <c r="A499" s="513">
        <f t="shared" si="48"/>
        <v>490</v>
      </c>
      <c r="B499" s="846"/>
      <c r="C499" s="841"/>
      <c r="D499" s="842"/>
      <c r="E499" s="843" t="s">
        <v>554</v>
      </c>
      <c r="F499" s="817"/>
      <c r="G499" s="844"/>
      <c r="H499" s="272"/>
      <c r="I499" s="272"/>
      <c r="J499" s="272"/>
      <c r="K499" s="272"/>
      <c r="L499" s="273">
        <f>SUM(L492:L498)</f>
        <v>0</v>
      </c>
      <c r="M499" s="269"/>
      <c r="N499" s="269"/>
      <c r="O499" s="270"/>
      <c r="P499" s="270"/>
      <c r="Q499" s="270"/>
      <c r="R499" s="270"/>
      <c r="S499" s="270"/>
      <c r="T499" s="270"/>
      <c r="U499" s="270"/>
      <c r="V499" s="270"/>
      <c r="W499" s="270"/>
      <c r="X499" s="270"/>
      <c r="Y499" s="270"/>
    </row>
    <row r="500" spans="1:25" s="271" customFormat="1" ht="21.75" customHeight="1">
      <c r="A500" s="513">
        <f t="shared" si="48"/>
        <v>491</v>
      </c>
      <c r="B500" s="846"/>
      <c r="C500" s="820" t="s">
        <v>207</v>
      </c>
      <c r="D500" s="818"/>
      <c r="E500" s="818"/>
      <c r="F500" s="818"/>
      <c r="G500" s="819"/>
      <c r="H500" s="250"/>
      <c r="I500" s="250"/>
      <c r="J500" s="250"/>
      <c r="K500" s="250"/>
      <c r="L500" s="231"/>
      <c r="M500" s="269"/>
      <c r="N500" s="269"/>
      <c r="O500" s="270"/>
      <c r="P500" s="270"/>
      <c r="Q500" s="270"/>
      <c r="R500" s="270"/>
      <c r="S500" s="270"/>
      <c r="T500" s="270"/>
      <c r="U500" s="270"/>
      <c r="V500" s="270"/>
      <c r="W500" s="270"/>
      <c r="X500" s="270"/>
      <c r="Y500" s="270"/>
    </row>
    <row r="501" spans="1:25" s="271" customFormat="1" ht="21.75" customHeight="1">
      <c r="A501" s="513">
        <f t="shared" si="48"/>
        <v>492</v>
      </c>
      <c r="B501" s="847"/>
      <c r="C501" s="820" t="s">
        <v>752</v>
      </c>
      <c r="D501" s="818"/>
      <c r="E501" s="818"/>
      <c r="F501" s="818"/>
      <c r="G501" s="819"/>
      <c r="H501" s="250"/>
      <c r="I501" s="250"/>
      <c r="J501" s="250"/>
      <c r="K501" s="250"/>
      <c r="L501" s="231"/>
      <c r="M501" s="269"/>
      <c r="N501" s="269"/>
      <c r="O501" s="270"/>
      <c r="P501" s="270"/>
      <c r="Q501" s="270"/>
      <c r="R501" s="270"/>
      <c r="S501" s="270"/>
      <c r="T501" s="270"/>
      <c r="U501" s="270"/>
      <c r="V501" s="270"/>
      <c r="W501" s="270"/>
      <c r="X501" s="270"/>
      <c r="Y501" s="270"/>
    </row>
    <row r="502" spans="1:25" s="276" customFormat="1" ht="34.5" customHeight="1">
      <c r="A502" s="513">
        <f t="shared" si="48"/>
        <v>493</v>
      </c>
      <c r="B502" s="967" t="s">
        <v>265</v>
      </c>
      <c r="C502" s="967"/>
      <c r="D502" s="1029"/>
      <c r="E502" s="1029"/>
      <c r="F502" s="1029"/>
      <c r="G502" s="1029"/>
      <c r="H502" s="278"/>
      <c r="I502" s="278"/>
      <c r="J502" s="278"/>
      <c r="K502" s="278"/>
      <c r="L502" s="246">
        <f>L505-L508-L509-L510</f>
        <v>0</v>
      </c>
      <c r="M502" s="274"/>
      <c r="N502" s="274"/>
      <c r="O502" s="275"/>
      <c r="P502" s="275"/>
      <c r="Q502" s="275"/>
      <c r="R502" s="275"/>
      <c r="S502" s="275"/>
      <c r="T502" s="275"/>
      <c r="U502" s="275"/>
      <c r="V502" s="275"/>
      <c r="W502" s="275"/>
      <c r="X502" s="275"/>
      <c r="Y502" s="275"/>
    </row>
    <row r="503" spans="1:25" s="276" customFormat="1" ht="23.25" customHeight="1">
      <c r="A503" s="513">
        <f t="shared" si="48"/>
        <v>494</v>
      </c>
      <c r="B503" s="1055"/>
      <c r="C503" s="820" t="s">
        <v>261</v>
      </c>
      <c r="D503" s="955"/>
      <c r="E503" s="955"/>
      <c r="F503" s="955"/>
      <c r="G503" s="848"/>
      <c r="H503" s="249"/>
      <c r="I503" s="249"/>
      <c r="J503" s="249"/>
      <c r="K503" s="249"/>
      <c r="L503" s="231"/>
      <c r="M503" s="274"/>
      <c r="N503" s="274"/>
      <c r="O503" s="275"/>
      <c r="P503" s="275"/>
      <c r="Q503" s="275"/>
      <c r="R503" s="275"/>
      <c r="S503" s="275"/>
      <c r="T503" s="275"/>
      <c r="U503" s="275"/>
      <c r="V503" s="275"/>
      <c r="W503" s="275"/>
      <c r="X503" s="275"/>
      <c r="Y503" s="275"/>
    </row>
    <row r="504" spans="1:25" s="276" customFormat="1" ht="24" customHeight="1">
      <c r="A504" s="513">
        <f t="shared" si="48"/>
        <v>495</v>
      </c>
      <c r="B504" s="1043"/>
      <c r="C504" s="820" t="s">
        <v>262</v>
      </c>
      <c r="D504" s="955"/>
      <c r="E504" s="955"/>
      <c r="F504" s="955"/>
      <c r="G504" s="848"/>
      <c r="H504" s="249"/>
      <c r="I504" s="249"/>
      <c r="J504" s="249"/>
      <c r="K504" s="249"/>
      <c r="L504" s="231"/>
      <c r="M504" s="274"/>
      <c r="N504" s="274"/>
      <c r="O504" s="275"/>
      <c r="P504" s="275"/>
      <c r="Q504" s="275"/>
      <c r="R504" s="275"/>
      <c r="S504" s="275"/>
      <c r="T504" s="275"/>
      <c r="U504" s="275"/>
      <c r="V504" s="275"/>
      <c r="W504" s="275"/>
      <c r="X504" s="275"/>
      <c r="Y504" s="275"/>
    </row>
    <row r="505" spans="1:25" s="276" customFormat="1" ht="27" customHeight="1">
      <c r="A505" s="513">
        <f t="shared" si="48"/>
        <v>496</v>
      </c>
      <c r="B505" s="1043"/>
      <c r="C505" s="816" t="s">
        <v>342</v>
      </c>
      <c r="D505" s="1035"/>
      <c r="E505" s="1035"/>
      <c r="F505" s="1035"/>
      <c r="G505" s="1036"/>
      <c r="H505" s="279"/>
      <c r="I505" s="279"/>
      <c r="J505" s="279"/>
      <c r="K505" s="279"/>
      <c r="L505" s="273">
        <f>SUM(L503:L504)</f>
        <v>0</v>
      </c>
      <c r="M505" s="274"/>
      <c r="N505" s="274"/>
      <c r="O505" s="275"/>
      <c r="P505" s="275"/>
      <c r="Q505" s="275"/>
      <c r="R505" s="275"/>
      <c r="S505" s="275"/>
      <c r="T505" s="275"/>
      <c r="U505" s="275"/>
      <c r="V505" s="275"/>
      <c r="W505" s="275"/>
      <c r="X505" s="275"/>
      <c r="Y505" s="275"/>
    </row>
    <row r="506" spans="1:25" s="276" customFormat="1" ht="29.25" customHeight="1">
      <c r="A506" s="513">
        <f t="shared" si="48"/>
        <v>497</v>
      </c>
      <c r="B506" s="1043"/>
      <c r="C506" s="820" t="s">
        <v>263</v>
      </c>
      <c r="D506" s="955"/>
      <c r="E506" s="955"/>
      <c r="F506" s="955"/>
      <c r="G506" s="848"/>
      <c r="H506" s="249"/>
      <c r="I506" s="249"/>
      <c r="J506" s="249"/>
      <c r="K506" s="249"/>
      <c r="L506" s="231"/>
      <c r="M506" s="274"/>
      <c r="N506" s="274"/>
      <c r="O506" s="275"/>
      <c r="P506" s="275"/>
      <c r="Q506" s="275"/>
      <c r="R506" s="275"/>
      <c r="S506" s="275"/>
      <c r="T506" s="275"/>
      <c r="U506" s="275"/>
      <c r="V506" s="275"/>
      <c r="W506" s="275"/>
      <c r="X506" s="275"/>
      <c r="Y506" s="275"/>
    </row>
    <row r="507" spans="1:25" s="276" customFormat="1" ht="25.5" customHeight="1">
      <c r="A507" s="513">
        <f t="shared" si="48"/>
        <v>498</v>
      </c>
      <c r="B507" s="1043"/>
      <c r="C507" s="820" t="s">
        <v>264</v>
      </c>
      <c r="D507" s="955"/>
      <c r="E507" s="955"/>
      <c r="F507" s="955"/>
      <c r="G507" s="848"/>
      <c r="H507" s="249"/>
      <c r="I507" s="249"/>
      <c r="J507" s="249"/>
      <c r="K507" s="249"/>
      <c r="L507" s="231"/>
      <c r="M507" s="274"/>
      <c r="N507" s="274"/>
      <c r="O507" s="275"/>
      <c r="P507" s="275"/>
      <c r="Q507" s="275"/>
      <c r="R507" s="275"/>
      <c r="S507" s="275"/>
      <c r="T507" s="275"/>
      <c r="U507" s="275"/>
      <c r="V507" s="275"/>
      <c r="W507" s="275"/>
      <c r="X507" s="275"/>
      <c r="Y507" s="275"/>
    </row>
    <row r="508" spans="1:25" s="276" customFormat="1" ht="27" customHeight="1">
      <c r="A508" s="513">
        <f t="shared" si="48"/>
        <v>499</v>
      </c>
      <c r="B508" s="1043"/>
      <c r="C508" s="816" t="s">
        <v>344</v>
      </c>
      <c r="D508" s="1035"/>
      <c r="E508" s="1035"/>
      <c r="F508" s="1035"/>
      <c r="G508" s="1036"/>
      <c r="H508" s="279"/>
      <c r="I508" s="279"/>
      <c r="J508" s="279"/>
      <c r="K508" s="279"/>
      <c r="L508" s="273">
        <f>SUM(L506:L507)</f>
        <v>0</v>
      </c>
      <c r="M508" s="274"/>
      <c r="N508" s="274"/>
      <c r="O508" s="275"/>
      <c r="P508" s="275"/>
      <c r="Q508" s="275"/>
      <c r="R508" s="275"/>
      <c r="S508" s="275"/>
      <c r="T508" s="275"/>
      <c r="U508" s="275"/>
      <c r="V508" s="275"/>
      <c r="W508" s="275"/>
      <c r="X508" s="275"/>
      <c r="Y508" s="275"/>
    </row>
    <row r="509" spans="1:25" s="276" customFormat="1" ht="28.5" customHeight="1">
      <c r="A509" s="513">
        <f t="shared" si="48"/>
        <v>500</v>
      </c>
      <c r="B509" s="1043"/>
      <c r="C509" s="820" t="s">
        <v>341</v>
      </c>
      <c r="D509" s="955"/>
      <c r="E509" s="955"/>
      <c r="F509" s="955"/>
      <c r="G509" s="848"/>
      <c r="H509" s="243"/>
      <c r="I509" s="243"/>
      <c r="J509" s="243"/>
      <c r="K509" s="243"/>
      <c r="L509" s="231"/>
      <c r="M509" s="274"/>
      <c r="N509" s="274"/>
      <c r="O509" s="275"/>
      <c r="P509" s="275"/>
      <c r="Q509" s="275"/>
      <c r="R509" s="275"/>
      <c r="S509" s="275"/>
      <c r="T509" s="275"/>
      <c r="U509" s="275"/>
      <c r="V509" s="275"/>
      <c r="W509" s="275"/>
      <c r="X509" s="275"/>
      <c r="Y509" s="275"/>
    </row>
    <row r="510" spans="1:25" s="276" customFormat="1" ht="27" customHeight="1">
      <c r="A510" s="513">
        <f t="shared" si="48"/>
        <v>501</v>
      </c>
      <c r="B510" s="1043"/>
      <c r="C510" s="820" t="s">
        <v>347</v>
      </c>
      <c r="D510" s="955"/>
      <c r="E510" s="955"/>
      <c r="F510" s="955"/>
      <c r="G510" s="848"/>
      <c r="H510" s="243"/>
      <c r="I510" s="243"/>
      <c r="J510" s="243"/>
      <c r="K510" s="243"/>
      <c r="L510" s="231"/>
      <c r="M510" s="274"/>
      <c r="N510" s="274"/>
      <c r="O510" s="275"/>
      <c r="P510" s="275"/>
      <c r="Q510" s="275"/>
      <c r="R510" s="275"/>
      <c r="S510" s="275"/>
      <c r="T510" s="275"/>
      <c r="U510" s="275"/>
      <c r="V510" s="275"/>
      <c r="W510" s="275"/>
      <c r="X510" s="275"/>
      <c r="Y510" s="275"/>
    </row>
    <row r="511" spans="1:25" s="276" customFormat="1" ht="31.5" customHeight="1">
      <c r="A511" s="513">
        <f t="shared" si="48"/>
        <v>502</v>
      </c>
      <c r="B511" s="834" t="s">
        <v>581</v>
      </c>
      <c r="C511" s="1030"/>
      <c r="D511" s="1030"/>
      <c r="E511" s="1030"/>
      <c r="F511" s="1030"/>
      <c r="G511" s="1031"/>
      <c r="H511" s="277"/>
      <c r="I511" s="277"/>
      <c r="J511" s="277"/>
      <c r="K511" s="280" t="s">
        <v>214</v>
      </c>
      <c r="L511" s="281" t="s">
        <v>215</v>
      </c>
      <c r="M511" s="274"/>
      <c r="O511" s="275"/>
      <c r="P511" s="275"/>
      <c r="Q511" s="275"/>
      <c r="R511" s="275"/>
      <c r="S511" s="275"/>
      <c r="T511" s="275"/>
      <c r="U511" s="275"/>
      <c r="V511" s="275"/>
      <c r="W511" s="275"/>
      <c r="X511" s="275"/>
    </row>
    <row r="512" spans="1:25" s="276" customFormat="1" ht="31.5" customHeight="1">
      <c r="A512" s="184"/>
      <c r="B512" s="282"/>
      <c r="C512" s="806" t="s">
        <v>864</v>
      </c>
      <c r="D512" s="807"/>
      <c r="E512" s="807"/>
      <c r="F512" s="807"/>
      <c r="G512" s="808"/>
      <c r="H512" s="283"/>
      <c r="I512" s="283"/>
      <c r="J512" s="283"/>
      <c r="K512" s="284"/>
      <c r="L512" s="524">
        <f>K512*35%+((K512-(K512*35%))*5%)</f>
        <v>0</v>
      </c>
      <c r="M512" s="274"/>
      <c r="O512" s="275"/>
      <c r="P512" s="275"/>
      <c r="Q512" s="275"/>
      <c r="R512" s="275"/>
      <c r="S512" s="275"/>
      <c r="T512" s="275"/>
      <c r="U512" s="275"/>
      <c r="V512" s="275"/>
      <c r="W512" s="275"/>
      <c r="X512" s="275"/>
    </row>
    <row r="513" spans="1:25" s="271" customFormat="1" ht="31.5" customHeight="1">
      <c r="A513" s="513">
        <f>A511+1</f>
        <v>503</v>
      </c>
      <c r="B513" s="845"/>
      <c r="C513" s="806">
        <v>0.35</v>
      </c>
      <c r="D513" s="807"/>
      <c r="E513" s="807"/>
      <c r="F513" s="807"/>
      <c r="G513" s="808"/>
      <c r="H513" s="283"/>
      <c r="I513" s="283"/>
      <c r="J513" s="283"/>
      <c r="K513" s="231"/>
      <c r="L513" s="231">
        <f>K513*35%</f>
        <v>0</v>
      </c>
      <c r="M513" s="286"/>
    </row>
    <row r="514" spans="1:25" s="271" customFormat="1" ht="32.25" customHeight="1">
      <c r="A514" s="513">
        <f t="shared" si="48"/>
        <v>504</v>
      </c>
      <c r="B514" s="846"/>
      <c r="C514" s="1032" t="s">
        <v>335</v>
      </c>
      <c r="D514" s="1033"/>
      <c r="E514" s="1033"/>
      <c r="F514" s="1033"/>
      <c r="G514" s="1034"/>
      <c r="H514" s="283"/>
      <c r="I514" s="283"/>
      <c r="J514" s="283"/>
      <c r="K514" s="231"/>
      <c r="L514" s="231">
        <f>K514*34%</f>
        <v>0</v>
      </c>
      <c r="M514" s="286"/>
    </row>
    <row r="515" spans="1:25" s="271" customFormat="1" ht="31.5" customHeight="1">
      <c r="A515" s="513">
        <f t="shared" si="48"/>
        <v>505</v>
      </c>
      <c r="B515" s="846"/>
      <c r="C515" s="806">
        <v>0.2</v>
      </c>
      <c r="D515" s="807"/>
      <c r="E515" s="807"/>
      <c r="F515" s="807"/>
      <c r="G515" s="808"/>
      <c r="H515" s="283"/>
      <c r="I515" s="283"/>
      <c r="J515" s="283"/>
      <c r="K515" s="231"/>
      <c r="L515" s="231">
        <f>K515*20%</f>
        <v>0</v>
      </c>
      <c r="M515" s="286"/>
    </row>
    <row r="516" spans="1:25" s="271" customFormat="1" ht="34.5" customHeight="1">
      <c r="A516" s="513">
        <f t="shared" si="48"/>
        <v>506</v>
      </c>
      <c r="B516" s="846"/>
      <c r="C516" s="806">
        <v>0.15</v>
      </c>
      <c r="D516" s="807"/>
      <c r="E516" s="807"/>
      <c r="F516" s="807"/>
      <c r="G516" s="808"/>
      <c r="H516" s="283"/>
      <c r="I516" s="283"/>
      <c r="J516" s="283"/>
      <c r="K516" s="231"/>
      <c r="L516" s="231">
        <f>K516*15%</f>
        <v>0</v>
      </c>
      <c r="M516" s="286"/>
    </row>
    <row r="517" spans="1:25" s="271" customFormat="1" ht="34.5" customHeight="1">
      <c r="A517" s="513">
        <f t="shared" si="48"/>
        <v>507</v>
      </c>
      <c r="B517" s="846"/>
      <c r="C517" s="806">
        <v>0.1</v>
      </c>
      <c r="D517" s="807"/>
      <c r="E517" s="807"/>
      <c r="F517" s="807"/>
      <c r="G517" s="808"/>
      <c r="H517" s="283"/>
      <c r="I517" s="283"/>
      <c r="J517" s="283"/>
      <c r="K517" s="231"/>
      <c r="L517" s="231">
        <f>K517*10%</f>
        <v>0</v>
      </c>
      <c r="M517" s="286"/>
    </row>
    <row r="518" spans="1:25" s="271" customFormat="1" ht="36" customHeight="1">
      <c r="A518" s="513">
        <f t="shared" si="48"/>
        <v>508</v>
      </c>
      <c r="B518" s="846"/>
      <c r="C518" s="806">
        <v>0.09</v>
      </c>
      <c r="D518" s="807"/>
      <c r="E518" s="807"/>
      <c r="F518" s="807"/>
      <c r="G518" s="808"/>
      <c r="H518" s="283"/>
      <c r="I518" s="283"/>
      <c r="J518" s="283"/>
      <c r="K518" s="231"/>
      <c r="L518" s="231">
        <f>K518*9%</f>
        <v>0</v>
      </c>
      <c r="M518" s="286"/>
    </row>
    <row r="519" spans="1:25" s="271" customFormat="1" ht="36" customHeight="1">
      <c r="A519" s="513">
        <f t="shared" si="48"/>
        <v>509</v>
      </c>
      <c r="B519" s="846"/>
      <c r="C519" s="806">
        <v>0.05</v>
      </c>
      <c r="D519" s="807"/>
      <c r="E519" s="807"/>
      <c r="F519" s="807"/>
      <c r="G519" s="808"/>
      <c r="H519" s="283"/>
      <c r="I519" s="283"/>
      <c r="J519" s="283"/>
      <c r="K519" s="231"/>
      <c r="L519" s="231">
        <f>K519*5%</f>
        <v>0</v>
      </c>
      <c r="M519" s="286"/>
    </row>
    <row r="520" spans="1:25" s="271" customFormat="1" ht="32.25" customHeight="1">
      <c r="A520" s="513">
        <f t="shared" si="48"/>
        <v>510</v>
      </c>
      <c r="B520" s="846"/>
      <c r="C520" s="1032" t="s">
        <v>819</v>
      </c>
      <c r="D520" s="1033"/>
      <c r="E520" s="1033"/>
      <c r="F520" s="1033"/>
      <c r="G520" s="1034"/>
      <c r="H520" s="283"/>
      <c r="I520" s="283"/>
      <c r="J520" s="283"/>
      <c r="K520" s="231"/>
      <c r="L520" s="285"/>
      <c r="M520" s="286"/>
    </row>
    <row r="521" spans="1:25" s="271" customFormat="1" ht="37.5" customHeight="1">
      <c r="A521" s="513">
        <f t="shared" ref="A521:A595" si="51">A520+1</f>
        <v>511</v>
      </c>
      <c r="B521" s="847"/>
      <c r="C521" s="1032" t="s">
        <v>448</v>
      </c>
      <c r="D521" s="1033"/>
      <c r="E521" s="1033"/>
      <c r="F521" s="1033"/>
      <c r="G521" s="1034"/>
      <c r="H521" s="249"/>
      <c r="I521" s="249"/>
      <c r="J521" s="249"/>
      <c r="K521" s="231"/>
      <c r="L521" s="285"/>
      <c r="M521" s="286"/>
    </row>
    <row r="522" spans="1:25" s="188" customFormat="1" ht="21.75" customHeight="1">
      <c r="A522" s="513">
        <f>A521+1</f>
        <v>512</v>
      </c>
      <c r="B522" s="816" t="s">
        <v>205</v>
      </c>
      <c r="C522" s="804"/>
      <c r="D522" s="804"/>
      <c r="E522" s="804"/>
      <c r="F522" s="804"/>
      <c r="G522" s="805"/>
      <c r="H522" s="241"/>
      <c r="I522" s="241"/>
      <c r="J522" s="241"/>
      <c r="K522" s="241"/>
      <c r="L522" s="287"/>
      <c r="M522" s="261"/>
      <c r="N522" s="258"/>
      <c r="O522" s="159"/>
      <c r="P522" s="159"/>
      <c r="Q522" s="159"/>
      <c r="R522" s="159"/>
      <c r="S522" s="159"/>
      <c r="T522" s="159"/>
      <c r="U522" s="159"/>
      <c r="V522" s="159"/>
      <c r="W522" s="159"/>
      <c r="X522" s="159"/>
      <c r="Y522" s="159"/>
    </row>
    <row r="523" spans="1:25" s="188" customFormat="1" ht="21.75" customHeight="1">
      <c r="A523" s="513">
        <f t="shared" ref="A523:A524" si="52">A522+1</f>
        <v>513</v>
      </c>
      <c r="B523" s="803" t="s">
        <v>890</v>
      </c>
      <c r="C523" s="804"/>
      <c r="D523" s="804"/>
      <c r="E523" s="804"/>
      <c r="F523" s="804"/>
      <c r="G523" s="805"/>
      <c r="H523" s="241"/>
      <c r="I523" s="241"/>
      <c r="J523" s="241"/>
      <c r="K523" s="241"/>
      <c r="L523" s="287"/>
      <c r="M523" s="261"/>
      <c r="N523" s="258"/>
      <c r="O523" s="159"/>
      <c r="P523" s="159"/>
      <c r="Q523" s="159"/>
      <c r="R523" s="159"/>
      <c r="S523" s="159"/>
      <c r="T523" s="159"/>
      <c r="U523" s="159"/>
      <c r="V523" s="159"/>
      <c r="W523" s="159"/>
      <c r="X523" s="159"/>
      <c r="Y523" s="159"/>
    </row>
    <row r="524" spans="1:25" s="188" customFormat="1" ht="21.75" customHeight="1">
      <c r="A524" s="513">
        <f t="shared" si="52"/>
        <v>514</v>
      </c>
      <c r="B524" s="821" t="s">
        <v>834</v>
      </c>
      <c r="C524" s="822"/>
      <c r="D524" s="818"/>
      <c r="E524" s="818"/>
      <c r="F524" s="818"/>
      <c r="G524" s="819"/>
      <c r="H524" s="241"/>
      <c r="I524" s="241"/>
      <c r="J524" s="241"/>
      <c r="K524" s="241"/>
      <c r="L524" s="287"/>
      <c r="M524" s="261"/>
      <c r="N524" s="258"/>
      <c r="O524" s="159"/>
      <c r="P524" s="159"/>
      <c r="Q524" s="159"/>
      <c r="R524" s="159"/>
      <c r="S524" s="159"/>
      <c r="T524" s="159"/>
      <c r="U524" s="159"/>
      <c r="V524" s="159"/>
      <c r="W524" s="159"/>
      <c r="X524" s="159"/>
      <c r="Y524" s="159"/>
    </row>
    <row r="525" spans="1:25" s="188" customFormat="1" ht="35.25" customHeight="1">
      <c r="A525" s="513">
        <f t="shared" si="51"/>
        <v>515</v>
      </c>
      <c r="B525" s="820" t="s">
        <v>863</v>
      </c>
      <c r="C525" s="818"/>
      <c r="D525" s="818"/>
      <c r="E525" s="818"/>
      <c r="F525" s="818"/>
      <c r="G525" s="819"/>
      <c r="H525" s="241"/>
      <c r="I525" s="241"/>
      <c r="J525" s="241"/>
      <c r="K525" s="241"/>
      <c r="L525" s="287"/>
      <c r="M525" s="261"/>
      <c r="N525" s="258"/>
      <c r="O525" s="159"/>
      <c r="P525" s="159"/>
      <c r="Q525" s="159"/>
      <c r="R525" s="159"/>
      <c r="S525" s="159"/>
      <c r="T525" s="159"/>
      <c r="U525" s="159"/>
      <c r="V525" s="159"/>
      <c r="W525" s="159"/>
      <c r="X525" s="159"/>
      <c r="Y525" s="159"/>
    </row>
    <row r="526" spans="1:25" s="188" customFormat="1" ht="21.75" customHeight="1">
      <c r="A526" s="513">
        <f t="shared" si="51"/>
        <v>516</v>
      </c>
      <c r="B526" s="820" t="s">
        <v>862</v>
      </c>
      <c r="C526" s="818"/>
      <c r="D526" s="818"/>
      <c r="E526" s="818"/>
      <c r="F526" s="818"/>
      <c r="G526" s="819"/>
      <c r="H526" s="241"/>
      <c r="I526" s="241"/>
      <c r="J526" s="241"/>
      <c r="K526" s="241"/>
      <c r="L526" s="287"/>
      <c r="M526" s="261"/>
      <c r="N526" s="258"/>
      <c r="O526" s="159"/>
      <c r="P526" s="159"/>
      <c r="Q526" s="159"/>
      <c r="R526" s="159"/>
      <c r="S526" s="159"/>
      <c r="T526" s="159"/>
      <c r="U526" s="159"/>
      <c r="V526" s="159"/>
      <c r="W526" s="159"/>
      <c r="X526" s="159"/>
      <c r="Y526" s="159"/>
    </row>
    <row r="527" spans="1:25" s="188" customFormat="1" ht="21.75" customHeight="1">
      <c r="A527" s="513">
        <f t="shared" si="51"/>
        <v>517</v>
      </c>
      <c r="B527" s="820" t="s">
        <v>861</v>
      </c>
      <c r="C527" s="818"/>
      <c r="D527" s="818"/>
      <c r="E527" s="818"/>
      <c r="F527" s="818"/>
      <c r="G527" s="819"/>
      <c r="H527" s="241"/>
      <c r="I527" s="241"/>
      <c r="J527" s="241"/>
      <c r="K527" s="241"/>
      <c r="L527" s="287"/>
      <c r="M527" s="261"/>
      <c r="N527" s="258"/>
      <c r="O527" s="159"/>
      <c r="P527" s="159"/>
      <c r="Q527" s="159"/>
      <c r="R527" s="159"/>
      <c r="S527" s="159"/>
      <c r="T527" s="159"/>
      <c r="U527" s="159"/>
      <c r="V527" s="159"/>
      <c r="W527" s="159"/>
      <c r="X527" s="159"/>
      <c r="Y527" s="159"/>
    </row>
    <row r="528" spans="1:25" s="188" customFormat="1" ht="21.75" customHeight="1">
      <c r="A528" s="513">
        <f t="shared" si="51"/>
        <v>518</v>
      </c>
      <c r="B528" s="820" t="s">
        <v>859</v>
      </c>
      <c r="C528" s="818"/>
      <c r="D528" s="818"/>
      <c r="E528" s="818"/>
      <c r="F528" s="818"/>
      <c r="G528" s="819"/>
      <c r="H528" s="241"/>
      <c r="I528" s="241"/>
      <c r="J528" s="241"/>
      <c r="K528" s="241"/>
      <c r="L528" s="287"/>
      <c r="M528" s="261"/>
      <c r="N528" s="258"/>
      <c r="O528" s="159"/>
      <c r="P528" s="159"/>
      <c r="Q528" s="159"/>
      <c r="R528" s="159"/>
      <c r="S528" s="159"/>
      <c r="T528" s="159"/>
      <c r="U528" s="159"/>
      <c r="V528" s="159"/>
      <c r="W528" s="159"/>
      <c r="X528" s="159"/>
      <c r="Y528" s="159"/>
    </row>
    <row r="529" spans="1:25" s="188" customFormat="1" ht="32.25" customHeight="1">
      <c r="A529" s="513">
        <f t="shared" si="51"/>
        <v>519</v>
      </c>
      <c r="B529" s="820" t="s">
        <v>860</v>
      </c>
      <c r="C529" s="818"/>
      <c r="D529" s="818"/>
      <c r="E529" s="818"/>
      <c r="F529" s="818"/>
      <c r="G529" s="819"/>
      <c r="H529" s="241"/>
      <c r="I529" s="241"/>
      <c r="J529" s="241"/>
      <c r="K529" s="241"/>
      <c r="L529" s="287"/>
      <c r="M529" s="261"/>
      <c r="N529" s="258"/>
      <c r="O529" s="159"/>
      <c r="P529" s="159"/>
      <c r="Q529" s="159"/>
      <c r="R529" s="159"/>
      <c r="S529" s="159"/>
      <c r="T529" s="159"/>
      <c r="U529" s="159"/>
      <c r="V529" s="159"/>
      <c r="W529" s="159"/>
      <c r="X529" s="159"/>
      <c r="Y529" s="159"/>
    </row>
    <row r="530" spans="1:25" s="188" customFormat="1" ht="35.25" customHeight="1">
      <c r="A530" s="513">
        <f t="shared" si="51"/>
        <v>520</v>
      </c>
      <c r="B530" s="820" t="s">
        <v>835</v>
      </c>
      <c r="C530" s="818"/>
      <c r="D530" s="818"/>
      <c r="E530" s="818"/>
      <c r="F530" s="818"/>
      <c r="G530" s="819"/>
      <c r="H530" s="241"/>
      <c r="I530" s="241"/>
      <c r="J530" s="241"/>
      <c r="K530" s="241"/>
      <c r="L530" s="287"/>
      <c r="M530" s="261"/>
      <c r="N530" s="258"/>
      <c r="O530" s="159"/>
      <c r="P530" s="159"/>
      <c r="Q530" s="159"/>
      <c r="R530" s="159"/>
      <c r="S530" s="159"/>
      <c r="T530" s="159"/>
      <c r="U530" s="159"/>
      <c r="V530" s="159"/>
      <c r="W530" s="159"/>
      <c r="X530" s="159"/>
      <c r="Y530" s="159"/>
    </row>
    <row r="531" spans="1:25" s="188" customFormat="1" ht="21.75" customHeight="1">
      <c r="A531" s="513">
        <f t="shared" si="51"/>
        <v>521</v>
      </c>
      <c r="B531" s="823" t="s">
        <v>836</v>
      </c>
      <c r="C531" s="824"/>
      <c r="D531" s="824"/>
      <c r="E531" s="825"/>
      <c r="F531" s="832" t="s">
        <v>837</v>
      </c>
      <c r="G531" s="819"/>
      <c r="H531" s="241"/>
      <c r="I531" s="241"/>
      <c r="J531" s="241"/>
      <c r="K531" s="241"/>
      <c r="L531" s="287"/>
      <c r="M531" s="261"/>
      <c r="N531" s="258"/>
      <c r="O531" s="159"/>
      <c r="P531" s="159"/>
      <c r="Q531" s="159"/>
      <c r="R531" s="159"/>
      <c r="S531" s="159"/>
      <c r="T531" s="159"/>
      <c r="U531" s="159"/>
      <c r="V531" s="159"/>
      <c r="W531" s="159"/>
      <c r="X531" s="159"/>
      <c r="Y531" s="159"/>
    </row>
    <row r="532" spans="1:25" s="188" customFormat="1" ht="21.75" customHeight="1">
      <c r="A532" s="513">
        <f t="shared" si="51"/>
        <v>522</v>
      </c>
      <c r="B532" s="826"/>
      <c r="C532" s="827"/>
      <c r="D532" s="827"/>
      <c r="E532" s="828"/>
      <c r="F532" s="832" t="s">
        <v>751</v>
      </c>
      <c r="G532" s="819"/>
      <c r="H532" s="241"/>
      <c r="I532" s="241"/>
      <c r="J532" s="241"/>
      <c r="K532" s="241"/>
      <c r="L532" s="287"/>
      <c r="M532" s="261"/>
      <c r="N532" s="258"/>
      <c r="O532" s="159"/>
      <c r="P532" s="159"/>
      <c r="Q532" s="159"/>
      <c r="R532" s="159"/>
      <c r="S532" s="159"/>
      <c r="T532" s="159"/>
      <c r="U532" s="159"/>
      <c r="V532" s="159"/>
      <c r="W532" s="159"/>
      <c r="X532" s="159"/>
      <c r="Y532" s="159"/>
    </row>
    <row r="533" spans="1:25" s="188" customFormat="1" ht="21.75" customHeight="1">
      <c r="A533" s="513">
        <f t="shared" si="51"/>
        <v>523</v>
      </c>
      <c r="B533" s="826"/>
      <c r="C533" s="827"/>
      <c r="D533" s="827"/>
      <c r="E533" s="828"/>
      <c r="F533" s="832" t="s">
        <v>838</v>
      </c>
      <c r="G533" s="819"/>
      <c r="H533" s="241"/>
      <c r="I533" s="241"/>
      <c r="J533" s="241"/>
      <c r="K533" s="241"/>
      <c r="L533" s="287"/>
      <c r="M533" s="261"/>
      <c r="N533" s="258"/>
      <c r="O533" s="159"/>
      <c r="P533" s="159"/>
      <c r="Q533" s="159"/>
      <c r="R533" s="159"/>
      <c r="S533" s="159"/>
      <c r="T533" s="159"/>
      <c r="U533" s="159"/>
      <c r="V533" s="159"/>
      <c r="W533" s="159"/>
      <c r="X533" s="159"/>
      <c r="Y533" s="159"/>
    </row>
    <row r="534" spans="1:25" s="188" customFormat="1" ht="21.75" customHeight="1">
      <c r="A534" s="513">
        <f t="shared" si="51"/>
        <v>524</v>
      </c>
      <c r="B534" s="826"/>
      <c r="C534" s="827"/>
      <c r="D534" s="827"/>
      <c r="E534" s="828"/>
      <c r="F534" s="820" t="s">
        <v>839</v>
      </c>
      <c r="G534" s="819"/>
      <c r="H534" s="241"/>
      <c r="I534" s="241"/>
      <c r="J534" s="241"/>
      <c r="K534" s="241"/>
      <c r="L534" s="287"/>
      <c r="M534" s="261"/>
      <c r="N534" s="258"/>
      <c r="O534" s="159"/>
      <c r="P534" s="159"/>
      <c r="Q534" s="159"/>
      <c r="R534" s="159"/>
      <c r="S534" s="159"/>
      <c r="T534" s="159"/>
      <c r="U534" s="159"/>
      <c r="V534" s="159"/>
      <c r="W534" s="159"/>
      <c r="X534" s="159"/>
      <c r="Y534" s="159"/>
    </row>
    <row r="535" spans="1:25" s="188" customFormat="1" ht="21.75" customHeight="1">
      <c r="A535" s="513">
        <f t="shared" si="51"/>
        <v>525</v>
      </c>
      <c r="B535" s="829"/>
      <c r="C535" s="830"/>
      <c r="D535" s="830"/>
      <c r="E535" s="831"/>
      <c r="F535" s="832" t="s">
        <v>857</v>
      </c>
      <c r="G535" s="819"/>
      <c r="H535" s="241"/>
      <c r="I535" s="241"/>
      <c r="J535" s="241"/>
      <c r="K535" s="241"/>
      <c r="L535" s="525">
        <f>SUM(L531:L534)</f>
        <v>0</v>
      </c>
      <c r="M535" s="261"/>
      <c r="N535" s="258"/>
      <c r="O535" s="159"/>
      <c r="P535" s="159"/>
      <c r="Q535" s="159"/>
      <c r="R535" s="159"/>
      <c r="S535" s="159"/>
      <c r="T535" s="159"/>
      <c r="U535" s="159"/>
      <c r="V535" s="159"/>
      <c r="W535" s="159"/>
      <c r="X535" s="159"/>
      <c r="Y535" s="159"/>
    </row>
    <row r="536" spans="1:25" s="188" customFormat="1" ht="21.75" customHeight="1">
      <c r="A536" s="513">
        <f t="shared" si="51"/>
        <v>526</v>
      </c>
      <c r="B536" s="823" t="s">
        <v>840</v>
      </c>
      <c r="C536" s="824"/>
      <c r="D536" s="824"/>
      <c r="E536" s="825"/>
      <c r="F536" s="820" t="s">
        <v>837</v>
      </c>
      <c r="G536" s="819"/>
      <c r="H536" s="241"/>
      <c r="I536" s="241"/>
      <c r="J536" s="241"/>
      <c r="K536" s="241"/>
      <c r="L536" s="287"/>
      <c r="M536" s="261"/>
      <c r="N536" s="258"/>
      <c r="O536" s="159"/>
      <c r="P536" s="159"/>
      <c r="Q536" s="159"/>
      <c r="R536" s="159"/>
      <c r="S536" s="159"/>
      <c r="T536" s="159"/>
      <c r="U536" s="159"/>
      <c r="V536" s="159"/>
      <c r="W536" s="159"/>
      <c r="X536" s="159"/>
      <c r="Y536" s="159"/>
    </row>
    <row r="537" spans="1:25" s="188" customFormat="1" ht="21.75" customHeight="1">
      <c r="A537" s="513">
        <f t="shared" si="51"/>
        <v>527</v>
      </c>
      <c r="B537" s="826"/>
      <c r="C537" s="827"/>
      <c r="D537" s="827"/>
      <c r="E537" s="828"/>
      <c r="F537" s="820" t="s">
        <v>751</v>
      </c>
      <c r="G537" s="819"/>
      <c r="H537" s="241"/>
      <c r="I537" s="241"/>
      <c r="J537" s="241"/>
      <c r="K537" s="241"/>
      <c r="L537" s="287"/>
      <c r="M537" s="261"/>
      <c r="N537" s="258"/>
      <c r="O537" s="159"/>
      <c r="P537" s="159"/>
      <c r="Q537" s="159"/>
      <c r="R537" s="159"/>
      <c r="S537" s="159"/>
      <c r="T537" s="159"/>
      <c r="U537" s="159"/>
      <c r="V537" s="159"/>
      <c r="W537" s="159"/>
      <c r="X537" s="159"/>
      <c r="Y537" s="159"/>
    </row>
    <row r="538" spans="1:25" s="188" customFormat="1" ht="21.75" customHeight="1">
      <c r="A538" s="513">
        <f t="shared" si="51"/>
        <v>528</v>
      </c>
      <c r="B538" s="826"/>
      <c r="C538" s="827"/>
      <c r="D538" s="827"/>
      <c r="E538" s="828"/>
      <c r="F538" s="820" t="s">
        <v>841</v>
      </c>
      <c r="G538" s="819"/>
      <c r="H538" s="241"/>
      <c r="I538" s="241"/>
      <c r="J538" s="241"/>
      <c r="K538" s="241"/>
      <c r="L538" s="287"/>
      <c r="M538" s="261"/>
      <c r="N538" s="258"/>
      <c r="O538" s="159"/>
      <c r="P538" s="159"/>
      <c r="Q538" s="159"/>
      <c r="R538" s="159"/>
      <c r="S538" s="159"/>
      <c r="T538" s="159"/>
      <c r="U538" s="159"/>
      <c r="V538" s="159"/>
      <c r="W538" s="159"/>
      <c r="X538" s="159"/>
      <c r="Y538" s="159"/>
    </row>
    <row r="539" spans="1:25" s="188" customFormat="1" ht="21.75" customHeight="1">
      <c r="A539" s="513">
        <f t="shared" si="51"/>
        <v>529</v>
      </c>
      <c r="B539" s="826"/>
      <c r="C539" s="827"/>
      <c r="D539" s="827"/>
      <c r="E539" s="828"/>
      <c r="F539" s="820" t="s">
        <v>838</v>
      </c>
      <c r="G539" s="819"/>
      <c r="H539" s="241"/>
      <c r="I539" s="241"/>
      <c r="J539" s="241"/>
      <c r="K539" s="241"/>
      <c r="L539" s="287"/>
      <c r="M539" s="261"/>
      <c r="N539" s="258"/>
      <c r="O539" s="159"/>
      <c r="P539" s="159"/>
      <c r="Q539" s="159"/>
      <c r="R539" s="159"/>
      <c r="S539" s="159"/>
      <c r="T539" s="159"/>
      <c r="U539" s="159"/>
      <c r="V539" s="159"/>
      <c r="W539" s="159"/>
      <c r="X539" s="159"/>
      <c r="Y539" s="159"/>
    </row>
    <row r="540" spans="1:25" s="188" customFormat="1" ht="21.75" customHeight="1">
      <c r="A540" s="513">
        <f t="shared" si="51"/>
        <v>530</v>
      </c>
      <c r="B540" s="826"/>
      <c r="C540" s="827"/>
      <c r="D540" s="827"/>
      <c r="E540" s="828"/>
      <c r="F540" s="820" t="s">
        <v>842</v>
      </c>
      <c r="G540" s="819"/>
      <c r="H540" s="241"/>
      <c r="I540" s="241"/>
      <c r="J540" s="241"/>
      <c r="K540" s="241"/>
      <c r="L540" s="287"/>
      <c r="M540" s="261"/>
      <c r="N540" s="258"/>
      <c r="O540" s="159"/>
      <c r="P540" s="159"/>
      <c r="Q540" s="159"/>
      <c r="R540" s="159"/>
      <c r="S540" s="159"/>
      <c r="T540" s="159"/>
      <c r="U540" s="159"/>
      <c r="V540" s="159"/>
      <c r="W540" s="159"/>
      <c r="X540" s="159"/>
      <c r="Y540" s="159"/>
    </row>
    <row r="541" spans="1:25" s="188" customFormat="1" ht="21.75" customHeight="1">
      <c r="A541" s="513">
        <f t="shared" si="51"/>
        <v>531</v>
      </c>
      <c r="B541" s="826"/>
      <c r="C541" s="827"/>
      <c r="D541" s="827"/>
      <c r="E541" s="828"/>
      <c r="F541" s="820" t="s">
        <v>840</v>
      </c>
      <c r="G541" s="819"/>
      <c r="H541" s="241"/>
      <c r="I541" s="241"/>
      <c r="J541" s="241"/>
      <c r="K541" s="241"/>
      <c r="L541" s="287"/>
      <c r="M541" s="261"/>
      <c r="N541" s="258"/>
      <c r="O541" s="159"/>
      <c r="P541" s="159"/>
      <c r="Q541" s="159"/>
      <c r="R541" s="159"/>
      <c r="S541" s="159"/>
      <c r="T541" s="159"/>
      <c r="U541" s="159"/>
      <c r="V541" s="159"/>
      <c r="W541" s="159"/>
      <c r="X541" s="159"/>
      <c r="Y541" s="159"/>
    </row>
    <row r="542" spans="1:25" s="188" customFormat="1" ht="21.75" customHeight="1">
      <c r="A542" s="513">
        <f t="shared" si="51"/>
        <v>532</v>
      </c>
      <c r="B542" s="829"/>
      <c r="C542" s="830"/>
      <c r="D542" s="830"/>
      <c r="E542" s="831"/>
      <c r="F542" s="820" t="s">
        <v>858</v>
      </c>
      <c r="G542" s="819"/>
      <c r="H542" s="241"/>
      <c r="I542" s="241"/>
      <c r="J542" s="241"/>
      <c r="K542" s="241"/>
      <c r="L542" s="525">
        <f>SUM(L536:L541)</f>
        <v>0</v>
      </c>
      <c r="M542" s="261"/>
      <c r="N542" s="258"/>
      <c r="O542" s="159"/>
      <c r="P542" s="159"/>
      <c r="Q542" s="159"/>
      <c r="R542" s="159"/>
      <c r="S542" s="159"/>
      <c r="T542" s="159"/>
      <c r="U542" s="159"/>
      <c r="V542" s="159"/>
      <c r="W542" s="159"/>
      <c r="X542" s="159"/>
      <c r="Y542" s="159"/>
    </row>
    <row r="543" spans="1:25" s="188" customFormat="1" ht="21.75" customHeight="1">
      <c r="A543" s="513">
        <f t="shared" si="51"/>
        <v>533</v>
      </c>
      <c r="B543" s="820" t="s">
        <v>847</v>
      </c>
      <c r="C543" s="818"/>
      <c r="D543" s="818"/>
      <c r="E543" s="818"/>
      <c r="F543" s="818"/>
      <c r="G543" s="819"/>
      <c r="H543" s="241"/>
      <c r="I543" s="241"/>
      <c r="J543" s="241"/>
      <c r="K543" s="241"/>
      <c r="L543" s="525">
        <f>L535+L542</f>
        <v>0</v>
      </c>
      <c r="M543" s="261"/>
      <c r="N543" s="258"/>
      <c r="O543" s="159"/>
      <c r="P543" s="159"/>
      <c r="Q543" s="159"/>
      <c r="R543" s="159"/>
      <c r="S543" s="159"/>
      <c r="T543" s="159"/>
      <c r="U543" s="159"/>
      <c r="V543" s="159"/>
      <c r="W543" s="159"/>
      <c r="X543" s="159"/>
      <c r="Y543" s="159"/>
    </row>
    <row r="544" spans="1:25" s="188" customFormat="1" ht="21.75" customHeight="1">
      <c r="A544" s="513">
        <f t="shared" si="51"/>
        <v>534</v>
      </c>
      <c r="B544" s="820" t="s">
        <v>854</v>
      </c>
      <c r="C544" s="818"/>
      <c r="D544" s="818"/>
      <c r="E544" s="818"/>
      <c r="F544" s="818"/>
      <c r="G544" s="819"/>
      <c r="H544" s="241"/>
      <c r="I544" s="241"/>
      <c r="J544" s="241"/>
      <c r="K544" s="241"/>
      <c r="L544" s="287"/>
      <c r="M544" s="261"/>
      <c r="N544" s="258"/>
      <c r="O544" s="159"/>
      <c r="P544" s="159"/>
      <c r="Q544" s="159"/>
      <c r="R544" s="159"/>
      <c r="S544" s="159"/>
      <c r="T544" s="159"/>
      <c r="U544" s="159"/>
      <c r="V544" s="159"/>
      <c r="W544" s="159"/>
      <c r="X544" s="159"/>
      <c r="Y544" s="159"/>
    </row>
    <row r="545" spans="1:25" s="188" customFormat="1" ht="21.75" customHeight="1">
      <c r="A545" s="513">
        <f t="shared" si="51"/>
        <v>535</v>
      </c>
      <c r="B545" s="820" t="s">
        <v>855</v>
      </c>
      <c r="C545" s="818"/>
      <c r="D545" s="818"/>
      <c r="E545" s="818"/>
      <c r="F545" s="818"/>
      <c r="G545" s="819"/>
      <c r="H545" s="241"/>
      <c r="I545" s="241"/>
      <c r="J545" s="241"/>
      <c r="K545" s="241"/>
      <c r="L545" s="287"/>
      <c r="M545" s="261"/>
      <c r="N545" s="258"/>
      <c r="O545" s="159"/>
      <c r="P545" s="159"/>
      <c r="Q545" s="159"/>
      <c r="R545" s="159"/>
      <c r="S545" s="159"/>
      <c r="T545" s="159"/>
      <c r="U545" s="159"/>
      <c r="V545" s="159"/>
      <c r="W545" s="159"/>
      <c r="X545" s="159"/>
      <c r="Y545" s="159"/>
    </row>
    <row r="546" spans="1:25" s="188" customFormat="1" ht="21.75" customHeight="1">
      <c r="A546" s="513">
        <f t="shared" si="51"/>
        <v>536</v>
      </c>
      <c r="B546" s="820" t="s">
        <v>856</v>
      </c>
      <c r="C546" s="818"/>
      <c r="D546" s="818"/>
      <c r="E546" s="818"/>
      <c r="F546" s="818"/>
      <c r="G546" s="819"/>
      <c r="H546" s="241"/>
      <c r="I546" s="241"/>
      <c r="J546" s="241"/>
      <c r="K546" s="241"/>
      <c r="L546" s="287"/>
      <c r="M546" s="261"/>
      <c r="N546" s="258"/>
      <c r="O546" s="159"/>
      <c r="P546" s="159"/>
      <c r="Q546" s="159"/>
      <c r="R546" s="159"/>
      <c r="S546" s="159"/>
      <c r="T546" s="159"/>
      <c r="U546" s="159"/>
      <c r="V546" s="159"/>
      <c r="W546" s="159"/>
      <c r="X546" s="159"/>
      <c r="Y546" s="159"/>
    </row>
    <row r="547" spans="1:25" s="188" customFormat="1" ht="21.75" customHeight="1">
      <c r="A547" s="513">
        <f t="shared" si="51"/>
        <v>537</v>
      </c>
      <c r="B547" s="816" t="s">
        <v>843</v>
      </c>
      <c r="C547" s="817"/>
      <c r="D547" s="818"/>
      <c r="E547" s="818"/>
      <c r="F547" s="818"/>
      <c r="G547" s="819"/>
      <c r="H547" s="241"/>
      <c r="I547" s="241"/>
      <c r="J547" s="241"/>
      <c r="K547" s="241"/>
      <c r="L547" s="287"/>
      <c r="M547" s="261"/>
      <c r="N547" s="258"/>
      <c r="O547" s="159"/>
      <c r="P547" s="159"/>
      <c r="Q547" s="159"/>
      <c r="R547" s="159"/>
      <c r="S547" s="159"/>
      <c r="T547" s="159"/>
      <c r="U547" s="159"/>
      <c r="V547" s="159"/>
      <c r="W547" s="159"/>
      <c r="X547" s="159"/>
      <c r="Y547" s="159"/>
    </row>
    <row r="548" spans="1:25" s="188" customFormat="1" ht="21.75" customHeight="1">
      <c r="A548" s="513">
        <f t="shared" si="51"/>
        <v>538</v>
      </c>
      <c r="B548" s="820" t="s">
        <v>846</v>
      </c>
      <c r="C548" s="818"/>
      <c r="D548" s="818"/>
      <c r="E548" s="818"/>
      <c r="F548" s="818"/>
      <c r="G548" s="819"/>
      <c r="H548" s="241"/>
      <c r="I548" s="241"/>
      <c r="J548" s="241"/>
      <c r="K548" s="241"/>
      <c r="L548" s="287"/>
      <c r="M548" s="261"/>
      <c r="N548" s="258"/>
      <c r="O548" s="159"/>
      <c r="P548" s="159"/>
      <c r="Q548" s="159"/>
      <c r="R548" s="159"/>
      <c r="S548" s="159"/>
      <c r="T548" s="159"/>
      <c r="U548" s="159"/>
      <c r="V548" s="159"/>
      <c r="W548" s="159"/>
      <c r="X548" s="159"/>
      <c r="Y548" s="159"/>
    </row>
    <row r="549" spans="1:25" s="188" customFormat="1" ht="21.75" customHeight="1">
      <c r="A549" s="513">
        <f t="shared" si="51"/>
        <v>539</v>
      </c>
      <c r="B549" s="816" t="s">
        <v>845</v>
      </c>
      <c r="C549" s="817"/>
      <c r="D549" s="818"/>
      <c r="E549" s="818"/>
      <c r="F549" s="818"/>
      <c r="G549" s="819"/>
      <c r="H549" s="241"/>
      <c r="I549" s="241"/>
      <c r="J549" s="241"/>
      <c r="K549" s="241"/>
      <c r="L549" s="287"/>
      <c r="M549" s="261"/>
      <c r="N549" s="258"/>
      <c r="O549" s="159"/>
      <c r="P549" s="159"/>
      <c r="Q549" s="159"/>
      <c r="R549" s="159"/>
      <c r="S549" s="159"/>
      <c r="T549" s="159"/>
      <c r="U549" s="159"/>
      <c r="V549" s="159"/>
      <c r="W549" s="159"/>
      <c r="X549" s="159"/>
      <c r="Y549" s="159"/>
    </row>
    <row r="550" spans="1:25" s="188" customFormat="1" ht="21.75" customHeight="1">
      <c r="A550" s="513">
        <f t="shared" si="51"/>
        <v>540</v>
      </c>
      <c r="B550" s="816" t="s">
        <v>844</v>
      </c>
      <c r="C550" s="817"/>
      <c r="D550" s="818"/>
      <c r="E550" s="818"/>
      <c r="F550" s="818"/>
      <c r="G550" s="819"/>
      <c r="H550" s="241"/>
      <c r="I550" s="241"/>
      <c r="J550" s="241"/>
      <c r="K550" s="241"/>
      <c r="L550" s="287"/>
      <c r="M550" s="261"/>
      <c r="N550" s="258"/>
      <c r="O550" s="159"/>
      <c r="P550" s="159"/>
      <c r="Q550" s="159"/>
      <c r="R550" s="159"/>
      <c r="S550" s="159"/>
      <c r="T550" s="159"/>
      <c r="U550" s="159"/>
      <c r="V550" s="159"/>
      <c r="W550" s="159"/>
      <c r="X550" s="159"/>
      <c r="Y550" s="159"/>
    </row>
    <row r="551" spans="1:25" s="188" customFormat="1" ht="19.5" customHeight="1">
      <c r="A551" s="513">
        <f t="shared" si="51"/>
        <v>541</v>
      </c>
      <c r="B551" s="981" t="s">
        <v>125</v>
      </c>
      <c r="C551" s="981"/>
      <c r="D551" s="982"/>
      <c r="E551" s="982"/>
      <c r="F551" s="982"/>
      <c r="G551" s="982"/>
      <c r="H551" s="981" t="s">
        <v>403</v>
      </c>
      <c r="I551" s="981"/>
      <c r="J551" s="982"/>
      <c r="K551" s="288"/>
      <c r="L551" s="289"/>
      <c r="M551" s="258"/>
      <c r="N551" s="258"/>
      <c r="O551" s="159"/>
      <c r="P551" s="159"/>
      <c r="Q551" s="159"/>
      <c r="R551" s="159"/>
      <c r="S551" s="159"/>
      <c r="T551" s="159"/>
      <c r="U551" s="159"/>
      <c r="V551" s="159"/>
      <c r="W551" s="159"/>
      <c r="X551" s="159"/>
      <c r="Y551" s="159"/>
    </row>
    <row r="552" spans="1:25" s="188" customFormat="1" ht="32.25" customHeight="1">
      <c r="A552" s="513">
        <f t="shared" si="51"/>
        <v>542</v>
      </c>
      <c r="B552" s="1046"/>
      <c r="C552" s="1046"/>
      <c r="D552" s="1046"/>
      <c r="E552" s="1046"/>
      <c r="F552" s="1046"/>
      <c r="G552" s="1046"/>
      <c r="H552" s="290" t="s">
        <v>555</v>
      </c>
      <c r="I552" s="290" t="s">
        <v>831</v>
      </c>
      <c r="J552" s="290" t="s">
        <v>884</v>
      </c>
      <c r="K552" s="288"/>
      <c r="L552" s="289"/>
      <c r="M552" s="258"/>
      <c r="N552" s="258"/>
      <c r="O552" s="159"/>
      <c r="P552" s="159"/>
      <c r="Q552" s="159"/>
      <c r="R552" s="159"/>
      <c r="S552" s="159"/>
      <c r="T552" s="159"/>
      <c r="U552" s="159"/>
      <c r="V552" s="159"/>
      <c r="W552" s="159"/>
      <c r="X552" s="159"/>
      <c r="Y552" s="159"/>
    </row>
    <row r="553" spans="1:25" ht="25.5" customHeight="1">
      <c r="A553" s="513">
        <f t="shared" si="51"/>
        <v>543</v>
      </c>
      <c r="B553" s="1047"/>
      <c r="C553" s="1050" t="s">
        <v>582</v>
      </c>
      <c r="D553" s="876"/>
      <c r="E553" s="916" t="s">
        <v>126</v>
      </c>
      <c r="F553" s="916"/>
      <c r="G553" s="916"/>
      <c r="H553" s="291"/>
      <c r="I553" s="291"/>
      <c r="J553" s="292"/>
      <c r="K553" s="216"/>
      <c r="L553" s="293"/>
      <c r="M553" s="176"/>
      <c r="W553" s="159"/>
      <c r="X553" s="159"/>
      <c r="Y553" s="159"/>
    </row>
    <row r="554" spans="1:25" ht="24" customHeight="1">
      <c r="A554" s="513">
        <f t="shared" si="51"/>
        <v>544</v>
      </c>
      <c r="B554" s="1048"/>
      <c r="C554" s="1050"/>
      <c r="D554" s="876"/>
      <c r="E554" s="916" t="s">
        <v>127</v>
      </c>
      <c r="F554" s="916"/>
      <c r="G554" s="916"/>
      <c r="H554" s="291"/>
      <c r="I554" s="291"/>
      <c r="J554" s="294"/>
      <c r="K554" s="295"/>
      <c r="L554" s="293"/>
      <c r="M554" s="176"/>
      <c r="W554" s="159"/>
      <c r="X554" s="159"/>
      <c r="Y554" s="159"/>
    </row>
    <row r="555" spans="1:25" ht="24" customHeight="1">
      <c r="A555" s="513">
        <f t="shared" si="51"/>
        <v>545</v>
      </c>
      <c r="B555" s="1048"/>
      <c r="C555" s="1050"/>
      <c r="D555" s="876"/>
      <c r="E555" s="916" t="s">
        <v>556</v>
      </c>
      <c r="F555" s="916"/>
      <c r="G555" s="916"/>
      <c r="H555" s="291"/>
      <c r="I555" s="291"/>
      <c r="J555" s="292"/>
      <c r="K555" s="295"/>
      <c r="L555" s="293"/>
      <c r="M555" s="176"/>
      <c r="W555" s="159"/>
      <c r="X555" s="159"/>
      <c r="Y555" s="159"/>
    </row>
    <row r="556" spans="1:25" ht="32.25" customHeight="1">
      <c r="A556" s="513">
        <f t="shared" si="51"/>
        <v>546</v>
      </c>
      <c r="B556" s="1048"/>
      <c r="C556" s="1050"/>
      <c r="D556" s="876"/>
      <c r="E556" s="916" t="s">
        <v>557</v>
      </c>
      <c r="F556" s="916"/>
      <c r="G556" s="916"/>
      <c r="H556" s="291"/>
      <c r="I556" s="291"/>
      <c r="J556" s="292"/>
      <c r="K556" s="295"/>
      <c r="L556" s="293"/>
      <c r="M556" s="176"/>
      <c r="W556" s="159"/>
      <c r="X556" s="159"/>
      <c r="Y556" s="159"/>
    </row>
    <row r="557" spans="1:25" ht="32.25" customHeight="1">
      <c r="A557" s="513">
        <f t="shared" si="51"/>
        <v>547</v>
      </c>
      <c r="B557" s="1048"/>
      <c r="C557" s="1050"/>
      <c r="D557" s="876"/>
      <c r="E557" s="916" t="s">
        <v>558</v>
      </c>
      <c r="F557" s="916"/>
      <c r="G557" s="916"/>
      <c r="H557" s="291"/>
      <c r="I557" s="291"/>
      <c r="J557" s="292"/>
      <c r="K557" s="295"/>
      <c r="L557" s="293"/>
      <c r="M557" s="176"/>
      <c r="W557" s="159"/>
      <c r="X557" s="159"/>
      <c r="Y557" s="159"/>
    </row>
    <row r="558" spans="1:25" ht="32.25" customHeight="1">
      <c r="A558" s="513">
        <f t="shared" si="51"/>
        <v>548</v>
      </c>
      <c r="B558" s="1048"/>
      <c r="C558" s="1050"/>
      <c r="D558" s="876"/>
      <c r="E558" s="916" t="s">
        <v>559</v>
      </c>
      <c r="F558" s="916"/>
      <c r="G558" s="916"/>
      <c r="H558" s="291"/>
      <c r="I558" s="291"/>
      <c r="J558" s="292"/>
      <c r="K558" s="295"/>
      <c r="L558" s="293"/>
      <c r="M558" s="176"/>
      <c r="W558" s="159"/>
      <c r="X558" s="159"/>
      <c r="Y558" s="159"/>
    </row>
    <row r="559" spans="1:25" ht="24" customHeight="1">
      <c r="A559" s="513">
        <f t="shared" si="51"/>
        <v>549</v>
      </c>
      <c r="B559" s="1048"/>
      <c r="C559" s="1050" t="s">
        <v>583</v>
      </c>
      <c r="D559" s="1050"/>
      <c r="E559" s="916" t="s">
        <v>565</v>
      </c>
      <c r="F559" s="916"/>
      <c r="G559" s="916"/>
      <c r="H559" s="291"/>
      <c r="I559" s="291"/>
      <c r="J559" s="292"/>
      <c r="K559" s="216"/>
      <c r="L559" s="293"/>
      <c r="M559" s="176"/>
      <c r="W559" s="159"/>
      <c r="X559" s="159"/>
      <c r="Y559" s="159"/>
    </row>
    <row r="560" spans="1:25" ht="19.5" customHeight="1">
      <c r="A560" s="513">
        <f t="shared" si="51"/>
        <v>550</v>
      </c>
      <c r="B560" s="1048"/>
      <c r="C560" s="1050"/>
      <c r="D560" s="1050"/>
      <c r="E560" s="916" t="s">
        <v>560</v>
      </c>
      <c r="F560" s="916"/>
      <c r="G560" s="916"/>
      <c r="H560" s="296"/>
      <c r="I560" s="296"/>
      <c r="J560" s="296"/>
      <c r="K560" s="216"/>
      <c r="L560" s="293"/>
      <c r="M560" s="176"/>
      <c r="W560" s="159"/>
      <c r="X560" s="159"/>
      <c r="Y560" s="159"/>
    </row>
    <row r="561" spans="1:25" ht="21.75" customHeight="1">
      <c r="A561" s="513">
        <f t="shared" si="51"/>
        <v>551</v>
      </c>
      <c r="B561" s="1048"/>
      <c r="C561" s="1050"/>
      <c r="D561" s="1050"/>
      <c r="E561" s="916" t="s">
        <v>563</v>
      </c>
      <c r="F561" s="916"/>
      <c r="G561" s="916"/>
      <c r="H561" s="291"/>
      <c r="I561" s="291"/>
      <c r="J561" s="292"/>
      <c r="K561" s="216"/>
      <c r="L561" s="293"/>
      <c r="M561" s="176"/>
      <c r="W561" s="159"/>
      <c r="X561" s="159"/>
      <c r="Y561" s="159"/>
    </row>
    <row r="562" spans="1:25" ht="21" customHeight="1">
      <c r="A562" s="513">
        <f t="shared" si="51"/>
        <v>552</v>
      </c>
      <c r="B562" s="1048"/>
      <c r="C562" s="1050"/>
      <c r="D562" s="1050"/>
      <c r="E562" s="916" t="s">
        <v>561</v>
      </c>
      <c r="F562" s="916"/>
      <c r="G562" s="916"/>
      <c r="H562" s="291"/>
      <c r="I562" s="291"/>
      <c r="J562" s="292"/>
      <c r="K562" s="216"/>
      <c r="L562" s="293"/>
      <c r="M562" s="176"/>
      <c r="W562" s="159"/>
      <c r="X562" s="159"/>
      <c r="Y562" s="159"/>
    </row>
    <row r="563" spans="1:25" ht="23.25" customHeight="1">
      <c r="A563" s="513">
        <f t="shared" si="51"/>
        <v>553</v>
      </c>
      <c r="B563" s="1048"/>
      <c r="C563" s="1050"/>
      <c r="D563" s="1050"/>
      <c r="E563" s="916" t="s">
        <v>562</v>
      </c>
      <c r="F563" s="916"/>
      <c r="G563" s="916"/>
      <c r="H563" s="291"/>
      <c r="I563" s="291"/>
      <c r="J563" s="292"/>
      <c r="K563" s="216"/>
      <c r="L563" s="293"/>
      <c r="M563" s="176"/>
      <c r="W563" s="159"/>
      <c r="X563" s="159"/>
      <c r="Y563" s="159"/>
    </row>
    <row r="564" spans="1:25" ht="28.5" customHeight="1">
      <c r="A564" s="513">
        <f t="shared" si="51"/>
        <v>554</v>
      </c>
      <c r="B564" s="1048"/>
      <c r="C564" s="1050"/>
      <c r="D564" s="1050"/>
      <c r="E564" s="916" t="s">
        <v>564</v>
      </c>
      <c r="F564" s="916"/>
      <c r="G564" s="916"/>
      <c r="H564" s="291"/>
      <c r="I564" s="291"/>
      <c r="J564" s="292"/>
      <c r="K564" s="216"/>
      <c r="L564" s="293"/>
      <c r="M564" s="176"/>
      <c r="W564" s="159"/>
      <c r="X564" s="159"/>
      <c r="Y564" s="159"/>
    </row>
    <row r="565" spans="1:25" ht="27.75" customHeight="1">
      <c r="A565" s="513">
        <f t="shared" si="51"/>
        <v>555</v>
      </c>
      <c r="B565" s="1049"/>
      <c r="C565" s="1059" t="s">
        <v>568</v>
      </c>
      <c r="D565" s="1060"/>
      <c r="E565" s="1060"/>
      <c r="F565" s="1060"/>
      <c r="G565" s="1060"/>
      <c r="H565" s="526">
        <f>IF(SUM(H553:H564)-SUM(I553:I564)&gt;0,SUM(H553:H564)-SUM(I553:I564),0)</f>
        <v>0</v>
      </c>
      <c r="I565" s="526">
        <f>IF(SUM(I553:I564)-SUM(H553:H564)&gt;0,SUM(I553:I564)-SUM(H553:H564),0)</f>
        <v>0</v>
      </c>
      <c r="J565" s="527">
        <f>SUM(J553:J564)</f>
        <v>0</v>
      </c>
      <c r="K565" s="288"/>
      <c r="L565" s="289"/>
      <c r="M565" s="176"/>
      <c r="W565" s="159"/>
      <c r="X565" s="159"/>
      <c r="Y565" s="159"/>
    </row>
    <row r="566" spans="1:25" ht="33.75" customHeight="1">
      <c r="A566" s="513">
        <f t="shared" si="51"/>
        <v>556</v>
      </c>
      <c r="B566" s="1061" t="s">
        <v>128</v>
      </c>
      <c r="C566" s="1062"/>
      <c r="D566" s="1062"/>
      <c r="E566" s="1062"/>
      <c r="F566" s="1062"/>
      <c r="G566" s="1062"/>
      <c r="H566" s="528">
        <f>IF(H338+(H565-I565+J565)&gt;0,H338+(H565-I565+J565),0)</f>
        <v>0</v>
      </c>
      <c r="I566" s="528">
        <f>IF(H338+(H565-I565+J565)&lt;0,(H338+(H565-I565+J565))*(-1),0)</f>
        <v>0</v>
      </c>
      <c r="J566" s="529"/>
      <c r="K566" s="297"/>
      <c r="L566" s="298"/>
      <c r="M566" s="176"/>
      <c r="W566" s="159"/>
      <c r="X566" s="159"/>
      <c r="Y566" s="159"/>
    </row>
    <row r="567" spans="1:25" ht="33.75" customHeight="1">
      <c r="A567" s="513">
        <f t="shared" si="51"/>
        <v>557</v>
      </c>
      <c r="B567" s="834" t="s">
        <v>696</v>
      </c>
      <c r="C567" s="1063"/>
      <c r="D567" s="1063"/>
      <c r="E567" s="1063"/>
      <c r="F567" s="1063"/>
      <c r="G567" s="1063"/>
      <c r="H567" s="346" t="s">
        <v>403</v>
      </c>
      <c r="I567" s="299"/>
      <c r="J567" s="300"/>
      <c r="K567" s="260"/>
      <c r="L567" s="301"/>
      <c r="M567" s="176"/>
      <c r="W567" s="159"/>
      <c r="X567" s="159"/>
      <c r="Y567" s="159"/>
    </row>
    <row r="568" spans="1:25" ht="33.75" customHeight="1">
      <c r="A568" s="513">
        <f t="shared" si="51"/>
        <v>558</v>
      </c>
      <c r="B568" s="302"/>
      <c r="C568" s="879" t="s">
        <v>699</v>
      </c>
      <c r="D568" s="879"/>
      <c r="E568" s="879"/>
      <c r="F568" s="939" t="s">
        <v>885</v>
      </c>
      <c r="G568" s="939"/>
      <c r="H568" s="338"/>
      <c r="I568" s="303"/>
      <c r="J568" s="304"/>
      <c r="K568" s="265"/>
      <c r="L568" s="293"/>
      <c r="M568" s="176"/>
      <c r="W568" s="159"/>
      <c r="X568" s="159"/>
      <c r="Y568" s="159"/>
    </row>
    <row r="569" spans="1:25" ht="33.75" customHeight="1">
      <c r="A569" s="513">
        <f t="shared" si="51"/>
        <v>559</v>
      </c>
      <c r="B569" s="302"/>
      <c r="C569" s="879"/>
      <c r="D569" s="879"/>
      <c r="E569" s="879"/>
      <c r="F569" s="939" t="s">
        <v>695</v>
      </c>
      <c r="G569" s="939"/>
      <c r="H569" s="338"/>
      <c r="I569" s="303"/>
      <c r="J569" s="304"/>
      <c r="K569" s="265"/>
      <c r="L569" s="293"/>
      <c r="M569" s="176"/>
      <c r="W569" s="159"/>
      <c r="X569" s="159"/>
      <c r="Y569" s="159"/>
    </row>
    <row r="570" spans="1:25" ht="33.75" customHeight="1">
      <c r="A570" s="513">
        <f t="shared" si="51"/>
        <v>560</v>
      </c>
      <c r="B570" s="302"/>
      <c r="C570" s="939" t="s">
        <v>697</v>
      </c>
      <c r="D570" s="939"/>
      <c r="E570" s="939"/>
      <c r="F570" s="939"/>
      <c r="G570" s="939"/>
      <c r="H570" s="338"/>
      <c r="I570" s="303"/>
      <c r="J570" s="304"/>
      <c r="K570" s="265"/>
      <c r="L570" s="293"/>
      <c r="M570" s="176"/>
      <c r="W570" s="159"/>
      <c r="X570" s="159"/>
      <c r="Y570" s="159"/>
    </row>
    <row r="571" spans="1:25" ht="33.75" customHeight="1">
      <c r="A571" s="513">
        <f t="shared" si="51"/>
        <v>561</v>
      </c>
      <c r="B571" s="305"/>
      <c r="C571" s="939" t="s">
        <v>745</v>
      </c>
      <c r="D571" s="939"/>
      <c r="E571" s="939"/>
      <c r="F571" s="939"/>
      <c r="G571" s="939"/>
      <c r="H571" s="338"/>
      <c r="I571" s="303"/>
      <c r="J571" s="304"/>
      <c r="K571" s="265"/>
      <c r="L571" s="293"/>
      <c r="M571" s="176"/>
      <c r="W571" s="159"/>
      <c r="X571" s="159"/>
      <c r="Y571" s="159"/>
    </row>
    <row r="572" spans="1:25" ht="33.75" customHeight="1">
      <c r="A572" s="513">
        <f t="shared" si="51"/>
        <v>562</v>
      </c>
      <c r="B572" s="306"/>
      <c r="C572" s="1064" t="s">
        <v>698</v>
      </c>
      <c r="D572" s="1064"/>
      <c r="E572" s="1064"/>
      <c r="F572" s="1064"/>
      <c r="G572" s="1064"/>
      <c r="H572" s="530">
        <f>H568+H569+H570-H571</f>
        <v>0</v>
      </c>
      <c r="I572" s="307"/>
      <c r="J572" s="308"/>
      <c r="K572" s="309"/>
      <c r="L572" s="310"/>
      <c r="M572" s="176"/>
      <c r="W572" s="159"/>
      <c r="X572" s="159"/>
      <c r="Y572" s="159"/>
    </row>
    <row r="573" spans="1:25" s="159" customFormat="1" ht="33.75" customHeight="1">
      <c r="A573" s="513">
        <f t="shared" si="51"/>
        <v>563</v>
      </c>
      <c r="B573" s="1051" t="s">
        <v>796</v>
      </c>
      <c r="C573" s="1052"/>
      <c r="D573" s="1052"/>
      <c r="E573" s="1052"/>
      <c r="F573" s="1052"/>
      <c r="G573" s="1052"/>
      <c r="H573" s="311" t="s">
        <v>403</v>
      </c>
      <c r="I573" s="311" t="s">
        <v>832</v>
      </c>
      <c r="J573" s="312"/>
      <c r="K573" s="313"/>
      <c r="L573" s="314" t="s">
        <v>404</v>
      </c>
      <c r="M573" s="176"/>
    </row>
    <row r="574" spans="1:25" s="159" customFormat="1" ht="22.5" customHeight="1">
      <c r="A574" s="513">
        <f t="shared" si="51"/>
        <v>564</v>
      </c>
      <c r="B574" s="1056"/>
      <c r="C574" s="1057" t="s">
        <v>29</v>
      </c>
      <c r="D574" s="1058"/>
      <c r="E574" s="820" t="s">
        <v>671</v>
      </c>
      <c r="F574" s="818"/>
      <c r="G574" s="819"/>
      <c r="H574" s="315"/>
      <c r="I574" s="315"/>
      <c r="J574" s="316"/>
      <c r="K574" s="317"/>
      <c r="L574" s="318"/>
      <c r="M574" s="176"/>
    </row>
    <row r="575" spans="1:25" s="159" customFormat="1" ht="22.5" customHeight="1">
      <c r="A575" s="513">
        <f t="shared" si="51"/>
        <v>565</v>
      </c>
      <c r="B575" s="892"/>
      <c r="C575" s="1058"/>
      <c r="D575" s="1058"/>
      <c r="E575" s="820" t="s">
        <v>812</v>
      </c>
      <c r="F575" s="818"/>
      <c r="G575" s="819"/>
      <c r="H575" s="241"/>
      <c r="I575" s="241"/>
      <c r="J575" s="319"/>
      <c r="K575" s="320"/>
      <c r="L575" s="318"/>
      <c r="M575" s="176"/>
    </row>
    <row r="576" spans="1:25" s="159" customFormat="1" ht="22.5" customHeight="1">
      <c r="A576" s="513">
        <f t="shared" si="51"/>
        <v>566</v>
      </c>
      <c r="B576" s="892"/>
      <c r="C576" s="1058"/>
      <c r="D576" s="1058"/>
      <c r="E576" s="820" t="s">
        <v>791</v>
      </c>
      <c r="F576" s="818"/>
      <c r="G576" s="819"/>
      <c r="H576" s="315"/>
      <c r="I576" s="315"/>
      <c r="J576" s="319"/>
      <c r="K576" s="320"/>
      <c r="L576" s="318"/>
      <c r="M576" s="176"/>
    </row>
    <row r="577" spans="1:25" s="188" customFormat="1" ht="21.75" customHeight="1">
      <c r="A577" s="513">
        <f t="shared" si="51"/>
        <v>567</v>
      </c>
      <c r="B577" s="892"/>
      <c r="C577" s="1058"/>
      <c r="D577" s="1058"/>
      <c r="E577" s="820" t="s">
        <v>521</v>
      </c>
      <c r="F577" s="818"/>
      <c r="G577" s="819"/>
      <c r="H577" s="185"/>
      <c r="I577" s="185"/>
      <c r="J577" s="321"/>
      <c r="K577" s="322"/>
      <c r="L577" s="244"/>
      <c r="M577" s="323"/>
      <c r="N577" s="261"/>
      <c r="O577" s="159"/>
      <c r="P577" s="159"/>
      <c r="Q577" s="159"/>
      <c r="R577" s="159"/>
      <c r="S577" s="159"/>
      <c r="T577" s="159"/>
      <c r="U577" s="159"/>
      <c r="V577" s="159"/>
      <c r="W577" s="159"/>
      <c r="X577" s="159"/>
      <c r="Y577" s="159"/>
    </row>
    <row r="578" spans="1:25" s="188" customFormat="1" ht="29.25" customHeight="1">
      <c r="A578" s="513">
        <f t="shared" si="51"/>
        <v>568</v>
      </c>
      <c r="B578" s="892"/>
      <c r="C578" s="1058"/>
      <c r="D578" s="1058"/>
      <c r="E578" s="820" t="s">
        <v>790</v>
      </c>
      <c r="F578" s="818"/>
      <c r="G578" s="819"/>
      <c r="H578" s="185"/>
      <c r="I578" s="185"/>
      <c r="J578" s="321"/>
      <c r="K578" s="322"/>
      <c r="L578" s="244"/>
      <c r="M578" s="323"/>
      <c r="N578" s="261"/>
      <c r="O578" s="159"/>
      <c r="P578" s="159"/>
      <c r="Q578" s="159"/>
      <c r="R578" s="159"/>
      <c r="S578" s="159"/>
      <c r="T578" s="159"/>
      <c r="U578" s="159"/>
      <c r="V578" s="159"/>
      <c r="W578" s="159"/>
      <c r="X578" s="159"/>
      <c r="Y578" s="159"/>
    </row>
    <row r="579" spans="1:25" s="188" customFormat="1" ht="29.25" customHeight="1">
      <c r="A579" s="513">
        <f t="shared" si="51"/>
        <v>569</v>
      </c>
      <c r="B579" s="892"/>
      <c r="C579" s="1058"/>
      <c r="D579" s="1058"/>
      <c r="E579" s="820" t="s">
        <v>522</v>
      </c>
      <c r="F579" s="818"/>
      <c r="G579" s="819"/>
      <c r="H579" s="185"/>
      <c r="I579" s="185"/>
      <c r="J579" s="321"/>
      <c r="K579" s="322"/>
      <c r="L579" s="244"/>
      <c r="M579" s="323"/>
      <c r="N579" s="261"/>
      <c r="O579" s="159"/>
      <c r="P579" s="159"/>
      <c r="Q579" s="159"/>
      <c r="R579" s="159"/>
      <c r="S579" s="159"/>
      <c r="T579" s="159"/>
      <c r="U579" s="159"/>
      <c r="V579" s="159"/>
      <c r="W579" s="159"/>
      <c r="X579" s="159"/>
      <c r="Y579" s="159"/>
    </row>
    <row r="580" spans="1:25" s="188" customFormat="1" ht="35.25" customHeight="1">
      <c r="A580" s="513">
        <f t="shared" si="51"/>
        <v>570</v>
      </c>
      <c r="B580" s="892"/>
      <c r="C580" s="1058"/>
      <c r="D580" s="1058"/>
      <c r="E580" s="820" t="s">
        <v>523</v>
      </c>
      <c r="F580" s="818"/>
      <c r="G580" s="819"/>
      <c r="H580" s="185"/>
      <c r="I580" s="185"/>
      <c r="J580" s="321"/>
      <c r="K580" s="322"/>
      <c r="L580" s="244"/>
      <c r="M580" s="323"/>
      <c r="N580" s="323"/>
      <c r="O580" s="159"/>
      <c r="P580" s="159"/>
      <c r="Q580" s="159"/>
      <c r="R580" s="159"/>
      <c r="S580" s="159"/>
      <c r="T580" s="159"/>
      <c r="U580" s="159"/>
      <c r="V580" s="159"/>
      <c r="W580" s="159"/>
      <c r="X580" s="159"/>
      <c r="Y580" s="159"/>
    </row>
    <row r="581" spans="1:25" s="159" customFormat="1" ht="27" customHeight="1">
      <c r="A581" s="513">
        <f t="shared" si="51"/>
        <v>571</v>
      </c>
      <c r="B581" s="892"/>
      <c r="C581" s="1066" t="s">
        <v>705</v>
      </c>
      <c r="D581" s="1067"/>
      <c r="E581" s="820" t="s">
        <v>672</v>
      </c>
      <c r="F581" s="818"/>
      <c r="G581" s="819"/>
      <c r="H581" s="315"/>
      <c r="I581" s="315"/>
      <c r="J581" s="319"/>
      <c r="K581" s="320"/>
      <c r="L581" s="318"/>
      <c r="M581" s="176"/>
    </row>
    <row r="582" spans="1:25" ht="48" customHeight="1">
      <c r="A582" s="513">
        <f t="shared" si="51"/>
        <v>572</v>
      </c>
      <c r="B582" s="892"/>
      <c r="C582" s="1068"/>
      <c r="D582" s="1069"/>
      <c r="E582" s="820" t="s">
        <v>525</v>
      </c>
      <c r="F582" s="818"/>
      <c r="G582" s="819"/>
      <c r="H582" s="185"/>
      <c r="I582" s="185"/>
      <c r="J582" s="321"/>
      <c r="K582" s="322"/>
      <c r="L582" s="253"/>
      <c r="M582" s="323"/>
      <c r="N582" s="261"/>
      <c r="W582" s="159"/>
      <c r="X582" s="159"/>
      <c r="Y582" s="159"/>
    </row>
    <row r="583" spans="1:25" ht="47.25" customHeight="1">
      <c r="A583" s="513">
        <f t="shared" si="51"/>
        <v>573</v>
      </c>
      <c r="B583" s="892"/>
      <c r="C583" s="1068"/>
      <c r="D583" s="1069"/>
      <c r="E583" s="820" t="s">
        <v>524</v>
      </c>
      <c r="F583" s="818"/>
      <c r="G583" s="819"/>
      <c r="H583" s="185"/>
      <c r="I583" s="185"/>
      <c r="J583" s="321"/>
      <c r="K583" s="322"/>
      <c r="L583" s="244"/>
      <c r="M583" s="323"/>
      <c r="N583" s="261"/>
      <c r="W583" s="159"/>
      <c r="X583" s="159"/>
      <c r="Y583" s="159"/>
    </row>
    <row r="584" spans="1:25" ht="39.75" customHeight="1">
      <c r="A584" s="513">
        <f t="shared" si="51"/>
        <v>574</v>
      </c>
      <c r="B584" s="892"/>
      <c r="C584" s="1068"/>
      <c r="D584" s="1069"/>
      <c r="E584" s="820" t="s">
        <v>520</v>
      </c>
      <c r="F584" s="818"/>
      <c r="G584" s="819"/>
      <c r="H584" s="185"/>
      <c r="I584" s="185"/>
      <c r="J584" s="321"/>
      <c r="K584" s="322"/>
      <c r="L584" s="244"/>
      <c r="M584" s="323"/>
      <c r="N584" s="261"/>
      <c r="W584" s="159"/>
      <c r="X584" s="159"/>
      <c r="Y584" s="159"/>
    </row>
    <row r="585" spans="1:25" s="159" customFormat="1" ht="35.25" customHeight="1">
      <c r="A585" s="513">
        <f t="shared" si="51"/>
        <v>575</v>
      </c>
      <c r="B585" s="892"/>
      <c r="C585" s="1070"/>
      <c r="D585" s="1071"/>
      <c r="E585" s="820" t="s">
        <v>526</v>
      </c>
      <c r="F585" s="818"/>
      <c r="G585" s="819"/>
      <c r="H585" s="315"/>
      <c r="I585" s="315"/>
      <c r="J585" s="319"/>
      <c r="K585" s="320"/>
      <c r="L585" s="324"/>
      <c r="M585" s="176"/>
    </row>
    <row r="586" spans="1:25" ht="34.5" customHeight="1">
      <c r="A586" s="513">
        <f t="shared" si="51"/>
        <v>576</v>
      </c>
      <c r="B586" s="892"/>
      <c r="C586" s="1072"/>
      <c r="D586" s="1073"/>
      <c r="E586" s="820" t="s">
        <v>527</v>
      </c>
      <c r="F586" s="818"/>
      <c r="G586" s="819"/>
      <c r="H586" s="185"/>
      <c r="I586" s="185"/>
      <c r="J586" s="321"/>
      <c r="K586" s="322"/>
      <c r="L586" s="244"/>
      <c r="M586" s="325"/>
      <c r="N586" s="258"/>
      <c r="W586" s="159"/>
      <c r="X586" s="159"/>
      <c r="Y586" s="159"/>
    </row>
    <row r="587" spans="1:25" s="159" customFormat="1" ht="26.25" customHeight="1">
      <c r="A587" s="513">
        <f t="shared" si="51"/>
        <v>577</v>
      </c>
      <c r="B587" s="892"/>
      <c r="C587" s="1078" t="s">
        <v>251</v>
      </c>
      <c r="D587" s="1079"/>
      <c r="E587" s="820" t="s">
        <v>198</v>
      </c>
      <c r="F587" s="818"/>
      <c r="G587" s="819"/>
      <c r="H587" s="185"/>
      <c r="I587" s="185"/>
      <c r="J587" s="321"/>
      <c r="K587" s="322"/>
      <c r="L587" s="253"/>
      <c r="M587" s="176"/>
    </row>
    <row r="588" spans="1:25" s="159" customFormat="1" ht="28.5" customHeight="1">
      <c r="A588" s="513">
        <f t="shared" si="51"/>
        <v>578</v>
      </c>
      <c r="B588" s="892"/>
      <c r="C588" s="1079"/>
      <c r="D588" s="1079"/>
      <c r="E588" s="820" t="s">
        <v>199</v>
      </c>
      <c r="F588" s="818"/>
      <c r="G588" s="819"/>
      <c r="H588" s="185"/>
      <c r="I588" s="185"/>
      <c r="J588" s="321"/>
      <c r="K588" s="322"/>
      <c r="L588" s="253"/>
      <c r="M588" s="176"/>
    </row>
    <row r="589" spans="1:25" s="159" customFormat="1" ht="24.75" customHeight="1">
      <c r="A589" s="513">
        <f t="shared" si="51"/>
        <v>579</v>
      </c>
      <c r="B589" s="892"/>
      <c r="C589" s="1079"/>
      <c r="D589" s="1079"/>
      <c r="E589" s="820" t="s">
        <v>200</v>
      </c>
      <c r="F589" s="818"/>
      <c r="G589" s="819"/>
      <c r="H589" s="185"/>
      <c r="I589" s="185"/>
      <c r="J589" s="321"/>
      <c r="K589" s="322"/>
      <c r="L589" s="253"/>
      <c r="M589" s="176"/>
    </row>
    <row r="590" spans="1:25" s="159" customFormat="1" ht="36" customHeight="1">
      <c r="A590" s="513">
        <f t="shared" si="51"/>
        <v>580</v>
      </c>
      <c r="B590" s="892"/>
      <c r="C590" s="1079"/>
      <c r="D590" s="1079"/>
      <c r="E590" s="820" t="s">
        <v>746</v>
      </c>
      <c r="F590" s="818"/>
      <c r="G590" s="819"/>
      <c r="H590" s="315"/>
      <c r="I590" s="315"/>
      <c r="J590" s="319"/>
      <c r="K590" s="320"/>
      <c r="L590" s="253"/>
      <c r="M590" s="176"/>
    </row>
    <row r="591" spans="1:25" s="159" customFormat="1" ht="23.25" customHeight="1">
      <c r="A591" s="513">
        <f t="shared" si="51"/>
        <v>581</v>
      </c>
      <c r="B591" s="892"/>
      <c r="C591" s="1079"/>
      <c r="D591" s="1079"/>
      <c r="E591" s="1065" t="s">
        <v>673</v>
      </c>
      <c r="F591" s="825"/>
      <c r="G591" s="326" t="s">
        <v>206</v>
      </c>
      <c r="H591" s="327"/>
      <c r="I591" s="327"/>
      <c r="J591" s="328"/>
      <c r="K591" s="329"/>
      <c r="L591" s="330"/>
      <c r="M591" s="176"/>
    </row>
    <row r="592" spans="1:25" s="159" customFormat="1" ht="22.5" customHeight="1">
      <c r="A592" s="513">
        <f t="shared" si="51"/>
        <v>582</v>
      </c>
      <c r="B592" s="892"/>
      <c r="C592" s="1079"/>
      <c r="D592" s="1079"/>
      <c r="E592" s="826"/>
      <c r="F592" s="828"/>
      <c r="G592" s="326" t="s">
        <v>337</v>
      </c>
      <c r="H592" s="327"/>
      <c r="I592" s="327"/>
      <c r="J592" s="328"/>
      <c r="K592" s="329"/>
      <c r="L592" s="330"/>
      <c r="M592" s="176"/>
    </row>
    <row r="593" spans="1:13" s="159" customFormat="1" ht="22.5" customHeight="1">
      <c r="A593" s="513">
        <f t="shared" si="51"/>
        <v>583</v>
      </c>
      <c r="B593" s="892"/>
      <c r="C593" s="1079"/>
      <c r="D593" s="1079"/>
      <c r="E593" s="826"/>
      <c r="F593" s="828"/>
      <c r="G593" s="326" t="s">
        <v>338</v>
      </c>
      <c r="H593" s="327"/>
      <c r="I593" s="327"/>
      <c r="J593" s="328"/>
      <c r="K593" s="329"/>
      <c r="L593" s="330"/>
      <c r="M593" s="176"/>
    </row>
    <row r="594" spans="1:13" s="159" customFormat="1" ht="20.25" customHeight="1">
      <c r="A594" s="513">
        <f t="shared" si="51"/>
        <v>584</v>
      </c>
      <c r="B594" s="892"/>
      <c r="C594" s="1079"/>
      <c r="D594" s="1079"/>
      <c r="E594" s="826"/>
      <c r="F594" s="828"/>
      <c r="G594" s="326" t="s">
        <v>339</v>
      </c>
      <c r="H594" s="327"/>
      <c r="I594" s="327"/>
      <c r="J594" s="328"/>
      <c r="K594" s="329"/>
      <c r="L594" s="330"/>
      <c r="M594" s="176"/>
    </row>
    <row r="595" spans="1:13" s="159" customFormat="1" ht="23.25" customHeight="1">
      <c r="A595" s="531">
        <f t="shared" si="51"/>
        <v>585</v>
      </c>
      <c r="B595" s="892"/>
      <c r="C595" s="1079"/>
      <c r="D595" s="1079"/>
      <c r="E595" s="829"/>
      <c r="F595" s="831"/>
      <c r="G595" s="326" t="s">
        <v>340</v>
      </c>
      <c r="H595" s="327"/>
      <c r="I595" s="327"/>
      <c r="J595" s="331"/>
      <c r="K595" s="332"/>
      <c r="L595" s="330"/>
      <c r="M595" s="176"/>
    </row>
  </sheetData>
  <dataConsolidate/>
  <mergeCells count="582">
    <mergeCell ref="E584:G584"/>
    <mergeCell ref="D42:G42"/>
    <mergeCell ref="D295:G295"/>
    <mergeCell ref="D346:E353"/>
    <mergeCell ref="D345:G345"/>
    <mergeCell ref="F349:G349"/>
    <mergeCell ref="C444:G445"/>
    <mergeCell ref="D304:G304"/>
    <mergeCell ref="D306:G306"/>
    <mergeCell ref="D422:G422"/>
    <mergeCell ref="D423:G423"/>
    <mergeCell ref="D424:G424"/>
    <mergeCell ref="D425:G425"/>
    <mergeCell ref="C426:G426"/>
    <mergeCell ref="D413:G413"/>
    <mergeCell ref="D414:G414"/>
    <mergeCell ref="D415:G415"/>
    <mergeCell ref="D416:G416"/>
    <mergeCell ref="D417:G417"/>
    <mergeCell ref="D418:G418"/>
    <mergeCell ref="D419:G419"/>
    <mergeCell ref="D420:G420"/>
    <mergeCell ref="D411:G411"/>
    <mergeCell ref="D185:D188"/>
    <mergeCell ref="H444:J444"/>
    <mergeCell ref="K444:L444"/>
    <mergeCell ref="C587:D595"/>
    <mergeCell ref="E574:G574"/>
    <mergeCell ref="E575:G575"/>
    <mergeCell ref="C302:G302"/>
    <mergeCell ref="D323:G323"/>
    <mergeCell ref="D324:G324"/>
    <mergeCell ref="D325:G325"/>
    <mergeCell ref="D326:G326"/>
    <mergeCell ref="D327:G327"/>
    <mergeCell ref="D328:G328"/>
    <mergeCell ref="D330:G330"/>
    <mergeCell ref="D331:G331"/>
    <mergeCell ref="D314:G314"/>
    <mergeCell ref="D315:G315"/>
    <mergeCell ref="D316:G316"/>
    <mergeCell ref="D317:G317"/>
    <mergeCell ref="D318:G318"/>
    <mergeCell ref="D319:G319"/>
    <mergeCell ref="D320:G320"/>
    <mergeCell ref="D322:G322"/>
    <mergeCell ref="B467:G467"/>
    <mergeCell ref="C465:G465"/>
    <mergeCell ref="E582:G582"/>
    <mergeCell ref="E583:G583"/>
    <mergeCell ref="E585:G585"/>
    <mergeCell ref="E590:G590"/>
    <mergeCell ref="E591:F595"/>
    <mergeCell ref="C581:D586"/>
    <mergeCell ref="D307:G307"/>
    <mergeCell ref="D308:G308"/>
    <mergeCell ref="D309:G309"/>
    <mergeCell ref="D310:G310"/>
    <mergeCell ref="D312:G312"/>
    <mergeCell ref="D313:G313"/>
    <mergeCell ref="D333:G333"/>
    <mergeCell ref="D334:G334"/>
    <mergeCell ref="D335:G335"/>
    <mergeCell ref="D332:G332"/>
    <mergeCell ref="C503:G503"/>
    <mergeCell ref="C504:G504"/>
    <mergeCell ref="C505:G505"/>
    <mergeCell ref="C506:G506"/>
    <mergeCell ref="F473:G473"/>
    <mergeCell ref="F474:G474"/>
    <mergeCell ref="F475:G475"/>
    <mergeCell ref="E581:G581"/>
    <mergeCell ref="C574:D580"/>
    <mergeCell ref="E559:G559"/>
    <mergeCell ref="E560:G560"/>
    <mergeCell ref="E561:G561"/>
    <mergeCell ref="E562:G562"/>
    <mergeCell ref="E577:G577"/>
    <mergeCell ref="E578:G578"/>
    <mergeCell ref="E579:G579"/>
    <mergeCell ref="E580:G580"/>
    <mergeCell ref="E563:G563"/>
    <mergeCell ref="E564:G564"/>
    <mergeCell ref="C565:G565"/>
    <mergeCell ref="E576:G576"/>
    <mergeCell ref="B566:G566"/>
    <mergeCell ref="F568:G568"/>
    <mergeCell ref="F569:G569"/>
    <mergeCell ref="B567:G567"/>
    <mergeCell ref="C568:E569"/>
    <mergeCell ref="C570:G570"/>
    <mergeCell ref="C571:G571"/>
    <mergeCell ref="C572:G572"/>
    <mergeCell ref="E586:G586"/>
    <mergeCell ref="E587:G587"/>
    <mergeCell ref="E588:G588"/>
    <mergeCell ref="E589:G589"/>
    <mergeCell ref="C485:G485"/>
    <mergeCell ref="C486:G486"/>
    <mergeCell ref="C487:G487"/>
    <mergeCell ref="C488:G488"/>
    <mergeCell ref="C489:G489"/>
    <mergeCell ref="B551:G552"/>
    <mergeCell ref="B553:B565"/>
    <mergeCell ref="C553:D558"/>
    <mergeCell ref="C559:D564"/>
    <mergeCell ref="E553:G553"/>
    <mergeCell ref="E554:G554"/>
    <mergeCell ref="E555:G555"/>
    <mergeCell ref="E556:G556"/>
    <mergeCell ref="E557:G557"/>
    <mergeCell ref="E558:G558"/>
    <mergeCell ref="B573:G573"/>
    <mergeCell ref="B485:B490"/>
    <mergeCell ref="B522:G522"/>
    <mergeCell ref="B503:B510"/>
    <mergeCell ref="B574:B595"/>
    <mergeCell ref="C500:G500"/>
    <mergeCell ref="C501:G501"/>
    <mergeCell ref="C478:G478"/>
    <mergeCell ref="C479:G479"/>
    <mergeCell ref="C490:G490"/>
    <mergeCell ref="B455:G455"/>
    <mergeCell ref="B456:G456"/>
    <mergeCell ref="B458:G458"/>
    <mergeCell ref="B462:B466"/>
    <mergeCell ref="B468:G468"/>
    <mergeCell ref="B469:B470"/>
    <mergeCell ref="B471:G471"/>
    <mergeCell ref="B472:B482"/>
    <mergeCell ref="B483:G483"/>
    <mergeCell ref="C480:G480"/>
    <mergeCell ref="C481:G481"/>
    <mergeCell ref="C482:G482"/>
    <mergeCell ref="C473:E477"/>
    <mergeCell ref="F476:G476"/>
    <mergeCell ref="B484:G484"/>
    <mergeCell ref="F477:G477"/>
    <mergeCell ref="C463:G463"/>
    <mergeCell ref="C464:G464"/>
    <mergeCell ref="C466:G466"/>
    <mergeCell ref="C507:G507"/>
    <mergeCell ref="B502:G502"/>
    <mergeCell ref="B511:G511"/>
    <mergeCell ref="B513:B521"/>
    <mergeCell ref="C513:G513"/>
    <mergeCell ref="C514:G514"/>
    <mergeCell ref="C515:G515"/>
    <mergeCell ref="C516:G516"/>
    <mergeCell ref="C517:G517"/>
    <mergeCell ref="C518:G518"/>
    <mergeCell ref="C519:G519"/>
    <mergeCell ref="C520:G520"/>
    <mergeCell ref="C521:G521"/>
    <mergeCell ref="C508:G508"/>
    <mergeCell ref="C509:G509"/>
    <mergeCell ref="C510:G510"/>
    <mergeCell ref="C446:C454"/>
    <mergeCell ref="D451:G451"/>
    <mergeCell ref="D452:G452"/>
    <mergeCell ref="D453:G453"/>
    <mergeCell ref="C459:E462"/>
    <mergeCell ref="F459:G459"/>
    <mergeCell ref="F460:G460"/>
    <mergeCell ref="F461:G461"/>
    <mergeCell ref="F462:G462"/>
    <mergeCell ref="B457:G457"/>
    <mergeCell ref="B388:B454"/>
    <mergeCell ref="C427:C443"/>
    <mergeCell ref="C389:C425"/>
    <mergeCell ref="D454:G454"/>
    <mergeCell ref="D427:F430"/>
    <mergeCell ref="D431:F434"/>
    <mergeCell ref="D435:F437"/>
    <mergeCell ref="D446:F448"/>
    <mergeCell ref="D449:F450"/>
    <mergeCell ref="D438:G438"/>
    <mergeCell ref="D439:G439"/>
    <mergeCell ref="D443:G443"/>
    <mergeCell ref="B387:L387"/>
    <mergeCell ref="C388:G388"/>
    <mergeCell ref="D389:E400"/>
    <mergeCell ref="D401:F405"/>
    <mergeCell ref="F389:G389"/>
    <mergeCell ref="F390:G390"/>
    <mergeCell ref="F391:G391"/>
    <mergeCell ref="F392:G392"/>
    <mergeCell ref="F393:G393"/>
    <mergeCell ref="F394:G394"/>
    <mergeCell ref="F395:G395"/>
    <mergeCell ref="F396:G396"/>
    <mergeCell ref="F397:G397"/>
    <mergeCell ref="E24:G24"/>
    <mergeCell ref="B341:B386"/>
    <mergeCell ref="C342:G342"/>
    <mergeCell ref="C343:C353"/>
    <mergeCell ref="C355:C385"/>
    <mergeCell ref="D344:G344"/>
    <mergeCell ref="D355:E378"/>
    <mergeCell ref="D379:E385"/>
    <mergeCell ref="F346:G346"/>
    <mergeCell ref="F347:G347"/>
    <mergeCell ref="F348:G348"/>
    <mergeCell ref="F350:G350"/>
    <mergeCell ref="F351:G351"/>
    <mergeCell ref="F368:G368"/>
    <mergeCell ref="F369:G369"/>
    <mergeCell ref="F370:G370"/>
    <mergeCell ref="F379:G379"/>
    <mergeCell ref="F371:G371"/>
    <mergeCell ref="F372:G372"/>
    <mergeCell ref="F373:G373"/>
    <mergeCell ref="F374:G374"/>
    <mergeCell ref="F375:G375"/>
    <mergeCell ref="D303:G303"/>
    <mergeCell ref="E113:G113"/>
    <mergeCell ref="G1:L6"/>
    <mergeCell ref="F360:G360"/>
    <mergeCell ref="F361:G361"/>
    <mergeCell ref="F362:G362"/>
    <mergeCell ref="F363:G363"/>
    <mergeCell ref="F364:G364"/>
    <mergeCell ref="F365:G365"/>
    <mergeCell ref="F366:G366"/>
    <mergeCell ref="F367:G367"/>
    <mergeCell ref="C336:G336"/>
    <mergeCell ref="F352:G352"/>
    <mergeCell ref="F353:G353"/>
    <mergeCell ref="C354:G354"/>
    <mergeCell ref="F355:G355"/>
    <mergeCell ref="F356:G356"/>
    <mergeCell ref="F357:G357"/>
    <mergeCell ref="E30:G30"/>
    <mergeCell ref="E31:G31"/>
    <mergeCell ref="D172:G172"/>
    <mergeCell ref="F358:G358"/>
    <mergeCell ref="F359:G359"/>
    <mergeCell ref="B338:G338"/>
    <mergeCell ref="B339:L339"/>
    <mergeCell ref="B8:G8"/>
    <mergeCell ref="E190:G190"/>
    <mergeCell ref="E191:G191"/>
    <mergeCell ref="E192:G192"/>
    <mergeCell ref="E194:G194"/>
    <mergeCell ref="E195:F197"/>
    <mergeCell ref="E198:F200"/>
    <mergeCell ref="E201:F203"/>
    <mergeCell ref="E204:G204"/>
    <mergeCell ref="E205:G205"/>
    <mergeCell ref="H551:J551"/>
    <mergeCell ref="C168:G168"/>
    <mergeCell ref="D144:F145"/>
    <mergeCell ref="D146:F147"/>
    <mergeCell ref="D148:F149"/>
    <mergeCell ref="D150:F151"/>
    <mergeCell ref="D152:G152"/>
    <mergeCell ref="E274:G274"/>
    <mergeCell ref="E275:F276"/>
    <mergeCell ref="F166:G166"/>
    <mergeCell ref="F167:G167"/>
    <mergeCell ref="F381:G381"/>
    <mergeCell ref="F382:G382"/>
    <mergeCell ref="F383:G383"/>
    <mergeCell ref="F384:G384"/>
    <mergeCell ref="D412:G412"/>
    <mergeCell ref="C472:G472"/>
    <mergeCell ref="D421:G421"/>
    <mergeCell ref="C469:G469"/>
    <mergeCell ref="C470:G470"/>
    <mergeCell ref="D440:G440"/>
    <mergeCell ref="D441:G441"/>
    <mergeCell ref="D442:G442"/>
    <mergeCell ref="C184:C234"/>
    <mergeCell ref="B10:B119"/>
    <mergeCell ref="C10:G10"/>
    <mergeCell ref="D12:D33"/>
    <mergeCell ref="D34:G34"/>
    <mergeCell ref="D35:D37"/>
    <mergeCell ref="E12:F17"/>
    <mergeCell ref="E18:F23"/>
    <mergeCell ref="D74:G74"/>
    <mergeCell ref="D75:G75"/>
    <mergeCell ref="C53:G53"/>
    <mergeCell ref="C54:C58"/>
    <mergeCell ref="C60:C67"/>
    <mergeCell ref="C59:G59"/>
    <mergeCell ref="E32:G32"/>
    <mergeCell ref="E33:G33"/>
    <mergeCell ref="E35:G35"/>
    <mergeCell ref="E36:G36"/>
    <mergeCell ref="E37:G37"/>
    <mergeCell ref="C38:G38"/>
    <mergeCell ref="C11:C37"/>
    <mergeCell ref="D11:G11"/>
    <mergeCell ref="E25:G25"/>
    <mergeCell ref="E26:G26"/>
    <mergeCell ref="E27:G27"/>
    <mergeCell ref="E28:G28"/>
    <mergeCell ref="C69:C76"/>
    <mergeCell ref="C68:G68"/>
    <mergeCell ref="C77:G77"/>
    <mergeCell ref="C39:C45"/>
    <mergeCell ref="C47:C52"/>
    <mergeCell ref="C46:G46"/>
    <mergeCell ref="D39:G39"/>
    <mergeCell ref="D40:G40"/>
    <mergeCell ref="D41:G41"/>
    <mergeCell ref="D43:G43"/>
    <mergeCell ref="D44:G44"/>
    <mergeCell ref="D45:G45"/>
    <mergeCell ref="D47:G47"/>
    <mergeCell ref="D48:G48"/>
    <mergeCell ref="D49:F50"/>
    <mergeCell ref="D51:F52"/>
    <mergeCell ref="E29:G29"/>
    <mergeCell ref="D65:G65"/>
    <mergeCell ref="D66:G66"/>
    <mergeCell ref="D67:G67"/>
    <mergeCell ref="D69:G69"/>
    <mergeCell ref="D70:G70"/>
    <mergeCell ref="D72:G72"/>
    <mergeCell ref="D71:G71"/>
    <mergeCell ref="D78:G78"/>
    <mergeCell ref="D79:G79"/>
    <mergeCell ref="D80:G80"/>
    <mergeCell ref="D81:G81"/>
    <mergeCell ref="D82:G82"/>
    <mergeCell ref="C78:C89"/>
    <mergeCell ref="C90:G90"/>
    <mergeCell ref="C91:C97"/>
    <mergeCell ref="D83:G83"/>
    <mergeCell ref="D84:G84"/>
    <mergeCell ref="D85:G85"/>
    <mergeCell ref="D86:G86"/>
    <mergeCell ref="D87:G87"/>
    <mergeCell ref="D88:G88"/>
    <mergeCell ref="D89:G89"/>
    <mergeCell ref="D91:G91"/>
    <mergeCell ref="D92:G92"/>
    <mergeCell ref="D93:G93"/>
    <mergeCell ref="D94:G94"/>
    <mergeCell ref="D95:G95"/>
    <mergeCell ref="D96:G96"/>
    <mergeCell ref="D97:G97"/>
    <mergeCell ref="D54:G54"/>
    <mergeCell ref="D55:G55"/>
    <mergeCell ref="D56:G56"/>
    <mergeCell ref="D57:G57"/>
    <mergeCell ref="D58:G58"/>
    <mergeCell ref="D60:G60"/>
    <mergeCell ref="D61:G61"/>
    <mergeCell ref="D63:G63"/>
    <mergeCell ref="D64:G64"/>
    <mergeCell ref="D62:G62"/>
    <mergeCell ref="E114:G114"/>
    <mergeCell ref="E115:G115"/>
    <mergeCell ref="E116:G116"/>
    <mergeCell ref="C119:G119"/>
    <mergeCell ref="E117:G117"/>
    <mergeCell ref="C118:G118"/>
    <mergeCell ref="C112:C117"/>
    <mergeCell ref="D113:D117"/>
    <mergeCell ref="D73:G73"/>
    <mergeCell ref="D76:G76"/>
    <mergeCell ref="C98:G98"/>
    <mergeCell ref="C99:C102"/>
    <mergeCell ref="C103:G103"/>
    <mergeCell ref="D99:G99"/>
    <mergeCell ref="D100:G100"/>
    <mergeCell ref="D101:G101"/>
    <mergeCell ref="D102:G102"/>
    <mergeCell ref="D104:G104"/>
    <mergeCell ref="D105:G105"/>
    <mergeCell ref="D106:G106"/>
    <mergeCell ref="D107:G107"/>
    <mergeCell ref="D108:G108"/>
    <mergeCell ref="D109:G109"/>
    <mergeCell ref="C110:G110"/>
    <mergeCell ref="C111:G111"/>
    <mergeCell ref="D112:G112"/>
    <mergeCell ref="C104:C109"/>
    <mergeCell ref="B121:B181"/>
    <mergeCell ref="C181:G181"/>
    <mergeCell ref="D153:F154"/>
    <mergeCell ref="D155:E167"/>
    <mergeCell ref="F155:G155"/>
    <mergeCell ref="F156:G156"/>
    <mergeCell ref="F157:G157"/>
    <mergeCell ref="F158:G158"/>
    <mergeCell ref="F159:G159"/>
    <mergeCell ref="F160:G160"/>
    <mergeCell ref="F161:G161"/>
    <mergeCell ref="F162:G162"/>
    <mergeCell ref="F163:G163"/>
    <mergeCell ref="F164:G164"/>
    <mergeCell ref="F165:G165"/>
    <mergeCell ref="D176:E178"/>
    <mergeCell ref="F173:G173"/>
    <mergeCell ref="F177:G177"/>
    <mergeCell ref="F178:G178"/>
    <mergeCell ref="F174:G174"/>
    <mergeCell ref="F175:G175"/>
    <mergeCell ref="C121:G121"/>
    <mergeCell ref="D123:F126"/>
    <mergeCell ref="D127:F130"/>
    <mergeCell ref="D131:F132"/>
    <mergeCell ref="D133:F134"/>
    <mergeCell ref="D135:G135"/>
    <mergeCell ref="D137:G137"/>
    <mergeCell ref="D122:G122"/>
    <mergeCell ref="E193:G193"/>
    <mergeCell ref="F176:G176"/>
    <mergeCell ref="D139:F142"/>
    <mergeCell ref="D136:G136"/>
    <mergeCell ref="C139:C142"/>
    <mergeCell ref="C144:C167"/>
    <mergeCell ref="C143:G143"/>
    <mergeCell ref="C138:G138"/>
    <mergeCell ref="C169:C180"/>
    <mergeCell ref="D169:G169"/>
    <mergeCell ref="D170:G170"/>
    <mergeCell ref="D171:G171"/>
    <mergeCell ref="D179:G179"/>
    <mergeCell ref="D180:G180"/>
    <mergeCell ref="D173:E175"/>
    <mergeCell ref="C122:C137"/>
    <mergeCell ref="E206:G206"/>
    <mergeCell ref="E207:G207"/>
    <mergeCell ref="E208:G208"/>
    <mergeCell ref="E209:G209"/>
    <mergeCell ref="E211:F212"/>
    <mergeCell ref="E213:F214"/>
    <mergeCell ref="E215:G215"/>
    <mergeCell ref="B183:B337"/>
    <mergeCell ref="C337:G337"/>
    <mergeCell ref="D184:G184"/>
    <mergeCell ref="C183:G183"/>
    <mergeCell ref="E185:F188"/>
    <mergeCell ref="F228:G228"/>
    <mergeCell ref="F229:G229"/>
    <mergeCell ref="F230:G230"/>
    <mergeCell ref="F231:G231"/>
    <mergeCell ref="F232:G232"/>
    <mergeCell ref="F233:G233"/>
    <mergeCell ref="F234:G234"/>
    <mergeCell ref="D210:G210"/>
    <mergeCell ref="D189:G189"/>
    <mergeCell ref="D190:D209"/>
    <mergeCell ref="D211:D234"/>
    <mergeCell ref="E216:F217"/>
    <mergeCell ref="E218:F219"/>
    <mergeCell ref="E220:F221"/>
    <mergeCell ref="F222:G222"/>
    <mergeCell ref="F223:G223"/>
    <mergeCell ref="F224:G224"/>
    <mergeCell ref="F225:G225"/>
    <mergeCell ref="F226:G226"/>
    <mergeCell ref="F227:G227"/>
    <mergeCell ref="E222:E234"/>
    <mergeCell ref="D265:G265"/>
    <mergeCell ref="E263:G263"/>
    <mergeCell ref="E264:G264"/>
    <mergeCell ref="E245:G245"/>
    <mergeCell ref="C291:C301"/>
    <mergeCell ref="C290:G290"/>
    <mergeCell ref="D237:D240"/>
    <mergeCell ref="D242:D264"/>
    <mergeCell ref="D241:G241"/>
    <mergeCell ref="D297:G297"/>
    <mergeCell ref="D298:G298"/>
    <mergeCell ref="D299:G299"/>
    <mergeCell ref="D300:G300"/>
    <mergeCell ref="D301:G301"/>
    <mergeCell ref="F283:G283"/>
    <mergeCell ref="E270:F271"/>
    <mergeCell ref="F284:G284"/>
    <mergeCell ref="F285:G285"/>
    <mergeCell ref="F286:G286"/>
    <mergeCell ref="F277:G277"/>
    <mergeCell ref="F278:G278"/>
    <mergeCell ref="F279:G279"/>
    <mergeCell ref="D236:G236"/>
    <mergeCell ref="E237:F240"/>
    <mergeCell ref="C236:C289"/>
    <mergeCell ref="C235:G235"/>
    <mergeCell ref="E242:G242"/>
    <mergeCell ref="E243:G243"/>
    <mergeCell ref="E244:G244"/>
    <mergeCell ref="E246:G246"/>
    <mergeCell ref="E247:F249"/>
    <mergeCell ref="E250:F252"/>
    <mergeCell ref="E253:F255"/>
    <mergeCell ref="E256:G256"/>
    <mergeCell ref="E257:G257"/>
    <mergeCell ref="E277:E289"/>
    <mergeCell ref="E258:G258"/>
    <mergeCell ref="E259:G259"/>
    <mergeCell ref="E260:G260"/>
    <mergeCell ref="E261:G261"/>
    <mergeCell ref="E262:G262"/>
    <mergeCell ref="E266:F267"/>
    <mergeCell ref="E268:F269"/>
    <mergeCell ref="F280:G280"/>
    <mergeCell ref="F281:G281"/>
    <mergeCell ref="F282:G282"/>
    <mergeCell ref="B340:L340"/>
    <mergeCell ref="F287:G287"/>
    <mergeCell ref="F288:G288"/>
    <mergeCell ref="F289:G289"/>
    <mergeCell ref="D266:D289"/>
    <mergeCell ref="E272:F273"/>
    <mergeCell ref="C330:C335"/>
    <mergeCell ref="C322:C328"/>
    <mergeCell ref="C312:C320"/>
    <mergeCell ref="C306:C310"/>
    <mergeCell ref="C303:C304"/>
    <mergeCell ref="C305:G305"/>
    <mergeCell ref="C311:G311"/>
    <mergeCell ref="C321:G321"/>
    <mergeCell ref="C329:G329"/>
    <mergeCell ref="D291:F292"/>
    <mergeCell ref="D293:G293"/>
    <mergeCell ref="D294:G294"/>
    <mergeCell ref="D296:G296"/>
    <mergeCell ref="D343:G343"/>
    <mergeCell ref="B491:G491"/>
    <mergeCell ref="C492:D499"/>
    <mergeCell ref="E492:G492"/>
    <mergeCell ref="E493:G493"/>
    <mergeCell ref="E494:G494"/>
    <mergeCell ref="E495:G495"/>
    <mergeCell ref="E496:G496"/>
    <mergeCell ref="E497:G497"/>
    <mergeCell ref="E498:G498"/>
    <mergeCell ref="E499:G499"/>
    <mergeCell ref="B492:B501"/>
    <mergeCell ref="F385:G385"/>
    <mergeCell ref="D410:G410"/>
    <mergeCell ref="F398:G398"/>
    <mergeCell ref="F399:G399"/>
    <mergeCell ref="F400:G400"/>
    <mergeCell ref="D406:G406"/>
    <mergeCell ref="D407:F409"/>
    <mergeCell ref="C386:G386"/>
    <mergeCell ref="F376:G376"/>
    <mergeCell ref="F377:G377"/>
    <mergeCell ref="F378:G378"/>
    <mergeCell ref="F380:G380"/>
    <mergeCell ref="F532:G532"/>
    <mergeCell ref="F533:G533"/>
    <mergeCell ref="F535:G535"/>
    <mergeCell ref="F534:G534"/>
    <mergeCell ref="B526:G526"/>
    <mergeCell ref="B525:G525"/>
    <mergeCell ref="B536:E542"/>
    <mergeCell ref="F536:G536"/>
    <mergeCell ref="F537:G537"/>
    <mergeCell ref="F538:G538"/>
    <mergeCell ref="B523:G523"/>
    <mergeCell ref="C512:G512"/>
    <mergeCell ref="B9:G9"/>
    <mergeCell ref="B120:G120"/>
    <mergeCell ref="B182:G182"/>
    <mergeCell ref="B549:G549"/>
    <mergeCell ref="B550:G550"/>
    <mergeCell ref="F539:G539"/>
    <mergeCell ref="F540:G540"/>
    <mergeCell ref="F542:G542"/>
    <mergeCell ref="B543:G543"/>
    <mergeCell ref="B544:G544"/>
    <mergeCell ref="B545:G545"/>
    <mergeCell ref="B546:G546"/>
    <mergeCell ref="B547:G547"/>
    <mergeCell ref="B548:G548"/>
    <mergeCell ref="F541:G541"/>
    <mergeCell ref="B524:G524"/>
    <mergeCell ref="B527:G527"/>
    <mergeCell ref="B528:G528"/>
    <mergeCell ref="B529:G529"/>
    <mergeCell ref="B530:G530"/>
    <mergeCell ref="B531:E535"/>
    <mergeCell ref="F531:G531"/>
  </mergeCells>
  <dataValidations count="24">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corrientes, registre el ajuste respectivo" sqref="JA65954:JB65958 SW65954:SX65958 ACS65954:ACT65958 AMO65954:AMP65958 AWK65954:AWL65958 BGG65954:BGH65958 BQC65954:BQD65958 BZY65954:BZZ65958 CJU65954:CJV65958 CTQ65954:CTR65958 DDM65954:DDN65958 DNI65954:DNJ65958 DXE65954:DXF65958 EHA65954:EHB65958 EQW65954:EQX65958 FAS65954:FAT65958 FKO65954:FKP65958 FUK65954:FUL65958 GEG65954:GEH65958 GOC65954:GOD65958 GXY65954:GXZ65958 HHU65954:HHV65958 HRQ65954:HRR65958 IBM65954:IBN65958 ILI65954:ILJ65958 IVE65954:IVF65958 JFA65954:JFB65958 JOW65954:JOX65958 JYS65954:JYT65958 KIO65954:KIP65958 KSK65954:KSL65958 LCG65954:LCH65958 LMC65954:LMD65958 LVY65954:LVZ65958 MFU65954:MFV65958 MPQ65954:MPR65958 MZM65954:MZN65958 NJI65954:NJJ65958 NTE65954:NTF65958 ODA65954:ODB65958 OMW65954:OMX65958 OWS65954:OWT65958 PGO65954:PGP65958 PQK65954:PQL65958 QAG65954:QAH65958 QKC65954:QKD65958 QTY65954:QTZ65958 RDU65954:RDV65958 RNQ65954:RNR65958 RXM65954:RXN65958 SHI65954:SHJ65958 SRE65954:SRF65958 TBA65954:TBB65958 TKW65954:TKX65958 TUS65954:TUT65958 UEO65954:UEP65958 UOK65954:UOL65958 UYG65954:UYH65958 VIC65954:VID65958 VRY65954:VRZ65958 WBU65954:WBV65958 WLQ65954:WLR65958 WVM65954:WVN65958 JA131490:JB131494 SW131490:SX131494 ACS131490:ACT131494 AMO131490:AMP131494 AWK131490:AWL131494 BGG131490:BGH131494 BQC131490:BQD131494 BZY131490:BZZ131494 CJU131490:CJV131494 CTQ131490:CTR131494 DDM131490:DDN131494 DNI131490:DNJ131494 DXE131490:DXF131494 EHA131490:EHB131494 EQW131490:EQX131494 FAS131490:FAT131494 FKO131490:FKP131494 FUK131490:FUL131494 GEG131490:GEH131494 GOC131490:GOD131494 GXY131490:GXZ131494 HHU131490:HHV131494 HRQ131490:HRR131494 IBM131490:IBN131494 ILI131490:ILJ131494 IVE131490:IVF131494 JFA131490:JFB131494 JOW131490:JOX131494 JYS131490:JYT131494 KIO131490:KIP131494 KSK131490:KSL131494 LCG131490:LCH131494 LMC131490:LMD131494 LVY131490:LVZ131494 MFU131490:MFV131494 MPQ131490:MPR131494 MZM131490:MZN131494 NJI131490:NJJ131494 NTE131490:NTF131494 ODA131490:ODB131494 OMW131490:OMX131494 OWS131490:OWT131494 PGO131490:PGP131494 PQK131490:PQL131494 QAG131490:QAH131494 QKC131490:QKD131494 QTY131490:QTZ131494 RDU131490:RDV131494 RNQ131490:RNR131494 RXM131490:RXN131494 SHI131490:SHJ131494 SRE131490:SRF131494 TBA131490:TBB131494 TKW131490:TKX131494 TUS131490:TUT131494 UEO131490:UEP131494 UOK131490:UOL131494 UYG131490:UYH131494 VIC131490:VID131494 VRY131490:VRZ131494 WBU131490:WBV131494 WLQ131490:WLR131494 WVM131490:WVN131494 JA197026:JB197030 SW197026:SX197030 ACS197026:ACT197030 AMO197026:AMP197030 AWK197026:AWL197030 BGG197026:BGH197030 BQC197026:BQD197030 BZY197026:BZZ197030 CJU197026:CJV197030 CTQ197026:CTR197030 DDM197026:DDN197030 DNI197026:DNJ197030 DXE197026:DXF197030 EHA197026:EHB197030 EQW197026:EQX197030 FAS197026:FAT197030 FKO197026:FKP197030 FUK197026:FUL197030 GEG197026:GEH197030 GOC197026:GOD197030 GXY197026:GXZ197030 HHU197026:HHV197030 HRQ197026:HRR197030 IBM197026:IBN197030 ILI197026:ILJ197030 IVE197026:IVF197030 JFA197026:JFB197030 JOW197026:JOX197030 JYS197026:JYT197030 KIO197026:KIP197030 KSK197026:KSL197030 LCG197026:LCH197030 LMC197026:LMD197030 LVY197026:LVZ197030 MFU197026:MFV197030 MPQ197026:MPR197030 MZM197026:MZN197030 NJI197026:NJJ197030 NTE197026:NTF197030 ODA197026:ODB197030 OMW197026:OMX197030 OWS197026:OWT197030 PGO197026:PGP197030 PQK197026:PQL197030 QAG197026:QAH197030 QKC197026:QKD197030 QTY197026:QTZ197030 RDU197026:RDV197030 RNQ197026:RNR197030 RXM197026:RXN197030 SHI197026:SHJ197030 SRE197026:SRF197030 TBA197026:TBB197030 TKW197026:TKX197030 TUS197026:TUT197030 UEO197026:UEP197030 UOK197026:UOL197030 UYG197026:UYH197030 VIC197026:VID197030 VRY197026:VRZ197030 WBU197026:WBV197030 WLQ197026:WLR197030 WVM197026:WVN197030 JA262562:JB262566 SW262562:SX262566 ACS262562:ACT262566 AMO262562:AMP262566 AWK262562:AWL262566 BGG262562:BGH262566 BQC262562:BQD262566 BZY262562:BZZ262566 CJU262562:CJV262566 CTQ262562:CTR262566 DDM262562:DDN262566 DNI262562:DNJ262566 DXE262562:DXF262566 EHA262562:EHB262566 EQW262562:EQX262566 FAS262562:FAT262566 FKO262562:FKP262566 FUK262562:FUL262566 GEG262562:GEH262566 GOC262562:GOD262566 GXY262562:GXZ262566 HHU262562:HHV262566 HRQ262562:HRR262566 IBM262562:IBN262566 ILI262562:ILJ262566 IVE262562:IVF262566 JFA262562:JFB262566 JOW262562:JOX262566 JYS262562:JYT262566 KIO262562:KIP262566 KSK262562:KSL262566 LCG262562:LCH262566 LMC262562:LMD262566 LVY262562:LVZ262566 MFU262562:MFV262566 MPQ262562:MPR262566 MZM262562:MZN262566 NJI262562:NJJ262566 NTE262562:NTF262566 ODA262562:ODB262566 OMW262562:OMX262566 OWS262562:OWT262566 PGO262562:PGP262566 PQK262562:PQL262566 QAG262562:QAH262566 QKC262562:QKD262566 QTY262562:QTZ262566 RDU262562:RDV262566 RNQ262562:RNR262566 RXM262562:RXN262566 SHI262562:SHJ262566 SRE262562:SRF262566 TBA262562:TBB262566 TKW262562:TKX262566 TUS262562:TUT262566 UEO262562:UEP262566 UOK262562:UOL262566 UYG262562:UYH262566 VIC262562:VID262566 VRY262562:VRZ262566 WBU262562:WBV262566 WLQ262562:WLR262566 WVM262562:WVN262566 JA328098:JB328102 SW328098:SX328102 ACS328098:ACT328102 AMO328098:AMP328102 AWK328098:AWL328102 BGG328098:BGH328102 BQC328098:BQD328102 BZY328098:BZZ328102 CJU328098:CJV328102 CTQ328098:CTR328102 DDM328098:DDN328102 DNI328098:DNJ328102 DXE328098:DXF328102 EHA328098:EHB328102 EQW328098:EQX328102 FAS328098:FAT328102 FKO328098:FKP328102 FUK328098:FUL328102 GEG328098:GEH328102 GOC328098:GOD328102 GXY328098:GXZ328102 HHU328098:HHV328102 HRQ328098:HRR328102 IBM328098:IBN328102 ILI328098:ILJ328102 IVE328098:IVF328102 JFA328098:JFB328102 JOW328098:JOX328102 JYS328098:JYT328102 KIO328098:KIP328102 KSK328098:KSL328102 LCG328098:LCH328102 LMC328098:LMD328102 LVY328098:LVZ328102 MFU328098:MFV328102 MPQ328098:MPR328102 MZM328098:MZN328102 NJI328098:NJJ328102 NTE328098:NTF328102 ODA328098:ODB328102 OMW328098:OMX328102 OWS328098:OWT328102 PGO328098:PGP328102 PQK328098:PQL328102 QAG328098:QAH328102 QKC328098:QKD328102 QTY328098:QTZ328102 RDU328098:RDV328102 RNQ328098:RNR328102 RXM328098:RXN328102 SHI328098:SHJ328102 SRE328098:SRF328102 TBA328098:TBB328102 TKW328098:TKX328102 TUS328098:TUT328102 UEO328098:UEP328102 UOK328098:UOL328102 UYG328098:UYH328102 VIC328098:VID328102 VRY328098:VRZ328102 WBU328098:WBV328102 WLQ328098:WLR328102 WVM328098:WVN328102 JA393634:JB393638 SW393634:SX393638 ACS393634:ACT393638 AMO393634:AMP393638 AWK393634:AWL393638 BGG393634:BGH393638 BQC393634:BQD393638 BZY393634:BZZ393638 CJU393634:CJV393638 CTQ393634:CTR393638 DDM393634:DDN393638 DNI393634:DNJ393638 DXE393634:DXF393638 EHA393634:EHB393638 EQW393634:EQX393638 FAS393634:FAT393638 FKO393634:FKP393638 FUK393634:FUL393638 GEG393634:GEH393638 GOC393634:GOD393638 GXY393634:GXZ393638 HHU393634:HHV393638 HRQ393634:HRR393638 IBM393634:IBN393638 ILI393634:ILJ393638 IVE393634:IVF393638 JFA393634:JFB393638 JOW393634:JOX393638 JYS393634:JYT393638 KIO393634:KIP393638 KSK393634:KSL393638 LCG393634:LCH393638 LMC393634:LMD393638 LVY393634:LVZ393638 MFU393634:MFV393638 MPQ393634:MPR393638 MZM393634:MZN393638 NJI393634:NJJ393638 NTE393634:NTF393638 ODA393634:ODB393638 OMW393634:OMX393638 OWS393634:OWT393638 PGO393634:PGP393638 PQK393634:PQL393638 QAG393634:QAH393638 QKC393634:QKD393638 QTY393634:QTZ393638 RDU393634:RDV393638 RNQ393634:RNR393638 RXM393634:RXN393638 SHI393634:SHJ393638 SRE393634:SRF393638 TBA393634:TBB393638 TKW393634:TKX393638 TUS393634:TUT393638 UEO393634:UEP393638 UOK393634:UOL393638 UYG393634:UYH393638 VIC393634:VID393638 VRY393634:VRZ393638 WBU393634:WBV393638 WLQ393634:WLR393638 WVM393634:WVN393638 JA459170:JB459174 SW459170:SX459174 ACS459170:ACT459174 AMO459170:AMP459174 AWK459170:AWL459174 BGG459170:BGH459174 BQC459170:BQD459174 BZY459170:BZZ459174 CJU459170:CJV459174 CTQ459170:CTR459174 DDM459170:DDN459174 DNI459170:DNJ459174 DXE459170:DXF459174 EHA459170:EHB459174 EQW459170:EQX459174 FAS459170:FAT459174 FKO459170:FKP459174 FUK459170:FUL459174 GEG459170:GEH459174 GOC459170:GOD459174 GXY459170:GXZ459174 HHU459170:HHV459174 HRQ459170:HRR459174 IBM459170:IBN459174 ILI459170:ILJ459174 IVE459170:IVF459174 JFA459170:JFB459174 JOW459170:JOX459174 JYS459170:JYT459174 KIO459170:KIP459174 KSK459170:KSL459174 LCG459170:LCH459174 LMC459170:LMD459174 LVY459170:LVZ459174 MFU459170:MFV459174 MPQ459170:MPR459174 MZM459170:MZN459174 NJI459170:NJJ459174 NTE459170:NTF459174 ODA459170:ODB459174 OMW459170:OMX459174 OWS459170:OWT459174 PGO459170:PGP459174 PQK459170:PQL459174 QAG459170:QAH459174 QKC459170:QKD459174 QTY459170:QTZ459174 RDU459170:RDV459174 RNQ459170:RNR459174 RXM459170:RXN459174 SHI459170:SHJ459174 SRE459170:SRF459174 TBA459170:TBB459174 TKW459170:TKX459174 TUS459170:TUT459174 UEO459170:UEP459174 UOK459170:UOL459174 UYG459170:UYH459174 VIC459170:VID459174 VRY459170:VRZ459174 WBU459170:WBV459174 WLQ459170:WLR459174 WVM459170:WVN459174 JA524706:JB524710 SW524706:SX524710 ACS524706:ACT524710 AMO524706:AMP524710 AWK524706:AWL524710 BGG524706:BGH524710 BQC524706:BQD524710 BZY524706:BZZ524710 CJU524706:CJV524710 CTQ524706:CTR524710 DDM524706:DDN524710 DNI524706:DNJ524710 DXE524706:DXF524710 EHA524706:EHB524710 EQW524706:EQX524710 FAS524706:FAT524710 FKO524706:FKP524710 FUK524706:FUL524710 GEG524706:GEH524710 GOC524706:GOD524710 GXY524706:GXZ524710 HHU524706:HHV524710 HRQ524706:HRR524710 IBM524706:IBN524710 ILI524706:ILJ524710 IVE524706:IVF524710 JFA524706:JFB524710 JOW524706:JOX524710 JYS524706:JYT524710 KIO524706:KIP524710 KSK524706:KSL524710 LCG524706:LCH524710 LMC524706:LMD524710 LVY524706:LVZ524710 MFU524706:MFV524710 MPQ524706:MPR524710 MZM524706:MZN524710 NJI524706:NJJ524710 NTE524706:NTF524710 ODA524706:ODB524710 OMW524706:OMX524710 OWS524706:OWT524710 PGO524706:PGP524710 PQK524706:PQL524710 QAG524706:QAH524710 QKC524706:QKD524710 QTY524706:QTZ524710 RDU524706:RDV524710 RNQ524706:RNR524710 RXM524706:RXN524710 SHI524706:SHJ524710 SRE524706:SRF524710 TBA524706:TBB524710 TKW524706:TKX524710 TUS524706:TUT524710 UEO524706:UEP524710 UOK524706:UOL524710 UYG524706:UYH524710 VIC524706:VID524710 VRY524706:VRZ524710 WBU524706:WBV524710 WLQ524706:WLR524710 WVM524706:WVN524710 JA590242:JB590246 SW590242:SX590246 ACS590242:ACT590246 AMO590242:AMP590246 AWK590242:AWL590246 BGG590242:BGH590246 BQC590242:BQD590246 BZY590242:BZZ590246 CJU590242:CJV590246 CTQ590242:CTR590246 DDM590242:DDN590246 DNI590242:DNJ590246 DXE590242:DXF590246 EHA590242:EHB590246 EQW590242:EQX590246 FAS590242:FAT590246 FKO590242:FKP590246 FUK590242:FUL590246 GEG590242:GEH590246 GOC590242:GOD590246 GXY590242:GXZ590246 HHU590242:HHV590246 HRQ590242:HRR590246 IBM590242:IBN590246 ILI590242:ILJ590246 IVE590242:IVF590246 JFA590242:JFB590246 JOW590242:JOX590246 JYS590242:JYT590246 KIO590242:KIP590246 KSK590242:KSL590246 LCG590242:LCH590246 LMC590242:LMD590246 LVY590242:LVZ590246 MFU590242:MFV590246 MPQ590242:MPR590246 MZM590242:MZN590246 NJI590242:NJJ590246 NTE590242:NTF590246 ODA590242:ODB590246 OMW590242:OMX590246 OWS590242:OWT590246 PGO590242:PGP590246 PQK590242:PQL590246 QAG590242:QAH590246 QKC590242:QKD590246 QTY590242:QTZ590246 RDU590242:RDV590246 RNQ590242:RNR590246 RXM590242:RXN590246 SHI590242:SHJ590246 SRE590242:SRF590246 TBA590242:TBB590246 TKW590242:TKX590246 TUS590242:TUT590246 UEO590242:UEP590246 UOK590242:UOL590246 UYG590242:UYH590246 VIC590242:VID590246 VRY590242:VRZ590246 WBU590242:WBV590246 WLQ590242:WLR590246 WVM590242:WVN590246 JA655778:JB655782 SW655778:SX655782 ACS655778:ACT655782 AMO655778:AMP655782 AWK655778:AWL655782 BGG655778:BGH655782 BQC655778:BQD655782 BZY655778:BZZ655782 CJU655778:CJV655782 CTQ655778:CTR655782 DDM655778:DDN655782 DNI655778:DNJ655782 DXE655778:DXF655782 EHA655778:EHB655782 EQW655778:EQX655782 FAS655778:FAT655782 FKO655778:FKP655782 FUK655778:FUL655782 GEG655778:GEH655782 GOC655778:GOD655782 GXY655778:GXZ655782 HHU655778:HHV655782 HRQ655778:HRR655782 IBM655778:IBN655782 ILI655778:ILJ655782 IVE655778:IVF655782 JFA655778:JFB655782 JOW655778:JOX655782 JYS655778:JYT655782 KIO655778:KIP655782 KSK655778:KSL655782 LCG655778:LCH655782 LMC655778:LMD655782 LVY655778:LVZ655782 MFU655778:MFV655782 MPQ655778:MPR655782 MZM655778:MZN655782 NJI655778:NJJ655782 NTE655778:NTF655782 ODA655778:ODB655782 OMW655778:OMX655782 OWS655778:OWT655782 PGO655778:PGP655782 PQK655778:PQL655782 QAG655778:QAH655782 QKC655778:QKD655782 QTY655778:QTZ655782 RDU655778:RDV655782 RNQ655778:RNR655782 RXM655778:RXN655782 SHI655778:SHJ655782 SRE655778:SRF655782 TBA655778:TBB655782 TKW655778:TKX655782 TUS655778:TUT655782 UEO655778:UEP655782 UOK655778:UOL655782 UYG655778:UYH655782 VIC655778:VID655782 VRY655778:VRZ655782 WBU655778:WBV655782 WLQ655778:WLR655782 WVM655778:WVN655782 JA721314:JB721318 SW721314:SX721318 ACS721314:ACT721318 AMO721314:AMP721318 AWK721314:AWL721318 BGG721314:BGH721318 BQC721314:BQD721318 BZY721314:BZZ721318 CJU721314:CJV721318 CTQ721314:CTR721318 DDM721314:DDN721318 DNI721314:DNJ721318 DXE721314:DXF721318 EHA721314:EHB721318 EQW721314:EQX721318 FAS721314:FAT721318 FKO721314:FKP721318 FUK721314:FUL721318 GEG721314:GEH721318 GOC721314:GOD721318 GXY721314:GXZ721318 HHU721314:HHV721318 HRQ721314:HRR721318 IBM721314:IBN721318 ILI721314:ILJ721318 IVE721314:IVF721318 JFA721314:JFB721318 JOW721314:JOX721318 JYS721314:JYT721318 KIO721314:KIP721318 KSK721314:KSL721318 LCG721314:LCH721318 LMC721314:LMD721318 LVY721314:LVZ721318 MFU721314:MFV721318 MPQ721314:MPR721318 MZM721314:MZN721318 NJI721314:NJJ721318 NTE721314:NTF721318 ODA721314:ODB721318 OMW721314:OMX721318 OWS721314:OWT721318 PGO721314:PGP721318 PQK721314:PQL721318 QAG721314:QAH721318 QKC721314:QKD721318 QTY721314:QTZ721318 RDU721314:RDV721318 RNQ721314:RNR721318 RXM721314:RXN721318 SHI721314:SHJ721318 SRE721314:SRF721318 TBA721314:TBB721318 TKW721314:TKX721318 TUS721314:TUT721318 UEO721314:UEP721318 UOK721314:UOL721318 UYG721314:UYH721318 VIC721314:VID721318 VRY721314:VRZ721318 WBU721314:WBV721318 WLQ721314:WLR721318 WVM721314:WVN721318 JA786850:JB786854 SW786850:SX786854 ACS786850:ACT786854 AMO786850:AMP786854 AWK786850:AWL786854 BGG786850:BGH786854 BQC786850:BQD786854 BZY786850:BZZ786854 CJU786850:CJV786854 CTQ786850:CTR786854 DDM786850:DDN786854 DNI786850:DNJ786854 DXE786850:DXF786854 EHA786850:EHB786854 EQW786850:EQX786854 FAS786850:FAT786854 FKO786850:FKP786854 FUK786850:FUL786854 GEG786850:GEH786854 GOC786850:GOD786854 GXY786850:GXZ786854 HHU786850:HHV786854 HRQ786850:HRR786854 IBM786850:IBN786854 ILI786850:ILJ786854 IVE786850:IVF786854 JFA786850:JFB786854 JOW786850:JOX786854 JYS786850:JYT786854 KIO786850:KIP786854 KSK786850:KSL786854 LCG786850:LCH786854 LMC786850:LMD786854 LVY786850:LVZ786854 MFU786850:MFV786854 MPQ786850:MPR786854 MZM786850:MZN786854 NJI786850:NJJ786854 NTE786850:NTF786854 ODA786850:ODB786854 OMW786850:OMX786854 OWS786850:OWT786854 PGO786850:PGP786854 PQK786850:PQL786854 QAG786850:QAH786854 QKC786850:QKD786854 QTY786850:QTZ786854 RDU786850:RDV786854 RNQ786850:RNR786854 RXM786850:RXN786854 SHI786850:SHJ786854 SRE786850:SRF786854 TBA786850:TBB786854 TKW786850:TKX786854 TUS786850:TUT786854 UEO786850:UEP786854 UOK786850:UOL786854 UYG786850:UYH786854 VIC786850:VID786854 VRY786850:VRZ786854 WBU786850:WBV786854 WLQ786850:WLR786854 WVM786850:WVN786854 JA852386:JB852390 SW852386:SX852390 ACS852386:ACT852390 AMO852386:AMP852390 AWK852386:AWL852390 BGG852386:BGH852390 BQC852386:BQD852390 BZY852386:BZZ852390 CJU852386:CJV852390 CTQ852386:CTR852390 DDM852386:DDN852390 DNI852386:DNJ852390 DXE852386:DXF852390 EHA852386:EHB852390 EQW852386:EQX852390 FAS852386:FAT852390 FKO852386:FKP852390 FUK852386:FUL852390 GEG852386:GEH852390 GOC852386:GOD852390 GXY852386:GXZ852390 HHU852386:HHV852390 HRQ852386:HRR852390 IBM852386:IBN852390 ILI852386:ILJ852390 IVE852386:IVF852390 JFA852386:JFB852390 JOW852386:JOX852390 JYS852386:JYT852390 KIO852386:KIP852390 KSK852386:KSL852390 LCG852386:LCH852390 LMC852386:LMD852390 LVY852386:LVZ852390 MFU852386:MFV852390 MPQ852386:MPR852390 MZM852386:MZN852390 NJI852386:NJJ852390 NTE852386:NTF852390 ODA852386:ODB852390 OMW852386:OMX852390 OWS852386:OWT852390 PGO852386:PGP852390 PQK852386:PQL852390 QAG852386:QAH852390 QKC852386:QKD852390 QTY852386:QTZ852390 RDU852386:RDV852390 RNQ852386:RNR852390 RXM852386:RXN852390 SHI852386:SHJ852390 SRE852386:SRF852390 TBA852386:TBB852390 TKW852386:TKX852390 TUS852386:TUT852390 UEO852386:UEP852390 UOK852386:UOL852390 UYG852386:UYH852390 VIC852386:VID852390 VRY852386:VRZ852390 WBU852386:WBV852390 WLQ852386:WLR852390 WVM852386:WVN852390 JA917922:JB917926 SW917922:SX917926 ACS917922:ACT917926 AMO917922:AMP917926 AWK917922:AWL917926 BGG917922:BGH917926 BQC917922:BQD917926 BZY917922:BZZ917926 CJU917922:CJV917926 CTQ917922:CTR917926 DDM917922:DDN917926 DNI917922:DNJ917926 DXE917922:DXF917926 EHA917922:EHB917926 EQW917922:EQX917926 FAS917922:FAT917926 FKO917922:FKP917926 FUK917922:FUL917926 GEG917922:GEH917926 GOC917922:GOD917926 GXY917922:GXZ917926 HHU917922:HHV917926 HRQ917922:HRR917926 IBM917922:IBN917926 ILI917922:ILJ917926 IVE917922:IVF917926 JFA917922:JFB917926 JOW917922:JOX917926 JYS917922:JYT917926 KIO917922:KIP917926 KSK917922:KSL917926 LCG917922:LCH917926 LMC917922:LMD917926 LVY917922:LVZ917926 MFU917922:MFV917926 MPQ917922:MPR917926 MZM917922:MZN917926 NJI917922:NJJ917926 NTE917922:NTF917926 ODA917922:ODB917926 OMW917922:OMX917926 OWS917922:OWT917926 PGO917922:PGP917926 PQK917922:PQL917926 QAG917922:QAH917926 QKC917922:QKD917926 QTY917922:QTZ917926 RDU917922:RDV917926 RNQ917922:RNR917926 RXM917922:RXN917926 SHI917922:SHJ917926 SRE917922:SRF917926 TBA917922:TBB917926 TKW917922:TKX917926 TUS917922:TUT917926 UEO917922:UEP917926 UOK917922:UOL917926 UYG917922:UYH917926 VIC917922:VID917926 VRY917922:VRZ917926 WBU917922:WBV917926 WLQ917922:WLR917926 WVM917922:WVN917926 JA983458:JB983462 SW983458:SX983462 ACS983458:ACT983462 AMO983458:AMP983462 AWK983458:AWL983462 BGG983458:BGH983462 BQC983458:BQD983462 BZY983458:BZZ983462 CJU983458:CJV983462 CTQ983458:CTR983462 DDM983458:DDN983462 DNI983458:DNJ983462 DXE983458:DXF983462 EHA983458:EHB983462 EQW983458:EQX983462 FAS983458:FAT983462 FKO983458:FKP983462 FUK983458:FUL983462 GEG983458:GEH983462 GOC983458:GOD983462 GXY983458:GXZ983462 HHU983458:HHV983462 HRQ983458:HRR983462 IBM983458:IBN983462 ILI983458:ILJ983462 IVE983458:IVF983462 JFA983458:JFB983462 JOW983458:JOX983462 JYS983458:JYT983462 KIO983458:KIP983462 KSK983458:KSL983462 LCG983458:LCH983462 LMC983458:LMD983462 LVY983458:LVZ983462 MFU983458:MFV983462 MPQ983458:MPR983462 MZM983458:MZN983462 NJI983458:NJJ983462 NTE983458:NTF983462 ODA983458:ODB983462 OMW983458:OMX983462 OWS983458:OWT983462 PGO983458:PGP983462 PQK983458:PQL983462 QAG983458:QAH983462 QKC983458:QKD983462 QTY983458:QTZ983462 RDU983458:RDV983462 RNQ983458:RNR983462 RXM983458:RXN983462 SHI983458:SHJ983462 SRE983458:SRF983462 TBA983458:TBB983462 TKW983458:TKX983462 TUS983458:TUT983462 UEO983458:UEP983462 UOK983458:UOL983462 UYG983458:UYH983462 VIC983458:VID983462 VRY983458:VRZ983462 WBU983458:WBV983462 WLQ983458:WLR983462 WVM983458:WVN983462">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ique el impuesto a las ganancias corrientes, registre el ajuste respectivo" sqref="JA65953 SW65953 ACS65953 AMO65953 AWK65953 BGG65953 BQC65953 BZY65953 CJU65953 CTQ65953 DDM65953 DNI65953 DXE65953 EHA65953 EQW65953 FAS65953 FKO65953 FUK65953 GEG65953 GOC65953 GXY65953 HHU65953 HRQ65953 IBM65953 ILI65953 IVE65953 JFA65953 JOW65953 JYS65953 KIO65953 KSK65953 LCG65953 LMC65953 LVY65953 MFU65953 MPQ65953 MZM65953 NJI65953 NTE65953 ODA65953 OMW65953 OWS65953 PGO65953 PQK65953 QAG65953 QKC65953 QTY65953 RDU65953 RNQ65953 RXM65953 SHI65953 SRE65953 TBA65953 TKW65953 TUS65953 UEO65953 UOK65953 UYG65953 VIC65953 VRY65953 WBU65953 WLQ65953 WVM65953 JA131489 SW131489 ACS131489 AMO131489 AWK131489 BGG131489 BQC131489 BZY131489 CJU131489 CTQ131489 DDM131489 DNI131489 DXE131489 EHA131489 EQW131489 FAS131489 FKO131489 FUK131489 GEG131489 GOC131489 GXY131489 HHU131489 HRQ131489 IBM131489 ILI131489 IVE131489 JFA131489 JOW131489 JYS131489 KIO131489 KSK131489 LCG131489 LMC131489 LVY131489 MFU131489 MPQ131489 MZM131489 NJI131489 NTE131489 ODA131489 OMW131489 OWS131489 PGO131489 PQK131489 QAG131489 QKC131489 QTY131489 RDU131489 RNQ131489 RXM131489 SHI131489 SRE131489 TBA131489 TKW131489 TUS131489 UEO131489 UOK131489 UYG131489 VIC131489 VRY131489 WBU131489 WLQ131489 WVM131489 JA197025 SW197025 ACS197025 AMO197025 AWK197025 BGG197025 BQC197025 BZY197025 CJU197025 CTQ197025 DDM197025 DNI197025 DXE197025 EHA197025 EQW197025 FAS197025 FKO197025 FUK197025 GEG197025 GOC197025 GXY197025 HHU197025 HRQ197025 IBM197025 ILI197025 IVE197025 JFA197025 JOW197025 JYS197025 KIO197025 KSK197025 LCG197025 LMC197025 LVY197025 MFU197025 MPQ197025 MZM197025 NJI197025 NTE197025 ODA197025 OMW197025 OWS197025 PGO197025 PQK197025 QAG197025 QKC197025 QTY197025 RDU197025 RNQ197025 RXM197025 SHI197025 SRE197025 TBA197025 TKW197025 TUS197025 UEO197025 UOK197025 UYG197025 VIC197025 VRY197025 WBU197025 WLQ197025 WVM197025 JA262561 SW262561 ACS262561 AMO262561 AWK262561 BGG262561 BQC262561 BZY262561 CJU262561 CTQ262561 DDM262561 DNI262561 DXE262561 EHA262561 EQW262561 FAS262561 FKO262561 FUK262561 GEG262561 GOC262561 GXY262561 HHU262561 HRQ262561 IBM262561 ILI262561 IVE262561 JFA262561 JOW262561 JYS262561 KIO262561 KSK262561 LCG262561 LMC262561 LVY262561 MFU262561 MPQ262561 MZM262561 NJI262561 NTE262561 ODA262561 OMW262561 OWS262561 PGO262561 PQK262561 QAG262561 QKC262561 QTY262561 RDU262561 RNQ262561 RXM262561 SHI262561 SRE262561 TBA262561 TKW262561 TUS262561 UEO262561 UOK262561 UYG262561 VIC262561 VRY262561 WBU262561 WLQ262561 WVM262561 JA328097 SW328097 ACS328097 AMO328097 AWK328097 BGG328097 BQC328097 BZY328097 CJU328097 CTQ328097 DDM328097 DNI328097 DXE328097 EHA328097 EQW328097 FAS328097 FKO328097 FUK328097 GEG328097 GOC328097 GXY328097 HHU328097 HRQ328097 IBM328097 ILI328097 IVE328097 JFA328097 JOW328097 JYS328097 KIO328097 KSK328097 LCG328097 LMC328097 LVY328097 MFU328097 MPQ328097 MZM328097 NJI328097 NTE328097 ODA328097 OMW328097 OWS328097 PGO328097 PQK328097 QAG328097 QKC328097 QTY328097 RDU328097 RNQ328097 RXM328097 SHI328097 SRE328097 TBA328097 TKW328097 TUS328097 UEO328097 UOK328097 UYG328097 VIC328097 VRY328097 WBU328097 WLQ328097 WVM328097 JA393633 SW393633 ACS393633 AMO393633 AWK393633 BGG393633 BQC393633 BZY393633 CJU393633 CTQ393633 DDM393633 DNI393633 DXE393633 EHA393633 EQW393633 FAS393633 FKO393633 FUK393633 GEG393633 GOC393633 GXY393633 HHU393633 HRQ393633 IBM393633 ILI393633 IVE393633 JFA393633 JOW393633 JYS393633 KIO393633 KSK393633 LCG393633 LMC393633 LVY393633 MFU393633 MPQ393633 MZM393633 NJI393633 NTE393633 ODA393633 OMW393633 OWS393633 PGO393633 PQK393633 QAG393633 QKC393633 QTY393633 RDU393633 RNQ393633 RXM393633 SHI393633 SRE393633 TBA393633 TKW393633 TUS393633 UEO393633 UOK393633 UYG393633 VIC393633 VRY393633 WBU393633 WLQ393633 WVM393633 JA459169 SW459169 ACS459169 AMO459169 AWK459169 BGG459169 BQC459169 BZY459169 CJU459169 CTQ459169 DDM459169 DNI459169 DXE459169 EHA459169 EQW459169 FAS459169 FKO459169 FUK459169 GEG459169 GOC459169 GXY459169 HHU459169 HRQ459169 IBM459169 ILI459169 IVE459169 JFA459169 JOW459169 JYS459169 KIO459169 KSK459169 LCG459169 LMC459169 LVY459169 MFU459169 MPQ459169 MZM459169 NJI459169 NTE459169 ODA459169 OMW459169 OWS459169 PGO459169 PQK459169 QAG459169 QKC459169 QTY459169 RDU459169 RNQ459169 RXM459169 SHI459169 SRE459169 TBA459169 TKW459169 TUS459169 UEO459169 UOK459169 UYG459169 VIC459169 VRY459169 WBU459169 WLQ459169 WVM459169 JA524705 SW524705 ACS524705 AMO524705 AWK524705 BGG524705 BQC524705 BZY524705 CJU524705 CTQ524705 DDM524705 DNI524705 DXE524705 EHA524705 EQW524705 FAS524705 FKO524705 FUK524705 GEG524705 GOC524705 GXY524705 HHU524705 HRQ524705 IBM524705 ILI524705 IVE524705 JFA524705 JOW524705 JYS524705 KIO524705 KSK524705 LCG524705 LMC524705 LVY524705 MFU524705 MPQ524705 MZM524705 NJI524705 NTE524705 ODA524705 OMW524705 OWS524705 PGO524705 PQK524705 QAG524705 QKC524705 QTY524705 RDU524705 RNQ524705 RXM524705 SHI524705 SRE524705 TBA524705 TKW524705 TUS524705 UEO524705 UOK524705 UYG524705 VIC524705 VRY524705 WBU524705 WLQ524705 WVM524705 JA590241 SW590241 ACS590241 AMO590241 AWK590241 BGG590241 BQC590241 BZY590241 CJU590241 CTQ590241 DDM590241 DNI590241 DXE590241 EHA590241 EQW590241 FAS590241 FKO590241 FUK590241 GEG590241 GOC590241 GXY590241 HHU590241 HRQ590241 IBM590241 ILI590241 IVE590241 JFA590241 JOW590241 JYS590241 KIO590241 KSK590241 LCG590241 LMC590241 LVY590241 MFU590241 MPQ590241 MZM590241 NJI590241 NTE590241 ODA590241 OMW590241 OWS590241 PGO590241 PQK590241 QAG590241 QKC590241 QTY590241 RDU590241 RNQ590241 RXM590241 SHI590241 SRE590241 TBA590241 TKW590241 TUS590241 UEO590241 UOK590241 UYG590241 VIC590241 VRY590241 WBU590241 WLQ590241 WVM590241 JA655777 SW655777 ACS655777 AMO655777 AWK655777 BGG655777 BQC655777 BZY655777 CJU655777 CTQ655777 DDM655777 DNI655777 DXE655777 EHA655777 EQW655777 FAS655777 FKO655777 FUK655777 GEG655777 GOC655777 GXY655777 HHU655777 HRQ655777 IBM655777 ILI655777 IVE655777 JFA655777 JOW655777 JYS655777 KIO655777 KSK655777 LCG655777 LMC655777 LVY655777 MFU655777 MPQ655777 MZM655777 NJI655777 NTE655777 ODA655777 OMW655777 OWS655777 PGO655777 PQK655777 QAG655777 QKC655777 QTY655777 RDU655777 RNQ655777 RXM655777 SHI655777 SRE655777 TBA655777 TKW655777 TUS655777 UEO655777 UOK655777 UYG655777 VIC655777 VRY655777 WBU655777 WLQ655777 WVM655777 JA721313 SW721313 ACS721313 AMO721313 AWK721313 BGG721313 BQC721313 BZY721313 CJU721313 CTQ721313 DDM721313 DNI721313 DXE721313 EHA721313 EQW721313 FAS721313 FKO721313 FUK721313 GEG721313 GOC721313 GXY721313 HHU721313 HRQ721313 IBM721313 ILI721313 IVE721313 JFA721313 JOW721313 JYS721313 KIO721313 KSK721313 LCG721313 LMC721313 LVY721313 MFU721313 MPQ721313 MZM721313 NJI721313 NTE721313 ODA721313 OMW721313 OWS721313 PGO721313 PQK721313 QAG721313 QKC721313 QTY721313 RDU721313 RNQ721313 RXM721313 SHI721313 SRE721313 TBA721313 TKW721313 TUS721313 UEO721313 UOK721313 UYG721313 VIC721313 VRY721313 WBU721313 WLQ721313 WVM721313 JA786849 SW786849 ACS786849 AMO786849 AWK786849 BGG786849 BQC786849 BZY786849 CJU786849 CTQ786849 DDM786849 DNI786849 DXE786849 EHA786849 EQW786849 FAS786849 FKO786849 FUK786849 GEG786849 GOC786849 GXY786849 HHU786849 HRQ786849 IBM786849 ILI786849 IVE786849 JFA786849 JOW786849 JYS786849 KIO786849 KSK786849 LCG786849 LMC786849 LVY786849 MFU786849 MPQ786849 MZM786849 NJI786849 NTE786849 ODA786849 OMW786849 OWS786849 PGO786849 PQK786849 QAG786849 QKC786849 QTY786849 RDU786849 RNQ786849 RXM786849 SHI786849 SRE786849 TBA786849 TKW786849 TUS786849 UEO786849 UOK786849 UYG786849 VIC786849 VRY786849 WBU786849 WLQ786849 WVM786849 JA852385 SW852385 ACS852385 AMO852385 AWK852385 BGG852385 BQC852385 BZY852385 CJU852385 CTQ852385 DDM852385 DNI852385 DXE852385 EHA852385 EQW852385 FAS852385 FKO852385 FUK852385 GEG852385 GOC852385 GXY852385 HHU852385 HRQ852385 IBM852385 ILI852385 IVE852385 JFA852385 JOW852385 JYS852385 KIO852385 KSK852385 LCG852385 LMC852385 LVY852385 MFU852385 MPQ852385 MZM852385 NJI852385 NTE852385 ODA852385 OMW852385 OWS852385 PGO852385 PQK852385 QAG852385 QKC852385 QTY852385 RDU852385 RNQ852385 RXM852385 SHI852385 SRE852385 TBA852385 TKW852385 TUS852385 UEO852385 UOK852385 UYG852385 VIC852385 VRY852385 WBU852385 WLQ852385 WVM852385 JA917921 SW917921 ACS917921 AMO917921 AWK917921 BGG917921 BQC917921 BZY917921 CJU917921 CTQ917921 DDM917921 DNI917921 DXE917921 EHA917921 EQW917921 FAS917921 FKO917921 FUK917921 GEG917921 GOC917921 GXY917921 HHU917921 HRQ917921 IBM917921 ILI917921 IVE917921 JFA917921 JOW917921 JYS917921 KIO917921 KSK917921 LCG917921 LMC917921 LVY917921 MFU917921 MPQ917921 MZM917921 NJI917921 NTE917921 ODA917921 OMW917921 OWS917921 PGO917921 PQK917921 QAG917921 QKC917921 QTY917921 RDU917921 RNQ917921 RXM917921 SHI917921 SRE917921 TBA917921 TKW917921 TUS917921 UEO917921 UOK917921 UYG917921 VIC917921 VRY917921 WBU917921 WLQ917921 WVM917921 JA983457 SW983457 ACS983457 AMO983457 AWK983457 BGG983457 BQC983457 BZY983457 CJU983457 CTQ983457 DDM983457 DNI983457 DXE983457 EHA983457 EQW983457 FAS983457 FKO983457 FUK983457 GEG983457 GOC983457 GXY983457 HHU983457 HRQ983457 IBM983457 ILI983457 IVE983457 JFA983457 JOW983457 JYS983457 KIO983457 KSK983457 LCG983457 LMC983457 LVY983457 MFU983457 MPQ983457 MZM983457 NJI983457 NTE983457 ODA983457 OMW983457 OWS983457 PGO983457 PQK983457 QAG983457 QKC983457 QTY983457 RDU983457 RNQ983457 RXM983457 SHI983457 SRE983457 TBA983457 TKW983457 TUS983457 UEO983457 UOK983457 UYG983457 VIC983457 VRY983457 WBU983457 WLQ983457 WVM983457 WVO511:WVO521 WLS511:WLS521 WBW511:WBW521 VSA511:VSA521 VIE511:VIE521 UYI511:UYI521 UOM511:UOM521 UEQ511:UEQ521 TUU511:TUU521 TKY511:TKY521 TBC511:TBC521 SRG511:SRG521 SHK511:SHK521 RXO511:RXO521 RNS511:RNS521 RDW511:RDW521 QUA511:QUA521 QKE511:QKE521 QAI511:QAI521 PQM511:PQM521 PGQ511:PGQ521 OWU511:OWU521 OMY511:OMY521 ODC511:ODC521 NTG511:NTG521 NJK511:NJK521 MZO511:MZO521 MPS511:MPS521 MFW511:MFW521 LWA511:LWA521 LME511:LME521 LCI511:LCI521 KSM511:KSM521 KIQ511:KIQ521 JYU511:JYU521 JOY511:JOY521 JFC511:JFC521 IVG511:IVG521 ILK511:ILK521 IBO511:IBO521 HRS511:HRS521 HHW511:HHW521 GYA511:GYA521 GOE511:GOE521 GEI511:GEI521 FUM511:FUM521 FKQ511:FKQ521 FAU511:FAU521 EQY511:EQY521 EHC511:EHC521 DXG511:DXG521 DNK511:DNK521 DDO511:DDO521 CTS511:CTS521 CJW511:CJW521 CAA511:CAA521 BQE511:BQE521 BGI511:BGI521 AWM511:AWM521 AMQ511:AMQ521 ACU511:ACU521 SY511:SY521 JC511:JC521 JD456:JD510 SZ456:SZ510 ACV456:ACV510 AMR456:AMR510 AWN456:AWN510 BGJ456:BGJ510 BQF456:BQF510 CAB456:CAB510 CJX456:CJX510 CTT456:CTT510 DDP456:DDP510 DNL456:DNL510 DXH456:DXH510 EHD456:EHD510 EQZ456:EQZ510 FAV456:FAV510 FKR456:FKR510 FUN456:FUN510 GEJ456:GEJ510 GOF456:GOF510 GYB456:GYB510 HHX456:HHX510 HRT456:HRT510 IBP456:IBP510 ILL456:ILL510 IVH456:IVH510 JFD456:JFD510 JOZ456:JOZ510 JYV456:JYV510 KIR456:KIR510 KSN456:KSN510 LCJ456:LCJ510 LMF456:LMF510 LWB456:LWB510 MFX456:MFX510 MPT456:MPT510 MZP456:MZP510 NJL456:NJL510 NTH456:NTH510 ODD456:ODD510 OMZ456:OMZ510 OWV456:OWV510 PGR456:PGR510 PQN456:PQN510 QAJ456:QAJ510 QKF456:QKF510 QUB456:QUB510 RDX456:RDX510 RNT456:RNT510 RXP456:RXP510 SHL456:SHL510 SRH456:SRH510 TBD456:TBD510 TKZ456:TKZ510 TUV456:TUV510 UER456:UER510 UON456:UON510 UYJ456:UYJ510 VIF456:VIF510 VSB456:VSB510 WBX456:WBX510 WLT456:WLT510 WVP456:WVP510 JD522:JD552 SZ522:SZ552 ACV522:ACV552 AMR522:AMR552 AWN522:AWN552 BGJ522:BGJ552 BQF522:BQF552 CAB522:CAB552 CJX522:CJX552 CTT522:CTT552 DDP522:DDP552 DNL522:DNL552 DXH522:DXH552 EHD522:EHD552 EQZ522:EQZ552 FAV522:FAV552 FKR522:FKR552 FUN522:FUN552 GEJ522:GEJ552 GOF522:GOF552 GYB522:GYB552 HHX522:HHX552 HRT522:HRT552 IBP522:IBP552 ILL522:ILL552 IVH522:IVH552 JFD522:JFD552 JOZ522:JOZ552 JYV522:JYV552 KIR522:KIR552 KSN522:KSN552 LCJ522:LCJ552 LMF522:LMF552 LWB522:LWB552 MFX522:MFX552 MPT522:MPT552 MZP522:MZP552 NJL522:NJL552 NTH522:NTH552 ODD522:ODD552 OMZ522:OMZ552 OWV522:OWV552 PGR522:PGR552 PQN522:PQN552 QAJ522:QAJ552 QKF522:QKF552 QUB522:QUB552 RDX522:RDX552 RNT522:RNT552 RXP522:RXP552 SHL522:SHL552 SRH522:SRH552 TBD522:TBD552 TKZ522:TKZ552 TUV522:TUV552 UER522:UER552 UON522:UON552 UYJ522:UYJ552 VIF522:VIF552 VSB522:VSB552 WBX522:WBX552 WLT522:WLT552 WVP522:WVP552">
      <formula1>0</formula1>
    </dataValidation>
    <dataValidation type="decimal" operator="greaterThanOrEqual" allowBlank="1" showInputMessage="1" showErrorMessage="1" error="Valor debe ser mayor o igual que 0" promptTitle="Diferncia contable Vs fiscal" prompt="Si existe una diferencia en el  momento del reconocimiento contable a 31/12/2015 y la elaboracion de la declaracion de renta que altere el impuesto a las ganancias corrientes, registre el ajuste respectivo" sqref="JB65953 SX65953 ACT65953 AMP65953 AWL65953 BGH65953 BQD65953 BZZ65953 CJV65953 CTR65953 DDN65953 DNJ65953 DXF65953 EHB65953 EQX65953 FAT65953 FKP65953 FUL65953 GEH65953 GOD65953 GXZ65953 HHV65953 HRR65953 IBN65953 ILJ65953 IVF65953 JFB65953 JOX65953 JYT65953 KIP65953 KSL65953 LCH65953 LMD65953 LVZ65953 MFV65953 MPR65953 MZN65953 NJJ65953 NTF65953 ODB65953 OMX65953 OWT65953 PGP65953 PQL65953 QAH65953 QKD65953 QTZ65953 RDV65953 RNR65953 RXN65953 SHJ65953 SRF65953 TBB65953 TKX65953 TUT65953 UEP65953 UOL65953 UYH65953 VID65953 VRZ65953 WBV65953 WLR65953 WVN65953 JB131489 SX131489 ACT131489 AMP131489 AWL131489 BGH131489 BQD131489 BZZ131489 CJV131489 CTR131489 DDN131489 DNJ131489 DXF131489 EHB131489 EQX131489 FAT131489 FKP131489 FUL131489 GEH131489 GOD131489 GXZ131489 HHV131489 HRR131489 IBN131489 ILJ131489 IVF131489 JFB131489 JOX131489 JYT131489 KIP131489 KSL131489 LCH131489 LMD131489 LVZ131489 MFV131489 MPR131489 MZN131489 NJJ131489 NTF131489 ODB131489 OMX131489 OWT131489 PGP131489 PQL131489 QAH131489 QKD131489 QTZ131489 RDV131489 RNR131489 RXN131489 SHJ131489 SRF131489 TBB131489 TKX131489 TUT131489 UEP131489 UOL131489 UYH131489 VID131489 VRZ131489 WBV131489 WLR131489 WVN131489 JB197025 SX197025 ACT197025 AMP197025 AWL197025 BGH197025 BQD197025 BZZ197025 CJV197025 CTR197025 DDN197025 DNJ197025 DXF197025 EHB197025 EQX197025 FAT197025 FKP197025 FUL197025 GEH197025 GOD197025 GXZ197025 HHV197025 HRR197025 IBN197025 ILJ197025 IVF197025 JFB197025 JOX197025 JYT197025 KIP197025 KSL197025 LCH197025 LMD197025 LVZ197025 MFV197025 MPR197025 MZN197025 NJJ197025 NTF197025 ODB197025 OMX197025 OWT197025 PGP197025 PQL197025 QAH197025 QKD197025 QTZ197025 RDV197025 RNR197025 RXN197025 SHJ197025 SRF197025 TBB197025 TKX197025 TUT197025 UEP197025 UOL197025 UYH197025 VID197025 VRZ197025 WBV197025 WLR197025 WVN197025 JB262561 SX262561 ACT262561 AMP262561 AWL262561 BGH262561 BQD262561 BZZ262561 CJV262561 CTR262561 DDN262561 DNJ262561 DXF262561 EHB262561 EQX262561 FAT262561 FKP262561 FUL262561 GEH262561 GOD262561 GXZ262561 HHV262561 HRR262561 IBN262561 ILJ262561 IVF262561 JFB262561 JOX262561 JYT262561 KIP262561 KSL262561 LCH262561 LMD262561 LVZ262561 MFV262561 MPR262561 MZN262561 NJJ262561 NTF262561 ODB262561 OMX262561 OWT262561 PGP262561 PQL262561 QAH262561 QKD262561 QTZ262561 RDV262561 RNR262561 RXN262561 SHJ262561 SRF262561 TBB262561 TKX262561 TUT262561 UEP262561 UOL262561 UYH262561 VID262561 VRZ262561 WBV262561 WLR262561 WVN262561 JB328097 SX328097 ACT328097 AMP328097 AWL328097 BGH328097 BQD328097 BZZ328097 CJV328097 CTR328097 DDN328097 DNJ328097 DXF328097 EHB328097 EQX328097 FAT328097 FKP328097 FUL328097 GEH328097 GOD328097 GXZ328097 HHV328097 HRR328097 IBN328097 ILJ328097 IVF328097 JFB328097 JOX328097 JYT328097 KIP328097 KSL328097 LCH328097 LMD328097 LVZ328097 MFV328097 MPR328097 MZN328097 NJJ328097 NTF328097 ODB328097 OMX328097 OWT328097 PGP328097 PQL328097 QAH328097 QKD328097 QTZ328097 RDV328097 RNR328097 RXN328097 SHJ328097 SRF328097 TBB328097 TKX328097 TUT328097 UEP328097 UOL328097 UYH328097 VID328097 VRZ328097 WBV328097 WLR328097 WVN328097 JB393633 SX393633 ACT393633 AMP393633 AWL393633 BGH393633 BQD393633 BZZ393633 CJV393633 CTR393633 DDN393633 DNJ393633 DXF393633 EHB393633 EQX393633 FAT393633 FKP393633 FUL393633 GEH393633 GOD393633 GXZ393633 HHV393633 HRR393633 IBN393633 ILJ393633 IVF393633 JFB393633 JOX393633 JYT393633 KIP393633 KSL393633 LCH393633 LMD393633 LVZ393633 MFV393633 MPR393633 MZN393633 NJJ393633 NTF393633 ODB393633 OMX393633 OWT393633 PGP393633 PQL393633 QAH393633 QKD393633 QTZ393633 RDV393633 RNR393633 RXN393633 SHJ393633 SRF393633 TBB393633 TKX393633 TUT393633 UEP393633 UOL393633 UYH393633 VID393633 VRZ393633 WBV393633 WLR393633 WVN393633 JB459169 SX459169 ACT459169 AMP459169 AWL459169 BGH459169 BQD459169 BZZ459169 CJV459169 CTR459169 DDN459169 DNJ459169 DXF459169 EHB459169 EQX459169 FAT459169 FKP459169 FUL459169 GEH459169 GOD459169 GXZ459169 HHV459169 HRR459169 IBN459169 ILJ459169 IVF459169 JFB459169 JOX459169 JYT459169 KIP459169 KSL459169 LCH459169 LMD459169 LVZ459169 MFV459169 MPR459169 MZN459169 NJJ459169 NTF459169 ODB459169 OMX459169 OWT459169 PGP459169 PQL459169 QAH459169 QKD459169 QTZ459169 RDV459169 RNR459169 RXN459169 SHJ459169 SRF459169 TBB459169 TKX459169 TUT459169 UEP459169 UOL459169 UYH459169 VID459169 VRZ459169 WBV459169 WLR459169 WVN459169 JB524705 SX524705 ACT524705 AMP524705 AWL524705 BGH524705 BQD524705 BZZ524705 CJV524705 CTR524705 DDN524705 DNJ524705 DXF524705 EHB524705 EQX524705 FAT524705 FKP524705 FUL524705 GEH524705 GOD524705 GXZ524705 HHV524705 HRR524705 IBN524705 ILJ524705 IVF524705 JFB524705 JOX524705 JYT524705 KIP524705 KSL524705 LCH524705 LMD524705 LVZ524705 MFV524705 MPR524705 MZN524705 NJJ524705 NTF524705 ODB524705 OMX524705 OWT524705 PGP524705 PQL524705 QAH524705 QKD524705 QTZ524705 RDV524705 RNR524705 RXN524705 SHJ524705 SRF524705 TBB524705 TKX524705 TUT524705 UEP524705 UOL524705 UYH524705 VID524705 VRZ524705 WBV524705 WLR524705 WVN524705 JB590241 SX590241 ACT590241 AMP590241 AWL590241 BGH590241 BQD590241 BZZ590241 CJV590241 CTR590241 DDN590241 DNJ590241 DXF590241 EHB590241 EQX590241 FAT590241 FKP590241 FUL590241 GEH590241 GOD590241 GXZ590241 HHV590241 HRR590241 IBN590241 ILJ590241 IVF590241 JFB590241 JOX590241 JYT590241 KIP590241 KSL590241 LCH590241 LMD590241 LVZ590241 MFV590241 MPR590241 MZN590241 NJJ590241 NTF590241 ODB590241 OMX590241 OWT590241 PGP590241 PQL590241 QAH590241 QKD590241 QTZ590241 RDV590241 RNR590241 RXN590241 SHJ590241 SRF590241 TBB590241 TKX590241 TUT590241 UEP590241 UOL590241 UYH590241 VID590241 VRZ590241 WBV590241 WLR590241 WVN590241 JB655777 SX655777 ACT655777 AMP655777 AWL655777 BGH655777 BQD655777 BZZ655777 CJV655777 CTR655777 DDN655777 DNJ655777 DXF655777 EHB655777 EQX655777 FAT655777 FKP655777 FUL655777 GEH655777 GOD655777 GXZ655777 HHV655777 HRR655777 IBN655777 ILJ655777 IVF655777 JFB655777 JOX655777 JYT655777 KIP655777 KSL655777 LCH655777 LMD655777 LVZ655777 MFV655777 MPR655777 MZN655777 NJJ655777 NTF655777 ODB655777 OMX655777 OWT655777 PGP655777 PQL655777 QAH655777 QKD655777 QTZ655777 RDV655777 RNR655777 RXN655777 SHJ655777 SRF655777 TBB655777 TKX655777 TUT655777 UEP655777 UOL655777 UYH655777 VID655777 VRZ655777 WBV655777 WLR655777 WVN655777 JB721313 SX721313 ACT721313 AMP721313 AWL721313 BGH721313 BQD721313 BZZ721313 CJV721313 CTR721313 DDN721313 DNJ721313 DXF721313 EHB721313 EQX721313 FAT721313 FKP721313 FUL721313 GEH721313 GOD721313 GXZ721313 HHV721313 HRR721313 IBN721313 ILJ721313 IVF721313 JFB721313 JOX721313 JYT721313 KIP721313 KSL721313 LCH721313 LMD721313 LVZ721313 MFV721313 MPR721313 MZN721313 NJJ721313 NTF721313 ODB721313 OMX721313 OWT721313 PGP721313 PQL721313 QAH721313 QKD721313 QTZ721313 RDV721313 RNR721313 RXN721313 SHJ721313 SRF721313 TBB721313 TKX721313 TUT721313 UEP721313 UOL721313 UYH721313 VID721313 VRZ721313 WBV721313 WLR721313 WVN721313 JB786849 SX786849 ACT786849 AMP786849 AWL786849 BGH786849 BQD786849 BZZ786849 CJV786849 CTR786849 DDN786849 DNJ786849 DXF786849 EHB786849 EQX786849 FAT786849 FKP786849 FUL786849 GEH786849 GOD786849 GXZ786849 HHV786849 HRR786849 IBN786849 ILJ786849 IVF786849 JFB786849 JOX786849 JYT786849 KIP786849 KSL786849 LCH786849 LMD786849 LVZ786849 MFV786849 MPR786849 MZN786849 NJJ786849 NTF786849 ODB786849 OMX786849 OWT786849 PGP786849 PQL786849 QAH786849 QKD786849 QTZ786849 RDV786849 RNR786849 RXN786849 SHJ786849 SRF786849 TBB786849 TKX786849 TUT786849 UEP786849 UOL786849 UYH786849 VID786849 VRZ786849 WBV786849 WLR786849 WVN786849 JB852385 SX852385 ACT852385 AMP852385 AWL852385 BGH852385 BQD852385 BZZ852385 CJV852385 CTR852385 DDN852385 DNJ852385 DXF852385 EHB852385 EQX852385 FAT852385 FKP852385 FUL852385 GEH852385 GOD852385 GXZ852385 HHV852385 HRR852385 IBN852385 ILJ852385 IVF852385 JFB852385 JOX852385 JYT852385 KIP852385 KSL852385 LCH852385 LMD852385 LVZ852385 MFV852385 MPR852385 MZN852385 NJJ852385 NTF852385 ODB852385 OMX852385 OWT852385 PGP852385 PQL852385 QAH852385 QKD852385 QTZ852385 RDV852385 RNR852385 RXN852385 SHJ852385 SRF852385 TBB852385 TKX852385 TUT852385 UEP852385 UOL852385 UYH852385 VID852385 VRZ852385 WBV852385 WLR852385 WVN852385 JB917921 SX917921 ACT917921 AMP917921 AWL917921 BGH917921 BQD917921 BZZ917921 CJV917921 CTR917921 DDN917921 DNJ917921 DXF917921 EHB917921 EQX917921 FAT917921 FKP917921 FUL917921 GEH917921 GOD917921 GXZ917921 HHV917921 HRR917921 IBN917921 ILJ917921 IVF917921 JFB917921 JOX917921 JYT917921 KIP917921 KSL917921 LCH917921 LMD917921 LVZ917921 MFV917921 MPR917921 MZN917921 NJJ917921 NTF917921 ODB917921 OMX917921 OWT917921 PGP917921 PQL917921 QAH917921 QKD917921 QTZ917921 RDV917921 RNR917921 RXN917921 SHJ917921 SRF917921 TBB917921 TKX917921 TUT917921 UEP917921 UOL917921 UYH917921 VID917921 VRZ917921 WBV917921 WLR917921 WVN917921 JB983457 SX983457 ACT983457 AMP983457 AWL983457 BGH983457 BQD983457 BZZ983457 CJV983457 CTR983457 DDN983457 DNJ983457 DXF983457 EHB983457 EQX983457 FAT983457 FKP983457 FUL983457 GEH983457 GOD983457 GXZ983457 HHV983457 HRR983457 IBN983457 ILJ983457 IVF983457 JFB983457 JOX983457 JYT983457 KIP983457 KSL983457 LCH983457 LMD983457 LVZ983457 MFV983457 MPR983457 MZN983457 NJJ983457 NTF983457 ODB983457 OMX983457 OWT983457 PGP983457 PQL983457 QAH983457 QKD983457 QTZ983457 RDV983457 RNR983457 RXN983457 SHJ983457 SRF983457 TBB983457 TKX983457 TUT983457 UEP983457 UOL983457 UYH983457 VID983457 VRZ983457 WBV983457 WLR983457 WVN983457 WVP511:WVP521 WLT511:WLT521 WBX511:WBX521 VSB511:VSB521 VIF511:VIF521 UYJ511:UYJ521 UON511:UON521 UER511:UER521 TUV511:TUV521 TKZ511:TKZ521 TBD511:TBD521 SRH511:SRH521 SHL511:SHL521 RXP511:RXP521 RNT511:RNT521 RDX511:RDX521 QUB511:QUB521 QKF511:QKF521 QAJ511:QAJ521 PQN511:PQN521 PGR511:PGR521 OWV511:OWV521 OMZ511:OMZ521 ODD511:ODD521 NTH511:NTH521 NJL511:NJL521 MZP511:MZP521 MPT511:MPT521 MFX511:MFX521 LWB511:LWB521 LMF511:LMF521 LCJ511:LCJ521 KSN511:KSN521 KIR511:KIR521 JYV511:JYV521 JOZ511:JOZ521 JFD511:JFD521 IVH511:IVH521 ILL511:ILL521 IBP511:IBP521 HRT511:HRT521 HHX511:HHX521 GYB511:GYB521 GOF511:GOF521 GEJ511:GEJ521 FUN511:FUN521 FKR511:FKR521 FAV511:FAV521 EQZ511:EQZ521 EHD511:EHD521 DXH511:DXH521 DNL511:DNL521 DDP511:DDP521 CTT511:CTT521 CJX511:CJX521 CAB511:CAB521 BQF511:BQF521 BGJ511:BGJ521 AWN511:AWN521 AMR511:AMR521 ACV511:ACV521 SZ511:SZ521 JD511:JD521 JE456:JE510 TA456:TA510 ACW456:ACW510 AMS456:AMS510 AWO456:AWO510 BGK456:BGK510 BQG456:BQG510 CAC456:CAC510 CJY456:CJY510 CTU456:CTU510 DDQ456:DDQ510 DNM456:DNM510 DXI456:DXI510 EHE456:EHE510 ERA456:ERA510 FAW456:FAW510 FKS456:FKS510 FUO456:FUO510 GEK456:GEK510 GOG456:GOG510 GYC456:GYC510 HHY456:HHY510 HRU456:HRU510 IBQ456:IBQ510 ILM456:ILM510 IVI456:IVI510 JFE456:JFE510 JPA456:JPA510 JYW456:JYW510 KIS456:KIS510 KSO456:KSO510 LCK456:LCK510 LMG456:LMG510 LWC456:LWC510 MFY456:MFY510 MPU456:MPU510 MZQ456:MZQ510 NJM456:NJM510 NTI456:NTI510 ODE456:ODE510 ONA456:ONA510 OWW456:OWW510 PGS456:PGS510 PQO456:PQO510 QAK456:QAK510 QKG456:QKG510 QUC456:QUC510 RDY456:RDY510 RNU456:RNU510 RXQ456:RXQ510 SHM456:SHM510 SRI456:SRI510 TBE456:TBE510 TLA456:TLA510 TUW456:TUW510 UES456:UES510 UOO456:UOO510 UYK456:UYK510 VIG456:VIG510 VSC456:VSC510 WBY456:WBY510 WLU456:WLU510 WVQ456:WVQ510 JE522:JE552 TA522:TA552 ACW522:ACW552 AMS522:AMS552 AWO522:AWO552 BGK522:BGK552 BQG522:BQG552 CAC522:CAC552 CJY522:CJY552 CTU522:CTU552 DDQ522:DDQ552 DNM522:DNM552 DXI522:DXI552 EHE522:EHE552 ERA522:ERA552 FAW522:FAW552 FKS522:FKS552 FUO522:FUO552 GEK522:GEK552 GOG522:GOG552 GYC522:GYC552 HHY522:HHY552 HRU522:HRU552 IBQ522:IBQ552 ILM522:ILM552 IVI522:IVI552 JFE522:JFE552 JPA522:JPA552 JYW522:JYW552 KIS522:KIS552 KSO522:KSO552 LCK522:LCK552 LMG522:LMG552 LWC522:LWC552 MFY522:MFY552 MPU522:MPU552 MZQ522:MZQ552 NJM522:NJM552 NTI522:NTI552 ODE522:ODE552 ONA522:ONA552 OWW522:OWW552 PGS522:PGS552 PQO522:PQO552 QAK522:QAK552 QKG522:QKG552 QUC522:QUC552 RDY522:RDY552 RNU522:RNU552 RXQ522:RXQ552 SHM522:SHM552 SRI522:SRI552 TBE522:TBE552 TLA522:TLA552 TUW522:TUW552 UES522:UES552 UOO522:UOO552 UYK522:UYK552 VIG522:VIG552 VSC522:VSC552 WBY522:WBY552 WLU522:WLU552 WVQ522:WVQ552">
      <formula1>0</formula1>
    </dataValidation>
    <dataValidation type="decimal" operator="greaterThanOrEqual" allowBlank="1" showInputMessage="1" showErrorMessage="1" error="Valor debe ser mayor o igual que 0" promptTitle="Diferencia contable Vs fiscal" prompt="Si existe una diferencia en el  momento del reconocimiento contable a 31/12/2015 y la elaboracion de la declaracion de renta que modifique el impuesto a las ganancias diferido, registre el ajuste respectivo" sqref="JA65959:JB65977 SW65959:SX65977 ACS65959:ACT65977 AMO65959:AMP65977 AWK65959:AWL65977 BGG65959:BGH65977 BQC65959:BQD65977 BZY65959:BZZ65977 CJU65959:CJV65977 CTQ65959:CTR65977 DDM65959:DDN65977 DNI65959:DNJ65977 DXE65959:DXF65977 EHA65959:EHB65977 EQW65959:EQX65977 FAS65959:FAT65977 FKO65959:FKP65977 FUK65959:FUL65977 GEG65959:GEH65977 GOC65959:GOD65977 GXY65959:GXZ65977 HHU65959:HHV65977 HRQ65959:HRR65977 IBM65959:IBN65977 ILI65959:ILJ65977 IVE65959:IVF65977 JFA65959:JFB65977 JOW65959:JOX65977 JYS65959:JYT65977 KIO65959:KIP65977 KSK65959:KSL65977 LCG65959:LCH65977 LMC65959:LMD65977 LVY65959:LVZ65977 MFU65959:MFV65977 MPQ65959:MPR65977 MZM65959:MZN65977 NJI65959:NJJ65977 NTE65959:NTF65977 ODA65959:ODB65977 OMW65959:OMX65977 OWS65959:OWT65977 PGO65959:PGP65977 PQK65959:PQL65977 QAG65959:QAH65977 QKC65959:QKD65977 QTY65959:QTZ65977 RDU65959:RDV65977 RNQ65959:RNR65977 RXM65959:RXN65977 SHI65959:SHJ65977 SRE65959:SRF65977 TBA65959:TBB65977 TKW65959:TKX65977 TUS65959:TUT65977 UEO65959:UEP65977 UOK65959:UOL65977 UYG65959:UYH65977 VIC65959:VID65977 VRY65959:VRZ65977 WBU65959:WBV65977 WLQ65959:WLR65977 WVM65959:WVN65977 JA131495:JB131513 SW131495:SX131513 ACS131495:ACT131513 AMO131495:AMP131513 AWK131495:AWL131513 BGG131495:BGH131513 BQC131495:BQD131513 BZY131495:BZZ131513 CJU131495:CJV131513 CTQ131495:CTR131513 DDM131495:DDN131513 DNI131495:DNJ131513 DXE131495:DXF131513 EHA131495:EHB131513 EQW131495:EQX131513 FAS131495:FAT131513 FKO131495:FKP131513 FUK131495:FUL131513 GEG131495:GEH131513 GOC131495:GOD131513 GXY131495:GXZ131513 HHU131495:HHV131513 HRQ131495:HRR131513 IBM131495:IBN131513 ILI131495:ILJ131513 IVE131495:IVF131513 JFA131495:JFB131513 JOW131495:JOX131513 JYS131495:JYT131513 KIO131495:KIP131513 KSK131495:KSL131513 LCG131495:LCH131513 LMC131495:LMD131513 LVY131495:LVZ131513 MFU131495:MFV131513 MPQ131495:MPR131513 MZM131495:MZN131513 NJI131495:NJJ131513 NTE131495:NTF131513 ODA131495:ODB131513 OMW131495:OMX131513 OWS131495:OWT131513 PGO131495:PGP131513 PQK131495:PQL131513 QAG131495:QAH131513 QKC131495:QKD131513 QTY131495:QTZ131513 RDU131495:RDV131513 RNQ131495:RNR131513 RXM131495:RXN131513 SHI131495:SHJ131513 SRE131495:SRF131513 TBA131495:TBB131513 TKW131495:TKX131513 TUS131495:TUT131513 UEO131495:UEP131513 UOK131495:UOL131513 UYG131495:UYH131513 VIC131495:VID131513 VRY131495:VRZ131513 WBU131495:WBV131513 WLQ131495:WLR131513 WVM131495:WVN131513 JA197031:JB197049 SW197031:SX197049 ACS197031:ACT197049 AMO197031:AMP197049 AWK197031:AWL197049 BGG197031:BGH197049 BQC197031:BQD197049 BZY197031:BZZ197049 CJU197031:CJV197049 CTQ197031:CTR197049 DDM197031:DDN197049 DNI197031:DNJ197049 DXE197031:DXF197049 EHA197031:EHB197049 EQW197031:EQX197049 FAS197031:FAT197049 FKO197031:FKP197049 FUK197031:FUL197049 GEG197031:GEH197049 GOC197031:GOD197049 GXY197031:GXZ197049 HHU197031:HHV197049 HRQ197031:HRR197049 IBM197031:IBN197049 ILI197031:ILJ197049 IVE197031:IVF197049 JFA197031:JFB197049 JOW197031:JOX197049 JYS197031:JYT197049 KIO197031:KIP197049 KSK197031:KSL197049 LCG197031:LCH197049 LMC197031:LMD197049 LVY197031:LVZ197049 MFU197031:MFV197049 MPQ197031:MPR197049 MZM197031:MZN197049 NJI197031:NJJ197049 NTE197031:NTF197049 ODA197031:ODB197049 OMW197031:OMX197049 OWS197031:OWT197049 PGO197031:PGP197049 PQK197031:PQL197049 QAG197031:QAH197049 QKC197031:QKD197049 QTY197031:QTZ197049 RDU197031:RDV197049 RNQ197031:RNR197049 RXM197031:RXN197049 SHI197031:SHJ197049 SRE197031:SRF197049 TBA197031:TBB197049 TKW197031:TKX197049 TUS197031:TUT197049 UEO197031:UEP197049 UOK197031:UOL197049 UYG197031:UYH197049 VIC197031:VID197049 VRY197031:VRZ197049 WBU197031:WBV197049 WLQ197031:WLR197049 WVM197031:WVN197049 JA262567:JB262585 SW262567:SX262585 ACS262567:ACT262585 AMO262567:AMP262585 AWK262567:AWL262585 BGG262567:BGH262585 BQC262567:BQD262585 BZY262567:BZZ262585 CJU262567:CJV262585 CTQ262567:CTR262585 DDM262567:DDN262585 DNI262567:DNJ262585 DXE262567:DXF262585 EHA262567:EHB262585 EQW262567:EQX262585 FAS262567:FAT262585 FKO262567:FKP262585 FUK262567:FUL262585 GEG262567:GEH262585 GOC262567:GOD262585 GXY262567:GXZ262585 HHU262567:HHV262585 HRQ262567:HRR262585 IBM262567:IBN262585 ILI262567:ILJ262585 IVE262567:IVF262585 JFA262567:JFB262585 JOW262567:JOX262585 JYS262567:JYT262585 KIO262567:KIP262585 KSK262567:KSL262585 LCG262567:LCH262585 LMC262567:LMD262585 LVY262567:LVZ262585 MFU262567:MFV262585 MPQ262567:MPR262585 MZM262567:MZN262585 NJI262567:NJJ262585 NTE262567:NTF262585 ODA262567:ODB262585 OMW262567:OMX262585 OWS262567:OWT262585 PGO262567:PGP262585 PQK262567:PQL262585 QAG262567:QAH262585 QKC262567:QKD262585 QTY262567:QTZ262585 RDU262567:RDV262585 RNQ262567:RNR262585 RXM262567:RXN262585 SHI262567:SHJ262585 SRE262567:SRF262585 TBA262567:TBB262585 TKW262567:TKX262585 TUS262567:TUT262585 UEO262567:UEP262585 UOK262567:UOL262585 UYG262567:UYH262585 VIC262567:VID262585 VRY262567:VRZ262585 WBU262567:WBV262585 WLQ262567:WLR262585 WVM262567:WVN262585 JA328103:JB328121 SW328103:SX328121 ACS328103:ACT328121 AMO328103:AMP328121 AWK328103:AWL328121 BGG328103:BGH328121 BQC328103:BQD328121 BZY328103:BZZ328121 CJU328103:CJV328121 CTQ328103:CTR328121 DDM328103:DDN328121 DNI328103:DNJ328121 DXE328103:DXF328121 EHA328103:EHB328121 EQW328103:EQX328121 FAS328103:FAT328121 FKO328103:FKP328121 FUK328103:FUL328121 GEG328103:GEH328121 GOC328103:GOD328121 GXY328103:GXZ328121 HHU328103:HHV328121 HRQ328103:HRR328121 IBM328103:IBN328121 ILI328103:ILJ328121 IVE328103:IVF328121 JFA328103:JFB328121 JOW328103:JOX328121 JYS328103:JYT328121 KIO328103:KIP328121 KSK328103:KSL328121 LCG328103:LCH328121 LMC328103:LMD328121 LVY328103:LVZ328121 MFU328103:MFV328121 MPQ328103:MPR328121 MZM328103:MZN328121 NJI328103:NJJ328121 NTE328103:NTF328121 ODA328103:ODB328121 OMW328103:OMX328121 OWS328103:OWT328121 PGO328103:PGP328121 PQK328103:PQL328121 QAG328103:QAH328121 QKC328103:QKD328121 QTY328103:QTZ328121 RDU328103:RDV328121 RNQ328103:RNR328121 RXM328103:RXN328121 SHI328103:SHJ328121 SRE328103:SRF328121 TBA328103:TBB328121 TKW328103:TKX328121 TUS328103:TUT328121 UEO328103:UEP328121 UOK328103:UOL328121 UYG328103:UYH328121 VIC328103:VID328121 VRY328103:VRZ328121 WBU328103:WBV328121 WLQ328103:WLR328121 WVM328103:WVN328121 JA393639:JB393657 SW393639:SX393657 ACS393639:ACT393657 AMO393639:AMP393657 AWK393639:AWL393657 BGG393639:BGH393657 BQC393639:BQD393657 BZY393639:BZZ393657 CJU393639:CJV393657 CTQ393639:CTR393657 DDM393639:DDN393657 DNI393639:DNJ393657 DXE393639:DXF393657 EHA393639:EHB393657 EQW393639:EQX393657 FAS393639:FAT393657 FKO393639:FKP393657 FUK393639:FUL393657 GEG393639:GEH393657 GOC393639:GOD393657 GXY393639:GXZ393657 HHU393639:HHV393657 HRQ393639:HRR393657 IBM393639:IBN393657 ILI393639:ILJ393657 IVE393639:IVF393657 JFA393639:JFB393657 JOW393639:JOX393657 JYS393639:JYT393657 KIO393639:KIP393657 KSK393639:KSL393657 LCG393639:LCH393657 LMC393639:LMD393657 LVY393639:LVZ393657 MFU393639:MFV393657 MPQ393639:MPR393657 MZM393639:MZN393657 NJI393639:NJJ393657 NTE393639:NTF393657 ODA393639:ODB393657 OMW393639:OMX393657 OWS393639:OWT393657 PGO393639:PGP393657 PQK393639:PQL393657 QAG393639:QAH393657 QKC393639:QKD393657 QTY393639:QTZ393657 RDU393639:RDV393657 RNQ393639:RNR393657 RXM393639:RXN393657 SHI393639:SHJ393657 SRE393639:SRF393657 TBA393639:TBB393657 TKW393639:TKX393657 TUS393639:TUT393657 UEO393639:UEP393657 UOK393639:UOL393657 UYG393639:UYH393657 VIC393639:VID393657 VRY393639:VRZ393657 WBU393639:WBV393657 WLQ393639:WLR393657 WVM393639:WVN393657 JA459175:JB459193 SW459175:SX459193 ACS459175:ACT459193 AMO459175:AMP459193 AWK459175:AWL459193 BGG459175:BGH459193 BQC459175:BQD459193 BZY459175:BZZ459193 CJU459175:CJV459193 CTQ459175:CTR459193 DDM459175:DDN459193 DNI459175:DNJ459193 DXE459175:DXF459193 EHA459175:EHB459193 EQW459175:EQX459193 FAS459175:FAT459193 FKO459175:FKP459193 FUK459175:FUL459193 GEG459175:GEH459193 GOC459175:GOD459193 GXY459175:GXZ459193 HHU459175:HHV459193 HRQ459175:HRR459193 IBM459175:IBN459193 ILI459175:ILJ459193 IVE459175:IVF459193 JFA459175:JFB459193 JOW459175:JOX459193 JYS459175:JYT459193 KIO459175:KIP459193 KSK459175:KSL459193 LCG459175:LCH459193 LMC459175:LMD459193 LVY459175:LVZ459193 MFU459175:MFV459193 MPQ459175:MPR459193 MZM459175:MZN459193 NJI459175:NJJ459193 NTE459175:NTF459193 ODA459175:ODB459193 OMW459175:OMX459193 OWS459175:OWT459193 PGO459175:PGP459193 PQK459175:PQL459193 QAG459175:QAH459193 QKC459175:QKD459193 QTY459175:QTZ459193 RDU459175:RDV459193 RNQ459175:RNR459193 RXM459175:RXN459193 SHI459175:SHJ459193 SRE459175:SRF459193 TBA459175:TBB459193 TKW459175:TKX459193 TUS459175:TUT459193 UEO459175:UEP459193 UOK459175:UOL459193 UYG459175:UYH459193 VIC459175:VID459193 VRY459175:VRZ459193 WBU459175:WBV459193 WLQ459175:WLR459193 WVM459175:WVN459193 JA524711:JB524729 SW524711:SX524729 ACS524711:ACT524729 AMO524711:AMP524729 AWK524711:AWL524729 BGG524711:BGH524729 BQC524711:BQD524729 BZY524711:BZZ524729 CJU524711:CJV524729 CTQ524711:CTR524729 DDM524711:DDN524729 DNI524711:DNJ524729 DXE524711:DXF524729 EHA524711:EHB524729 EQW524711:EQX524729 FAS524711:FAT524729 FKO524711:FKP524729 FUK524711:FUL524729 GEG524711:GEH524729 GOC524711:GOD524729 GXY524711:GXZ524729 HHU524711:HHV524729 HRQ524711:HRR524729 IBM524711:IBN524729 ILI524711:ILJ524729 IVE524711:IVF524729 JFA524711:JFB524729 JOW524711:JOX524729 JYS524711:JYT524729 KIO524711:KIP524729 KSK524711:KSL524729 LCG524711:LCH524729 LMC524711:LMD524729 LVY524711:LVZ524729 MFU524711:MFV524729 MPQ524711:MPR524729 MZM524711:MZN524729 NJI524711:NJJ524729 NTE524711:NTF524729 ODA524711:ODB524729 OMW524711:OMX524729 OWS524711:OWT524729 PGO524711:PGP524729 PQK524711:PQL524729 QAG524711:QAH524729 QKC524711:QKD524729 QTY524711:QTZ524729 RDU524711:RDV524729 RNQ524711:RNR524729 RXM524711:RXN524729 SHI524711:SHJ524729 SRE524711:SRF524729 TBA524711:TBB524729 TKW524711:TKX524729 TUS524711:TUT524729 UEO524711:UEP524729 UOK524711:UOL524729 UYG524711:UYH524729 VIC524711:VID524729 VRY524711:VRZ524729 WBU524711:WBV524729 WLQ524711:WLR524729 WVM524711:WVN524729 JA590247:JB590265 SW590247:SX590265 ACS590247:ACT590265 AMO590247:AMP590265 AWK590247:AWL590265 BGG590247:BGH590265 BQC590247:BQD590265 BZY590247:BZZ590265 CJU590247:CJV590265 CTQ590247:CTR590265 DDM590247:DDN590265 DNI590247:DNJ590265 DXE590247:DXF590265 EHA590247:EHB590265 EQW590247:EQX590265 FAS590247:FAT590265 FKO590247:FKP590265 FUK590247:FUL590265 GEG590247:GEH590265 GOC590247:GOD590265 GXY590247:GXZ590265 HHU590247:HHV590265 HRQ590247:HRR590265 IBM590247:IBN590265 ILI590247:ILJ590265 IVE590247:IVF590265 JFA590247:JFB590265 JOW590247:JOX590265 JYS590247:JYT590265 KIO590247:KIP590265 KSK590247:KSL590265 LCG590247:LCH590265 LMC590247:LMD590265 LVY590247:LVZ590265 MFU590247:MFV590265 MPQ590247:MPR590265 MZM590247:MZN590265 NJI590247:NJJ590265 NTE590247:NTF590265 ODA590247:ODB590265 OMW590247:OMX590265 OWS590247:OWT590265 PGO590247:PGP590265 PQK590247:PQL590265 QAG590247:QAH590265 QKC590247:QKD590265 QTY590247:QTZ590265 RDU590247:RDV590265 RNQ590247:RNR590265 RXM590247:RXN590265 SHI590247:SHJ590265 SRE590247:SRF590265 TBA590247:TBB590265 TKW590247:TKX590265 TUS590247:TUT590265 UEO590247:UEP590265 UOK590247:UOL590265 UYG590247:UYH590265 VIC590247:VID590265 VRY590247:VRZ590265 WBU590247:WBV590265 WLQ590247:WLR590265 WVM590247:WVN590265 JA655783:JB655801 SW655783:SX655801 ACS655783:ACT655801 AMO655783:AMP655801 AWK655783:AWL655801 BGG655783:BGH655801 BQC655783:BQD655801 BZY655783:BZZ655801 CJU655783:CJV655801 CTQ655783:CTR655801 DDM655783:DDN655801 DNI655783:DNJ655801 DXE655783:DXF655801 EHA655783:EHB655801 EQW655783:EQX655801 FAS655783:FAT655801 FKO655783:FKP655801 FUK655783:FUL655801 GEG655783:GEH655801 GOC655783:GOD655801 GXY655783:GXZ655801 HHU655783:HHV655801 HRQ655783:HRR655801 IBM655783:IBN655801 ILI655783:ILJ655801 IVE655783:IVF655801 JFA655783:JFB655801 JOW655783:JOX655801 JYS655783:JYT655801 KIO655783:KIP655801 KSK655783:KSL655801 LCG655783:LCH655801 LMC655783:LMD655801 LVY655783:LVZ655801 MFU655783:MFV655801 MPQ655783:MPR655801 MZM655783:MZN655801 NJI655783:NJJ655801 NTE655783:NTF655801 ODA655783:ODB655801 OMW655783:OMX655801 OWS655783:OWT655801 PGO655783:PGP655801 PQK655783:PQL655801 QAG655783:QAH655801 QKC655783:QKD655801 QTY655783:QTZ655801 RDU655783:RDV655801 RNQ655783:RNR655801 RXM655783:RXN655801 SHI655783:SHJ655801 SRE655783:SRF655801 TBA655783:TBB655801 TKW655783:TKX655801 TUS655783:TUT655801 UEO655783:UEP655801 UOK655783:UOL655801 UYG655783:UYH655801 VIC655783:VID655801 VRY655783:VRZ655801 WBU655783:WBV655801 WLQ655783:WLR655801 WVM655783:WVN655801 JA721319:JB721337 SW721319:SX721337 ACS721319:ACT721337 AMO721319:AMP721337 AWK721319:AWL721337 BGG721319:BGH721337 BQC721319:BQD721337 BZY721319:BZZ721337 CJU721319:CJV721337 CTQ721319:CTR721337 DDM721319:DDN721337 DNI721319:DNJ721337 DXE721319:DXF721337 EHA721319:EHB721337 EQW721319:EQX721337 FAS721319:FAT721337 FKO721319:FKP721337 FUK721319:FUL721337 GEG721319:GEH721337 GOC721319:GOD721337 GXY721319:GXZ721337 HHU721319:HHV721337 HRQ721319:HRR721337 IBM721319:IBN721337 ILI721319:ILJ721337 IVE721319:IVF721337 JFA721319:JFB721337 JOW721319:JOX721337 JYS721319:JYT721337 KIO721319:KIP721337 KSK721319:KSL721337 LCG721319:LCH721337 LMC721319:LMD721337 LVY721319:LVZ721337 MFU721319:MFV721337 MPQ721319:MPR721337 MZM721319:MZN721337 NJI721319:NJJ721337 NTE721319:NTF721337 ODA721319:ODB721337 OMW721319:OMX721337 OWS721319:OWT721337 PGO721319:PGP721337 PQK721319:PQL721337 QAG721319:QAH721337 QKC721319:QKD721337 QTY721319:QTZ721337 RDU721319:RDV721337 RNQ721319:RNR721337 RXM721319:RXN721337 SHI721319:SHJ721337 SRE721319:SRF721337 TBA721319:TBB721337 TKW721319:TKX721337 TUS721319:TUT721337 UEO721319:UEP721337 UOK721319:UOL721337 UYG721319:UYH721337 VIC721319:VID721337 VRY721319:VRZ721337 WBU721319:WBV721337 WLQ721319:WLR721337 WVM721319:WVN721337 JA786855:JB786873 SW786855:SX786873 ACS786855:ACT786873 AMO786855:AMP786873 AWK786855:AWL786873 BGG786855:BGH786873 BQC786855:BQD786873 BZY786855:BZZ786873 CJU786855:CJV786873 CTQ786855:CTR786873 DDM786855:DDN786873 DNI786855:DNJ786873 DXE786855:DXF786873 EHA786855:EHB786873 EQW786855:EQX786873 FAS786855:FAT786873 FKO786855:FKP786873 FUK786855:FUL786873 GEG786855:GEH786873 GOC786855:GOD786873 GXY786855:GXZ786873 HHU786855:HHV786873 HRQ786855:HRR786873 IBM786855:IBN786873 ILI786855:ILJ786873 IVE786855:IVF786873 JFA786855:JFB786873 JOW786855:JOX786873 JYS786855:JYT786873 KIO786855:KIP786873 KSK786855:KSL786873 LCG786855:LCH786873 LMC786855:LMD786873 LVY786855:LVZ786873 MFU786855:MFV786873 MPQ786855:MPR786873 MZM786855:MZN786873 NJI786855:NJJ786873 NTE786855:NTF786873 ODA786855:ODB786873 OMW786855:OMX786873 OWS786855:OWT786873 PGO786855:PGP786873 PQK786855:PQL786873 QAG786855:QAH786873 QKC786855:QKD786873 QTY786855:QTZ786873 RDU786855:RDV786873 RNQ786855:RNR786873 RXM786855:RXN786873 SHI786855:SHJ786873 SRE786855:SRF786873 TBA786855:TBB786873 TKW786855:TKX786873 TUS786855:TUT786873 UEO786855:UEP786873 UOK786855:UOL786873 UYG786855:UYH786873 VIC786855:VID786873 VRY786855:VRZ786873 WBU786855:WBV786873 WLQ786855:WLR786873 WVM786855:WVN786873 JA852391:JB852409 SW852391:SX852409 ACS852391:ACT852409 AMO852391:AMP852409 AWK852391:AWL852409 BGG852391:BGH852409 BQC852391:BQD852409 BZY852391:BZZ852409 CJU852391:CJV852409 CTQ852391:CTR852409 DDM852391:DDN852409 DNI852391:DNJ852409 DXE852391:DXF852409 EHA852391:EHB852409 EQW852391:EQX852409 FAS852391:FAT852409 FKO852391:FKP852409 FUK852391:FUL852409 GEG852391:GEH852409 GOC852391:GOD852409 GXY852391:GXZ852409 HHU852391:HHV852409 HRQ852391:HRR852409 IBM852391:IBN852409 ILI852391:ILJ852409 IVE852391:IVF852409 JFA852391:JFB852409 JOW852391:JOX852409 JYS852391:JYT852409 KIO852391:KIP852409 KSK852391:KSL852409 LCG852391:LCH852409 LMC852391:LMD852409 LVY852391:LVZ852409 MFU852391:MFV852409 MPQ852391:MPR852409 MZM852391:MZN852409 NJI852391:NJJ852409 NTE852391:NTF852409 ODA852391:ODB852409 OMW852391:OMX852409 OWS852391:OWT852409 PGO852391:PGP852409 PQK852391:PQL852409 QAG852391:QAH852409 QKC852391:QKD852409 QTY852391:QTZ852409 RDU852391:RDV852409 RNQ852391:RNR852409 RXM852391:RXN852409 SHI852391:SHJ852409 SRE852391:SRF852409 TBA852391:TBB852409 TKW852391:TKX852409 TUS852391:TUT852409 UEO852391:UEP852409 UOK852391:UOL852409 UYG852391:UYH852409 VIC852391:VID852409 VRY852391:VRZ852409 WBU852391:WBV852409 WLQ852391:WLR852409 WVM852391:WVN852409 JA917927:JB917945 SW917927:SX917945 ACS917927:ACT917945 AMO917927:AMP917945 AWK917927:AWL917945 BGG917927:BGH917945 BQC917927:BQD917945 BZY917927:BZZ917945 CJU917927:CJV917945 CTQ917927:CTR917945 DDM917927:DDN917945 DNI917927:DNJ917945 DXE917927:DXF917945 EHA917927:EHB917945 EQW917927:EQX917945 FAS917927:FAT917945 FKO917927:FKP917945 FUK917927:FUL917945 GEG917927:GEH917945 GOC917927:GOD917945 GXY917927:GXZ917945 HHU917927:HHV917945 HRQ917927:HRR917945 IBM917927:IBN917945 ILI917927:ILJ917945 IVE917927:IVF917945 JFA917927:JFB917945 JOW917927:JOX917945 JYS917927:JYT917945 KIO917927:KIP917945 KSK917927:KSL917945 LCG917927:LCH917945 LMC917927:LMD917945 LVY917927:LVZ917945 MFU917927:MFV917945 MPQ917927:MPR917945 MZM917927:MZN917945 NJI917927:NJJ917945 NTE917927:NTF917945 ODA917927:ODB917945 OMW917927:OMX917945 OWS917927:OWT917945 PGO917927:PGP917945 PQK917927:PQL917945 QAG917927:QAH917945 QKC917927:QKD917945 QTY917927:QTZ917945 RDU917927:RDV917945 RNQ917927:RNR917945 RXM917927:RXN917945 SHI917927:SHJ917945 SRE917927:SRF917945 TBA917927:TBB917945 TKW917927:TKX917945 TUS917927:TUT917945 UEO917927:UEP917945 UOK917927:UOL917945 UYG917927:UYH917945 VIC917927:VID917945 VRY917927:VRZ917945 WBU917927:WBV917945 WLQ917927:WLR917945 WVM917927:WVN917945 JA983463:JB983481 SW983463:SX983481 ACS983463:ACT983481 AMO983463:AMP983481 AWK983463:AWL983481 BGG983463:BGH983481 BQC983463:BQD983481 BZY983463:BZZ983481 CJU983463:CJV983481 CTQ983463:CTR983481 DDM983463:DDN983481 DNI983463:DNJ983481 DXE983463:DXF983481 EHA983463:EHB983481 EQW983463:EQX983481 FAS983463:FAT983481 FKO983463:FKP983481 FUK983463:FUL983481 GEG983463:GEH983481 GOC983463:GOD983481 GXY983463:GXZ983481 HHU983463:HHV983481 HRQ983463:HRR983481 IBM983463:IBN983481 ILI983463:ILJ983481 IVE983463:IVF983481 JFA983463:JFB983481 JOW983463:JOX983481 JYS983463:JYT983481 KIO983463:KIP983481 KSK983463:KSL983481 LCG983463:LCH983481 LMC983463:LMD983481 LVY983463:LVZ983481 MFU983463:MFV983481 MPQ983463:MPR983481 MZM983463:MZN983481 NJI983463:NJJ983481 NTE983463:NTF983481 ODA983463:ODB983481 OMW983463:OMX983481 OWS983463:OWT983481 PGO983463:PGP983481 PQK983463:PQL983481 QAG983463:QAH983481 QKC983463:QKD983481 QTY983463:QTZ983481 RDU983463:RDV983481 RNQ983463:RNR983481 RXM983463:RXN983481 SHI983463:SHJ983481 SRE983463:SRF983481 TBA983463:TBB983481 TKW983463:TKX983481 TUS983463:TUT983481 UEO983463:UEP983481 UOK983463:UOL983481 UYG983463:UYH983481 VIC983463:VID983481 VRY983463:VRZ983481 WBU983463:WBV983481 WLQ983463:WLR983481 WVM983463:WVN983481">
      <formula1>0</formula1>
    </dataValidation>
    <dataValidation type="decimal" operator="greaterThanOrEqual" allowBlank="1" showInputMessage="1" showErrorMessage="1" error="Valor debe ser mayor o igual 0" prompt="En caso que no haya reclasificado estas partidas a propiedad planta y equipo diligencie los valores para efectos fiscales asociando los conceptos a la renta" sqref="J65608 JD65608:JE65608 SZ65608:TA65608 ACV65608:ACW65608 AMR65608:AMS65608 AWN65608:AWO65608 BGJ65608:BGK65608 BQF65608:BQG65608 CAB65608:CAC65608 CJX65608:CJY65608 CTT65608:CTU65608 DDP65608:DDQ65608 DNL65608:DNM65608 DXH65608:DXI65608 EHD65608:EHE65608 EQZ65608:ERA65608 FAV65608:FAW65608 FKR65608:FKS65608 FUN65608:FUO65608 GEJ65608:GEK65608 GOF65608:GOG65608 GYB65608:GYC65608 HHX65608:HHY65608 HRT65608:HRU65608 IBP65608:IBQ65608 ILL65608:ILM65608 IVH65608:IVI65608 JFD65608:JFE65608 JOZ65608:JPA65608 JYV65608:JYW65608 KIR65608:KIS65608 KSN65608:KSO65608 LCJ65608:LCK65608 LMF65608:LMG65608 LWB65608:LWC65608 MFX65608:MFY65608 MPT65608:MPU65608 MZP65608:MZQ65608 NJL65608:NJM65608 NTH65608:NTI65608 ODD65608:ODE65608 OMZ65608:ONA65608 OWV65608:OWW65608 PGR65608:PGS65608 PQN65608:PQO65608 QAJ65608:QAK65608 QKF65608:QKG65608 QUB65608:QUC65608 RDX65608:RDY65608 RNT65608:RNU65608 RXP65608:RXQ65608 SHL65608:SHM65608 SRH65608:SRI65608 TBD65608:TBE65608 TKZ65608:TLA65608 TUV65608:TUW65608 UER65608:UES65608 UON65608:UOO65608 UYJ65608:UYK65608 VIF65608:VIG65608 VSB65608:VSC65608 WBX65608:WBY65608 WLT65608:WLU65608 WVP65608:WVQ65608 J131144 JD131144:JE131144 SZ131144:TA131144 ACV131144:ACW131144 AMR131144:AMS131144 AWN131144:AWO131144 BGJ131144:BGK131144 BQF131144:BQG131144 CAB131144:CAC131144 CJX131144:CJY131144 CTT131144:CTU131144 DDP131144:DDQ131144 DNL131144:DNM131144 DXH131144:DXI131144 EHD131144:EHE131144 EQZ131144:ERA131144 FAV131144:FAW131144 FKR131144:FKS131144 FUN131144:FUO131144 GEJ131144:GEK131144 GOF131144:GOG131144 GYB131144:GYC131144 HHX131144:HHY131144 HRT131144:HRU131144 IBP131144:IBQ131144 ILL131144:ILM131144 IVH131144:IVI131144 JFD131144:JFE131144 JOZ131144:JPA131144 JYV131144:JYW131144 KIR131144:KIS131144 KSN131144:KSO131144 LCJ131144:LCK131144 LMF131144:LMG131144 LWB131144:LWC131144 MFX131144:MFY131144 MPT131144:MPU131144 MZP131144:MZQ131144 NJL131144:NJM131144 NTH131144:NTI131144 ODD131144:ODE131144 OMZ131144:ONA131144 OWV131144:OWW131144 PGR131144:PGS131144 PQN131144:PQO131144 QAJ131144:QAK131144 QKF131144:QKG131144 QUB131144:QUC131144 RDX131144:RDY131144 RNT131144:RNU131144 RXP131144:RXQ131144 SHL131144:SHM131144 SRH131144:SRI131144 TBD131144:TBE131144 TKZ131144:TLA131144 TUV131144:TUW131144 UER131144:UES131144 UON131144:UOO131144 UYJ131144:UYK131144 VIF131144:VIG131144 VSB131144:VSC131144 WBX131144:WBY131144 WLT131144:WLU131144 WVP131144:WVQ131144 J196680 JD196680:JE196680 SZ196680:TA196680 ACV196680:ACW196680 AMR196680:AMS196680 AWN196680:AWO196680 BGJ196680:BGK196680 BQF196680:BQG196680 CAB196680:CAC196680 CJX196680:CJY196680 CTT196680:CTU196680 DDP196680:DDQ196680 DNL196680:DNM196680 DXH196680:DXI196680 EHD196680:EHE196680 EQZ196680:ERA196680 FAV196680:FAW196680 FKR196680:FKS196680 FUN196680:FUO196680 GEJ196680:GEK196680 GOF196680:GOG196680 GYB196680:GYC196680 HHX196680:HHY196680 HRT196680:HRU196680 IBP196680:IBQ196680 ILL196680:ILM196680 IVH196680:IVI196680 JFD196680:JFE196680 JOZ196680:JPA196680 JYV196680:JYW196680 KIR196680:KIS196680 KSN196680:KSO196680 LCJ196680:LCK196680 LMF196680:LMG196680 LWB196680:LWC196680 MFX196680:MFY196680 MPT196680:MPU196680 MZP196680:MZQ196680 NJL196680:NJM196680 NTH196680:NTI196680 ODD196680:ODE196680 OMZ196680:ONA196680 OWV196680:OWW196680 PGR196680:PGS196680 PQN196680:PQO196680 QAJ196680:QAK196680 QKF196680:QKG196680 QUB196680:QUC196680 RDX196680:RDY196680 RNT196680:RNU196680 RXP196680:RXQ196680 SHL196680:SHM196680 SRH196680:SRI196680 TBD196680:TBE196680 TKZ196680:TLA196680 TUV196680:TUW196680 UER196680:UES196680 UON196680:UOO196680 UYJ196680:UYK196680 VIF196680:VIG196680 VSB196680:VSC196680 WBX196680:WBY196680 WLT196680:WLU196680 WVP196680:WVQ196680 J262216 JD262216:JE262216 SZ262216:TA262216 ACV262216:ACW262216 AMR262216:AMS262216 AWN262216:AWO262216 BGJ262216:BGK262216 BQF262216:BQG262216 CAB262216:CAC262216 CJX262216:CJY262216 CTT262216:CTU262216 DDP262216:DDQ262216 DNL262216:DNM262216 DXH262216:DXI262216 EHD262216:EHE262216 EQZ262216:ERA262216 FAV262216:FAW262216 FKR262216:FKS262216 FUN262216:FUO262216 GEJ262216:GEK262216 GOF262216:GOG262216 GYB262216:GYC262216 HHX262216:HHY262216 HRT262216:HRU262216 IBP262216:IBQ262216 ILL262216:ILM262216 IVH262216:IVI262216 JFD262216:JFE262216 JOZ262216:JPA262216 JYV262216:JYW262216 KIR262216:KIS262216 KSN262216:KSO262216 LCJ262216:LCK262216 LMF262216:LMG262216 LWB262216:LWC262216 MFX262216:MFY262216 MPT262216:MPU262216 MZP262216:MZQ262216 NJL262216:NJM262216 NTH262216:NTI262216 ODD262216:ODE262216 OMZ262216:ONA262216 OWV262216:OWW262216 PGR262216:PGS262216 PQN262216:PQO262216 QAJ262216:QAK262216 QKF262216:QKG262216 QUB262216:QUC262216 RDX262216:RDY262216 RNT262216:RNU262216 RXP262216:RXQ262216 SHL262216:SHM262216 SRH262216:SRI262216 TBD262216:TBE262216 TKZ262216:TLA262216 TUV262216:TUW262216 UER262216:UES262216 UON262216:UOO262216 UYJ262216:UYK262216 VIF262216:VIG262216 VSB262216:VSC262216 WBX262216:WBY262216 WLT262216:WLU262216 WVP262216:WVQ262216 J327752 JD327752:JE327752 SZ327752:TA327752 ACV327752:ACW327752 AMR327752:AMS327752 AWN327752:AWO327752 BGJ327752:BGK327752 BQF327752:BQG327752 CAB327752:CAC327752 CJX327752:CJY327752 CTT327752:CTU327752 DDP327752:DDQ327752 DNL327752:DNM327752 DXH327752:DXI327752 EHD327752:EHE327752 EQZ327752:ERA327752 FAV327752:FAW327752 FKR327752:FKS327752 FUN327752:FUO327752 GEJ327752:GEK327752 GOF327752:GOG327752 GYB327752:GYC327752 HHX327752:HHY327752 HRT327752:HRU327752 IBP327752:IBQ327752 ILL327752:ILM327752 IVH327752:IVI327752 JFD327752:JFE327752 JOZ327752:JPA327752 JYV327752:JYW327752 KIR327752:KIS327752 KSN327752:KSO327752 LCJ327752:LCK327752 LMF327752:LMG327752 LWB327752:LWC327752 MFX327752:MFY327752 MPT327752:MPU327752 MZP327752:MZQ327752 NJL327752:NJM327752 NTH327752:NTI327752 ODD327752:ODE327752 OMZ327752:ONA327752 OWV327752:OWW327752 PGR327752:PGS327752 PQN327752:PQO327752 QAJ327752:QAK327752 QKF327752:QKG327752 QUB327752:QUC327752 RDX327752:RDY327752 RNT327752:RNU327752 RXP327752:RXQ327752 SHL327752:SHM327752 SRH327752:SRI327752 TBD327752:TBE327752 TKZ327752:TLA327752 TUV327752:TUW327752 UER327752:UES327752 UON327752:UOO327752 UYJ327752:UYK327752 VIF327752:VIG327752 VSB327752:VSC327752 WBX327752:WBY327752 WLT327752:WLU327752 WVP327752:WVQ327752 J393288 JD393288:JE393288 SZ393288:TA393288 ACV393288:ACW393288 AMR393288:AMS393288 AWN393288:AWO393288 BGJ393288:BGK393288 BQF393288:BQG393288 CAB393288:CAC393288 CJX393288:CJY393288 CTT393288:CTU393288 DDP393288:DDQ393288 DNL393288:DNM393288 DXH393288:DXI393288 EHD393288:EHE393288 EQZ393288:ERA393288 FAV393288:FAW393288 FKR393288:FKS393288 FUN393288:FUO393288 GEJ393288:GEK393288 GOF393288:GOG393288 GYB393288:GYC393288 HHX393288:HHY393288 HRT393288:HRU393288 IBP393288:IBQ393288 ILL393288:ILM393288 IVH393288:IVI393288 JFD393288:JFE393288 JOZ393288:JPA393288 JYV393288:JYW393288 KIR393288:KIS393288 KSN393288:KSO393288 LCJ393288:LCK393288 LMF393288:LMG393288 LWB393288:LWC393288 MFX393288:MFY393288 MPT393288:MPU393288 MZP393288:MZQ393288 NJL393288:NJM393288 NTH393288:NTI393288 ODD393288:ODE393288 OMZ393288:ONA393288 OWV393288:OWW393288 PGR393288:PGS393288 PQN393288:PQO393288 QAJ393288:QAK393288 QKF393288:QKG393288 QUB393288:QUC393288 RDX393288:RDY393288 RNT393288:RNU393288 RXP393288:RXQ393288 SHL393288:SHM393288 SRH393288:SRI393288 TBD393288:TBE393288 TKZ393288:TLA393288 TUV393288:TUW393288 UER393288:UES393288 UON393288:UOO393288 UYJ393288:UYK393288 VIF393288:VIG393288 VSB393288:VSC393288 WBX393288:WBY393288 WLT393288:WLU393288 WVP393288:WVQ393288 J458824 JD458824:JE458824 SZ458824:TA458824 ACV458824:ACW458824 AMR458824:AMS458824 AWN458824:AWO458824 BGJ458824:BGK458824 BQF458824:BQG458824 CAB458824:CAC458824 CJX458824:CJY458824 CTT458824:CTU458824 DDP458824:DDQ458824 DNL458824:DNM458824 DXH458824:DXI458824 EHD458824:EHE458824 EQZ458824:ERA458824 FAV458824:FAW458824 FKR458824:FKS458824 FUN458824:FUO458824 GEJ458824:GEK458824 GOF458824:GOG458824 GYB458824:GYC458824 HHX458824:HHY458824 HRT458824:HRU458824 IBP458824:IBQ458824 ILL458824:ILM458824 IVH458824:IVI458824 JFD458824:JFE458824 JOZ458824:JPA458824 JYV458824:JYW458824 KIR458824:KIS458824 KSN458824:KSO458824 LCJ458824:LCK458824 LMF458824:LMG458824 LWB458824:LWC458824 MFX458824:MFY458824 MPT458824:MPU458824 MZP458824:MZQ458824 NJL458824:NJM458824 NTH458824:NTI458824 ODD458824:ODE458824 OMZ458824:ONA458824 OWV458824:OWW458824 PGR458824:PGS458824 PQN458824:PQO458824 QAJ458824:QAK458824 QKF458824:QKG458824 QUB458824:QUC458824 RDX458824:RDY458824 RNT458824:RNU458824 RXP458824:RXQ458824 SHL458824:SHM458824 SRH458824:SRI458824 TBD458824:TBE458824 TKZ458824:TLA458824 TUV458824:TUW458824 UER458824:UES458824 UON458824:UOO458824 UYJ458824:UYK458824 VIF458824:VIG458824 VSB458824:VSC458824 WBX458824:WBY458824 WLT458824:WLU458824 WVP458824:WVQ458824 J524360 JD524360:JE524360 SZ524360:TA524360 ACV524360:ACW524360 AMR524360:AMS524360 AWN524360:AWO524360 BGJ524360:BGK524360 BQF524360:BQG524360 CAB524360:CAC524360 CJX524360:CJY524360 CTT524360:CTU524360 DDP524360:DDQ524360 DNL524360:DNM524360 DXH524360:DXI524360 EHD524360:EHE524360 EQZ524360:ERA524360 FAV524360:FAW524360 FKR524360:FKS524360 FUN524360:FUO524360 GEJ524360:GEK524360 GOF524360:GOG524360 GYB524360:GYC524360 HHX524360:HHY524360 HRT524360:HRU524360 IBP524360:IBQ524360 ILL524360:ILM524360 IVH524360:IVI524360 JFD524360:JFE524360 JOZ524360:JPA524360 JYV524360:JYW524360 KIR524360:KIS524360 KSN524360:KSO524360 LCJ524360:LCK524360 LMF524360:LMG524360 LWB524360:LWC524360 MFX524360:MFY524360 MPT524360:MPU524360 MZP524360:MZQ524360 NJL524360:NJM524360 NTH524360:NTI524360 ODD524360:ODE524360 OMZ524360:ONA524360 OWV524360:OWW524360 PGR524360:PGS524360 PQN524360:PQO524360 QAJ524360:QAK524360 QKF524360:QKG524360 QUB524360:QUC524360 RDX524360:RDY524360 RNT524360:RNU524360 RXP524360:RXQ524360 SHL524360:SHM524360 SRH524360:SRI524360 TBD524360:TBE524360 TKZ524360:TLA524360 TUV524360:TUW524360 UER524360:UES524360 UON524360:UOO524360 UYJ524360:UYK524360 VIF524360:VIG524360 VSB524360:VSC524360 WBX524360:WBY524360 WLT524360:WLU524360 WVP524360:WVQ524360 J589896 JD589896:JE589896 SZ589896:TA589896 ACV589896:ACW589896 AMR589896:AMS589896 AWN589896:AWO589896 BGJ589896:BGK589896 BQF589896:BQG589896 CAB589896:CAC589896 CJX589896:CJY589896 CTT589896:CTU589896 DDP589896:DDQ589896 DNL589896:DNM589896 DXH589896:DXI589896 EHD589896:EHE589896 EQZ589896:ERA589896 FAV589896:FAW589896 FKR589896:FKS589896 FUN589896:FUO589896 GEJ589896:GEK589896 GOF589896:GOG589896 GYB589896:GYC589896 HHX589896:HHY589896 HRT589896:HRU589896 IBP589896:IBQ589896 ILL589896:ILM589896 IVH589896:IVI589896 JFD589896:JFE589896 JOZ589896:JPA589896 JYV589896:JYW589896 KIR589896:KIS589896 KSN589896:KSO589896 LCJ589896:LCK589896 LMF589896:LMG589896 LWB589896:LWC589896 MFX589896:MFY589896 MPT589896:MPU589896 MZP589896:MZQ589896 NJL589896:NJM589896 NTH589896:NTI589896 ODD589896:ODE589896 OMZ589896:ONA589896 OWV589896:OWW589896 PGR589896:PGS589896 PQN589896:PQO589896 QAJ589896:QAK589896 QKF589896:QKG589896 QUB589896:QUC589896 RDX589896:RDY589896 RNT589896:RNU589896 RXP589896:RXQ589896 SHL589896:SHM589896 SRH589896:SRI589896 TBD589896:TBE589896 TKZ589896:TLA589896 TUV589896:TUW589896 UER589896:UES589896 UON589896:UOO589896 UYJ589896:UYK589896 VIF589896:VIG589896 VSB589896:VSC589896 WBX589896:WBY589896 WLT589896:WLU589896 WVP589896:WVQ589896 J655432 JD655432:JE655432 SZ655432:TA655432 ACV655432:ACW655432 AMR655432:AMS655432 AWN655432:AWO655432 BGJ655432:BGK655432 BQF655432:BQG655432 CAB655432:CAC655432 CJX655432:CJY655432 CTT655432:CTU655432 DDP655432:DDQ655432 DNL655432:DNM655432 DXH655432:DXI655432 EHD655432:EHE655432 EQZ655432:ERA655432 FAV655432:FAW655432 FKR655432:FKS655432 FUN655432:FUO655432 GEJ655432:GEK655432 GOF655432:GOG655432 GYB655432:GYC655432 HHX655432:HHY655432 HRT655432:HRU655432 IBP655432:IBQ655432 ILL655432:ILM655432 IVH655432:IVI655432 JFD655432:JFE655432 JOZ655432:JPA655432 JYV655432:JYW655432 KIR655432:KIS655432 KSN655432:KSO655432 LCJ655432:LCK655432 LMF655432:LMG655432 LWB655432:LWC655432 MFX655432:MFY655432 MPT655432:MPU655432 MZP655432:MZQ655432 NJL655432:NJM655432 NTH655432:NTI655432 ODD655432:ODE655432 OMZ655432:ONA655432 OWV655432:OWW655432 PGR655432:PGS655432 PQN655432:PQO655432 QAJ655432:QAK655432 QKF655432:QKG655432 QUB655432:QUC655432 RDX655432:RDY655432 RNT655432:RNU655432 RXP655432:RXQ655432 SHL655432:SHM655432 SRH655432:SRI655432 TBD655432:TBE655432 TKZ655432:TLA655432 TUV655432:TUW655432 UER655432:UES655432 UON655432:UOO655432 UYJ655432:UYK655432 VIF655432:VIG655432 VSB655432:VSC655432 WBX655432:WBY655432 WLT655432:WLU655432 WVP655432:WVQ655432 J720968 JD720968:JE720968 SZ720968:TA720968 ACV720968:ACW720968 AMR720968:AMS720968 AWN720968:AWO720968 BGJ720968:BGK720968 BQF720968:BQG720968 CAB720968:CAC720968 CJX720968:CJY720968 CTT720968:CTU720968 DDP720968:DDQ720968 DNL720968:DNM720968 DXH720968:DXI720968 EHD720968:EHE720968 EQZ720968:ERA720968 FAV720968:FAW720968 FKR720968:FKS720968 FUN720968:FUO720968 GEJ720968:GEK720968 GOF720968:GOG720968 GYB720968:GYC720968 HHX720968:HHY720968 HRT720968:HRU720968 IBP720968:IBQ720968 ILL720968:ILM720968 IVH720968:IVI720968 JFD720968:JFE720968 JOZ720968:JPA720968 JYV720968:JYW720968 KIR720968:KIS720968 KSN720968:KSO720968 LCJ720968:LCK720968 LMF720968:LMG720968 LWB720968:LWC720968 MFX720968:MFY720968 MPT720968:MPU720968 MZP720968:MZQ720968 NJL720968:NJM720968 NTH720968:NTI720968 ODD720968:ODE720968 OMZ720968:ONA720968 OWV720968:OWW720968 PGR720968:PGS720968 PQN720968:PQO720968 QAJ720968:QAK720968 QKF720968:QKG720968 QUB720968:QUC720968 RDX720968:RDY720968 RNT720968:RNU720968 RXP720968:RXQ720968 SHL720968:SHM720968 SRH720968:SRI720968 TBD720968:TBE720968 TKZ720968:TLA720968 TUV720968:TUW720968 UER720968:UES720968 UON720968:UOO720968 UYJ720968:UYK720968 VIF720968:VIG720968 VSB720968:VSC720968 WBX720968:WBY720968 WLT720968:WLU720968 WVP720968:WVQ720968 J786504 JD786504:JE786504 SZ786504:TA786504 ACV786504:ACW786504 AMR786504:AMS786504 AWN786504:AWO786504 BGJ786504:BGK786504 BQF786504:BQG786504 CAB786504:CAC786504 CJX786504:CJY786504 CTT786504:CTU786504 DDP786504:DDQ786504 DNL786504:DNM786504 DXH786504:DXI786504 EHD786504:EHE786504 EQZ786504:ERA786504 FAV786504:FAW786504 FKR786504:FKS786504 FUN786504:FUO786504 GEJ786504:GEK786504 GOF786504:GOG786504 GYB786504:GYC786504 HHX786504:HHY786504 HRT786504:HRU786504 IBP786504:IBQ786504 ILL786504:ILM786504 IVH786504:IVI786504 JFD786504:JFE786504 JOZ786504:JPA786504 JYV786504:JYW786504 KIR786504:KIS786504 KSN786504:KSO786504 LCJ786504:LCK786504 LMF786504:LMG786504 LWB786504:LWC786504 MFX786504:MFY786504 MPT786504:MPU786504 MZP786504:MZQ786504 NJL786504:NJM786504 NTH786504:NTI786504 ODD786504:ODE786504 OMZ786504:ONA786504 OWV786504:OWW786504 PGR786504:PGS786504 PQN786504:PQO786504 QAJ786504:QAK786504 QKF786504:QKG786504 QUB786504:QUC786504 RDX786504:RDY786504 RNT786504:RNU786504 RXP786504:RXQ786504 SHL786504:SHM786504 SRH786504:SRI786504 TBD786504:TBE786504 TKZ786504:TLA786504 TUV786504:TUW786504 UER786504:UES786504 UON786504:UOO786504 UYJ786504:UYK786504 VIF786504:VIG786504 VSB786504:VSC786504 WBX786504:WBY786504 WLT786504:WLU786504 WVP786504:WVQ786504 J852040 JD852040:JE852040 SZ852040:TA852040 ACV852040:ACW852040 AMR852040:AMS852040 AWN852040:AWO852040 BGJ852040:BGK852040 BQF852040:BQG852040 CAB852040:CAC852040 CJX852040:CJY852040 CTT852040:CTU852040 DDP852040:DDQ852040 DNL852040:DNM852040 DXH852040:DXI852040 EHD852040:EHE852040 EQZ852040:ERA852040 FAV852040:FAW852040 FKR852040:FKS852040 FUN852040:FUO852040 GEJ852040:GEK852040 GOF852040:GOG852040 GYB852040:GYC852040 HHX852040:HHY852040 HRT852040:HRU852040 IBP852040:IBQ852040 ILL852040:ILM852040 IVH852040:IVI852040 JFD852040:JFE852040 JOZ852040:JPA852040 JYV852040:JYW852040 KIR852040:KIS852040 KSN852040:KSO852040 LCJ852040:LCK852040 LMF852040:LMG852040 LWB852040:LWC852040 MFX852040:MFY852040 MPT852040:MPU852040 MZP852040:MZQ852040 NJL852040:NJM852040 NTH852040:NTI852040 ODD852040:ODE852040 OMZ852040:ONA852040 OWV852040:OWW852040 PGR852040:PGS852040 PQN852040:PQO852040 QAJ852040:QAK852040 QKF852040:QKG852040 QUB852040:QUC852040 RDX852040:RDY852040 RNT852040:RNU852040 RXP852040:RXQ852040 SHL852040:SHM852040 SRH852040:SRI852040 TBD852040:TBE852040 TKZ852040:TLA852040 TUV852040:TUW852040 UER852040:UES852040 UON852040:UOO852040 UYJ852040:UYK852040 VIF852040:VIG852040 VSB852040:VSC852040 WBX852040:WBY852040 WLT852040:WLU852040 WVP852040:WVQ852040 J917576 JD917576:JE917576 SZ917576:TA917576 ACV917576:ACW917576 AMR917576:AMS917576 AWN917576:AWO917576 BGJ917576:BGK917576 BQF917576:BQG917576 CAB917576:CAC917576 CJX917576:CJY917576 CTT917576:CTU917576 DDP917576:DDQ917576 DNL917576:DNM917576 DXH917576:DXI917576 EHD917576:EHE917576 EQZ917576:ERA917576 FAV917576:FAW917576 FKR917576:FKS917576 FUN917576:FUO917576 GEJ917576:GEK917576 GOF917576:GOG917576 GYB917576:GYC917576 HHX917576:HHY917576 HRT917576:HRU917576 IBP917576:IBQ917576 ILL917576:ILM917576 IVH917576:IVI917576 JFD917576:JFE917576 JOZ917576:JPA917576 JYV917576:JYW917576 KIR917576:KIS917576 KSN917576:KSO917576 LCJ917576:LCK917576 LMF917576:LMG917576 LWB917576:LWC917576 MFX917576:MFY917576 MPT917576:MPU917576 MZP917576:MZQ917576 NJL917576:NJM917576 NTH917576:NTI917576 ODD917576:ODE917576 OMZ917576:ONA917576 OWV917576:OWW917576 PGR917576:PGS917576 PQN917576:PQO917576 QAJ917576:QAK917576 QKF917576:QKG917576 QUB917576:QUC917576 RDX917576:RDY917576 RNT917576:RNU917576 RXP917576:RXQ917576 SHL917576:SHM917576 SRH917576:SRI917576 TBD917576:TBE917576 TKZ917576:TLA917576 TUV917576:TUW917576 UER917576:UES917576 UON917576:UOO917576 UYJ917576:UYK917576 VIF917576:VIG917576 VSB917576:VSC917576 WBX917576:WBY917576 WLT917576:WLU917576 WVP917576:WVQ917576 J983112 JD983112:JE983112 SZ983112:TA983112 ACV983112:ACW983112 AMR983112:AMS983112 AWN983112:AWO983112 BGJ983112:BGK983112 BQF983112:BQG983112 CAB983112:CAC983112 CJX983112:CJY983112 CTT983112:CTU983112 DDP983112:DDQ983112 DNL983112:DNM983112 DXH983112:DXI983112 EHD983112:EHE983112 EQZ983112:ERA983112 FAV983112:FAW983112 FKR983112:FKS983112 FUN983112:FUO983112 GEJ983112:GEK983112 GOF983112:GOG983112 GYB983112:GYC983112 HHX983112:HHY983112 HRT983112:HRU983112 IBP983112:IBQ983112 ILL983112:ILM983112 IVH983112:IVI983112 JFD983112:JFE983112 JOZ983112:JPA983112 JYV983112:JYW983112 KIR983112:KIS983112 KSN983112:KSO983112 LCJ983112:LCK983112 LMF983112:LMG983112 LWB983112:LWC983112 MFX983112:MFY983112 MPT983112:MPU983112 MZP983112:MZQ983112 NJL983112:NJM983112 NTH983112:NTI983112 ODD983112:ODE983112 OMZ983112:ONA983112 OWV983112:OWW983112 PGR983112:PGS983112 PQN983112:PQO983112 QAJ983112:QAK983112 QKF983112:QKG983112 QUB983112:QUC983112 RDX983112:RDY983112 RNT983112:RNU983112 RXP983112:RXQ983112 SHL983112:SHM983112 SRH983112:SRI983112 TBD983112:TBE983112 TKZ983112:TLA983112 TUV983112:TUW983112 UER983112:UES983112 UON983112:UOO983112 UYJ983112:UYK983112 VIF983112:VIG983112 VSB983112:VSC983112 WBX983112:WBY983112 WLT983112:WLU983112 WVP983112:WVQ983112">
      <formula1>0</formula1>
    </dataValidation>
    <dataValidation type="decimal" operator="greaterThanOrEqual" allowBlank="1" showInputMessage="1" showErrorMessage="1" error="Valor debe ser mayor o igual 0" promptTitle="Reclasificacion" prompt="Diligencia estas casillas si reclasifica estas partidas a propiedad planta y equipo" sqref="JA65608:JB65608 SW65608:SX65608 ACS65608:ACT65608 AMO65608:AMP65608 AWK65608:AWL65608 BGG65608:BGH65608 BQC65608:BQD65608 BZY65608:BZZ65608 CJU65608:CJV65608 CTQ65608:CTR65608 DDM65608:DDN65608 DNI65608:DNJ65608 DXE65608:DXF65608 EHA65608:EHB65608 EQW65608:EQX65608 FAS65608:FAT65608 FKO65608:FKP65608 FUK65608:FUL65608 GEG65608:GEH65608 GOC65608:GOD65608 GXY65608:GXZ65608 HHU65608:HHV65608 HRQ65608:HRR65608 IBM65608:IBN65608 ILI65608:ILJ65608 IVE65608:IVF65608 JFA65608:JFB65608 JOW65608:JOX65608 JYS65608:JYT65608 KIO65608:KIP65608 KSK65608:KSL65608 LCG65608:LCH65608 LMC65608:LMD65608 LVY65608:LVZ65608 MFU65608:MFV65608 MPQ65608:MPR65608 MZM65608:MZN65608 NJI65608:NJJ65608 NTE65608:NTF65608 ODA65608:ODB65608 OMW65608:OMX65608 OWS65608:OWT65608 PGO65608:PGP65608 PQK65608:PQL65608 QAG65608:QAH65608 QKC65608:QKD65608 QTY65608:QTZ65608 RDU65608:RDV65608 RNQ65608:RNR65608 RXM65608:RXN65608 SHI65608:SHJ65608 SRE65608:SRF65608 TBA65608:TBB65608 TKW65608:TKX65608 TUS65608:TUT65608 UEO65608:UEP65608 UOK65608:UOL65608 UYG65608:UYH65608 VIC65608:VID65608 VRY65608:VRZ65608 WBU65608:WBV65608 WLQ65608:WLR65608 WVM65608:WVN65608 JA131144:JB131144 SW131144:SX131144 ACS131144:ACT131144 AMO131144:AMP131144 AWK131144:AWL131144 BGG131144:BGH131144 BQC131144:BQD131144 BZY131144:BZZ131144 CJU131144:CJV131144 CTQ131144:CTR131144 DDM131144:DDN131144 DNI131144:DNJ131144 DXE131144:DXF131144 EHA131144:EHB131144 EQW131144:EQX131144 FAS131144:FAT131144 FKO131144:FKP131144 FUK131144:FUL131144 GEG131144:GEH131144 GOC131144:GOD131144 GXY131144:GXZ131144 HHU131144:HHV131144 HRQ131144:HRR131144 IBM131144:IBN131144 ILI131144:ILJ131144 IVE131144:IVF131144 JFA131144:JFB131144 JOW131144:JOX131144 JYS131144:JYT131144 KIO131144:KIP131144 KSK131144:KSL131144 LCG131144:LCH131144 LMC131144:LMD131144 LVY131144:LVZ131144 MFU131144:MFV131144 MPQ131144:MPR131144 MZM131144:MZN131144 NJI131144:NJJ131144 NTE131144:NTF131144 ODA131144:ODB131144 OMW131144:OMX131144 OWS131144:OWT131144 PGO131144:PGP131144 PQK131144:PQL131144 QAG131144:QAH131144 QKC131144:QKD131144 QTY131144:QTZ131144 RDU131144:RDV131144 RNQ131144:RNR131144 RXM131144:RXN131144 SHI131144:SHJ131144 SRE131144:SRF131144 TBA131144:TBB131144 TKW131144:TKX131144 TUS131144:TUT131144 UEO131144:UEP131144 UOK131144:UOL131144 UYG131144:UYH131144 VIC131144:VID131144 VRY131144:VRZ131144 WBU131144:WBV131144 WLQ131144:WLR131144 WVM131144:WVN131144 JA196680:JB196680 SW196680:SX196680 ACS196680:ACT196680 AMO196680:AMP196680 AWK196680:AWL196680 BGG196680:BGH196680 BQC196680:BQD196680 BZY196680:BZZ196680 CJU196680:CJV196680 CTQ196680:CTR196680 DDM196680:DDN196680 DNI196680:DNJ196680 DXE196680:DXF196680 EHA196680:EHB196680 EQW196680:EQX196680 FAS196680:FAT196680 FKO196680:FKP196680 FUK196680:FUL196680 GEG196680:GEH196680 GOC196680:GOD196680 GXY196680:GXZ196680 HHU196680:HHV196680 HRQ196680:HRR196680 IBM196680:IBN196680 ILI196680:ILJ196680 IVE196680:IVF196680 JFA196680:JFB196680 JOW196680:JOX196680 JYS196680:JYT196680 KIO196680:KIP196680 KSK196680:KSL196680 LCG196680:LCH196680 LMC196680:LMD196680 LVY196680:LVZ196680 MFU196680:MFV196680 MPQ196680:MPR196680 MZM196680:MZN196680 NJI196680:NJJ196680 NTE196680:NTF196680 ODA196680:ODB196680 OMW196680:OMX196680 OWS196680:OWT196680 PGO196680:PGP196680 PQK196680:PQL196680 QAG196680:QAH196680 QKC196680:QKD196680 QTY196680:QTZ196680 RDU196680:RDV196680 RNQ196680:RNR196680 RXM196680:RXN196680 SHI196680:SHJ196680 SRE196680:SRF196680 TBA196680:TBB196680 TKW196680:TKX196680 TUS196680:TUT196680 UEO196680:UEP196680 UOK196680:UOL196680 UYG196680:UYH196680 VIC196680:VID196680 VRY196680:VRZ196680 WBU196680:WBV196680 WLQ196680:WLR196680 WVM196680:WVN196680 JA262216:JB262216 SW262216:SX262216 ACS262216:ACT262216 AMO262216:AMP262216 AWK262216:AWL262216 BGG262216:BGH262216 BQC262216:BQD262216 BZY262216:BZZ262216 CJU262216:CJV262216 CTQ262216:CTR262216 DDM262216:DDN262216 DNI262216:DNJ262216 DXE262216:DXF262216 EHA262216:EHB262216 EQW262216:EQX262216 FAS262216:FAT262216 FKO262216:FKP262216 FUK262216:FUL262216 GEG262216:GEH262216 GOC262216:GOD262216 GXY262216:GXZ262216 HHU262216:HHV262216 HRQ262216:HRR262216 IBM262216:IBN262216 ILI262216:ILJ262216 IVE262216:IVF262216 JFA262216:JFB262216 JOW262216:JOX262216 JYS262216:JYT262216 KIO262216:KIP262216 KSK262216:KSL262216 LCG262216:LCH262216 LMC262216:LMD262216 LVY262216:LVZ262216 MFU262216:MFV262216 MPQ262216:MPR262216 MZM262216:MZN262216 NJI262216:NJJ262216 NTE262216:NTF262216 ODA262216:ODB262216 OMW262216:OMX262216 OWS262216:OWT262216 PGO262216:PGP262216 PQK262216:PQL262216 QAG262216:QAH262216 QKC262216:QKD262216 QTY262216:QTZ262216 RDU262216:RDV262216 RNQ262216:RNR262216 RXM262216:RXN262216 SHI262216:SHJ262216 SRE262216:SRF262216 TBA262216:TBB262216 TKW262216:TKX262216 TUS262216:TUT262216 UEO262216:UEP262216 UOK262216:UOL262216 UYG262216:UYH262216 VIC262216:VID262216 VRY262216:VRZ262216 WBU262216:WBV262216 WLQ262216:WLR262216 WVM262216:WVN262216 JA327752:JB327752 SW327752:SX327752 ACS327752:ACT327752 AMO327752:AMP327752 AWK327752:AWL327752 BGG327752:BGH327752 BQC327752:BQD327752 BZY327752:BZZ327752 CJU327752:CJV327752 CTQ327752:CTR327752 DDM327752:DDN327752 DNI327752:DNJ327752 DXE327752:DXF327752 EHA327752:EHB327752 EQW327752:EQX327752 FAS327752:FAT327752 FKO327752:FKP327752 FUK327752:FUL327752 GEG327752:GEH327752 GOC327752:GOD327752 GXY327752:GXZ327752 HHU327752:HHV327752 HRQ327752:HRR327752 IBM327752:IBN327752 ILI327752:ILJ327752 IVE327752:IVF327752 JFA327752:JFB327752 JOW327752:JOX327752 JYS327752:JYT327752 KIO327752:KIP327752 KSK327752:KSL327752 LCG327752:LCH327752 LMC327752:LMD327752 LVY327752:LVZ327752 MFU327752:MFV327752 MPQ327752:MPR327752 MZM327752:MZN327752 NJI327752:NJJ327752 NTE327752:NTF327752 ODA327752:ODB327752 OMW327752:OMX327752 OWS327752:OWT327752 PGO327752:PGP327752 PQK327752:PQL327752 QAG327752:QAH327752 QKC327752:QKD327752 QTY327752:QTZ327752 RDU327752:RDV327752 RNQ327752:RNR327752 RXM327752:RXN327752 SHI327752:SHJ327752 SRE327752:SRF327752 TBA327752:TBB327752 TKW327752:TKX327752 TUS327752:TUT327752 UEO327752:UEP327752 UOK327752:UOL327752 UYG327752:UYH327752 VIC327752:VID327752 VRY327752:VRZ327752 WBU327752:WBV327752 WLQ327752:WLR327752 WVM327752:WVN327752 JA393288:JB393288 SW393288:SX393288 ACS393288:ACT393288 AMO393288:AMP393288 AWK393288:AWL393288 BGG393288:BGH393288 BQC393288:BQD393288 BZY393288:BZZ393288 CJU393288:CJV393288 CTQ393288:CTR393288 DDM393288:DDN393288 DNI393288:DNJ393288 DXE393288:DXF393288 EHA393288:EHB393288 EQW393288:EQX393288 FAS393288:FAT393288 FKO393288:FKP393288 FUK393288:FUL393288 GEG393288:GEH393288 GOC393288:GOD393288 GXY393288:GXZ393288 HHU393288:HHV393288 HRQ393288:HRR393288 IBM393288:IBN393288 ILI393288:ILJ393288 IVE393288:IVF393288 JFA393288:JFB393288 JOW393288:JOX393288 JYS393288:JYT393288 KIO393288:KIP393288 KSK393288:KSL393288 LCG393288:LCH393288 LMC393288:LMD393288 LVY393288:LVZ393288 MFU393288:MFV393288 MPQ393288:MPR393288 MZM393288:MZN393288 NJI393288:NJJ393288 NTE393288:NTF393288 ODA393288:ODB393288 OMW393288:OMX393288 OWS393288:OWT393288 PGO393288:PGP393288 PQK393288:PQL393288 QAG393288:QAH393288 QKC393288:QKD393288 QTY393288:QTZ393288 RDU393288:RDV393288 RNQ393288:RNR393288 RXM393288:RXN393288 SHI393288:SHJ393288 SRE393288:SRF393288 TBA393288:TBB393288 TKW393288:TKX393288 TUS393288:TUT393288 UEO393288:UEP393288 UOK393288:UOL393288 UYG393288:UYH393288 VIC393288:VID393288 VRY393288:VRZ393288 WBU393288:WBV393288 WLQ393288:WLR393288 WVM393288:WVN393288 JA458824:JB458824 SW458824:SX458824 ACS458824:ACT458824 AMO458824:AMP458824 AWK458824:AWL458824 BGG458824:BGH458824 BQC458824:BQD458824 BZY458824:BZZ458824 CJU458824:CJV458824 CTQ458824:CTR458824 DDM458824:DDN458824 DNI458824:DNJ458824 DXE458824:DXF458824 EHA458824:EHB458824 EQW458824:EQX458824 FAS458824:FAT458824 FKO458824:FKP458824 FUK458824:FUL458824 GEG458824:GEH458824 GOC458824:GOD458824 GXY458824:GXZ458824 HHU458824:HHV458824 HRQ458824:HRR458824 IBM458824:IBN458824 ILI458824:ILJ458824 IVE458824:IVF458824 JFA458824:JFB458824 JOW458824:JOX458824 JYS458824:JYT458824 KIO458824:KIP458824 KSK458824:KSL458824 LCG458824:LCH458824 LMC458824:LMD458824 LVY458824:LVZ458824 MFU458824:MFV458824 MPQ458824:MPR458824 MZM458824:MZN458824 NJI458824:NJJ458824 NTE458824:NTF458824 ODA458824:ODB458824 OMW458824:OMX458824 OWS458824:OWT458824 PGO458824:PGP458824 PQK458824:PQL458824 QAG458824:QAH458824 QKC458824:QKD458824 QTY458824:QTZ458824 RDU458824:RDV458824 RNQ458824:RNR458824 RXM458824:RXN458824 SHI458824:SHJ458824 SRE458824:SRF458824 TBA458824:TBB458824 TKW458824:TKX458824 TUS458824:TUT458824 UEO458824:UEP458824 UOK458824:UOL458824 UYG458824:UYH458824 VIC458824:VID458824 VRY458824:VRZ458824 WBU458824:WBV458824 WLQ458824:WLR458824 WVM458824:WVN458824 JA524360:JB524360 SW524360:SX524360 ACS524360:ACT524360 AMO524360:AMP524360 AWK524360:AWL524360 BGG524360:BGH524360 BQC524360:BQD524360 BZY524360:BZZ524360 CJU524360:CJV524360 CTQ524360:CTR524360 DDM524360:DDN524360 DNI524360:DNJ524360 DXE524360:DXF524360 EHA524360:EHB524360 EQW524360:EQX524360 FAS524360:FAT524360 FKO524360:FKP524360 FUK524360:FUL524360 GEG524360:GEH524360 GOC524360:GOD524360 GXY524360:GXZ524360 HHU524360:HHV524360 HRQ524360:HRR524360 IBM524360:IBN524360 ILI524360:ILJ524360 IVE524360:IVF524360 JFA524360:JFB524360 JOW524360:JOX524360 JYS524360:JYT524360 KIO524360:KIP524360 KSK524360:KSL524360 LCG524360:LCH524360 LMC524360:LMD524360 LVY524360:LVZ524360 MFU524360:MFV524360 MPQ524360:MPR524360 MZM524360:MZN524360 NJI524360:NJJ524360 NTE524360:NTF524360 ODA524360:ODB524360 OMW524360:OMX524360 OWS524360:OWT524360 PGO524360:PGP524360 PQK524360:PQL524360 QAG524360:QAH524360 QKC524360:QKD524360 QTY524360:QTZ524360 RDU524360:RDV524360 RNQ524360:RNR524360 RXM524360:RXN524360 SHI524360:SHJ524360 SRE524360:SRF524360 TBA524360:TBB524360 TKW524360:TKX524360 TUS524360:TUT524360 UEO524360:UEP524360 UOK524360:UOL524360 UYG524360:UYH524360 VIC524360:VID524360 VRY524360:VRZ524360 WBU524360:WBV524360 WLQ524360:WLR524360 WVM524360:WVN524360 JA589896:JB589896 SW589896:SX589896 ACS589896:ACT589896 AMO589896:AMP589896 AWK589896:AWL589896 BGG589896:BGH589896 BQC589896:BQD589896 BZY589896:BZZ589896 CJU589896:CJV589896 CTQ589896:CTR589896 DDM589896:DDN589896 DNI589896:DNJ589896 DXE589896:DXF589896 EHA589896:EHB589896 EQW589896:EQX589896 FAS589896:FAT589896 FKO589896:FKP589896 FUK589896:FUL589896 GEG589896:GEH589896 GOC589896:GOD589896 GXY589896:GXZ589896 HHU589896:HHV589896 HRQ589896:HRR589896 IBM589896:IBN589896 ILI589896:ILJ589896 IVE589896:IVF589896 JFA589896:JFB589896 JOW589896:JOX589896 JYS589896:JYT589896 KIO589896:KIP589896 KSK589896:KSL589896 LCG589896:LCH589896 LMC589896:LMD589896 LVY589896:LVZ589896 MFU589896:MFV589896 MPQ589896:MPR589896 MZM589896:MZN589896 NJI589896:NJJ589896 NTE589896:NTF589896 ODA589896:ODB589896 OMW589896:OMX589896 OWS589896:OWT589896 PGO589896:PGP589896 PQK589896:PQL589896 QAG589896:QAH589896 QKC589896:QKD589896 QTY589896:QTZ589896 RDU589896:RDV589896 RNQ589896:RNR589896 RXM589896:RXN589896 SHI589896:SHJ589896 SRE589896:SRF589896 TBA589896:TBB589896 TKW589896:TKX589896 TUS589896:TUT589896 UEO589896:UEP589896 UOK589896:UOL589896 UYG589896:UYH589896 VIC589896:VID589896 VRY589896:VRZ589896 WBU589896:WBV589896 WLQ589896:WLR589896 WVM589896:WVN589896 JA655432:JB655432 SW655432:SX655432 ACS655432:ACT655432 AMO655432:AMP655432 AWK655432:AWL655432 BGG655432:BGH655432 BQC655432:BQD655432 BZY655432:BZZ655432 CJU655432:CJV655432 CTQ655432:CTR655432 DDM655432:DDN655432 DNI655432:DNJ655432 DXE655432:DXF655432 EHA655432:EHB655432 EQW655432:EQX655432 FAS655432:FAT655432 FKO655432:FKP655432 FUK655432:FUL655432 GEG655432:GEH655432 GOC655432:GOD655432 GXY655432:GXZ655432 HHU655432:HHV655432 HRQ655432:HRR655432 IBM655432:IBN655432 ILI655432:ILJ655432 IVE655432:IVF655432 JFA655432:JFB655432 JOW655432:JOX655432 JYS655432:JYT655432 KIO655432:KIP655432 KSK655432:KSL655432 LCG655432:LCH655432 LMC655432:LMD655432 LVY655432:LVZ655432 MFU655432:MFV655432 MPQ655432:MPR655432 MZM655432:MZN655432 NJI655432:NJJ655432 NTE655432:NTF655432 ODA655432:ODB655432 OMW655432:OMX655432 OWS655432:OWT655432 PGO655432:PGP655432 PQK655432:PQL655432 QAG655432:QAH655432 QKC655432:QKD655432 QTY655432:QTZ655432 RDU655432:RDV655432 RNQ655432:RNR655432 RXM655432:RXN655432 SHI655432:SHJ655432 SRE655432:SRF655432 TBA655432:TBB655432 TKW655432:TKX655432 TUS655432:TUT655432 UEO655432:UEP655432 UOK655432:UOL655432 UYG655432:UYH655432 VIC655432:VID655432 VRY655432:VRZ655432 WBU655432:WBV655432 WLQ655432:WLR655432 WVM655432:WVN655432 JA720968:JB720968 SW720968:SX720968 ACS720968:ACT720968 AMO720968:AMP720968 AWK720968:AWL720968 BGG720968:BGH720968 BQC720968:BQD720968 BZY720968:BZZ720968 CJU720968:CJV720968 CTQ720968:CTR720968 DDM720968:DDN720968 DNI720968:DNJ720968 DXE720968:DXF720968 EHA720968:EHB720968 EQW720968:EQX720968 FAS720968:FAT720968 FKO720968:FKP720968 FUK720968:FUL720968 GEG720968:GEH720968 GOC720968:GOD720968 GXY720968:GXZ720968 HHU720968:HHV720968 HRQ720968:HRR720968 IBM720968:IBN720968 ILI720968:ILJ720968 IVE720968:IVF720968 JFA720968:JFB720968 JOW720968:JOX720968 JYS720968:JYT720968 KIO720968:KIP720968 KSK720968:KSL720968 LCG720968:LCH720968 LMC720968:LMD720968 LVY720968:LVZ720968 MFU720968:MFV720968 MPQ720968:MPR720968 MZM720968:MZN720968 NJI720968:NJJ720968 NTE720968:NTF720968 ODA720968:ODB720968 OMW720968:OMX720968 OWS720968:OWT720968 PGO720968:PGP720968 PQK720968:PQL720968 QAG720968:QAH720968 QKC720968:QKD720968 QTY720968:QTZ720968 RDU720968:RDV720968 RNQ720968:RNR720968 RXM720968:RXN720968 SHI720968:SHJ720968 SRE720968:SRF720968 TBA720968:TBB720968 TKW720968:TKX720968 TUS720968:TUT720968 UEO720968:UEP720968 UOK720968:UOL720968 UYG720968:UYH720968 VIC720968:VID720968 VRY720968:VRZ720968 WBU720968:WBV720968 WLQ720968:WLR720968 WVM720968:WVN720968 JA786504:JB786504 SW786504:SX786504 ACS786504:ACT786504 AMO786504:AMP786504 AWK786504:AWL786504 BGG786504:BGH786504 BQC786504:BQD786504 BZY786504:BZZ786504 CJU786504:CJV786504 CTQ786504:CTR786504 DDM786504:DDN786504 DNI786504:DNJ786504 DXE786504:DXF786504 EHA786504:EHB786504 EQW786504:EQX786504 FAS786504:FAT786504 FKO786504:FKP786504 FUK786504:FUL786504 GEG786504:GEH786504 GOC786504:GOD786504 GXY786504:GXZ786504 HHU786504:HHV786504 HRQ786504:HRR786504 IBM786504:IBN786504 ILI786504:ILJ786504 IVE786504:IVF786504 JFA786504:JFB786504 JOW786504:JOX786504 JYS786504:JYT786504 KIO786504:KIP786504 KSK786504:KSL786504 LCG786504:LCH786504 LMC786504:LMD786504 LVY786504:LVZ786504 MFU786504:MFV786504 MPQ786504:MPR786504 MZM786504:MZN786504 NJI786504:NJJ786504 NTE786504:NTF786504 ODA786504:ODB786504 OMW786504:OMX786504 OWS786504:OWT786504 PGO786504:PGP786504 PQK786504:PQL786504 QAG786504:QAH786504 QKC786504:QKD786504 QTY786504:QTZ786504 RDU786504:RDV786504 RNQ786504:RNR786504 RXM786504:RXN786504 SHI786504:SHJ786504 SRE786504:SRF786504 TBA786504:TBB786504 TKW786504:TKX786504 TUS786504:TUT786504 UEO786504:UEP786504 UOK786504:UOL786504 UYG786504:UYH786504 VIC786504:VID786504 VRY786504:VRZ786504 WBU786504:WBV786504 WLQ786504:WLR786504 WVM786504:WVN786504 JA852040:JB852040 SW852040:SX852040 ACS852040:ACT852040 AMO852040:AMP852040 AWK852040:AWL852040 BGG852040:BGH852040 BQC852040:BQD852040 BZY852040:BZZ852040 CJU852040:CJV852040 CTQ852040:CTR852040 DDM852040:DDN852040 DNI852040:DNJ852040 DXE852040:DXF852040 EHA852040:EHB852040 EQW852040:EQX852040 FAS852040:FAT852040 FKO852040:FKP852040 FUK852040:FUL852040 GEG852040:GEH852040 GOC852040:GOD852040 GXY852040:GXZ852040 HHU852040:HHV852040 HRQ852040:HRR852040 IBM852040:IBN852040 ILI852040:ILJ852040 IVE852040:IVF852040 JFA852040:JFB852040 JOW852040:JOX852040 JYS852040:JYT852040 KIO852040:KIP852040 KSK852040:KSL852040 LCG852040:LCH852040 LMC852040:LMD852040 LVY852040:LVZ852040 MFU852040:MFV852040 MPQ852040:MPR852040 MZM852040:MZN852040 NJI852040:NJJ852040 NTE852040:NTF852040 ODA852040:ODB852040 OMW852040:OMX852040 OWS852040:OWT852040 PGO852040:PGP852040 PQK852040:PQL852040 QAG852040:QAH852040 QKC852040:QKD852040 QTY852040:QTZ852040 RDU852040:RDV852040 RNQ852040:RNR852040 RXM852040:RXN852040 SHI852040:SHJ852040 SRE852040:SRF852040 TBA852040:TBB852040 TKW852040:TKX852040 TUS852040:TUT852040 UEO852040:UEP852040 UOK852040:UOL852040 UYG852040:UYH852040 VIC852040:VID852040 VRY852040:VRZ852040 WBU852040:WBV852040 WLQ852040:WLR852040 WVM852040:WVN852040 JA917576:JB917576 SW917576:SX917576 ACS917576:ACT917576 AMO917576:AMP917576 AWK917576:AWL917576 BGG917576:BGH917576 BQC917576:BQD917576 BZY917576:BZZ917576 CJU917576:CJV917576 CTQ917576:CTR917576 DDM917576:DDN917576 DNI917576:DNJ917576 DXE917576:DXF917576 EHA917576:EHB917576 EQW917576:EQX917576 FAS917576:FAT917576 FKO917576:FKP917576 FUK917576:FUL917576 GEG917576:GEH917576 GOC917576:GOD917576 GXY917576:GXZ917576 HHU917576:HHV917576 HRQ917576:HRR917576 IBM917576:IBN917576 ILI917576:ILJ917576 IVE917576:IVF917576 JFA917576:JFB917576 JOW917576:JOX917576 JYS917576:JYT917576 KIO917576:KIP917576 KSK917576:KSL917576 LCG917576:LCH917576 LMC917576:LMD917576 LVY917576:LVZ917576 MFU917576:MFV917576 MPQ917576:MPR917576 MZM917576:MZN917576 NJI917576:NJJ917576 NTE917576:NTF917576 ODA917576:ODB917576 OMW917576:OMX917576 OWS917576:OWT917576 PGO917576:PGP917576 PQK917576:PQL917576 QAG917576:QAH917576 QKC917576:QKD917576 QTY917576:QTZ917576 RDU917576:RDV917576 RNQ917576:RNR917576 RXM917576:RXN917576 SHI917576:SHJ917576 SRE917576:SRF917576 TBA917576:TBB917576 TKW917576:TKX917576 TUS917576:TUT917576 UEO917576:UEP917576 UOK917576:UOL917576 UYG917576:UYH917576 VIC917576:VID917576 VRY917576:VRZ917576 WBU917576:WBV917576 WLQ917576:WLR917576 WVM917576:WVN917576 JA983112:JB983112 SW983112:SX983112 ACS983112:ACT983112 AMO983112:AMP983112 AWK983112:AWL983112 BGG983112:BGH983112 BQC983112:BQD983112 BZY983112:BZZ983112 CJU983112:CJV983112 CTQ983112:CTR983112 DDM983112:DDN983112 DNI983112:DNJ983112 DXE983112:DXF983112 EHA983112:EHB983112 EQW983112:EQX983112 FAS983112:FAT983112 FKO983112:FKP983112 FUK983112:FUL983112 GEG983112:GEH983112 GOC983112:GOD983112 GXY983112:GXZ983112 HHU983112:HHV983112 HRQ983112:HRR983112 IBM983112:IBN983112 ILI983112:ILJ983112 IVE983112:IVF983112 JFA983112:JFB983112 JOW983112:JOX983112 JYS983112:JYT983112 KIO983112:KIP983112 KSK983112:KSL983112 LCG983112:LCH983112 LMC983112:LMD983112 LVY983112:LVZ983112 MFU983112:MFV983112 MPQ983112:MPR983112 MZM983112:MZN983112 NJI983112:NJJ983112 NTE983112:NTF983112 ODA983112:ODB983112 OMW983112:OMX983112 OWS983112:OWT983112 PGO983112:PGP983112 PQK983112:PQL983112 QAG983112:QAH983112 QKC983112:QKD983112 QTY983112:QTZ983112 RDU983112:RDV983112 RNQ983112:RNR983112 RXM983112:RXN983112 SHI983112:SHJ983112 SRE983112:SRF983112 TBA983112:TBB983112 TKW983112:TKX983112 TUS983112:TUT983112 UEO983112:UEP983112 UOK983112:UOL983112 UYG983112:UYH983112 VIC983112:VID983112 VRY983112:VRZ983112 WBU983112:WBV983112 WLQ983112:WLR983112 WVM983112:WVN983112">
      <formula1>0</formula1>
    </dataValidation>
    <dataValidation type="decimal" operator="greaterThanOrEqual" allowBlank="1" showInputMessage="1" showErrorMessage="1" error="Valor debe ser mayor o igual que 0" promptTitle="Reclasificacion" prompt="Si no  va a reclasificar la partida a gasto por depreciacion a PPYE, registre el movimiento en esta celda." sqref="J65845:J65846 JD65845:JE65846 SZ65845:TA65846 ACV65845:ACW65846 AMR65845:AMS65846 AWN65845:AWO65846 BGJ65845:BGK65846 BQF65845:BQG65846 CAB65845:CAC65846 CJX65845:CJY65846 CTT65845:CTU65846 DDP65845:DDQ65846 DNL65845:DNM65846 DXH65845:DXI65846 EHD65845:EHE65846 EQZ65845:ERA65846 FAV65845:FAW65846 FKR65845:FKS65846 FUN65845:FUO65846 GEJ65845:GEK65846 GOF65845:GOG65846 GYB65845:GYC65846 HHX65845:HHY65846 HRT65845:HRU65846 IBP65845:IBQ65846 ILL65845:ILM65846 IVH65845:IVI65846 JFD65845:JFE65846 JOZ65845:JPA65846 JYV65845:JYW65846 KIR65845:KIS65846 KSN65845:KSO65846 LCJ65845:LCK65846 LMF65845:LMG65846 LWB65845:LWC65846 MFX65845:MFY65846 MPT65845:MPU65846 MZP65845:MZQ65846 NJL65845:NJM65846 NTH65845:NTI65846 ODD65845:ODE65846 OMZ65845:ONA65846 OWV65845:OWW65846 PGR65845:PGS65846 PQN65845:PQO65846 QAJ65845:QAK65846 QKF65845:QKG65846 QUB65845:QUC65846 RDX65845:RDY65846 RNT65845:RNU65846 RXP65845:RXQ65846 SHL65845:SHM65846 SRH65845:SRI65846 TBD65845:TBE65846 TKZ65845:TLA65846 TUV65845:TUW65846 UER65845:UES65846 UON65845:UOO65846 UYJ65845:UYK65846 VIF65845:VIG65846 VSB65845:VSC65846 WBX65845:WBY65846 WLT65845:WLU65846 WVP65845:WVQ65846 J131381:J131382 JD131381:JE131382 SZ131381:TA131382 ACV131381:ACW131382 AMR131381:AMS131382 AWN131381:AWO131382 BGJ131381:BGK131382 BQF131381:BQG131382 CAB131381:CAC131382 CJX131381:CJY131382 CTT131381:CTU131382 DDP131381:DDQ131382 DNL131381:DNM131382 DXH131381:DXI131382 EHD131381:EHE131382 EQZ131381:ERA131382 FAV131381:FAW131382 FKR131381:FKS131382 FUN131381:FUO131382 GEJ131381:GEK131382 GOF131381:GOG131382 GYB131381:GYC131382 HHX131381:HHY131382 HRT131381:HRU131382 IBP131381:IBQ131382 ILL131381:ILM131382 IVH131381:IVI131382 JFD131381:JFE131382 JOZ131381:JPA131382 JYV131381:JYW131382 KIR131381:KIS131382 KSN131381:KSO131382 LCJ131381:LCK131382 LMF131381:LMG131382 LWB131381:LWC131382 MFX131381:MFY131382 MPT131381:MPU131382 MZP131381:MZQ131382 NJL131381:NJM131382 NTH131381:NTI131382 ODD131381:ODE131382 OMZ131381:ONA131382 OWV131381:OWW131382 PGR131381:PGS131382 PQN131381:PQO131382 QAJ131381:QAK131382 QKF131381:QKG131382 QUB131381:QUC131382 RDX131381:RDY131382 RNT131381:RNU131382 RXP131381:RXQ131382 SHL131381:SHM131382 SRH131381:SRI131382 TBD131381:TBE131382 TKZ131381:TLA131382 TUV131381:TUW131382 UER131381:UES131382 UON131381:UOO131382 UYJ131381:UYK131382 VIF131381:VIG131382 VSB131381:VSC131382 WBX131381:WBY131382 WLT131381:WLU131382 WVP131381:WVQ131382 J196917:J196918 JD196917:JE196918 SZ196917:TA196918 ACV196917:ACW196918 AMR196917:AMS196918 AWN196917:AWO196918 BGJ196917:BGK196918 BQF196917:BQG196918 CAB196917:CAC196918 CJX196917:CJY196918 CTT196917:CTU196918 DDP196917:DDQ196918 DNL196917:DNM196918 DXH196917:DXI196918 EHD196917:EHE196918 EQZ196917:ERA196918 FAV196917:FAW196918 FKR196917:FKS196918 FUN196917:FUO196918 GEJ196917:GEK196918 GOF196917:GOG196918 GYB196917:GYC196918 HHX196917:HHY196918 HRT196917:HRU196918 IBP196917:IBQ196918 ILL196917:ILM196918 IVH196917:IVI196918 JFD196917:JFE196918 JOZ196917:JPA196918 JYV196917:JYW196918 KIR196917:KIS196918 KSN196917:KSO196918 LCJ196917:LCK196918 LMF196917:LMG196918 LWB196917:LWC196918 MFX196917:MFY196918 MPT196917:MPU196918 MZP196917:MZQ196918 NJL196917:NJM196918 NTH196917:NTI196918 ODD196917:ODE196918 OMZ196917:ONA196918 OWV196917:OWW196918 PGR196917:PGS196918 PQN196917:PQO196918 QAJ196917:QAK196918 QKF196917:QKG196918 QUB196917:QUC196918 RDX196917:RDY196918 RNT196917:RNU196918 RXP196917:RXQ196918 SHL196917:SHM196918 SRH196917:SRI196918 TBD196917:TBE196918 TKZ196917:TLA196918 TUV196917:TUW196918 UER196917:UES196918 UON196917:UOO196918 UYJ196917:UYK196918 VIF196917:VIG196918 VSB196917:VSC196918 WBX196917:WBY196918 WLT196917:WLU196918 WVP196917:WVQ196918 J262453:J262454 JD262453:JE262454 SZ262453:TA262454 ACV262453:ACW262454 AMR262453:AMS262454 AWN262453:AWO262454 BGJ262453:BGK262454 BQF262453:BQG262454 CAB262453:CAC262454 CJX262453:CJY262454 CTT262453:CTU262454 DDP262453:DDQ262454 DNL262453:DNM262454 DXH262453:DXI262454 EHD262453:EHE262454 EQZ262453:ERA262454 FAV262453:FAW262454 FKR262453:FKS262454 FUN262453:FUO262454 GEJ262453:GEK262454 GOF262453:GOG262454 GYB262453:GYC262454 HHX262453:HHY262454 HRT262453:HRU262454 IBP262453:IBQ262454 ILL262453:ILM262454 IVH262453:IVI262454 JFD262453:JFE262454 JOZ262453:JPA262454 JYV262453:JYW262454 KIR262453:KIS262454 KSN262453:KSO262454 LCJ262453:LCK262454 LMF262453:LMG262454 LWB262453:LWC262454 MFX262453:MFY262454 MPT262453:MPU262454 MZP262453:MZQ262454 NJL262453:NJM262454 NTH262453:NTI262454 ODD262453:ODE262454 OMZ262453:ONA262454 OWV262453:OWW262454 PGR262453:PGS262454 PQN262453:PQO262454 QAJ262453:QAK262454 QKF262453:QKG262454 QUB262453:QUC262454 RDX262453:RDY262454 RNT262453:RNU262454 RXP262453:RXQ262454 SHL262453:SHM262454 SRH262453:SRI262454 TBD262453:TBE262454 TKZ262453:TLA262454 TUV262453:TUW262454 UER262453:UES262454 UON262453:UOO262454 UYJ262453:UYK262454 VIF262453:VIG262454 VSB262453:VSC262454 WBX262453:WBY262454 WLT262453:WLU262454 WVP262453:WVQ262454 J327989:J327990 JD327989:JE327990 SZ327989:TA327990 ACV327989:ACW327990 AMR327989:AMS327990 AWN327989:AWO327990 BGJ327989:BGK327990 BQF327989:BQG327990 CAB327989:CAC327990 CJX327989:CJY327990 CTT327989:CTU327990 DDP327989:DDQ327990 DNL327989:DNM327990 DXH327989:DXI327990 EHD327989:EHE327990 EQZ327989:ERA327990 FAV327989:FAW327990 FKR327989:FKS327990 FUN327989:FUO327990 GEJ327989:GEK327990 GOF327989:GOG327990 GYB327989:GYC327990 HHX327989:HHY327990 HRT327989:HRU327990 IBP327989:IBQ327990 ILL327989:ILM327990 IVH327989:IVI327990 JFD327989:JFE327990 JOZ327989:JPA327990 JYV327989:JYW327990 KIR327989:KIS327990 KSN327989:KSO327990 LCJ327989:LCK327990 LMF327989:LMG327990 LWB327989:LWC327990 MFX327989:MFY327990 MPT327989:MPU327990 MZP327989:MZQ327990 NJL327989:NJM327990 NTH327989:NTI327990 ODD327989:ODE327990 OMZ327989:ONA327990 OWV327989:OWW327990 PGR327989:PGS327990 PQN327989:PQO327990 QAJ327989:QAK327990 QKF327989:QKG327990 QUB327989:QUC327990 RDX327989:RDY327990 RNT327989:RNU327990 RXP327989:RXQ327990 SHL327989:SHM327990 SRH327989:SRI327990 TBD327989:TBE327990 TKZ327989:TLA327990 TUV327989:TUW327990 UER327989:UES327990 UON327989:UOO327990 UYJ327989:UYK327990 VIF327989:VIG327990 VSB327989:VSC327990 WBX327989:WBY327990 WLT327989:WLU327990 WVP327989:WVQ327990 J393525:J393526 JD393525:JE393526 SZ393525:TA393526 ACV393525:ACW393526 AMR393525:AMS393526 AWN393525:AWO393526 BGJ393525:BGK393526 BQF393525:BQG393526 CAB393525:CAC393526 CJX393525:CJY393526 CTT393525:CTU393526 DDP393525:DDQ393526 DNL393525:DNM393526 DXH393525:DXI393526 EHD393525:EHE393526 EQZ393525:ERA393526 FAV393525:FAW393526 FKR393525:FKS393526 FUN393525:FUO393526 GEJ393525:GEK393526 GOF393525:GOG393526 GYB393525:GYC393526 HHX393525:HHY393526 HRT393525:HRU393526 IBP393525:IBQ393526 ILL393525:ILM393526 IVH393525:IVI393526 JFD393525:JFE393526 JOZ393525:JPA393526 JYV393525:JYW393526 KIR393525:KIS393526 KSN393525:KSO393526 LCJ393525:LCK393526 LMF393525:LMG393526 LWB393525:LWC393526 MFX393525:MFY393526 MPT393525:MPU393526 MZP393525:MZQ393526 NJL393525:NJM393526 NTH393525:NTI393526 ODD393525:ODE393526 OMZ393525:ONA393526 OWV393525:OWW393526 PGR393525:PGS393526 PQN393525:PQO393526 QAJ393525:QAK393526 QKF393525:QKG393526 QUB393525:QUC393526 RDX393525:RDY393526 RNT393525:RNU393526 RXP393525:RXQ393526 SHL393525:SHM393526 SRH393525:SRI393526 TBD393525:TBE393526 TKZ393525:TLA393526 TUV393525:TUW393526 UER393525:UES393526 UON393525:UOO393526 UYJ393525:UYK393526 VIF393525:VIG393526 VSB393525:VSC393526 WBX393525:WBY393526 WLT393525:WLU393526 WVP393525:WVQ393526 J459061:J459062 JD459061:JE459062 SZ459061:TA459062 ACV459061:ACW459062 AMR459061:AMS459062 AWN459061:AWO459062 BGJ459061:BGK459062 BQF459061:BQG459062 CAB459061:CAC459062 CJX459061:CJY459062 CTT459061:CTU459062 DDP459061:DDQ459062 DNL459061:DNM459062 DXH459061:DXI459062 EHD459061:EHE459062 EQZ459061:ERA459062 FAV459061:FAW459062 FKR459061:FKS459062 FUN459061:FUO459062 GEJ459061:GEK459062 GOF459061:GOG459062 GYB459061:GYC459062 HHX459061:HHY459062 HRT459061:HRU459062 IBP459061:IBQ459062 ILL459061:ILM459062 IVH459061:IVI459062 JFD459061:JFE459062 JOZ459061:JPA459062 JYV459061:JYW459062 KIR459061:KIS459062 KSN459061:KSO459062 LCJ459061:LCK459062 LMF459061:LMG459062 LWB459061:LWC459062 MFX459061:MFY459062 MPT459061:MPU459062 MZP459061:MZQ459062 NJL459061:NJM459062 NTH459061:NTI459062 ODD459061:ODE459062 OMZ459061:ONA459062 OWV459061:OWW459062 PGR459061:PGS459062 PQN459061:PQO459062 QAJ459061:QAK459062 QKF459061:QKG459062 QUB459061:QUC459062 RDX459061:RDY459062 RNT459061:RNU459062 RXP459061:RXQ459062 SHL459061:SHM459062 SRH459061:SRI459062 TBD459061:TBE459062 TKZ459061:TLA459062 TUV459061:TUW459062 UER459061:UES459062 UON459061:UOO459062 UYJ459061:UYK459062 VIF459061:VIG459062 VSB459061:VSC459062 WBX459061:WBY459062 WLT459061:WLU459062 WVP459061:WVQ459062 J524597:J524598 JD524597:JE524598 SZ524597:TA524598 ACV524597:ACW524598 AMR524597:AMS524598 AWN524597:AWO524598 BGJ524597:BGK524598 BQF524597:BQG524598 CAB524597:CAC524598 CJX524597:CJY524598 CTT524597:CTU524598 DDP524597:DDQ524598 DNL524597:DNM524598 DXH524597:DXI524598 EHD524597:EHE524598 EQZ524597:ERA524598 FAV524597:FAW524598 FKR524597:FKS524598 FUN524597:FUO524598 GEJ524597:GEK524598 GOF524597:GOG524598 GYB524597:GYC524598 HHX524597:HHY524598 HRT524597:HRU524598 IBP524597:IBQ524598 ILL524597:ILM524598 IVH524597:IVI524598 JFD524597:JFE524598 JOZ524597:JPA524598 JYV524597:JYW524598 KIR524597:KIS524598 KSN524597:KSO524598 LCJ524597:LCK524598 LMF524597:LMG524598 LWB524597:LWC524598 MFX524597:MFY524598 MPT524597:MPU524598 MZP524597:MZQ524598 NJL524597:NJM524598 NTH524597:NTI524598 ODD524597:ODE524598 OMZ524597:ONA524598 OWV524597:OWW524598 PGR524597:PGS524598 PQN524597:PQO524598 QAJ524597:QAK524598 QKF524597:QKG524598 QUB524597:QUC524598 RDX524597:RDY524598 RNT524597:RNU524598 RXP524597:RXQ524598 SHL524597:SHM524598 SRH524597:SRI524598 TBD524597:TBE524598 TKZ524597:TLA524598 TUV524597:TUW524598 UER524597:UES524598 UON524597:UOO524598 UYJ524597:UYK524598 VIF524597:VIG524598 VSB524597:VSC524598 WBX524597:WBY524598 WLT524597:WLU524598 WVP524597:WVQ524598 J590133:J590134 JD590133:JE590134 SZ590133:TA590134 ACV590133:ACW590134 AMR590133:AMS590134 AWN590133:AWO590134 BGJ590133:BGK590134 BQF590133:BQG590134 CAB590133:CAC590134 CJX590133:CJY590134 CTT590133:CTU590134 DDP590133:DDQ590134 DNL590133:DNM590134 DXH590133:DXI590134 EHD590133:EHE590134 EQZ590133:ERA590134 FAV590133:FAW590134 FKR590133:FKS590134 FUN590133:FUO590134 GEJ590133:GEK590134 GOF590133:GOG590134 GYB590133:GYC590134 HHX590133:HHY590134 HRT590133:HRU590134 IBP590133:IBQ590134 ILL590133:ILM590134 IVH590133:IVI590134 JFD590133:JFE590134 JOZ590133:JPA590134 JYV590133:JYW590134 KIR590133:KIS590134 KSN590133:KSO590134 LCJ590133:LCK590134 LMF590133:LMG590134 LWB590133:LWC590134 MFX590133:MFY590134 MPT590133:MPU590134 MZP590133:MZQ590134 NJL590133:NJM590134 NTH590133:NTI590134 ODD590133:ODE590134 OMZ590133:ONA590134 OWV590133:OWW590134 PGR590133:PGS590134 PQN590133:PQO590134 QAJ590133:QAK590134 QKF590133:QKG590134 QUB590133:QUC590134 RDX590133:RDY590134 RNT590133:RNU590134 RXP590133:RXQ590134 SHL590133:SHM590134 SRH590133:SRI590134 TBD590133:TBE590134 TKZ590133:TLA590134 TUV590133:TUW590134 UER590133:UES590134 UON590133:UOO590134 UYJ590133:UYK590134 VIF590133:VIG590134 VSB590133:VSC590134 WBX590133:WBY590134 WLT590133:WLU590134 WVP590133:WVQ590134 J655669:J655670 JD655669:JE655670 SZ655669:TA655670 ACV655669:ACW655670 AMR655669:AMS655670 AWN655669:AWO655670 BGJ655669:BGK655670 BQF655669:BQG655670 CAB655669:CAC655670 CJX655669:CJY655670 CTT655669:CTU655670 DDP655669:DDQ655670 DNL655669:DNM655670 DXH655669:DXI655670 EHD655669:EHE655670 EQZ655669:ERA655670 FAV655669:FAW655670 FKR655669:FKS655670 FUN655669:FUO655670 GEJ655669:GEK655670 GOF655669:GOG655670 GYB655669:GYC655670 HHX655669:HHY655670 HRT655669:HRU655670 IBP655669:IBQ655670 ILL655669:ILM655670 IVH655669:IVI655670 JFD655669:JFE655670 JOZ655669:JPA655670 JYV655669:JYW655670 KIR655669:KIS655670 KSN655669:KSO655670 LCJ655669:LCK655670 LMF655669:LMG655670 LWB655669:LWC655670 MFX655669:MFY655670 MPT655669:MPU655670 MZP655669:MZQ655670 NJL655669:NJM655670 NTH655669:NTI655670 ODD655669:ODE655670 OMZ655669:ONA655670 OWV655669:OWW655670 PGR655669:PGS655670 PQN655669:PQO655670 QAJ655669:QAK655670 QKF655669:QKG655670 QUB655669:QUC655670 RDX655669:RDY655670 RNT655669:RNU655670 RXP655669:RXQ655670 SHL655669:SHM655670 SRH655669:SRI655670 TBD655669:TBE655670 TKZ655669:TLA655670 TUV655669:TUW655670 UER655669:UES655670 UON655669:UOO655670 UYJ655669:UYK655670 VIF655669:VIG655670 VSB655669:VSC655670 WBX655669:WBY655670 WLT655669:WLU655670 WVP655669:WVQ655670 J721205:J721206 JD721205:JE721206 SZ721205:TA721206 ACV721205:ACW721206 AMR721205:AMS721206 AWN721205:AWO721206 BGJ721205:BGK721206 BQF721205:BQG721206 CAB721205:CAC721206 CJX721205:CJY721206 CTT721205:CTU721206 DDP721205:DDQ721206 DNL721205:DNM721206 DXH721205:DXI721206 EHD721205:EHE721206 EQZ721205:ERA721206 FAV721205:FAW721206 FKR721205:FKS721206 FUN721205:FUO721206 GEJ721205:GEK721206 GOF721205:GOG721206 GYB721205:GYC721206 HHX721205:HHY721206 HRT721205:HRU721206 IBP721205:IBQ721206 ILL721205:ILM721206 IVH721205:IVI721206 JFD721205:JFE721206 JOZ721205:JPA721206 JYV721205:JYW721206 KIR721205:KIS721206 KSN721205:KSO721206 LCJ721205:LCK721206 LMF721205:LMG721206 LWB721205:LWC721206 MFX721205:MFY721206 MPT721205:MPU721206 MZP721205:MZQ721206 NJL721205:NJM721206 NTH721205:NTI721206 ODD721205:ODE721206 OMZ721205:ONA721206 OWV721205:OWW721206 PGR721205:PGS721206 PQN721205:PQO721206 QAJ721205:QAK721206 QKF721205:QKG721206 QUB721205:QUC721206 RDX721205:RDY721206 RNT721205:RNU721206 RXP721205:RXQ721206 SHL721205:SHM721206 SRH721205:SRI721206 TBD721205:TBE721206 TKZ721205:TLA721206 TUV721205:TUW721206 UER721205:UES721206 UON721205:UOO721206 UYJ721205:UYK721206 VIF721205:VIG721206 VSB721205:VSC721206 WBX721205:WBY721206 WLT721205:WLU721206 WVP721205:WVQ721206 J786741:J786742 JD786741:JE786742 SZ786741:TA786742 ACV786741:ACW786742 AMR786741:AMS786742 AWN786741:AWO786742 BGJ786741:BGK786742 BQF786741:BQG786742 CAB786741:CAC786742 CJX786741:CJY786742 CTT786741:CTU786742 DDP786741:DDQ786742 DNL786741:DNM786742 DXH786741:DXI786742 EHD786741:EHE786742 EQZ786741:ERA786742 FAV786741:FAW786742 FKR786741:FKS786742 FUN786741:FUO786742 GEJ786741:GEK786742 GOF786741:GOG786742 GYB786741:GYC786742 HHX786741:HHY786742 HRT786741:HRU786742 IBP786741:IBQ786742 ILL786741:ILM786742 IVH786741:IVI786742 JFD786741:JFE786742 JOZ786741:JPA786742 JYV786741:JYW786742 KIR786741:KIS786742 KSN786741:KSO786742 LCJ786741:LCK786742 LMF786741:LMG786742 LWB786741:LWC786742 MFX786741:MFY786742 MPT786741:MPU786742 MZP786741:MZQ786742 NJL786741:NJM786742 NTH786741:NTI786742 ODD786741:ODE786742 OMZ786741:ONA786742 OWV786741:OWW786742 PGR786741:PGS786742 PQN786741:PQO786742 QAJ786741:QAK786742 QKF786741:QKG786742 QUB786741:QUC786742 RDX786741:RDY786742 RNT786741:RNU786742 RXP786741:RXQ786742 SHL786741:SHM786742 SRH786741:SRI786742 TBD786741:TBE786742 TKZ786741:TLA786742 TUV786741:TUW786742 UER786741:UES786742 UON786741:UOO786742 UYJ786741:UYK786742 VIF786741:VIG786742 VSB786741:VSC786742 WBX786741:WBY786742 WLT786741:WLU786742 WVP786741:WVQ786742 J852277:J852278 JD852277:JE852278 SZ852277:TA852278 ACV852277:ACW852278 AMR852277:AMS852278 AWN852277:AWO852278 BGJ852277:BGK852278 BQF852277:BQG852278 CAB852277:CAC852278 CJX852277:CJY852278 CTT852277:CTU852278 DDP852277:DDQ852278 DNL852277:DNM852278 DXH852277:DXI852278 EHD852277:EHE852278 EQZ852277:ERA852278 FAV852277:FAW852278 FKR852277:FKS852278 FUN852277:FUO852278 GEJ852277:GEK852278 GOF852277:GOG852278 GYB852277:GYC852278 HHX852277:HHY852278 HRT852277:HRU852278 IBP852277:IBQ852278 ILL852277:ILM852278 IVH852277:IVI852278 JFD852277:JFE852278 JOZ852277:JPA852278 JYV852277:JYW852278 KIR852277:KIS852278 KSN852277:KSO852278 LCJ852277:LCK852278 LMF852277:LMG852278 LWB852277:LWC852278 MFX852277:MFY852278 MPT852277:MPU852278 MZP852277:MZQ852278 NJL852277:NJM852278 NTH852277:NTI852278 ODD852277:ODE852278 OMZ852277:ONA852278 OWV852277:OWW852278 PGR852277:PGS852278 PQN852277:PQO852278 QAJ852277:QAK852278 QKF852277:QKG852278 QUB852277:QUC852278 RDX852277:RDY852278 RNT852277:RNU852278 RXP852277:RXQ852278 SHL852277:SHM852278 SRH852277:SRI852278 TBD852277:TBE852278 TKZ852277:TLA852278 TUV852277:TUW852278 UER852277:UES852278 UON852277:UOO852278 UYJ852277:UYK852278 VIF852277:VIG852278 VSB852277:VSC852278 WBX852277:WBY852278 WLT852277:WLU852278 WVP852277:WVQ852278 J917813:J917814 JD917813:JE917814 SZ917813:TA917814 ACV917813:ACW917814 AMR917813:AMS917814 AWN917813:AWO917814 BGJ917813:BGK917814 BQF917813:BQG917814 CAB917813:CAC917814 CJX917813:CJY917814 CTT917813:CTU917814 DDP917813:DDQ917814 DNL917813:DNM917814 DXH917813:DXI917814 EHD917813:EHE917814 EQZ917813:ERA917814 FAV917813:FAW917814 FKR917813:FKS917814 FUN917813:FUO917814 GEJ917813:GEK917814 GOF917813:GOG917814 GYB917813:GYC917814 HHX917813:HHY917814 HRT917813:HRU917814 IBP917813:IBQ917814 ILL917813:ILM917814 IVH917813:IVI917814 JFD917813:JFE917814 JOZ917813:JPA917814 JYV917813:JYW917814 KIR917813:KIS917814 KSN917813:KSO917814 LCJ917813:LCK917814 LMF917813:LMG917814 LWB917813:LWC917814 MFX917813:MFY917814 MPT917813:MPU917814 MZP917813:MZQ917814 NJL917813:NJM917814 NTH917813:NTI917814 ODD917813:ODE917814 OMZ917813:ONA917814 OWV917813:OWW917814 PGR917813:PGS917814 PQN917813:PQO917814 QAJ917813:QAK917814 QKF917813:QKG917814 QUB917813:QUC917814 RDX917813:RDY917814 RNT917813:RNU917814 RXP917813:RXQ917814 SHL917813:SHM917814 SRH917813:SRI917814 TBD917813:TBE917814 TKZ917813:TLA917814 TUV917813:TUW917814 UER917813:UES917814 UON917813:UOO917814 UYJ917813:UYK917814 VIF917813:VIG917814 VSB917813:VSC917814 WBX917813:WBY917814 WLT917813:WLU917814 WVP917813:WVQ917814 J983349:J983350 JD983349:JE983350 SZ983349:TA983350 ACV983349:ACW983350 AMR983349:AMS983350 AWN983349:AWO983350 BGJ983349:BGK983350 BQF983349:BQG983350 CAB983349:CAC983350 CJX983349:CJY983350 CTT983349:CTU983350 DDP983349:DDQ983350 DNL983349:DNM983350 DXH983349:DXI983350 EHD983349:EHE983350 EQZ983349:ERA983350 FAV983349:FAW983350 FKR983349:FKS983350 FUN983349:FUO983350 GEJ983349:GEK983350 GOF983349:GOG983350 GYB983349:GYC983350 HHX983349:HHY983350 HRT983349:HRU983350 IBP983349:IBQ983350 ILL983349:ILM983350 IVH983349:IVI983350 JFD983349:JFE983350 JOZ983349:JPA983350 JYV983349:JYW983350 KIR983349:KIS983350 KSN983349:KSO983350 LCJ983349:LCK983350 LMF983349:LMG983350 LWB983349:LWC983350 MFX983349:MFY983350 MPT983349:MPU983350 MZP983349:MZQ983350 NJL983349:NJM983350 NTH983349:NTI983350 ODD983349:ODE983350 OMZ983349:ONA983350 OWV983349:OWW983350 PGR983349:PGS983350 PQN983349:PQO983350 QAJ983349:QAK983350 QKF983349:QKG983350 QUB983349:QUC983350 RDX983349:RDY983350 RNT983349:RNU983350 RXP983349:RXQ983350 SHL983349:SHM983350 SRH983349:SRI983350 TBD983349:TBE983350 TKZ983349:TLA983350 TUV983349:TUW983350 UER983349:UES983350 UON983349:UOO983350 UYJ983349:UYK983350 VIF983349:VIG983350 VSB983349:VSC983350 WBX983349:WBY983350 WLT983349:WLU983350 WVP983349:WVQ983350 J65887:J65888 JD65887:JE65888 SZ65887:TA65888 ACV65887:ACW65888 AMR65887:AMS65888 AWN65887:AWO65888 BGJ65887:BGK65888 BQF65887:BQG65888 CAB65887:CAC65888 CJX65887:CJY65888 CTT65887:CTU65888 DDP65887:DDQ65888 DNL65887:DNM65888 DXH65887:DXI65888 EHD65887:EHE65888 EQZ65887:ERA65888 FAV65887:FAW65888 FKR65887:FKS65888 FUN65887:FUO65888 GEJ65887:GEK65888 GOF65887:GOG65888 GYB65887:GYC65888 HHX65887:HHY65888 HRT65887:HRU65888 IBP65887:IBQ65888 ILL65887:ILM65888 IVH65887:IVI65888 JFD65887:JFE65888 JOZ65887:JPA65888 JYV65887:JYW65888 KIR65887:KIS65888 KSN65887:KSO65888 LCJ65887:LCK65888 LMF65887:LMG65888 LWB65887:LWC65888 MFX65887:MFY65888 MPT65887:MPU65888 MZP65887:MZQ65888 NJL65887:NJM65888 NTH65887:NTI65888 ODD65887:ODE65888 OMZ65887:ONA65888 OWV65887:OWW65888 PGR65887:PGS65888 PQN65887:PQO65888 QAJ65887:QAK65888 QKF65887:QKG65888 QUB65887:QUC65888 RDX65887:RDY65888 RNT65887:RNU65888 RXP65887:RXQ65888 SHL65887:SHM65888 SRH65887:SRI65888 TBD65887:TBE65888 TKZ65887:TLA65888 TUV65887:TUW65888 UER65887:UES65888 UON65887:UOO65888 UYJ65887:UYK65888 VIF65887:VIG65888 VSB65887:VSC65888 WBX65887:WBY65888 WLT65887:WLU65888 WVP65887:WVQ65888 J131423:J131424 JD131423:JE131424 SZ131423:TA131424 ACV131423:ACW131424 AMR131423:AMS131424 AWN131423:AWO131424 BGJ131423:BGK131424 BQF131423:BQG131424 CAB131423:CAC131424 CJX131423:CJY131424 CTT131423:CTU131424 DDP131423:DDQ131424 DNL131423:DNM131424 DXH131423:DXI131424 EHD131423:EHE131424 EQZ131423:ERA131424 FAV131423:FAW131424 FKR131423:FKS131424 FUN131423:FUO131424 GEJ131423:GEK131424 GOF131423:GOG131424 GYB131423:GYC131424 HHX131423:HHY131424 HRT131423:HRU131424 IBP131423:IBQ131424 ILL131423:ILM131424 IVH131423:IVI131424 JFD131423:JFE131424 JOZ131423:JPA131424 JYV131423:JYW131424 KIR131423:KIS131424 KSN131423:KSO131424 LCJ131423:LCK131424 LMF131423:LMG131424 LWB131423:LWC131424 MFX131423:MFY131424 MPT131423:MPU131424 MZP131423:MZQ131424 NJL131423:NJM131424 NTH131423:NTI131424 ODD131423:ODE131424 OMZ131423:ONA131424 OWV131423:OWW131424 PGR131423:PGS131424 PQN131423:PQO131424 QAJ131423:QAK131424 QKF131423:QKG131424 QUB131423:QUC131424 RDX131423:RDY131424 RNT131423:RNU131424 RXP131423:RXQ131424 SHL131423:SHM131424 SRH131423:SRI131424 TBD131423:TBE131424 TKZ131423:TLA131424 TUV131423:TUW131424 UER131423:UES131424 UON131423:UOO131424 UYJ131423:UYK131424 VIF131423:VIG131424 VSB131423:VSC131424 WBX131423:WBY131424 WLT131423:WLU131424 WVP131423:WVQ131424 J196959:J196960 JD196959:JE196960 SZ196959:TA196960 ACV196959:ACW196960 AMR196959:AMS196960 AWN196959:AWO196960 BGJ196959:BGK196960 BQF196959:BQG196960 CAB196959:CAC196960 CJX196959:CJY196960 CTT196959:CTU196960 DDP196959:DDQ196960 DNL196959:DNM196960 DXH196959:DXI196960 EHD196959:EHE196960 EQZ196959:ERA196960 FAV196959:FAW196960 FKR196959:FKS196960 FUN196959:FUO196960 GEJ196959:GEK196960 GOF196959:GOG196960 GYB196959:GYC196960 HHX196959:HHY196960 HRT196959:HRU196960 IBP196959:IBQ196960 ILL196959:ILM196960 IVH196959:IVI196960 JFD196959:JFE196960 JOZ196959:JPA196960 JYV196959:JYW196960 KIR196959:KIS196960 KSN196959:KSO196960 LCJ196959:LCK196960 LMF196959:LMG196960 LWB196959:LWC196960 MFX196959:MFY196960 MPT196959:MPU196960 MZP196959:MZQ196960 NJL196959:NJM196960 NTH196959:NTI196960 ODD196959:ODE196960 OMZ196959:ONA196960 OWV196959:OWW196960 PGR196959:PGS196960 PQN196959:PQO196960 QAJ196959:QAK196960 QKF196959:QKG196960 QUB196959:QUC196960 RDX196959:RDY196960 RNT196959:RNU196960 RXP196959:RXQ196960 SHL196959:SHM196960 SRH196959:SRI196960 TBD196959:TBE196960 TKZ196959:TLA196960 TUV196959:TUW196960 UER196959:UES196960 UON196959:UOO196960 UYJ196959:UYK196960 VIF196959:VIG196960 VSB196959:VSC196960 WBX196959:WBY196960 WLT196959:WLU196960 WVP196959:WVQ196960 J262495:J262496 JD262495:JE262496 SZ262495:TA262496 ACV262495:ACW262496 AMR262495:AMS262496 AWN262495:AWO262496 BGJ262495:BGK262496 BQF262495:BQG262496 CAB262495:CAC262496 CJX262495:CJY262496 CTT262495:CTU262496 DDP262495:DDQ262496 DNL262495:DNM262496 DXH262495:DXI262496 EHD262495:EHE262496 EQZ262495:ERA262496 FAV262495:FAW262496 FKR262495:FKS262496 FUN262495:FUO262496 GEJ262495:GEK262496 GOF262495:GOG262496 GYB262495:GYC262496 HHX262495:HHY262496 HRT262495:HRU262496 IBP262495:IBQ262496 ILL262495:ILM262496 IVH262495:IVI262496 JFD262495:JFE262496 JOZ262495:JPA262496 JYV262495:JYW262496 KIR262495:KIS262496 KSN262495:KSO262496 LCJ262495:LCK262496 LMF262495:LMG262496 LWB262495:LWC262496 MFX262495:MFY262496 MPT262495:MPU262496 MZP262495:MZQ262496 NJL262495:NJM262496 NTH262495:NTI262496 ODD262495:ODE262496 OMZ262495:ONA262496 OWV262495:OWW262496 PGR262495:PGS262496 PQN262495:PQO262496 QAJ262495:QAK262496 QKF262495:QKG262496 QUB262495:QUC262496 RDX262495:RDY262496 RNT262495:RNU262496 RXP262495:RXQ262496 SHL262495:SHM262496 SRH262495:SRI262496 TBD262495:TBE262496 TKZ262495:TLA262496 TUV262495:TUW262496 UER262495:UES262496 UON262495:UOO262496 UYJ262495:UYK262496 VIF262495:VIG262496 VSB262495:VSC262496 WBX262495:WBY262496 WLT262495:WLU262496 WVP262495:WVQ262496 J328031:J328032 JD328031:JE328032 SZ328031:TA328032 ACV328031:ACW328032 AMR328031:AMS328032 AWN328031:AWO328032 BGJ328031:BGK328032 BQF328031:BQG328032 CAB328031:CAC328032 CJX328031:CJY328032 CTT328031:CTU328032 DDP328031:DDQ328032 DNL328031:DNM328032 DXH328031:DXI328032 EHD328031:EHE328032 EQZ328031:ERA328032 FAV328031:FAW328032 FKR328031:FKS328032 FUN328031:FUO328032 GEJ328031:GEK328032 GOF328031:GOG328032 GYB328031:GYC328032 HHX328031:HHY328032 HRT328031:HRU328032 IBP328031:IBQ328032 ILL328031:ILM328032 IVH328031:IVI328032 JFD328031:JFE328032 JOZ328031:JPA328032 JYV328031:JYW328032 KIR328031:KIS328032 KSN328031:KSO328032 LCJ328031:LCK328032 LMF328031:LMG328032 LWB328031:LWC328032 MFX328031:MFY328032 MPT328031:MPU328032 MZP328031:MZQ328032 NJL328031:NJM328032 NTH328031:NTI328032 ODD328031:ODE328032 OMZ328031:ONA328032 OWV328031:OWW328032 PGR328031:PGS328032 PQN328031:PQO328032 QAJ328031:QAK328032 QKF328031:QKG328032 QUB328031:QUC328032 RDX328031:RDY328032 RNT328031:RNU328032 RXP328031:RXQ328032 SHL328031:SHM328032 SRH328031:SRI328032 TBD328031:TBE328032 TKZ328031:TLA328032 TUV328031:TUW328032 UER328031:UES328032 UON328031:UOO328032 UYJ328031:UYK328032 VIF328031:VIG328032 VSB328031:VSC328032 WBX328031:WBY328032 WLT328031:WLU328032 WVP328031:WVQ328032 J393567:J393568 JD393567:JE393568 SZ393567:TA393568 ACV393567:ACW393568 AMR393567:AMS393568 AWN393567:AWO393568 BGJ393567:BGK393568 BQF393567:BQG393568 CAB393567:CAC393568 CJX393567:CJY393568 CTT393567:CTU393568 DDP393567:DDQ393568 DNL393567:DNM393568 DXH393567:DXI393568 EHD393567:EHE393568 EQZ393567:ERA393568 FAV393567:FAW393568 FKR393567:FKS393568 FUN393567:FUO393568 GEJ393567:GEK393568 GOF393567:GOG393568 GYB393567:GYC393568 HHX393567:HHY393568 HRT393567:HRU393568 IBP393567:IBQ393568 ILL393567:ILM393568 IVH393567:IVI393568 JFD393567:JFE393568 JOZ393567:JPA393568 JYV393567:JYW393568 KIR393567:KIS393568 KSN393567:KSO393568 LCJ393567:LCK393568 LMF393567:LMG393568 LWB393567:LWC393568 MFX393567:MFY393568 MPT393567:MPU393568 MZP393567:MZQ393568 NJL393567:NJM393568 NTH393567:NTI393568 ODD393567:ODE393568 OMZ393567:ONA393568 OWV393567:OWW393568 PGR393567:PGS393568 PQN393567:PQO393568 QAJ393567:QAK393568 QKF393567:QKG393568 QUB393567:QUC393568 RDX393567:RDY393568 RNT393567:RNU393568 RXP393567:RXQ393568 SHL393567:SHM393568 SRH393567:SRI393568 TBD393567:TBE393568 TKZ393567:TLA393568 TUV393567:TUW393568 UER393567:UES393568 UON393567:UOO393568 UYJ393567:UYK393568 VIF393567:VIG393568 VSB393567:VSC393568 WBX393567:WBY393568 WLT393567:WLU393568 WVP393567:WVQ393568 J459103:J459104 JD459103:JE459104 SZ459103:TA459104 ACV459103:ACW459104 AMR459103:AMS459104 AWN459103:AWO459104 BGJ459103:BGK459104 BQF459103:BQG459104 CAB459103:CAC459104 CJX459103:CJY459104 CTT459103:CTU459104 DDP459103:DDQ459104 DNL459103:DNM459104 DXH459103:DXI459104 EHD459103:EHE459104 EQZ459103:ERA459104 FAV459103:FAW459104 FKR459103:FKS459104 FUN459103:FUO459104 GEJ459103:GEK459104 GOF459103:GOG459104 GYB459103:GYC459104 HHX459103:HHY459104 HRT459103:HRU459104 IBP459103:IBQ459104 ILL459103:ILM459104 IVH459103:IVI459104 JFD459103:JFE459104 JOZ459103:JPA459104 JYV459103:JYW459104 KIR459103:KIS459104 KSN459103:KSO459104 LCJ459103:LCK459104 LMF459103:LMG459104 LWB459103:LWC459104 MFX459103:MFY459104 MPT459103:MPU459104 MZP459103:MZQ459104 NJL459103:NJM459104 NTH459103:NTI459104 ODD459103:ODE459104 OMZ459103:ONA459104 OWV459103:OWW459104 PGR459103:PGS459104 PQN459103:PQO459104 QAJ459103:QAK459104 QKF459103:QKG459104 QUB459103:QUC459104 RDX459103:RDY459104 RNT459103:RNU459104 RXP459103:RXQ459104 SHL459103:SHM459104 SRH459103:SRI459104 TBD459103:TBE459104 TKZ459103:TLA459104 TUV459103:TUW459104 UER459103:UES459104 UON459103:UOO459104 UYJ459103:UYK459104 VIF459103:VIG459104 VSB459103:VSC459104 WBX459103:WBY459104 WLT459103:WLU459104 WVP459103:WVQ459104 J524639:J524640 JD524639:JE524640 SZ524639:TA524640 ACV524639:ACW524640 AMR524639:AMS524640 AWN524639:AWO524640 BGJ524639:BGK524640 BQF524639:BQG524640 CAB524639:CAC524640 CJX524639:CJY524640 CTT524639:CTU524640 DDP524639:DDQ524640 DNL524639:DNM524640 DXH524639:DXI524640 EHD524639:EHE524640 EQZ524639:ERA524640 FAV524639:FAW524640 FKR524639:FKS524640 FUN524639:FUO524640 GEJ524639:GEK524640 GOF524639:GOG524640 GYB524639:GYC524640 HHX524639:HHY524640 HRT524639:HRU524640 IBP524639:IBQ524640 ILL524639:ILM524640 IVH524639:IVI524640 JFD524639:JFE524640 JOZ524639:JPA524640 JYV524639:JYW524640 KIR524639:KIS524640 KSN524639:KSO524640 LCJ524639:LCK524640 LMF524639:LMG524640 LWB524639:LWC524640 MFX524639:MFY524640 MPT524639:MPU524640 MZP524639:MZQ524640 NJL524639:NJM524640 NTH524639:NTI524640 ODD524639:ODE524640 OMZ524639:ONA524640 OWV524639:OWW524640 PGR524639:PGS524640 PQN524639:PQO524640 QAJ524639:QAK524640 QKF524639:QKG524640 QUB524639:QUC524640 RDX524639:RDY524640 RNT524639:RNU524640 RXP524639:RXQ524640 SHL524639:SHM524640 SRH524639:SRI524640 TBD524639:TBE524640 TKZ524639:TLA524640 TUV524639:TUW524640 UER524639:UES524640 UON524639:UOO524640 UYJ524639:UYK524640 VIF524639:VIG524640 VSB524639:VSC524640 WBX524639:WBY524640 WLT524639:WLU524640 WVP524639:WVQ524640 J590175:J590176 JD590175:JE590176 SZ590175:TA590176 ACV590175:ACW590176 AMR590175:AMS590176 AWN590175:AWO590176 BGJ590175:BGK590176 BQF590175:BQG590176 CAB590175:CAC590176 CJX590175:CJY590176 CTT590175:CTU590176 DDP590175:DDQ590176 DNL590175:DNM590176 DXH590175:DXI590176 EHD590175:EHE590176 EQZ590175:ERA590176 FAV590175:FAW590176 FKR590175:FKS590176 FUN590175:FUO590176 GEJ590175:GEK590176 GOF590175:GOG590176 GYB590175:GYC590176 HHX590175:HHY590176 HRT590175:HRU590176 IBP590175:IBQ590176 ILL590175:ILM590176 IVH590175:IVI590176 JFD590175:JFE590176 JOZ590175:JPA590176 JYV590175:JYW590176 KIR590175:KIS590176 KSN590175:KSO590176 LCJ590175:LCK590176 LMF590175:LMG590176 LWB590175:LWC590176 MFX590175:MFY590176 MPT590175:MPU590176 MZP590175:MZQ590176 NJL590175:NJM590176 NTH590175:NTI590176 ODD590175:ODE590176 OMZ590175:ONA590176 OWV590175:OWW590176 PGR590175:PGS590176 PQN590175:PQO590176 QAJ590175:QAK590176 QKF590175:QKG590176 QUB590175:QUC590176 RDX590175:RDY590176 RNT590175:RNU590176 RXP590175:RXQ590176 SHL590175:SHM590176 SRH590175:SRI590176 TBD590175:TBE590176 TKZ590175:TLA590176 TUV590175:TUW590176 UER590175:UES590176 UON590175:UOO590176 UYJ590175:UYK590176 VIF590175:VIG590176 VSB590175:VSC590176 WBX590175:WBY590176 WLT590175:WLU590176 WVP590175:WVQ590176 J655711:J655712 JD655711:JE655712 SZ655711:TA655712 ACV655711:ACW655712 AMR655711:AMS655712 AWN655711:AWO655712 BGJ655711:BGK655712 BQF655711:BQG655712 CAB655711:CAC655712 CJX655711:CJY655712 CTT655711:CTU655712 DDP655711:DDQ655712 DNL655711:DNM655712 DXH655711:DXI655712 EHD655711:EHE655712 EQZ655711:ERA655712 FAV655711:FAW655712 FKR655711:FKS655712 FUN655711:FUO655712 GEJ655711:GEK655712 GOF655711:GOG655712 GYB655711:GYC655712 HHX655711:HHY655712 HRT655711:HRU655712 IBP655711:IBQ655712 ILL655711:ILM655712 IVH655711:IVI655712 JFD655711:JFE655712 JOZ655711:JPA655712 JYV655711:JYW655712 KIR655711:KIS655712 KSN655711:KSO655712 LCJ655711:LCK655712 LMF655711:LMG655712 LWB655711:LWC655712 MFX655711:MFY655712 MPT655711:MPU655712 MZP655711:MZQ655712 NJL655711:NJM655712 NTH655711:NTI655712 ODD655711:ODE655712 OMZ655711:ONA655712 OWV655711:OWW655712 PGR655711:PGS655712 PQN655711:PQO655712 QAJ655711:QAK655712 QKF655711:QKG655712 QUB655711:QUC655712 RDX655711:RDY655712 RNT655711:RNU655712 RXP655711:RXQ655712 SHL655711:SHM655712 SRH655711:SRI655712 TBD655711:TBE655712 TKZ655711:TLA655712 TUV655711:TUW655712 UER655711:UES655712 UON655711:UOO655712 UYJ655711:UYK655712 VIF655711:VIG655712 VSB655711:VSC655712 WBX655711:WBY655712 WLT655711:WLU655712 WVP655711:WVQ655712 J721247:J721248 JD721247:JE721248 SZ721247:TA721248 ACV721247:ACW721248 AMR721247:AMS721248 AWN721247:AWO721248 BGJ721247:BGK721248 BQF721247:BQG721248 CAB721247:CAC721248 CJX721247:CJY721248 CTT721247:CTU721248 DDP721247:DDQ721248 DNL721247:DNM721248 DXH721247:DXI721248 EHD721247:EHE721248 EQZ721247:ERA721248 FAV721247:FAW721248 FKR721247:FKS721248 FUN721247:FUO721248 GEJ721247:GEK721248 GOF721247:GOG721248 GYB721247:GYC721248 HHX721247:HHY721248 HRT721247:HRU721248 IBP721247:IBQ721248 ILL721247:ILM721248 IVH721247:IVI721248 JFD721247:JFE721248 JOZ721247:JPA721248 JYV721247:JYW721248 KIR721247:KIS721248 KSN721247:KSO721248 LCJ721247:LCK721248 LMF721247:LMG721248 LWB721247:LWC721248 MFX721247:MFY721248 MPT721247:MPU721248 MZP721247:MZQ721248 NJL721247:NJM721248 NTH721247:NTI721248 ODD721247:ODE721248 OMZ721247:ONA721248 OWV721247:OWW721248 PGR721247:PGS721248 PQN721247:PQO721248 QAJ721247:QAK721248 QKF721247:QKG721248 QUB721247:QUC721248 RDX721247:RDY721248 RNT721247:RNU721248 RXP721247:RXQ721248 SHL721247:SHM721248 SRH721247:SRI721248 TBD721247:TBE721248 TKZ721247:TLA721248 TUV721247:TUW721248 UER721247:UES721248 UON721247:UOO721248 UYJ721247:UYK721248 VIF721247:VIG721248 VSB721247:VSC721248 WBX721247:WBY721248 WLT721247:WLU721248 WVP721247:WVQ721248 J786783:J786784 JD786783:JE786784 SZ786783:TA786784 ACV786783:ACW786784 AMR786783:AMS786784 AWN786783:AWO786784 BGJ786783:BGK786784 BQF786783:BQG786784 CAB786783:CAC786784 CJX786783:CJY786784 CTT786783:CTU786784 DDP786783:DDQ786784 DNL786783:DNM786784 DXH786783:DXI786784 EHD786783:EHE786784 EQZ786783:ERA786784 FAV786783:FAW786784 FKR786783:FKS786784 FUN786783:FUO786784 GEJ786783:GEK786784 GOF786783:GOG786784 GYB786783:GYC786784 HHX786783:HHY786784 HRT786783:HRU786784 IBP786783:IBQ786784 ILL786783:ILM786784 IVH786783:IVI786784 JFD786783:JFE786784 JOZ786783:JPA786784 JYV786783:JYW786784 KIR786783:KIS786784 KSN786783:KSO786784 LCJ786783:LCK786784 LMF786783:LMG786784 LWB786783:LWC786784 MFX786783:MFY786784 MPT786783:MPU786784 MZP786783:MZQ786784 NJL786783:NJM786784 NTH786783:NTI786784 ODD786783:ODE786784 OMZ786783:ONA786784 OWV786783:OWW786784 PGR786783:PGS786784 PQN786783:PQO786784 QAJ786783:QAK786784 QKF786783:QKG786784 QUB786783:QUC786784 RDX786783:RDY786784 RNT786783:RNU786784 RXP786783:RXQ786784 SHL786783:SHM786784 SRH786783:SRI786784 TBD786783:TBE786784 TKZ786783:TLA786784 TUV786783:TUW786784 UER786783:UES786784 UON786783:UOO786784 UYJ786783:UYK786784 VIF786783:VIG786784 VSB786783:VSC786784 WBX786783:WBY786784 WLT786783:WLU786784 WVP786783:WVQ786784 J852319:J852320 JD852319:JE852320 SZ852319:TA852320 ACV852319:ACW852320 AMR852319:AMS852320 AWN852319:AWO852320 BGJ852319:BGK852320 BQF852319:BQG852320 CAB852319:CAC852320 CJX852319:CJY852320 CTT852319:CTU852320 DDP852319:DDQ852320 DNL852319:DNM852320 DXH852319:DXI852320 EHD852319:EHE852320 EQZ852319:ERA852320 FAV852319:FAW852320 FKR852319:FKS852320 FUN852319:FUO852320 GEJ852319:GEK852320 GOF852319:GOG852320 GYB852319:GYC852320 HHX852319:HHY852320 HRT852319:HRU852320 IBP852319:IBQ852320 ILL852319:ILM852320 IVH852319:IVI852320 JFD852319:JFE852320 JOZ852319:JPA852320 JYV852319:JYW852320 KIR852319:KIS852320 KSN852319:KSO852320 LCJ852319:LCK852320 LMF852319:LMG852320 LWB852319:LWC852320 MFX852319:MFY852320 MPT852319:MPU852320 MZP852319:MZQ852320 NJL852319:NJM852320 NTH852319:NTI852320 ODD852319:ODE852320 OMZ852319:ONA852320 OWV852319:OWW852320 PGR852319:PGS852320 PQN852319:PQO852320 QAJ852319:QAK852320 QKF852319:QKG852320 QUB852319:QUC852320 RDX852319:RDY852320 RNT852319:RNU852320 RXP852319:RXQ852320 SHL852319:SHM852320 SRH852319:SRI852320 TBD852319:TBE852320 TKZ852319:TLA852320 TUV852319:TUW852320 UER852319:UES852320 UON852319:UOO852320 UYJ852319:UYK852320 VIF852319:VIG852320 VSB852319:VSC852320 WBX852319:WBY852320 WLT852319:WLU852320 WVP852319:WVQ852320 J917855:J917856 JD917855:JE917856 SZ917855:TA917856 ACV917855:ACW917856 AMR917855:AMS917856 AWN917855:AWO917856 BGJ917855:BGK917856 BQF917855:BQG917856 CAB917855:CAC917856 CJX917855:CJY917856 CTT917855:CTU917856 DDP917855:DDQ917856 DNL917855:DNM917856 DXH917855:DXI917856 EHD917855:EHE917856 EQZ917855:ERA917856 FAV917855:FAW917856 FKR917855:FKS917856 FUN917855:FUO917856 GEJ917855:GEK917856 GOF917855:GOG917856 GYB917855:GYC917856 HHX917855:HHY917856 HRT917855:HRU917856 IBP917855:IBQ917856 ILL917855:ILM917856 IVH917855:IVI917856 JFD917855:JFE917856 JOZ917855:JPA917856 JYV917855:JYW917856 KIR917855:KIS917856 KSN917855:KSO917856 LCJ917855:LCK917856 LMF917855:LMG917856 LWB917855:LWC917856 MFX917855:MFY917856 MPT917855:MPU917856 MZP917855:MZQ917856 NJL917855:NJM917856 NTH917855:NTI917856 ODD917855:ODE917856 OMZ917855:ONA917856 OWV917855:OWW917856 PGR917855:PGS917856 PQN917855:PQO917856 QAJ917855:QAK917856 QKF917855:QKG917856 QUB917855:QUC917856 RDX917855:RDY917856 RNT917855:RNU917856 RXP917855:RXQ917856 SHL917855:SHM917856 SRH917855:SRI917856 TBD917855:TBE917856 TKZ917855:TLA917856 TUV917855:TUW917856 UER917855:UES917856 UON917855:UOO917856 UYJ917855:UYK917856 VIF917855:VIG917856 VSB917855:VSC917856 WBX917855:WBY917856 WLT917855:WLU917856 WVP917855:WVQ917856 J983391:J983392 JD983391:JE983392 SZ983391:TA983392 ACV983391:ACW983392 AMR983391:AMS983392 AWN983391:AWO983392 BGJ983391:BGK983392 BQF983391:BQG983392 CAB983391:CAC983392 CJX983391:CJY983392 CTT983391:CTU983392 DDP983391:DDQ983392 DNL983391:DNM983392 DXH983391:DXI983392 EHD983391:EHE983392 EQZ983391:ERA983392 FAV983391:FAW983392 FKR983391:FKS983392 FUN983391:FUO983392 GEJ983391:GEK983392 GOF983391:GOG983392 GYB983391:GYC983392 HHX983391:HHY983392 HRT983391:HRU983392 IBP983391:IBQ983392 ILL983391:ILM983392 IVH983391:IVI983392 JFD983391:JFE983392 JOZ983391:JPA983392 JYV983391:JYW983392 KIR983391:KIS983392 KSN983391:KSO983392 LCJ983391:LCK983392 LMF983391:LMG983392 LWB983391:LWC983392 MFX983391:MFY983392 MPT983391:MPU983392 MZP983391:MZQ983392 NJL983391:NJM983392 NTH983391:NTI983392 ODD983391:ODE983392 OMZ983391:ONA983392 OWV983391:OWW983392 PGR983391:PGS983392 PQN983391:PQO983392 QAJ983391:QAK983392 QKF983391:QKG983392 QUB983391:QUC983392 RDX983391:RDY983392 RNT983391:RNU983392 RXP983391:RXQ983392 SHL983391:SHM983392 SRH983391:SRI983392 TBD983391:TBE983392 TKZ983391:TLA983392 TUV983391:TUW983392 UER983391:UES983392 UON983391:UOO983392 UYJ983391:UYK983392 VIF983391:VIG983392 VSB983391:VSC983392 WBX983391:WBY983392 WLT983391:WLU983392 WVP983391:WVQ983392">
      <formula1>0</formula1>
    </dataValidation>
    <dataValidation type="decimal" operator="greaterThanOrEqual" allowBlank="1" showInputMessage="1" showErrorMessage="1" error="Valor debe ser mayor o igual que 0" promptTitle="Reclasificacion" prompt="Si va a reclasificar la partida a gasto por depreciacion a PPYE, registre el movimiento en esta celda" sqref="JB65845:JB65846 SX65845:SX65846 ACT65845:ACT65846 AMP65845:AMP65846 AWL65845:AWL65846 BGH65845:BGH65846 BQD65845:BQD65846 BZZ65845:BZZ65846 CJV65845:CJV65846 CTR65845:CTR65846 DDN65845:DDN65846 DNJ65845:DNJ65846 DXF65845:DXF65846 EHB65845:EHB65846 EQX65845:EQX65846 FAT65845:FAT65846 FKP65845:FKP65846 FUL65845:FUL65846 GEH65845:GEH65846 GOD65845:GOD65846 GXZ65845:GXZ65846 HHV65845:HHV65846 HRR65845:HRR65846 IBN65845:IBN65846 ILJ65845:ILJ65846 IVF65845:IVF65846 JFB65845:JFB65846 JOX65845:JOX65846 JYT65845:JYT65846 KIP65845:KIP65846 KSL65845:KSL65846 LCH65845:LCH65846 LMD65845:LMD65846 LVZ65845:LVZ65846 MFV65845:MFV65846 MPR65845:MPR65846 MZN65845:MZN65846 NJJ65845:NJJ65846 NTF65845:NTF65846 ODB65845:ODB65846 OMX65845:OMX65846 OWT65845:OWT65846 PGP65845:PGP65846 PQL65845:PQL65846 QAH65845:QAH65846 QKD65845:QKD65846 QTZ65845:QTZ65846 RDV65845:RDV65846 RNR65845:RNR65846 RXN65845:RXN65846 SHJ65845:SHJ65846 SRF65845:SRF65846 TBB65845:TBB65846 TKX65845:TKX65846 TUT65845:TUT65846 UEP65845:UEP65846 UOL65845:UOL65846 UYH65845:UYH65846 VID65845:VID65846 VRZ65845:VRZ65846 WBV65845:WBV65846 WLR65845:WLR65846 WVN65845:WVN65846 JB131381:JB131382 SX131381:SX131382 ACT131381:ACT131382 AMP131381:AMP131382 AWL131381:AWL131382 BGH131381:BGH131382 BQD131381:BQD131382 BZZ131381:BZZ131382 CJV131381:CJV131382 CTR131381:CTR131382 DDN131381:DDN131382 DNJ131381:DNJ131382 DXF131381:DXF131382 EHB131381:EHB131382 EQX131381:EQX131382 FAT131381:FAT131382 FKP131381:FKP131382 FUL131381:FUL131382 GEH131381:GEH131382 GOD131381:GOD131382 GXZ131381:GXZ131382 HHV131381:HHV131382 HRR131381:HRR131382 IBN131381:IBN131382 ILJ131381:ILJ131382 IVF131381:IVF131382 JFB131381:JFB131382 JOX131381:JOX131382 JYT131381:JYT131382 KIP131381:KIP131382 KSL131381:KSL131382 LCH131381:LCH131382 LMD131381:LMD131382 LVZ131381:LVZ131382 MFV131381:MFV131382 MPR131381:MPR131382 MZN131381:MZN131382 NJJ131381:NJJ131382 NTF131381:NTF131382 ODB131381:ODB131382 OMX131381:OMX131382 OWT131381:OWT131382 PGP131381:PGP131382 PQL131381:PQL131382 QAH131381:QAH131382 QKD131381:QKD131382 QTZ131381:QTZ131382 RDV131381:RDV131382 RNR131381:RNR131382 RXN131381:RXN131382 SHJ131381:SHJ131382 SRF131381:SRF131382 TBB131381:TBB131382 TKX131381:TKX131382 TUT131381:TUT131382 UEP131381:UEP131382 UOL131381:UOL131382 UYH131381:UYH131382 VID131381:VID131382 VRZ131381:VRZ131382 WBV131381:WBV131382 WLR131381:WLR131382 WVN131381:WVN131382 JB196917:JB196918 SX196917:SX196918 ACT196917:ACT196918 AMP196917:AMP196918 AWL196917:AWL196918 BGH196917:BGH196918 BQD196917:BQD196918 BZZ196917:BZZ196918 CJV196917:CJV196918 CTR196917:CTR196918 DDN196917:DDN196918 DNJ196917:DNJ196918 DXF196917:DXF196918 EHB196917:EHB196918 EQX196917:EQX196918 FAT196917:FAT196918 FKP196917:FKP196918 FUL196917:FUL196918 GEH196917:GEH196918 GOD196917:GOD196918 GXZ196917:GXZ196918 HHV196917:HHV196918 HRR196917:HRR196918 IBN196917:IBN196918 ILJ196917:ILJ196918 IVF196917:IVF196918 JFB196917:JFB196918 JOX196917:JOX196918 JYT196917:JYT196918 KIP196917:KIP196918 KSL196917:KSL196918 LCH196917:LCH196918 LMD196917:LMD196918 LVZ196917:LVZ196918 MFV196917:MFV196918 MPR196917:MPR196918 MZN196917:MZN196918 NJJ196917:NJJ196918 NTF196917:NTF196918 ODB196917:ODB196918 OMX196917:OMX196918 OWT196917:OWT196918 PGP196917:PGP196918 PQL196917:PQL196918 QAH196917:QAH196918 QKD196917:QKD196918 QTZ196917:QTZ196918 RDV196917:RDV196918 RNR196917:RNR196918 RXN196917:RXN196918 SHJ196917:SHJ196918 SRF196917:SRF196918 TBB196917:TBB196918 TKX196917:TKX196918 TUT196917:TUT196918 UEP196917:UEP196918 UOL196917:UOL196918 UYH196917:UYH196918 VID196917:VID196918 VRZ196917:VRZ196918 WBV196917:WBV196918 WLR196917:WLR196918 WVN196917:WVN196918 JB262453:JB262454 SX262453:SX262454 ACT262453:ACT262454 AMP262453:AMP262454 AWL262453:AWL262454 BGH262453:BGH262454 BQD262453:BQD262454 BZZ262453:BZZ262454 CJV262453:CJV262454 CTR262453:CTR262454 DDN262453:DDN262454 DNJ262453:DNJ262454 DXF262453:DXF262454 EHB262453:EHB262454 EQX262453:EQX262454 FAT262453:FAT262454 FKP262453:FKP262454 FUL262453:FUL262454 GEH262453:GEH262454 GOD262453:GOD262454 GXZ262453:GXZ262454 HHV262453:HHV262454 HRR262453:HRR262454 IBN262453:IBN262454 ILJ262453:ILJ262454 IVF262453:IVF262454 JFB262453:JFB262454 JOX262453:JOX262454 JYT262453:JYT262454 KIP262453:KIP262454 KSL262453:KSL262454 LCH262453:LCH262454 LMD262453:LMD262454 LVZ262453:LVZ262454 MFV262453:MFV262454 MPR262453:MPR262454 MZN262453:MZN262454 NJJ262453:NJJ262454 NTF262453:NTF262454 ODB262453:ODB262454 OMX262453:OMX262454 OWT262453:OWT262454 PGP262453:PGP262454 PQL262453:PQL262454 QAH262453:QAH262454 QKD262453:QKD262454 QTZ262453:QTZ262454 RDV262453:RDV262454 RNR262453:RNR262454 RXN262453:RXN262454 SHJ262453:SHJ262454 SRF262453:SRF262454 TBB262453:TBB262454 TKX262453:TKX262454 TUT262453:TUT262454 UEP262453:UEP262454 UOL262453:UOL262454 UYH262453:UYH262454 VID262453:VID262454 VRZ262453:VRZ262454 WBV262453:WBV262454 WLR262453:WLR262454 WVN262453:WVN262454 JB327989:JB327990 SX327989:SX327990 ACT327989:ACT327990 AMP327989:AMP327990 AWL327989:AWL327990 BGH327989:BGH327990 BQD327989:BQD327990 BZZ327989:BZZ327990 CJV327989:CJV327990 CTR327989:CTR327990 DDN327989:DDN327990 DNJ327989:DNJ327990 DXF327989:DXF327990 EHB327989:EHB327990 EQX327989:EQX327990 FAT327989:FAT327990 FKP327989:FKP327990 FUL327989:FUL327990 GEH327989:GEH327990 GOD327989:GOD327990 GXZ327989:GXZ327990 HHV327989:HHV327990 HRR327989:HRR327990 IBN327989:IBN327990 ILJ327989:ILJ327990 IVF327989:IVF327990 JFB327989:JFB327990 JOX327989:JOX327990 JYT327989:JYT327990 KIP327989:KIP327990 KSL327989:KSL327990 LCH327989:LCH327990 LMD327989:LMD327990 LVZ327989:LVZ327990 MFV327989:MFV327990 MPR327989:MPR327990 MZN327989:MZN327990 NJJ327989:NJJ327990 NTF327989:NTF327990 ODB327989:ODB327990 OMX327989:OMX327990 OWT327989:OWT327990 PGP327989:PGP327990 PQL327989:PQL327990 QAH327989:QAH327990 QKD327989:QKD327990 QTZ327989:QTZ327990 RDV327989:RDV327990 RNR327989:RNR327990 RXN327989:RXN327990 SHJ327989:SHJ327990 SRF327989:SRF327990 TBB327989:TBB327990 TKX327989:TKX327990 TUT327989:TUT327990 UEP327989:UEP327990 UOL327989:UOL327990 UYH327989:UYH327990 VID327989:VID327990 VRZ327989:VRZ327990 WBV327989:WBV327990 WLR327989:WLR327990 WVN327989:WVN327990 JB393525:JB393526 SX393525:SX393526 ACT393525:ACT393526 AMP393525:AMP393526 AWL393525:AWL393526 BGH393525:BGH393526 BQD393525:BQD393526 BZZ393525:BZZ393526 CJV393525:CJV393526 CTR393525:CTR393526 DDN393525:DDN393526 DNJ393525:DNJ393526 DXF393525:DXF393526 EHB393525:EHB393526 EQX393525:EQX393526 FAT393525:FAT393526 FKP393525:FKP393526 FUL393525:FUL393526 GEH393525:GEH393526 GOD393525:GOD393526 GXZ393525:GXZ393526 HHV393525:HHV393526 HRR393525:HRR393526 IBN393525:IBN393526 ILJ393525:ILJ393526 IVF393525:IVF393526 JFB393525:JFB393526 JOX393525:JOX393526 JYT393525:JYT393526 KIP393525:KIP393526 KSL393525:KSL393526 LCH393525:LCH393526 LMD393525:LMD393526 LVZ393525:LVZ393526 MFV393525:MFV393526 MPR393525:MPR393526 MZN393525:MZN393526 NJJ393525:NJJ393526 NTF393525:NTF393526 ODB393525:ODB393526 OMX393525:OMX393526 OWT393525:OWT393526 PGP393525:PGP393526 PQL393525:PQL393526 QAH393525:QAH393526 QKD393525:QKD393526 QTZ393525:QTZ393526 RDV393525:RDV393526 RNR393525:RNR393526 RXN393525:RXN393526 SHJ393525:SHJ393526 SRF393525:SRF393526 TBB393525:TBB393526 TKX393525:TKX393526 TUT393525:TUT393526 UEP393525:UEP393526 UOL393525:UOL393526 UYH393525:UYH393526 VID393525:VID393526 VRZ393525:VRZ393526 WBV393525:WBV393526 WLR393525:WLR393526 WVN393525:WVN393526 JB459061:JB459062 SX459061:SX459062 ACT459061:ACT459062 AMP459061:AMP459062 AWL459061:AWL459062 BGH459061:BGH459062 BQD459061:BQD459062 BZZ459061:BZZ459062 CJV459061:CJV459062 CTR459061:CTR459062 DDN459061:DDN459062 DNJ459061:DNJ459062 DXF459061:DXF459062 EHB459061:EHB459062 EQX459061:EQX459062 FAT459061:FAT459062 FKP459061:FKP459062 FUL459061:FUL459062 GEH459061:GEH459062 GOD459061:GOD459062 GXZ459061:GXZ459062 HHV459061:HHV459062 HRR459061:HRR459062 IBN459061:IBN459062 ILJ459061:ILJ459062 IVF459061:IVF459062 JFB459061:JFB459062 JOX459061:JOX459062 JYT459061:JYT459062 KIP459061:KIP459062 KSL459061:KSL459062 LCH459061:LCH459062 LMD459061:LMD459062 LVZ459061:LVZ459062 MFV459061:MFV459062 MPR459061:MPR459062 MZN459061:MZN459062 NJJ459061:NJJ459062 NTF459061:NTF459062 ODB459061:ODB459062 OMX459061:OMX459062 OWT459061:OWT459062 PGP459061:PGP459062 PQL459061:PQL459062 QAH459061:QAH459062 QKD459061:QKD459062 QTZ459061:QTZ459062 RDV459061:RDV459062 RNR459061:RNR459062 RXN459061:RXN459062 SHJ459061:SHJ459062 SRF459061:SRF459062 TBB459061:TBB459062 TKX459061:TKX459062 TUT459061:TUT459062 UEP459061:UEP459062 UOL459061:UOL459062 UYH459061:UYH459062 VID459061:VID459062 VRZ459061:VRZ459062 WBV459061:WBV459062 WLR459061:WLR459062 WVN459061:WVN459062 JB524597:JB524598 SX524597:SX524598 ACT524597:ACT524598 AMP524597:AMP524598 AWL524597:AWL524598 BGH524597:BGH524598 BQD524597:BQD524598 BZZ524597:BZZ524598 CJV524597:CJV524598 CTR524597:CTR524598 DDN524597:DDN524598 DNJ524597:DNJ524598 DXF524597:DXF524598 EHB524597:EHB524598 EQX524597:EQX524598 FAT524597:FAT524598 FKP524597:FKP524598 FUL524597:FUL524598 GEH524597:GEH524598 GOD524597:GOD524598 GXZ524597:GXZ524598 HHV524597:HHV524598 HRR524597:HRR524598 IBN524597:IBN524598 ILJ524597:ILJ524598 IVF524597:IVF524598 JFB524597:JFB524598 JOX524597:JOX524598 JYT524597:JYT524598 KIP524597:KIP524598 KSL524597:KSL524598 LCH524597:LCH524598 LMD524597:LMD524598 LVZ524597:LVZ524598 MFV524597:MFV524598 MPR524597:MPR524598 MZN524597:MZN524598 NJJ524597:NJJ524598 NTF524597:NTF524598 ODB524597:ODB524598 OMX524597:OMX524598 OWT524597:OWT524598 PGP524597:PGP524598 PQL524597:PQL524598 QAH524597:QAH524598 QKD524597:QKD524598 QTZ524597:QTZ524598 RDV524597:RDV524598 RNR524597:RNR524598 RXN524597:RXN524598 SHJ524597:SHJ524598 SRF524597:SRF524598 TBB524597:TBB524598 TKX524597:TKX524598 TUT524597:TUT524598 UEP524597:UEP524598 UOL524597:UOL524598 UYH524597:UYH524598 VID524597:VID524598 VRZ524597:VRZ524598 WBV524597:WBV524598 WLR524597:WLR524598 WVN524597:WVN524598 JB590133:JB590134 SX590133:SX590134 ACT590133:ACT590134 AMP590133:AMP590134 AWL590133:AWL590134 BGH590133:BGH590134 BQD590133:BQD590134 BZZ590133:BZZ590134 CJV590133:CJV590134 CTR590133:CTR590134 DDN590133:DDN590134 DNJ590133:DNJ590134 DXF590133:DXF590134 EHB590133:EHB590134 EQX590133:EQX590134 FAT590133:FAT590134 FKP590133:FKP590134 FUL590133:FUL590134 GEH590133:GEH590134 GOD590133:GOD590134 GXZ590133:GXZ590134 HHV590133:HHV590134 HRR590133:HRR590134 IBN590133:IBN590134 ILJ590133:ILJ590134 IVF590133:IVF590134 JFB590133:JFB590134 JOX590133:JOX590134 JYT590133:JYT590134 KIP590133:KIP590134 KSL590133:KSL590134 LCH590133:LCH590134 LMD590133:LMD590134 LVZ590133:LVZ590134 MFV590133:MFV590134 MPR590133:MPR590134 MZN590133:MZN590134 NJJ590133:NJJ590134 NTF590133:NTF590134 ODB590133:ODB590134 OMX590133:OMX590134 OWT590133:OWT590134 PGP590133:PGP590134 PQL590133:PQL590134 QAH590133:QAH590134 QKD590133:QKD590134 QTZ590133:QTZ590134 RDV590133:RDV590134 RNR590133:RNR590134 RXN590133:RXN590134 SHJ590133:SHJ590134 SRF590133:SRF590134 TBB590133:TBB590134 TKX590133:TKX590134 TUT590133:TUT590134 UEP590133:UEP590134 UOL590133:UOL590134 UYH590133:UYH590134 VID590133:VID590134 VRZ590133:VRZ590134 WBV590133:WBV590134 WLR590133:WLR590134 WVN590133:WVN590134 JB655669:JB655670 SX655669:SX655670 ACT655669:ACT655670 AMP655669:AMP655670 AWL655669:AWL655670 BGH655669:BGH655670 BQD655669:BQD655670 BZZ655669:BZZ655670 CJV655669:CJV655670 CTR655669:CTR655670 DDN655669:DDN655670 DNJ655669:DNJ655670 DXF655669:DXF655670 EHB655669:EHB655670 EQX655669:EQX655670 FAT655669:FAT655670 FKP655669:FKP655670 FUL655669:FUL655670 GEH655669:GEH655670 GOD655669:GOD655670 GXZ655669:GXZ655670 HHV655669:HHV655670 HRR655669:HRR655670 IBN655669:IBN655670 ILJ655669:ILJ655670 IVF655669:IVF655670 JFB655669:JFB655670 JOX655669:JOX655670 JYT655669:JYT655670 KIP655669:KIP655670 KSL655669:KSL655670 LCH655669:LCH655670 LMD655669:LMD655670 LVZ655669:LVZ655670 MFV655669:MFV655670 MPR655669:MPR655670 MZN655669:MZN655670 NJJ655669:NJJ655670 NTF655669:NTF655670 ODB655669:ODB655670 OMX655669:OMX655670 OWT655669:OWT655670 PGP655669:PGP655670 PQL655669:PQL655670 QAH655669:QAH655670 QKD655669:QKD655670 QTZ655669:QTZ655670 RDV655669:RDV655670 RNR655669:RNR655670 RXN655669:RXN655670 SHJ655669:SHJ655670 SRF655669:SRF655670 TBB655669:TBB655670 TKX655669:TKX655670 TUT655669:TUT655670 UEP655669:UEP655670 UOL655669:UOL655670 UYH655669:UYH655670 VID655669:VID655670 VRZ655669:VRZ655670 WBV655669:WBV655670 WLR655669:WLR655670 WVN655669:WVN655670 JB721205:JB721206 SX721205:SX721206 ACT721205:ACT721206 AMP721205:AMP721206 AWL721205:AWL721206 BGH721205:BGH721206 BQD721205:BQD721206 BZZ721205:BZZ721206 CJV721205:CJV721206 CTR721205:CTR721206 DDN721205:DDN721206 DNJ721205:DNJ721206 DXF721205:DXF721206 EHB721205:EHB721206 EQX721205:EQX721206 FAT721205:FAT721206 FKP721205:FKP721206 FUL721205:FUL721206 GEH721205:GEH721206 GOD721205:GOD721206 GXZ721205:GXZ721206 HHV721205:HHV721206 HRR721205:HRR721206 IBN721205:IBN721206 ILJ721205:ILJ721206 IVF721205:IVF721206 JFB721205:JFB721206 JOX721205:JOX721206 JYT721205:JYT721206 KIP721205:KIP721206 KSL721205:KSL721206 LCH721205:LCH721206 LMD721205:LMD721206 LVZ721205:LVZ721206 MFV721205:MFV721206 MPR721205:MPR721206 MZN721205:MZN721206 NJJ721205:NJJ721206 NTF721205:NTF721206 ODB721205:ODB721206 OMX721205:OMX721206 OWT721205:OWT721206 PGP721205:PGP721206 PQL721205:PQL721206 QAH721205:QAH721206 QKD721205:QKD721206 QTZ721205:QTZ721206 RDV721205:RDV721206 RNR721205:RNR721206 RXN721205:RXN721206 SHJ721205:SHJ721206 SRF721205:SRF721206 TBB721205:TBB721206 TKX721205:TKX721206 TUT721205:TUT721206 UEP721205:UEP721206 UOL721205:UOL721206 UYH721205:UYH721206 VID721205:VID721206 VRZ721205:VRZ721206 WBV721205:WBV721206 WLR721205:WLR721206 WVN721205:WVN721206 JB786741:JB786742 SX786741:SX786742 ACT786741:ACT786742 AMP786741:AMP786742 AWL786741:AWL786742 BGH786741:BGH786742 BQD786741:BQD786742 BZZ786741:BZZ786742 CJV786741:CJV786742 CTR786741:CTR786742 DDN786741:DDN786742 DNJ786741:DNJ786742 DXF786741:DXF786742 EHB786741:EHB786742 EQX786741:EQX786742 FAT786741:FAT786742 FKP786741:FKP786742 FUL786741:FUL786742 GEH786741:GEH786742 GOD786741:GOD786742 GXZ786741:GXZ786742 HHV786741:HHV786742 HRR786741:HRR786742 IBN786741:IBN786742 ILJ786741:ILJ786742 IVF786741:IVF786742 JFB786741:JFB786742 JOX786741:JOX786742 JYT786741:JYT786742 KIP786741:KIP786742 KSL786741:KSL786742 LCH786741:LCH786742 LMD786741:LMD786742 LVZ786741:LVZ786742 MFV786741:MFV786742 MPR786741:MPR786742 MZN786741:MZN786742 NJJ786741:NJJ786742 NTF786741:NTF786742 ODB786741:ODB786742 OMX786741:OMX786742 OWT786741:OWT786742 PGP786741:PGP786742 PQL786741:PQL786742 QAH786741:QAH786742 QKD786741:QKD786742 QTZ786741:QTZ786742 RDV786741:RDV786742 RNR786741:RNR786742 RXN786741:RXN786742 SHJ786741:SHJ786742 SRF786741:SRF786742 TBB786741:TBB786742 TKX786741:TKX786742 TUT786741:TUT786742 UEP786741:UEP786742 UOL786741:UOL786742 UYH786741:UYH786742 VID786741:VID786742 VRZ786741:VRZ786742 WBV786741:WBV786742 WLR786741:WLR786742 WVN786741:WVN786742 JB852277:JB852278 SX852277:SX852278 ACT852277:ACT852278 AMP852277:AMP852278 AWL852277:AWL852278 BGH852277:BGH852278 BQD852277:BQD852278 BZZ852277:BZZ852278 CJV852277:CJV852278 CTR852277:CTR852278 DDN852277:DDN852278 DNJ852277:DNJ852278 DXF852277:DXF852278 EHB852277:EHB852278 EQX852277:EQX852278 FAT852277:FAT852278 FKP852277:FKP852278 FUL852277:FUL852278 GEH852277:GEH852278 GOD852277:GOD852278 GXZ852277:GXZ852278 HHV852277:HHV852278 HRR852277:HRR852278 IBN852277:IBN852278 ILJ852277:ILJ852278 IVF852277:IVF852278 JFB852277:JFB852278 JOX852277:JOX852278 JYT852277:JYT852278 KIP852277:KIP852278 KSL852277:KSL852278 LCH852277:LCH852278 LMD852277:LMD852278 LVZ852277:LVZ852278 MFV852277:MFV852278 MPR852277:MPR852278 MZN852277:MZN852278 NJJ852277:NJJ852278 NTF852277:NTF852278 ODB852277:ODB852278 OMX852277:OMX852278 OWT852277:OWT852278 PGP852277:PGP852278 PQL852277:PQL852278 QAH852277:QAH852278 QKD852277:QKD852278 QTZ852277:QTZ852278 RDV852277:RDV852278 RNR852277:RNR852278 RXN852277:RXN852278 SHJ852277:SHJ852278 SRF852277:SRF852278 TBB852277:TBB852278 TKX852277:TKX852278 TUT852277:TUT852278 UEP852277:UEP852278 UOL852277:UOL852278 UYH852277:UYH852278 VID852277:VID852278 VRZ852277:VRZ852278 WBV852277:WBV852278 WLR852277:WLR852278 WVN852277:WVN852278 JB917813:JB917814 SX917813:SX917814 ACT917813:ACT917814 AMP917813:AMP917814 AWL917813:AWL917814 BGH917813:BGH917814 BQD917813:BQD917814 BZZ917813:BZZ917814 CJV917813:CJV917814 CTR917813:CTR917814 DDN917813:DDN917814 DNJ917813:DNJ917814 DXF917813:DXF917814 EHB917813:EHB917814 EQX917813:EQX917814 FAT917813:FAT917814 FKP917813:FKP917814 FUL917813:FUL917814 GEH917813:GEH917814 GOD917813:GOD917814 GXZ917813:GXZ917814 HHV917813:HHV917814 HRR917813:HRR917814 IBN917813:IBN917814 ILJ917813:ILJ917814 IVF917813:IVF917814 JFB917813:JFB917814 JOX917813:JOX917814 JYT917813:JYT917814 KIP917813:KIP917814 KSL917813:KSL917814 LCH917813:LCH917814 LMD917813:LMD917814 LVZ917813:LVZ917814 MFV917813:MFV917814 MPR917813:MPR917814 MZN917813:MZN917814 NJJ917813:NJJ917814 NTF917813:NTF917814 ODB917813:ODB917814 OMX917813:OMX917814 OWT917813:OWT917814 PGP917813:PGP917814 PQL917813:PQL917814 QAH917813:QAH917814 QKD917813:QKD917814 QTZ917813:QTZ917814 RDV917813:RDV917814 RNR917813:RNR917814 RXN917813:RXN917814 SHJ917813:SHJ917814 SRF917813:SRF917814 TBB917813:TBB917814 TKX917813:TKX917814 TUT917813:TUT917814 UEP917813:UEP917814 UOL917813:UOL917814 UYH917813:UYH917814 VID917813:VID917814 VRZ917813:VRZ917814 WBV917813:WBV917814 WLR917813:WLR917814 WVN917813:WVN917814 JB983349:JB983350 SX983349:SX983350 ACT983349:ACT983350 AMP983349:AMP983350 AWL983349:AWL983350 BGH983349:BGH983350 BQD983349:BQD983350 BZZ983349:BZZ983350 CJV983349:CJV983350 CTR983349:CTR983350 DDN983349:DDN983350 DNJ983349:DNJ983350 DXF983349:DXF983350 EHB983349:EHB983350 EQX983349:EQX983350 FAT983349:FAT983350 FKP983349:FKP983350 FUL983349:FUL983350 GEH983349:GEH983350 GOD983349:GOD983350 GXZ983349:GXZ983350 HHV983349:HHV983350 HRR983349:HRR983350 IBN983349:IBN983350 ILJ983349:ILJ983350 IVF983349:IVF983350 JFB983349:JFB983350 JOX983349:JOX983350 JYT983349:JYT983350 KIP983349:KIP983350 KSL983349:KSL983350 LCH983349:LCH983350 LMD983349:LMD983350 LVZ983349:LVZ983350 MFV983349:MFV983350 MPR983349:MPR983350 MZN983349:MZN983350 NJJ983349:NJJ983350 NTF983349:NTF983350 ODB983349:ODB983350 OMX983349:OMX983350 OWT983349:OWT983350 PGP983349:PGP983350 PQL983349:PQL983350 QAH983349:QAH983350 QKD983349:QKD983350 QTZ983349:QTZ983350 RDV983349:RDV983350 RNR983349:RNR983350 RXN983349:RXN983350 SHJ983349:SHJ983350 SRF983349:SRF983350 TBB983349:TBB983350 TKX983349:TKX983350 TUT983349:TUT983350 UEP983349:UEP983350 UOL983349:UOL983350 UYH983349:UYH983350 VID983349:VID983350 VRZ983349:VRZ983350 WBV983349:WBV983350 WLR983349:WLR983350 WVN983349:WVN983350 JB65887:JB65888 SX65887:SX65888 ACT65887:ACT65888 AMP65887:AMP65888 AWL65887:AWL65888 BGH65887:BGH65888 BQD65887:BQD65888 BZZ65887:BZZ65888 CJV65887:CJV65888 CTR65887:CTR65888 DDN65887:DDN65888 DNJ65887:DNJ65888 DXF65887:DXF65888 EHB65887:EHB65888 EQX65887:EQX65888 FAT65887:FAT65888 FKP65887:FKP65888 FUL65887:FUL65888 GEH65887:GEH65888 GOD65887:GOD65888 GXZ65887:GXZ65888 HHV65887:HHV65888 HRR65887:HRR65888 IBN65887:IBN65888 ILJ65887:ILJ65888 IVF65887:IVF65888 JFB65887:JFB65888 JOX65887:JOX65888 JYT65887:JYT65888 KIP65887:KIP65888 KSL65887:KSL65888 LCH65887:LCH65888 LMD65887:LMD65888 LVZ65887:LVZ65888 MFV65887:MFV65888 MPR65887:MPR65888 MZN65887:MZN65888 NJJ65887:NJJ65888 NTF65887:NTF65888 ODB65887:ODB65888 OMX65887:OMX65888 OWT65887:OWT65888 PGP65887:PGP65888 PQL65887:PQL65888 QAH65887:QAH65888 QKD65887:QKD65888 QTZ65887:QTZ65888 RDV65887:RDV65888 RNR65887:RNR65888 RXN65887:RXN65888 SHJ65887:SHJ65888 SRF65887:SRF65888 TBB65887:TBB65888 TKX65887:TKX65888 TUT65887:TUT65888 UEP65887:UEP65888 UOL65887:UOL65888 UYH65887:UYH65888 VID65887:VID65888 VRZ65887:VRZ65888 WBV65887:WBV65888 WLR65887:WLR65888 WVN65887:WVN65888 JB131423:JB131424 SX131423:SX131424 ACT131423:ACT131424 AMP131423:AMP131424 AWL131423:AWL131424 BGH131423:BGH131424 BQD131423:BQD131424 BZZ131423:BZZ131424 CJV131423:CJV131424 CTR131423:CTR131424 DDN131423:DDN131424 DNJ131423:DNJ131424 DXF131423:DXF131424 EHB131423:EHB131424 EQX131423:EQX131424 FAT131423:FAT131424 FKP131423:FKP131424 FUL131423:FUL131424 GEH131423:GEH131424 GOD131423:GOD131424 GXZ131423:GXZ131424 HHV131423:HHV131424 HRR131423:HRR131424 IBN131423:IBN131424 ILJ131423:ILJ131424 IVF131423:IVF131424 JFB131423:JFB131424 JOX131423:JOX131424 JYT131423:JYT131424 KIP131423:KIP131424 KSL131423:KSL131424 LCH131423:LCH131424 LMD131423:LMD131424 LVZ131423:LVZ131424 MFV131423:MFV131424 MPR131423:MPR131424 MZN131423:MZN131424 NJJ131423:NJJ131424 NTF131423:NTF131424 ODB131423:ODB131424 OMX131423:OMX131424 OWT131423:OWT131424 PGP131423:PGP131424 PQL131423:PQL131424 QAH131423:QAH131424 QKD131423:QKD131424 QTZ131423:QTZ131424 RDV131423:RDV131424 RNR131423:RNR131424 RXN131423:RXN131424 SHJ131423:SHJ131424 SRF131423:SRF131424 TBB131423:TBB131424 TKX131423:TKX131424 TUT131423:TUT131424 UEP131423:UEP131424 UOL131423:UOL131424 UYH131423:UYH131424 VID131423:VID131424 VRZ131423:VRZ131424 WBV131423:WBV131424 WLR131423:WLR131424 WVN131423:WVN131424 JB196959:JB196960 SX196959:SX196960 ACT196959:ACT196960 AMP196959:AMP196960 AWL196959:AWL196960 BGH196959:BGH196960 BQD196959:BQD196960 BZZ196959:BZZ196960 CJV196959:CJV196960 CTR196959:CTR196960 DDN196959:DDN196960 DNJ196959:DNJ196960 DXF196959:DXF196960 EHB196959:EHB196960 EQX196959:EQX196960 FAT196959:FAT196960 FKP196959:FKP196960 FUL196959:FUL196960 GEH196959:GEH196960 GOD196959:GOD196960 GXZ196959:GXZ196960 HHV196959:HHV196960 HRR196959:HRR196960 IBN196959:IBN196960 ILJ196959:ILJ196960 IVF196959:IVF196960 JFB196959:JFB196960 JOX196959:JOX196960 JYT196959:JYT196960 KIP196959:KIP196960 KSL196959:KSL196960 LCH196959:LCH196960 LMD196959:LMD196960 LVZ196959:LVZ196960 MFV196959:MFV196960 MPR196959:MPR196960 MZN196959:MZN196960 NJJ196959:NJJ196960 NTF196959:NTF196960 ODB196959:ODB196960 OMX196959:OMX196960 OWT196959:OWT196960 PGP196959:PGP196960 PQL196959:PQL196960 QAH196959:QAH196960 QKD196959:QKD196960 QTZ196959:QTZ196960 RDV196959:RDV196960 RNR196959:RNR196960 RXN196959:RXN196960 SHJ196959:SHJ196960 SRF196959:SRF196960 TBB196959:TBB196960 TKX196959:TKX196960 TUT196959:TUT196960 UEP196959:UEP196960 UOL196959:UOL196960 UYH196959:UYH196960 VID196959:VID196960 VRZ196959:VRZ196960 WBV196959:WBV196960 WLR196959:WLR196960 WVN196959:WVN196960 JB262495:JB262496 SX262495:SX262496 ACT262495:ACT262496 AMP262495:AMP262496 AWL262495:AWL262496 BGH262495:BGH262496 BQD262495:BQD262496 BZZ262495:BZZ262496 CJV262495:CJV262496 CTR262495:CTR262496 DDN262495:DDN262496 DNJ262495:DNJ262496 DXF262495:DXF262496 EHB262495:EHB262496 EQX262495:EQX262496 FAT262495:FAT262496 FKP262495:FKP262496 FUL262495:FUL262496 GEH262495:GEH262496 GOD262495:GOD262496 GXZ262495:GXZ262496 HHV262495:HHV262496 HRR262495:HRR262496 IBN262495:IBN262496 ILJ262495:ILJ262496 IVF262495:IVF262496 JFB262495:JFB262496 JOX262495:JOX262496 JYT262495:JYT262496 KIP262495:KIP262496 KSL262495:KSL262496 LCH262495:LCH262496 LMD262495:LMD262496 LVZ262495:LVZ262496 MFV262495:MFV262496 MPR262495:MPR262496 MZN262495:MZN262496 NJJ262495:NJJ262496 NTF262495:NTF262496 ODB262495:ODB262496 OMX262495:OMX262496 OWT262495:OWT262496 PGP262495:PGP262496 PQL262495:PQL262496 QAH262495:QAH262496 QKD262495:QKD262496 QTZ262495:QTZ262496 RDV262495:RDV262496 RNR262495:RNR262496 RXN262495:RXN262496 SHJ262495:SHJ262496 SRF262495:SRF262496 TBB262495:TBB262496 TKX262495:TKX262496 TUT262495:TUT262496 UEP262495:UEP262496 UOL262495:UOL262496 UYH262495:UYH262496 VID262495:VID262496 VRZ262495:VRZ262496 WBV262495:WBV262496 WLR262495:WLR262496 WVN262495:WVN262496 JB328031:JB328032 SX328031:SX328032 ACT328031:ACT328032 AMP328031:AMP328032 AWL328031:AWL328032 BGH328031:BGH328032 BQD328031:BQD328032 BZZ328031:BZZ328032 CJV328031:CJV328032 CTR328031:CTR328032 DDN328031:DDN328032 DNJ328031:DNJ328032 DXF328031:DXF328032 EHB328031:EHB328032 EQX328031:EQX328032 FAT328031:FAT328032 FKP328031:FKP328032 FUL328031:FUL328032 GEH328031:GEH328032 GOD328031:GOD328032 GXZ328031:GXZ328032 HHV328031:HHV328032 HRR328031:HRR328032 IBN328031:IBN328032 ILJ328031:ILJ328032 IVF328031:IVF328032 JFB328031:JFB328032 JOX328031:JOX328032 JYT328031:JYT328032 KIP328031:KIP328032 KSL328031:KSL328032 LCH328031:LCH328032 LMD328031:LMD328032 LVZ328031:LVZ328032 MFV328031:MFV328032 MPR328031:MPR328032 MZN328031:MZN328032 NJJ328031:NJJ328032 NTF328031:NTF328032 ODB328031:ODB328032 OMX328031:OMX328032 OWT328031:OWT328032 PGP328031:PGP328032 PQL328031:PQL328032 QAH328031:QAH328032 QKD328031:QKD328032 QTZ328031:QTZ328032 RDV328031:RDV328032 RNR328031:RNR328032 RXN328031:RXN328032 SHJ328031:SHJ328032 SRF328031:SRF328032 TBB328031:TBB328032 TKX328031:TKX328032 TUT328031:TUT328032 UEP328031:UEP328032 UOL328031:UOL328032 UYH328031:UYH328032 VID328031:VID328032 VRZ328031:VRZ328032 WBV328031:WBV328032 WLR328031:WLR328032 WVN328031:WVN328032 JB393567:JB393568 SX393567:SX393568 ACT393567:ACT393568 AMP393567:AMP393568 AWL393567:AWL393568 BGH393567:BGH393568 BQD393567:BQD393568 BZZ393567:BZZ393568 CJV393567:CJV393568 CTR393567:CTR393568 DDN393567:DDN393568 DNJ393567:DNJ393568 DXF393567:DXF393568 EHB393567:EHB393568 EQX393567:EQX393568 FAT393567:FAT393568 FKP393567:FKP393568 FUL393567:FUL393568 GEH393567:GEH393568 GOD393567:GOD393568 GXZ393567:GXZ393568 HHV393567:HHV393568 HRR393567:HRR393568 IBN393567:IBN393568 ILJ393567:ILJ393568 IVF393567:IVF393568 JFB393567:JFB393568 JOX393567:JOX393568 JYT393567:JYT393568 KIP393567:KIP393568 KSL393567:KSL393568 LCH393567:LCH393568 LMD393567:LMD393568 LVZ393567:LVZ393568 MFV393567:MFV393568 MPR393567:MPR393568 MZN393567:MZN393568 NJJ393567:NJJ393568 NTF393567:NTF393568 ODB393567:ODB393568 OMX393567:OMX393568 OWT393567:OWT393568 PGP393567:PGP393568 PQL393567:PQL393568 QAH393567:QAH393568 QKD393567:QKD393568 QTZ393567:QTZ393568 RDV393567:RDV393568 RNR393567:RNR393568 RXN393567:RXN393568 SHJ393567:SHJ393568 SRF393567:SRF393568 TBB393567:TBB393568 TKX393567:TKX393568 TUT393567:TUT393568 UEP393567:UEP393568 UOL393567:UOL393568 UYH393567:UYH393568 VID393567:VID393568 VRZ393567:VRZ393568 WBV393567:WBV393568 WLR393567:WLR393568 WVN393567:WVN393568 JB459103:JB459104 SX459103:SX459104 ACT459103:ACT459104 AMP459103:AMP459104 AWL459103:AWL459104 BGH459103:BGH459104 BQD459103:BQD459104 BZZ459103:BZZ459104 CJV459103:CJV459104 CTR459103:CTR459104 DDN459103:DDN459104 DNJ459103:DNJ459104 DXF459103:DXF459104 EHB459103:EHB459104 EQX459103:EQX459104 FAT459103:FAT459104 FKP459103:FKP459104 FUL459103:FUL459104 GEH459103:GEH459104 GOD459103:GOD459104 GXZ459103:GXZ459104 HHV459103:HHV459104 HRR459103:HRR459104 IBN459103:IBN459104 ILJ459103:ILJ459104 IVF459103:IVF459104 JFB459103:JFB459104 JOX459103:JOX459104 JYT459103:JYT459104 KIP459103:KIP459104 KSL459103:KSL459104 LCH459103:LCH459104 LMD459103:LMD459104 LVZ459103:LVZ459104 MFV459103:MFV459104 MPR459103:MPR459104 MZN459103:MZN459104 NJJ459103:NJJ459104 NTF459103:NTF459104 ODB459103:ODB459104 OMX459103:OMX459104 OWT459103:OWT459104 PGP459103:PGP459104 PQL459103:PQL459104 QAH459103:QAH459104 QKD459103:QKD459104 QTZ459103:QTZ459104 RDV459103:RDV459104 RNR459103:RNR459104 RXN459103:RXN459104 SHJ459103:SHJ459104 SRF459103:SRF459104 TBB459103:TBB459104 TKX459103:TKX459104 TUT459103:TUT459104 UEP459103:UEP459104 UOL459103:UOL459104 UYH459103:UYH459104 VID459103:VID459104 VRZ459103:VRZ459104 WBV459103:WBV459104 WLR459103:WLR459104 WVN459103:WVN459104 JB524639:JB524640 SX524639:SX524640 ACT524639:ACT524640 AMP524639:AMP524640 AWL524639:AWL524640 BGH524639:BGH524640 BQD524639:BQD524640 BZZ524639:BZZ524640 CJV524639:CJV524640 CTR524639:CTR524640 DDN524639:DDN524640 DNJ524639:DNJ524640 DXF524639:DXF524640 EHB524639:EHB524640 EQX524639:EQX524640 FAT524639:FAT524640 FKP524639:FKP524640 FUL524639:FUL524640 GEH524639:GEH524640 GOD524639:GOD524640 GXZ524639:GXZ524640 HHV524639:HHV524640 HRR524639:HRR524640 IBN524639:IBN524640 ILJ524639:ILJ524640 IVF524639:IVF524640 JFB524639:JFB524640 JOX524639:JOX524640 JYT524639:JYT524640 KIP524639:KIP524640 KSL524639:KSL524640 LCH524639:LCH524640 LMD524639:LMD524640 LVZ524639:LVZ524640 MFV524639:MFV524640 MPR524639:MPR524640 MZN524639:MZN524640 NJJ524639:NJJ524640 NTF524639:NTF524640 ODB524639:ODB524640 OMX524639:OMX524640 OWT524639:OWT524640 PGP524639:PGP524640 PQL524639:PQL524640 QAH524639:QAH524640 QKD524639:QKD524640 QTZ524639:QTZ524640 RDV524639:RDV524640 RNR524639:RNR524640 RXN524639:RXN524640 SHJ524639:SHJ524640 SRF524639:SRF524640 TBB524639:TBB524640 TKX524639:TKX524640 TUT524639:TUT524640 UEP524639:UEP524640 UOL524639:UOL524640 UYH524639:UYH524640 VID524639:VID524640 VRZ524639:VRZ524640 WBV524639:WBV524640 WLR524639:WLR524640 WVN524639:WVN524640 JB590175:JB590176 SX590175:SX590176 ACT590175:ACT590176 AMP590175:AMP590176 AWL590175:AWL590176 BGH590175:BGH590176 BQD590175:BQD590176 BZZ590175:BZZ590176 CJV590175:CJV590176 CTR590175:CTR590176 DDN590175:DDN590176 DNJ590175:DNJ590176 DXF590175:DXF590176 EHB590175:EHB590176 EQX590175:EQX590176 FAT590175:FAT590176 FKP590175:FKP590176 FUL590175:FUL590176 GEH590175:GEH590176 GOD590175:GOD590176 GXZ590175:GXZ590176 HHV590175:HHV590176 HRR590175:HRR590176 IBN590175:IBN590176 ILJ590175:ILJ590176 IVF590175:IVF590176 JFB590175:JFB590176 JOX590175:JOX590176 JYT590175:JYT590176 KIP590175:KIP590176 KSL590175:KSL590176 LCH590175:LCH590176 LMD590175:LMD590176 LVZ590175:LVZ590176 MFV590175:MFV590176 MPR590175:MPR590176 MZN590175:MZN590176 NJJ590175:NJJ590176 NTF590175:NTF590176 ODB590175:ODB590176 OMX590175:OMX590176 OWT590175:OWT590176 PGP590175:PGP590176 PQL590175:PQL590176 QAH590175:QAH590176 QKD590175:QKD590176 QTZ590175:QTZ590176 RDV590175:RDV590176 RNR590175:RNR590176 RXN590175:RXN590176 SHJ590175:SHJ590176 SRF590175:SRF590176 TBB590175:TBB590176 TKX590175:TKX590176 TUT590175:TUT590176 UEP590175:UEP590176 UOL590175:UOL590176 UYH590175:UYH590176 VID590175:VID590176 VRZ590175:VRZ590176 WBV590175:WBV590176 WLR590175:WLR590176 WVN590175:WVN590176 JB655711:JB655712 SX655711:SX655712 ACT655711:ACT655712 AMP655711:AMP655712 AWL655711:AWL655712 BGH655711:BGH655712 BQD655711:BQD655712 BZZ655711:BZZ655712 CJV655711:CJV655712 CTR655711:CTR655712 DDN655711:DDN655712 DNJ655711:DNJ655712 DXF655711:DXF655712 EHB655711:EHB655712 EQX655711:EQX655712 FAT655711:FAT655712 FKP655711:FKP655712 FUL655711:FUL655712 GEH655711:GEH655712 GOD655711:GOD655712 GXZ655711:GXZ655712 HHV655711:HHV655712 HRR655711:HRR655712 IBN655711:IBN655712 ILJ655711:ILJ655712 IVF655711:IVF655712 JFB655711:JFB655712 JOX655711:JOX655712 JYT655711:JYT655712 KIP655711:KIP655712 KSL655711:KSL655712 LCH655711:LCH655712 LMD655711:LMD655712 LVZ655711:LVZ655712 MFV655711:MFV655712 MPR655711:MPR655712 MZN655711:MZN655712 NJJ655711:NJJ655712 NTF655711:NTF655712 ODB655711:ODB655712 OMX655711:OMX655712 OWT655711:OWT655712 PGP655711:PGP655712 PQL655711:PQL655712 QAH655711:QAH655712 QKD655711:QKD655712 QTZ655711:QTZ655712 RDV655711:RDV655712 RNR655711:RNR655712 RXN655711:RXN655712 SHJ655711:SHJ655712 SRF655711:SRF655712 TBB655711:TBB655712 TKX655711:TKX655712 TUT655711:TUT655712 UEP655711:UEP655712 UOL655711:UOL655712 UYH655711:UYH655712 VID655711:VID655712 VRZ655711:VRZ655712 WBV655711:WBV655712 WLR655711:WLR655712 WVN655711:WVN655712 JB721247:JB721248 SX721247:SX721248 ACT721247:ACT721248 AMP721247:AMP721248 AWL721247:AWL721248 BGH721247:BGH721248 BQD721247:BQD721248 BZZ721247:BZZ721248 CJV721247:CJV721248 CTR721247:CTR721248 DDN721247:DDN721248 DNJ721247:DNJ721248 DXF721247:DXF721248 EHB721247:EHB721248 EQX721247:EQX721248 FAT721247:FAT721248 FKP721247:FKP721248 FUL721247:FUL721248 GEH721247:GEH721248 GOD721247:GOD721248 GXZ721247:GXZ721248 HHV721247:HHV721248 HRR721247:HRR721248 IBN721247:IBN721248 ILJ721247:ILJ721248 IVF721247:IVF721248 JFB721247:JFB721248 JOX721247:JOX721248 JYT721247:JYT721248 KIP721247:KIP721248 KSL721247:KSL721248 LCH721247:LCH721248 LMD721247:LMD721248 LVZ721247:LVZ721248 MFV721247:MFV721248 MPR721247:MPR721248 MZN721247:MZN721248 NJJ721247:NJJ721248 NTF721247:NTF721248 ODB721247:ODB721248 OMX721247:OMX721248 OWT721247:OWT721248 PGP721247:PGP721248 PQL721247:PQL721248 QAH721247:QAH721248 QKD721247:QKD721248 QTZ721247:QTZ721248 RDV721247:RDV721248 RNR721247:RNR721248 RXN721247:RXN721248 SHJ721247:SHJ721248 SRF721247:SRF721248 TBB721247:TBB721248 TKX721247:TKX721248 TUT721247:TUT721248 UEP721247:UEP721248 UOL721247:UOL721248 UYH721247:UYH721248 VID721247:VID721248 VRZ721247:VRZ721248 WBV721247:WBV721248 WLR721247:WLR721248 WVN721247:WVN721248 JB786783:JB786784 SX786783:SX786784 ACT786783:ACT786784 AMP786783:AMP786784 AWL786783:AWL786784 BGH786783:BGH786784 BQD786783:BQD786784 BZZ786783:BZZ786784 CJV786783:CJV786784 CTR786783:CTR786784 DDN786783:DDN786784 DNJ786783:DNJ786784 DXF786783:DXF786784 EHB786783:EHB786784 EQX786783:EQX786784 FAT786783:FAT786784 FKP786783:FKP786784 FUL786783:FUL786784 GEH786783:GEH786784 GOD786783:GOD786784 GXZ786783:GXZ786784 HHV786783:HHV786784 HRR786783:HRR786784 IBN786783:IBN786784 ILJ786783:ILJ786784 IVF786783:IVF786784 JFB786783:JFB786784 JOX786783:JOX786784 JYT786783:JYT786784 KIP786783:KIP786784 KSL786783:KSL786784 LCH786783:LCH786784 LMD786783:LMD786784 LVZ786783:LVZ786784 MFV786783:MFV786784 MPR786783:MPR786784 MZN786783:MZN786784 NJJ786783:NJJ786784 NTF786783:NTF786784 ODB786783:ODB786784 OMX786783:OMX786784 OWT786783:OWT786784 PGP786783:PGP786784 PQL786783:PQL786784 QAH786783:QAH786784 QKD786783:QKD786784 QTZ786783:QTZ786784 RDV786783:RDV786784 RNR786783:RNR786784 RXN786783:RXN786784 SHJ786783:SHJ786784 SRF786783:SRF786784 TBB786783:TBB786784 TKX786783:TKX786784 TUT786783:TUT786784 UEP786783:UEP786784 UOL786783:UOL786784 UYH786783:UYH786784 VID786783:VID786784 VRZ786783:VRZ786784 WBV786783:WBV786784 WLR786783:WLR786784 WVN786783:WVN786784 JB852319:JB852320 SX852319:SX852320 ACT852319:ACT852320 AMP852319:AMP852320 AWL852319:AWL852320 BGH852319:BGH852320 BQD852319:BQD852320 BZZ852319:BZZ852320 CJV852319:CJV852320 CTR852319:CTR852320 DDN852319:DDN852320 DNJ852319:DNJ852320 DXF852319:DXF852320 EHB852319:EHB852320 EQX852319:EQX852320 FAT852319:FAT852320 FKP852319:FKP852320 FUL852319:FUL852320 GEH852319:GEH852320 GOD852319:GOD852320 GXZ852319:GXZ852320 HHV852319:HHV852320 HRR852319:HRR852320 IBN852319:IBN852320 ILJ852319:ILJ852320 IVF852319:IVF852320 JFB852319:JFB852320 JOX852319:JOX852320 JYT852319:JYT852320 KIP852319:KIP852320 KSL852319:KSL852320 LCH852319:LCH852320 LMD852319:LMD852320 LVZ852319:LVZ852320 MFV852319:MFV852320 MPR852319:MPR852320 MZN852319:MZN852320 NJJ852319:NJJ852320 NTF852319:NTF852320 ODB852319:ODB852320 OMX852319:OMX852320 OWT852319:OWT852320 PGP852319:PGP852320 PQL852319:PQL852320 QAH852319:QAH852320 QKD852319:QKD852320 QTZ852319:QTZ852320 RDV852319:RDV852320 RNR852319:RNR852320 RXN852319:RXN852320 SHJ852319:SHJ852320 SRF852319:SRF852320 TBB852319:TBB852320 TKX852319:TKX852320 TUT852319:TUT852320 UEP852319:UEP852320 UOL852319:UOL852320 UYH852319:UYH852320 VID852319:VID852320 VRZ852319:VRZ852320 WBV852319:WBV852320 WLR852319:WLR852320 WVN852319:WVN852320 JB917855:JB917856 SX917855:SX917856 ACT917855:ACT917856 AMP917855:AMP917856 AWL917855:AWL917856 BGH917855:BGH917856 BQD917855:BQD917856 BZZ917855:BZZ917856 CJV917855:CJV917856 CTR917855:CTR917856 DDN917855:DDN917856 DNJ917855:DNJ917856 DXF917855:DXF917856 EHB917855:EHB917856 EQX917855:EQX917856 FAT917855:FAT917856 FKP917855:FKP917856 FUL917855:FUL917856 GEH917855:GEH917856 GOD917855:GOD917856 GXZ917855:GXZ917856 HHV917855:HHV917856 HRR917855:HRR917856 IBN917855:IBN917856 ILJ917855:ILJ917856 IVF917855:IVF917856 JFB917855:JFB917856 JOX917855:JOX917856 JYT917855:JYT917856 KIP917855:KIP917856 KSL917855:KSL917856 LCH917855:LCH917856 LMD917855:LMD917856 LVZ917855:LVZ917856 MFV917855:MFV917856 MPR917855:MPR917856 MZN917855:MZN917856 NJJ917855:NJJ917856 NTF917855:NTF917856 ODB917855:ODB917856 OMX917855:OMX917856 OWT917855:OWT917856 PGP917855:PGP917856 PQL917855:PQL917856 QAH917855:QAH917856 QKD917855:QKD917856 QTZ917855:QTZ917856 RDV917855:RDV917856 RNR917855:RNR917856 RXN917855:RXN917856 SHJ917855:SHJ917856 SRF917855:SRF917856 TBB917855:TBB917856 TKX917855:TKX917856 TUT917855:TUT917856 UEP917855:UEP917856 UOL917855:UOL917856 UYH917855:UYH917856 VID917855:VID917856 VRZ917855:VRZ917856 WBV917855:WBV917856 WLR917855:WLR917856 WVN917855:WVN917856 JB983391:JB983392 SX983391:SX983392 ACT983391:ACT983392 AMP983391:AMP983392 AWL983391:AWL983392 BGH983391:BGH983392 BQD983391:BQD983392 BZZ983391:BZZ983392 CJV983391:CJV983392 CTR983391:CTR983392 DDN983391:DDN983392 DNJ983391:DNJ983392 DXF983391:DXF983392 EHB983391:EHB983392 EQX983391:EQX983392 FAT983391:FAT983392 FKP983391:FKP983392 FUL983391:FUL983392 GEH983391:GEH983392 GOD983391:GOD983392 GXZ983391:GXZ983392 HHV983391:HHV983392 HRR983391:HRR983392 IBN983391:IBN983392 ILJ983391:ILJ983392 IVF983391:IVF983392 JFB983391:JFB983392 JOX983391:JOX983392 JYT983391:JYT983392 KIP983391:KIP983392 KSL983391:KSL983392 LCH983391:LCH983392 LMD983391:LMD983392 LVZ983391:LVZ983392 MFV983391:MFV983392 MPR983391:MPR983392 MZN983391:MZN983392 NJJ983391:NJJ983392 NTF983391:NTF983392 ODB983391:ODB983392 OMX983391:OMX983392 OWT983391:OWT983392 PGP983391:PGP983392 PQL983391:PQL983392 QAH983391:QAH983392 QKD983391:QKD983392 QTZ983391:QTZ983392 RDV983391:RDV983392 RNR983391:RNR983392 RXN983391:RXN983392 SHJ983391:SHJ983392 SRF983391:SRF983392 TBB983391:TBB983392 TKX983391:TKX983392 TUT983391:TUT983392 UEP983391:UEP983392 UOL983391:UOL983392 UYH983391:UYH983392 VID983391:VID983392 VRZ983391:VRZ983392 WBV983391:WBV983392 WLR983391:WLR983392 WVN983391:WVN983392">
      <formula1>0</formula1>
    </dataValidation>
    <dataValidation operator="greaterThanOrEqual" allowBlank="1" showInputMessage="1" showErrorMessage="1" error="Valor debe ser mayor o igual que 0" sqref="IZ65949:JF65949 SV65949:TB65949 ACR65949:ACX65949 AMN65949:AMT65949 AWJ65949:AWP65949 BGF65949:BGL65949 BQB65949:BQH65949 BZX65949:CAD65949 CJT65949:CJZ65949 CTP65949:CTV65949 DDL65949:DDR65949 DNH65949:DNN65949 DXD65949:DXJ65949 EGZ65949:EHF65949 EQV65949:ERB65949 FAR65949:FAX65949 FKN65949:FKT65949 FUJ65949:FUP65949 GEF65949:GEL65949 GOB65949:GOH65949 GXX65949:GYD65949 HHT65949:HHZ65949 HRP65949:HRV65949 IBL65949:IBR65949 ILH65949:ILN65949 IVD65949:IVJ65949 JEZ65949:JFF65949 JOV65949:JPB65949 JYR65949:JYX65949 KIN65949:KIT65949 KSJ65949:KSP65949 LCF65949:LCL65949 LMB65949:LMH65949 LVX65949:LWD65949 MFT65949:MFZ65949 MPP65949:MPV65949 MZL65949:MZR65949 NJH65949:NJN65949 NTD65949:NTJ65949 OCZ65949:ODF65949 OMV65949:ONB65949 OWR65949:OWX65949 PGN65949:PGT65949 PQJ65949:PQP65949 QAF65949:QAL65949 QKB65949:QKH65949 QTX65949:QUD65949 RDT65949:RDZ65949 RNP65949:RNV65949 RXL65949:RXR65949 SHH65949:SHN65949 SRD65949:SRJ65949 TAZ65949:TBF65949 TKV65949:TLB65949 TUR65949:TUX65949 UEN65949:UET65949 UOJ65949:UOP65949 UYF65949:UYL65949 VIB65949:VIH65949 VRX65949:VSD65949 WBT65949:WBZ65949 WLP65949:WLV65949 WVL65949:WVR65949 IZ131485:JF131485 SV131485:TB131485 ACR131485:ACX131485 AMN131485:AMT131485 AWJ131485:AWP131485 BGF131485:BGL131485 BQB131485:BQH131485 BZX131485:CAD131485 CJT131485:CJZ131485 CTP131485:CTV131485 DDL131485:DDR131485 DNH131485:DNN131485 DXD131485:DXJ131485 EGZ131485:EHF131485 EQV131485:ERB131485 FAR131485:FAX131485 FKN131485:FKT131485 FUJ131485:FUP131485 GEF131485:GEL131485 GOB131485:GOH131485 GXX131485:GYD131485 HHT131485:HHZ131485 HRP131485:HRV131485 IBL131485:IBR131485 ILH131485:ILN131485 IVD131485:IVJ131485 JEZ131485:JFF131485 JOV131485:JPB131485 JYR131485:JYX131485 KIN131485:KIT131485 KSJ131485:KSP131485 LCF131485:LCL131485 LMB131485:LMH131485 LVX131485:LWD131485 MFT131485:MFZ131485 MPP131485:MPV131485 MZL131485:MZR131485 NJH131485:NJN131485 NTD131485:NTJ131485 OCZ131485:ODF131485 OMV131485:ONB131485 OWR131485:OWX131485 PGN131485:PGT131485 PQJ131485:PQP131485 QAF131485:QAL131485 QKB131485:QKH131485 QTX131485:QUD131485 RDT131485:RDZ131485 RNP131485:RNV131485 RXL131485:RXR131485 SHH131485:SHN131485 SRD131485:SRJ131485 TAZ131485:TBF131485 TKV131485:TLB131485 TUR131485:TUX131485 UEN131485:UET131485 UOJ131485:UOP131485 UYF131485:UYL131485 VIB131485:VIH131485 VRX131485:VSD131485 WBT131485:WBZ131485 WLP131485:WLV131485 WVL131485:WVR131485 IZ197021:JF197021 SV197021:TB197021 ACR197021:ACX197021 AMN197021:AMT197021 AWJ197021:AWP197021 BGF197021:BGL197021 BQB197021:BQH197021 BZX197021:CAD197021 CJT197021:CJZ197021 CTP197021:CTV197021 DDL197021:DDR197021 DNH197021:DNN197021 DXD197021:DXJ197021 EGZ197021:EHF197021 EQV197021:ERB197021 FAR197021:FAX197021 FKN197021:FKT197021 FUJ197021:FUP197021 GEF197021:GEL197021 GOB197021:GOH197021 GXX197021:GYD197021 HHT197021:HHZ197021 HRP197021:HRV197021 IBL197021:IBR197021 ILH197021:ILN197021 IVD197021:IVJ197021 JEZ197021:JFF197021 JOV197021:JPB197021 JYR197021:JYX197021 KIN197021:KIT197021 KSJ197021:KSP197021 LCF197021:LCL197021 LMB197021:LMH197021 LVX197021:LWD197021 MFT197021:MFZ197021 MPP197021:MPV197021 MZL197021:MZR197021 NJH197021:NJN197021 NTD197021:NTJ197021 OCZ197021:ODF197021 OMV197021:ONB197021 OWR197021:OWX197021 PGN197021:PGT197021 PQJ197021:PQP197021 QAF197021:QAL197021 QKB197021:QKH197021 QTX197021:QUD197021 RDT197021:RDZ197021 RNP197021:RNV197021 RXL197021:RXR197021 SHH197021:SHN197021 SRD197021:SRJ197021 TAZ197021:TBF197021 TKV197021:TLB197021 TUR197021:TUX197021 UEN197021:UET197021 UOJ197021:UOP197021 UYF197021:UYL197021 VIB197021:VIH197021 VRX197021:VSD197021 WBT197021:WBZ197021 WLP197021:WLV197021 WVL197021:WVR197021 IZ262557:JF262557 SV262557:TB262557 ACR262557:ACX262557 AMN262557:AMT262557 AWJ262557:AWP262557 BGF262557:BGL262557 BQB262557:BQH262557 BZX262557:CAD262557 CJT262557:CJZ262557 CTP262557:CTV262557 DDL262557:DDR262557 DNH262557:DNN262557 DXD262557:DXJ262557 EGZ262557:EHF262557 EQV262557:ERB262557 FAR262557:FAX262557 FKN262557:FKT262557 FUJ262557:FUP262557 GEF262557:GEL262557 GOB262557:GOH262557 GXX262557:GYD262557 HHT262557:HHZ262557 HRP262557:HRV262557 IBL262557:IBR262557 ILH262557:ILN262557 IVD262557:IVJ262557 JEZ262557:JFF262557 JOV262557:JPB262557 JYR262557:JYX262557 KIN262557:KIT262557 KSJ262557:KSP262557 LCF262557:LCL262557 LMB262557:LMH262557 LVX262557:LWD262557 MFT262557:MFZ262557 MPP262557:MPV262557 MZL262557:MZR262557 NJH262557:NJN262557 NTD262557:NTJ262557 OCZ262557:ODF262557 OMV262557:ONB262557 OWR262557:OWX262557 PGN262557:PGT262557 PQJ262557:PQP262557 QAF262557:QAL262557 QKB262557:QKH262557 QTX262557:QUD262557 RDT262557:RDZ262557 RNP262557:RNV262557 RXL262557:RXR262557 SHH262557:SHN262557 SRD262557:SRJ262557 TAZ262557:TBF262557 TKV262557:TLB262557 TUR262557:TUX262557 UEN262557:UET262557 UOJ262557:UOP262557 UYF262557:UYL262557 VIB262557:VIH262557 VRX262557:VSD262557 WBT262557:WBZ262557 WLP262557:WLV262557 WVL262557:WVR262557 IZ328093:JF328093 SV328093:TB328093 ACR328093:ACX328093 AMN328093:AMT328093 AWJ328093:AWP328093 BGF328093:BGL328093 BQB328093:BQH328093 BZX328093:CAD328093 CJT328093:CJZ328093 CTP328093:CTV328093 DDL328093:DDR328093 DNH328093:DNN328093 DXD328093:DXJ328093 EGZ328093:EHF328093 EQV328093:ERB328093 FAR328093:FAX328093 FKN328093:FKT328093 FUJ328093:FUP328093 GEF328093:GEL328093 GOB328093:GOH328093 GXX328093:GYD328093 HHT328093:HHZ328093 HRP328093:HRV328093 IBL328093:IBR328093 ILH328093:ILN328093 IVD328093:IVJ328093 JEZ328093:JFF328093 JOV328093:JPB328093 JYR328093:JYX328093 KIN328093:KIT328093 KSJ328093:KSP328093 LCF328093:LCL328093 LMB328093:LMH328093 LVX328093:LWD328093 MFT328093:MFZ328093 MPP328093:MPV328093 MZL328093:MZR328093 NJH328093:NJN328093 NTD328093:NTJ328093 OCZ328093:ODF328093 OMV328093:ONB328093 OWR328093:OWX328093 PGN328093:PGT328093 PQJ328093:PQP328093 QAF328093:QAL328093 QKB328093:QKH328093 QTX328093:QUD328093 RDT328093:RDZ328093 RNP328093:RNV328093 RXL328093:RXR328093 SHH328093:SHN328093 SRD328093:SRJ328093 TAZ328093:TBF328093 TKV328093:TLB328093 TUR328093:TUX328093 UEN328093:UET328093 UOJ328093:UOP328093 UYF328093:UYL328093 VIB328093:VIH328093 VRX328093:VSD328093 WBT328093:WBZ328093 WLP328093:WLV328093 WVL328093:WVR328093 IZ393629:JF393629 SV393629:TB393629 ACR393629:ACX393629 AMN393629:AMT393629 AWJ393629:AWP393629 BGF393629:BGL393629 BQB393629:BQH393629 BZX393629:CAD393629 CJT393629:CJZ393629 CTP393629:CTV393629 DDL393629:DDR393629 DNH393629:DNN393629 DXD393629:DXJ393629 EGZ393629:EHF393629 EQV393629:ERB393629 FAR393629:FAX393629 FKN393629:FKT393629 FUJ393629:FUP393629 GEF393629:GEL393629 GOB393629:GOH393629 GXX393629:GYD393629 HHT393629:HHZ393629 HRP393629:HRV393629 IBL393629:IBR393629 ILH393629:ILN393629 IVD393629:IVJ393629 JEZ393629:JFF393629 JOV393629:JPB393629 JYR393629:JYX393629 KIN393629:KIT393629 KSJ393629:KSP393629 LCF393629:LCL393629 LMB393629:LMH393629 LVX393629:LWD393629 MFT393629:MFZ393629 MPP393629:MPV393629 MZL393629:MZR393629 NJH393629:NJN393629 NTD393629:NTJ393629 OCZ393629:ODF393629 OMV393629:ONB393629 OWR393629:OWX393629 PGN393629:PGT393629 PQJ393629:PQP393629 QAF393629:QAL393629 QKB393629:QKH393629 QTX393629:QUD393629 RDT393629:RDZ393629 RNP393629:RNV393629 RXL393629:RXR393629 SHH393629:SHN393629 SRD393629:SRJ393629 TAZ393629:TBF393629 TKV393629:TLB393629 TUR393629:TUX393629 UEN393629:UET393629 UOJ393629:UOP393629 UYF393629:UYL393629 VIB393629:VIH393629 VRX393629:VSD393629 WBT393629:WBZ393629 WLP393629:WLV393629 WVL393629:WVR393629 IZ459165:JF459165 SV459165:TB459165 ACR459165:ACX459165 AMN459165:AMT459165 AWJ459165:AWP459165 BGF459165:BGL459165 BQB459165:BQH459165 BZX459165:CAD459165 CJT459165:CJZ459165 CTP459165:CTV459165 DDL459165:DDR459165 DNH459165:DNN459165 DXD459165:DXJ459165 EGZ459165:EHF459165 EQV459165:ERB459165 FAR459165:FAX459165 FKN459165:FKT459165 FUJ459165:FUP459165 GEF459165:GEL459165 GOB459165:GOH459165 GXX459165:GYD459165 HHT459165:HHZ459165 HRP459165:HRV459165 IBL459165:IBR459165 ILH459165:ILN459165 IVD459165:IVJ459165 JEZ459165:JFF459165 JOV459165:JPB459165 JYR459165:JYX459165 KIN459165:KIT459165 KSJ459165:KSP459165 LCF459165:LCL459165 LMB459165:LMH459165 LVX459165:LWD459165 MFT459165:MFZ459165 MPP459165:MPV459165 MZL459165:MZR459165 NJH459165:NJN459165 NTD459165:NTJ459165 OCZ459165:ODF459165 OMV459165:ONB459165 OWR459165:OWX459165 PGN459165:PGT459165 PQJ459165:PQP459165 QAF459165:QAL459165 QKB459165:QKH459165 QTX459165:QUD459165 RDT459165:RDZ459165 RNP459165:RNV459165 RXL459165:RXR459165 SHH459165:SHN459165 SRD459165:SRJ459165 TAZ459165:TBF459165 TKV459165:TLB459165 TUR459165:TUX459165 UEN459165:UET459165 UOJ459165:UOP459165 UYF459165:UYL459165 VIB459165:VIH459165 VRX459165:VSD459165 WBT459165:WBZ459165 WLP459165:WLV459165 WVL459165:WVR459165 IZ524701:JF524701 SV524701:TB524701 ACR524701:ACX524701 AMN524701:AMT524701 AWJ524701:AWP524701 BGF524701:BGL524701 BQB524701:BQH524701 BZX524701:CAD524701 CJT524701:CJZ524701 CTP524701:CTV524701 DDL524701:DDR524701 DNH524701:DNN524701 DXD524701:DXJ524701 EGZ524701:EHF524701 EQV524701:ERB524701 FAR524701:FAX524701 FKN524701:FKT524701 FUJ524701:FUP524701 GEF524701:GEL524701 GOB524701:GOH524701 GXX524701:GYD524701 HHT524701:HHZ524701 HRP524701:HRV524701 IBL524701:IBR524701 ILH524701:ILN524701 IVD524701:IVJ524701 JEZ524701:JFF524701 JOV524701:JPB524701 JYR524701:JYX524701 KIN524701:KIT524701 KSJ524701:KSP524701 LCF524701:LCL524701 LMB524701:LMH524701 LVX524701:LWD524701 MFT524701:MFZ524701 MPP524701:MPV524701 MZL524701:MZR524701 NJH524701:NJN524701 NTD524701:NTJ524701 OCZ524701:ODF524701 OMV524701:ONB524701 OWR524701:OWX524701 PGN524701:PGT524701 PQJ524701:PQP524701 QAF524701:QAL524701 QKB524701:QKH524701 QTX524701:QUD524701 RDT524701:RDZ524701 RNP524701:RNV524701 RXL524701:RXR524701 SHH524701:SHN524701 SRD524701:SRJ524701 TAZ524701:TBF524701 TKV524701:TLB524701 TUR524701:TUX524701 UEN524701:UET524701 UOJ524701:UOP524701 UYF524701:UYL524701 VIB524701:VIH524701 VRX524701:VSD524701 WBT524701:WBZ524701 WLP524701:WLV524701 WVL524701:WVR524701 IZ590237:JF590237 SV590237:TB590237 ACR590237:ACX590237 AMN590237:AMT590237 AWJ590237:AWP590237 BGF590237:BGL590237 BQB590237:BQH590237 BZX590237:CAD590237 CJT590237:CJZ590237 CTP590237:CTV590237 DDL590237:DDR590237 DNH590237:DNN590237 DXD590237:DXJ590237 EGZ590237:EHF590237 EQV590237:ERB590237 FAR590237:FAX590237 FKN590237:FKT590237 FUJ590237:FUP590237 GEF590237:GEL590237 GOB590237:GOH590237 GXX590237:GYD590237 HHT590237:HHZ590237 HRP590237:HRV590237 IBL590237:IBR590237 ILH590237:ILN590237 IVD590237:IVJ590237 JEZ590237:JFF590237 JOV590237:JPB590237 JYR590237:JYX590237 KIN590237:KIT590237 KSJ590237:KSP590237 LCF590237:LCL590237 LMB590237:LMH590237 LVX590237:LWD590237 MFT590237:MFZ590237 MPP590237:MPV590237 MZL590237:MZR590237 NJH590237:NJN590237 NTD590237:NTJ590237 OCZ590237:ODF590237 OMV590237:ONB590237 OWR590237:OWX590237 PGN590237:PGT590237 PQJ590237:PQP590237 QAF590237:QAL590237 QKB590237:QKH590237 QTX590237:QUD590237 RDT590237:RDZ590237 RNP590237:RNV590237 RXL590237:RXR590237 SHH590237:SHN590237 SRD590237:SRJ590237 TAZ590237:TBF590237 TKV590237:TLB590237 TUR590237:TUX590237 UEN590237:UET590237 UOJ590237:UOP590237 UYF590237:UYL590237 VIB590237:VIH590237 VRX590237:VSD590237 WBT590237:WBZ590237 WLP590237:WLV590237 WVL590237:WVR590237 IZ655773:JF655773 SV655773:TB655773 ACR655773:ACX655773 AMN655773:AMT655773 AWJ655773:AWP655773 BGF655773:BGL655773 BQB655773:BQH655773 BZX655773:CAD655773 CJT655773:CJZ655773 CTP655773:CTV655773 DDL655773:DDR655773 DNH655773:DNN655773 DXD655773:DXJ655773 EGZ655773:EHF655773 EQV655773:ERB655773 FAR655773:FAX655773 FKN655773:FKT655773 FUJ655773:FUP655773 GEF655773:GEL655773 GOB655773:GOH655773 GXX655773:GYD655773 HHT655773:HHZ655773 HRP655773:HRV655773 IBL655773:IBR655773 ILH655773:ILN655773 IVD655773:IVJ655773 JEZ655773:JFF655773 JOV655773:JPB655773 JYR655773:JYX655773 KIN655773:KIT655773 KSJ655773:KSP655773 LCF655773:LCL655773 LMB655773:LMH655773 LVX655773:LWD655773 MFT655773:MFZ655773 MPP655773:MPV655773 MZL655773:MZR655773 NJH655773:NJN655773 NTD655773:NTJ655773 OCZ655773:ODF655773 OMV655773:ONB655773 OWR655773:OWX655773 PGN655773:PGT655773 PQJ655773:PQP655773 QAF655773:QAL655773 QKB655773:QKH655773 QTX655773:QUD655773 RDT655773:RDZ655773 RNP655773:RNV655773 RXL655773:RXR655773 SHH655773:SHN655773 SRD655773:SRJ655773 TAZ655773:TBF655773 TKV655773:TLB655773 TUR655773:TUX655773 UEN655773:UET655773 UOJ655773:UOP655773 UYF655773:UYL655773 VIB655773:VIH655773 VRX655773:VSD655773 WBT655773:WBZ655773 WLP655773:WLV655773 WVL655773:WVR655773 IZ721309:JF721309 SV721309:TB721309 ACR721309:ACX721309 AMN721309:AMT721309 AWJ721309:AWP721309 BGF721309:BGL721309 BQB721309:BQH721309 BZX721309:CAD721309 CJT721309:CJZ721309 CTP721309:CTV721309 DDL721309:DDR721309 DNH721309:DNN721309 DXD721309:DXJ721309 EGZ721309:EHF721309 EQV721309:ERB721309 FAR721309:FAX721309 FKN721309:FKT721309 FUJ721309:FUP721309 GEF721309:GEL721309 GOB721309:GOH721309 GXX721309:GYD721309 HHT721309:HHZ721309 HRP721309:HRV721309 IBL721309:IBR721309 ILH721309:ILN721309 IVD721309:IVJ721309 JEZ721309:JFF721309 JOV721309:JPB721309 JYR721309:JYX721309 KIN721309:KIT721309 KSJ721309:KSP721309 LCF721309:LCL721309 LMB721309:LMH721309 LVX721309:LWD721309 MFT721309:MFZ721309 MPP721309:MPV721309 MZL721309:MZR721309 NJH721309:NJN721309 NTD721309:NTJ721309 OCZ721309:ODF721309 OMV721309:ONB721309 OWR721309:OWX721309 PGN721309:PGT721309 PQJ721309:PQP721309 QAF721309:QAL721309 QKB721309:QKH721309 QTX721309:QUD721309 RDT721309:RDZ721309 RNP721309:RNV721309 RXL721309:RXR721309 SHH721309:SHN721309 SRD721309:SRJ721309 TAZ721309:TBF721309 TKV721309:TLB721309 TUR721309:TUX721309 UEN721309:UET721309 UOJ721309:UOP721309 UYF721309:UYL721309 VIB721309:VIH721309 VRX721309:VSD721309 WBT721309:WBZ721309 WLP721309:WLV721309 WVL721309:WVR721309 IZ786845:JF786845 SV786845:TB786845 ACR786845:ACX786845 AMN786845:AMT786845 AWJ786845:AWP786845 BGF786845:BGL786845 BQB786845:BQH786845 BZX786845:CAD786845 CJT786845:CJZ786845 CTP786845:CTV786845 DDL786845:DDR786845 DNH786845:DNN786845 DXD786845:DXJ786845 EGZ786845:EHF786845 EQV786845:ERB786845 FAR786845:FAX786845 FKN786845:FKT786845 FUJ786845:FUP786845 GEF786845:GEL786845 GOB786845:GOH786845 GXX786845:GYD786845 HHT786845:HHZ786845 HRP786845:HRV786845 IBL786845:IBR786845 ILH786845:ILN786845 IVD786845:IVJ786845 JEZ786845:JFF786845 JOV786845:JPB786845 JYR786845:JYX786845 KIN786845:KIT786845 KSJ786845:KSP786845 LCF786845:LCL786845 LMB786845:LMH786845 LVX786845:LWD786845 MFT786845:MFZ786845 MPP786845:MPV786845 MZL786845:MZR786845 NJH786845:NJN786845 NTD786845:NTJ786845 OCZ786845:ODF786845 OMV786845:ONB786845 OWR786845:OWX786845 PGN786845:PGT786845 PQJ786845:PQP786845 QAF786845:QAL786845 QKB786845:QKH786845 QTX786845:QUD786845 RDT786845:RDZ786845 RNP786845:RNV786845 RXL786845:RXR786845 SHH786845:SHN786845 SRD786845:SRJ786845 TAZ786845:TBF786845 TKV786845:TLB786845 TUR786845:TUX786845 UEN786845:UET786845 UOJ786845:UOP786845 UYF786845:UYL786845 VIB786845:VIH786845 VRX786845:VSD786845 WBT786845:WBZ786845 WLP786845:WLV786845 WVL786845:WVR786845 IZ852381:JF852381 SV852381:TB852381 ACR852381:ACX852381 AMN852381:AMT852381 AWJ852381:AWP852381 BGF852381:BGL852381 BQB852381:BQH852381 BZX852381:CAD852381 CJT852381:CJZ852381 CTP852381:CTV852381 DDL852381:DDR852381 DNH852381:DNN852381 DXD852381:DXJ852381 EGZ852381:EHF852381 EQV852381:ERB852381 FAR852381:FAX852381 FKN852381:FKT852381 FUJ852381:FUP852381 GEF852381:GEL852381 GOB852381:GOH852381 GXX852381:GYD852381 HHT852381:HHZ852381 HRP852381:HRV852381 IBL852381:IBR852381 ILH852381:ILN852381 IVD852381:IVJ852381 JEZ852381:JFF852381 JOV852381:JPB852381 JYR852381:JYX852381 KIN852381:KIT852381 KSJ852381:KSP852381 LCF852381:LCL852381 LMB852381:LMH852381 LVX852381:LWD852381 MFT852381:MFZ852381 MPP852381:MPV852381 MZL852381:MZR852381 NJH852381:NJN852381 NTD852381:NTJ852381 OCZ852381:ODF852381 OMV852381:ONB852381 OWR852381:OWX852381 PGN852381:PGT852381 PQJ852381:PQP852381 QAF852381:QAL852381 QKB852381:QKH852381 QTX852381:QUD852381 RDT852381:RDZ852381 RNP852381:RNV852381 RXL852381:RXR852381 SHH852381:SHN852381 SRD852381:SRJ852381 TAZ852381:TBF852381 TKV852381:TLB852381 TUR852381:TUX852381 UEN852381:UET852381 UOJ852381:UOP852381 UYF852381:UYL852381 VIB852381:VIH852381 VRX852381:VSD852381 WBT852381:WBZ852381 WLP852381:WLV852381 WVL852381:WVR852381 IZ917917:JF917917 SV917917:TB917917 ACR917917:ACX917917 AMN917917:AMT917917 AWJ917917:AWP917917 BGF917917:BGL917917 BQB917917:BQH917917 BZX917917:CAD917917 CJT917917:CJZ917917 CTP917917:CTV917917 DDL917917:DDR917917 DNH917917:DNN917917 DXD917917:DXJ917917 EGZ917917:EHF917917 EQV917917:ERB917917 FAR917917:FAX917917 FKN917917:FKT917917 FUJ917917:FUP917917 GEF917917:GEL917917 GOB917917:GOH917917 GXX917917:GYD917917 HHT917917:HHZ917917 HRP917917:HRV917917 IBL917917:IBR917917 ILH917917:ILN917917 IVD917917:IVJ917917 JEZ917917:JFF917917 JOV917917:JPB917917 JYR917917:JYX917917 KIN917917:KIT917917 KSJ917917:KSP917917 LCF917917:LCL917917 LMB917917:LMH917917 LVX917917:LWD917917 MFT917917:MFZ917917 MPP917917:MPV917917 MZL917917:MZR917917 NJH917917:NJN917917 NTD917917:NTJ917917 OCZ917917:ODF917917 OMV917917:ONB917917 OWR917917:OWX917917 PGN917917:PGT917917 PQJ917917:PQP917917 QAF917917:QAL917917 QKB917917:QKH917917 QTX917917:QUD917917 RDT917917:RDZ917917 RNP917917:RNV917917 RXL917917:RXR917917 SHH917917:SHN917917 SRD917917:SRJ917917 TAZ917917:TBF917917 TKV917917:TLB917917 TUR917917:TUX917917 UEN917917:UET917917 UOJ917917:UOP917917 UYF917917:UYL917917 VIB917917:VIH917917 VRX917917:VSD917917 WBT917917:WBZ917917 WLP917917:WLV917917 WVL917917:WVR917917 IZ983453:JF983453 SV983453:TB983453 ACR983453:ACX983453 AMN983453:AMT983453 AWJ983453:AWP983453 BGF983453:BGL983453 BQB983453:BQH983453 BZX983453:CAD983453 CJT983453:CJZ983453 CTP983453:CTV983453 DDL983453:DDR983453 DNH983453:DNN983453 DXD983453:DXJ983453 EGZ983453:EHF983453 EQV983453:ERB983453 FAR983453:FAX983453 FKN983453:FKT983453 FUJ983453:FUP983453 GEF983453:GEL983453 GOB983453:GOH983453 GXX983453:GYD983453 HHT983453:HHZ983453 HRP983453:HRV983453 IBL983453:IBR983453 ILH983453:ILN983453 IVD983453:IVJ983453 JEZ983453:JFF983453 JOV983453:JPB983453 JYR983453:JYX983453 KIN983453:KIT983453 KSJ983453:KSP983453 LCF983453:LCL983453 LMB983453:LMH983453 LVX983453:LWD983453 MFT983453:MFZ983453 MPP983453:MPV983453 MZL983453:MZR983453 NJH983453:NJN983453 NTD983453:NTJ983453 OCZ983453:ODF983453 OMV983453:ONB983453 OWR983453:OWX983453 PGN983453:PGT983453 PQJ983453:PQP983453 QAF983453:QAL983453 QKB983453:QKH983453 QTX983453:QUD983453 RDT983453:RDZ983453 RNP983453:RNV983453 RXL983453:RXR983453 SHH983453:SHN983453 SRD983453:SRJ983453 TAZ983453:TBF983453 TKV983453:TLB983453 TUR983453:TUX983453 UEN983453:UET983453 UOJ983453:UOP983453 UYF983453:UYL983453 VIB983453:VIH983453 VRX983453:VSD983453 WBT983453:WBZ983453 WLP983453:WLV983453 WVL983453:WVR983453 IZ65951:JF65951 SV65951:TB65951 ACR65951:ACX65951 AMN65951:AMT65951 AWJ65951:AWP65951 BGF65951:BGL65951 BQB65951:BQH65951 BZX65951:CAD65951 CJT65951:CJZ65951 CTP65951:CTV65951 DDL65951:DDR65951 DNH65951:DNN65951 DXD65951:DXJ65951 EGZ65951:EHF65951 EQV65951:ERB65951 FAR65951:FAX65951 FKN65951:FKT65951 FUJ65951:FUP65951 GEF65951:GEL65951 GOB65951:GOH65951 GXX65951:GYD65951 HHT65951:HHZ65951 HRP65951:HRV65951 IBL65951:IBR65951 ILH65951:ILN65951 IVD65951:IVJ65951 JEZ65951:JFF65951 JOV65951:JPB65951 JYR65951:JYX65951 KIN65951:KIT65951 KSJ65951:KSP65951 LCF65951:LCL65951 LMB65951:LMH65951 LVX65951:LWD65951 MFT65951:MFZ65951 MPP65951:MPV65951 MZL65951:MZR65951 NJH65951:NJN65951 NTD65951:NTJ65951 OCZ65951:ODF65951 OMV65951:ONB65951 OWR65951:OWX65951 PGN65951:PGT65951 PQJ65951:PQP65951 QAF65951:QAL65951 QKB65951:QKH65951 QTX65951:QUD65951 RDT65951:RDZ65951 RNP65951:RNV65951 RXL65951:RXR65951 SHH65951:SHN65951 SRD65951:SRJ65951 TAZ65951:TBF65951 TKV65951:TLB65951 TUR65951:TUX65951 UEN65951:UET65951 UOJ65951:UOP65951 UYF65951:UYL65951 VIB65951:VIH65951 VRX65951:VSD65951 WBT65951:WBZ65951 WLP65951:WLV65951 WVL65951:WVR65951 IZ131487:JF131487 SV131487:TB131487 ACR131487:ACX131487 AMN131487:AMT131487 AWJ131487:AWP131487 BGF131487:BGL131487 BQB131487:BQH131487 BZX131487:CAD131487 CJT131487:CJZ131487 CTP131487:CTV131487 DDL131487:DDR131487 DNH131487:DNN131487 DXD131487:DXJ131487 EGZ131487:EHF131487 EQV131487:ERB131487 FAR131487:FAX131487 FKN131487:FKT131487 FUJ131487:FUP131487 GEF131487:GEL131487 GOB131487:GOH131487 GXX131487:GYD131487 HHT131487:HHZ131487 HRP131487:HRV131487 IBL131487:IBR131487 ILH131487:ILN131487 IVD131487:IVJ131487 JEZ131487:JFF131487 JOV131487:JPB131487 JYR131487:JYX131487 KIN131487:KIT131487 KSJ131487:KSP131487 LCF131487:LCL131487 LMB131487:LMH131487 LVX131487:LWD131487 MFT131487:MFZ131487 MPP131487:MPV131487 MZL131487:MZR131487 NJH131487:NJN131487 NTD131487:NTJ131487 OCZ131487:ODF131487 OMV131487:ONB131487 OWR131487:OWX131487 PGN131487:PGT131487 PQJ131487:PQP131487 QAF131487:QAL131487 QKB131487:QKH131487 QTX131487:QUD131487 RDT131487:RDZ131487 RNP131487:RNV131487 RXL131487:RXR131487 SHH131487:SHN131487 SRD131487:SRJ131487 TAZ131487:TBF131487 TKV131487:TLB131487 TUR131487:TUX131487 UEN131487:UET131487 UOJ131487:UOP131487 UYF131487:UYL131487 VIB131487:VIH131487 VRX131487:VSD131487 WBT131487:WBZ131487 WLP131487:WLV131487 WVL131487:WVR131487 IZ197023:JF197023 SV197023:TB197023 ACR197023:ACX197023 AMN197023:AMT197023 AWJ197023:AWP197023 BGF197023:BGL197023 BQB197023:BQH197023 BZX197023:CAD197023 CJT197023:CJZ197023 CTP197023:CTV197023 DDL197023:DDR197023 DNH197023:DNN197023 DXD197023:DXJ197023 EGZ197023:EHF197023 EQV197023:ERB197023 FAR197023:FAX197023 FKN197023:FKT197023 FUJ197023:FUP197023 GEF197023:GEL197023 GOB197023:GOH197023 GXX197023:GYD197023 HHT197023:HHZ197023 HRP197023:HRV197023 IBL197023:IBR197023 ILH197023:ILN197023 IVD197023:IVJ197023 JEZ197023:JFF197023 JOV197023:JPB197023 JYR197023:JYX197023 KIN197023:KIT197023 KSJ197023:KSP197023 LCF197023:LCL197023 LMB197023:LMH197023 LVX197023:LWD197023 MFT197023:MFZ197023 MPP197023:MPV197023 MZL197023:MZR197023 NJH197023:NJN197023 NTD197023:NTJ197023 OCZ197023:ODF197023 OMV197023:ONB197023 OWR197023:OWX197023 PGN197023:PGT197023 PQJ197023:PQP197023 QAF197023:QAL197023 QKB197023:QKH197023 QTX197023:QUD197023 RDT197023:RDZ197023 RNP197023:RNV197023 RXL197023:RXR197023 SHH197023:SHN197023 SRD197023:SRJ197023 TAZ197023:TBF197023 TKV197023:TLB197023 TUR197023:TUX197023 UEN197023:UET197023 UOJ197023:UOP197023 UYF197023:UYL197023 VIB197023:VIH197023 VRX197023:VSD197023 WBT197023:WBZ197023 WLP197023:WLV197023 WVL197023:WVR197023 IZ262559:JF262559 SV262559:TB262559 ACR262559:ACX262559 AMN262559:AMT262559 AWJ262559:AWP262559 BGF262559:BGL262559 BQB262559:BQH262559 BZX262559:CAD262559 CJT262559:CJZ262559 CTP262559:CTV262559 DDL262559:DDR262559 DNH262559:DNN262559 DXD262559:DXJ262559 EGZ262559:EHF262559 EQV262559:ERB262559 FAR262559:FAX262559 FKN262559:FKT262559 FUJ262559:FUP262559 GEF262559:GEL262559 GOB262559:GOH262559 GXX262559:GYD262559 HHT262559:HHZ262559 HRP262559:HRV262559 IBL262559:IBR262559 ILH262559:ILN262559 IVD262559:IVJ262559 JEZ262559:JFF262559 JOV262559:JPB262559 JYR262559:JYX262559 KIN262559:KIT262559 KSJ262559:KSP262559 LCF262559:LCL262559 LMB262559:LMH262559 LVX262559:LWD262559 MFT262559:MFZ262559 MPP262559:MPV262559 MZL262559:MZR262559 NJH262559:NJN262559 NTD262559:NTJ262559 OCZ262559:ODF262559 OMV262559:ONB262559 OWR262559:OWX262559 PGN262559:PGT262559 PQJ262559:PQP262559 QAF262559:QAL262559 QKB262559:QKH262559 QTX262559:QUD262559 RDT262559:RDZ262559 RNP262559:RNV262559 RXL262559:RXR262559 SHH262559:SHN262559 SRD262559:SRJ262559 TAZ262559:TBF262559 TKV262559:TLB262559 TUR262559:TUX262559 UEN262559:UET262559 UOJ262559:UOP262559 UYF262559:UYL262559 VIB262559:VIH262559 VRX262559:VSD262559 WBT262559:WBZ262559 WLP262559:WLV262559 WVL262559:WVR262559 IZ328095:JF328095 SV328095:TB328095 ACR328095:ACX328095 AMN328095:AMT328095 AWJ328095:AWP328095 BGF328095:BGL328095 BQB328095:BQH328095 BZX328095:CAD328095 CJT328095:CJZ328095 CTP328095:CTV328095 DDL328095:DDR328095 DNH328095:DNN328095 DXD328095:DXJ328095 EGZ328095:EHF328095 EQV328095:ERB328095 FAR328095:FAX328095 FKN328095:FKT328095 FUJ328095:FUP328095 GEF328095:GEL328095 GOB328095:GOH328095 GXX328095:GYD328095 HHT328095:HHZ328095 HRP328095:HRV328095 IBL328095:IBR328095 ILH328095:ILN328095 IVD328095:IVJ328095 JEZ328095:JFF328095 JOV328095:JPB328095 JYR328095:JYX328095 KIN328095:KIT328095 KSJ328095:KSP328095 LCF328095:LCL328095 LMB328095:LMH328095 LVX328095:LWD328095 MFT328095:MFZ328095 MPP328095:MPV328095 MZL328095:MZR328095 NJH328095:NJN328095 NTD328095:NTJ328095 OCZ328095:ODF328095 OMV328095:ONB328095 OWR328095:OWX328095 PGN328095:PGT328095 PQJ328095:PQP328095 QAF328095:QAL328095 QKB328095:QKH328095 QTX328095:QUD328095 RDT328095:RDZ328095 RNP328095:RNV328095 RXL328095:RXR328095 SHH328095:SHN328095 SRD328095:SRJ328095 TAZ328095:TBF328095 TKV328095:TLB328095 TUR328095:TUX328095 UEN328095:UET328095 UOJ328095:UOP328095 UYF328095:UYL328095 VIB328095:VIH328095 VRX328095:VSD328095 WBT328095:WBZ328095 WLP328095:WLV328095 WVL328095:WVR328095 IZ393631:JF393631 SV393631:TB393631 ACR393631:ACX393631 AMN393631:AMT393631 AWJ393631:AWP393631 BGF393631:BGL393631 BQB393631:BQH393631 BZX393631:CAD393631 CJT393631:CJZ393631 CTP393631:CTV393631 DDL393631:DDR393631 DNH393631:DNN393631 DXD393631:DXJ393631 EGZ393631:EHF393631 EQV393631:ERB393631 FAR393631:FAX393631 FKN393631:FKT393631 FUJ393631:FUP393631 GEF393631:GEL393631 GOB393631:GOH393631 GXX393631:GYD393631 HHT393631:HHZ393631 HRP393631:HRV393631 IBL393631:IBR393631 ILH393631:ILN393631 IVD393631:IVJ393631 JEZ393631:JFF393631 JOV393631:JPB393631 JYR393631:JYX393631 KIN393631:KIT393631 KSJ393631:KSP393631 LCF393631:LCL393631 LMB393631:LMH393631 LVX393631:LWD393631 MFT393631:MFZ393631 MPP393631:MPV393631 MZL393631:MZR393631 NJH393631:NJN393631 NTD393631:NTJ393631 OCZ393631:ODF393631 OMV393631:ONB393631 OWR393631:OWX393631 PGN393631:PGT393631 PQJ393631:PQP393631 QAF393631:QAL393631 QKB393631:QKH393631 QTX393631:QUD393631 RDT393631:RDZ393631 RNP393631:RNV393631 RXL393631:RXR393631 SHH393631:SHN393631 SRD393631:SRJ393631 TAZ393631:TBF393631 TKV393631:TLB393631 TUR393631:TUX393631 UEN393631:UET393631 UOJ393631:UOP393631 UYF393631:UYL393631 VIB393631:VIH393631 VRX393631:VSD393631 WBT393631:WBZ393631 WLP393631:WLV393631 WVL393631:WVR393631 IZ459167:JF459167 SV459167:TB459167 ACR459167:ACX459167 AMN459167:AMT459167 AWJ459167:AWP459167 BGF459167:BGL459167 BQB459167:BQH459167 BZX459167:CAD459167 CJT459167:CJZ459167 CTP459167:CTV459167 DDL459167:DDR459167 DNH459167:DNN459167 DXD459167:DXJ459167 EGZ459167:EHF459167 EQV459167:ERB459167 FAR459167:FAX459167 FKN459167:FKT459167 FUJ459167:FUP459167 GEF459167:GEL459167 GOB459167:GOH459167 GXX459167:GYD459167 HHT459167:HHZ459167 HRP459167:HRV459167 IBL459167:IBR459167 ILH459167:ILN459167 IVD459167:IVJ459167 JEZ459167:JFF459167 JOV459167:JPB459167 JYR459167:JYX459167 KIN459167:KIT459167 KSJ459167:KSP459167 LCF459167:LCL459167 LMB459167:LMH459167 LVX459167:LWD459167 MFT459167:MFZ459167 MPP459167:MPV459167 MZL459167:MZR459167 NJH459167:NJN459167 NTD459167:NTJ459167 OCZ459167:ODF459167 OMV459167:ONB459167 OWR459167:OWX459167 PGN459167:PGT459167 PQJ459167:PQP459167 QAF459167:QAL459167 QKB459167:QKH459167 QTX459167:QUD459167 RDT459167:RDZ459167 RNP459167:RNV459167 RXL459167:RXR459167 SHH459167:SHN459167 SRD459167:SRJ459167 TAZ459167:TBF459167 TKV459167:TLB459167 TUR459167:TUX459167 UEN459167:UET459167 UOJ459167:UOP459167 UYF459167:UYL459167 VIB459167:VIH459167 VRX459167:VSD459167 WBT459167:WBZ459167 WLP459167:WLV459167 WVL459167:WVR459167 IZ524703:JF524703 SV524703:TB524703 ACR524703:ACX524703 AMN524703:AMT524703 AWJ524703:AWP524703 BGF524703:BGL524703 BQB524703:BQH524703 BZX524703:CAD524703 CJT524703:CJZ524703 CTP524703:CTV524703 DDL524703:DDR524703 DNH524703:DNN524703 DXD524703:DXJ524703 EGZ524703:EHF524703 EQV524703:ERB524703 FAR524703:FAX524703 FKN524703:FKT524703 FUJ524703:FUP524703 GEF524703:GEL524703 GOB524703:GOH524703 GXX524703:GYD524703 HHT524703:HHZ524703 HRP524703:HRV524703 IBL524703:IBR524703 ILH524703:ILN524703 IVD524703:IVJ524703 JEZ524703:JFF524703 JOV524703:JPB524703 JYR524703:JYX524703 KIN524703:KIT524703 KSJ524703:KSP524703 LCF524703:LCL524703 LMB524703:LMH524703 LVX524703:LWD524703 MFT524703:MFZ524703 MPP524703:MPV524703 MZL524703:MZR524703 NJH524703:NJN524703 NTD524703:NTJ524703 OCZ524703:ODF524703 OMV524703:ONB524703 OWR524703:OWX524703 PGN524703:PGT524703 PQJ524703:PQP524703 QAF524703:QAL524703 QKB524703:QKH524703 QTX524703:QUD524703 RDT524703:RDZ524703 RNP524703:RNV524703 RXL524703:RXR524703 SHH524703:SHN524703 SRD524703:SRJ524703 TAZ524703:TBF524703 TKV524703:TLB524703 TUR524703:TUX524703 UEN524703:UET524703 UOJ524703:UOP524703 UYF524703:UYL524703 VIB524703:VIH524703 VRX524703:VSD524703 WBT524703:WBZ524703 WLP524703:WLV524703 WVL524703:WVR524703 IZ590239:JF590239 SV590239:TB590239 ACR590239:ACX590239 AMN590239:AMT590239 AWJ590239:AWP590239 BGF590239:BGL590239 BQB590239:BQH590239 BZX590239:CAD590239 CJT590239:CJZ590239 CTP590239:CTV590239 DDL590239:DDR590239 DNH590239:DNN590239 DXD590239:DXJ590239 EGZ590239:EHF590239 EQV590239:ERB590239 FAR590239:FAX590239 FKN590239:FKT590239 FUJ590239:FUP590239 GEF590239:GEL590239 GOB590239:GOH590239 GXX590239:GYD590239 HHT590239:HHZ590239 HRP590239:HRV590239 IBL590239:IBR590239 ILH590239:ILN590239 IVD590239:IVJ590239 JEZ590239:JFF590239 JOV590239:JPB590239 JYR590239:JYX590239 KIN590239:KIT590239 KSJ590239:KSP590239 LCF590239:LCL590239 LMB590239:LMH590239 LVX590239:LWD590239 MFT590239:MFZ590239 MPP590239:MPV590239 MZL590239:MZR590239 NJH590239:NJN590239 NTD590239:NTJ590239 OCZ590239:ODF590239 OMV590239:ONB590239 OWR590239:OWX590239 PGN590239:PGT590239 PQJ590239:PQP590239 QAF590239:QAL590239 QKB590239:QKH590239 QTX590239:QUD590239 RDT590239:RDZ590239 RNP590239:RNV590239 RXL590239:RXR590239 SHH590239:SHN590239 SRD590239:SRJ590239 TAZ590239:TBF590239 TKV590239:TLB590239 TUR590239:TUX590239 UEN590239:UET590239 UOJ590239:UOP590239 UYF590239:UYL590239 VIB590239:VIH590239 VRX590239:VSD590239 WBT590239:WBZ590239 WLP590239:WLV590239 WVL590239:WVR590239 IZ655775:JF655775 SV655775:TB655775 ACR655775:ACX655775 AMN655775:AMT655775 AWJ655775:AWP655775 BGF655775:BGL655775 BQB655775:BQH655775 BZX655775:CAD655775 CJT655775:CJZ655775 CTP655775:CTV655775 DDL655775:DDR655775 DNH655775:DNN655775 DXD655775:DXJ655775 EGZ655775:EHF655775 EQV655775:ERB655775 FAR655775:FAX655775 FKN655775:FKT655775 FUJ655775:FUP655775 GEF655775:GEL655775 GOB655775:GOH655775 GXX655775:GYD655775 HHT655775:HHZ655775 HRP655775:HRV655775 IBL655775:IBR655775 ILH655775:ILN655775 IVD655775:IVJ655775 JEZ655775:JFF655775 JOV655775:JPB655775 JYR655775:JYX655775 KIN655775:KIT655775 KSJ655775:KSP655775 LCF655775:LCL655775 LMB655775:LMH655775 LVX655775:LWD655775 MFT655775:MFZ655775 MPP655775:MPV655775 MZL655775:MZR655775 NJH655775:NJN655775 NTD655775:NTJ655775 OCZ655775:ODF655775 OMV655775:ONB655775 OWR655775:OWX655775 PGN655775:PGT655775 PQJ655775:PQP655775 QAF655775:QAL655775 QKB655775:QKH655775 QTX655775:QUD655775 RDT655775:RDZ655775 RNP655775:RNV655775 RXL655775:RXR655775 SHH655775:SHN655775 SRD655775:SRJ655775 TAZ655775:TBF655775 TKV655775:TLB655775 TUR655775:TUX655775 UEN655775:UET655775 UOJ655775:UOP655775 UYF655775:UYL655775 VIB655775:VIH655775 VRX655775:VSD655775 WBT655775:WBZ655775 WLP655775:WLV655775 WVL655775:WVR655775 IZ721311:JF721311 SV721311:TB721311 ACR721311:ACX721311 AMN721311:AMT721311 AWJ721311:AWP721311 BGF721311:BGL721311 BQB721311:BQH721311 BZX721311:CAD721311 CJT721311:CJZ721311 CTP721311:CTV721311 DDL721311:DDR721311 DNH721311:DNN721311 DXD721311:DXJ721311 EGZ721311:EHF721311 EQV721311:ERB721311 FAR721311:FAX721311 FKN721311:FKT721311 FUJ721311:FUP721311 GEF721311:GEL721311 GOB721311:GOH721311 GXX721311:GYD721311 HHT721311:HHZ721311 HRP721311:HRV721311 IBL721311:IBR721311 ILH721311:ILN721311 IVD721311:IVJ721311 JEZ721311:JFF721311 JOV721311:JPB721311 JYR721311:JYX721311 KIN721311:KIT721311 KSJ721311:KSP721311 LCF721311:LCL721311 LMB721311:LMH721311 LVX721311:LWD721311 MFT721311:MFZ721311 MPP721311:MPV721311 MZL721311:MZR721311 NJH721311:NJN721311 NTD721311:NTJ721311 OCZ721311:ODF721311 OMV721311:ONB721311 OWR721311:OWX721311 PGN721311:PGT721311 PQJ721311:PQP721311 QAF721311:QAL721311 QKB721311:QKH721311 QTX721311:QUD721311 RDT721311:RDZ721311 RNP721311:RNV721311 RXL721311:RXR721311 SHH721311:SHN721311 SRD721311:SRJ721311 TAZ721311:TBF721311 TKV721311:TLB721311 TUR721311:TUX721311 UEN721311:UET721311 UOJ721311:UOP721311 UYF721311:UYL721311 VIB721311:VIH721311 VRX721311:VSD721311 WBT721311:WBZ721311 WLP721311:WLV721311 WVL721311:WVR721311 IZ786847:JF786847 SV786847:TB786847 ACR786847:ACX786847 AMN786847:AMT786847 AWJ786847:AWP786847 BGF786847:BGL786847 BQB786847:BQH786847 BZX786847:CAD786847 CJT786847:CJZ786847 CTP786847:CTV786847 DDL786847:DDR786847 DNH786847:DNN786847 DXD786847:DXJ786847 EGZ786847:EHF786847 EQV786847:ERB786847 FAR786847:FAX786847 FKN786847:FKT786847 FUJ786847:FUP786847 GEF786847:GEL786847 GOB786847:GOH786847 GXX786847:GYD786847 HHT786847:HHZ786847 HRP786847:HRV786847 IBL786847:IBR786847 ILH786847:ILN786847 IVD786847:IVJ786847 JEZ786847:JFF786847 JOV786847:JPB786847 JYR786847:JYX786847 KIN786847:KIT786847 KSJ786847:KSP786847 LCF786847:LCL786847 LMB786847:LMH786847 LVX786847:LWD786847 MFT786847:MFZ786847 MPP786847:MPV786847 MZL786847:MZR786847 NJH786847:NJN786847 NTD786847:NTJ786847 OCZ786847:ODF786847 OMV786847:ONB786847 OWR786847:OWX786847 PGN786847:PGT786847 PQJ786847:PQP786847 QAF786847:QAL786847 QKB786847:QKH786847 QTX786847:QUD786847 RDT786847:RDZ786847 RNP786847:RNV786847 RXL786847:RXR786847 SHH786847:SHN786847 SRD786847:SRJ786847 TAZ786847:TBF786847 TKV786847:TLB786847 TUR786847:TUX786847 UEN786847:UET786847 UOJ786847:UOP786847 UYF786847:UYL786847 VIB786847:VIH786847 VRX786847:VSD786847 WBT786847:WBZ786847 WLP786847:WLV786847 WVL786847:WVR786847 IZ852383:JF852383 SV852383:TB852383 ACR852383:ACX852383 AMN852383:AMT852383 AWJ852383:AWP852383 BGF852383:BGL852383 BQB852383:BQH852383 BZX852383:CAD852383 CJT852383:CJZ852383 CTP852383:CTV852383 DDL852383:DDR852383 DNH852383:DNN852383 DXD852383:DXJ852383 EGZ852383:EHF852383 EQV852383:ERB852383 FAR852383:FAX852383 FKN852383:FKT852383 FUJ852383:FUP852383 GEF852383:GEL852383 GOB852383:GOH852383 GXX852383:GYD852383 HHT852383:HHZ852383 HRP852383:HRV852383 IBL852383:IBR852383 ILH852383:ILN852383 IVD852383:IVJ852383 JEZ852383:JFF852383 JOV852383:JPB852383 JYR852383:JYX852383 KIN852383:KIT852383 KSJ852383:KSP852383 LCF852383:LCL852383 LMB852383:LMH852383 LVX852383:LWD852383 MFT852383:MFZ852383 MPP852383:MPV852383 MZL852383:MZR852383 NJH852383:NJN852383 NTD852383:NTJ852383 OCZ852383:ODF852383 OMV852383:ONB852383 OWR852383:OWX852383 PGN852383:PGT852383 PQJ852383:PQP852383 QAF852383:QAL852383 QKB852383:QKH852383 QTX852383:QUD852383 RDT852383:RDZ852383 RNP852383:RNV852383 RXL852383:RXR852383 SHH852383:SHN852383 SRD852383:SRJ852383 TAZ852383:TBF852383 TKV852383:TLB852383 TUR852383:TUX852383 UEN852383:UET852383 UOJ852383:UOP852383 UYF852383:UYL852383 VIB852383:VIH852383 VRX852383:VSD852383 WBT852383:WBZ852383 WLP852383:WLV852383 WVL852383:WVR852383 IZ917919:JF917919 SV917919:TB917919 ACR917919:ACX917919 AMN917919:AMT917919 AWJ917919:AWP917919 BGF917919:BGL917919 BQB917919:BQH917919 BZX917919:CAD917919 CJT917919:CJZ917919 CTP917919:CTV917919 DDL917919:DDR917919 DNH917919:DNN917919 DXD917919:DXJ917919 EGZ917919:EHF917919 EQV917919:ERB917919 FAR917919:FAX917919 FKN917919:FKT917919 FUJ917919:FUP917919 GEF917919:GEL917919 GOB917919:GOH917919 GXX917919:GYD917919 HHT917919:HHZ917919 HRP917919:HRV917919 IBL917919:IBR917919 ILH917919:ILN917919 IVD917919:IVJ917919 JEZ917919:JFF917919 JOV917919:JPB917919 JYR917919:JYX917919 KIN917919:KIT917919 KSJ917919:KSP917919 LCF917919:LCL917919 LMB917919:LMH917919 LVX917919:LWD917919 MFT917919:MFZ917919 MPP917919:MPV917919 MZL917919:MZR917919 NJH917919:NJN917919 NTD917919:NTJ917919 OCZ917919:ODF917919 OMV917919:ONB917919 OWR917919:OWX917919 PGN917919:PGT917919 PQJ917919:PQP917919 QAF917919:QAL917919 QKB917919:QKH917919 QTX917919:QUD917919 RDT917919:RDZ917919 RNP917919:RNV917919 RXL917919:RXR917919 SHH917919:SHN917919 SRD917919:SRJ917919 TAZ917919:TBF917919 TKV917919:TLB917919 TUR917919:TUX917919 UEN917919:UET917919 UOJ917919:UOP917919 UYF917919:UYL917919 VIB917919:VIH917919 VRX917919:VSD917919 WBT917919:WBZ917919 WLP917919:WLV917919 WVL917919:WVR917919 IZ983455:JF983455 SV983455:TB983455 ACR983455:ACX983455 AMN983455:AMT983455 AWJ983455:AWP983455 BGF983455:BGL983455 BQB983455:BQH983455 BZX983455:CAD983455 CJT983455:CJZ983455 CTP983455:CTV983455 DDL983455:DDR983455 DNH983455:DNN983455 DXD983455:DXJ983455 EGZ983455:EHF983455 EQV983455:ERB983455 FAR983455:FAX983455 FKN983455:FKT983455 FUJ983455:FUP983455 GEF983455:GEL983455 GOB983455:GOH983455 GXX983455:GYD983455 HHT983455:HHZ983455 HRP983455:HRV983455 IBL983455:IBR983455 ILH983455:ILN983455 IVD983455:IVJ983455 JEZ983455:JFF983455 JOV983455:JPB983455 JYR983455:JYX983455 KIN983455:KIT983455 KSJ983455:KSP983455 LCF983455:LCL983455 LMB983455:LMH983455 LVX983455:LWD983455 MFT983455:MFZ983455 MPP983455:MPV983455 MZL983455:MZR983455 NJH983455:NJN983455 NTD983455:NTJ983455 OCZ983455:ODF983455 OMV983455:ONB983455 OWR983455:OWX983455 PGN983455:PGT983455 PQJ983455:PQP983455 QAF983455:QAL983455 QKB983455:QKH983455 QTX983455:QUD983455 RDT983455:RDZ983455 RNP983455:RNV983455 RXL983455:RXR983455 SHH983455:SHN983455 SRD983455:SRJ983455 TAZ983455:TBF983455 TKV983455:TLB983455 TUR983455:TUX983455 UEN983455:UET983455 UOJ983455:UOP983455 UYF983455:UYL983455 VIB983455:VIH983455 VRX983455:VSD983455 WBT983455:WBZ983455 WLP983455:WLV983455 WVL983455:WVR983455 IZ65984:JE65987 SV65984:TA65987 ACR65984:ACW65987 AMN65984:AMS65987 AWJ65984:AWO65987 BGF65984:BGK65987 BQB65984:BQG65987 BZX65984:CAC65987 CJT65984:CJY65987 CTP65984:CTU65987 DDL65984:DDQ65987 DNH65984:DNM65987 DXD65984:DXI65987 EGZ65984:EHE65987 EQV65984:ERA65987 FAR65984:FAW65987 FKN65984:FKS65987 FUJ65984:FUO65987 GEF65984:GEK65987 GOB65984:GOG65987 GXX65984:GYC65987 HHT65984:HHY65987 HRP65984:HRU65987 IBL65984:IBQ65987 ILH65984:ILM65987 IVD65984:IVI65987 JEZ65984:JFE65987 JOV65984:JPA65987 JYR65984:JYW65987 KIN65984:KIS65987 KSJ65984:KSO65987 LCF65984:LCK65987 LMB65984:LMG65987 LVX65984:LWC65987 MFT65984:MFY65987 MPP65984:MPU65987 MZL65984:MZQ65987 NJH65984:NJM65987 NTD65984:NTI65987 OCZ65984:ODE65987 OMV65984:ONA65987 OWR65984:OWW65987 PGN65984:PGS65987 PQJ65984:PQO65987 QAF65984:QAK65987 QKB65984:QKG65987 QTX65984:QUC65987 RDT65984:RDY65987 RNP65984:RNU65987 RXL65984:RXQ65987 SHH65984:SHM65987 SRD65984:SRI65987 TAZ65984:TBE65987 TKV65984:TLA65987 TUR65984:TUW65987 UEN65984:UES65987 UOJ65984:UOO65987 UYF65984:UYK65987 VIB65984:VIG65987 VRX65984:VSC65987 WBT65984:WBY65987 WLP65984:WLU65987 WVL65984:WVQ65987 IZ131520:JE131523 SV131520:TA131523 ACR131520:ACW131523 AMN131520:AMS131523 AWJ131520:AWO131523 BGF131520:BGK131523 BQB131520:BQG131523 BZX131520:CAC131523 CJT131520:CJY131523 CTP131520:CTU131523 DDL131520:DDQ131523 DNH131520:DNM131523 DXD131520:DXI131523 EGZ131520:EHE131523 EQV131520:ERA131523 FAR131520:FAW131523 FKN131520:FKS131523 FUJ131520:FUO131523 GEF131520:GEK131523 GOB131520:GOG131523 GXX131520:GYC131523 HHT131520:HHY131523 HRP131520:HRU131523 IBL131520:IBQ131523 ILH131520:ILM131523 IVD131520:IVI131523 JEZ131520:JFE131523 JOV131520:JPA131523 JYR131520:JYW131523 KIN131520:KIS131523 KSJ131520:KSO131523 LCF131520:LCK131523 LMB131520:LMG131523 LVX131520:LWC131523 MFT131520:MFY131523 MPP131520:MPU131523 MZL131520:MZQ131523 NJH131520:NJM131523 NTD131520:NTI131523 OCZ131520:ODE131523 OMV131520:ONA131523 OWR131520:OWW131523 PGN131520:PGS131523 PQJ131520:PQO131523 QAF131520:QAK131523 QKB131520:QKG131523 QTX131520:QUC131523 RDT131520:RDY131523 RNP131520:RNU131523 RXL131520:RXQ131523 SHH131520:SHM131523 SRD131520:SRI131523 TAZ131520:TBE131523 TKV131520:TLA131523 TUR131520:TUW131523 UEN131520:UES131523 UOJ131520:UOO131523 UYF131520:UYK131523 VIB131520:VIG131523 VRX131520:VSC131523 WBT131520:WBY131523 WLP131520:WLU131523 WVL131520:WVQ131523 IZ197056:JE197059 SV197056:TA197059 ACR197056:ACW197059 AMN197056:AMS197059 AWJ197056:AWO197059 BGF197056:BGK197059 BQB197056:BQG197059 BZX197056:CAC197059 CJT197056:CJY197059 CTP197056:CTU197059 DDL197056:DDQ197059 DNH197056:DNM197059 DXD197056:DXI197059 EGZ197056:EHE197059 EQV197056:ERA197059 FAR197056:FAW197059 FKN197056:FKS197059 FUJ197056:FUO197059 GEF197056:GEK197059 GOB197056:GOG197059 GXX197056:GYC197059 HHT197056:HHY197059 HRP197056:HRU197059 IBL197056:IBQ197059 ILH197056:ILM197059 IVD197056:IVI197059 JEZ197056:JFE197059 JOV197056:JPA197059 JYR197056:JYW197059 KIN197056:KIS197059 KSJ197056:KSO197059 LCF197056:LCK197059 LMB197056:LMG197059 LVX197056:LWC197059 MFT197056:MFY197059 MPP197056:MPU197059 MZL197056:MZQ197059 NJH197056:NJM197059 NTD197056:NTI197059 OCZ197056:ODE197059 OMV197056:ONA197059 OWR197056:OWW197059 PGN197056:PGS197059 PQJ197056:PQO197059 QAF197056:QAK197059 QKB197056:QKG197059 QTX197056:QUC197059 RDT197056:RDY197059 RNP197056:RNU197059 RXL197056:RXQ197059 SHH197056:SHM197059 SRD197056:SRI197059 TAZ197056:TBE197059 TKV197056:TLA197059 TUR197056:TUW197059 UEN197056:UES197059 UOJ197056:UOO197059 UYF197056:UYK197059 VIB197056:VIG197059 VRX197056:VSC197059 WBT197056:WBY197059 WLP197056:WLU197059 WVL197056:WVQ197059 IZ262592:JE262595 SV262592:TA262595 ACR262592:ACW262595 AMN262592:AMS262595 AWJ262592:AWO262595 BGF262592:BGK262595 BQB262592:BQG262595 BZX262592:CAC262595 CJT262592:CJY262595 CTP262592:CTU262595 DDL262592:DDQ262595 DNH262592:DNM262595 DXD262592:DXI262595 EGZ262592:EHE262595 EQV262592:ERA262595 FAR262592:FAW262595 FKN262592:FKS262595 FUJ262592:FUO262595 GEF262592:GEK262595 GOB262592:GOG262595 GXX262592:GYC262595 HHT262592:HHY262595 HRP262592:HRU262595 IBL262592:IBQ262595 ILH262592:ILM262595 IVD262592:IVI262595 JEZ262592:JFE262595 JOV262592:JPA262595 JYR262592:JYW262595 KIN262592:KIS262595 KSJ262592:KSO262595 LCF262592:LCK262595 LMB262592:LMG262595 LVX262592:LWC262595 MFT262592:MFY262595 MPP262592:MPU262595 MZL262592:MZQ262595 NJH262592:NJM262595 NTD262592:NTI262595 OCZ262592:ODE262595 OMV262592:ONA262595 OWR262592:OWW262595 PGN262592:PGS262595 PQJ262592:PQO262595 QAF262592:QAK262595 QKB262592:QKG262595 QTX262592:QUC262595 RDT262592:RDY262595 RNP262592:RNU262595 RXL262592:RXQ262595 SHH262592:SHM262595 SRD262592:SRI262595 TAZ262592:TBE262595 TKV262592:TLA262595 TUR262592:TUW262595 UEN262592:UES262595 UOJ262592:UOO262595 UYF262592:UYK262595 VIB262592:VIG262595 VRX262592:VSC262595 WBT262592:WBY262595 WLP262592:WLU262595 WVL262592:WVQ262595 IZ328128:JE328131 SV328128:TA328131 ACR328128:ACW328131 AMN328128:AMS328131 AWJ328128:AWO328131 BGF328128:BGK328131 BQB328128:BQG328131 BZX328128:CAC328131 CJT328128:CJY328131 CTP328128:CTU328131 DDL328128:DDQ328131 DNH328128:DNM328131 DXD328128:DXI328131 EGZ328128:EHE328131 EQV328128:ERA328131 FAR328128:FAW328131 FKN328128:FKS328131 FUJ328128:FUO328131 GEF328128:GEK328131 GOB328128:GOG328131 GXX328128:GYC328131 HHT328128:HHY328131 HRP328128:HRU328131 IBL328128:IBQ328131 ILH328128:ILM328131 IVD328128:IVI328131 JEZ328128:JFE328131 JOV328128:JPA328131 JYR328128:JYW328131 KIN328128:KIS328131 KSJ328128:KSO328131 LCF328128:LCK328131 LMB328128:LMG328131 LVX328128:LWC328131 MFT328128:MFY328131 MPP328128:MPU328131 MZL328128:MZQ328131 NJH328128:NJM328131 NTD328128:NTI328131 OCZ328128:ODE328131 OMV328128:ONA328131 OWR328128:OWW328131 PGN328128:PGS328131 PQJ328128:PQO328131 QAF328128:QAK328131 QKB328128:QKG328131 QTX328128:QUC328131 RDT328128:RDY328131 RNP328128:RNU328131 RXL328128:RXQ328131 SHH328128:SHM328131 SRD328128:SRI328131 TAZ328128:TBE328131 TKV328128:TLA328131 TUR328128:TUW328131 UEN328128:UES328131 UOJ328128:UOO328131 UYF328128:UYK328131 VIB328128:VIG328131 VRX328128:VSC328131 WBT328128:WBY328131 WLP328128:WLU328131 WVL328128:WVQ328131 IZ393664:JE393667 SV393664:TA393667 ACR393664:ACW393667 AMN393664:AMS393667 AWJ393664:AWO393667 BGF393664:BGK393667 BQB393664:BQG393667 BZX393664:CAC393667 CJT393664:CJY393667 CTP393664:CTU393667 DDL393664:DDQ393667 DNH393664:DNM393667 DXD393664:DXI393667 EGZ393664:EHE393667 EQV393664:ERA393667 FAR393664:FAW393667 FKN393664:FKS393667 FUJ393664:FUO393667 GEF393664:GEK393667 GOB393664:GOG393667 GXX393664:GYC393667 HHT393664:HHY393667 HRP393664:HRU393667 IBL393664:IBQ393667 ILH393664:ILM393667 IVD393664:IVI393667 JEZ393664:JFE393667 JOV393664:JPA393667 JYR393664:JYW393667 KIN393664:KIS393667 KSJ393664:KSO393667 LCF393664:LCK393667 LMB393664:LMG393667 LVX393664:LWC393667 MFT393664:MFY393667 MPP393664:MPU393667 MZL393664:MZQ393667 NJH393664:NJM393667 NTD393664:NTI393667 OCZ393664:ODE393667 OMV393664:ONA393667 OWR393664:OWW393667 PGN393664:PGS393667 PQJ393664:PQO393667 QAF393664:QAK393667 QKB393664:QKG393667 QTX393664:QUC393667 RDT393664:RDY393667 RNP393664:RNU393667 RXL393664:RXQ393667 SHH393664:SHM393667 SRD393664:SRI393667 TAZ393664:TBE393667 TKV393664:TLA393667 TUR393664:TUW393667 UEN393664:UES393667 UOJ393664:UOO393667 UYF393664:UYK393667 VIB393664:VIG393667 VRX393664:VSC393667 WBT393664:WBY393667 WLP393664:WLU393667 WVL393664:WVQ393667 IZ459200:JE459203 SV459200:TA459203 ACR459200:ACW459203 AMN459200:AMS459203 AWJ459200:AWO459203 BGF459200:BGK459203 BQB459200:BQG459203 BZX459200:CAC459203 CJT459200:CJY459203 CTP459200:CTU459203 DDL459200:DDQ459203 DNH459200:DNM459203 DXD459200:DXI459203 EGZ459200:EHE459203 EQV459200:ERA459203 FAR459200:FAW459203 FKN459200:FKS459203 FUJ459200:FUO459203 GEF459200:GEK459203 GOB459200:GOG459203 GXX459200:GYC459203 HHT459200:HHY459203 HRP459200:HRU459203 IBL459200:IBQ459203 ILH459200:ILM459203 IVD459200:IVI459203 JEZ459200:JFE459203 JOV459200:JPA459203 JYR459200:JYW459203 KIN459200:KIS459203 KSJ459200:KSO459203 LCF459200:LCK459203 LMB459200:LMG459203 LVX459200:LWC459203 MFT459200:MFY459203 MPP459200:MPU459203 MZL459200:MZQ459203 NJH459200:NJM459203 NTD459200:NTI459203 OCZ459200:ODE459203 OMV459200:ONA459203 OWR459200:OWW459203 PGN459200:PGS459203 PQJ459200:PQO459203 QAF459200:QAK459203 QKB459200:QKG459203 QTX459200:QUC459203 RDT459200:RDY459203 RNP459200:RNU459203 RXL459200:RXQ459203 SHH459200:SHM459203 SRD459200:SRI459203 TAZ459200:TBE459203 TKV459200:TLA459203 TUR459200:TUW459203 UEN459200:UES459203 UOJ459200:UOO459203 UYF459200:UYK459203 VIB459200:VIG459203 VRX459200:VSC459203 WBT459200:WBY459203 WLP459200:WLU459203 WVL459200:WVQ459203 IZ524736:JE524739 SV524736:TA524739 ACR524736:ACW524739 AMN524736:AMS524739 AWJ524736:AWO524739 BGF524736:BGK524739 BQB524736:BQG524739 BZX524736:CAC524739 CJT524736:CJY524739 CTP524736:CTU524739 DDL524736:DDQ524739 DNH524736:DNM524739 DXD524736:DXI524739 EGZ524736:EHE524739 EQV524736:ERA524739 FAR524736:FAW524739 FKN524736:FKS524739 FUJ524736:FUO524739 GEF524736:GEK524739 GOB524736:GOG524739 GXX524736:GYC524739 HHT524736:HHY524739 HRP524736:HRU524739 IBL524736:IBQ524739 ILH524736:ILM524739 IVD524736:IVI524739 JEZ524736:JFE524739 JOV524736:JPA524739 JYR524736:JYW524739 KIN524736:KIS524739 KSJ524736:KSO524739 LCF524736:LCK524739 LMB524736:LMG524739 LVX524736:LWC524739 MFT524736:MFY524739 MPP524736:MPU524739 MZL524736:MZQ524739 NJH524736:NJM524739 NTD524736:NTI524739 OCZ524736:ODE524739 OMV524736:ONA524739 OWR524736:OWW524739 PGN524736:PGS524739 PQJ524736:PQO524739 QAF524736:QAK524739 QKB524736:QKG524739 QTX524736:QUC524739 RDT524736:RDY524739 RNP524736:RNU524739 RXL524736:RXQ524739 SHH524736:SHM524739 SRD524736:SRI524739 TAZ524736:TBE524739 TKV524736:TLA524739 TUR524736:TUW524739 UEN524736:UES524739 UOJ524736:UOO524739 UYF524736:UYK524739 VIB524736:VIG524739 VRX524736:VSC524739 WBT524736:WBY524739 WLP524736:WLU524739 WVL524736:WVQ524739 IZ590272:JE590275 SV590272:TA590275 ACR590272:ACW590275 AMN590272:AMS590275 AWJ590272:AWO590275 BGF590272:BGK590275 BQB590272:BQG590275 BZX590272:CAC590275 CJT590272:CJY590275 CTP590272:CTU590275 DDL590272:DDQ590275 DNH590272:DNM590275 DXD590272:DXI590275 EGZ590272:EHE590275 EQV590272:ERA590275 FAR590272:FAW590275 FKN590272:FKS590275 FUJ590272:FUO590275 GEF590272:GEK590275 GOB590272:GOG590275 GXX590272:GYC590275 HHT590272:HHY590275 HRP590272:HRU590275 IBL590272:IBQ590275 ILH590272:ILM590275 IVD590272:IVI590275 JEZ590272:JFE590275 JOV590272:JPA590275 JYR590272:JYW590275 KIN590272:KIS590275 KSJ590272:KSO590275 LCF590272:LCK590275 LMB590272:LMG590275 LVX590272:LWC590275 MFT590272:MFY590275 MPP590272:MPU590275 MZL590272:MZQ590275 NJH590272:NJM590275 NTD590272:NTI590275 OCZ590272:ODE590275 OMV590272:ONA590275 OWR590272:OWW590275 PGN590272:PGS590275 PQJ590272:PQO590275 QAF590272:QAK590275 QKB590272:QKG590275 QTX590272:QUC590275 RDT590272:RDY590275 RNP590272:RNU590275 RXL590272:RXQ590275 SHH590272:SHM590275 SRD590272:SRI590275 TAZ590272:TBE590275 TKV590272:TLA590275 TUR590272:TUW590275 UEN590272:UES590275 UOJ590272:UOO590275 UYF590272:UYK590275 VIB590272:VIG590275 VRX590272:VSC590275 WBT590272:WBY590275 WLP590272:WLU590275 WVL590272:WVQ590275 IZ655808:JE655811 SV655808:TA655811 ACR655808:ACW655811 AMN655808:AMS655811 AWJ655808:AWO655811 BGF655808:BGK655811 BQB655808:BQG655811 BZX655808:CAC655811 CJT655808:CJY655811 CTP655808:CTU655811 DDL655808:DDQ655811 DNH655808:DNM655811 DXD655808:DXI655811 EGZ655808:EHE655811 EQV655808:ERA655811 FAR655808:FAW655811 FKN655808:FKS655811 FUJ655808:FUO655811 GEF655808:GEK655811 GOB655808:GOG655811 GXX655808:GYC655811 HHT655808:HHY655811 HRP655808:HRU655811 IBL655808:IBQ655811 ILH655808:ILM655811 IVD655808:IVI655811 JEZ655808:JFE655811 JOV655808:JPA655811 JYR655808:JYW655811 KIN655808:KIS655811 KSJ655808:KSO655811 LCF655808:LCK655811 LMB655808:LMG655811 LVX655808:LWC655811 MFT655808:MFY655811 MPP655808:MPU655811 MZL655808:MZQ655811 NJH655808:NJM655811 NTD655808:NTI655811 OCZ655808:ODE655811 OMV655808:ONA655811 OWR655808:OWW655811 PGN655808:PGS655811 PQJ655808:PQO655811 QAF655808:QAK655811 QKB655808:QKG655811 QTX655808:QUC655811 RDT655808:RDY655811 RNP655808:RNU655811 RXL655808:RXQ655811 SHH655808:SHM655811 SRD655808:SRI655811 TAZ655808:TBE655811 TKV655808:TLA655811 TUR655808:TUW655811 UEN655808:UES655811 UOJ655808:UOO655811 UYF655808:UYK655811 VIB655808:VIG655811 VRX655808:VSC655811 WBT655808:WBY655811 WLP655808:WLU655811 WVL655808:WVQ655811 IZ721344:JE721347 SV721344:TA721347 ACR721344:ACW721347 AMN721344:AMS721347 AWJ721344:AWO721347 BGF721344:BGK721347 BQB721344:BQG721347 BZX721344:CAC721347 CJT721344:CJY721347 CTP721344:CTU721347 DDL721344:DDQ721347 DNH721344:DNM721347 DXD721344:DXI721347 EGZ721344:EHE721347 EQV721344:ERA721347 FAR721344:FAW721347 FKN721344:FKS721347 FUJ721344:FUO721347 GEF721344:GEK721347 GOB721344:GOG721347 GXX721344:GYC721347 HHT721344:HHY721347 HRP721344:HRU721347 IBL721344:IBQ721347 ILH721344:ILM721347 IVD721344:IVI721347 JEZ721344:JFE721347 JOV721344:JPA721347 JYR721344:JYW721347 KIN721344:KIS721347 KSJ721344:KSO721347 LCF721344:LCK721347 LMB721344:LMG721347 LVX721344:LWC721347 MFT721344:MFY721347 MPP721344:MPU721347 MZL721344:MZQ721347 NJH721344:NJM721347 NTD721344:NTI721347 OCZ721344:ODE721347 OMV721344:ONA721347 OWR721344:OWW721347 PGN721344:PGS721347 PQJ721344:PQO721347 QAF721344:QAK721347 QKB721344:QKG721347 QTX721344:QUC721347 RDT721344:RDY721347 RNP721344:RNU721347 RXL721344:RXQ721347 SHH721344:SHM721347 SRD721344:SRI721347 TAZ721344:TBE721347 TKV721344:TLA721347 TUR721344:TUW721347 UEN721344:UES721347 UOJ721344:UOO721347 UYF721344:UYK721347 VIB721344:VIG721347 VRX721344:VSC721347 WBT721344:WBY721347 WLP721344:WLU721347 WVL721344:WVQ721347 IZ786880:JE786883 SV786880:TA786883 ACR786880:ACW786883 AMN786880:AMS786883 AWJ786880:AWO786883 BGF786880:BGK786883 BQB786880:BQG786883 BZX786880:CAC786883 CJT786880:CJY786883 CTP786880:CTU786883 DDL786880:DDQ786883 DNH786880:DNM786883 DXD786880:DXI786883 EGZ786880:EHE786883 EQV786880:ERA786883 FAR786880:FAW786883 FKN786880:FKS786883 FUJ786880:FUO786883 GEF786880:GEK786883 GOB786880:GOG786883 GXX786880:GYC786883 HHT786880:HHY786883 HRP786880:HRU786883 IBL786880:IBQ786883 ILH786880:ILM786883 IVD786880:IVI786883 JEZ786880:JFE786883 JOV786880:JPA786883 JYR786880:JYW786883 KIN786880:KIS786883 KSJ786880:KSO786883 LCF786880:LCK786883 LMB786880:LMG786883 LVX786880:LWC786883 MFT786880:MFY786883 MPP786880:MPU786883 MZL786880:MZQ786883 NJH786880:NJM786883 NTD786880:NTI786883 OCZ786880:ODE786883 OMV786880:ONA786883 OWR786880:OWW786883 PGN786880:PGS786883 PQJ786880:PQO786883 QAF786880:QAK786883 QKB786880:QKG786883 QTX786880:QUC786883 RDT786880:RDY786883 RNP786880:RNU786883 RXL786880:RXQ786883 SHH786880:SHM786883 SRD786880:SRI786883 TAZ786880:TBE786883 TKV786880:TLA786883 TUR786880:TUW786883 UEN786880:UES786883 UOJ786880:UOO786883 UYF786880:UYK786883 VIB786880:VIG786883 VRX786880:VSC786883 WBT786880:WBY786883 WLP786880:WLU786883 WVL786880:WVQ786883 IZ852416:JE852419 SV852416:TA852419 ACR852416:ACW852419 AMN852416:AMS852419 AWJ852416:AWO852419 BGF852416:BGK852419 BQB852416:BQG852419 BZX852416:CAC852419 CJT852416:CJY852419 CTP852416:CTU852419 DDL852416:DDQ852419 DNH852416:DNM852419 DXD852416:DXI852419 EGZ852416:EHE852419 EQV852416:ERA852419 FAR852416:FAW852419 FKN852416:FKS852419 FUJ852416:FUO852419 GEF852416:GEK852419 GOB852416:GOG852419 GXX852416:GYC852419 HHT852416:HHY852419 HRP852416:HRU852419 IBL852416:IBQ852419 ILH852416:ILM852419 IVD852416:IVI852419 JEZ852416:JFE852419 JOV852416:JPA852419 JYR852416:JYW852419 KIN852416:KIS852419 KSJ852416:KSO852419 LCF852416:LCK852419 LMB852416:LMG852419 LVX852416:LWC852419 MFT852416:MFY852419 MPP852416:MPU852419 MZL852416:MZQ852419 NJH852416:NJM852419 NTD852416:NTI852419 OCZ852416:ODE852419 OMV852416:ONA852419 OWR852416:OWW852419 PGN852416:PGS852419 PQJ852416:PQO852419 QAF852416:QAK852419 QKB852416:QKG852419 QTX852416:QUC852419 RDT852416:RDY852419 RNP852416:RNU852419 RXL852416:RXQ852419 SHH852416:SHM852419 SRD852416:SRI852419 TAZ852416:TBE852419 TKV852416:TLA852419 TUR852416:TUW852419 UEN852416:UES852419 UOJ852416:UOO852419 UYF852416:UYK852419 VIB852416:VIG852419 VRX852416:VSC852419 WBT852416:WBY852419 WLP852416:WLU852419 WVL852416:WVQ852419 IZ917952:JE917955 SV917952:TA917955 ACR917952:ACW917955 AMN917952:AMS917955 AWJ917952:AWO917955 BGF917952:BGK917955 BQB917952:BQG917955 BZX917952:CAC917955 CJT917952:CJY917955 CTP917952:CTU917955 DDL917952:DDQ917955 DNH917952:DNM917955 DXD917952:DXI917955 EGZ917952:EHE917955 EQV917952:ERA917955 FAR917952:FAW917955 FKN917952:FKS917955 FUJ917952:FUO917955 GEF917952:GEK917955 GOB917952:GOG917955 GXX917952:GYC917955 HHT917952:HHY917955 HRP917952:HRU917955 IBL917952:IBQ917955 ILH917952:ILM917955 IVD917952:IVI917955 JEZ917952:JFE917955 JOV917952:JPA917955 JYR917952:JYW917955 KIN917952:KIS917955 KSJ917952:KSO917955 LCF917952:LCK917955 LMB917952:LMG917955 LVX917952:LWC917955 MFT917952:MFY917955 MPP917952:MPU917955 MZL917952:MZQ917955 NJH917952:NJM917955 NTD917952:NTI917955 OCZ917952:ODE917955 OMV917952:ONA917955 OWR917952:OWW917955 PGN917952:PGS917955 PQJ917952:PQO917955 QAF917952:QAK917955 QKB917952:QKG917955 QTX917952:QUC917955 RDT917952:RDY917955 RNP917952:RNU917955 RXL917952:RXQ917955 SHH917952:SHM917955 SRD917952:SRI917955 TAZ917952:TBE917955 TKV917952:TLA917955 TUR917952:TUW917955 UEN917952:UES917955 UOJ917952:UOO917955 UYF917952:UYK917955 VIB917952:VIG917955 VRX917952:VSC917955 WBT917952:WBY917955 WLP917952:WLU917955 WVL917952:WVQ917955 IZ983488:JE983491 SV983488:TA983491 ACR983488:ACW983491 AMN983488:AMS983491 AWJ983488:AWO983491 BGF983488:BGK983491 BQB983488:BQG983491 BZX983488:CAC983491 CJT983488:CJY983491 CTP983488:CTU983491 DDL983488:DDQ983491 DNH983488:DNM983491 DXD983488:DXI983491 EGZ983488:EHE983491 EQV983488:ERA983491 FAR983488:FAW983491 FKN983488:FKS983491 FUJ983488:FUO983491 GEF983488:GEK983491 GOB983488:GOG983491 GXX983488:GYC983491 HHT983488:HHY983491 HRP983488:HRU983491 IBL983488:IBQ983491 ILH983488:ILM983491 IVD983488:IVI983491 JEZ983488:JFE983491 JOV983488:JPA983491 JYR983488:JYW983491 KIN983488:KIS983491 KSJ983488:KSO983491 LCF983488:LCK983491 LMB983488:LMG983491 LVX983488:LWC983491 MFT983488:MFY983491 MPP983488:MPU983491 MZL983488:MZQ983491 NJH983488:NJM983491 NTD983488:NTI983491 OCZ983488:ODE983491 OMV983488:ONA983491 OWR983488:OWW983491 PGN983488:PGS983491 PQJ983488:PQO983491 QAF983488:QAK983491 QKB983488:QKG983491 QTX983488:QUC983491 RDT983488:RDY983491 RNP983488:RNU983491 RXL983488:RXQ983491 SHH983488:SHM983491 SRD983488:SRI983491 TAZ983488:TBE983491 TKV983488:TLA983491 TUR983488:TUW983491 UEN983488:UES983491 UOJ983488:UOO983491 UYF983488:UYK983491 VIB983488:VIG983491 VRX983488:VSC983491 WBT983488:WBY983491 WLP983488:WLU983491 WVL983488:WVQ983491 K65986:K65987 JF65986:JF65987 TB65986:TB65987 ACX65986:ACX65987 AMT65986:AMT65987 AWP65986:AWP65987 BGL65986:BGL65987 BQH65986:BQH65987 CAD65986:CAD65987 CJZ65986:CJZ65987 CTV65986:CTV65987 DDR65986:DDR65987 DNN65986:DNN65987 DXJ65986:DXJ65987 EHF65986:EHF65987 ERB65986:ERB65987 FAX65986:FAX65987 FKT65986:FKT65987 FUP65986:FUP65987 GEL65986:GEL65987 GOH65986:GOH65987 GYD65986:GYD65987 HHZ65986:HHZ65987 HRV65986:HRV65987 IBR65986:IBR65987 ILN65986:ILN65987 IVJ65986:IVJ65987 JFF65986:JFF65987 JPB65986:JPB65987 JYX65986:JYX65987 KIT65986:KIT65987 KSP65986:KSP65987 LCL65986:LCL65987 LMH65986:LMH65987 LWD65986:LWD65987 MFZ65986:MFZ65987 MPV65986:MPV65987 MZR65986:MZR65987 NJN65986:NJN65987 NTJ65986:NTJ65987 ODF65986:ODF65987 ONB65986:ONB65987 OWX65986:OWX65987 PGT65986:PGT65987 PQP65986:PQP65987 QAL65986:QAL65987 QKH65986:QKH65987 QUD65986:QUD65987 RDZ65986:RDZ65987 RNV65986:RNV65987 RXR65986:RXR65987 SHN65986:SHN65987 SRJ65986:SRJ65987 TBF65986:TBF65987 TLB65986:TLB65987 TUX65986:TUX65987 UET65986:UET65987 UOP65986:UOP65987 UYL65986:UYL65987 VIH65986:VIH65987 VSD65986:VSD65987 WBZ65986:WBZ65987 WLV65986:WLV65987 WVR65986:WVR65987 K131522:K131523 JF131522:JF131523 TB131522:TB131523 ACX131522:ACX131523 AMT131522:AMT131523 AWP131522:AWP131523 BGL131522:BGL131523 BQH131522:BQH131523 CAD131522:CAD131523 CJZ131522:CJZ131523 CTV131522:CTV131523 DDR131522:DDR131523 DNN131522:DNN131523 DXJ131522:DXJ131523 EHF131522:EHF131523 ERB131522:ERB131523 FAX131522:FAX131523 FKT131522:FKT131523 FUP131522:FUP131523 GEL131522:GEL131523 GOH131522:GOH131523 GYD131522:GYD131523 HHZ131522:HHZ131523 HRV131522:HRV131523 IBR131522:IBR131523 ILN131522:ILN131523 IVJ131522:IVJ131523 JFF131522:JFF131523 JPB131522:JPB131523 JYX131522:JYX131523 KIT131522:KIT131523 KSP131522:KSP131523 LCL131522:LCL131523 LMH131522:LMH131523 LWD131522:LWD131523 MFZ131522:MFZ131523 MPV131522:MPV131523 MZR131522:MZR131523 NJN131522:NJN131523 NTJ131522:NTJ131523 ODF131522:ODF131523 ONB131522:ONB131523 OWX131522:OWX131523 PGT131522:PGT131523 PQP131522:PQP131523 QAL131522:QAL131523 QKH131522:QKH131523 QUD131522:QUD131523 RDZ131522:RDZ131523 RNV131522:RNV131523 RXR131522:RXR131523 SHN131522:SHN131523 SRJ131522:SRJ131523 TBF131522:TBF131523 TLB131522:TLB131523 TUX131522:TUX131523 UET131522:UET131523 UOP131522:UOP131523 UYL131522:UYL131523 VIH131522:VIH131523 VSD131522:VSD131523 WBZ131522:WBZ131523 WLV131522:WLV131523 WVR131522:WVR131523 K197058:K197059 JF197058:JF197059 TB197058:TB197059 ACX197058:ACX197059 AMT197058:AMT197059 AWP197058:AWP197059 BGL197058:BGL197059 BQH197058:BQH197059 CAD197058:CAD197059 CJZ197058:CJZ197059 CTV197058:CTV197059 DDR197058:DDR197059 DNN197058:DNN197059 DXJ197058:DXJ197059 EHF197058:EHF197059 ERB197058:ERB197059 FAX197058:FAX197059 FKT197058:FKT197059 FUP197058:FUP197059 GEL197058:GEL197059 GOH197058:GOH197059 GYD197058:GYD197059 HHZ197058:HHZ197059 HRV197058:HRV197059 IBR197058:IBR197059 ILN197058:ILN197059 IVJ197058:IVJ197059 JFF197058:JFF197059 JPB197058:JPB197059 JYX197058:JYX197059 KIT197058:KIT197059 KSP197058:KSP197059 LCL197058:LCL197059 LMH197058:LMH197059 LWD197058:LWD197059 MFZ197058:MFZ197059 MPV197058:MPV197059 MZR197058:MZR197059 NJN197058:NJN197059 NTJ197058:NTJ197059 ODF197058:ODF197059 ONB197058:ONB197059 OWX197058:OWX197059 PGT197058:PGT197059 PQP197058:PQP197059 QAL197058:QAL197059 QKH197058:QKH197059 QUD197058:QUD197059 RDZ197058:RDZ197059 RNV197058:RNV197059 RXR197058:RXR197059 SHN197058:SHN197059 SRJ197058:SRJ197059 TBF197058:TBF197059 TLB197058:TLB197059 TUX197058:TUX197059 UET197058:UET197059 UOP197058:UOP197059 UYL197058:UYL197059 VIH197058:VIH197059 VSD197058:VSD197059 WBZ197058:WBZ197059 WLV197058:WLV197059 WVR197058:WVR197059 K262594:K262595 JF262594:JF262595 TB262594:TB262595 ACX262594:ACX262595 AMT262594:AMT262595 AWP262594:AWP262595 BGL262594:BGL262595 BQH262594:BQH262595 CAD262594:CAD262595 CJZ262594:CJZ262595 CTV262594:CTV262595 DDR262594:DDR262595 DNN262594:DNN262595 DXJ262594:DXJ262595 EHF262594:EHF262595 ERB262594:ERB262595 FAX262594:FAX262595 FKT262594:FKT262595 FUP262594:FUP262595 GEL262594:GEL262595 GOH262594:GOH262595 GYD262594:GYD262595 HHZ262594:HHZ262595 HRV262594:HRV262595 IBR262594:IBR262595 ILN262594:ILN262595 IVJ262594:IVJ262595 JFF262594:JFF262595 JPB262594:JPB262595 JYX262594:JYX262595 KIT262594:KIT262595 KSP262594:KSP262595 LCL262594:LCL262595 LMH262594:LMH262595 LWD262594:LWD262595 MFZ262594:MFZ262595 MPV262594:MPV262595 MZR262594:MZR262595 NJN262594:NJN262595 NTJ262594:NTJ262595 ODF262594:ODF262595 ONB262594:ONB262595 OWX262594:OWX262595 PGT262594:PGT262595 PQP262594:PQP262595 QAL262594:QAL262595 QKH262594:QKH262595 QUD262594:QUD262595 RDZ262594:RDZ262595 RNV262594:RNV262595 RXR262594:RXR262595 SHN262594:SHN262595 SRJ262594:SRJ262595 TBF262594:TBF262595 TLB262594:TLB262595 TUX262594:TUX262595 UET262594:UET262595 UOP262594:UOP262595 UYL262594:UYL262595 VIH262594:VIH262595 VSD262594:VSD262595 WBZ262594:WBZ262595 WLV262594:WLV262595 WVR262594:WVR262595 K328130:K328131 JF328130:JF328131 TB328130:TB328131 ACX328130:ACX328131 AMT328130:AMT328131 AWP328130:AWP328131 BGL328130:BGL328131 BQH328130:BQH328131 CAD328130:CAD328131 CJZ328130:CJZ328131 CTV328130:CTV328131 DDR328130:DDR328131 DNN328130:DNN328131 DXJ328130:DXJ328131 EHF328130:EHF328131 ERB328130:ERB328131 FAX328130:FAX328131 FKT328130:FKT328131 FUP328130:FUP328131 GEL328130:GEL328131 GOH328130:GOH328131 GYD328130:GYD328131 HHZ328130:HHZ328131 HRV328130:HRV328131 IBR328130:IBR328131 ILN328130:ILN328131 IVJ328130:IVJ328131 JFF328130:JFF328131 JPB328130:JPB328131 JYX328130:JYX328131 KIT328130:KIT328131 KSP328130:KSP328131 LCL328130:LCL328131 LMH328130:LMH328131 LWD328130:LWD328131 MFZ328130:MFZ328131 MPV328130:MPV328131 MZR328130:MZR328131 NJN328130:NJN328131 NTJ328130:NTJ328131 ODF328130:ODF328131 ONB328130:ONB328131 OWX328130:OWX328131 PGT328130:PGT328131 PQP328130:PQP328131 QAL328130:QAL328131 QKH328130:QKH328131 QUD328130:QUD328131 RDZ328130:RDZ328131 RNV328130:RNV328131 RXR328130:RXR328131 SHN328130:SHN328131 SRJ328130:SRJ328131 TBF328130:TBF328131 TLB328130:TLB328131 TUX328130:TUX328131 UET328130:UET328131 UOP328130:UOP328131 UYL328130:UYL328131 VIH328130:VIH328131 VSD328130:VSD328131 WBZ328130:WBZ328131 WLV328130:WLV328131 WVR328130:WVR328131 K393666:K393667 JF393666:JF393667 TB393666:TB393667 ACX393666:ACX393667 AMT393666:AMT393667 AWP393666:AWP393667 BGL393666:BGL393667 BQH393666:BQH393667 CAD393666:CAD393667 CJZ393666:CJZ393667 CTV393666:CTV393667 DDR393666:DDR393667 DNN393666:DNN393667 DXJ393666:DXJ393667 EHF393666:EHF393667 ERB393666:ERB393667 FAX393666:FAX393667 FKT393666:FKT393667 FUP393666:FUP393667 GEL393666:GEL393667 GOH393666:GOH393667 GYD393666:GYD393667 HHZ393666:HHZ393667 HRV393666:HRV393667 IBR393666:IBR393667 ILN393666:ILN393667 IVJ393666:IVJ393667 JFF393666:JFF393667 JPB393666:JPB393667 JYX393666:JYX393667 KIT393666:KIT393667 KSP393666:KSP393667 LCL393666:LCL393667 LMH393666:LMH393667 LWD393666:LWD393667 MFZ393666:MFZ393667 MPV393666:MPV393667 MZR393666:MZR393667 NJN393666:NJN393667 NTJ393666:NTJ393667 ODF393666:ODF393667 ONB393666:ONB393667 OWX393666:OWX393667 PGT393666:PGT393667 PQP393666:PQP393667 QAL393666:QAL393667 QKH393666:QKH393667 QUD393666:QUD393667 RDZ393666:RDZ393667 RNV393666:RNV393667 RXR393666:RXR393667 SHN393666:SHN393667 SRJ393666:SRJ393667 TBF393666:TBF393667 TLB393666:TLB393667 TUX393666:TUX393667 UET393666:UET393667 UOP393666:UOP393667 UYL393666:UYL393667 VIH393666:VIH393667 VSD393666:VSD393667 WBZ393666:WBZ393667 WLV393666:WLV393667 WVR393666:WVR393667 K459202:K459203 JF459202:JF459203 TB459202:TB459203 ACX459202:ACX459203 AMT459202:AMT459203 AWP459202:AWP459203 BGL459202:BGL459203 BQH459202:BQH459203 CAD459202:CAD459203 CJZ459202:CJZ459203 CTV459202:CTV459203 DDR459202:DDR459203 DNN459202:DNN459203 DXJ459202:DXJ459203 EHF459202:EHF459203 ERB459202:ERB459203 FAX459202:FAX459203 FKT459202:FKT459203 FUP459202:FUP459203 GEL459202:GEL459203 GOH459202:GOH459203 GYD459202:GYD459203 HHZ459202:HHZ459203 HRV459202:HRV459203 IBR459202:IBR459203 ILN459202:ILN459203 IVJ459202:IVJ459203 JFF459202:JFF459203 JPB459202:JPB459203 JYX459202:JYX459203 KIT459202:KIT459203 KSP459202:KSP459203 LCL459202:LCL459203 LMH459202:LMH459203 LWD459202:LWD459203 MFZ459202:MFZ459203 MPV459202:MPV459203 MZR459202:MZR459203 NJN459202:NJN459203 NTJ459202:NTJ459203 ODF459202:ODF459203 ONB459202:ONB459203 OWX459202:OWX459203 PGT459202:PGT459203 PQP459202:PQP459203 QAL459202:QAL459203 QKH459202:QKH459203 QUD459202:QUD459203 RDZ459202:RDZ459203 RNV459202:RNV459203 RXR459202:RXR459203 SHN459202:SHN459203 SRJ459202:SRJ459203 TBF459202:TBF459203 TLB459202:TLB459203 TUX459202:TUX459203 UET459202:UET459203 UOP459202:UOP459203 UYL459202:UYL459203 VIH459202:VIH459203 VSD459202:VSD459203 WBZ459202:WBZ459203 WLV459202:WLV459203 WVR459202:WVR459203 K524738:K524739 JF524738:JF524739 TB524738:TB524739 ACX524738:ACX524739 AMT524738:AMT524739 AWP524738:AWP524739 BGL524738:BGL524739 BQH524738:BQH524739 CAD524738:CAD524739 CJZ524738:CJZ524739 CTV524738:CTV524739 DDR524738:DDR524739 DNN524738:DNN524739 DXJ524738:DXJ524739 EHF524738:EHF524739 ERB524738:ERB524739 FAX524738:FAX524739 FKT524738:FKT524739 FUP524738:FUP524739 GEL524738:GEL524739 GOH524738:GOH524739 GYD524738:GYD524739 HHZ524738:HHZ524739 HRV524738:HRV524739 IBR524738:IBR524739 ILN524738:ILN524739 IVJ524738:IVJ524739 JFF524738:JFF524739 JPB524738:JPB524739 JYX524738:JYX524739 KIT524738:KIT524739 KSP524738:KSP524739 LCL524738:LCL524739 LMH524738:LMH524739 LWD524738:LWD524739 MFZ524738:MFZ524739 MPV524738:MPV524739 MZR524738:MZR524739 NJN524738:NJN524739 NTJ524738:NTJ524739 ODF524738:ODF524739 ONB524738:ONB524739 OWX524738:OWX524739 PGT524738:PGT524739 PQP524738:PQP524739 QAL524738:QAL524739 QKH524738:QKH524739 QUD524738:QUD524739 RDZ524738:RDZ524739 RNV524738:RNV524739 RXR524738:RXR524739 SHN524738:SHN524739 SRJ524738:SRJ524739 TBF524738:TBF524739 TLB524738:TLB524739 TUX524738:TUX524739 UET524738:UET524739 UOP524738:UOP524739 UYL524738:UYL524739 VIH524738:VIH524739 VSD524738:VSD524739 WBZ524738:WBZ524739 WLV524738:WLV524739 WVR524738:WVR524739 K590274:K590275 JF590274:JF590275 TB590274:TB590275 ACX590274:ACX590275 AMT590274:AMT590275 AWP590274:AWP590275 BGL590274:BGL590275 BQH590274:BQH590275 CAD590274:CAD590275 CJZ590274:CJZ590275 CTV590274:CTV590275 DDR590274:DDR590275 DNN590274:DNN590275 DXJ590274:DXJ590275 EHF590274:EHF590275 ERB590274:ERB590275 FAX590274:FAX590275 FKT590274:FKT590275 FUP590274:FUP590275 GEL590274:GEL590275 GOH590274:GOH590275 GYD590274:GYD590275 HHZ590274:HHZ590275 HRV590274:HRV590275 IBR590274:IBR590275 ILN590274:ILN590275 IVJ590274:IVJ590275 JFF590274:JFF590275 JPB590274:JPB590275 JYX590274:JYX590275 KIT590274:KIT590275 KSP590274:KSP590275 LCL590274:LCL590275 LMH590274:LMH590275 LWD590274:LWD590275 MFZ590274:MFZ590275 MPV590274:MPV590275 MZR590274:MZR590275 NJN590274:NJN590275 NTJ590274:NTJ590275 ODF590274:ODF590275 ONB590274:ONB590275 OWX590274:OWX590275 PGT590274:PGT590275 PQP590274:PQP590275 QAL590274:QAL590275 QKH590274:QKH590275 QUD590274:QUD590275 RDZ590274:RDZ590275 RNV590274:RNV590275 RXR590274:RXR590275 SHN590274:SHN590275 SRJ590274:SRJ590275 TBF590274:TBF590275 TLB590274:TLB590275 TUX590274:TUX590275 UET590274:UET590275 UOP590274:UOP590275 UYL590274:UYL590275 VIH590274:VIH590275 VSD590274:VSD590275 WBZ590274:WBZ590275 WLV590274:WLV590275 WVR590274:WVR590275 K655810:K655811 JF655810:JF655811 TB655810:TB655811 ACX655810:ACX655811 AMT655810:AMT655811 AWP655810:AWP655811 BGL655810:BGL655811 BQH655810:BQH655811 CAD655810:CAD655811 CJZ655810:CJZ655811 CTV655810:CTV655811 DDR655810:DDR655811 DNN655810:DNN655811 DXJ655810:DXJ655811 EHF655810:EHF655811 ERB655810:ERB655811 FAX655810:FAX655811 FKT655810:FKT655811 FUP655810:FUP655811 GEL655810:GEL655811 GOH655810:GOH655811 GYD655810:GYD655811 HHZ655810:HHZ655811 HRV655810:HRV655811 IBR655810:IBR655811 ILN655810:ILN655811 IVJ655810:IVJ655811 JFF655810:JFF655811 JPB655810:JPB655811 JYX655810:JYX655811 KIT655810:KIT655811 KSP655810:KSP655811 LCL655810:LCL655811 LMH655810:LMH655811 LWD655810:LWD655811 MFZ655810:MFZ655811 MPV655810:MPV655811 MZR655810:MZR655811 NJN655810:NJN655811 NTJ655810:NTJ655811 ODF655810:ODF655811 ONB655810:ONB655811 OWX655810:OWX655811 PGT655810:PGT655811 PQP655810:PQP655811 QAL655810:QAL655811 QKH655810:QKH655811 QUD655810:QUD655811 RDZ655810:RDZ655811 RNV655810:RNV655811 RXR655810:RXR655811 SHN655810:SHN655811 SRJ655810:SRJ655811 TBF655810:TBF655811 TLB655810:TLB655811 TUX655810:TUX655811 UET655810:UET655811 UOP655810:UOP655811 UYL655810:UYL655811 VIH655810:VIH655811 VSD655810:VSD655811 WBZ655810:WBZ655811 WLV655810:WLV655811 WVR655810:WVR655811 K721346:K721347 JF721346:JF721347 TB721346:TB721347 ACX721346:ACX721347 AMT721346:AMT721347 AWP721346:AWP721347 BGL721346:BGL721347 BQH721346:BQH721347 CAD721346:CAD721347 CJZ721346:CJZ721347 CTV721346:CTV721347 DDR721346:DDR721347 DNN721346:DNN721347 DXJ721346:DXJ721347 EHF721346:EHF721347 ERB721346:ERB721347 FAX721346:FAX721347 FKT721346:FKT721347 FUP721346:FUP721347 GEL721346:GEL721347 GOH721346:GOH721347 GYD721346:GYD721347 HHZ721346:HHZ721347 HRV721346:HRV721347 IBR721346:IBR721347 ILN721346:ILN721347 IVJ721346:IVJ721347 JFF721346:JFF721347 JPB721346:JPB721347 JYX721346:JYX721347 KIT721346:KIT721347 KSP721346:KSP721347 LCL721346:LCL721347 LMH721346:LMH721347 LWD721346:LWD721347 MFZ721346:MFZ721347 MPV721346:MPV721347 MZR721346:MZR721347 NJN721346:NJN721347 NTJ721346:NTJ721347 ODF721346:ODF721347 ONB721346:ONB721347 OWX721346:OWX721347 PGT721346:PGT721347 PQP721346:PQP721347 QAL721346:QAL721347 QKH721346:QKH721347 QUD721346:QUD721347 RDZ721346:RDZ721347 RNV721346:RNV721347 RXR721346:RXR721347 SHN721346:SHN721347 SRJ721346:SRJ721347 TBF721346:TBF721347 TLB721346:TLB721347 TUX721346:TUX721347 UET721346:UET721347 UOP721346:UOP721347 UYL721346:UYL721347 VIH721346:VIH721347 VSD721346:VSD721347 WBZ721346:WBZ721347 WLV721346:WLV721347 WVR721346:WVR721347 K786882:K786883 JF786882:JF786883 TB786882:TB786883 ACX786882:ACX786883 AMT786882:AMT786883 AWP786882:AWP786883 BGL786882:BGL786883 BQH786882:BQH786883 CAD786882:CAD786883 CJZ786882:CJZ786883 CTV786882:CTV786883 DDR786882:DDR786883 DNN786882:DNN786883 DXJ786882:DXJ786883 EHF786882:EHF786883 ERB786882:ERB786883 FAX786882:FAX786883 FKT786882:FKT786883 FUP786882:FUP786883 GEL786882:GEL786883 GOH786882:GOH786883 GYD786882:GYD786883 HHZ786882:HHZ786883 HRV786882:HRV786883 IBR786882:IBR786883 ILN786882:ILN786883 IVJ786882:IVJ786883 JFF786882:JFF786883 JPB786882:JPB786883 JYX786882:JYX786883 KIT786882:KIT786883 KSP786882:KSP786883 LCL786882:LCL786883 LMH786882:LMH786883 LWD786882:LWD786883 MFZ786882:MFZ786883 MPV786882:MPV786883 MZR786882:MZR786883 NJN786882:NJN786883 NTJ786882:NTJ786883 ODF786882:ODF786883 ONB786882:ONB786883 OWX786882:OWX786883 PGT786882:PGT786883 PQP786882:PQP786883 QAL786882:QAL786883 QKH786882:QKH786883 QUD786882:QUD786883 RDZ786882:RDZ786883 RNV786882:RNV786883 RXR786882:RXR786883 SHN786882:SHN786883 SRJ786882:SRJ786883 TBF786882:TBF786883 TLB786882:TLB786883 TUX786882:TUX786883 UET786882:UET786883 UOP786882:UOP786883 UYL786882:UYL786883 VIH786882:VIH786883 VSD786882:VSD786883 WBZ786882:WBZ786883 WLV786882:WLV786883 WVR786882:WVR786883 K852418:K852419 JF852418:JF852419 TB852418:TB852419 ACX852418:ACX852419 AMT852418:AMT852419 AWP852418:AWP852419 BGL852418:BGL852419 BQH852418:BQH852419 CAD852418:CAD852419 CJZ852418:CJZ852419 CTV852418:CTV852419 DDR852418:DDR852419 DNN852418:DNN852419 DXJ852418:DXJ852419 EHF852418:EHF852419 ERB852418:ERB852419 FAX852418:FAX852419 FKT852418:FKT852419 FUP852418:FUP852419 GEL852418:GEL852419 GOH852418:GOH852419 GYD852418:GYD852419 HHZ852418:HHZ852419 HRV852418:HRV852419 IBR852418:IBR852419 ILN852418:ILN852419 IVJ852418:IVJ852419 JFF852418:JFF852419 JPB852418:JPB852419 JYX852418:JYX852419 KIT852418:KIT852419 KSP852418:KSP852419 LCL852418:LCL852419 LMH852418:LMH852419 LWD852418:LWD852419 MFZ852418:MFZ852419 MPV852418:MPV852419 MZR852418:MZR852419 NJN852418:NJN852419 NTJ852418:NTJ852419 ODF852418:ODF852419 ONB852418:ONB852419 OWX852418:OWX852419 PGT852418:PGT852419 PQP852418:PQP852419 QAL852418:QAL852419 QKH852418:QKH852419 QUD852418:QUD852419 RDZ852418:RDZ852419 RNV852418:RNV852419 RXR852418:RXR852419 SHN852418:SHN852419 SRJ852418:SRJ852419 TBF852418:TBF852419 TLB852418:TLB852419 TUX852418:TUX852419 UET852418:UET852419 UOP852418:UOP852419 UYL852418:UYL852419 VIH852418:VIH852419 VSD852418:VSD852419 WBZ852418:WBZ852419 WLV852418:WLV852419 WVR852418:WVR852419 K917954:K917955 JF917954:JF917955 TB917954:TB917955 ACX917954:ACX917955 AMT917954:AMT917955 AWP917954:AWP917955 BGL917954:BGL917955 BQH917954:BQH917955 CAD917954:CAD917955 CJZ917954:CJZ917955 CTV917954:CTV917955 DDR917954:DDR917955 DNN917954:DNN917955 DXJ917954:DXJ917955 EHF917954:EHF917955 ERB917954:ERB917955 FAX917954:FAX917955 FKT917954:FKT917955 FUP917954:FUP917955 GEL917954:GEL917955 GOH917954:GOH917955 GYD917954:GYD917955 HHZ917954:HHZ917955 HRV917954:HRV917955 IBR917954:IBR917955 ILN917954:ILN917955 IVJ917954:IVJ917955 JFF917954:JFF917955 JPB917954:JPB917955 JYX917954:JYX917955 KIT917954:KIT917955 KSP917954:KSP917955 LCL917954:LCL917955 LMH917954:LMH917955 LWD917954:LWD917955 MFZ917954:MFZ917955 MPV917954:MPV917955 MZR917954:MZR917955 NJN917954:NJN917955 NTJ917954:NTJ917955 ODF917954:ODF917955 ONB917954:ONB917955 OWX917954:OWX917955 PGT917954:PGT917955 PQP917954:PQP917955 QAL917954:QAL917955 QKH917954:QKH917955 QUD917954:QUD917955 RDZ917954:RDZ917955 RNV917954:RNV917955 RXR917954:RXR917955 SHN917954:SHN917955 SRJ917954:SRJ917955 TBF917954:TBF917955 TLB917954:TLB917955 TUX917954:TUX917955 UET917954:UET917955 UOP917954:UOP917955 UYL917954:UYL917955 VIH917954:VIH917955 VSD917954:VSD917955 WBZ917954:WBZ917955 WLV917954:WLV917955 WVR917954:WVR917955 K983490:K983491 JF983490:JF983491 TB983490:TB983491 ACX983490:ACX983491 AMT983490:AMT983491 AWP983490:AWP983491 BGL983490:BGL983491 BQH983490:BQH983491 CAD983490:CAD983491 CJZ983490:CJZ983491 CTV983490:CTV983491 DDR983490:DDR983491 DNN983490:DNN983491 DXJ983490:DXJ983491 EHF983490:EHF983491 ERB983490:ERB983491 FAX983490:FAX983491 FKT983490:FKT983491 FUP983490:FUP983491 GEL983490:GEL983491 GOH983490:GOH983491 GYD983490:GYD983491 HHZ983490:HHZ983491 HRV983490:HRV983491 IBR983490:IBR983491 ILN983490:ILN983491 IVJ983490:IVJ983491 JFF983490:JFF983491 JPB983490:JPB983491 JYX983490:JYX983491 KIT983490:KIT983491 KSP983490:KSP983491 LCL983490:LCL983491 LMH983490:LMH983491 LWD983490:LWD983491 MFZ983490:MFZ983491 MPV983490:MPV983491 MZR983490:MZR983491 NJN983490:NJN983491 NTJ983490:NTJ983491 ODF983490:ODF983491 ONB983490:ONB983491 OWX983490:OWX983491 PGT983490:PGT983491 PQP983490:PQP983491 QAL983490:QAL983491 QKH983490:QKH983491 QUD983490:QUD983491 RDZ983490:RDZ983491 RNV983490:RNV983491 RXR983490:RXR983491 SHN983490:SHN983491 SRJ983490:SRJ983491 TBF983490:TBF983491 TLB983490:TLB983491 TUX983490:TUX983491 UET983490:UET983491 UOP983490:UOP983491 UYL983490:UYL983491 VIH983490:VIH983491 VSD983490:VSD983491 WBZ983490:WBZ983491 WLV983490:WLV983491 WVR983490:WVR983491 JD65982:JF65982 SZ65982:TB65982 ACV65982:ACX65982 AMR65982:AMT65982 AWN65982:AWP65982 BGJ65982:BGL65982 BQF65982:BQH65982 CAB65982:CAD65982 CJX65982:CJZ65982 CTT65982:CTV65982 DDP65982:DDR65982 DNL65982:DNN65982 DXH65982:DXJ65982 EHD65982:EHF65982 EQZ65982:ERB65982 FAV65982:FAX65982 FKR65982:FKT65982 FUN65982:FUP65982 GEJ65982:GEL65982 GOF65982:GOH65982 GYB65982:GYD65982 HHX65982:HHZ65982 HRT65982:HRV65982 IBP65982:IBR65982 ILL65982:ILN65982 IVH65982:IVJ65982 JFD65982:JFF65982 JOZ65982:JPB65982 JYV65982:JYX65982 KIR65982:KIT65982 KSN65982:KSP65982 LCJ65982:LCL65982 LMF65982:LMH65982 LWB65982:LWD65982 MFX65982:MFZ65982 MPT65982:MPV65982 MZP65982:MZR65982 NJL65982:NJN65982 NTH65982:NTJ65982 ODD65982:ODF65982 OMZ65982:ONB65982 OWV65982:OWX65982 PGR65982:PGT65982 PQN65982:PQP65982 QAJ65982:QAL65982 QKF65982:QKH65982 QUB65982:QUD65982 RDX65982:RDZ65982 RNT65982:RNV65982 RXP65982:RXR65982 SHL65982:SHN65982 SRH65982:SRJ65982 TBD65982:TBF65982 TKZ65982:TLB65982 TUV65982:TUX65982 UER65982:UET65982 UON65982:UOP65982 UYJ65982:UYL65982 VIF65982:VIH65982 VSB65982:VSD65982 WBX65982:WBZ65982 WLT65982:WLV65982 WVP65982:WVR65982 JD131518:JF131518 SZ131518:TB131518 ACV131518:ACX131518 AMR131518:AMT131518 AWN131518:AWP131518 BGJ131518:BGL131518 BQF131518:BQH131518 CAB131518:CAD131518 CJX131518:CJZ131518 CTT131518:CTV131518 DDP131518:DDR131518 DNL131518:DNN131518 DXH131518:DXJ131518 EHD131518:EHF131518 EQZ131518:ERB131518 FAV131518:FAX131518 FKR131518:FKT131518 FUN131518:FUP131518 GEJ131518:GEL131518 GOF131518:GOH131518 GYB131518:GYD131518 HHX131518:HHZ131518 HRT131518:HRV131518 IBP131518:IBR131518 ILL131518:ILN131518 IVH131518:IVJ131518 JFD131518:JFF131518 JOZ131518:JPB131518 JYV131518:JYX131518 KIR131518:KIT131518 KSN131518:KSP131518 LCJ131518:LCL131518 LMF131518:LMH131518 LWB131518:LWD131518 MFX131518:MFZ131518 MPT131518:MPV131518 MZP131518:MZR131518 NJL131518:NJN131518 NTH131518:NTJ131518 ODD131518:ODF131518 OMZ131518:ONB131518 OWV131518:OWX131518 PGR131518:PGT131518 PQN131518:PQP131518 QAJ131518:QAL131518 QKF131518:QKH131518 QUB131518:QUD131518 RDX131518:RDZ131518 RNT131518:RNV131518 RXP131518:RXR131518 SHL131518:SHN131518 SRH131518:SRJ131518 TBD131518:TBF131518 TKZ131518:TLB131518 TUV131518:TUX131518 UER131518:UET131518 UON131518:UOP131518 UYJ131518:UYL131518 VIF131518:VIH131518 VSB131518:VSD131518 WBX131518:WBZ131518 WLT131518:WLV131518 WVP131518:WVR131518 JD197054:JF197054 SZ197054:TB197054 ACV197054:ACX197054 AMR197054:AMT197054 AWN197054:AWP197054 BGJ197054:BGL197054 BQF197054:BQH197054 CAB197054:CAD197054 CJX197054:CJZ197054 CTT197054:CTV197054 DDP197054:DDR197054 DNL197054:DNN197054 DXH197054:DXJ197054 EHD197054:EHF197054 EQZ197054:ERB197054 FAV197054:FAX197054 FKR197054:FKT197054 FUN197054:FUP197054 GEJ197054:GEL197054 GOF197054:GOH197054 GYB197054:GYD197054 HHX197054:HHZ197054 HRT197054:HRV197054 IBP197054:IBR197054 ILL197054:ILN197054 IVH197054:IVJ197054 JFD197054:JFF197054 JOZ197054:JPB197054 JYV197054:JYX197054 KIR197054:KIT197054 KSN197054:KSP197054 LCJ197054:LCL197054 LMF197054:LMH197054 LWB197054:LWD197054 MFX197054:MFZ197054 MPT197054:MPV197054 MZP197054:MZR197054 NJL197054:NJN197054 NTH197054:NTJ197054 ODD197054:ODF197054 OMZ197054:ONB197054 OWV197054:OWX197054 PGR197054:PGT197054 PQN197054:PQP197054 QAJ197054:QAL197054 QKF197054:QKH197054 QUB197054:QUD197054 RDX197054:RDZ197054 RNT197054:RNV197054 RXP197054:RXR197054 SHL197054:SHN197054 SRH197054:SRJ197054 TBD197054:TBF197054 TKZ197054:TLB197054 TUV197054:TUX197054 UER197054:UET197054 UON197054:UOP197054 UYJ197054:UYL197054 VIF197054:VIH197054 VSB197054:VSD197054 WBX197054:WBZ197054 WLT197054:WLV197054 WVP197054:WVR197054 JD262590:JF262590 SZ262590:TB262590 ACV262590:ACX262590 AMR262590:AMT262590 AWN262590:AWP262590 BGJ262590:BGL262590 BQF262590:BQH262590 CAB262590:CAD262590 CJX262590:CJZ262590 CTT262590:CTV262590 DDP262590:DDR262590 DNL262590:DNN262590 DXH262590:DXJ262590 EHD262590:EHF262590 EQZ262590:ERB262590 FAV262590:FAX262590 FKR262590:FKT262590 FUN262590:FUP262590 GEJ262590:GEL262590 GOF262590:GOH262590 GYB262590:GYD262590 HHX262590:HHZ262590 HRT262590:HRV262590 IBP262590:IBR262590 ILL262590:ILN262590 IVH262590:IVJ262590 JFD262590:JFF262590 JOZ262590:JPB262590 JYV262590:JYX262590 KIR262590:KIT262590 KSN262590:KSP262590 LCJ262590:LCL262590 LMF262590:LMH262590 LWB262590:LWD262590 MFX262590:MFZ262590 MPT262590:MPV262590 MZP262590:MZR262590 NJL262590:NJN262590 NTH262590:NTJ262590 ODD262590:ODF262590 OMZ262590:ONB262590 OWV262590:OWX262590 PGR262590:PGT262590 PQN262590:PQP262590 QAJ262590:QAL262590 QKF262590:QKH262590 QUB262590:QUD262590 RDX262590:RDZ262590 RNT262590:RNV262590 RXP262590:RXR262590 SHL262590:SHN262590 SRH262590:SRJ262590 TBD262590:TBF262590 TKZ262590:TLB262590 TUV262590:TUX262590 UER262590:UET262590 UON262590:UOP262590 UYJ262590:UYL262590 VIF262590:VIH262590 VSB262590:VSD262590 WBX262590:WBZ262590 WLT262590:WLV262590 WVP262590:WVR262590 JD328126:JF328126 SZ328126:TB328126 ACV328126:ACX328126 AMR328126:AMT328126 AWN328126:AWP328126 BGJ328126:BGL328126 BQF328126:BQH328126 CAB328126:CAD328126 CJX328126:CJZ328126 CTT328126:CTV328126 DDP328126:DDR328126 DNL328126:DNN328126 DXH328126:DXJ328126 EHD328126:EHF328126 EQZ328126:ERB328126 FAV328126:FAX328126 FKR328126:FKT328126 FUN328126:FUP328126 GEJ328126:GEL328126 GOF328126:GOH328126 GYB328126:GYD328126 HHX328126:HHZ328126 HRT328126:HRV328126 IBP328126:IBR328126 ILL328126:ILN328126 IVH328126:IVJ328126 JFD328126:JFF328126 JOZ328126:JPB328126 JYV328126:JYX328126 KIR328126:KIT328126 KSN328126:KSP328126 LCJ328126:LCL328126 LMF328126:LMH328126 LWB328126:LWD328126 MFX328126:MFZ328126 MPT328126:MPV328126 MZP328126:MZR328126 NJL328126:NJN328126 NTH328126:NTJ328126 ODD328126:ODF328126 OMZ328126:ONB328126 OWV328126:OWX328126 PGR328126:PGT328126 PQN328126:PQP328126 QAJ328126:QAL328126 QKF328126:QKH328126 QUB328126:QUD328126 RDX328126:RDZ328126 RNT328126:RNV328126 RXP328126:RXR328126 SHL328126:SHN328126 SRH328126:SRJ328126 TBD328126:TBF328126 TKZ328126:TLB328126 TUV328126:TUX328126 UER328126:UET328126 UON328126:UOP328126 UYJ328126:UYL328126 VIF328126:VIH328126 VSB328126:VSD328126 WBX328126:WBZ328126 WLT328126:WLV328126 WVP328126:WVR328126 JD393662:JF393662 SZ393662:TB393662 ACV393662:ACX393662 AMR393662:AMT393662 AWN393662:AWP393662 BGJ393662:BGL393662 BQF393662:BQH393662 CAB393662:CAD393662 CJX393662:CJZ393662 CTT393662:CTV393662 DDP393662:DDR393662 DNL393662:DNN393662 DXH393662:DXJ393662 EHD393662:EHF393662 EQZ393662:ERB393662 FAV393662:FAX393662 FKR393662:FKT393662 FUN393662:FUP393662 GEJ393662:GEL393662 GOF393662:GOH393662 GYB393662:GYD393662 HHX393662:HHZ393662 HRT393662:HRV393662 IBP393662:IBR393662 ILL393662:ILN393662 IVH393662:IVJ393662 JFD393662:JFF393662 JOZ393662:JPB393662 JYV393662:JYX393662 KIR393662:KIT393662 KSN393662:KSP393662 LCJ393662:LCL393662 LMF393662:LMH393662 LWB393662:LWD393662 MFX393662:MFZ393662 MPT393662:MPV393662 MZP393662:MZR393662 NJL393662:NJN393662 NTH393662:NTJ393662 ODD393662:ODF393662 OMZ393662:ONB393662 OWV393662:OWX393662 PGR393662:PGT393662 PQN393662:PQP393662 QAJ393662:QAL393662 QKF393662:QKH393662 QUB393662:QUD393662 RDX393662:RDZ393662 RNT393662:RNV393662 RXP393662:RXR393662 SHL393662:SHN393662 SRH393662:SRJ393662 TBD393662:TBF393662 TKZ393662:TLB393662 TUV393662:TUX393662 UER393662:UET393662 UON393662:UOP393662 UYJ393662:UYL393662 VIF393662:VIH393662 VSB393662:VSD393662 WBX393662:WBZ393662 WLT393662:WLV393662 WVP393662:WVR393662 JD459198:JF459198 SZ459198:TB459198 ACV459198:ACX459198 AMR459198:AMT459198 AWN459198:AWP459198 BGJ459198:BGL459198 BQF459198:BQH459198 CAB459198:CAD459198 CJX459198:CJZ459198 CTT459198:CTV459198 DDP459198:DDR459198 DNL459198:DNN459198 DXH459198:DXJ459198 EHD459198:EHF459198 EQZ459198:ERB459198 FAV459198:FAX459198 FKR459198:FKT459198 FUN459198:FUP459198 GEJ459198:GEL459198 GOF459198:GOH459198 GYB459198:GYD459198 HHX459198:HHZ459198 HRT459198:HRV459198 IBP459198:IBR459198 ILL459198:ILN459198 IVH459198:IVJ459198 JFD459198:JFF459198 JOZ459198:JPB459198 JYV459198:JYX459198 KIR459198:KIT459198 KSN459198:KSP459198 LCJ459198:LCL459198 LMF459198:LMH459198 LWB459198:LWD459198 MFX459198:MFZ459198 MPT459198:MPV459198 MZP459198:MZR459198 NJL459198:NJN459198 NTH459198:NTJ459198 ODD459198:ODF459198 OMZ459198:ONB459198 OWV459198:OWX459198 PGR459198:PGT459198 PQN459198:PQP459198 QAJ459198:QAL459198 QKF459198:QKH459198 QUB459198:QUD459198 RDX459198:RDZ459198 RNT459198:RNV459198 RXP459198:RXR459198 SHL459198:SHN459198 SRH459198:SRJ459198 TBD459198:TBF459198 TKZ459198:TLB459198 TUV459198:TUX459198 UER459198:UET459198 UON459198:UOP459198 UYJ459198:UYL459198 VIF459198:VIH459198 VSB459198:VSD459198 WBX459198:WBZ459198 WLT459198:WLV459198 WVP459198:WVR459198 JD524734:JF524734 SZ524734:TB524734 ACV524734:ACX524734 AMR524734:AMT524734 AWN524734:AWP524734 BGJ524734:BGL524734 BQF524734:BQH524734 CAB524734:CAD524734 CJX524734:CJZ524734 CTT524734:CTV524734 DDP524734:DDR524734 DNL524734:DNN524734 DXH524734:DXJ524734 EHD524734:EHF524734 EQZ524734:ERB524734 FAV524734:FAX524734 FKR524734:FKT524734 FUN524734:FUP524734 GEJ524734:GEL524734 GOF524734:GOH524734 GYB524734:GYD524734 HHX524734:HHZ524734 HRT524734:HRV524734 IBP524734:IBR524734 ILL524734:ILN524734 IVH524734:IVJ524734 JFD524734:JFF524734 JOZ524734:JPB524734 JYV524734:JYX524734 KIR524734:KIT524734 KSN524734:KSP524734 LCJ524734:LCL524734 LMF524734:LMH524734 LWB524734:LWD524734 MFX524734:MFZ524734 MPT524734:MPV524734 MZP524734:MZR524734 NJL524734:NJN524734 NTH524734:NTJ524734 ODD524734:ODF524734 OMZ524734:ONB524734 OWV524734:OWX524734 PGR524734:PGT524734 PQN524734:PQP524734 QAJ524734:QAL524734 QKF524734:QKH524734 QUB524734:QUD524734 RDX524734:RDZ524734 RNT524734:RNV524734 RXP524734:RXR524734 SHL524734:SHN524734 SRH524734:SRJ524734 TBD524734:TBF524734 TKZ524734:TLB524734 TUV524734:TUX524734 UER524734:UET524734 UON524734:UOP524734 UYJ524734:UYL524734 VIF524734:VIH524734 VSB524734:VSD524734 WBX524734:WBZ524734 WLT524734:WLV524734 WVP524734:WVR524734 JD590270:JF590270 SZ590270:TB590270 ACV590270:ACX590270 AMR590270:AMT590270 AWN590270:AWP590270 BGJ590270:BGL590270 BQF590270:BQH590270 CAB590270:CAD590270 CJX590270:CJZ590270 CTT590270:CTV590270 DDP590270:DDR590270 DNL590270:DNN590270 DXH590270:DXJ590270 EHD590270:EHF590270 EQZ590270:ERB590270 FAV590270:FAX590270 FKR590270:FKT590270 FUN590270:FUP590270 GEJ590270:GEL590270 GOF590270:GOH590270 GYB590270:GYD590270 HHX590270:HHZ590270 HRT590270:HRV590270 IBP590270:IBR590270 ILL590270:ILN590270 IVH590270:IVJ590270 JFD590270:JFF590270 JOZ590270:JPB590270 JYV590270:JYX590270 KIR590270:KIT590270 KSN590270:KSP590270 LCJ590270:LCL590270 LMF590270:LMH590270 LWB590270:LWD590270 MFX590270:MFZ590270 MPT590270:MPV590270 MZP590270:MZR590270 NJL590270:NJN590270 NTH590270:NTJ590270 ODD590270:ODF590270 OMZ590270:ONB590270 OWV590270:OWX590270 PGR590270:PGT590270 PQN590270:PQP590270 QAJ590270:QAL590270 QKF590270:QKH590270 QUB590270:QUD590270 RDX590270:RDZ590270 RNT590270:RNV590270 RXP590270:RXR590270 SHL590270:SHN590270 SRH590270:SRJ590270 TBD590270:TBF590270 TKZ590270:TLB590270 TUV590270:TUX590270 UER590270:UET590270 UON590270:UOP590270 UYJ590270:UYL590270 VIF590270:VIH590270 VSB590270:VSD590270 WBX590270:WBZ590270 WLT590270:WLV590270 WVP590270:WVR590270 JD655806:JF655806 SZ655806:TB655806 ACV655806:ACX655806 AMR655806:AMT655806 AWN655806:AWP655806 BGJ655806:BGL655806 BQF655806:BQH655806 CAB655806:CAD655806 CJX655806:CJZ655806 CTT655806:CTV655806 DDP655806:DDR655806 DNL655806:DNN655806 DXH655806:DXJ655806 EHD655806:EHF655806 EQZ655806:ERB655806 FAV655806:FAX655806 FKR655806:FKT655806 FUN655806:FUP655806 GEJ655806:GEL655806 GOF655806:GOH655806 GYB655806:GYD655806 HHX655806:HHZ655806 HRT655806:HRV655806 IBP655806:IBR655806 ILL655806:ILN655806 IVH655806:IVJ655806 JFD655806:JFF655806 JOZ655806:JPB655806 JYV655806:JYX655806 KIR655806:KIT655806 KSN655806:KSP655806 LCJ655806:LCL655806 LMF655806:LMH655806 LWB655806:LWD655806 MFX655806:MFZ655806 MPT655806:MPV655806 MZP655806:MZR655806 NJL655806:NJN655806 NTH655806:NTJ655806 ODD655806:ODF655806 OMZ655806:ONB655806 OWV655806:OWX655806 PGR655806:PGT655806 PQN655806:PQP655806 QAJ655806:QAL655806 QKF655806:QKH655806 QUB655806:QUD655806 RDX655806:RDZ655806 RNT655806:RNV655806 RXP655806:RXR655806 SHL655806:SHN655806 SRH655806:SRJ655806 TBD655806:TBF655806 TKZ655806:TLB655806 TUV655806:TUX655806 UER655806:UET655806 UON655806:UOP655806 UYJ655806:UYL655806 VIF655806:VIH655806 VSB655806:VSD655806 WBX655806:WBZ655806 WLT655806:WLV655806 WVP655806:WVR655806 JD721342:JF721342 SZ721342:TB721342 ACV721342:ACX721342 AMR721342:AMT721342 AWN721342:AWP721342 BGJ721342:BGL721342 BQF721342:BQH721342 CAB721342:CAD721342 CJX721342:CJZ721342 CTT721342:CTV721342 DDP721342:DDR721342 DNL721342:DNN721342 DXH721342:DXJ721342 EHD721342:EHF721342 EQZ721342:ERB721342 FAV721342:FAX721342 FKR721342:FKT721342 FUN721342:FUP721342 GEJ721342:GEL721342 GOF721342:GOH721342 GYB721342:GYD721342 HHX721342:HHZ721342 HRT721342:HRV721342 IBP721342:IBR721342 ILL721342:ILN721342 IVH721342:IVJ721342 JFD721342:JFF721342 JOZ721342:JPB721342 JYV721342:JYX721342 KIR721342:KIT721342 KSN721342:KSP721342 LCJ721342:LCL721342 LMF721342:LMH721342 LWB721342:LWD721342 MFX721342:MFZ721342 MPT721342:MPV721342 MZP721342:MZR721342 NJL721342:NJN721342 NTH721342:NTJ721342 ODD721342:ODF721342 OMZ721342:ONB721342 OWV721342:OWX721342 PGR721342:PGT721342 PQN721342:PQP721342 QAJ721342:QAL721342 QKF721342:QKH721342 QUB721342:QUD721342 RDX721342:RDZ721342 RNT721342:RNV721342 RXP721342:RXR721342 SHL721342:SHN721342 SRH721342:SRJ721342 TBD721342:TBF721342 TKZ721342:TLB721342 TUV721342:TUX721342 UER721342:UET721342 UON721342:UOP721342 UYJ721342:UYL721342 VIF721342:VIH721342 VSB721342:VSD721342 WBX721342:WBZ721342 WLT721342:WLV721342 WVP721342:WVR721342 JD786878:JF786878 SZ786878:TB786878 ACV786878:ACX786878 AMR786878:AMT786878 AWN786878:AWP786878 BGJ786878:BGL786878 BQF786878:BQH786878 CAB786878:CAD786878 CJX786878:CJZ786878 CTT786878:CTV786878 DDP786878:DDR786878 DNL786878:DNN786878 DXH786878:DXJ786878 EHD786878:EHF786878 EQZ786878:ERB786878 FAV786878:FAX786878 FKR786878:FKT786878 FUN786878:FUP786878 GEJ786878:GEL786878 GOF786878:GOH786878 GYB786878:GYD786878 HHX786878:HHZ786878 HRT786878:HRV786878 IBP786878:IBR786878 ILL786878:ILN786878 IVH786878:IVJ786878 JFD786878:JFF786878 JOZ786878:JPB786878 JYV786878:JYX786878 KIR786878:KIT786878 KSN786878:KSP786878 LCJ786878:LCL786878 LMF786878:LMH786878 LWB786878:LWD786878 MFX786878:MFZ786878 MPT786878:MPV786878 MZP786878:MZR786878 NJL786878:NJN786878 NTH786878:NTJ786878 ODD786878:ODF786878 OMZ786878:ONB786878 OWV786878:OWX786878 PGR786878:PGT786878 PQN786878:PQP786878 QAJ786878:QAL786878 QKF786878:QKH786878 QUB786878:QUD786878 RDX786878:RDZ786878 RNT786878:RNV786878 RXP786878:RXR786878 SHL786878:SHN786878 SRH786878:SRJ786878 TBD786878:TBF786878 TKZ786878:TLB786878 TUV786878:TUX786878 UER786878:UET786878 UON786878:UOP786878 UYJ786878:UYL786878 VIF786878:VIH786878 VSB786878:VSD786878 WBX786878:WBZ786878 WLT786878:WLV786878 WVP786878:WVR786878 JD852414:JF852414 SZ852414:TB852414 ACV852414:ACX852414 AMR852414:AMT852414 AWN852414:AWP852414 BGJ852414:BGL852414 BQF852414:BQH852414 CAB852414:CAD852414 CJX852414:CJZ852414 CTT852414:CTV852414 DDP852414:DDR852414 DNL852414:DNN852414 DXH852414:DXJ852414 EHD852414:EHF852414 EQZ852414:ERB852414 FAV852414:FAX852414 FKR852414:FKT852414 FUN852414:FUP852414 GEJ852414:GEL852414 GOF852414:GOH852414 GYB852414:GYD852414 HHX852414:HHZ852414 HRT852414:HRV852414 IBP852414:IBR852414 ILL852414:ILN852414 IVH852414:IVJ852414 JFD852414:JFF852414 JOZ852414:JPB852414 JYV852414:JYX852414 KIR852414:KIT852414 KSN852414:KSP852414 LCJ852414:LCL852414 LMF852414:LMH852414 LWB852414:LWD852414 MFX852414:MFZ852414 MPT852414:MPV852414 MZP852414:MZR852414 NJL852414:NJN852414 NTH852414:NTJ852414 ODD852414:ODF852414 OMZ852414:ONB852414 OWV852414:OWX852414 PGR852414:PGT852414 PQN852414:PQP852414 QAJ852414:QAL852414 QKF852414:QKH852414 QUB852414:QUD852414 RDX852414:RDZ852414 RNT852414:RNV852414 RXP852414:RXR852414 SHL852414:SHN852414 SRH852414:SRJ852414 TBD852414:TBF852414 TKZ852414:TLB852414 TUV852414:TUX852414 UER852414:UET852414 UON852414:UOP852414 UYJ852414:UYL852414 VIF852414:VIH852414 VSB852414:VSD852414 WBX852414:WBZ852414 WLT852414:WLV852414 WVP852414:WVR852414 JD917950:JF917950 SZ917950:TB917950 ACV917950:ACX917950 AMR917950:AMT917950 AWN917950:AWP917950 BGJ917950:BGL917950 BQF917950:BQH917950 CAB917950:CAD917950 CJX917950:CJZ917950 CTT917950:CTV917950 DDP917950:DDR917950 DNL917950:DNN917950 DXH917950:DXJ917950 EHD917950:EHF917950 EQZ917950:ERB917950 FAV917950:FAX917950 FKR917950:FKT917950 FUN917950:FUP917950 GEJ917950:GEL917950 GOF917950:GOH917950 GYB917950:GYD917950 HHX917950:HHZ917950 HRT917950:HRV917950 IBP917950:IBR917950 ILL917950:ILN917950 IVH917950:IVJ917950 JFD917950:JFF917950 JOZ917950:JPB917950 JYV917950:JYX917950 KIR917950:KIT917950 KSN917950:KSP917950 LCJ917950:LCL917950 LMF917950:LMH917950 LWB917950:LWD917950 MFX917950:MFZ917950 MPT917950:MPV917950 MZP917950:MZR917950 NJL917950:NJN917950 NTH917950:NTJ917950 ODD917950:ODF917950 OMZ917950:ONB917950 OWV917950:OWX917950 PGR917950:PGT917950 PQN917950:PQP917950 QAJ917950:QAL917950 QKF917950:QKH917950 QUB917950:QUD917950 RDX917950:RDZ917950 RNT917950:RNV917950 RXP917950:RXR917950 SHL917950:SHN917950 SRH917950:SRJ917950 TBD917950:TBF917950 TKZ917950:TLB917950 TUV917950:TUX917950 UER917950:UET917950 UON917950:UOP917950 UYJ917950:UYL917950 VIF917950:VIH917950 VSB917950:VSD917950 WBX917950:WBZ917950 WLT917950:WLV917950 WVP917950:WVR917950 JD983486:JF983486 SZ983486:TB983486 ACV983486:ACX983486 AMR983486:AMT983486 AWN983486:AWP983486 BGJ983486:BGL983486 BQF983486:BQH983486 CAB983486:CAD983486 CJX983486:CJZ983486 CTT983486:CTV983486 DDP983486:DDR983486 DNL983486:DNN983486 DXH983486:DXJ983486 EHD983486:EHF983486 EQZ983486:ERB983486 FAV983486:FAX983486 FKR983486:FKT983486 FUN983486:FUP983486 GEJ983486:GEL983486 GOF983486:GOH983486 GYB983486:GYD983486 HHX983486:HHZ983486 HRT983486:HRV983486 IBP983486:IBR983486 ILL983486:ILN983486 IVH983486:IVJ983486 JFD983486:JFF983486 JOZ983486:JPB983486 JYV983486:JYX983486 KIR983486:KIT983486 KSN983486:KSP983486 LCJ983486:LCL983486 LMF983486:LMH983486 LWB983486:LWD983486 MFX983486:MFZ983486 MPT983486:MPV983486 MZP983486:MZR983486 NJL983486:NJN983486 NTH983486:NTJ983486 ODD983486:ODF983486 OMZ983486:ONB983486 OWV983486:OWX983486 PGR983486:PGT983486 PQN983486:PQP983486 QAJ983486:QAL983486 QKF983486:QKH983486 QUB983486:QUD983486 RDX983486:RDZ983486 RNT983486:RNV983486 RXP983486:RXR983486 SHL983486:SHN983486 SRH983486:SRJ983486 TBD983486:TBF983486 TKZ983486:TLB983486 TUV983486:TUX983486 UER983486:UET983486 UON983486:UOP983486 UYJ983486:UYL983486 VIF983486:VIH983486 VSB983486:VSD983486 WBX983486:WBZ983486 WLT983486:WLV983486 WVP983486:WVR983486 H983488:J983491 H917952:J917955 H852416:J852419 H786880:J786883 H721344:J721347 H655808:J655811 H590272:J590275 H524736:J524739 H459200:J459203 H393664:J393667 H328128:J328131 H262592:J262595 H197056:J197059 H131520:J131523 H65984:J65987 H65949:K65949 H131485:K131485 H197021:K197021 H262557:K262557 H328093:K328093 H393629:K393629 H459165:K459165 H524701:K524701 H590237:K590237 H655773:K655773 H721309:K721309 H786845:K786845 H852381:K852381 H917917:K917917 H983453:K983453 H65951:K65951 H131487:K131487 H197023:K197023 H262559:K262559 H328095:K328095 H393631:K393631 H459167:K459167 H524703:K524703 H590239:K590239 H655775:K655775 H721311:K721311 H786847:K786847 H852383:K852383 H917919:K917919 H983455:K983455 J983486:K983486 J917950:K917950 J852414:K852414 J786878:K786878 J721342:K721342 J655806:K655806 J590270:K590270 J524734:K524734 J459198:K459198 J393662:K393662 J328126:K328126 J262590:K262590 J197054:K197054 J131518:K131518 J65982:K65982 J388:K388 J407:K411 L483:L510 J445:J454 ACS407:ACY454 AMO407:AMU454 AWK407:AWQ454 BGG407:BGM454 BQC407:BQI454 BZY407:CAE454 CJU407:CKA454 CTQ407:CTW454 DDM407:DDS454 DNI407:DNO454 DXE407:DXK454 EHA407:EHG454 EQW407:ERC454 FAS407:FAY454 FKO407:FKU454 FUK407:FUQ454 GEG407:GEM454 GOC407:GOI454 GXY407:GYE454 HHU407:HIA454 HRQ407:HRW454 IBM407:IBS454 ILI407:ILO454 IVE407:IVK454 JFA407:JFG454 JOW407:JPC454 JYS407:JYY454 KIO407:KIU454 KSK407:KSQ454 LCG407:LCM454 LMC407:LMI454 LVY407:LWE454 MFU407:MGA454 MPQ407:MPW454 MZM407:MZS454 NJI407:NJO454 NTE407:NTK454 ODA407:ODG454 OMW407:ONC454 OWS407:OWY454 PGO407:PGU454 PQK407:PQQ454 QAG407:QAM454 QKC407:QKI454 QTY407:QUE454 RDU407:REA454 RNQ407:RNW454 RXM407:RXS454 SHI407:SHO454 SRE407:SRK454 TBA407:TBG454 TKW407:TLC454 TUS407:TUY454 UEO407:UEU454 UOK407:UOQ454 UYG407:UYM454 VIC407:VII454 VRY407:VSE454 WBU407:WCA454 WLQ407:WLW454 WVM407:WVS454 JA407:JG454 SW407:TC454 J413:J426 SW388:TC388 SV387:TB387 ACS388:ACY388 ACR387:ACX387 AMO388:AMU388 AMN387:AMT387 AWK388:AWQ388 AWJ387:AWP387 BGG388:BGM388 BGF387:BGL387 BQC388:BQI388 BQB387:BQH387 BZY388:CAE388 BZX387:CAD387 CJU388:CKA388 CJT387:CJZ387 CTQ388:CTW388 CTP387:CTV387 DDM388:DDS388 DDL387:DDR387 DNI388:DNO388 DNH387:DNN387 DXE388:DXK388 DXD387:DXJ387 EHA388:EHG388 EGZ387:EHF387 EQW388:ERC388 EQV387:ERB387 FAS388:FAY388 FAR387:FAX387 FKO388:FKU388 FKN387:FKT387 FUK388:FUQ388 FUJ387:FUP387 GEG388:GEM388 GEF387:GEL387 GOC388:GOI388 GOB387:GOH387 GXY388:GYE388 GXX387:GYD387 HHU388:HIA388 HHT387:HHZ387 HRQ388:HRW388 HRP387:HRV387 IBM388:IBS388 IBL387:IBR387 ILI388:ILO388 ILH387:ILN387 IVE388:IVK388 IVD387:IVJ387 JFA388:JFG388 JEZ387:JFF387 JOW388:JPC388 JOV387:JPB387 JYS388:JYY388 JYR387:JYX387 KIO388:KIU388 KIN387:KIT387 KSK388:KSQ388 KSJ387:KSP387 LCG388:LCM388 LCF387:LCL387 LMC388:LMI388 LMB387:LMH387 LVY388:LWE388 LVX387:LWD387 MFU388:MGA388 MFT387:MFZ387 MPQ388:MPW388 MPP387:MPV387 MZM388:MZS388 MZL387:MZR387 NJI388:NJO388 NJH387:NJN387 NTE388:NTK388 NTD387:NTJ387 ODA388:ODG388 OCZ387:ODF387 OMW388:ONC388 OMV387:ONB387 OWS388:OWY388 OWR387:OWX387 PGO388:PGU388 PGN387:PGT387 PQK388:PQQ388 PQJ387:PQP387 QAG388:QAM388 QAF387:QAL387 QKC388:QKI388 QKB387:QKH387 QTY388:QUE388 QTX387:QUD387 RDU388:REA388 RDT387:RDZ387 RNQ388:RNW388 RNP387:RNV387 RXM388:RXS388 RXL387:RXR387 SHI388:SHO388 SHH387:SHN387 SRE388:SRK388 SRD387:SRJ387 TBA388:TBG388 TAZ387:TBF387 TKW388:TLC388 TKV387:TLB387 TUS388:TUY388 TUR387:TUX387 UEO388:UEU388 UEN387:UET387 UOK388:UOQ388 UOJ387:UOP387 UYG388:UYM388 UYF387:UYL387 VIC388:VII388 VIB387:VIH387 VRY388:VSE388 VRX387:VSD387 WBU388:WCA388 WBT387:WBZ387 WLQ388:WLW388 WLP387:WLV387 WVM388:WVS388 WVL387:WVR387 JA388:JG388 IZ387:JF387 K511:K521 IZ338:JF339 WVL338:WVR339 WLP338:WLV339 WBT338:WBZ339 VRX338:VSD339 VIB338:VIH339 UYF338:UYL339 UOJ338:UOP339 UEN338:UET339 TUR338:TUX339 TKV338:TLB339 TAZ338:TBF339 SRD338:SRJ339 SHH338:SHN339 RXL338:RXR339 RNP338:RNV339 RDT338:RDZ339 QTX338:QUD339 QKB338:QKH339 QAF338:QAL339 PQJ338:PQP339 PGN338:PGT339 OWR338:OWX339 OMV338:ONB339 OCZ338:ODF339 NTD338:NTJ339 NJH338:NJN339 MZL338:MZR339 MPP338:MPV339 MFT338:MFZ339 LVX338:LWD339 LMB338:LMH339 LCF338:LCL339 KSJ338:KSP339 KIN338:KIT339 JYR338:JYX339 JOV338:JPB339 JEZ338:JFF339 IVD338:IVJ339 ILH338:ILN339 IBL338:IBR339 HRP338:HRV339 HHT338:HHZ339 GXX338:GYD339 GOB338:GOH339 GEF338:GEL339 FUJ338:FUP339 FKN338:FKT339 FAR338:FAX339 EQV338:ERB339 EGZ338:EHF339 DXD338:DXJ339 DNH338:DNN339 DDL338:DDR339 CTP338:CTV339 CJT338:CJZ339 BZX338:CAD339 BQB338:BQH339 BGF338:BGL339 AWJ338:AWP339 AMN338:AMT339 ACR338:ACX339 SV338:TB339 L445:L454 M340:N386 L407:L443 H454:I454 L341:L345 L352:L386 SY340:TE386 ACU340:ADA386 AMQ340:AMW386 AWM340:AWS386 BGI340:BGO386 BQE340:BQK386 CAA340:CAG386 CJW340:CKC386 CTS340:CTY386 DDO340:DDU386 DNK340:DNQ386 DXG340:DXM386 EHC340:EHI386 EQY340:ERE386 FAU340:FBA386 FKQ340:FKW386 FUM340:FUS386 GEI340:GEO386 GOE340:GOK386 GYA340:GYG386 HHW340:HIC386 HRS340:HRY386 IBO340:IBU386 ILK340:ILQ386 IVG340:IVM386 JFC340:JFI386 JOY340:JPE386 JYU340:JZA386 KIQ340:KIW386 KSM340:KSS386 LCI340:LCO386 LME340:LMK386 LWA340:LWG386 MFW340:MGC386 MPS340:MPY386 MZO340:MZU386 NJK340:NJQ386 NTG340:NTM386 ODC340:ODI386 OMY340:ONE386 OWU340:OXA386 PGQ340:PGW386 PQM340:PQS386 QAI340:QAO386 QKE340:QKK386 QUA340:QUG386 RDW340:REC386 RNS340:RNY386 RXO340:RXU386 SHK340:SHQ386 SRG340:SRM386 TBC340:TBI386 TKY340:TLE386 TUU340:TVA386 UEQ340:UEW386 UOM340:UOS386 UYI340:UYO386 VIE340:VIK386 VSA340:VSG386 WBW340:WCC386 WLS340:WLY386 WVO340:WVU386 JC340:JI386 K413:K426 K444:K454"/>
    <dataValidation operator="greaterThanOrEqual" allowBlank="1" showInputMessage="1" showErrorMessage="1" error="Valor debe ser mayor o igual 0" sqref="H65707:I65707 IZ65707 SV65707 ACR65707 AMN65707 AWJ65707 BGF65707 BQB65707 BZX65707 CJT65707 CTP65707 DDL65707 DNH65707 DXD65707 EGZ65707 EQV65707 FAR65707 FKN65707 FUJ65707 GEF65707 GOB65707 GXX65707 HHT65707 HRP65707 IBL65707 ILH65707 IVD65707 JEZ65707 JOV65707 JYR65707 KIN65707 KSJ65707 LCF65707 LMB65707 LVX65707 MFT65707 MPP65707 MZL65707 NJH65707 NTD65707 OCZ65707 OMV65707 OWR65707 PGN65707 PQJ65707 QAF65707 QKB65707 QTX65707 RDT65707 RNP65707 RXL65707 SHH65707 SRD65707 TAZ65707 TKV65707 TUR65707 UEN65707 UOJ65707 UYF65707 VIB65707 VRX65707 WBT65707 WLP65707 WVL65707 H131243:I131243 IZ131243 SV131243 ACR131243 AMN131243 AWJ131243 BGF131243 BQB131243 BZX131243 CJT131243 CTP131243 DDL131243 DNH131243 DXD131243 EGZ131243 EQV131243 FAR131243 FKN131243 FUJ131243 GEF131243 GOB131243 GXX131243 HHT131243 HRP131243 IBL131243 ILH131243 IVD131243 JEZ131243 JOV131243 JYR131243 KIN131243 KSJ131243 LCF131243 LMB131243 LVX131243 MFT131243 MPP131243 MZL131243 NJH131243 NTD131243 OCZ131243 OMV131243 OWR131243 PGN131243 PQJ131243 QAF131243 QKB131243 QTX131243 RDT131243 RNP131243 RXL131243 SHH131243 SRD131243 TAZ131243 TKV131243 TUR131243 UEN131243 UOJ131243 UYF131243 VIB131243 VRX131243 WBT131243 WLP131243 WVL131243 H196779:I196779 IZ196779 SV196779 ACR196779 AMN196779 AWJ196779 BGF196779 BQB196779 BZX196779 CJT196779 CTP196779 DDL196779 DNH196779 DXD196779 EGZ196779 EQV196779 FAR196779 FKN196779 FUJ196779 GEF196779 GOB196779 GXX196779 HHT196779 HRP196779 IBL196779 ILH196779 IVD196779 JEZ196779 JOV196779 JYR196779 KIN196779 KSJ196779 LCF196779 LMB196779 LVX196779 MFT196779 MPP196779 MZL196779 NJH196779 NTD196779 OCZ196779 OMV196779 OWR196779 PGN196779 PQJ196779 QAF196779 QKB196779 QTX196779 RDT196779 RNP196779 RXL196779 SHH196779 SRD196779 TAZ196779 TKV196779 TUR196779 UEN196779 UOJ196779 UYF196779 VIB196779 VRX196779 WBT196779 WLP196779 WVL196779 H262315:I262315 IZ262315 SV262315 ACR262315 AMN262315 AWJ262315 BGF262315 BQB262315 BZX262315 CJT262315 CTP262315 DDL262315 DNH262315 DXD262315 EGZ262315 EQV262315 FAR262315 FKN262315 FUJ262315 GEF262315 GOB262315 GXX262315 HHT262315 HRP262315 IBL262315 ILH262315 IVD262315 JEZ262315 JOV262315 JYR262315 KIN262315 KSJ262315 LCF262315 LMB262315 LVX262315 MFT262315 MPP262315 MZL262315 NJH262315 NTD262315 OCZ262315 OMV262315 OWR262315 PGN262315 PQJ262315 QAF262315 QKB262315 QTX262315 RDT262315 RNP262315 RXL262315 SHH262315 SRD262315 TAZ262315 TKV262315 TUR262315 UEN262315 UOJ262315 UYF262315 VIB262315 VRX262315 WBT262315 WLP262315 WVL262315 H327851:I327851 IZ327851 SV327851 ACR327851 AMN327851 AWJ327851 BGF327851 BQB327851 BZX327851 CJT327851 CTP327851 DDL327851 DNH327851 DXD327851 EGZ327851 EQV327851 FAR327851 FKN327851 FUJ327851 GEF327851 GOB327851 GXX327851 HHT327851 HRP327851 IBL327851 ILH327851 IVD327851 JEZ327851 JOV327851 JYR327851 KIN327851 KSJ327851 LCF327851 LMB327851 LVX327851 MFT327851 MPP327851 MZL327851 NJH327851 NTD327851 OCZ327851 OMV327851 OWR327851 PGN327851 PQJ327851 QAF327851 QKB327851 QTX327851 RDT327851 RNP327851 RXL327851 SHH327851 SRD327851 TAZ327851 TKV327851 TUR327851 UEN327851 UOJ327851 UYF327851 VIB327851 VRX327851 WBT327851 WLP327851 WVL327851 H393387:I393387 IZ393387 SV393387 ACR393387 AMN393387 AWJ393387 BGF393387 BQB393387 BZX393387 CJT393387 CTP393387 DDL393387 DNH393387 DXD393387 EGZ393387 EQV393387 FAR393387 FKN393387 FUJ393387 GEF393387 GOB393387 GXX393387 HHT393387 HRP393387 IBL393387 ILH393387 IVD393387 JEZ393387 JOV393387 JYR393387 KIN393387 KSJ393387 LCF393387 LMB393387 LVX393387 MFT393387 MPP393387 MZL393387 NJH393387 NTD393387 OCZ393387 OMV393387 OWR393387 PGN393387 PQJ393387 QAF393387 QKB393387 QTX393387 RDT393387 RNP393387 RXL393387 SHH393387 SRD393387 TAZ393387 TKV393387 TUR393387 UEN393387 UOJ393387 UYF393387 VIB393387 VRX393387 WBT393387 WLP393387 WVL393387 H458923:I458923 IZ458923 SV458923 ACR458923 AMN458923 AWJ458923 BGF458923 BQB458923 BZX458923 CJT458923 CTP458923 DDL458923 DNH458923 DXD458923 EGZ458923 EQV458923 FAR458923 FKN458923 FUJ458923 GEF458923 GOB458923 GXX458923 HHT458923 HRP458923 IBL458923 ILH458923 IVD458923 JEZ458923 JOV458923 JYR458923 KIN458923 KSJ458923 LCF458923 LMB458923 LVX458923 MFT458923 MPP458923 MZL458923 NJH458923 NTD458923 OCZ458923 OMV458923 OWR458923 PGN458923 PQJ458923 QAF458923 QKB458923 QTX458923 RDT458923 RNP458923 RXL458923 SHH458923 SRD458923 TAZ458923 TKV458923 TUR458923 UEN458923 UOJ458923 UYF458923 VIB458923 VRX458923 WBT458923 WLP458923 WVL458923 H524459:I524459 IZ524459 SV524459 ACR524459 AMN524459 AWJ524459 BGF524459 BQB524459 BZX524459 CJT524459 CTP524459 DDL524459 DNH524459 DXD524459 EGZ524459 EQV524459 FAR524459 FKN524459 FUJ524459 GEF524459 GOB524459 GXX524459 HHT524459 HRP524459 IBL524459 ILH524459 IVD524459 JEZ524459 JOV524459 JYR524459 KIN524459 KSJ524459 LCF524459 LMB524459 LVX524459 MFT524459 MPP524459 MZL524459 NJH524459 NTD524459 OCZ524459 OMV524459 OWR524459 PGN524459 PQJ524459 QAF524459 QKB524459 QTX524459 RDT524459 RNP524459 RXL524459 SHH524459 SRD524459 TAZ524459 TKV524459 TUR524459 UEN524459 UOJ524459 UYF524459 VIB524459 VRX524459 WBT524459 WLP524459 WVL524459 H589995:I589995 IZ589995 SV589995 ACR589995 AMN589995 AWJ589995 BGF589995 BQB589995 BZX589995 CJT589995 CTP589995 DDL589995 DNH589995 DXD589995 EGZ589995 EQV589995 FAR589995 FKN589995 FUJ589995 GEF589995 GOB589995 GXX589995 HHT589995 HRP589995 IBL589995 ILH589995 IVD589995 JEZ589995 JOV589995 JYR589995 KIN589995 KSJ589995 LCF589995 LMB589995 LVX589995 MFT589995 MPP589995 MZL589995 NJH589995 NTD589995 OCZ589995 OMV589995 OWR589995 PGN589995 PQJ589995 QAF589995 QKB589995 QTX589995 RDT589995 RNP589995 RXL589995 SHH589995 SRD589995 TAZ589995 TKV589995 TUR589995 UEN589995 UOJ589995 UYF589995 VIB589995 VRX589995 WBT589995 WLP589995 WVL589995 H655531:I655531 IZ655531 SV655531 ACR655531 AMN655531 AWJ655531 BGF655531 BQB655531 BZX655531 CJT655531 CTP655531 DDL655531 DNH655531 DXD655531 EGZ655531 EQV655531 FAR655531 FKN655531 FUJ655531 GEF655531 GOB655531 GXX655531 HHT655531 HRP655531 IBL655531 ILH655531 IVD655531 JEZ655531 JOV655531 JYR655531 KIN655531 KSJ655531 LCF655531 LMB655531 LVX655531 MFT655531 MPP655531 MZL655531 NJH655531 NTD655531 OCZ655531 OMV655531 OWR655531 PGN655531 PQJ655531 QAF655531 QKB655531 QTX655531 RDT655531 RNP655531 RXL655531 SHH655531 SRD655531 TAZ655531 TKV655531 TUR655531 UEN655531 UOJ655531 UYF655531 VIB655531 VRX655531 WBT655531 WLP655531 WVL655531 H721067:I721067 IZ721067 SV721067 ACR721067 AMN721067 AWJ721067 BGF721067 BQB721067 BZX721067 CJT721067 CTP721067 DDL721067 DNH721067 DXD721067 EGZ721067 EQV721067 FAR721067 FKN721067 FUJ721067 GEF721067 GOB721067 GXX721067 HHT721067 HRP721067 IBL721067 ILH721067 IVD721067 JEZ721067 JOV721067 JYR721067 KIN721067 KSJ721067 LCF721067 LMB721067 LVX721067 MFT721067 MPP721067 MZL721067 NJH721067 NTD721067 OCZ721067 OMV721067 OWR721067 PGN721067 PQJ721067 QAF721067 QKB721067 QTX721067 RDT721067 RNP721067 RXL721067 SHH721067 SRD721067 TAZ721067 TKV721067 TUR721067 UEN721067 UOJ721067 UYF721067 VIB721067 VRX721067 WBT721067 WLP721067 WVL721067 H786603:I786603 IZ786603 SV786603 ACR786603 AMN786603 AWJ786603 BGF786603 BQB786603 BZX786603 CJT786603 CTP786603 DDL786603 DNH786603 DXD786603 EGZ786603 EQV786603 FAR786603 FKN786603 FUJ786603 GEF786603 GOB786603 GXX786603 HHT786603 HRP786603 IBL786603 ILH786603 IVD786603 JEZ786603 JOV786603 JYR786603 KIN786603 KSJ786603 LCF786603 LMB786603 LVX786603 MFT786603 MPP786603 MZL786603 NJH786603 NTD786603 OCZ786603 OMV786603 OWR786603 PGN786603 PQJ786603 QAF786603 QKB786603 QTX786603 RDT786603 RNP786603 RXL786603 SHH786603 SRD786603 TAZ786603 TKV786603 TUR786603 UEN786603 UOJ786603 UYF786603 VIB786603 VRX786603 WBT786603 WLP786603 WVL786603 H852139:I852139 IZ852139 SV852139 ACR852139 AMN852139 AWJ852139 BGF852139 BQB852139 BZX852139 CJT852139 CTP852139 DDL852139 DNH852139 DXD852139 EGZ852139 EQV852139 FAR852139 FKN852139 FUJ852139 GEF852139 GOB852139 GXX852139 HHT852139 HRP852139 IBL852139 ILH852139 IVD852139 JEZ852139 JOV852139 JYR852139 KIN852139 KSJ852139 LCF852139 LMB852139 LVX852139 MFT852139 MPP852139 MZL852139 NJH852139 NTD852139 OCZ852139 OMV852139 OWR852139 PGN852139 PQJ852139 QAF852139 QKB852139 QTX852139 RDT852139 RNP852139 RXL852139 SHH852139 SRD852139 TAZ852139 TKV852139 TUR852139 UEN852139 UOJ852139 UYF852139 VIB852139 VRX852139 WBT852139 WLP852139 WVL852139 H917675:I917675 IZ917675 SV917675 ACR917675 AMN917675 AWJ917675 BGF917675 BQB917675 BZX917675 CJT917675 CTP917675 DDL917675 DNH917675 DXD917675 EGZ917675 EQV917675 FAR917675 FKN917675 FUJ917675 GEF917675 GOB917675 GXX917675 HHT917675 HRP917675 IBL917675 ILH917675 IVD917675 JEZ917675 JOV917675 JYR917675 KIN917675 KSJ917675 LCF917675 LMB917675 LVX917675 MFT917675 MPP917675 MZL917675 NJH917675 NTD917675 OCZ917675 OMV917675 OWR917675 PGN917675 PQJ917675 QAF917675 QKB917675 QTX917675 RDT917675 RNP917675 RXL917675 SHH917675 SRD917675 TAZ917675 TKV917675 TUR917675 UEN917675 UOJ917675 UYF917675 VIB917675 VRX917675 WBT917675 WLP917675 WVL917675 H983211:I983211 IZ983211 SV983211 ACR983211 AMN983211 AWJ983211 BGF983211 BQB983211 BZX983211 CJT983211 CTP983211 DDL983211 DNH983211 DXD983211 EGZ983211 EQV983211 FAR983211 FKN983211 FUJ983211 GEF983211 GOB983211 GXX983211 HHT983211 HRP983211 IBL983211 ILH983211 IVD983211 JEZ983211 JOV983211 JYR983211 KIN983211 KSJ983211 LCF983211 LMB983211 LVX983211 MFT983211 MPP983211 MZL983211 NJH983211 NTD983211 OCZ983211 OMV983211 OWR983211 PGN983211 PQJ983211 QAF983211 QKB983211 QTX983211 RDT983211 RNP983211 RXL983211 SHH983211 SRD983211 TAZ983211 TKV983211 TUR983211 UEN983211 UOJ983211 UYF983211 VIB983211 VRX983211 WBT983211 WLP983211 WVL983211 H65694:I65694 IZ65694 SV65694 ACR65694 AMN65694 AWJ65694 BGF65694 BQB65694 BZX65694 CJT65694 CTP65694 DDL65694 DNH65694 DXD65694 EGZ65694 EQV65694 FAR65694 FKN65694 FUJ65694 GEF65694 GOB65694 GXX65694 HHT65694 HRP65694 IBL65694 ILH65694 IVD65694 JEZ65694 JOV65694 JYR65694 KIN65694 KSJ65694 LCF65694 LMB65694 LVX65694 MFT65694 MPP65694 MZL65694 NJH65694 NTD65694 OCZ65694 OMV65694 OWR65694 PGN65694 PQJ65694 QAF65694 QKB65694 QTX65694 RDT65694 RNP65694 RXL65694 SHH65694 SRD65694 TAZ65694 TKV65694 TUR65694 UEN65694 UOJ65694 UYF65694 VIB65694 VRX65694 WBT65694 WLP65694 WVL65694 H131230:I131230 IZ131230 SV131230 ACR131230 AMN131230 AWJ131230 BGF131230 BQB131230 BZX131230 CJT131230 CTP131230 DDL131230 DNH131230 DXD131230 EGZ131230 EQV131230 FAR131230 FKN131230 FUJ131230 GEF131230 GOB131230 GXX131230 HHT131230 HRP131230 IBL131230 ILH131230 IVD131230 JEZ131230 JOV131230 JYR131230 KIN131230 KSJ131230 LCF131230 LMB131230 LVX131230 MFT131230 MPP131230 MZL131230 NJH131230 NTD131230 OCZ131230 OMV131230 OWR131230 PGN131230 PQJ131230 QAF131230 QKB131230 QTX131230 RDT131230 RNP131230 RXL131230 SHH131230 SRD131230 TAZ131230 TKV131230 TUR131230 UEN131230 UOJ131230 UYF131230 VIB131230 VRX131230 WBT131230 WLP131230 WVL131230 H196766:I196766 IZ196766 SV196766 ACR196766 AMN196766 AWJ196766 BGF196766 BQB196766 BZX196766 CJT196766 CTP196766 DDL196766 DNH196766 DXD196766 EGZ196766 EQV196766 FAR196766 FKN196766 FUJ196766 GEF196766 GOB196766 GXX196766 HHT196766 HRP196766 IBL196766 ILH196766 IVD196766 JEZ196766 JOV196766 JYR196766 KIN196766 KSJ196766 LCF196766 LMB196766 LVX196766 MFT196766 MPP196766 MZL196766 NJH196766 NTD196766 OCZ196766 OMV196766 OWR196766 PGN196766 PQJ196766 QAF196766 QKB196766 QTX196766 RDT196766 RNP196766 RXL196766 SHH196766 SRD196766 TAZ196766 TKV196766 TUR196766 UEN196766 UOJ196766 UYF196766 VIB196766 VRX196766 WBT196766 WLP196766 WVL196766 H262302:I262302 IZ262302 SV262302 ACR262302 AMN262302 AWJ262302 BGF262302 BQB262302 BZX262302 CJT262302 CTP262302 DDL262302 DNH262302 DXD262302 EGZ262302 EQV262302 FAR262302 FKN262302 FUJ262302 GEF262302 GOB262302 GXX262302 HHT262302 HRP262302 IBL262302 ILH262302 IVD262302 JEZ262302 JOV262302 JYR262302 KIN262302 KSJ262302 LCF262302 LMB262302 LVX262302 MFT262302 MPP262302 MZL262302 NJH262302 NTD262302 OCZ262302 OMV262302 OWR262302 PGN262302 PQJ262302 QAF262302 QKB262302 QTX262302 RDT262302 RNP262302 RXL262302 SHH262302 SRD262302 TAZ262302 TKV262302 TUR262302 UEN262302 UOJ262302 UYF262302 VIB262302 VRX262302 WBT262302 WLP262302 WVL262302 H327838:I327838 IZ327838 SV327838 ACR327838 AMN327838 AWJ327838 BGF327838 BQB327838 BZX327838 CJT327838 CTP327838 DDL327838 DNH327838 DXD327838 EGZ327838 EQV327838 FAR327838 FKN327838 FUJ327838 GEF327838 GOB327838 GXX327838 HHT327838 HRP327838 IBL327838 ILH327838 IVD327838 JEZ327838 JOV327838 JYR327838 KIN327838 KSJ327838 LCF327838 LMB327838 LVX327838 MFT327838 MPP327838 MZL327838 NJH327838 NTD327838 OCZ327838 OMV327838 OWR327838 PGN327838 PQJ327838 QAF327838 QKB327838 QTX327838 RDT327838 RNP327838 RXL327838 SHH327838 SRD327838 TAZ327838 TKV327838 TUR327838 UEN327838 UOJ327838 UYF327838 VIB327838 VRX327838 WBT327838 WLP327838 WVL327838 H393374:I393374 IZ393374 SV393374 ACR393374 AMN393374 AWJ393374 BGF393374 BQB393374 BZX393374 CJT393374 CTP393374 DDL393374 DNH393374 DXD393374 EGZ393374 EQV393374 FAR393374 FKN393374 FUJ393374 GEF393374 GOB393374 GXX393374 HHT393374 HRP393374 IBL393374 ILH393374 IVD393374 JEZ393374 JOV393374 JYR393374 KIN393374 KSJ393374 LCF393374 LMB393374 LVX393374 MFT393374 MPP393374 MZL393374 NJH393374 NTD393374 OCZ393374 OMV393374 OWR393374 PGN393374 PQJ393374 QAF393374 QKB393374 QTX393374 RDT393374 RNP393374 RXL393374 SHH393374 SRD393374 TAZ393374 TKV393374 TUR393374 UEN393374 UOJ393374 UYF393374 VIB393374 VRX393374 WBT393374 WLP393374 WVL393374 H458910:I458910 IZ458910 SV458910 ACR458910 AMN458910 AWJ458910 BGF458910 BQB458910 BZX458910 CJT458910 CTP458910 DDL458910 DNH458910 DXD458910 EGZ458910 EQV458910 FAR458910 FKN458910 FUJ458910 GEF458910 GOB458910 GXX458910 HHT458910 HRP458910 IBL458910 ILH458910 IVD458910 JEZ458910 JOV458910 JYR458910 KIN458910 KSJ458910 LCF458910 LMB458910 LVX458910 MFT458910 MPP458910 MZL458910 NJH458910 NTD458910 OCZ458910 OMV458910 OWR458910 PGN458910 PQJ458910 QAF458910 QKB458910 QTX458910 RDT458910 RNP458910 RXL458910 SHH458910 SRD458910 TAZ458910 TKV458910 TUR458910 UEN458910 UOJ458910 UYF458910 VIB458910 VRX458910 WBT458910 WLP458910 WVL458910 H524446:I524446 IZ524446 SV524446 ACR524446 AMN524446 AWJ524446 BGF524446 BQB524446 BZX524446 CJT524446 CTP524446 DDL524446 DNH524446 DXD524446 EGZ524446 EQV524446 FAR524446 FKN524446 FUJ524446 GEF524446 GOB524446 GXX524446 HHT524446 HRP524446 IBL524446 ILH524446 IVD524446 JEZ524446 JOV524446 JYR524446 KIN524446 KSJ524446 LCF524446 LMB524446 LVX524446 MFT524446 MPP524446 MZL524446 NJH524446 NTD524446 OCZ524446 OMV524446 OWR524446 PGN524446 PQJ524446 QAF524446 QKB524446 QTX524446 RDT524446 RNP524446 RXL524446 SHH524446 SRD524446 TAZ524446 TKV524446 TUR524446 UEN524446 UOJ524446 UYF524446 VIB524446 VRX524446 WBT524446 WLP524446 WVL524446 H589982:I589982 IZ589982 SV589982 ACR589982 AMN589982 AWJ589982 BGF589982 BQB589982 BZX589982 CJT589982 CTP589982 DDL589982 DNH589982 DXD589982 EGZ589982 EQV589982 FAR589982 FKN589982 FUJ589982 GEF589982 GOB589982 GXX589982 HHT589982 HRP589982 IBL589982 ILH589982 IVD589982 JEZ589982 JOV589982 JYR589982 KIN589982 KSJ589982 LCF589982 LMB589982 LVX589982 MFT589982 MPP589982 MZL589982 NJH589982 NTD589982 OCZ589982 OMV589982 OWR589982 PGN589982 PQJ589982 QAF589982 QKB589982 QTX589982 RDT589982 RNP589982 RXL589982 SHH589982 SRD589982 TAZ589982 TKV589982 TUR589982 UEN589982 UOJ589982 UYF589982 VIB589982 VRX589982 WBT589982 WLP589982 WVL589982 H655518:I655518 IZ655518 SV655518 ACR655518 AMN655518 AWJ655518 BGF655518 BQB655518 BZX655518 CJT655518 CTP655518 DDL655518 DNH655518 DXD655518 EGZ655518 EQV655518 FAR655518 FKN655518 FUJ655518 GEF655518 GOB655518 GXX655518 HHT655518 HRP655518 IBL655518 ILH655518 IVD655518 JEZ655518 JOV655518 JYR655518 KIN655518 KSJ655518 LCF655518 LMB655518 LVX655518 MFT655518 MPP655518 MZL655518 NJH655518 NTD655518 OCZ655518 OMV655518 OWR655518 PGN655518 PQJ655518 QAF655518 QKB655518 QTX655518 RDT655518 RNP655518 RXL655518 SHH655518 SRD655518 TAZ655518 TKV655518 TUR655518 UEN655518 UOJ655518 UYF655518 VIB655518 VRX655518 WBT655518 WLP655518 WVL655518 H721054:I721054 IZ721054 SV721054 ACR721054 AMN721054 AWJ721054 BGF721054 BQB721054 BZX721054 CJT721054 CTP721054 DDL721054 DNH721054 DXD721054 EGZ721054 EQV721054 FAR721054 FKN721054 FUJ721054 GEF721054 GOB721054 GXX721054 HHT721054 HRP721054 IBL721054 ILH721054 IVD721054 JEZ721054 JOV721054 JYR721054 KIN721054 KSJ721054 LCF721054 LMB721054 LVX721054 MFT721054 MPP721054 MZL721054 NJH721054 NTD721054 OCZ721054 OMV721054 OWR721054 PGN721054 PQJ721054 QAF721054 QKB721054 QTX721054 RDT721054 RNP721054 RXL721054 SHH721054 SRD721054 TAZ721054 TKV721054 TUR721054 UEN721054 UOJ721054 UYF721054 VIB721054 VRX721054 WBT721054 WLP721054 WVL721054 H786590:I786590 IZ786590 SV786590 ACR786590 AMN786590 AWJ786590 BGF786590 BQB786590 BZX786590 CJT786590 CTP786590 DDL786590 DNH786590 DXD786590 EGZ786590 EQV786590 FAR786590 FKN786590 FUJ786590 GEF786590 GOB786590 GXX786590 HHT786590 HRP786590 IBL786590 ILH786590 IVD786590 JEZ786590 JOV786590 JYR786590 KIN786590 KSJ786590 LCF786590 LMB786590 LVX786590 MFT786590 MPP786590 MZL786590 NJH786590 NTD786590 OCZ786590 OMV786590 OWR786590 PGN786590 PQJ786590 QAF786590 QKB786590 QTX786590 RDT786590 RNP786590 RXL786590 SHH786590 SRD786590 TAZ786590 TKV786590 TUR786590 UEN786590 UOJ786590 UYF786590 VIB786590 VRX786590 WBT786590 WLP786590 WVL786590 H852126:I852126 IZ852126 SV852126 ACR852126 AMN852126 AWJ852126 BGF852126 BQB852126 BZX852126 CJT852126 CTP852126 DDL852126 DNH852126 DXD852126 EGZ852126 EQV852126 FAR852126 FKN852126 FUJ852126 GEF852126 GOB852126 GXX852126 HHT852126 HRP852126 IBL852126 ILH852126 IVD852126 JEZ852126 JOV852126 JYR852126 KIN852126 KSJ852126 LCF852126 LMB852126 LVX852126 MFT852126 MPP852126 MZL852126 NJH852126 NTD852126 OCZ852126 OMV852126 OWR852126 PGN852126 PQJ852126 QAF852126 QKB852126 QTX852126 RDT852126 RNP852126 RXL852126 SHH852126 SRD852126 TAZ852126 TKV852126 TUR852126 UEN852126 UOJ852126 UYF852126 VIB852126 VRX852126 WBT852126 WLP852126 WVL852126 H917662:I917662 IZ917662 SV917662 ACR917662 AMN917662 AWJ917662 BGF917662 BQB917662 BZX917662 CJT917662 CTP917662 DDL917662 DNH917662 DXD917662 EGZ917662 EQV917662 FAR917662 FKN917662 FUJ917662 GEF917662 GOB917662 GXX917662 HHT917662 HRP917662 IBL917662 ILH917662 IVD917662 JEZ917662 JOV917662 JYR917662 KIN917662 KSJ917662 LCF917662 LMB917662 LVX917662 MFT917662 MPP917662 MZL917662 NJH917662 NTD917662 OCZ917662 OMV917662 OWR917662 PGN917662 PQJ917662 QAF917662 QKB917662 QTX917662 RDT917662 RNP917662 RXL917662 SHH917662 SRD917662 TAZ917662 TKV917662 TUR917662 UEN917662 UOJ917662 UYF917662 VIB917662 VRX917662 WBT917662 WLP917662 WVL917662 H983198:I983198 IZ983198 SV983198 ACR983198 AMN983198 AWJ983198 BGF983198 BQB983198 BZX983198 CJT983198 CTP983198 DDL983198 DNH983198 DXD983198 EGZ983198 EQV983198 FAR983198 FKN983198 FUJ983198 GEF983198 GOB983198 GXX983198 HHT983198 HRP983198 IBL983198 ILH983198 IVD983198 JEZ983198 JOV983198 JYR983198 KIN983198 KSJ983198 LCF983198 LMB983198 LVX983198 MFT983198 MPP983198 MZL983198 NJH983198 NTD983198 OCZ983198 OMV983198 OWR983198 PGN983198 PQJ983198 QAF983198 QKB983198 QTX983198 RDT983198 RNP983198 RXL983198 SHH983198 SRD983198 TAZ983198 TKV983198 TUR983198 UEN983198 UOJ983198 UYF983198 VIB983198 VRX983198 WBT983198 WLP983198 WVL983198"/>
    <dataValidation allowBlank="1" showInputMessage="1" showErrorMessage="1" prompt="Razón Social" sqref="F65491:G65491 IY65491 SU65491 ACQ65491 AMM65491 AWI65491 BGE65491 BQA65491 BZW65491 CJS65491 CTO65491 DDK65491 DNG65491 DXC65491 EGY65491 EQU65491 FAQ65491 FKM65491 FUI65491 GEE65491 GOA65491 GXW65491 HHS65491 HRO65491 IBK65491 ILG65491 IVC65491 JEY65491 JOU65491 JYQ65491 KIM65491 KSI65491 LCE65491 LMA65491 LVW65491 MFS65491 MPO65491 MZK65491 NJG65491 NTC65491 OCY65491 OMU65491 OWQ65491 PGM65491 PQI65491 QAE65491 QKA65491 QTW65491 RDS65491 RNO65491 RXK65491 SHG65491 SRC65491 TAY65491 TKU65491 TUQ65491 UEM65491 UOI65491 UYE65491 VIA65491 VRW65491 WBS65491 WLO65491 WVK65491 F131027:G131027 IY131027 SU131027 ACQ131027 AMM131027 AWI131027 BGE131027 BQA131027 BZW131027 CJS131027 CTO131027 DDK131027 DNG131027 DXC131027 EGY131027 EQU131027 FAQ131027 FKM131027 FUI131027 GEE131027 GOA131027 GXW131027 HHS131027 HRO131027 IBK131027 ILG131027 IVC131027 JEY131027 JOU131027 JYQ131027 KIM131027 KSI131027 LCE131027 LMA131027 LVW131027 MFS131027 MPO131027 MZK131027 NJG131027 NTC131027 OCY131027 OMU131027 OWQ131027 PGM131027 PQI131027 QAE131027 QKA131027 QTW131027 RDS131027 RNO131027 RXK131027 SHG131027 SRC131027 TAY131027 TKU131027 TUQ131027 UEM131027 UOI131027 UYE131027 VIA131027 VRW131027 WBS131027 WLO131027 WVK131027 F196563:G196563 IY196563 SU196563 ACQ196563 AMM196563 AWI196563 BGE196563 BQA196563 BZW196563 CJS196563 CTO196563 DDK196563 DNG196563 DXC196563 EGY196563 EQU196563 FAQ196563 FKM196563 FUI196563 GEE196563 GOA196563 GXW196563 HHS196563 HRO196563 IBK196563 ILG196563 IVC196563 JEY196563 JOU196563 JYQ196563 KIM196563 KSI196563 LCE196563 LMA196563 LVW196563 MFS196563 MPO196563 MZK196563 NJG196563 NTC196563 OCY196563 OMU196563 OWQ196563 PGM196563 PQI196563 QAE196563 QKA196563 QTW196563 RDS196563 RNO196563 RXK196563 SHG196563 SRC196563 TAY196563 TKU196563 TUQ196563 UEM196563 UOI196563 UYE196563 VIA196563 VRW196563 WBS196563 WLO196563 WVK196563 F262099:G262099 IY262099 SU262099 ACQ262099 AMM262099 AWI262099 BGE262099 BQA262099 BZW262099 CJS262099 CTO262099 DDK262099 DNG262099 DXC262099 EGY262099 EQU262099 FAQ262099 FKM262099 FUI262099 GEE262099 GOA262099 GXW262099 HHS262099 HRO262099 IBK262099 ILG262099 IVC262099 JEY262099 JOU262099 JYQ262099 KIM262099 KSI262099 LCE262099 LMA262099 LVW262099 MFS262099 MPO262099 MZK262099 NJG262099 NTC262099 OCY262099 OMU262099 OWQ262099 PGM262099 PQI262099 QAE262099 QKA262099 QTW262099 RDS262099 RNO262099 RXK262099 SHG262099 SRC262099 TAY262099 TKU262099 TUQ262099 UEM262099 UOI262099 UYE262099 VIA262099 VRW262099 WBS262099 WLO262099 WVK262099 F327635:G327635 IY327635 SU327635 ACQ327635 AMM327635 AWI327635 BGE327635 BQA327635 BZW327635 CJS327635 CTO327635 DDK327635 DNG327635 DXC327635 EGY327635 EQU327635 FAQ327635 FKM327635 FUI327635 GEE327635 GOA327635 GXW327635 HHS327635 HRO327635 IBK327635 ILG327635 IVC327635 JEY327635 JOU327635 JYQ327635 KIM327635 KSI327635 LCE327635 LMA327635 LVW327635 MFS327635 MPO327635 MZK327635 NJG327635 NTC327635 OCY327635 OMU327635 OWQ327635 PGM327635 PQI327635 QAE327635 QKA327635 QTW327635 RDS327635 RNO327635 RXK327635 SHG327635 SRC327635 TAY327635 TKU327635 TUQ327635 UEM327635 UOI327635 UYE327635 VIA327635 VRW327635 WBS327635 WLO327635 WVK327635 F393171:G393171 IY393171 SU393171 ACQ393171 AMM393171 AWI393171 BGE393171 BQA393171 BZW393171 CJS393171 CTO393171 DDK393171 DNG393171 DXC393171 EGY393171 EQU393171 FAQ393171 FKM393171 FUI393171 GEE393171 GOA393171 GXW393171 HHS393171 HRO393171 IBK393171 ILG393171 IVC393171 JEY393171 JOU393171 JYQ393171 KIM393171 KSI393171 LCE393171 LMA393171 LVW393171 MFS393171 MPO393171 MZK393171 NJG393171 NTC393171 OCY393171 OMU393171 OWQ393171 PGM393171 PQI393171 QAE393171 QKA393171 QTW393171 RDS393171 RNO393171 RXK393171 SHG393171 SRC393171 TAY393171 TKU393171 TUQ393171 UEM393171 UOI393171 UYE393171 VIA393171 VRW393171 WBS393171 WLO393171 WVK393171 F458707:G458707 IY458707 SU458707 ACQ458707 AMM458707 AWI458707 BGE458707 BQA458707 BZW458707 CJS458707 CTO458707 DDK458707 DNG458707 DXC458707 EGY458707 EQU458707 FAQ458707 FKM458707 FUI458707 GEE458707 GOA458707 GXW458707 HHS458707 HRO458707 IBK458707 ILG458707 IVC458707 JEY458707 JOU458707 JYQ458707 KIM458707 KSI458707 LCE458707 LMA458707 LVW458707 MFS458707 MPO458707 MZK458707 NJG458707 NTC458707 OCY458707 OMU458707 OWQ458707 PGM458707 PQI458707 QAE458707 QKA458707 QTW458707 RDS458707 RNO458707 RXK458707 SHG458707 SRC458707 TAY458707 TKU458707 TUQ458707 UEM458707 UOI458707 UYE458707 VIA458707 VRW458707 WBS458707 WLO458707 WVK458707 F524243:G524243 IY524243 SU524243 ACQ524243 AMM524243 AWI524243 BGE524243 BQA524243 BZW524243 CJS524243 CTO524243 DDK524243 DNG524243 DXC524243 EGY524243 EQU524243 FAQ524243 FKM524243 FUI524243 GEE524243 GOA524243 GXW524243 HHS524243 HRO524243 IBK524243 ILG524243 IVC524243 JEY524243 JOU524243 JYQ524243 KIM524243 KSI524243 LCE524243 LMA524243 LVW524243 MFS524243 MPO524243 MZK524243 NJG524243 NTC524243 OCY524243 OMU524243 OWQ524243 PGM524243 PQI524243 QAE524243 QKA524243 QTW524243 RDS524243 RNO524243 RXK524243 SHG524243 SRC524243 TAY524243 TKU524243 TUQ524243 UEM524243 UOI524243 UYE524243 VIA524243 VRW524243 WBS524243 WLO524243 WVK524243 F589779:G589779 IY589779 SU589779 ACQ589779 AMM589779 AWI589779 BGE589779 BQA589779 BZW589779 CJS589779 CTO589779 DDK589779 DNG589779 DXC589779 EGY589779 EQU589779 FAQ589779 FKM589779 FUI589779 GEE589779 GOA589779 GXW589779 HHS589779 HRO589779 IBK589779 ILG589779 IVC589779 JEY589779 JOU589779 JYQ589779 KIM589779 KSI589779 LCE589779 LMA589779 LVW589779 MFS589779 MPO589779 MZK589779 NJG589779 NTC589779 OCY589779 OMU589779 OWQ589779 PGM589779 PQI589779 QAE589779 QKA589779 QTW589779 RDS589779 RNO589779 RXK589779 SHG589779 SRC589779 TAY589779 TKU589779 TUQ589779 UEM589779 UOI589779 UYE589779 VIA589779 VRW589779 WBS589779 WLO589779 WVK589779 F655315:G655315 IY655315 SU655315 ACQ655315 AMM655315 AWI655315 BGE655315 BQA655315 BZW655315 CJS655315 CTO655315 DDK655315 DNG655315 DXC655315 EGY655315 EQU655315 FAQ655315 FKM655315 FUI655315 GEE655315 GOA655315 GXW655315 HHS655315 HRO655315 IBK655315 ILG655315 IVC655315 JEY655315 JOU655315 JYQ655315 KIM655315 KSI655315 LCE655315 LMA655315 LVW655315 MFS655315 MPO655315 MZK655315 NJG655315 NTC655315 OCY655315 OMU655315 OWQ655315 PGM655315 PQI655315 QAE655315 QKA655315 QTW655315 RDS655315 RNO655315 RXK655315 SHG655315 SRC655315 TAY655315 TKU655315 TUQ655315 UEM655315 UOI655315 UYE655315 VIA655315 VRW655315 WBS655315 WLO655315 WVK655315 F720851:G720851 IY720851 SU720851 ACQ720851 AMM720851 AWI720851 BGE720851 BQA720851 BZW720851 CJS720851 CTO720851 DDK720851 DNG720851 DXC720851 EGY720851 EQU720851 FAQ720851 FKM720851 FUI720851 GEE720851 GOA720851 GXW720851 HHS720851 HRO720851 IBK720851 ILG720851 IVC720851 JEY720851 JOU720851 JYQ720851 KIM720851 KSI720851 LCE720851 LMA720851 LVW720851 MFS720851 MPO720851 MZK720851 NJG720851 NTC720851 OCY720851 OMU720851 OWQ720851 PGM720851 PQI720851 QAE720851 QKA720851 QTW720851 RDS720851 RNO720851 RXK720851 SHG720851 SRC720851 TAY720851 TKU720851 TUQ720851 UEM720851 UOI720851 UYE720851 VIA720851 VRW720851 WBS720851 WLO720851 WVK720851 F786387:G786387 IY786387 SU786387 ACQ786387 AMM786387 AWI786387 BGE786387 BQA786387 BZW786387 CJS786387 CTO786387 DDK786387 DNG786387 DXC786387 EGY786387 EQU786387 FAQ786387 FKM786387 FUI786387 GEE786387 GOA786387 GXW786387 HHS786387 HRO786387 IBK786387 ILG786387 IVC786387 JEY786387 JOU786387 JYQ786387 KIM786387 KSI786387 LCE786387 LMA786387 LVW786387 MFS786387 MPO786387 MZK786387 NJG786387 NTC786387 OCY786387 OMU786387 OWQ786387 PGM786387 PQI786387 QAE786387 QKA786387 QTW786387 RDS786387 RNO786387 RXK786387 SHG786387 SRC786387 TAY786387 TKU786387 TUQ786387 UEM786387 UOI786387 UYE786387 VIA786387 VRW786387 WBS786387 WLO786387 WVK786387 F851923:G851923 IY851923 SU851923 ACQ851923 AMM851923 AWI851923 BGE851923 BQA851923 BZW851923 CJS851923 CTO851923 DDK851923 DNG851923 DXC851923 EGY851923 EQU851923 FAQ851923 FKM851923 FUI851923 GEE851923 GOA851923 GXW851923 HHS851923 HRO851923 IBK851923 ILG851923 IVC851923 JEY851923 JOU851923 JYQ851923 KIM851923 KSI851923 LCE851923 LMA851923 LVW851923 MFS851923 MPO851923 MZK851923 NJG851923 NTC851923 OCY851923 OMU851923 OWQ851923 PGM851923 PQI851923 QAE851923 QKA851923 QTW851923 RDS851923 RNO851923 RXK851923 SHG851923 SRC851923 TAY851923 TKU851923 TUQ851923 UEM851923 UOI851923 UYE851923 VIA851923 VRW851923 WBS851923 WLO851923 WVK851923 F917459:G917459 IY917459 SU917459 ACQ917459 AMM917459 AWI917459 BGE917459 BQA917459 BZW917459 CJS917459 CTO917459 DDK917459 DNG917459 DXC917459 EGY917459 EQU917459 FAQ917459 FKM917459 FUI917459 GEE917459 GOA917459 GXW917459 HHS917459 HRO917459 IBK917459 ILG917459 IVC917459 JEY917459 JOU917459 JYQ917459 KIM917459 KSI917459 LCE917459 LMA917459 LVW917459 MFS917459 MPO917459 MZK917459 NJG917459 NTC917459 OCY917459 OMU917459 OWQ917459 PGM917459 PQI917459 QAE917459 QKA917459 QTW917459 RDS917459 RNO917459 RXK917459 SHG917459 SRC917459 TAY917459 TKU917459 TUQ917459 UEM917459 UOI917459 UYE917459 VIA917459 VRW917459 WBS917459 WLO917459 WVK917459 F982995:G982995 IY982995 SU982995 ACQ982995 AMM982995 AWI982995 BGE982995 BQA982995 BZW982995 CJS982995 CTO982995 DDK982995 DNG982995 DXC982995 EGY982995 EQU982995 FAQ982995 FKM982995 FUI982995 GEE982995 GOA982995 GXW982995 HHS982995 HRO982995 IBK982995 ILG982995 IVC982995 JEY982995 JOU982995 JYQ982995 KIM982995 KSI982995 LCE982995 LMA982995 LVW982995 MFS982995 MPO982995 MZK982995 NJG982995 NTC982995 OCY982995 OMU982995 OWQ982995 PGM982995 PQI982995 QAE982995 QKA982995 QTW982995 RDS982995 RNO982995 RXK982995 SHG982995 SRC982995 TAY982995 TKU982995 TUQ982995 UEM982995 UOI982995 UYE982995 VIA982995 VRW982995 WBS982995 WLO982995 WVK982995"/>
    <dataValidation allowBlank="1" showInputMessage="1" showErrorMessage="1" prompt="NIT" sqref="F65492:G65492 IY65492 SU65492 ACQ65492 AMM65492 AWI65492 BGE65492 BQA65492 BZW65492 CJS65492 CTO65492 DDK65492 DNG65492 DXC65492 EGY65492 EQU65492 FAQ65492 FKM65492 FUI65492 GEE65492 GOA65492 GXW65492 HHS65492 HRO65492 IBK65492 ILG65492 IVC65492 JEY65492 JOU65492 JYQ65492 KIM65492 KSI65492 LCE65492 LMA65492 LVW65492 MFS65492 MPO65492 MZK65492 NJG65492 NTC65492 OCY65492 OMU65492 OWQ65492 PGM65492 PQI65492 QAE65492 QKA65492 QTW65492 RDS65492 RNO65492 RXK65492 SHG65492 SRC65492 TAY65492 TKU65492 TUQ65492 UEM65492 UOI65492 UYE65492 VIA65492 VRW65492 WBS65492 WLO65492 WVK65492 F131028:G131028 IY131028 SU131028 ACQ131028 AMM131028 AWI131028 BGE131028 BQA131028 BZW131028 CJS131028 CTO131028 DDK131028 DNG131028 DXC131028 EGY131028 EQU131028 FAQ131028 FKM131028 FUI131028 GEE131028 GOA131028 GXW131028 HHS131028 HRO131028 IBK131028 ILG131028 IVC131028 JEY131028 JOU131028 JYQ131028 KIM131028 KSI131028 LCE131028 LMA131028 LVW131028 MFS131028 MPO131028 MZK131028 NJG131028 NTC131028 OCY131028 OMU131028 OWQ131028 PGM131028 PQI131028 QAE131028 QKA131028 QTW131028 RDS131028 RNO131028 RXK131028 SHG131028 SRC131028 TAY131028 TKU131028 TUQ131028 UEM131028 UOI131028 UYE131028 VIA131028 VRW131028 WBS131028 WLO131028 WVK131028 F196564:G196564 IY196564 SU196564 ACQ196564 AMM196564 AWI196564 BGE196564 BQA196564 BZW196564 CJS196564 CTO196564 DDK196564 DNG196564 DXC196564 EGY196564 EQU196564 FAQ196564 FKM196564 FUI196564 GEE196564 GOA196564 GXW196564 HHS196564 HRO196564 IBK196564 ILG196564 IVC196564 JEY196564 JOU196564 JYQ196564 KIM196564 KSI196564 LCE196564 LMA196564 LVW196564 MFS196564 MPO196564 MZK196564 NJG196564 NTC196564 OCY196564 OMU196564 OWQ196564 PGM196564 PQI196564 QAE196564 QKA196564 QTW196564 RDS196564 RNO196564 RXK196564 SHG196564 SRC196564 TAY196564 TKU196564 TUQ196564 UEM196564 UOI196564 UYE196564 VIA196564 VRW196564 WBS196564 WLO196564 WVK196564 F262100:G262100 IY262100 SU262100 ACQ262100 AMM262100 AWI262100 BGE262100 BQA262100 BZW262100 CJS262100 CTO262100 DDK262100 DNG262100 DXC262100 EGY262100 EQU262100 FAQ262100 FKM262100 FUI262100 GEE262100 GOA262100 GXW262100 HHS262100 HRO262100 IBK262100 ILG262100 IVC262100 JEY262100 JOU262100 JYQ262100 KIM262100 KSI262100 LCE262100 LMA262100 LVW262100 MFS262100 MPO262100 MZK262100 NJG262100 NTC262100 OCY262100 OMU262100 OWQ262100 PGM262100 PQI262100 QAE262100 QKA262100 QTW262100 RDS262100 RNO262100 RXK262100 SHG262100 SRC262100 TAY262100 TKU262100 TUQ262100 UEM262100 UOI262100 UYE262100 VIA262100 VRW262100 WBS262100 WLO262100 WVK262100 F327636:G327636 IY327636 SU327636 ACQ327636 AMM327636 AWI327636 BGE327636 BQA327636 BZW327636 CJS327636 CTO327636 DDK327636 DNG327636 DXC327636 EGY327636 EQU327636 FAQ327636 FKM327636 FUI327636 GEE327636 GOA327636 GXW327636 HHS327636 HRO327636 IBK327636 ILG327636 IVC327636 JEY327636 JOU327636 JYQ327636 KIM327636 KSI327636 LCE327636 LMA327636 LVW327636 MFS327636 MPO327636 MZK327636 NJG327636 NTC327636 OCY327636 OMU327636 OWQ327636 PGM327636 PQI327636 QAE327636 QKA327636 QTW327636 RDS327636 RNO327636 RXK327636 SHG327636 SRC327636 TAY327636 TKU327636 TUQ327636 UEM327636 UOI327636 UYE327636 VIA327636 VRW327636 WBS327636 WLO327636 WVK327636 F393172:G393172 IY393172 SU393172 ACQ393172 AMM393172 AWI393172 BGE393172 BQA393172 BZW393172 CJS393172 CTO393172 DDK393172 DNG393172 DXC393172 EGY393172 EQU393172 FAQ393172 FKM393172 FUI393172 GEE393172 GOA393172 GXW393172 HHS393172 HRO393172 IBK393172 ILG393172 IVC393172 JEY393172 JOU393172 JYQ393172 KIM393172 KSI393172 LCE393172 LMA393172 LVW393172 MFS393172 MPO393172 MZK393172 NJG393172 NTC393172 OCY393172 OMU393172 OWQ393172 PGM393172 PQI393172 QAE393172 QKA393172 QTW393172 RDS393172 RNO393172 RXK393172 SHG393172 SRC393172 TAY393172 TKU393172 TUQ393172 UEM393172 UOI393172 UYE393172 VIA393172 VRW393172 WBS393172 WLO393172 WVK393172 F458708:G458708 IY458708 SU458708 ACQ458708 AMM458708 AWI458708 BGE458708 BQA458708 BZW458708 CJS458708 CTO458708 DDK458708 DNG458708 DXC458708 EGY458708 EQU458708 FAQ458708 FKM458708 FUI458708 GEE458708 GOA458708 GXW458708 HHS458708 HRO458708 IBK458708 ILG458708 IVC458708 JEY458708 JOU458708 JYQ458708 KIM458708 KSI458708 LCE458708 LMA458708 LVW458708 MFS458708 MPO458708 MZK458708 NJG458708 NTC458708 OCY458708 OMU458708 OWQ458708 PGM458708 PQI458708 QAE458708 QKA458708 QTW458708 RDS458708 RNO458708 RXK458708 SHG458708 SRC458708 TAY458708 TKU458708 TUQ458708 UEM458708 UOI458708 UYE458708 VIA458708 VRW458708 WBS458708 WLO458708 WVK458708 F524244:G524244 IY524244 SU524244 ACQ524244 AMM524244 AWI524244 BGE524244 BQA524244 BZW524244 CJS524244 CTO524244 DDK524244 DNG524244 DXC524244 EGY524244 EQU524244 FAQ524244 FKM524244 FUI524244 GEE524244 GOA524244 GXW524244 HHS524244 HRO524244 IBK524244 ILG524244 IVC524244 JEY524244 JOU524244 JYQ524244 KIM524244 KSI524244 LCE524244 LMA524244 LVW524244 MFS524244 MPO524244 MZK524244 NJG524244 NTC524244 OCY524244 OMU524244 OWQ524244 PGM524244 PQI524244 QAE524244 QKA524244 QTW524244 RDS524244 RNO524244 RXK524244 SHG524244 SRC524244 TAY524244 TKU524244 TUQ524244 UEM524244 UOI524244 UYE524244 VIA524244 VRW524244 WBS524244 WLO524244 WVK524244 F589780:G589780 IY589780 SU589780 ACQ589780 AMM589780 AWI589780 BGE589780 BQA589780 BZW589780 CJS589780 CTO589780 DDK589780 DNG589780 DXC589780 EGY589780 EQU589780 FAQ589780 FKM589780 FUI589780 GEE589780 GOA589780 GXW589780 HHS589780 HRO589780 IBK589780 ILG589780 IVC589780 JEY589780 JOU589780 JYQ589780 KIM589780 KSI589780 LCE589780 LMA589780 LVW589780 MFS589780 MPO589780 MZK589780 NJG589780 NTC589780 OCY589780 OMU589780 OWQ589780 PGM589780 PQI589780 QAE589780 QKA589780 QTW589780 RDS589780 RNO589780 RXK589780 SHG589780 SRC589780 TAY589780 TKU589780 TUQ589780 UEM589780 UOI589780 UYE589780 VIA589780 VRW589780 WBS589780 WLO589780 WVK589780 F655316:G655316 IY655316 SU655316 ACQ655316 AMM655316 AWI655316 BGE655316 BQA655316 BZW655316 CJS655316 CTO655316 DDK655316 DNG655316 DXC655316 EGY655316 EQU655316 FAQ655316 FKM655316 FUI655316 GEE655316 GOA655316 GXW655316 HHS655316 HRO655316 IBK655316 ILG655316 IVC655316 JEY655316 JOU655316 JYQ655316 KIM655316 KSI655316 LCE655316 LMA655316 LVW655316 MFS655316 MPO655316 MZK655316 NJG655316 NTC655316 OCY655316 OMU655316 OWQ655316 PGM655316 PQI655316 QAE655316 QKA655316 QTW655316 RDS655316 RNO655316 RXK655316 SHG655316 SRC655316 TAY655316 TKU655316 TUQ655316 UEM655316 UOI655316 UYE655316 VIA655316 VRW655316 WBS655316 WLO655316 WVK655316 F720852:G720852 IY720852 SU720852 ACQ720852 AMM720852 AWI720852 BGE720852 BQA720852 BZW720852 CJS720852 CTO720852 DDK720852 DNG720852 DXC720852 EGY720852 EQU720852 FAQ720852 FKM720852 FUI720852 GEE720852 GOA720852 GXW720852 HHS720852 HRO720852 IBK720852 ILG720852 IVC720852 JEY720852 JOU720852 JYQ720852 KIM720852 KSI720852 LCE720852 LMA720852 LVW720852 MFS720852 MPO720852 MZK720852 NJG720852 NTC720852 OCY720852 OMU720852 OWQ720852 PGM720852 PQI720852 QAE720852 QKA720852 QTW720852 RDS720852 RNO720852 RXK720852 SHG720852 SRC720852 TAY720852 TKU720852 TUQ720852 UEM720852 UOI720852 UYE720852 VIA720852 VRW720852 WBS720852 WLO720852 WVK720852 F786388:G786388 IY786388 SU786388 ACQ786388 AMM786388 AWI786388 BGE786388 BQA786388 BZW786388 CJS786388 CTO786388 DDK786388 DNG786388 DXC786388 EGY786388 EQU786388 FAQ786388 FKM786388 FUI786388 GEE786388 GOA786388 GXW786388 HHS786388 HRO786388 IBK786388 ILG786388 IVC786388 JEY786388 JOU786388 JYQ786388 KIM786388 KSI786388 LCE786388 LMA786388 LVW786388 MFS786388 MPO786388 MZK786388 NJG786388 NTC786388 OCY786388 OMU786388 OWQ786388 PGM786388 PQI786388 QAE786388 QKA786388 QTW786388 RDS786388 RNO786388 RXK786388 SHG786388 SRC786388 TAY786388 TKU786388 TUQ786388 UEM786388 UOI786388 UYE786388 VIA786388 VRW786388 WBS786388 WLO786388 WVK786388 F851924:G851924 IY851924 SU851924 ACQ851924 AMM851924 AWI851924 BGE851924 BQA851924 BZW851924 CJS851924 CTO851924 DDK851924 DNG851924 DXC851924 EGY851924 EQU851924 FAQ851924 FKM851924 FUI851924 GEE851924 GOA851924 GXW851924 HHS851924 HRO851924 IBK851924 ILG851924 IVC851924 JEY851924 JOU851924 JYQ851924 KIM851924 KSI851924 LCE851924 LMA851924 LVW851924 MFS851924 MPO851924 MZK851924 NJG851924 NTC851924 OCY851924 OMU851924 OWQ851924 PGM851924 PQI851924 QAE851924 QKA851924 QTW851924 RDS851924 RNO851924 RXK851924 SHG851924 SRC851924 TAY851924 TKU851924 TUQ851924 UEM851924 UOI851924 UYE851924 VIA851924 VRW851924 WBS851924 WLO851924 WVK851924 F917460:G917460 IY917460 SU917460 ACQ917460 AMM917460 AWI917460 BGE917460 BQA917460 BZW917460 CJS917460 CTO917460 DDK917460 DNG917460 DXC917460 EGY917460 EQU917460 FAQ917460 FKM917460 FUI917460 GEE917460 GOA917460 GXW917460 HHS917460 HRO917460 IBK917460 ILG917460 IVC917460 JEY917460 JOU917460 JYQ917460 KIM917460 KSI917460 LCE917460 LMA917460 LVW917460 MFS917460 MPO917460 MZK917460 NJG917460 NTC917460 OCY917460 OMU917460 OWQ917460 PGM917460 PQI917460 QAE917460 QKA917460 QTW917460 RDS917460 RNO917460 RXK917460 SHG917460 SRC917460 TAY917460 TKU917460 TUQ917460 UEM917460 UOI917460 UYE917460 VIA917460 VRW917460 WBS917460 WLO917460 WVK917460 F982996:G982996 IY982996 SU982996 ACQ982996 AMM982996 AWI982996 BGE982996 BQA982996 BZW982996 CJS982996 CTO982996 DDK982996 DNG982996 DXC982996 EGY982996 EQU982996 FAQ982996 FKM982996 FUI982996 GEE982996 GOA982996 GXW982996 HHS982996 HRO982996 IBK982996 ILG982996 IVC982996 JEY982996 JOU982996 JYQ982996 KIM982996 KSI982996 LCE982996 LMA982996 LVW982996 MFS982996 MPO982996 MZK982996 NJG982996 NTC982996 OCY982996 OMU982996 OWQ982996 PGM982996 PQI982996 QAE982996 QKA982996 QTW982996 RDS982996 RNO982996 RXK982996 SHG982996 SRC982996 TAY982996 TKU982996 TUQ982996 UEM982996 UOI982996 UYE982996 VIA982996 VRW982996 WBS982996 WLO982996 WVK982996"/>
    <dataValidation allowBlank="1" showInputMessage="1" showErrorMessage="1" prompt="Fecha de corte del Estado Financiero" sqref="F65493:G65493 IY65493 SU65493 ACQ65493 AMM65493 AWI65493 BGE65493 BQA65493 BZW65493 CJS65493 CTO65493 DDK65493 DNG65493 DXC65493 EGY65493 EQU65493 FAQ65493 FKM65493 FUI65493 GEE65493 GOA65493 GXW65493 HHS65493 HRO65493 IBK65493 ILG65493 IVC65493 JEY65493 JOU65493 JYQ65493 KIM65493 KSI65493 LCE65493 LMA65493 LVW65493 MFS65493 MPO65493 MZK65493 NJG65493 NTC65493 OCY65493 OMU65493 OWQ65493 PGM65493 PQI65493 QAE65493 QKA65493 QTW65493 RDS65493 RNO65493 RXK65493 SHG65493 SRC65493 TAY65493 TKU65493 TUQ65493 UEM65493 UOI65493 UYE65493 VIA65493 VRW65493 WBS65493 WLO65493 WVK65493 F131029:G131029 IY131029 SU131029 ACQ131029 AMM131029 AWI131029 BGE131029 BQA131029 BZW131029 CJS131029 CTO131029 DDK131029 DNG131029 DXC131029 EGY131029 EQU131029 FAQ131029 FKM131029 FUI131029 GEE131029 GOA131029 GXW131029 HHS131029 HRO131029 IBK131029 ILG131029 IVC131029 JEY131029 JOU131029 JYQ131029 KIM131029 KSI131029 LCE131029 LMA131029 LVW131029 MFS131029 MPO131029 MZK131029 NJG131029 NTC131029 OCY131029 OMU131029 OWQ131029 PGM131029 PQI131029 QAE131029 QKA131029 QTW131029 RDS131029 RNO131029 RXK131029 SHG131029 SRC131029 TAY131029 TKU131029 TUQ131029 UEM131029 UOI131029 UYE131029 VIA131029 VRW131029 WBS131029 WLO131029 WVK131029 F196565:G196565 IY196565 SU196565 ACQ196565 AMM196565 AWI196565 BGE196565 BQA196565 BZW196565 CJS196565 CTO196565 DDK196565 DNG196565 DXC196565 EGY196565 EQU196565 FAQ196565 FKM196565 FUI196565 GEE196565 GOA196565 GXW196565 HHS196565 HRO196565 IBK196565 ILG196565 IVC196565 JEY196565 JOU196565 JYQ196565 KIM196565 KSI196565 LCE196565 LMA196565 LVW196565 MFS196565 MPO196565 MZK196565 NJG196565 NTC196565 OCY196565 OMU196565 OWQ196565 PGM196565 PQI196565 QAE196565 QKA196565 QTW196565 RDS196565 RNO196565 RXK196565 SHG196565 SRC196565 TAY196565 TKU196565 TUQ196565 UEM196565 UOI196565 UYE196565 VIA196565 VRW196565 WBS196565 WLO196565 WVK196565 F262101:G262101 IY262101 SU262101 ACQ262101 AMM262101 AWI262101 BGE262101 BQA262101 BZW262101 CJS262101 CTO262101 DDK262101 DNG262101 DXC262101 EGY262101 EQU262101 FAQ262101 FKM262101 FUI262101 GEE262101 GOA262101 GXW262101 HHS262101 HRO262101 IBK262101 ILG262101 IVC262101 JEY262101 JOU262101 JYQ262101 KIM262101 KSI262101 LCE262101 LMA262101 LVW262101 MFS262101 MPO262101 MZK262101 NJG262101 NTC262101 OCY262101 OMU262101 OWQ262101 PGM262101 PQI262101 QAE262101 QKA262101 QTW262101 RDS262101 RNO262101 RXK262101 SHG262101 SRC262101 TAY262101 TKU262101 TUQ262101 UEM262101 UOI262101 UYE262101 VIA262101 VRW262101 WBS262101 WLO262101 WVK262101 F327637:G327637 IY327637 SU327637 ACQ327637 AMM327637 AWI327637 BGE327637 BQA327637 BZW327637 CJS327637 CTO327637 DDK327637 DNG327637 DXC327637 EGY327637 EQU327637 FAQ327637 FKM327637 FUI327637 GEE327637 GOA327637 GXW327637 HHS327637 HRO327637 IBK327637 ILG327637 IVC327637 JEY327637 JOU327637 JYQ327637 KIM327637 KSI327637 LCE327637 LMA327637 LVW327637 MFS327637 MPO327637 MZK327637 NJG327637 NTC327637 OCY327637 OMU327637 OWQ327637 PGM327637 PQI327637 QAE327637 QKA327637 QTW327637 RDS327637 RNO327637 RXK327637 SHG327637 SRC327637 TAY327637 TKU327637 TUQ327637 UEM327637 UOI327637 UYE327637 VIA327637 VRW327637 WBS327637 WLO327637 WVK327637 F393173:G393173 IY393173 SU393173 ACQ393173 AMM393173 AWI393173 BGE393173 BQA393173 BZW393173 CJS393173 CTO393173 DDK393173 DNG393173 DXC393173 EGY393173 EQU393173 FAQ393173 FKM393173 FUI393173 GEE393173 GOA393173 GXW393173 HHS393173 HRO393173 IBK393173 ILG393173 IVC393173 JEY393173 JOU393173 JYQ393173 KIM393173 KSI393173 LCE393173 LMA393173 LVW393173 MFS393173 MPO393173 MZK393173 NJG393173 NTC393173 OCY393173 OMU393173 OWQ393173 PGM393173 PQI393173 QAE393173 QKA393173 QTW393173 RDS393173 RNO393173 RXK393173 SHG393173 SRC393173 TAY393173 TKU393173 TUQ393173 UEM393173 UOI393173 UYE393173 VIA393173 VRW393173 WBS393173 WLO393173 WVK393173 F458709:G458709 IY458709 SU458709 ACQ458709 AMM458709 AWI458709 BGE458709 BQA458709 BZW458709 CJS458709 CTO458709 DDK458709 DNG458709 DXC458709 EGY458709 EQU458709 FAQ458709 FKM458709 FUI458709 GEE458709 GOA458709 GXW458709 HHS458709 HRO458709 IBK458709 ILG458709 IVC458709 JEY458709 JOU458709 JYQ458709 KIM458709 KSI458709 LCE458709 LMA458709 LVW458709 MFS458709 MPO458709 MZK458709 NJG458709 NTC458709 OCY458709 OMU458709 OWQ458709 PGM458709 PQI458709 QAE458709 QKA458709 QTW458709 RDS458709 RNO458709 RXK458709 SHG458709 SRC458709 TAY458709 TKU458709 TUQ458709 UEM458709 UOI458709 UYE458709 VIA458709 VRW458709 WBS458709 WLO458709 WVK458709 F524245:G524245 IY524245 SU524245 ACQ524245 AMM524245 AWI524245 BGE524245 BQA524245 BZW524245 CJS524245 CTO524245 DDK524245 DNG524245 DXC524245 EGY524245 EQU524245 FAQ524245 FKM524245 FUI524245 GEE524245 GOA524245 GXW524245 HHS524245 HRO524245 IBK524245 ILG524245 IVC524245 JEY524245 JOU524245 JYQ524245 KIM524245 KSI524245 LCE524245 LMA524245 LVW524245 MFS524245 MPO524245 MZK524245 NJG524245 NTC524245 OCY524245 OMU524245 OWQ524245 PGM524245 PQI524245 QAE524245 QKA524245 QTW524245 RDS524245 RNO524245 RXK524245 SHG524245 SRC524245 TAY524245 TKU524245 TUQ524245 UEM524245 UOI524245 UYE524245 VIA524245 VRW524245 WBS524245 WLO524245 WVK524245 F589781:G589781 IY589781 SU589781 ACQ589781 AMM589781 AWI589781 BGE589781 BQA589781 BZW589781 CJS589781 CTO589781 DDK589781 DNG589781 DXC589781 EGY589781 EQU589781 FAQ589781 FKM589781 FUI589781 GEE589781 GOA589781 GXW589781 HHS589781 HRO589781 IBK589781 ILG589781 IVC589781 JEY589781 JOU589781 JYQ589781 KIM589781 KSI589781 LCE589781 LMA589781 LVW589781 MFS589781 MPO589781 MZK589781 NJG589781 NTC589781 OCY589781 OMU589781 OWQ589781 PGM589781 PQI589781 QAE589781 QKA589781 QTW589781 RDS589781 RNO589781 RXK589781 SHG589781 SRC589781 TAY589781 TKU589781 TUQ589781 UEM589781 UOI589781 UYE589781 VIA589781 VRW589781 WBS589781 WLO589781 WVK589781 F655317:G655317 IY655317 SU655317 ACQ655317 AMM655317 AWI655317 BGE655317 BQA655317 BZW655317 CJS655317 CTO655317 DDK655317 DNG655317 DXC655317 EGY655317 EQU655317 FAQ655317 FKM655317 FUI655317 GEE655317 GOA655317 GXW655317 HHS655317 HRO655317 IBK655317 ILG655317 IVC655317 JEY655317 JOU655317 JYQ655317 KIM655317 KSI655317 LCE655317 LMA655317 LVW655317 MFS655317 MPO655317 MZK655317 NJG655317 NTC655317 OCY655317 OMU655317 OWQ655317 PGM655317 PQI655317 QAE655317 QKA655317 QTW655317 RDS655317 RNO655317 RXK655317 SHG655317 SRC655317 TAY655317 TKU655317 TUQ655317 UEM655317 UOI655317 UYE655317 VIA655317 VRW655317 WBS655317 WLO655317 WVK655317 F720853:G720853 IY720853 SU720853 ACQ720853 AMM720853 AWI720853 BGE720853 BQA720853 BZW720853 CJS720853 CTO720853 DDK720853 DNG720853 DXC720853 EGY720853 EQU720853 FAQ720853 FKM720853 FUI720853 GEE720853 GOA720853 GXW720853 HHS720853 HRO720853 IBK720853 ILG720853 IVC720853 JEY720853 JOU720853 JYQ720853 KIM720853 KSI720853 LCE720853 LMA720853 LVW720853 MFS720853 MPO720853 MZK720853 NJG720853 NTC720853 OCY720853 OMU720853 OWQ720853 PGM720853 PQI720853 QAE720853 QKA720853 QTW720853 RDS720853 RNO720853 RXK720853 SHG720853 SRC720853 TAY720853 TKU720853 TUQ720853 UEM720853 UOI720853 UYE720853 VIA720853 VRW720853 WBS720853 WLO720853 WVK720853 F786389:G786389 IY786389 SU786389 ACQ786389 AMM786389 AWI786389 BGE786389 BQA786389 BZW786389 CJS786389 CTO786389 DDK786389 DNG786389 DXC786389 EGY786389 EQU786389 FAQ786389 FKM786389 FUI786389 GEE786389 GOA786389 GXW786389 HHS786389 HRO786389 IBK786389 ILG786389 IVC786389 JEY786389 JOU786389 JYQ786389 KIM786389 KSI786389 LCE786389 LMA786389 LVW786389 MFS786389 MPO786389 MZK786389 NJG786389 NTC786389 OCY786389 OMU786389 OWQ786389 PGM786389 PQI786389 QAE786389 QKA786389 QTW786389 RDS786389 RNO786389 RXK786389 SHG786389 SRC786389 TAY786389 TKU786389 TUQ786389 UEM786389 UOI786389 UYE786389 VIA786389 VRW786389 WBS786389 WLO786389 WVK786389 F851925:G851925 IY851925 SU851925 ACQ851925 AMM851925 AWI851925 BGE851925 BQA851925 BZW851925 CJS851925 CTO851925 DDK851925 DNG851925 DXC851925 EGY851925 EQU851925 FAQ851925 FKM851925 FUI851925 GEE851925 GOA851925 GXW851925 HHS851925 HRO851925 IBK851925 ILG851925 IVC851925 JEY851925 JOU851925 JYQ851925 KIM851925 KSI851925 LCE851925 LMA851925 LVW851925 MFS851925 MPO851925 MZK851925 NJG851925 NTC851925 OCY851925 OMU851925 OWQ851925 PGM851925 PQI851925 QAE851925 QKA851925 QTW851925 RDS851925 RNO851925 RXK851925 SHG851925 SRC851925 TAY851925 TKU851925 TUQ851925 UEM851925 UOI851925 UYE851925 VIA851925 VRW851925 WBS851925 WLO851925 WVK851925 F917461:G917461 IY917461 SU917461 ACQ917461 AMM917461 AWI917461 BGE917461 BQA917461 BZW917461 CJS917461 CTO917461 DDK917461 DNG917461 DXC917461 EGY917461 EQU917461 FAQ917461 FKM917461 FUI917461 GEE917461 GOA917461 GXW917461 HHS917461 HRO917461 IBK917461 ILG917461 IVC917461 JEY917461 JOU917461 JYQ917461 KIM917461 KSI917461 LCE917461 LMA917461 LVW917461 MFS917461 MPO917461 MZK917461 NJG917461 NTC917461 OCY917461 OMU917461 OWQ917461 PGM917461 PQI917461 QAE917461 QKA917461 QTW917461 RDS917461 RNO917461 RXK917461 SHG917461 SRC917461 TAY917461 TKU917461 TUQ917461 UEM917461 UOI917461 UYE917461 VIA917461 VRW917461 WBS917461 WLO917461 WVK917461 F982997:G982997 IY982997 SU982997 ACQ982997 AMM982997 AWI982997 BGE982997 BQA982997 BZW982997 CJS982997 CTO982997 DDK982997 DNG982997 DXC982997 EGY982997 EQU982997 FAQ982997 FKM982997 FUI982997 GEE982997 GOA982997 GXW982997 HHS982997 HRO982997 IBK982997 ILG982997 IVC982997 JEY982997 JOU982997 JYQ982997 KIM982997 KSI982997 LCE982997 LMA982997 LVW982997 MFS982997 MPO982997 MZK982997 NJG982997 NTC982997 OCY982997 OMU982997 OWQ982997 PGM982997 PQI982997 QAE982997 QKA982997 QTW982997 RDS982997 RNO982997 RXK982997 SHG982997 SRC982997 TAY982997 TKU982997 TUQ982997 UEM982997 UOI982997 UYE982997 VIA982997 VRW982997 WBS982997 WLO982997 WVK982997"/>
    <dataValidation type="decimal" operator="greaterThanOrEqual" allowBlank="1" showInputMessage="1" showErrorMessage="1" error="Valor debe ser mayor o igual que 0" promptTitle="Actividad financiera y asegurado" prompt="Unicamente registren esta casilla los contribuyentes que realizan la actividad financiera y aseguradora" sqref="H65766:I65767 IZ65766:JB65767 SV65766:SX65767 ACR65766:ACT65767 AMN65766:AMP65767 AWJ65766:AWL65767 BGF65766:BGH65767 BQB65766:BQD65767 BZX65766:BZZ65767 CJT65766:CJV65767 CTP65766:CTR65767 DDL65766:DDN65767 DNH65766:DNJ65767 DXD65766:DXF65767 EGZ65766:EHB65767 EQV65766:EQX65767 FAR65766:FAT65767 FKN65766:FKP65767 FUJ65766:FUL65767 GEF65766:GEH65767 GOB65766:GOD65767 GXX65766:GXZ65767 HHT65766:HHV65767 HRP65766:HRR65767 IBL65766:IBN65767 ILH65766:ILJ65767 IVD65766:IVF65767 JEZ65766:JFB65767 JOV65766:JOX65767 JYR65766:JYT65767 KIN65766:KIP65767 KSJ65766:KSL65767 LCF65766:LCH65767 LMB65766:LMD65767 LVX65766:LVZ65767 MFT65766:MFV65767 MPP65766:MPR65767 MZL65766:MZN65767 NJH65766:NJJ65767 NTD65766:NTF65767 OCZ65766:ODB65767 OMV65766:OMX65767 OWR65766:OWT65767 PGN65766:PGP65767 PQJ65766:PQL65767 QAF65766:QAH65767 QKB65766:QKD65767 QTX65766:QTZ65767 RDT65766:RDV65767 RNP65766:RNR65767 RXL65766:RXN65767 SHH65766:SHJ65767 SRD65766:SRF65767 TAZ65766:TBB65767 TKV65766:TKX65767 TUR65766:TUT65767 UEN65766:UEP65767 UOJ65766:UOL65767 UYF65766:UYH65767 VIB65766:VID65767 VRX65766:VRZ65767 WBT65766:WBV65767 WLP65766:WLR65767 WVL65766:WVN65767 H131302:I131303 IZ131302:JB131303 SV131302:SX131303 ACR131302:ACT131303 AMN131302:AMP131303 AWJ131302:AWL131303 BGF131302:BGH131303 BQB131302:BQD131303 BZX131302:BZZ131303 CJT131302:CJV131303 CTP131302:CTR131303 DDL131302:DDN131303 DNH131302:DNJ131303 DXD131302:DXF131303 EGZ131302:EHB131303 EQV131302:EQX131303 FAR131302:FAT131303 FKN131302:FKP131303 FUJ131302:FUL131303 GEF131302:GEH131303 GOB131302:GOD131303 GXX131302:GXZ131303 HHT131302:HHV131303 HRP131302:HRR131303 IBL131302:IBN131303 ILH131302:ILJ131303 IVD131302:IVF131303 JEZ131302:JFB131303 JOV131302:JOX131303 JYR131302:JYT131303 KIN131302:KIP131303 KSJ131302:KSL131303 LCF131302:LCH131303 LMB131302:LMD131303 LVX131302:LVZ131303 MFT131302:MFV131303 MPP131302:MPR131303 MZL131302:MZN131303 NJH131302:NJJ131303 NTD131302:NTF131303 OCZ131302:ODB131303 OMV131302:OMX131303 OWR131302:OWT131303 PGN131302:PGP131303 PQJ131302:PQL131303 QAF131302:QAH131303 QKB131302:QKD131303 QTX131302:QTZ131303 RDT131302:RDV131303 RNP131302:RNR131303 RXL131302:RXN131303 SHH131302:SHJ131303 SRD131302:SRF131303 TAZ131302:TBB131303 TKV131302:TKX131303 TUR131302:TUT131303 UEN131302:UEP131303 UOJ131302:UOL131303 UYF131302:UYH131303 VIB131302:VID131303 VRX131302:VRZ131303 WBT131302:WBV131303 WLP131302:WLR131303 WVL131302:WVN131303 H196838:I196839 IZ196838:JB196839 SV196838:SX196839 ACR196838:ACT196839 AMN196838:AMP196839 AWJ196838:AWL196839 BGF196838:BGH196839 BQB196838:BQD196839 BZX196838:BZZ196839 CJT196838:CJV196839 CTP196838:CTR196839 DDL196838:DDN196839 DNH196838:DNJ196839 DXD196838:DXF196839 EGZ196838:EHB196839 EQV196838:EQX196839 FAR196838:FAT196839 FKN196838:FKP196839 FUJ196838:FUL196839 GEF196838:GEH196839 GOB196838:GOD196839 GXX196838:GXZ196839 HHT196838:HHV196839 HRP196838:HRR196839 IBL196838:IBN196839 ILH196838:ILJ196839 IVD196838:IVF196839 JEZ196838:JFB196839 JOV196838:JOX196839 JYR196838:JYT196839 KIN196838:KIP196839 KSJ196838:KSL196839 LCF196838:LCH196839 LMB196838:LMD196839 LVX196838:LVZ196839 MFT196838:MFV196839 MPP196838:MPR196839 MZL196838:MZN196839 NJH196838:NJJ196839 NTD196838:NTF196839 OCZ196838:ODB196839 OMV196838:OMX196839 OWR196838:OWT196839 PGN196838:PGP196839 PQJ196838:PQL196839 QAF196838:QAH196839 QKB196838:QKD196839 QTX196838:QTZ196839 RDT196838:RDV196839 RNP196838:RNR196839 RXL196838:RXN196839 SHH196838:SHJ196839 SRD196838:SRF196839 TAZ196838:TBB196839 TKV196838:TKX196839 TUR196838:TUT196839 UEN196838:UEP196839 UOJ196838:UOL196839 UYF196838:UYH196839 VIB196838:VID196839 VRX196838:VRZ196839 WBT196838:WBV196839 WLP196838:WLR196839 WVL196838:WVN196839 H262374:I262375 IZ262374:JB262375 SV262374:SX262375 ACR262374:ACT262375 AMN262374:AMP262375 AWJ262374:AWL262375 BGF262374:BGH262375 BQB262374:BQD262375 BZX262374:BZZ262375 CJT262374:CJV262375 CTP262374:CTR262375 DDL262374:DDN262375 DNH262374:DNJ262375 DXD262374:DXF262375 EGZ262374:EHB262375 EQV262374:EQX262375 FAR262374:FAT262375 FKN262374:FKP262375 FUJ262374:FUL262375 GEF262374:GEH262375 GOB262374:GOD262375 GXX262374:GXZ262375 HHT262374:HHV262375 HRP262374:HRR262375 IBL262374:IBN262375 ILH262374:ILJ262375 IVD262374:IVF262375 JEZ262374:JFB262375 JOV262374:JOX262375 JYR262374:JYT262375 KIN262374:KIP262375 KSJ262374:KSL262375 LCF262374:LCH262375 LMB262374:LMD262375 LVX262374:LVZ262375 MFT262374:MFV262375 MPP262374:MPR262375 MZL262374:MZN262375 NJH262374:NJJ262375 NTD262374:NTF262375 OCZ262374:ODB262375 OMV262374:OMX262375 OWR262374:OWT262375 PGN262374:PGP262375 PQJ262374:PQL262375 QAF262374:QAH262375 QKB262374:QKD262375 QTX262374:QTZ262375 RDT262374:RDV262375 RNP262374:RNR262375 RXL262374:RXN262375 SHH262374:SHJ262375 SRD262374:SRF262375 TAZ262374:TBB262375 TKV262374:TKX262375 TUR262374:TUT262375 UEN262374:UEP262375 UOJ262374:UOL262375 UYF262374:UYH262375 VIB262374:VID262375 VRX262374:VRZ262375 WBT262374:WBV262375 WLP262374:WLR262375 WVL262374:WVN262375 H327910:I327911 IZ327910:JB327911 SV327910:SX327911 ACR327910:ACT327911 AMN327910:AMP327911 AWJ327910:AWL327911 BGF327910:BGH327911 BQB327910:BQD327911 BZX327910:BZZ327911 CJT327910:CJV327911 CTP327910:CTR327911 DDL327910:DDN327911 DNH327910:DNJ327911 DXD327910:DXF327911 EGZ327910:EHB327911 EQV327910:EQX327911 FAR327910:FAT327911 FKN327910:FKP327911 FUJ327910:FUL327911 GEF327910:GEH327911 GOB327910:GOD327911 GXX327910:GXZ327911 HHT327910:HHV327911 HRP327910:HRR327911 IBL327910:IBN327911 ILH327910:ILJ327911 IVD327910:IVF327911 JEZ327910:JFB327911 JOV327910:JOX327911 JYR327910:JYT327911 KIN327910:KIP327911 KSJ327910:KSL327911 LCF327910:LCH327911 LMB327910:LMD327911 LVX327910:LVZ327911 MFT327910:MFV327911 MPP327910:MPR327911 MZL327910:MZN327911 NJH327910:NJJ327911 NTD327910:NTF327911 OCZ327910:ODB327911 OMV327910:OMX327911 OWR327910:OWT327911 PGN327910:PGP327911 PQJ327910:PQL327911 QAF327910:QAH327911 QKB327910:QKD327911 QTX327910:QTZ327911 RDT327910:RDV327911 RNP327910:RNR327911 RXL327910:RXN327911 SHH327910:SHJ327911 SRD327910:SRF327911 TAZ327910:TBB327911 TKV327910:TKX327911 TUR327910:TUT327911 UEN327910:UEP327911 UOJ327910:UOL327911 UYF327910:UYH327911 VIB327910:VID327911 VRX327910:VRZ327911 WBT327910:WBV327911 WLP327910:WLR327911 WVL327910:WVN327911 H393446:I393447 IZ393446:JB393447 SV393446:SX393447 ACR393446:ACT393447 AMN393446:AMP393447 AWJ393446:AWL393447 BGF393446:BGH393447 BQB393446:BQD393447 BZX393446:BZZ393447 CJT393446:CJV393447 CTP393446:CTR393447 DDL393446:DDN393447 DNH393446:DNJ393447 DXD393446:DXF393447 EGZ393446:EHB393447 EQV393446:EQX393447 FAR393446:FAT393447 FKN393446:FKP393447 FUJ393446:FUL393447 GEF393446:GEH393447 GOB393446:GOD393447 GXX393446:GXZ393447 HHT393446:HHV393447 HRP393446:HRR393447 IBL393446:IBN393447 ILH393446:ILJ393447 IVD393446:IVF393447 JEZ393446:JFB393447 JOV393446:JOX393447 JYR393446:JYT393447 KIN393446:KIP393447 KSJ393446:KSL393447 LCF393446:LCH393447 LMB393446:LMD393447 LVX393446:LVZ393447 MFT393446:MFV393447 MPP393446:MPR393447 MZL393446:MZN393447 NJH393446:NJJ393447 NTD393446:NTF393447 OCZ393446:ODB393447 OMV393446:OMX393447 OWR393446:OWT393447 PGN393446:PGP393447 PQJ393446:PQL393447 QAF393446:QAH393447 QKB393446:QKD393447 QTX393446:QTZ393447 RDT393446:RDV393447 RNP393446:RNR393447 RXL393446:RXN393447 SHH393446:SHJ393447 SRD393446:SRF393447 TAZ393446:TBB393447 TKV393446:TKX393447 TUR393446:TUT393447 UEN393446:UEP393447 UOJ393446:UOL393447 UYF393446:UYH393447 VIB393446:VID393447 VRX393446:VRZ393447 WBT393446:WBV393447 WLP393446:WLR393447 WVL393446:WVN393447 H458982:I458983 IZ458982:JB458983 SV458982:SX458983 ACR458982:ACT458983 AMN458982:AMP458983 AWJ458982:AWL458983 BGF458982:BGH458983 BQB458982:BQD458983 BZX458982:BZZ458983 CJT458982:CJV458983 CTP458982:CTR458983 DDL458982:DDN458983 DNH458982:DNJ458983 DXD458982:DXF458983 EGZ458982:EHB458983 EQV458982:EQX458983 FAR458982:FAT458983 FKN458982:FKP458983 FUJ458982:FUL458983 GEF458982:GEH458983 GOB458982:GOD458983 GXX458982:GXZ458983 HHT458982:HHV458983 HRP458982:HRR458983 IBL458982:IBN458983 ILH458982:ILJ458983 IVD458982:IVF458983 JEZ458982:JFB458983 JOV458982:JOX458983 JYR458982:JYT458983 KIN458982:KIP458983 KSJ458982:KSL458983 LCF458982:LCH458983 LMB458982:LMD458983 LVX458982:LVZ458983 MFT458982:MFV458983 MPP458982:MPR458983 MZL458982:MZN458983 NJH458982:NJJ458983 NTD458982:NTF458983 OCZ458982:ODB458983 OMV458982:OMX458983 OWR458982:OWT458983 PGN458982:PGP458983 PQJ458982:PQL458983 QAF458982:QAH458983 QKB458982:QKD458983 QTX458982:QTZ458983 RDT458982:RDV458983 RNP458982:RNR458983 RXL458982:RXN458983 SHH458982:SHJ458983 SRD458982:SRF458983 TAZ458982:TBB458983 TKV458982:TKX458983 TUR458982:TUT458983 UEN458982:UEP458983 UOJ458982:UOL458983 UYF458982:UYH458983 VIB458982:VID458983 VRX458982:VRZ458983 WBT458982:WBV458983 WLP458982:WLR458983 WVL458982:WVN458983 H524518:I524519 IZ524518:JB524519 SV524518:SX524519 ACR524518:ACT524519 AMN524518:AMP524519 AWJ524518:AWL524519 BGF524518:BGH524519 BQB524518:BQD524519 BZX524518:BZZ524519 CJT524518:CJV524519 CTP524518:CTR524519 DDL524518:DDN524519 DNH524518:DNJ524519 DXD524518:DXF524519 EGZ524518:EHB524519 EQV524518:EQX524519 FAR524518:FAT524519 FKN524518:FKP524519 FUJ524518:FUL524519 GEF524518:GEH524519 GOB524518:GOD524519 GXX524518:GXZ524519 HHT524518:HHV524519 HRP524518:HRR524519 IBL524518:IBN524519 ILH524518:ILJ524519 IVD524518:IVF524519 JEZ524518:JFB524519 JOV524518:JOX524519 JYR524518:JYT524519 KIN524518:KIP524519 KSJ524518:KSL524519 LCF524518:LCH524519 LMB524518:LMD524519 LVX524518:LVZ524519 MFT524518:MFV524519 MPP524518:MPR524519 MZL524518:MZN524519 NJH524518:NJJ524519 NTD524518:NTF524519 OCZ524518:ODB524519 OMV524518:OMX524519 OWR524518:OWT524519 PGN524518:PGP524519 PQJ524518:PQL524519 QAF524518:QAH524519 QKB524518:QKD524519 QTX524518:QTZ524519 RDT524518:RDV524519 RNP524518:RNR524519 RXL524518:RXN524519 SHH524518:SHJ524519 SRD524518:SRF524519 TAZ524518:TBB524519 TKV524518:TKX524519 TUR524518:TUT524519 UEN524518:UEP524519 UOJ524518:UOL524519 UYF524518:UYH524519 VIB524518:VID524519 VRX524518:VRZ524519 WBT524518:WBV524519 WLP524518:WLR524519 WVL524518:WVN524519 H590054:I590055 IZ590054:JB590055 SV590054:SX590055 ACR590054:ACT590055 AMN590054:AMP590055 AWJ590054:AWL590055 BGF590054:BGH590055 BQB590054:BQD590055 BZX590054:BZZ590055 CJT590054:CJV590055 CTP590054:CTR590055 DDL590054:DDN590055 DNH590054:DNJ590055 DXD590054:DXF590055 EGZ590054:EHB590055 EQV590054:EQX590055 FAR590054:FAT590055 FKN590054:FKP590055 FUJ590054:FUL590055 GEF590054:GEH590055 GOB590054:GOD590055 GXX590054:GXZ590055 HHT590054:HHV590055 HRP590054:HRR590055 IBL590054:IBN590055 ILH590054:ILJ590055 IVD590054:IVF590055 JEZ590054:JFB590055 JOV590054:JOX590055 JYR590054:JYT590055 KIN590054:KIP590055 KSJ590054:KSL590055 LCF590054:LCH590055 LMB590054:LMD590055 LVX590054:LVZ590055 MFT590054:MFV590055 MPP590054:MPR590055 MZL590054:MZN590055 NJH590054:NJJ590055 NTD590054:NTF590055 OCZ590054:ODB590055 OMV590054:OMX590055 OWR590054:OWT590055 PGN590054:PGP590055 PQJ590054:PQL590055 QAF590054:QAH590055 QKB590054:QKD590055 QTX590054:QTZ590055 RDT590054:RDV590055 RNP590054:RNR590055 RXL590054:RXN590055 SHH590054:SHJ590055 SRD590054:SRF590055 TAZ590054:TBB590055 TKV590054:TKX590055 TUR590054:TUT590055 UEN590054:UEP590055 UOJ590054:UOL590055 UYF590054:UYH590055 VIB590054:VID590055 VRX590054:VRZ590055 WBT590054:WBV590055 WLP590054:WLR590055 WVL590054:WVN590055 H655590:I655591 IZ655590:JB655591 SV655590:SX655591 ACR655590:ACT655591 AMN655590:AMP655591 AWJ655590:AWL655591 BGF655590:BGH655591 BQB655590:BQD655591 BZX655590:BZZ655591 CJT655590:CJV655591 CTP655590:CTR655591 DDL655590:DDN655591 DNH655590:DNJ655591 DXD655590:DXF655591 EGZ655590:EHB655591 EQV655590:EQX655591 FAR655590:FAT655591 FKN655590:FKP655591 FUJ655590:FUL655591 GEF655590:GEH655591 GOB655590:GOD655591 GXX655590:GXZ655591 HHT655590:HHV655591 HRP655590:HRR655591 IBL655590:IBN655591 ILH655590:ILJ655591 IVD655590:IVF655591 JEZ655590:JFB655591 JOV655590:JOX655591 JYR655590:JYT655591 KIN655590:KIP655591 KSJ655590:KSL655591 LCF655590:LCH655591 LMB655590:LMD655591 LVX655590:LVZ655591 MFT655590:MFV655591 MPP655590:MPR655591 MZL655590:MZN655591 NJH655590:NJJ655591 NTD655590:NTF655591 OCZ655590:ODB655591 OMV655590:OMX655591 OWR655590:OWT655591 PGN655590:PGP655591 PQJ655590:PQL655591 QAF655590:QAH655591 QKB655590:QKD655591 QTX655590:QTZ655591 RDT655590:RDV655591 RNP655590:RNR655591 RXL655590:RXN655591 SHH655590:SHJ655591 SRD655590:SRF655591 TAZ655590:TBB655591 TKV655590:TKX655591 TUR655590:TUT655591 UEN655590:UEP655591 UOJ655590:UOL655591 UYF655590:UYH655591 VIB655590:VID655591 VRX655590:VRZ655591 WBT655590:WBV655591 WLP655590:WLR655591 WVL655590:WVN655591 H721126:I721127 IZ721126:JB721127 SV721126:SX721127 ACR721126:ACT721127 AMN721126:AMP721127 AWJ721126:AWL721127 BGF721126:BGH721127 BQB721126:BQD721127 BZX721126:BZZ721127 CJT721126:CJV721127 CTP721126:CTR721127 DDL721126:DDN721127 DNH721126:DNJ721127 DXD721126:DXF721127 EGZ721126:EHB721127 EQV721126:EQX721127 FAR721126:FAT721127 FKN721126:FKP721127 FUJ721126:FUL721127 GEF721126:GEH721127 GOB721126:GOD721127 GXX721126:GXZ721127 HHT721126:HHV721127 HRP721126:HRR721127 IBL721126:IBN721127 ILH721126:ILJ721127 IVD721126:IVF721127 JEZ721126:JFB721127 JOV721126:JOX721127 JYR721126:JYT721127 KIN721126:KIP721127 KSJ721126:KSL721127 LCF721126:LCH721127 LMB721126:LMD721127 LVX721126:LVZ721127 MFT721126:MFV721127 MPP721126:MPR721127 MZL721126:MZN721127 NJH721126:NJJ721127 NTD721126:NTF721127 OCZ721126:ODB721127 OMV721126:OMX721127 OWR721126:OWT721127 PGN721126:PGP721127 PQJ721126:PQL721127 QAF721126:QAH721127 QKB721126:QKD721127 QTX721126:QTZ721127 RDT721126:RDV721127 RNP721126:RNR721127 RXL721126:RXN721127 SHH721126:SHJ721127 SRD721126:SRF721127 TAZ721126:TBB721127 TKV721126:TKX721127 TUR721126:TUT721127 UEN721126:UEP721127 UOJ721126:UOL721127 UYF721126:UYH721127 VIB721126:VID721127 VRX721126:VRZ721127 WBT721126:WBV721127 WLP721126:WLR721127 WVL721126:WVN721127 H786662:I786663 IZ786662:JB786663 SV786662:SX786663 ACR786662:ACT786663 AMN786662:AMP786663 AWJ786662:AWL786663 BGF786662:BGH786663 BQB786662:BQD786663 BZX786662:BZZ786663 CJT786662:CJV786663 CTP786662:CTR786663 DDL786662:DDN786663 DNH786662:DNJ786663 DXD786662:DXF786663 EGZ786662:EHB786663 EQV786662:EQX786663 FAR786662:FAT786663 FKN786662:FKP786663 FUJ786662:FUL786663 GEF786662:GEH786663 GOB786662:GOD786663 GXX786662:GXZ786663 HHT786662:HHV786663 HRP786662:HRR786663 IBL786662:IBN786663 ILH786662:ILJ786663 IVD786662:IVF786663 JEZ786662:JFB786663 JOV786662:JOX786663 JYR786662:JYT786663 KIN786662:KIP786663 KSJ786662:KSL786663 LCF786662:LCH786663 LMB786662:LMD786663 LVX786662:LVZ786663 MFT786662:MFV786663 MPP786662:MPR786663 MZL786662:MZN786663 NJH786662:NJJ786663 NTD786662:NTF786663 OCZ786662:ODB786663 OMV786662:OMX786663 OWR786662:OWT786663 PGN786662:PGP786663 PQJ786662:PQL786663 QAF786662:QAH786663 QKB786662:QKD786663 QTX786662:QTZ786663 RDT786662:RDV786663 RNP786662:RNR786663 RXL786662:RXN786663 SHH786662:SHJ786663 SRD786662:SRF786663 TAZ786662:TBB786663 TKV786662:TKX786663 TUR786662:TUT786663 UEN786662:UEP786663 UOJ786662:UOL786663 UYF786662:UYH786663 VIB786662:VID786663 VRX786662:VRZ786663 WBT786662:WBV786663 WLP786662:WLR786663 WVL786662:WVN786663 H852198:I852199 IZ852198:JB852199 SV852198:SX852199 ACR852198:ACT852199 AMN852198:AMP852199 AWJ852198:AWL852199 BGF852198:BGH852199 BQB852198:BQD852199 BZX852198:BZZ852199 CJT852198:CJV852199 CTP852198:CTR852199 DDL852198:DDN852199 DNH852198:DNJ852199 DXD852198:DXF852199 EGZ852198:EHB852199 EQV852198:EQX852199 FAR852198:FAT852199 FKN852198:FKP852199 FUJ852198:FUL852199 GEF852198:GEH852199 GOB852198:GOD852199 GXX852198:GXZ852199 HHT852198:HHV852199 HRP852198:HRR852199 IBL852198:IBN852199 ILH852198:ILJ852199 IVD852198:IVF852199 JEZ852198:JFB852199 JOV852198:JOX852199 JYR852198:JYT852199 KIN852198:KIP852199 KSJ852198:KSL852199 LCF852198:LCH852199 LMB852198:LMD852199 LVX852198:LVZ852199 MFT852198:MFV852199 MPP852198:MPR852199 MZL852198:MZN852199 NJH852198:NJJ852199 NTD852198:NTF852199 OCZ852198:ODB852199 OMV852198:OMX852199 OWR852198:OWT852199 PGN852198:PGP852199 PQJ852198:PQL852199 QAF852198:QAH852199 QKB852198:QKD852199 QTX852198:QTZ852199 RDT852198:RDV852199 RNP852198:RNR852199 RXL852198:RXN852199 SHH852198:SHJ852199 SRD852198:SRF852199 TAZ852198:TBB852199 TKV852198:TKX852199 TUR852198:TUT852199 UEN852198:UEP852199 UOJ852198:UOL852199 UYF852198:UYH852199 VIB852198:VID852199 VRX852198:VRZ852199 WBT852198:WBV852199 WLP852198:WLR852199 WVL852198:WVN852199 H917734:I917735 IZ917734:JB917735 SV917734:SX917735 ACR917734:ACT917735 AMN917734:AMP917735 AWJ917734:AWL917735 BGF917734:BGH917735 BQB917734:BQD917735 BZX917734:BZZ917735 CJT917734:CJV917735 CTP917734:CTR917735 DDL917734:DDN917735 DNH917734:DNJ917735 DXD917734:DXF917735 EGZ917734:EHB917735 EQV917734:EQX917735 FAR917734:FAT917735 FKN917734:FKP917735 FUJ917734:FUL917735 GEF917734:GEH917735 GOB917734:GOD917735 GXX917734:GXZ917735 HHT917734:HHV917735 HRP917734:HRR917735 IBL917734:IBN917735 ILH917734:ILJ917735 IVD917734:IVF917735 JEZ917734:JFB917735 JOV917734:JOX917735 JYR917734:JYT917735 KIN917734:KIP917735 KSJ917734:KSL917735 LCF917734:LCH917735 LMB917734:LMD917735 LVX917734:LVZ917735 MFT917734:MFV917735 MPP917734:MPR917735 MZL917734:MZN917735 NJH917734:NJJ917735 NTD917734:NTF917735 OCZ917734:ODB917735 OMV917734:OMX917735 OWR917734:OWT917735 PGN917734:PGP917735 PQJ917734:PQL917735 QAF917734:QAH917735 QKB917734:QKD917735 QTX917734:QTZ917735 RDT917734:RDV917735 RNP917734:RNR917735 RXL917734:RXN917735 SHH917734:SHJ917735 SRD917734:SRF917735 TAZ917734:TBB917735 TKV917734:TKX917735 TUR917734:TUT917735 UEN917734:UEP917735 UOJ917734:UOL917735 UYF917734:UYH917735 VIB917734:VID917735 VRX917734:VRZ917735 WBT917734:WBV917735 WLP917734:WLR917735 WVL917734:WVN917735 H983270:I983271 IZ983270:JB983271 SV983270:SX983271 ACR983270:ACT983271 AMN983270:AMP983271 AWJ983270:AWL983271 BGF983270:BGH983271 BQB983270:BQD983271 BZX983270:BZZ983271 CJT983270:CJV983271 CTP983270:CTR983271 DDL983270:DDN983271 DNH983270:DNJ983271 DXD983270:DXF983271 EGZ983270:EHB983271 EQV983270:EQX983271 FAR983270:FAT983271 FKN983270:FKP983271 FUJ983270:FUL983271 GEF983270:GEH983271 GOB983270:GOD983271 GXX983270:GXZ983271 HHT983270:HHV983271 HRP983270:HRR983271 IBL983270:IBN983271 ILH983270:ILJ983271 IVD983270:IVF983271 JEZ983270:JFB983271 JOV983270:JOX983271 JYR983270:JYT983271 KIN983270:KIP983271 KSJ983270:KSL983271 LCF983270:LCH983271 LMB983270:LMD983271 LVX983270:LVZ983271 MFT983270:MFV983271 MPP983270:MPR983271 MZL983270:MZN983271 NJH983270:NJJ983271 NTD983270:NTF983271 OCZ983270:ODB983271 OMV983270:OMX983271 OWR983270:OWT983271 PGN983270:PGP983271 PQJ983270:PQL983271 QAF983270:QAH983271 QKB983270:QKD983271 QTX983270:QTZ983271 RDT983270:RDV983271 RNP983270:RNR983271 RXL983270:RXN983271 SHH983270:SHJ983271 SRD983270:SRF983271 TAZ983270:TBB983271 TKV983270:TKX983271 TUR983270:TUT983271 UEN983270:UEP983271 UOJ983270:UOL983271 UYF983270:UYH983271 VIB983270:VID983271 VRX983270:VRZ983271 WBT983270:WBV983271 WLP983270:WLR983271 WVL983270:WVN983271 L34 WLP27:WLR37 WVL27:WVN37 IZ27:JB37 SV27:SX37 ACR27:ACT37 AMN27:AMP37 AWJ27:AWL37 BGF27:BGH37 BQB27:BQD37 BZX27:BZZ37 CJT27:CJV37 CTP27:CTR37 DDL27:DDN37 DNH27:DNJ37 DXD27:DXF37 EGZ27:EHB37 EQV27:EQX37 FAR27:FAT37 FKN27:FKP37 FUJ27:FUL37 GEF27:GEH37 GOB27:GOD37 GXX27:GXZ37 HHT27:HHV37 HRP27:HRR37 IBL27:IBN37 ILH27:ILJ37 IVD27:IVF37 JEZ27:JFB37 JOV27:JOX37 JYR27:JYT37 KIN27:KIP37 KSJ27:KSL37 LCF27:LCH37 LMB27:LMD37 LVX27:LVZ37 MFT27:MFV37 MPP27:MPR37 MZL27:MZN37 NJH27:NJJ37 NTD27:NTF37 OCZ27:ODB37 OMV27:OMX37 OWR27:OWT37 PGN27:PGP37 PQJ27:PQL37 QAF27:QAH37 QKB27:QKD37 QTX27:QTZ37 RDT27:RDV37 RNP27:RNR37 RXL27:RXN37 SHH27:SHJ37 SRD27:SRF37 TAZ27:TBB37 TKV27:TKX37 TUR27:TUT37 UEN27:UEP37 UOJ27:UOL37 UYF27:UYH37 VIB27:VID37 VRX27:VRZ37 WBT27:WBV37">
      <formula1>0</formula1>
    </dataValidation>
    <dataValidation allowBlank="1" showInputMessage="1" showErrorMessage="1" prompt="Informacion contable en NIIF y pesos sin incluir decimales" sqref="H65494:I65496 IZ65494:IZ65496 SV65494:SV65496 ACR65494:ACR65496 AMN65494:AMN65496 AWJ65494:AWJ65496 BGF65494:BGF65496 BQB65494:BQB65496 BZX65494:BZX65496 CJT65494:CJT65496 CTP65494:CTP65496 DDL65494:DDL65496 DNH65494:DNH65496 DXD65494:DXD65496 EGZ65494:EGZ65496 EQV65494:EQV65496 FAR65494:FAR65496 FKN65494:FKN65496 FUJ65494:FUJ65496 GEF65494:GEF65496 GOB65494:GOB65496 GXX65494:GXX65496 HHT65494:HHT65496 HRP65494:HRP65496 IBL65494:IBL65496 ILH65494:ILH65496 IVD65494:IVD65496 JEZ65494:JEZ65496 JOV65494:JOV65496 JYR65494:JYR65496 KIN65494:KIN65496 KSJ65494:KSJ65496 LCF65494:LCF65496 LMB65494:LMB65496 LVX65494:LVX65496 MFT65494:MFT65496 MPP65494:MPP65496 MZL65494:MZL65496 NJH65494:NJH65496 NTD65494:NTD65496 OCZ65494:OCZ65496 OMV65494:OMV65496 OWR65494:OWR65496 PGN65494:PGN65496 PQJ65494:PQJ65496 QAF65494:QAF65496 QKB65494:QKB65496 QTX65494:QTX65496 RDT65494:RDT65496 RNP65494:RNP65496 RXL65494:RXL65496 SHH65494:SHH65496 SRD65494:SRD65496 TAZ65494:TAZ65496 TKV65494:TKV65496 TUR65494:TUR65496 UEN65494:UEN65496 UOJ65494:UOJ65496 UYF65494:UYF65496 VIB65494:VIB65496 VRX65494:VRX65496 WBT65494:WBT65496 WLP65494:WLP65496 WVL65494:WVL65496 H131030:I131032 IZ131030:IZ131032 SV131030:SV131032 ACR131030:ACR131032 AMN131030:AMN131032 AWJ131030:AWJ131032 BGF131030:BGF131032 BQB131030:BQB131032 BZX131030:BZX131032 CJT131030:CJT131032 CTP131030:CTP131032 DDL131030:DDL131032 DNH131030:DNH131032 DXD131030:DXD131032 EGZ131030:EGZ131032 EQV131030:EQV131032 FAR131030:FAR131032 FKN131030:FKN131032 FUJ131030:FUJ131032 GEF131030:GEF131032 GOB131030:GOB131032 GXX131030:GXX131032 HHT131030:HHT131032 HRP131030:HRP131032 IBL131030:IBL131032 ILH131030:ILH131032 IVD131030:IVD131032 JEZ131030:JEZ131032 JOV131030:JOV131032 JYR131030:JYR131032 KIN131030:KIN131032 KSJ131030:KSJ131032 LCF131030:LCF131032 LMB131030:LMB131032 LVX131030:LVX131032 MFT131030:MFT131032 MPP131030:MPP131032 MZL131030:MZL131032 NJH131030:NJH131032 NTD131030:NTD131032 OCZ131030:OCZ131032 OMV131030:OMV131032 OWR131030:OWR131032 PGN131030:PGN131032 PQJ131030:PQJ131032 QAF131030:QAF131032 QKB131030:QKB131032 QTX131030:QTX131032 RDT131030:RDT131032 RNP131030:RNP131032 RXL131030:RXL131032 SHH131030:SHH131032 SRD131030:SRD131032 TAZ131030:TAZ131032 TKV131030:TKV131032 TUR131030:TUR131032 UEN131030:UEN131032 UOJ131030:UOJ131032 UYF131030:UYF131032 VIB131030:VIB131032 VRX131030:VRX131032 WBT131030:WBT131032 WLP131030:WLP131032 WVL131030:WVL131032 H196566:I196568 IZ196566:IZ196568 SV196566:SV196568 ACR196566:ACR196568 AMN196566:AMN196568 AWJ196566:AWJ196568 BGF196566:BGF196568 BQB196566:BQB196568 BZX196566:BZX196568 CJT196566:CJT196568 CTP196566:CTP196568 DDL196566:DDL196568 DNH196566:DNH196568 DXD196566:DXD196568 EGZ196566:EGZ196568 EQV196566:EQV196568 FAR196566:FAR196568 FKN196566:FKN196568 FUJ196566:FUJ196568 GEF196566:GEF196568 GOB196566:GOB196568 GXX196566:GXX196568 HHT196566:HHT196568 HRP196566:HRP196568 IBL196566:IBL196568 ILH196566:ILH196568 IVD196566:IVD196568 JEZ196566:JEZ196568 JOV196566:JOV196568 JYR196566:JYR196568 KIN196566:KIN196568 KSJ196566:KSJ196568 LCF196566:LCF196568 LMB196566:LMB196568 LVX196566:LVX196568 MFT196566:MFT196568 MPP196566:MPP196568 MZL196566:MZL196568 NJH196566:NJH196568 NTD196566:NTD196568 OCZ196566:OCZ196568 OMV196566:OMV196568 OWR196566:OWR196568 PGN196566:PGN196568 PQJ196566:PQJ196568 QAF196566:QAF196568 QKB196566:QKB196568 QTX196566:QTX196568 RDT196566:RDT196568 RNP196566:RNP196568 RXL196566:RXL196568 SHH196566:SHH196568 SRD196566:SRD196568 TAZ196566:TAZ196568 TKV196566:TKV196568 TUR196566:TUR196568 UEN196566:UEN196568 UOJ196566:UOJ196568 UYF196566:UYF196568 VIB196566:VIB196568 VRX196566:VRX196568 WBT196566:WBT196568 WLP196566:WLP196568 WVL196566:WVL196568 H262102:I262104 IZ262102:IZ262104 SV262102:SV262104 ACR262102:ACR262104 AMN262102:AMN262104 AWJ262102:AWJ262104 BGF262102:BGF262104 BQB262102:BQB262104 BZX262102:BZX262104 CJT262102:CJT262104 CTP262102:CTP262104 DDL262102:DDL262104 DNH262102:DNH262104 DXD262102:DXD262104 EGZ262102:EGZ262104 EQV262102:EQV262104 FAR262102:FAR262104 FKN262102:FKN262104 FUJ262102:FUJ262104 GEF262102:GEF262104 GOB262102:GOB262104 GXX262102:GXX262104 HHT262102:HHT262104 HRP262102:HRP262104 IBL262102:IBL262104 ILH262102:ILH262104 IVD262102:IVD262104 JEZ262102:JEZ262104 JOV262102:JOV262104 JYR262102:JYR262104 KIN262102:KIN262104 KSJ262102:KSJ262104 LCF262102:LCF262104 LMB262102:LMB262104 LVX262102:LVX262104 MFT262102:MFT262104 MPP262102:MPP262104 MZL262102:MZL262104 NJH262102:NJH262104 NTD262102:NTD262104 OCZ262102:OCZ262104 OMV262102:OMV262104 OWR262102:OWR262104 PGN262102:PGN262104 PQJ262102:PQJ262104 QAF262102:QAF262104 QKB262102:QKB262104 QTX262102:QTX262104 RDT262102:RDT262104 RNP262102:RNP262104 RXL262102:RXL262104 SHH262102:SHH262104 SRD262102:SRD262104 TAZ262102:TAZ262104 TKV262102:TKV262104 TUR262102:TUR262104 UEN262102:UEN262104 UOJ262102:UOJ262104 UYF262102:UYF262104 VIB262102:VIB262104 VRX262102:VRX262104 WBT262102:WBT262104 WLP262102:WLP262104 WVL262102:WVL262104 H327638:I327640 IZ327638:IZ327640 SV327638:SV327640 ACR327638:ACR327640 AMN327638:AMN327640 AWJ327638:AWJ327640 BGF327638:BGF327640 BQB327638:BQB327640 BZX327638:BZX327640 CJT327638:CJT327640 CTP327638:CTP327640 DDL327638:DDL327640 DNH327638:DNH327640 DXD327638:DXD327640 EGZ327638:EGZ327640 EQV327638:EQV327640 FAR327638:FAR327640 FKN327638:FKN327640 FUJ327638:FUJ327640 GEF327638:GEF327640 GOB327638:GOB327640 GXX327638:GXX327640 HHT327638:HHT327640 HRP327638:HRP327640 IBL327638:IBL327640 ILH327638:ILH327640 IVD327638:IVD327640 JEZ327638:JEZ327640 JOV327638:JOV327640 JYR327638:JYR327640 KIN327638:KIN327640 KSJ327638:KSJ327640 LCF327638:LCF327640 LMB327638:LMB327640 LVX327638:LVX327640 MFT327638:MFT327640 MPP327638:MPP327640 MZL327638:MZL327640 NJH327638:NJH327640 NTD327638:NTD327640 OCZ327638:OCZ327640 OMV327638:OMV327640 OWR327638:OWR327640 PGN327638:PGN327640 PQJ327638:PQJ327640 QAF327638:QAF327640 QKB327638:QKB327640 QTX327638:QTX327640 RDT327638:RDT327640 RNP327638:RNP327640 RXL327638:RXL327640 SHH327638:SHH327640 SRD327638:SRD327640 TAZ327638:TAZ327640 TKV327638:TKV327640 TUR327638:TUR327640 UEN327638:UEN327640 UOJ327638:UOJ327640 UYF327638:UYF327640 VIB327638:VIB327640 VRX327638:VRX327640 WBT327638:WBT327640 WLP327638:WLP327640 WVL327638:WVL327640 H393174:I393176 IZ393174:IZ393176 SV393174:SV393176 ACR393174:ACR393176 AMN393174:AMN393176 AWJ393174:AWJ393176 BGF393174:BGF393176 BQB393174:BQB393176 BZX393174:BZX393176 CJT393174:CJT393176 CTP393174:CTP393176 DDL393174:DDL393176 DNH393174:DNH393176 DXD393174:DXD393176 EGZ393174:EGZ393176 EQV393174:EQV393176 FAR393174:FAR393176 FKN393174:FKN393176 FUJ393174:FUJ393176 GEF393174:GEF393176 GOB393174:GOB393176 GXX393174:GXX393176 HHT393174:HHT393176 HRP393174:HRP393176 IBL393174:IBL393176 ILH393174:ILH393176 IVD393174:IVD393176 JEZ393174:JEZ393176 JOV393174:JOV393176 JYR393174:JYR393176 KIN393174:KIN393176 KSJ393174:KSJ393176 LCF393174:LCF393176 LMB393174:LMB393176 LVX393174:LVX393176 MFT393174:MFT393176 MPP393174:MPP393176 MZL393174:MZL393176 NJH393174:NJH393176 NTD393174:NTD393176 OCZ393174:OCZ393176 OMV393174:OMV393176 OWR393174:OWR393176 PGN393174:PGN393176 PQJ393174:PQJ393176 QAF393174:QAF393176 QKB393174:QKB393176 QTX393174:QTX393176 RDT393174:RDT393176 RNP393174:RNP393176 RXL393174:RXL393176 SHH393174:SHH393176 SRD393174:SRD393176 TAZ393174:TAZ393176 TKV393174:TKV393176 TUR393174:TUR393176 UEN393174:UEN393176 UOJ393174:UOJ393176 UYF393174:UYF393176 VIB393174:VIB393176 VRX393174:VRX393176 WBT393174:WBT393176 WLP393174:WLP393176 WVL393174:WVL393176 H458710:I458712 IZ458710:IZ458712 SV458710:SV458712 ACR458710:ACR458712 AMN458710:AMN458712 AWJ458710:AWJ458712 BGF458710:BGF458712 BQB458710:BQB458712 BZX458710:BZX458712 CJT458710:CJT458712 CTP458710:CTP458712 DDL458710:DDL458712 DNH458710:DNH458712 DXD458710:DXD458712 EGZ458710:EGZ458712 EQV458710:EQV458712 FAR458710:FAR458712 FKN458710:FKN458712 FUJ458710:FUJ458712 GEF458710:GEF458712 GOB458710:GOB458712 GXX458710:GXX458712 HHT458710:HHT458712 HRP458710:HRP458712 IBL458710:IBL458712 ILH458710:ILH458712 IVD458710:IVD458712 JEZ458710:JEZ458712 JOV458710:JOV458712 JYR458710:JYR458712 KIN458710:KIN458712 KSJ458710:KSJ458712 LCF458710:LCF458712 LMB458710:LMB458712 LVX458710:LVX458712 MFT458710:MFT458712 MPP458710:MPP458712 MZL458710:MZL458712 NJH458710:NJH458712 NTD458710:NTD458712 OCZ458710:OCZ458712 OMV458710:OMV458712 OWR458710:OWR458712 PGN458710:PGN458712 PQJ458710:PQJ458712 QAF458710:QAF458712 QKB458710:QKB458712 QTX458710:QTX458712 RDT458710:RDT458712 RNP458710:RNP458712 RXL458710:RXL458712 SHH458710:SHH458712 SRD458710:SRD458712 TAZ458710:TAZ458712 TKV458710:TKV458712 TUR458710:TUR458712 UEN458710:UEN458712 UOJ458710:UOJ458712 UYF458710:UYF458712 VIB458710:VIB458712 VRX458710:VRX458712 WBT458710:WBT458712 WLP458710:WLP458712 WVL458710:WVL458712 H524246:I524248 IZ524246:IZ524248 SV524246:SV524248 ACR524246:ACR524248 AMN524246:AMN524248 AWJ524246:AWJ524248 BGF524246:BGF524248 BQB524246:BQB524248 BZX524246:BZX524248 CJT524246:CJT524248 CTP524246:CTP524248 DDL524246:DDL524248 DNH524246:DNH524248 DXD524246:DXD524248 EGZ524246:EGZ524248 EQV524246:EQV524248 FAR524246:FAR524248 FKN524246:FKN524248 FUJ524246:FUJ524248 GEF524246:GEF524248 GOB524246:GOB524248 GXX524246:GXX524248 HHT524246:HHT524248 HRP524246:HRP524248 IBL524246:IBL524248 ILH524246:ILH524248 IVD524246:IVD524248 JEZ524246:JEZ524248 JOV524246:JOV524248 JYR524246:JYR524248 KIN524246:KIN524248 KSJ524246:KSJ524248 LCF524246:LCF524248 LMB524246:LMB524248 LVX524246:LVX524248 MFT524246:MFT524248 MPP524246:MPP524248 MZL524246:MZL524248 NJH524246:NJH524248 NTD524246:NTD524248 OCZ524246:OCZ524248 OMV524246:OMV524248 OWR524246:OWR524248 PGN524246:PGN524248 PQJ524246:PQJ524248 QAF524246:QAF524248 QKB524246:QKB524248 QTX524246:QTX524248 RDT524246:RDT524248 RNP524246:RNP524248 RXL524246:RXL524248 SHH524246:SHH524248 SRD524246:SRD524248 TAZ524246:TAZ524248 TKV524246:TKV524248 TUR524246:TUR524248 UEN524246:UEN524248 UOJ524246:UOJ524248 UYF524246:UYF524248 VIB524246:VIB524248 VRX524246:VRX524248 WBT524246:WBT524248 WLP524246:WLP524248 WVL524246:WVL524248 H589782:I589784 IZ589782:IZ589784 SV589782:SV589784 ACR589782:ACR589784 AMN589782:AMN589784 AWJ589782:AWJ589784 BGF589782:BGF589784 BQB589782:BQB589784 BZX589782:BZX589784 CJT589782:CJT589784 CTP589782:CTP589784 DDL589782:DDL589784 DNH589782:DNH589784 DXD589782:DXD589784 EGZ589782:EGZ589784 EQV589782:EQV589784 FAR589782:FAR589784 FKN589782:FKN589784 FUJ589782:FUJ589784 GEF589782:GEF589784 GOB589782:GOB589784 GXX589782:GXX589784 HHT589782:HHT589784 HRP589782:HRP589784 IBL589782:IBL589784 ILH589782:ILH589784 IVD589782:IVD589784 JEZ589782:JEZ589784 JOV589782:JOV589784 JYR589782:JYR589784 KIN589782:KIN589784 KSJ589782:KSJ589784 LCF589782:LCF589784 LMB589782:LMB589784 LVX589782:LVX589784 MFT589782:MFT589784 MPP589782:MPP589784 MZL589782:MZL589784 NJH589782:NJH589784 NTD589782:NTD589784 OCZ589782:OCZ589784 OMV589782:OMV589784 OWR589782:OWR589784 PGN589782:PGN589784 PQJ589782:PQJ589784 QAF589782:QAF589784 QKB589782:QKB589784 QTX589782:QTX589784 RDT589782:RDT589784 RNP589782:RNP589784 RXL589782:RXL589784 SHH589782:SHH589784 SRD589782:SRD589784 TAZ589782:TAZ589784 TKV589782:TKV589784 TUR589782:TUR589784 UEN589782:UEN589784 UOJ589782:UOJ589784 UYF589782:UYF589784 VIB589782:VIB589784 VRX589782:VRX589784 WBT589782:WBT589784 WLP589782:WLP589784 WVL589782:WVL589784 H655318:I655320 IZ655318:IZ655320 SV655318:SV655320 ACR655318:ACR655320 AMN655318:AMN655320 AWJ655318:AWJ655320 BGF655318:BGF655320 BQB655318:BQB655320 BZX655318:BZX655320 CJT655318:CJT655320 CTP655318:CTP655320 DDL655318:DDL655320 DNH655318:DNH655320 DXD655318:DXD655320 EGZ655318:EGZ655320 EQV655318:EQV655320 FAR655318:FAR655320 FKN655318:FKN655320 FUJ655318:FUJ655320 GEF655318:GEF655320 GOB655318:GOB655320 GXX655318:GXX655320 HHT655318:HHT655320 HRP655318:HRP655320 IBL655318:IBL655320 ILH655318:ILH655320 IVD655318:IVD655320 JEZ655318:JEZ655320 JOV655318:JOV655320 JYR655318:JYR655320 KIN655318:KIN655320 KSJ655318:KSJ655320 LCF655318:LCF655320 LMB655318:LMB655320 LVX655318:LVX655320 MFT655318:MFT655320 MPP655318:MPP655320 MZL655318:MZL655320 NJH655318:NJH655320 NTD655318:NTD655320 OCZ655318:OCZ655320 OMV655318:OMV655320 OWR655318:OWR655320 PGN655318:PGN655320 PQJ655318:PQJ655320 QAF655318:QAF655320 QKB655318:QKB655320 QTX655318:QTX655320 RDT655318:RDT655320 RNP655318:RNP655320 RXL655318:RXL655320 SHH655318:SHH655320 SRD655318:SRD655320 TAZ655318:TAZ655320 TKV655318:TKV655320 TUR655318:TUR655320 UEN655318:UEN655320 UOJ655318:UOJ655320 UYF655318:UYF655320 VIB655318:VIB655320 VRX655318:VRX655320 WBT655318:WBT655320 WLP655318:WLP655320 WVL655318:WVL655320 H720854:I720856 IZ720854:IZ720856 SV720854:SV720856 ACR720854:ACR720856 AMN720854:AMN720856 AWJ720854:AWJ720856 BGF720854:BGF720856 BQB720854:BQB720856 BZX720854:BZX720856 CJT720854:CJT720856 CTP720854:CTP720856 DDL720854:DDL720856 DNH720854:DNH720856 DXD720854:DXD720856 EGZ720854:EGZ720856 EQV720854:EQV720856 FAR720854:FAR720856 FKN720854:FKN720856 FUJ720854:FUJ720856 GEF720854:GEF720856 GOB720854:GOB720856 GXX720854:GXX720856 HHT720854:HHT720856 HRP720854:HRP720856 IBL720854:IBL720856 ILH720854:ILH720856 IVD720854:IVD720856 JEZ720854:JEZ720856 JOV720854:JOV720856 JYR720854:JYR720856 KIN720854:KIN720856 KSJ720854:KSJ720856 LCF720854:LCF720856 LMB720854:LMB720856 LVX720854:LVX720856 MFT720854:MFT720856 MPP720854:MPP720856 MZL720854:MZL720856 NJH720854:NJH720856 NTD720854:NTD720856 OCZ720854:OCZ720856 OMV720854:OMV720856 OWR720854:OWR720856 PGN720854:PGN720856 PQJ720854:PQJ720856 QAF720854:QAF720856 QKB720854:QKB720856 QTX720854:QTX720856 RDT720854:RDT720856 RNP720854:RNP720856 RXL720854:RXL720856 SHH720854:SHH720856 SRD720854:SRD720856 TAZ720854:TAZ720856 TKV720854:TKV720856 TUR720854:TUR720856 UEN720854:UEN720856 UOJ720854:UOJ720856 UYF720854:UYF720856 VIB720854:VIB720856 VRX720854:VRX720856 WBT720854:WBT720856 WLP720854:WLP720856 WVL720854:WVL720856 H786390:I786392 IZ786390:IZ786392 SV786390:SV786392 ACR786390:ACR786392 AMN786390:AMN786392 AWJ786390:AWJ786392 BGF786390:BGF786392 BQB786390:BQB786392 BZX786390:BZX786392 CJT786390:CJT786392 CTP786390:CTP786392 DDL786390:DDL786392 DNH786390:DNH786392 DXD786390:DXD786392 EGZ786390:EGZ786392 EQV786390:EQV786392 FAR786390:FAR786392 FKN786390:FKN786392 FUJ786390:FUJ786392 GEF786390:GEF786392 GOB786390:GOB786392 GXX786390:GXX786392 HHT786390:HHT786392 HRP786390:HRP786392 IBL786390:IBL786392 ILH786390:ILH786392 IVD786390:IVD786392 JEZ786390:JEZ786392 JOV786390:JOV786392 JYR786390:JYR786392 KIN786390:KIN786392 KSJ786390:KSJ786392 LCF786390:LCF786392 LMB786390:LMB786392 LVX786390:LVX786392 MFT786390:MFT786392 MPP786390:MPP786392 MZL786390:MZL786392 NJH786390:NJH786392 NTD786390:NTD786392 OCZ786390:OCZ786392 OMV786390:OMV786392 OWR786390:OWR786392 PGN786390:PGN786392 PQJ786390:PQJ786392 QAF786390:QAF786392 QKB786390:QKB786392 QTX786390:QTX786392 RDT786390:RDT786392 RNP786390:RNP786392 RXL786390:RXL786392 SHH786390:SHH786392 SRD786390:SRD786392 TAZ786390:TAZ786392 TKV786390:TKV786392 TUR786390:TUR786392 UEN786390:UEN786392 UOJ786390:UOJ786392 UYF786390:UYF786392 VIB786390:VIB786392 VRX786390:VRX786392 WBT786390:WBT786392 WLP786390:WLP786392 WVL786390:WVL786392 H851926:I851928 IZ851926:IZ851928 SV851926:SV851928 ACR851926:ACR851928 AMN851926:AMN851928 AWJ851926:AWJ851928 BGF851926:BGF851928 BQB851926:BQB851928 BZX851926:BZX851928 CJT851926:CJT851928 CTP851926:CTP851928 DDL851926:DDL851928 DNH851926:DNH851928 DXD851926:DXD851928 EGZ851926:EGZ851928 EQV851926:EQV851928 FAR851926:FAR851928 FKN851926:FKN851928 FUJ851926:FUJ851928 GEF851926:GEF851928 GOB851926:GOB851928 GXX851926:GXX851928 HHT851926:HHT851928 HRP851926:HRP851928 IBL851926:IBL851928 ILH851926:ILH851928 IVD851926:IVD851928 JEZ851926:JEZ851928 JOV851926:JOV851928 JYR851926:JYR851928 KIN851926:KIN851928 KSJ851926:KSJ851928 LCF851926:LCF851928 LMB851926:LMB851928 LVX851926:LVX851928 MFT851926:MFT851928 MPP851926:MPP851928 MZL851926:MZL851928 NJH851926:NJH851928 NTD851926:NTD851928 OCZ851926:OCZ851928 OMV851926:OMV851928 OWR851926:OWR851928 PGN851926:PGN851928 PQJ851926:PQJ851928 QAF851926:QAF851928 QKB851926:QKB851928 QTX851926:QTX851928 RDT851926:RDT851928 RNP851926:RNP851928 RXL851926:RXL851928 SHH851926:SHH851928 SRD851926:SRD851928 TAZ851926:TAZ851928 TKV851926:TKV851928 TUR851926:TUR851928 UEN851926:UEN851928 UOJ851926:UOJ851928 UYF851926:UYF851928 VIB851926:VIB851928 VRX851926:VRX851928 WBT851926:WBT851928 WLP851926:WLP851928 WVL851926:WVL851928 H917462:I917464 IZ917462:IZ917464 SV917462:SV917464 ACR917462:ACR917464 AMN917462:AMN917464 AWJ917462:AWJ917464 BGF917462:BGF917464 BQB917462:BQB917464 BZX917462:BZX917464 CJT917462:CJT917464 CTP917462:CTP917464 DDL917462:DDL917464 DNH917462:DNH917464 DXD917462:DXD917464 EGZ917462:EGZ917464 EQV917462:EQV917464 FAR917462:FAR917464 FKN917462:FKN917464 FUJ917462:FUJ917464 GEF917462:GEF917464 GOB917462:GOB917464 GXX917462:GXX917464 HHT917462:HHT917464 HRP917462:HRP917464 IBL917462:IBL917464 ILH917462:ILH917464 IVD917462:IVD917464 JEZ917462:JEZ917464 JOV917462:JOV917464 JYR917462:JYR917464 KIN917462:KIN917464 KSJ917462:KSJ917464 LCF917462:LCF917464 LMB917462:LMB917464 LVX917462:LVX917464 MFT917462:MFT917464 MPP917462:MPP917464 MZL917462:MZL917464 NJH917462:NJH917464 NTD917462:NTD917464 OCZ917462:OCZ917464 OMV917462:OMV917464 OWR917462:OWR917464 PGN917462:PGN917464 PQJ917462:PQJ917464 QAF917462:QAF917464 QKB917462:QKB917464 QTX917462:QTX917464 RDT917462:RDT917464 RNP917462:RNP917464 RXL917462:RXL917464 SHH917462:SHH917464 SRD917462:SRD917464 TAZ917462:TAZ917464 TKV917462:TKV917464 TUR917462:TUR917464 UEN917462:UEN917464 UOJ917462:UOJ917464 UYF917462:UYF917464 VIB917462:VIB917464 VRX917462:VRX917464 WBT917462:WBT917464 WLP917462:WLP917464 WVL917462:WVL917464 H982998:I983000 IZ982998:IZ983000 SV982998:SV983000 ACR982998:ACR983000 AMN982998:AMN983000 AWJ982998:AWJ983000 BGF982998:BGF983000 BQB982998:BQB983000 BZX982998:BZX983000 CJT982998:CJT983000 CTP982998:CTP983000 DDL982998:DDL983000 DNH982998:DNH983000 DXD982998:DXD983000 EGZ982998:EGZ983000 EQV982998:EQV983000 FAR982998:FAR983000 FKN982998:FKN983000 FUJ982998:FUJ983000 GEF982998:GEF983000 GOB982998:GOB983000 GXX982998:GXX983000 HHT982998:HHT983000 HRP982998:HRP983000 IBL982998:IBL983000 ILH982998:ILH983000 IVD982998:IVD983000 JEZ982998:JEZ983000 JOV982998:JOV983000 JYR982998:JYR983000 KIN982998:KIN983000 KSJ982998:KSJ983000 LCF982998:LCF983000 LMB982998:LMB983000 LVX982998:LVX983000 MFT982998:MFT983000 MPP982998:MPP983000 MZL982998:MZL983000 NJH982998:NJH983000 NTD982998:NTD983000 OCZ982998:OCZ983000 OMV982998:OMV983000 OWR982998:OWR983000 PGN982998:PGN983000 PQJ982998:PQJ983000 QAF982998:QAF983000 QKB982998:QKB983000 QTX982998:QTX983000 RDT982998:RDT983000 RNP982998:RNP983000 RXL982998:RXL983000 SHH982998:SHH983000 SRD982998:SRD983000 TAZ982998:TAZ983000 TKV982998:TKV983000 TUR982998:TUR983000 UEN982998:UEN983000 UOJ982998:UOJ983000 UYF982998:UYF983000 VIB982998:VIB983000 VRX982998:VRX983000 WBT982998:WBT983000 WLP982998:WLP983000 WVL982998:WVL983000"/>
    <dataValidation allowBlank="1" showInputMessage="1" showErrorMessage="1" prompt="Corresponde a semoviente diferentes  a los incluidos en activos biológicos" sqref="F65554:G65554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F131090:G131090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F196626:G196626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F262162:G262162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F327698:G327698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F393234:G393234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F458770:G458770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F524306:G524306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F589842:G589842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F655378:G655378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F720914:G720914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F786450:G786450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F851986:G851986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F917522:G917522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F983058:G983058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dataValidation type="decimal" allowBlank="1" showInputMessage="1" showErrorMessage="1" error="Digite solo valores" prompt="Digite valor positivo si es Credito_x000a_Digite con signo negavito si es debito" sqref="H65738:I65754 IZ65738:IZ65754 SV65738:SV65754 ACR65738:ACR65754 AMN65738:AMN65754 AWJ65738:AWJ65754 BGF65738:BGF65754 BQB65738:BQB65754 BZX65738:BZX65754 CJT65738:CJT65754 CTP65738:CTP65754 DDL65738:DDL65754 DNH65738:DNH65754 DXD65738:DXD65754 EGZ65738:EGZ65754 EQV65738:EQV65754 FAR65738:FAR65754 FKN65738:FKN65754 FUJ65738:FUJ65754 GEF65738:GEF65754 GOB65738:GOB65754 GXX65738:GXX65754 HHT65738:HHT65754 HRP65738:HRP65754 IBL65738:IBL65754 ILH65738:ILH65754 IVD65738:IVD65754 JEZ65738:JEZ65754 JOV65738:JOV65754 JYR65738:JYR65754 KIN65738:KIN65754 KSJ65738:KSJ65754 LCF65738:LCF65754 LMB65738:LMB65754 LVX65738:LVX65754 MFT65738:MFT65754 MPP65738:MPP65754 MZL65738:MZL65754 NJH65738:NJH65754 NTD65738:NTD65754 OCZ65738:OCZ65754 OMV65738:OMV65754 OWR65738:OWR65754 PGN65738:PGN65754 PQJ65738:PQJ65754 QAF65738:QAF65754 QKB65738:QKB65754 QTX65738:QTX65754 RDT65738:RDT65754 RNP65738:RNP65754 RXL65738:RXL65754 SHH65738:SHH65754 SRD65738:SRD65754 TAZ65738:TAZ65754 TKV65738:TKV65754 TUR65738:TUR65754 UEN65738:UEN65754 UOJ65738:UOJ65754 UYF65738:UYF65754 VIB65738:VIB65754 VRX65738:VRX65754 WBT65738:WBT65754 WLP65738:WLP65754 WVL65738:WVL65754 H131274:I131290 IZ131274:IZ131290 SV131274:SV131290 ACR131274:ACR131290 AMN131274:AMN131290 AWJ131274:AWJ131290 BGF131274:BGF131290 BQB131274:BQB131290 BZX131274:BZX131290 CJT131274:CJT131290 CTP131274:CTP131290 DDL131274:DDL131290 DNH131274:DNH131290 DXD131274:DXD131290 EGZ131274:EGZ131290 EQV131274:EQV131290 FAR131274:FAR131290 FKN131274:FKN131290 FUJ131274:FUJ131290 GEF131274:GEF131290 GOB131274:GOB131290 GXX131274:GXX131290 HHT131274:HHT131290 HRP131274:HRP131290 IBL131274:IBL131290 ILH131274:ILH131290 IVD131274:IVD131290 JEZ131274:JEZ131290 JOV131274:JOV131290 JYR131274:JYR131290 KIN131274:KIN131290 KSJ131274:KSJ131290 LCF131274:LCF131290 LMB131274:LMB131290 LVX131274:LVX131290 MFT131274:MFT131290 MPP131274:MPP131290 MZL131274:MZL131290 NJH131274:NJH131290 NTD131274:NTD131290 OCZ131274:OCZ131290 OMV131274:OMV131290 OWR131274:OWR131290 PGN131274:PGN131290 PQJ131274:PQJ131290 QAF131274:QAF131290 QKB131274:QKB131290 QTX131274:QTX131290 RDT131274:RDT131290 RNP131274:RNP131290 RXL131274:RXL131290 SHH131274:SHH131290 SRD131274:SRD131290 TAZ131274:TAZ131290 TKV131274:TKV131290 TUR131274:TUR131290 UEN131274:UEN131290 UOJ131274:UOJ131290 UYF131274:UYF131290 VIB131274:VIB131290 VRX131274:VRX131290 WBT131274:WBT131290 WLP131274:WLP131290 WVL131274:WVL131290 H196810:I196826 IZ196810:IZ196826 SV196810:SV196826 ACR196810:ACR196826 AMN196810:AMN196826 AWJ196810:AWJ196826 BGF196810:BGF196826 BQB196810:BQB196826 BZX196810:BZX196826 CJT196810:CJT196826 CTP196810:CTP196826 DDL196810:DDL196826 DNH196810:DNH196826 DXD196810:DXD196826 EGZ196810:EGZ196826 EQV196810:EQV196826 FAR196810:FAR196826 FKN196810:FKN196826 FUJ196810:FUJ196826 GEF196810:GEF196826 GOB196810:GOB196826 GXX196810:GXX196826 HHT196810:HHT196826 HRP196810:HRP196826 IBL196810:IBL196826 ILH196810:ILH196826 IVD196810:IVD196826 JEZ196810:JEZ196826 JOV196810:JOV196826 JYR196810:JYR196826 KIN196810:KIN196826 KSJ196810:KSJ196826 LCF196810:LCF196826 LMB196810:LMB196826 LVX196810:LVX196826 MFT196810:MFT196826 MPP196810:MPP196826 MZL196810:MZL196826 NJH196810:NJH196826 NTD196810:NTD196826 OCZ196810:OCZ196826 OMV196810:OMV196826 OWR196810:OWR196826 PGN196810:PGN196826 PQJ196810:PQJ196826 QAF196810:QAF196826 QKB196810:QKB196826 QTX196810:QTX196826 RDT196810:RDT196826 RNP196810:RNP196826 RXL196810:RXL196826 SHH196810:SHH196826 SRD196810:SRD196826 TAZ196810:TAZ196826 TKV196810:TKV196826 TUR196810:TUR196826 UEN196810:UEN196826 UOJ196810:UOJ196826 UYF196810:UYF196826 VIB196810:VIB196826 VRX196810:VRX196826 WBT196810:WBT196826 WLP196810:WLP196826 WVL196810:WVL196826 H262346:I262362 IZ262346:IZ262362 SV262346:SV262362 ACR262346:ACR262362 AMN262346:AMN262362 AWJ262346:AWJ262362 BGF262346:BGF262362 BQB262346:BQB262362 BZX262346:BZX262362 CJT262346:CJT262362 CTP262346:CTP262362 DDL262346:DDL262362 DNH262346:DNH262362 DXD262346:DXD262362 EGZ262346:EGZ262362 EQV262346:EQV262362 FAR262346:FAR262362 FKN262346:FKN262362 FUJ262346:FUJ262362 GEF262346:GEF262362 GOB262346:GOB262362 GXX262346:GXX262362 HHT262346:HHT262362 HRP262346:HRP262362 IBL262346:IBL262362 ILH262346:ILH262362 IVD262346:IVD262362 JEZ262346:JEZ262362 JOV262346:JOV262362 JYR262346:JYR262362 KIN262346:KIN262362 KSJ262346:KSJ262362 LCF262346:LCF262362 LMB262346:LMB262362 LVX262346:LVX262362 MFT262346:MFT262362 MPP262346:MPP262362 MZL262346:MZL262362 NJH262346:NJH262362 NTD262346:NTD262362 OCZ262346:OCZ262362 OMV262346:OMV262362 OWR262346:OWR262362 PGN262346:PGN262362 PQJ262346:PQJ262362 QAF262346:QAF262362 QKB262346:QKB262362 QTX262346:QTX262362 RDT262346:RDT262362 RNP262346:RNP262362 RXL262346:RXL262362 SHH262346:SHH262362 SRD262346:SRD262362 TAZ262346:TAZ262362 TKV262346:TKV262362 TUR262346:TUR262362 UEN262346:UEN262362 UOJ262346:UOJ262362 UYF262346:UYF262362 VIB262346:VIB262362 VRX262346:VRX262362 WBT262346:WBT262362 WLP262346:WLP262362 WVL262346:WVL262362 H327882:I327898 IZ327882:IZ327898 SV327882:SV327898 ACR327882:ACR327898 AMN327882:AMN327898 AWJ327882:AWJ327898 BGF327882:BGF327898 BQB327882:BQB327898 BZX327882:BZX327898 CJT327882:CJT327898 CTP327882:CTP327898 DDL327882:DDL327898 DNH327882:DNH327898 DXD327882:DXD327898 EGZ327882:EGZ327898 EQV327882:EQV327898 FAR327882:FAR327898 FKN327882:FKN327898 FUJ327882:FUJ327898 GEF327882:GEF327898 GOB327882:GOB327898 GXX327882:GXX327898 HHT327882:HHT327898 HRP327882:HRP327898 IBL327882:IBL327898 ILH327882:ILH327898 IVD327882:IVD327898 JEZ327882:JEZ327898 JOV327882:JOV327898 JYR327882:JYR327898 KIN327882:KIN327898 KSJ327882:KSJ327898 LCF327882:LCF327898 LMB327882:LMB327898 LVX327882:LVX327898 MFT327882:MFT327898 MPP327882:MPP327898 MZL327882:MZL327898 NJH327882:NJH327898 NTD327882:NTD327898 OCZ327882:OCZ327898 OMV327882:OMV327898 OWR327882:OWR327898 PGN327882:PGN327898 PQJ327882:PQJ327898 QAF327882:QAF327898 QKB327882:QKB327898 QTX327882:QTX327898 RDT327882:RDT327898 RNP327882:RNP327898 RXL327882:RXL327898 SHH327882:SHH327898 SRD327882:SRD327898 TAZ327882:TAZ327898 TKV327882:TKV327898 TUR327882:TUR327898 UEN327882:UEN327898 UOJ327882:UOJ327898 UYF327882:UYF327898 VIB327882:VIB327898 VRX327882:VRX327898 WBT327882:WBT327898 WLP327882:WLP327898 WVL327882:WVL327898 H393418:I393434 IZ393418:IZ393434 SV393418:SV393434 ACR393418:ACR393434 AMN393418:AMN393434 AWJ393418:AWJ393434 BGF393418:BGF393434 BQB393418:BQB393434 BZX393418:BZX393434 CJT393418:CJT393434 CTP393418:CTP393434 DDL393418:DDL393434 DNH393418:DNH393434 DXD393418:DXD393434 EGZ393418:EGZ393434 EQV393418:EQV393434 FAR393418:FAR393434 FKN393418:FKN393434 FUJ393418:FUJ393434 GEF393418:GEF393434 GOB393418:GOB393434 GXX393418:GXX393434 HHT393418:HHT393434 HRP393418:HRP393434 IBL393418:IBL393434 ILH393418:ILH393434 IVD393418:IVD393434 JEZ393418:JEZ393434 JOV393418:JOV393434 JYR393418:JYR393434 KIN393418:KIN393434 KSJ393418:KSJ393434 LCF393418:LCF393434 LMB393418:LMB393434 LVX393418:LVX393434 MFT393418:MFT393434 MPP393418:MPP393434 MZL393418:MZL393434 NJH393418:NJH393434 NTD393418:NTD393434 OCZ393418:OCZ393434 OMV393418:OMV393434 OWR393418:OWR393434 PGN393418:PGN393434 PQJ393418:PQJ393434 QAF393418:QAF393434 QKB393418:QKB393434 QTX393418:QTX393434 RDT393418:RDT393434 RNP393418:RNP393434 RXL393418:RXL393434 SHH393418:SHH393434 SRD393418:SRD393434 TAZ393418:TAZ393434 TKV393418:TKV393434 TUR393418:TUR393434 UEN393418:UEN393434 UOJ393418:UOJ393434 UYF393418:UYF393434 VIB393418:VIB393434 VRX393418:VRX393434 WBT393418:WBT393434 WLP393418:WLP393434 WVL393418:WVL393434 H458954:I458970 IZ458954:IZ458970 SV458954:SV458970 ACR458954:ACR458970 AMN458954:AMN458970 AWJ458954:AWJ458970 BGF458954:BGF458970 BQB458954:BQB458970 BZX458954:BZX458970 CJT458954:CJT458970 CTP458954:CTP458970 DDL458954:DDL458970 DNH458954:DNH458970 DXD458954:DXD458970 EGZ458954:EGZ458970 EQV458954:EQV458970 FAR458954:FAR458970 FKN458954:FKN458970 FUJ458954:FUJ458970 GEF458954:GEF458970 GOB458954:GOB458970 GXX458954:GXX458970 HHT458954:HHT458970 HRP458954:HRP458970 IBL458954:IBL458970 ILH458954:ILH458970 IVD458954:IVD458970 JEZ458954:JEZ458970 JOV458954:JOV458970 JYR458954:JYR458970 KIN458954:KIN458970 KSJ458954:KSJ458970 LCF458954:LCF458970 LMB458954:LMB458970 LVX458954:LVX458970 MFT458954:MFT458970 MPP458954:MPP458970 MZL458954:MZL458970 NJH458954:NJH458970 NTD458954:NTD458970 OCZ458954:OCZ458970 OMV458954:OMV458970 OWR458954:OWR458970 PGN458954:PGN458970 PQJ458954:PQJ458970 QAF458954:QAF458970 QKB458954:QKB458970 QTX458954:QTX458970 RDT458954:RDT458970 RNP458954:RNP458970 RXL458954:RXL458970 SHH458954:SHH458970 SRD458954:SRD458970 TAZ458954:TAZ458970 TKV458954:TKV458970 TUR458954:TUR458970 UEN458954:UEN458970 UOJ458954:UOJ458970 UYF458954:UYF458970 VIB458954:VIB458970 VRX458954:VRX458970 WBT458954:WBT458970 WLP458954:WLP458970 WVL458954:WVL458970 H524490:I524506 IZ524490:IZ524506 SV524490:SV524506 ACR524490:ACR524506 AMN524490:AMN524506 AWJ524490:AWJ524506 BGF524490:BGF524506 BQB524490:BQB524506 BZX524490:BZX524506 CJT524490:CJT524506 CTP524490:CTP524506 DDL524490:DDL524506 DNH524490:DNH524506 DXD524490:DXD524506 EGZ524490:EGZ524506 EQV524490:EQV524506 FAR524490:FAR524506 FKN524490:FKN524506 FUJ524490:FUJ524506 GEF524490:GEF524506 GOB524490:GOB524506 GXX524490:GXX524506 HHT524490:HHT524506 HRP524490:HRP524506 IBL524490:IBL524506 ILH524490:ILH524506 IVD524490:IVD524506 JEZ524490:JEZ524506 JOV524490:JOV524506 JYR524490:JYR524506 KIN524490:KIN524506 KSJ524490:KSJ524506 LCF524490:LCF524506 LMB524490:LMB524506 LVX524490:LVX524506 MFT524490:MFT524506 MPP524490:MPP524506 MZL524490:MZL524506 NJH524490:NJH524506 NTD524490:NTD524506 OCZ524490:OCZ524506 OMV524490:OMV524506 OWR524490:OWR524506 PGN524490:PGN524506 PQJ524490:PQJ524506 QAF524490:QAF524506 QKB524490:QKB524506 QTX524490:QTX524506 RDT524490:RDT524506 RNP524490:RNP524506 RXL524490:RXL524506 SHH524490:SHH524506 SRD524490:SRD524506 TAZ524490:TAZ524506 TKV524490:TKV524506 TUR524490:TUR524506 UEN524490:UEN524506 UOJ524490:UOJ524506 UYF524490:UYF524506 VIB524490:VIB524506 VRX524490:VRX524506 WBT524490:WBT524506 WLP524490:WLP524506 WVL524490:WVL524506 H590026:I590042 IZ590026:IZ590042 SV590026:SV590042 ACR590026:ACR590042 AMN590026:AMN590042 AWJ590026:AWJ590042 BGF590026:BGF590042 BQB590026:BQB590042 BZX590026:BZX590042 CJT590026:CJT590042 CTP590026:CTP590042 DDL590026:DDL590042 DNH590026:DNH590042 DXD590026:DXD590042 EGZ590026:EGZ590042 EQV590026:EQV590042 FAR590026:FAR590042 FKN590026:FKN590042 FUJ590026:FUJ590042 GEF590026:GEF590042 GOB590026:GOB590042 GXX590026:GXX590042 HHT590026:HHT590042 HRP590026:HRP590042 IBL590026:IBL590042 ILH590026:ILH590042 IVD590026:IVD590042 JEZ590026:JEZ590042 JOV590026:JOV590042 JYR590026:JYR590042 KIN590026:KIN590042 KSJ590026:KSJ590042 LCF590026:LCF590042 LMB590026:LMB590042 LVX590026:LVX590042 MFT590026:MFT590042 MPP590026:MPP590042 MZL590026:MZL590042 NJH590026:NJH590042 NTD590026:NTD590042 OCZ590026:OCZ590042 OMV590026:OMV590042 OWR590026:OWR590042 PGN590026:PGN590042 PQJ590026:PQJ590042 QAF590026:QAF590042 QKB590026:QKB590042 QTX590026:QTX590042 RDT590026:RDT590042 RNP590026:RNP590042 RXL590026:RXL590042 SHH590026:SHH590042 SRD590026:SRD590042 TAZ590026:TAZ590042 TKV590026:TKV590042 TUR590026:TUR590042 UEN590026:UEN590042 UOJ590026:UOJ590042 UYF590026:UYF590042 VIB590026:VIB590042 VRX590026:VRX590042 WBT590026:WBT590042 WLP590026:WLP590042 WVL590026:WVL590042 H655562:I655578 IZ655562:IZ655578 SV655562:SV655578 ACR655562:ACR655578 AMN655562:AMN655578 AWJ655562:AWJ655578 BGF655562:BGF655578 BQB655562:BQB655578 BZX655562:BZX655578 CJT655562:CJT655578 CTP655562:CTP655578 DDL655562:DDL655578 DNH655562:DNH655578 DXD655562:DXD655578 EGZ655562:EGZ655578 EQV655562:EQV655578 FAR655562:FAR655578 FKN655562:FKN655578 FUJ655562:FUJ655578 GEF655562:GEF655578 GOB655562:GOB655578 GXX655562:GXX655578 HHT655562:HHT655578 HRP655562:HRP655578 IBL655562:IBL655578 ILH655562:ILH655578 IVD655562:IVD655578 JEZ655562:JEZ655578 JOV655562:JOV655578 JYR655562:JYR655578 KIN655562:KIN655578 KSJ655562:KSJ655578 LCF655562:LCF655578 LMB655562:LMB655578 LVX655562:LVX655578 MFT655562:MFT655578 MPP655562:MPP655578 MZL655562:MZL655578 NJH655562:NJH655578 NTD655562:NTD655578 OCZ655562:OCZ655578 OMV655562:OMV655578 OWR655562:OWR655578 PGN655562:PGN655578 PQJ655562:PQJ655578 QAF655562:QAF655578 QKB655562:QKB655578 QTX655562:QTX655578 RDT655562:RDT655578 RNP655562:RNP655578 RXL655562:RXL655578 SHH655562:SHH655578 SRD655562:SRD655578 TAZ655562:TAZ655578 TKV655562:TKV655578 TUR655562:TUR655578 UEN655562:UEN655578 UOJ655562:UOJ655578 UYF655562:UYF655578 VIB655562:VIB655578 VRX655562:VRX655578 WBT655562:WBT655578 WLP655562:WLP655578 WVL655562:WVL655578 H721098:I721114 IZ721098:IZ721114 SV721098:SV721114 ACR721098:ACR721114 AMN721098:AMN721114 AWJ721098:AWJ721114 BGF721098:BGF721114 BQB721098:BQB721114 BZX721098:BZX721114 CJT721098:CJT721114 CTP721098:CTP721114 DDL721098:DDL721114 DNH721098:DNH721114 DXD721098:DXD721114 EGZ721098:EGZ721114 EQV721098:EQV721114 FAR721098:FAR721114 FKN721098:FKN721114 FUJ721098:FUJ721114 GEF721098:GEF721114 GOB721098:GOB721114 GXX721098:GXX721114 HHT721098:HHT721114 HRP721098:HRP721114 IBL721098:IBL721114 ILH721098:ILH721114 IVD721098:IVD721114 JEZ721098:JEZ721114 JOV721098:JOV721114 JYR721098:JYR721114 KIN721098:KIN721114 KSJ721098:KSJ721114 LCF721098:LCF721114 LMB721098:LMB721114 LVX721098:LVX721114 MFT721098:MFT721114 MPP721098:MPP721114 MZL721098:MZL721114 NJH721098:NJH721114 NTD721098:NTD721114 OCZ721098:OCZ721114 OMV721098:OMV721114 OWR721098:OWR721114 PGN721098:PGN721114 PQJ721098:PQJ721114 QAF721098:QAF721114 QKB721098:QKB721114 QTX721098:QTX721114 RDT721098:RDT721114 RNP721098:RNP721114 RXL721098:RXL721114 SHH721098:SHH721114 SRD721098:SRD721114 TAZ721098:TAZ721114 TKV721098:TKV721114 TUR721098:TUR721114 UEN721098:UEN721114 UOJ721098:UOJ721114 UYF721098:UYF721114 VIB721098:VIB721114 VRX721098:VRX721114 WBT721098:WBT721114 WLP721098:WLP721114 WVL721098:WVL721114 H786634:I786650 IZ786634:IZ786650 SV786634:SV786650 ACR786634:ACR786650 AMN786634:AMN786650 AWJ786634:AWJ786650 BGF786634:BGF786650 BQB786634:BQB786650 BZX786634:BZX786650 CJT786634:CJT786650 CTP786634:CTP786650 DDL786634:DDL786650 DNH786634:DNH786650 DXD786634:DXD786650 EGZ786634:EGZ786650 EQV786634:EQV786650 FAR786634:FAR786650 FKN786634:FKN786650 FUJ786634:FUJ786650 GEF786634:GEF786650 GOB786634:GOB786650 GXX786634:GXX786650 HHT786634:HHT786650 HRP786634:HRP786650 IBL786634:IBL786650 ILH786634:ILH786650 IVD786634:IVD786650 JEZ786634:JEZ786650 JOV786634:JOV786650 JYR786634:JYR786650 KIN786634:KIN786650 KSJ786634:KSJ786650 LCF786634:LCF786650 LMB786634:LMB786650 LVX786634:LVX786650 MFT786634:MFT786650 MPP786634:MPP786650 MZL786634:MZL786650 NJH786634:NJH786650 NTD786634:NTD786650 OCZ786634:OCZ786650 OMV786634:OMV786650 OWR786634:OWR786650 PGN786634:PGN786650 PQJ786634:PQJ786650 QAF786634:QAF786650 QKB786634:QKB786650 QTX786634:QTX786650 RDT786634:RDT786650 RNP786634:RNP786650 RXL786634:RXL786650 SHH786634:SHH786650 SRD786634:SRD786650 TAZ786634:TAZ786650 TKV786634:TKV786650 TUR786634:TUR786650 UEN786634:UEN786650 UOJ786634:UOJ786650 UYF786634:UYF786650 VIB786634:VIB786650 VRX786634:VRX786650 WBT786634:WBT786650 WLP786634:WLP786650 WVL786634:WVL786650 H852170:I852186 IZ852170:IZ852186 SV852170:SV852186 ACR852170:ACR852186 AMN852170:AMN852186 AWJ852170:AWJ852186 BGF852170:BGF852186 BQB852170:BQB852186 BZX852170:BZX852186 CJT852170:CJT852186 CTP852170:CTP852186 DDL852170:DDL852186 DNH852170:DNH852186 DXD852170:DXD852186 EGZ852170:EGZ852186 EQV852170:EQV852186 FAR852170:FAR852186 FKN852170:FKN852186 FUJ852170:FUJ852186 GEF852170:GEF852186 GOB852170:GOB852186 GXX852170:GXX852186 HHT852170:HHT852186 HRP852170:HRP852186 IBL852170:IBL852186 ILH852170:ILH852186 IVD852170:IVD852186 JEZ852170:JEZ852186 JOV852170:JOV852186 JYR852170:JYR852186 KIN852170:KIN852186 KSJ852170:KSJ852186 LCF852170:LCF852186 LMB852170:LMB852186 LVX852170:LVX852186 MFT852170:MFT852186 MPP852170:MPP852186 MZL852170:MZL852186 NJH852170:NJH852186 NTD852170:NTD852186 OCZ852170:OCZ852186 OMV852170:OMV852186 OWR852170:OWR852186 PGN852170:PGN852186 PQJ852170:PQJ852186 QAF852170:QAF852186 QKB852170:QKB852186 QTX852170:QTX852186 RDT852170:RDT852186 RNP852170:RNP852186 RXL852170:RXL852186 SHH852170:SHH852186 SRD852170:SRD852186 TAZ852170:TAZ852186 TKV852170:TKV852186 TUR852170:TUR852186 UEN852170:UEN852186 UOJ852170:UOJ852186 UYF852170:UYF852186 VIB852170:VIB852186 VRX852170:VRX852186 WBT852170:WBT852186 WLP852170:WLP852186 WVL852170:WVL852186 H917706:I917722 IZ917706:IZ917722 SV917706:SV917722 ACR917706:ACR917722 AMN917706:AMN917722 AWJ917706:AWJ917722 BGF917706:BGF917722 BQB917706:BQB917722 BZX917706:BZX917722 CJT917706:CJT917722 CTP917706:CTP917722 DDL917706:DDL917722 DNH917706:DNH917722 DXD917706:DXD917722 EGZ917706:EGZ917722 EQV917706:EQV917722 FAR917706:FAR917722 FKN917706:FKN917722 FUJ917706:FUJ917722 GEF917706:GEF917722 GOB917706:GOB917722 GXX917706:GXX917722 HHT917706:HHT917722 HRP917706:HRP917722 IBL917706:IBL917722 ILH917706:ILH917722 IVD917706:IVD917722 JEZ917706:JEZ917722 JOV917706:JOV917722 JYR917706:JYR917722 KIN917706:KIN917722 KSJ917706:KSJ917722 LCF917706:LCF917722 LMB917706:LMB917722 LVX917706:LVX917722 MFT917706:MFT917722 MPP917706:MPP917722 MZL917706:MZL917722 NJH917706:NJH917722 NTD917706:NTD917722 OCZ917706:OCZ917722 OMV917706:OMV917722 OWR917706:OWR917722 PGN917706:PGN917722 PQJ917706:PQJ917722 QAF917706:QAF917722 QKB917706:QKB917722 QTX917706:QTX917722 RDT917706:RDT917722 RNP917706:RNP917722 RXL917706:RXL917722 SHH917706:SHH917722 SRD917706:SRD917722 TAZ917706:TAZ917722 TKV917706:TKV917722 TUR917706:TUR917722 UEN917706:UEN917722 UOJ917706:UOJ917722 UYF917706:UYF917722 VIB917706:VIB917722 VRX917706:VRX917722 WBT917706:WBT917722 WLP917706:WLP917722 WVL917706:WVL917722 H983242:I983258 IZ983242:IZ983258 SV983242:SV983258 ACR983242:ACR983258 AMN983242:AMN983258 AWJ983242:AWJ983258 BGF983242:BGF983258 BQB983242:BQB983258 BZX983242:BZX983258 CJT983242:CJT983258 CTP983242:CTP983258 DDL983242:DDL983258 DNH983242:DNH983258 DXD983242:DXD983258 EGZ983242:EGZ983258 EQV983242:EQV983258 FAR983242:FAR983258 FKN983242:FKN983258 FUJ983242:FUJ983258 GEF983242:GEF983258 GOB983242:GOB983258 GXX983242:GXX983258 HHT983242:HHT983258 HRP983242:HRP983258 IBL983242:IBL983258 ILH983242:ILH983258 IVD983242:IVD983258 JEZ983242:JEZ983258 JOV983242:JOV983258 JYR983242:JYR983258 KIN983242:KIN983258 KSJ983242:KSJ983258 LCF983242:LCF983258 LMB983242:LMB983258 LVX983242:LVX983258 MFT983242:MFT983258 MPP983242:MPP983258 MZL983242:MZL983258 NJH983242:NJH983258 NTD983242:NTD983258 OCZ983242:OCZ983258 OMV983242:OMV983258 OWR983242:OWR983258 PGN983242:PGN983258 PQJ983242:PQJ983258 QAF983242:QAF983258 QKB983242:QKB983258 QTX983242:QTX983258 RDT983242:RDT983258 RNP983242:RNP983258 RXL983242:RXL983258 SHH983242:SHH983258 SRD983242:SRD983258 TAZ983242:TAZ983258 TKV983242:TKV983258 TUR983242:TUR983258 UEN983242:UEN983258 UOJ983242:UOJ983258 UYF983242:UYF983258 VIB983242:VIB983258 VRX983242:VRX983258 WBT983242:WBT983258 WLP983242:WLP983258 WVL983242:WVL983258 H65720:I65736 IZ65720:IZ65736 SV65720:SV65736 ACR65720:ACR65736 AMN65720:AMN65736 AWJ65720:AWJ65736 BGF65720:BGF65736 BQB65720:BQB65736 BZX65720:BZX65736 CJT65720:CJT65736 CTP65720:CTP65736 DDL65720:DDL65736 DNH65720:DNH65736 DXD65720:DXD65736 EGZ65720:EGZ65736 EQV65720:EQV65736 FAR65720:FAR65736 FKN65720:FKN65736 FUJ65720:FUJ65736 GEF65720:GEF65736 GOB65720:GOB65736 GXX65720:GXX65736 HHT65720:HHT65736 HRP65720:HRP65736 IBL65720:IBL65736 ILH65720:ILH65736 IVD65720:IVD65736 JEZ65720:JEZ65736 JOV65720:JOV65736 JYR65720:JYR65736 KIN65720:KIN65736 KSJ65720:KSJ65736 LCF65720:LCF65736 LMB65720:LMB65736 LVX65720:LVX65736 MFT65720:MFT65736 MPP65720:MPP65736 MZL65720:MZL65736 NJH65720:NJH65736 NTD65720:NTD65736 OCZ65720:OCZ65736 OMV65720:OMV65736 OWR65720:OWR65736 PGN65720:PGN65736 PQJ65720:PQJ65736 QAF65720:QAF65736 QKB65720:QKB65736 QTX65720:QTX65736 RDT65720:RDT65736 RNP65720:RNP65736 RXL65720:RXL65736 SHH65720:SHH65736 SRD65720:SRD65736 TAZ65720:TAZ65736 TKV65720:TKV65736 TUR65720:TUR65736 UEN65720:UEN65736 UOJ65720:UOJ65736 UYF65720:UYF65736 VIB65720:VIB65736 VRX65720:VRX65736 WBT65720:WBT65736 WLP65720:WLP65736 WVL65720:WVL65736 H131256:I131272 IZ131256:IZ131272 SV131256:SV131272 ACR131256:ACR131272 AMN131256:AMN131272 AWJ131256:AWJ131272 BGF131256:BGF131272 BQB131256:BQB131272 BZX131256:BZX131272 CJT131256:CJT131272 CTP131256:CTP131272 DDL131256:DDL131272 DNH131256:DNH131272 DXD131256:DXD131272 EGZ131256:EGZ131272 EQV131256:EQV131272 FAR131256:FAR131272 FKN131256:FKN131272 FUJ131256:FUJ131272 GEF131256:GEF131272 GOB131256:GOB131272 GXX131256:GXX131272 HHT131256:HHT131272 HRP131256:HRP131272 IBL131256:IBL131272 ILH131256:ILH131272 IVD131256:IVD131272 JEZ131256:JEZ131272 JOV131256:JOV131272 JYR131256:JYR131272 KIN131256:KIN131272 KSJ131256:KSJ131272 LCF131256:LCF131272 LMB131256:LMB131272 LVX131256:LVX131272 MFT131256:MFT131272 MPP131256:MPP131272 MZL131256:MZL131272 NJH131256:NJH131272 NTD131256:NTD131272 OCZ131256:OCZ131272 OMV131256:OMV131272 OWR131256:OWR131272 PGN131256:PGN131272 PQJ131256:PQJ131272 QAF131256:QAF131272 QKB131256:QKB131272 QTX131256:QTX131272 RDT131256:RDT131272 RNP131256:RNP131272 RXL131256:RXL131272 SHH131256:SHH131272 SRD131256:SRD131272 TAZ131256:TAZ131272 TKV131256:TKV131272 TUR131256:TUR131272 UEN131256:UEN131272 UOJ131256:UOJ131272 UYF131256:UYF131272 VIB131256:VIB131272 VRX131256:VRX131272 WBT131256:WBT131272 WLP131256:WLP131272 WVL131256:WVL131272 H196792:I196808 IZ196792:IZ196808 SV196792:SV196808 ACR196792:ACR196808 AMN196792:AMN196808 AWJ196792:AWJ196808 BGF196792:BGF196808 BQB196792:BQB196808 BZX196792:BZX196808 CJT196792:CJT196808 CTP196792:CTP196808 DDL196792:DDL196808 DNH196792:DNH196808 DXD196792:DXD196808 EGZ196792:EGZ196808 EQV196792:EQV196808 FAR196792:FAR196808 FKN196792:FKN196808 FUJ196792:FUJ196808 GEF196792:GEF196808 GOB196792:GOB196808 GXX196792:GXX196808 HHT196792:HHT196808 HRP196792:HRP196808 IBL196792:IBL196808 ILH196792:ILH196808 IVD196792:IVD196808 JEZ196792:JEZ196808 JOV196792:JOV196808 JYR196792:JYR196808 KIN196792:KIN196808 KSJ196792:KSJ196808 LCF196792:LCF196808 LMB196792:LMB196808 LVX196792:LVX196808 MFT196792:MFT196808 MPP196792:MPP196808 MZL196792:MZL196808 NJH196792:NJH196808 NTD196792:NTD196808 OCZ196792:OCZ196808 OMV196792:OMV196808 OWR196792:OWR196808 PGN196792:PGN196808 PQJ196792:PQJ196808 QAF196792:QAF196808 QKB196792:QKB196808 QTX196792:QTX196808 RDT196792:RDT196808 RNP196792:RNP196808 RXL196792:RXL196808 SHH196792:SHH196808 SRD196792:SRD196808 TAZ196792:TAZ196808 TKV196792:TKV196808 TUR196792:TUR196808 UEN196792:UEN196808 UOJ196792:UOJ196808 UYF196792:UYF196808 VIB196792:VIB196808 VRX196792:VRX196808 WBT196792:WBT196808 WLP196792:WLP196808 WVL196792:WVL196808 H262328:I262344 IZ262328:IZ262344 SV262328:SV262344 ACR262328:ACR262344 AMN262328:AMN262344 AWJ262328:AWJ262344 BGF262328:BGF262344 BQB262328:BQB262344 BZX262328:BZX262344 CJT262328:CJT262344 CTP262328:CTP262344 DDL262328:DDL262344 DNH262328:DNH262344 DXD262328:DXD262344 EGZ262328:EGZ262344 EQV262328:EQV262344 FAR262328:FAR262344 FKN262328:FKN262344 FUJ262328:FUJ262344 GEF262328:GEF262344 GOB262328:GOB262344 GXX262328:GXX262344 HHT262328:HHT262344 HRP262328:HRP262344 IBL262328:IBL262344 ILH262328:ILH262344 IVD262328:IVD262344 JEZ262328:JEZ262344 JOV262328:JOV262344 JYR262328:JYR262344 KIN262328:KIN262344 KSJ262328:KSJ262344 LCF262328:LCF262344 LMB262328:LMB262344 LVX262328:LVX262344 MFT262328:MFT262344 MPP262328:MPP262344 MZL262328:MZL262344 NJH262328:NJH262344 NTD262328:NTD262344 OCZ262328:OCZ262344 OMV262328:OMV262344 OWR262328:OWR262344 PGN262328:PGN262344 PQJ262328:PQJ262344 QAF262328:QAF262344 QKB262328:QKB262344 QTX262328:QTX262344 RDT262328:RDT262344 RNP262328:RNP262344 RXL262328:RXL262344 SHH262328:SHH262344 SRD262328:SRD262344 TAZ262328:TAZ262344 TKV262328:TKV262344 TUR262328:TUR262344 UEN262328:UEN262344 UOJ262328:UOJ262344 UYF262328:UYF262344 VIB262328:VIB262344 VRX262328:VRX262344 WBT262328:WBT262344 WLP262328:WLP262344 WVL262328:WVL262344 H327864:I327880 IZ327864:IZ327880 SV327864:SV327880 ACR327864:ACR327880 AMN327864:AMN327880 AWJ327864:AWJ327880 BGF327864:BGF327880 BQB327864:BQB327880 BZX327864:BZX327880 CJT327864:CJT327880 CTP327864:CTP327880 DDL327864:DDL327880 DNH327864:DNH327880 DXD327864:DXD327880 EGZ327864:EGZ327880 EQV327864:EQV327880 FAR327864:FAR327880 FKN327864:FKN327880 FUJ327864:FUJ327880 GEF327864:GEF327880 GOB327864:GOB327880 GXX327864:GXX327880 HHT327864:HHT327880 HRP327864:HRP327880 IBL327864:IBL327880 ILH327864:ILH327880 IVD327864:IVD327880 JEZ327864:JEZ327880 JOV327864:JOV327880 JYR327864:JYR327880 KIN327864:KIN327880 KSJ327864:KSJ327880 LCF327864:LCF327880 LMB327864:LMB327880 LVX327864:LVX327880 MFT327864:MFT327880 MPP327864:MPP327880 MZL327864:MZL327880 NJH327864:NJH327880 NTD327864:NTD327880 OCZ327864:OCZ327880 OMV327864:OMV327880 OWR327864:OWR327880 PGN327864:PGN327880 PQJ327864:PQJ327880 QAF327864:QAF327880 QKB327864:QKB327880 QTX327864:QTX327880 RDT327864:RDT327880 RNP327864:RNP327880 RXL327864:RXL327880 SHH327864:SHH327880 SRD327864:SRD327880 TAZ327864:TAZ327880 TKV327864:TKV327880 TUR327864:TUR327880 UEN327864:UEN327880 UOJ327864:UOJ327880 UYF327864:UYF327880 VIB327864:VIB327880 VRX327864:VRX327880 WBT327864:WBT327880 WLP327864:WLP327880 WVL327864:WVL327880 H393400:I393416 IZ393400:IZ393416 SV393400:SV393416 ACR393400:ACR393416 AMN393400:AMN393416 AWJ393400:AWJ393416 BGF393400:BGF393416 BQB393400:BQB393416 BZX393400:BZX393416 CJT393400:CJT393416 CTP393400:CTP393416 DDL393400:DDL393416 DNH393400:DNH393416 DXD393400:DXD393416 EGZ393400:EGZ393416 EQV393400:EQV393416 FAR393400:FAR393416 FKN393400:FKN393416 FUJ393400:FUJ393416 GEF393400:GEF393416 GOB393400:GOB393416 GXX393400:GXX393416 HHT393400:HHT393416 HRP393400:HRP393416 IBL393400:IBL393416 ILH393400:ILH393416 IVD393400:IVD393416 JEZ393400:JEZ393416 JOV393400:JOV393416 JYR393400:JYR393416 KIN393400:KIN393416 KSJ393400:KSJ393416 LCF393400:LCF393416 LMB393400:LMB393416 LVX393400:LVX393416 MFT393400:MFT393416 MPP393400:MPP393416 MZL393400:MZL393416 NJH393400:NJH393416 NTD393400:NTD393416 OCZ393400:OCZ393416 OMV393400:OMV393416 OWR393400:OWR393416 PGN393400:PGN393416 PQJ393400:PQJ393416 QAF393400:QAF393416 QKB393400:QKB393416 QTX393400:QTX393416 RDT393400:RDT393416 RNP393400:RNP393416 RXL393400:RXL393416 SHH393400:SHH393416 SRD393400:SRD393416 TAZ393400:TAZ393416 TKV393400:TKV393416 TUR393400:TUR393416 UEN393400:UEN393416 UOJ393400:UOJ393416 UYF393400:UYF393416 VIB393400:VIB393416 VRX393400:VRX393416 WBT393400:WBT393416 WLP393400:WLP393416 WVL393400:WVL393416 H458936:I458952 IZ458936:IZ458952 SV458936:SV458952 ACR458936:ACR458952 AMN458936:AMN458952 AWJ458936:AWJ458952 BGF458936:BGF458952 BQB458936:BQB458952 BZX458936:BZX458952 CJT458936:CJT458952 CTP458936:CTP458952 DDL458936:DDL458952 DNH458936:DNH458952 DXD458936:DXD458952 EGZ458936:EGZ458952 EQV458936:EQV458952 FAR458936:FAR458952 FKN458936:FKN458952 FUJ458936:FUJ458952 GEF458936:GEF458952 GOB458936:GOB458952 GXX458936:GXX458952 HHT458936:HHT458952 HRP458936:HRP458952 IBL458936:IBL458952 ILH458936:ILH458952 IVD458936:IVD458952 JEZ458936:JEZ458952 JOV458936:JOV458952 JYR458936:JYR458952 KIN458936:KIN458952 KSJ458936:KSJ458952 LCF458936:LCF458952 LMB458936:LMB458952 LVX458936:LVX458952 MFT458936:MFT458952 MPP458936:MPP458952 MZL458936:MZL458952 NJH458936:NJH458952 NTD458936:NTD458952 OCZ458936:OCZ458952 OMV458936:OMV458952 OWR458936:OWR458952 PGN458936:PGN458952 PQJ458936:PQJ458952 QAF458936:QAF458952 QKB458936:QKB458952 QTX458936:QTX458952 RDT458936:RDT458952 RNP458936:RNP458952 RXL458936:RXL458952 SHH458936:SHH458952 SRD458936:SRD458952 TAZ458936:TAZ458952 TKV458936:TKV458952 TUR458936:TUR458952 UEN458936:UEN458952 UOJ458936:UOJ458952 UYF458936:UYF458952 VIB458936:VIB458952 VRX458936:VRX458952 WBT458936:WBT458952 WLP458936:WLP458952 WVL458936:WVL458952 H524472:I524488 IZ524472:IZ524488 SV524472:SV524488 ACR524472:ACR524488 AMN524472:AMN524488 AWJ524472:AWJ524488 BGF524472:BGF524488 BQB524472:BQB524488 BZX524472:BZX524488 CJT524472:CJT524488 CTP524472:CTP524488 DDL524472:DDL524488 DNH524472:DNH524488 DXD524472:DXD524488 EGZ524472:EGZ524488 EQV524472:EQV524488 FAR524472:FAR524488 FKN524472:FKN524488 FUJ524472:FUJ524488 GEF524472:GEF524488 GOB524472:GOB524488 GXX524472:GXX524488 HHT524472:HHT524488 HRP524472:HRP524488 IBL524472:IBL524488 ILH524472:ILH524488 IVD524472:IVD524488 JEZ524472:JEZ524488 JOV524472:JOV524488 JYR524472:JYR524488 KIN524472:KIN524488 KSJ524472:KSJ524488 LCF524472:LCF524488 LMB524472:LMB524488 LVX524472:LVX524488 MFT524472:MFT524488 MPP524472:MPP524488 MZL524472:MZL524488 NJH524472:NJH524488 NTD524472:NTD524488 OCZ524472:OCZ524488 OMV524472:OMV524488 OWR524472:OWR524488 PGN524472:PGN524488 PQJ524472:PQJ524488 QAF524472:QAF524488 QKB524472:QKB524488 QTX524472:QTX524488 RDT524472:RDT524488 RNP524472:RNP524488 RXL524472:RXL524488 SHH524472:SHH524488 SRD524472:SRD524488 TAZ524472:TAZ524488 TKV524472:TKV524488 TUR524472:TUR524488 UEN524472:UEN524488 UOJ524472:UOJ524488 UYF524472:UYF524488 VIB524472:VIB524488 VRX524472:VRX524488 WBT524472:WBT524488 WLP524472:WLP524488 WVL524472:WVL524488 H590008:I590024 IZ590008:IZ590024 SV590008:SV590024 ACR590008:ACR590024 AMN590008:AMN590024 AWJ590008:AWJ590024 BGF590008:BGF590024 BQB590008:BQB590024 BZX590008:BZX590024 CJT590008:CJT590024 CTP590008:CTP590024 DDL590008:DDL590024 DNH590008:DNH590024 DXD590008:DXD590024 EGZ590008:EGZ590024 EQV590008:EQV590024 FAR590008:FAR590024 FKN590008:FKN590024 FUJ590008:FUJ590024 GEF590008:GEF590024 GOB590008:GOB590024 GXX590008:GXX590024 HHT590008:HHT590024 HRP590008:HRP590024 IBL590008:IBL590024 ILH590008:ILH590024 IVD590008:IVD590024 JEZ590008:JEZ590024 JOV590008:JOV590024 JYR590008:JYR590024 KIN590008:KIN590024 KSJ590008:KSJ590024 LCF590008:LCF590024 LMB590008:LMB590024 LVX590008:LVX590024 MFT590008:MFT590024 MPP590008:MPP590024 MZL590008:MZL590024 NJH590008:NJH590024 NTD590008:NTD590024 OCZ590008:OCZ590024 OMV590008:OMV590024 OWR590008:OWR590024 PGN590008:PGN590024 PQJ590008:PQJ590024 QAF590008:QAF590024 QKB590008:QKB590024 QTX590008:QTX590024 RDT590008:RDT590024 RNP590008:RNP590024 RXL590008:RXL590024 SHH590008:SHH590024 SRD590008:SRD590024 TAZ590008:TAZ590024 TKV590008:TKV590024 TUR590008:TUR590024 UEN590008:UEN590024 UOJ590008:UOJ590024 UYF590008:UYF590024 VIB590008:VIB590024 VRX590008:VRX590024 WBT590008:WBT590024 WLP590008:WLP590024 WVL590008:WVL590024 H655544:I655560 IZ655544:IZ655560 SV655544:SV655560 ACR655544:ACR655560 AMN655544:AMN655560 AWJ655544:AWJ655560 BGF655544:BGF655560 BQB655544:BQB655560 BZX655544:BZX655560 CJT655544:CJT655560 CTP655544:CTP655560 DDL655544:DDL655560 DNH655544:DNH655560 DXD655544:DXD655560 EGZ655544:EGZ655560 EQV655544:EQV655560 FAR655544:FAR655560 FKN655544:FKN655560 FUJ655544:FUJ655560 GEF655544:GEF655560 GOB655544:GOB655560 GXX655544:GXX655560 HHT655544:HHT655560 HRP655544:HRP655560 IBL655544:IBL655560 ILH655544:ILH655560 IVD655544:IVD655560 JEZ655544:JEZ655560 JOV655544:JOV655560 JYR655544:JYR655560 KIN655544:KIN655560 KSJ655544:KSJ655560 LCF655544:LCF655560 LMB655544:LMB655560 LVX655544:LVX655560 MFT655544:MFT655560 MPP655544:MPP655560 MZL655544:MZL655560 NJH655544:NJH655560 NTD655544:NTD655560 OCZ655544:OCZ655560 OMV655544:OMV655560 OWR655544:OWR655560 PGN655544:PGN655560 PQJ655544:PQJ655560 QAF655544:QAF655560 QKB655544:QKB655560 QTX655544:QTX655560 RDT655544:RDT655560 RNP655544:RNP655560 RXL655544:RXL655560 SHH655544:SHH655560 SRD655544:SRD655560 TAZ655544:TAZ655560 TKV655544:TKV655560 TUR655544:TUR655560 UEN655544:UEN655560 UOJ655544:UOJ655560 UYF655544:UYF655560 VIB655544:VIB655560 VRX655544:VRX655560 WBT655544:WBT655560 WLP655544:WLP655560 WVL655544:WVL655560 H721080:I721096 IZ721080:IZ721096 SV721080:SV721096 ACR721080:ACR721096 AMN721080:AMN721096 AWJ721080:AWJ721096 BGF721080:BGF721096 BQB721080:BQB721096 BZX721080:BZX721096 CJT721080:CJT721096 CTP721080:CTP721096 DDL721080:DDL721096 DNH721080:DNH721096 DXD721080:DXD721096 EGZ721080:EGZ721096 EQV721080:EQV721096 FAR721080:FAR721096 FKN721080:FKN721096 FUJ721080:FUJ721096 GEF721080:GEF721096 GOB721080:GOB721096 GXX721080:GXX721096 HHT721080:HHT721096 HRP721080:HRP721096 IBL721080:IBL721096 ILH721080:ILH721096 IVD721080:IVD721096 JEZ721080:JEZ721096 JOV721080:JOV721096 JYR721080:JYR721096 KIN721080:KIN721096 KSJ721080:KSJ721096 LCF721080:LCF721096 LMB721080:LMB721096 LVX721080:LVX721096 MFT721080:MFT721096 MPP721080:MPP721096 MZL721080:MZL721096 NJH721080:NJH721096 NTD721080:NTD721096 OCZ721080:OCZ721096 OMV721080:OMV721096 OWR721080:OWR721096 PGN721080:PGN721096 PQJ721080:PQJ721096 QAF721080:QAF721096 QKB721080:QKB721096 QTX721080:QTX721096 RDT721080:RDT721096 RNP721080:RNP721096 RXL721080:RXL721096 SHH721080:SHH721096 SRD721080:SRD721096 TAZ721080:TAZ721096 TKV721080:TKV721096 TUR721080:TUR721096 UEN721080:UEN721096 UOJ721080:UOJ721096 UYF721080:UYF721096 VIB721080:VIB721096 VRX721080:VRX721096 WBT721080:WBT721096 WLP721080:WLP721096 WVL721080:WVL721096 H786616:I786632 IZ786616:IZ786632 SV786616:SV786632 ACR786616:ACR786632 AMN786616:AMN786632 AWJ786616:AWJ786632 BGF786616:BGF786632 BQB786616:BQB786632 BZX786616:BZX786632 CJT786616:CJT786632 CTP786616:CTP786632 DDL786616:DDL786632 DNH786616:DNH786632 DXD786616:DXD786632 EGZ786616:EGZ786632 EQV786616:EQV786632 FAR786616:FAR786632 FKN786616:FKN786632 FUJ786616:FUJ786632 GEF786616:GEF786632 GOB786616:GOB786632 GXX786616:GXX786632 HHT786616:HHT786632 HRP786616:HRP786632 IBL786616:IBL786632 ILH786616:ILH786632 IVD786616:IVD786632 JEZ786616:JEZ786632 JOV786616:JOV786632 JYR786616:JYR786632 KIN786616:KIN786632 KSJ786616:KSJ786632 LCF786616:LCF786632 LMB786616:LMB786632 LVX786616:LVX786632 MFT786616:MFT786632 MPP786616:MPP786632 MZL786616:MZL786632 NJH786616:NJH786632 NTD786616:NTD786632 OCZ786616:OCZ786632 OMV786616:OMV786632 OWR786616:OWR786632 PGN786616:PGN786632 PQJ786616:PQJ786632 QAF786616:QAF786632 QKB786616:QKB786632 QTX786616:QTX786632 RDT786616:RDT786632 RNP786616:RNP786632 RXL786616:RXL786632 SHH786616:SHH786632 SRD786616:SRD786632 TAZ786616:TAZ786632 TKV786616:TKV786632 TUR786616:TUR786632 UEN786616:UEN786632 UOJ786616:UOJ786632 UYF786616:UYF786632 VIB786616:VIB786632 VRX786616:VRX786632 WBT786616:WBT786632 WLP786616:WLP786632 WVL786616:WVL786632 H852152:I852168 IZ852152:IZ852168 SV852152:SV852168 ACR852152:ACR852168 AMN852152:AMN852168 AWJ852152:AWJ852168 BGF852152:BGF852168 BQB852152:BQB852168 BZX852152:BZX852168 CJT852152:CJT852168 CTP852152:CTP852168 DDL852152:DDL852168 DNH852152:DNH852168 DXD852152:DXD852168 EGZ852152:EGZ852168 EQV852152:EQV852168 FAR852152:FAR852168 FKN852152:FKN852168 FUJ852152:FUJ852168 GEF852152:GEF852168 GOB852152:GOB852168 GXX852152:GXX852168 HHT852152:HHT852168 HRP852152:HRP852168 IBL852152:IBL852168 ILH852152:ILH852168 IVD852152:IVD852168 JEZ852152:JEZ852168 JOV852152:JOV852168 JYR852152:JYR852168 KIN852152:KIN852168 KSJ852152:KSJ852168 LCF852152:LCF852168 LMB852152:LMB852168 LVX852152:LVX852168 MFT852152:MFT852168 MPP852152:MPP852168 MZL852152:MZL852168 NJH852152:NJH852168 NTD852152:NTD852168 OCZ852152:OCZ852168 OMV852152:OMV852168 OWR852152:OWR852168 PGN852152:PGN852168 PQJ852152:PQJ852168 QAF852152:QAF852168 QKB852152:QKB852168 QTX852152:QTX852168 RDT852152:RDT852168 RNP852152:RNP852168 RXL852152:RXL852168 SHH852152:SHH852168 SRD852152:SRD852168 TAZ852152:TAZ852168 TKV852152:TKV852168 TUR852152:TUR852168 UEN852152:UEN852168 UOJ852152:UOJ852168 UYF852152:UYF852168 VIB852152:VIB852168 VRX852152:VRX852168 WBT852152:WBT852168 WLP852152:WLP852168 WVL852152:WVL852168 H917688:I917704 IZ917688:IZ917704 SV917688:SV917704 ACR917688:ACR917704 AMN917688:AMN917704 AWJ917688:AWJ917704 BGF917688:BGF917704 BQB917688:BQB917704 BZX917688:BZX917704 CJT917688:CJT917704 CTP917688:CTP917704 DDL917688:DDL917704 DNH917688:DNH917704 DXD917688:DXD917704 EGZ917688:EGZ917704 EQV917688:EQV917704 FAR917688:FAR917704 FKN917688:FKN917704 FUJ917688:FUJ917704 GEF917688:GEF917704 GOB917688:GOB917704 GXX917688:GXX917704 HHT917688:HHT917704 HRP917688:HRP917704 IBL917688:IBL917704 ILH917688:ILH917704 IVD917688:IVD917704 JEZ917688:JEZ917704 JOV917688:JOV917704 JYR917688:JYR917704 KIN917688:KIN917704 KSJ917688:KSJ917704 LCF917688:LCF917704 LMB917688:LMB917704 LVX917688:LVX917704 MFT917688:MFT917704 MPP917688:MPP917704 MZL917688:MZL917704 NJH917688:NJH917704 NTD917688:NTD917704 OCZ917688:OCZ917704 OMV917688:OMV917704 OWR917688:OWR917704 PGN917688:PGN917704 PQJ917688:PQJ917704 QAF917688:QAF917704 QKB917688:QKB917704 QTX917688:QTX917704 RDT917688:RDT917704 RNP917688:RNP917704 RXL917688:RXL917704 SHH917688:SHH917704 SRD917688:SRD917704 TAZ917688:TAZ917704 TKV917688:TKV917704 TUR917688:TUR917704 UEN917688:UEN917704 UOJ917688:UOJ917704 UYF917688:UYF917704 VIB917688:VIB917704 VRX917688:VRX917704 WBT917688:WBT917704 WLP917688:WLP917704 WVL917688:WVL917704 H983224:I983240 IZ983224:IZ983240 SV983224:SV983240 ACR983224:ACR983240 AMN983224:AMN983240 AWJ983224:AWJ983240 BGF983224:BGF983240 BQB983224:BQB983240 BZX983224:BZX983240 CJT983224:CJT983240 CTP983224:CTP983240 DDL983224:DDL983240 DNH983224:DNH983240 DXD983224:DXD983240 EGZ983224:EGZ983240 EQV983224:EQV983240 FAR983224:FAR983240 FKN983224:FKN983240 FUJ983224:FUJ983240 GEF983224:GEF983240 GOB983224:GOB983240 GXX983224:GXX983240 HHT983224:HHT983240 HRP983224:HRP983240 IBL983224:IBL983240 ILH983224:ILH983240 IVD983224:IVD983240 JEZ983224:JEZ983240 JOV983224:JOV983240 JYR983224:JYR983240 KIN983224:KIN983240 KSJ983224:KSJ983240 LCF983224:LCF983240 LMB983224:LMB983240 LVX983224:LVX983240 MFT983224:MFT983240 MPP983224:MPP983240 MZL983224:MZL983240 NJH983224:NJH983240 NTD983224:NTD983240 OCZ983224:OCZ983240 OMV983224:OMV983240 OWR983224:OWR983240 PGN983224:PGN983240 PQJ983224:PQJ983240 QAF983224:QAF983240 QKB983224:QKB983240 QTX983224:QTX983240 RDT983224:RDT983240 RNP983224:RNP983240 RXL983224:RXL983240 SHH983224:SHH983240 SRD983224:SRD983240 TAZ983224:TAZ983240 TKV983224:TKV983240 TUR983224:TUR983240 UEN983224:UEN983240 UOJ983224:UOJ983240 UYF983224:UYF983240 VIB983224:VIB983240 VRX983224:VRX983240 WBT983224:WBT983240 WLP983224:WLP983240 WVL983224:WVL983240">
      <formula1>-9.99999999999999E+23</formula1>
      <formula2>9.99999999999999E+25</formula2>
    </dataValidation>
    <dataValidation type="decimal" allowBlank="1" showInputMessage="1" showErrorMessage="1" sqref="H65960:I65977 IZ65960:IZ65977 SV65960:SV65977 ACR65960:ACR65977 AMN65960:AMN65977 AWJ65960:AWJ65977 BGF65960:BGF65977 BQB65960:BQB65977 BZX65960:BZX65977 CJT65960:CJT65977 CTP65960:CTP65977 DDL65960:DDL65977 DNH65960:DNH65977 DXD65960:DXD65977 EGZ65960:EGZ65977 EQV65960:EQV65977 FAR65960:FAR65977 FKN65960:FKN65977 FUJ65960:FUJ65977 GEF65960:GEF65977 GOB65960:GOB65977 GXX65960:GXX65977 HHT65960:HHT65977 HRP65960:HRP65977 IBL65960:IBL65977 ILH65960:ILH65977 IVD65960:IVD65977 JEZ65960:JEZ65977 JOV65960:JOV65977 JYR65960:JYR65977 KIN65960:KIN65977 KSJ65960:KSJ65977 LCF65960:LCF65977 LMB65960:LMB65977 LVX65960:LVX65977 MFT65960:MFT65977 MPP65960:MPP65977 MZL65960:MZL65977 NJH65960:NJH65977 NTD65960:NTD65977 OCZ65960:OCZ65977 OMV65960:OMV65977 OWR65960:OWR65977 PGN65960:PGN65977 PQJ65960:PQJ65977 QAF65960:QAF65977 QKB65960:QKB65977 QTX65960:QTX65977 RDT65960:RDT65977 RNP65960:RNP65977 RXL65960:RXL65977 SHH65960:SHH65977 SRD65960:SRD65977 TAZ65960:TAZ65977 TKV65960:TKV65977 TUR65960:TUR65977 UEN65960:UEN65977 UOJ65960:UOJ65977 UYF65960:UYF65977 VIB65960:VIB65977 VRX65960:VRX65977 WBT65960:WBT65977 WLP65960:WLP65977 WVL65960:WVL65977 H131496:I131513 IZ131496:IZ131513 SV131496:SV131513 ACR131496:ACR131513 AMN131496:AMN131513 AWJ131496:AWJ131513 BGF131496:BGF131513 BQB131496:BQB131513 BZX131496:BZX131513 CJT131496:CJT131513 CTP131496:CTP131513 DDL131496:DDL131513 DNH131496:DNH131513 DXD131496:DXD131513 EGZ131496:EGZ131513 EQV131496:EQV131513 FAR131496:FAR131513 FKN131496:FKN131513 FUJ131496:FUJ131513 GEF131496:GEF131513 GOB131496:GOB131513 GXX131496:GXX131513 HHT131496:HHT131513 HRP131496:HRP131513 IBL131496:IBL131513 ILH131496:ILH131513 IVD131496:IVD131513 JEZ131496:JEZ131513 JOV131496:JOV131513 JYR131496:JYR131513 KIN131496:KIN131513 KSJ131496:KSJ131513 LCF131496:LCF131513 LMB131496:LMB131513 LVX131496:LVX131513 MFT131496:MFT131513 MPP131496:MPP131513 MZL131496:MZL131513 NJH131496:NJH131513 NTD131496:NTD131513 OCZ131496:OCZ131513 OMV131496:OMV131513 OWR131496:OWR131513 PGN131496:PGN131513 PQJ131496:PQJ131513 QAF131496:QAF131513 QKB131496:QKB131513 QTX131496:QTX131513 RDT131496:RDT131513 RNP131496:RNP131513 RXL131496:RXL131513 SHH131496:SHH131513 SRD131496:SRD131513 TAZ131496:TAZ131513 TKV131496:TKV131513 TUR131496:TUR131513 UEN131496:UEN131513 UOJ131496:UOJ131513 UYF131496:UYF131513 VIB131496:VIB131513 VRX131496:VRX131513 WBT131496:WBT131513 WLP131496:WLP131513 WVL131496:WVL131513 H197032:I197049 IZ197032:IZ197049 SV197032:SV197049 ACR197032:ACR197049 AMN197032:AMN197049 AWJ197032:AWJ197049 BGF197032:BGF197049 BQB197032:BQB197049 BZX197032:BZX197049 CJT197032:CJT197049 CTP197032:CTP197049 DDL197032:DDL197049 DNH197032:DNH197049 DXD197032:DXD197049 EGZ197032:EGZ197049 EQV197032:EQV197049 FAR197032:FAR197049 FKN197032:FKN197049 FUJ197032:FUJ197049 GEF197032:GEF197049 GOB197032:GOB197049 GXX197032:GXX197049 HHT197032:HHT197049 HRP197032:HRP197049 IBL197032:IBL197049 ILH197032:ILH197049 IVD197032:IVD197049 JEZ197032:JEZ197049 JOV197032:JOV197049 JYR197032:JYR197049 KIN197032:KIN197049 KSJ197032:KSJ197049 LCF197032:LCF197049 LMB197032:LMB197049 LVX197032:LVX197049 MFT197032:MFT197049 MPP197032:MPP197049 MZL197032:MZL197049 NJH197032:NJH197049 NTD197032:NTD197049 OCZ197032:OCZ197049 OMV197032:OMV197049 OWR197032:OWR197049 PGN197032:PGN197049 PQJ197032:PQJ197049 QAF197032:QAF197049 QKB197032:QKB197049 QTX197032:QTX197049 RDT197032:RDT197049 RNP197032:RNP197049 RXL197032:RXL197049 SHH197032:SHH197049 SRD197032:SRD197049 TAZ197032:TAZ197049 TKV197032:TKV197049 TUR197032:TUR197049 UEN197032:UEN197049 UOJ197032:UOJ197049 UYF197032:UYF197049 VIB197032:VIB197049 VRX197032:VRX197049 WBT197032:WBT197049 WLP197032:WLP197049 WVL197032:WVL197049 H262568:I262585 IZ262568:IZ262585 SV262568:SV262585 ACR262568:ACR262585 AMN262568:AMN262585 AWJ262568:AWJ262585 BGF262568:BGF262585 BQB262568:BQB262585 BZX262568:BZX262585 CJT262568:CJT262585 CTP262568:CTP262585 DDL262568:DDL262585 DNH262568:DNH262585 DXD262568:DXD262585 EGZ262568:EGZ262585 EQV262568:EQV262585 FAR262568:FAR262585 FKN262568:FKN262585 FUJ262568:FUJ262585 GEF262568:GEF262585 GOB262568:GOB262585 GXX262568:GXX262585 HHT262568:HHT262585 HRP262568:HRP262585 IBL262568:IBL262585 ILH262568:ILH262585 IVD262568:IVD262585 JEZ262568:JEZ262585 JOV262568:JOV262585 JYR262568:JYR262585 KIN262568:KIN262585 KSJ262568:KSJ262585 LCF262568:LCF262585 LMB262568:LMB262585 LVX262568:LVX262585 MFT262568:MFT262585 MPP262568:MPP262585 MZL262568:MZL262585 NJH262568:NJH262585 NTD262568:NTD262585 OCZ262568:OCZ262585 OMV262568:OMV262585 OWR262568:OWR262585 PGN262568:PGN262585 PQJ262568:PQJ262585 QAF262568:QAF262585 QKB262568:QKB262585 QTX262568:QTX262585 RDT262568:RDT262585 RNP262568:RNP262585 RXL262568:RXL262585 SHH262568:SHH262585 SRD262568:SRD262585 TAZ262568:TAZ262585 TKV262568:TKV262585 TUR262568:TUR262585 UEN262568:UEN262585 UOJ262568:UOJ262585 UYF262568:UYF262585 VIB262568:VIB262585 VRX262568:VRX262585 WBT262568:WBT262585 WLP262568:WLP262585 WVL262568:WVL262585 H328104:I328121 IZ328104:IZ328121 SV328104:SV328121 ACR328104:ACR328121 AMN328104:AMN328121 AWJ328104:AWJ328121 BGF328104:BGF328121 BQB328104:BQB328121 BZX328104:BZX328121 CJT328104:CJT328121 CTP328104:CTP328121 DDL328104:DDL328121 DNH328104:DNH328121 DXD328104:DXD328121 EGZ328104:EGZ328121 EQV328104:EQV328121 FAR328104:FAR328121 FKN328104:FKN328121 FUJ328104:FUJ328121 GEF328104:GEF328121 GOB328104:GOB328121 GXX328104:GXX328121 HHT328104:HHT328121 HRP328104:HRP328121 IBL328104:IBL328121 ILH328104:ILH328121 IVD328104:IVD328121 JEZ328104:JEZ328121 JOV328104:JOV328121 JYR328104:JYR328121 KIN328104:KIN328121 KSJ328104:KSJ328121 LCF328104:LCF328121 LMB328104:LMB328121 LVX328104:LVX328121 MFT328104:MFT328121 MPP328104:MPP328121 MZL328104:MZL328121 NJH328104:NJH328121 NTD328104:NTD328121 OCZ328104:OCZ328121 OMV328104:OMV328121 OWR328104:OWR328121 PGN328104:PGN328121 PQJ328104:PQJ328121 QAF328104:QAF328121 QKB328104:QKB328121 QTX328104:QTX328121 RDT328104:RDT328121 RNP328104:RNP328121 RXL328104:RXL328121 SHH328104:SHH328121 SRD328104:SRD328121 TAZ328104:TAZ328121 TKV328104:TKV328121 TUR328104:TUR328121 UEN328104:UEN328121 UOJ328104:UOJ328121 UYF328104:UYF328121 VIB328104:VIB328121 VRX328104:VRX328121 WBT328104:WBT328121 WLP328104:WLP328121 WVL328104:WVL328121 H393640:I393657 IZ393640:IZ393657 SV393640:SV393657 ACR393640:ACR393657 AMN393640:AMN393657 AWJ393640:AWJ393657 BGF393640:BGF393657 BQB393640:BQB393657 BZX393640:BZX393657 CJT393640:CJT393657 CTP393640:CTP393657 DDL393640:DDL393657 DNH393640:DNH393657 DXD393640:DXD393657 EGZ393640:EGZ393657 EQV393640:EQV393657 FAR393640:FAR393657 FKN393640:FKN393657 FUJ393640:FUJ393657 GEF393640:GEF393657 GOB393640:GOB393657 GXX393640:GXX393657 HHT393640:HHT393657 HRP393640:HRP393657 IBL393640:IBL393657 ILH393640:ILH393657 IVD393640:IVD393657 JEZ393640:JEZ393657 JOV393640:JOV393657 JYR393640:JYR393657 KIN393640:KIN393657 KSJ393640:KSJ393657 LCF393640:LCF393657 LMB393640:LMB393657 LVX393640:LVX393657 MFT393640:MFT393657 MPP393640:MPP393657 MZL393640:MZL393657 NJH393640:NJH393657 NTD393640:NTD393657 OCZ393640:OCZ393657 OMV393640:OMV393657 OWR393640:OWR393657 PGN393640:PGN393657 PQJ393640:PQJ393657 QAF393640:QAF393657 QKB393640:QKB393657 QTX393640:QTX393657 RDT393640:RDT393657 RNP393640:RNP393657 RXL393640:RXL393657 SHH393640:SHH393657 SRD393640:SRD393657 TAZ393640:TAZ393657 TKV393640:TKV393657 TUR393640:TUR393657 UEN393640:UEN393657 UOJ393640:UOJ393657 UYF393640:UYF393657 VIB393640:VIB393657 VRX393640:VRX393657 WBT393640:WBT393657 WLP393640:WLP393657 WVL393640:WVL393657 H459176:I459193 IZ459176:IZ459193 SV459176:SV459193 ACR459176:ACR459193 AMN459176:AMN459193 AWJ459176:AWJ459193 BGF459176:BGF459193 BQB459176:BQB459193 BZX459176:BZX459193 CJT459176:CJT459193 CTP459176:CTP459193 DDL459176:DDL459193 DNH459176:DNH459193 DXD459176:DXD459193 EGZ459176:EGZ459193 EQV459176:EQV459193 FAR459176:FAR459193 FKN459176:FKN459193 FUJ459176:FUJ459193 GEF459176:GEF459193 GOB459176:GOB459193 GXX459176:GXX459193 HHT459176:HHT459193 HRP459176:HRP459193 IBL459176:IBL459193 ILH459176:ILH459193 IVD459176:IVD459193 JEZ459176:JEZ459193 JOV459176:JOV459193 JYR459176:JYR459193 KIN459176:KIN459193 KSJ459176:KSJ459193 LCF459176:LCF459193 LMB459176:LMB459193 LVX459176:LVX459193 MFT459176:MFT459193 MPP459176:MPP459193 MZL459176:MZL459193 NJH459176:NJH459193 NTD459176:NTD459193 OCZ459176:OCZ459193 OMV459176:OMV459193 OWR459176:OWR459193 PGN459176:PGN459193 PQJ459176:PQJ459193 QAF459176:QAF459193 QKB459176:QKB459193 QTX459176:QTX459193 RDT459176:RDT459193 RNP459176:RNP459193 RXL459176:RXL459193 SHH459176:SHH459193 SRD459176:SRD459193 TAZ459176:TAZ459193 TKV459176:TKV459193 TUR459176:TUR459193 UEN459176:UEN459193 UOJ459176:UOJ459193 UYF459176:UYF459193 VIB459176:VIB459193 VRX459176:VRX459193 WBT459176:WBT459193 WLP459176:WLP459193 WVL459176:WVL459193 H524712:I524729 IZ524712:IZ524729 SV524712:SV524729 ACR524712:ACR524729 AMN524712:AMN524729 AWJ524712:AWJ524729 BGF524712:BGF524729 BQB524712:BQB524729 BZX524712:BZX524729 CJT524712:CJT524729 CTP524712:CTP524729 DDL524712:DDL524729 DNH524712:DNH524729 DXD524712:DXD524729 EGZ524712:EGZ524729 EQV524712:EQV524729 FAR524712:FAR524729 FKN524712:FKN524729 FUJ524712:FUJ524729 GEF524712:GEF524729 GOB524712:GOB524729 GXX524712:GXX524729 HHT524712:HHT524729 HRP524712:HRP524729 IBL524712:IBL524729 ILH524712:ILH524729 IVD524712:IVD524729 JEZ524712:JEZ524729 JOV524712:JOV524729 JYR524712:JYR524729 KIN524712:KIN524729 KSJ524712:KSJ524729 LCF524712:LCF524729 LMB524712:LMB524729 LVX524712:LVX524729 MFT524712:MFT524729 MPP524712:MPP524729 MZL524712:MZL524729 NJH524712:NJH524729 NTD524712:NTD524729 OCZ524712:OCZ524729 OMV524712:OMV524729 OWR524712:OWR524729 PGN524712:PGN524729 PQJ524712:PQJ524729 QAF524712:QAF524729 QKB524712:QKB524729 QTX524712:QTX524729 RDT524712:RDT524729 RNP524712:RNP524729 RXL524712:RXL524729 SHH524712:SHH524729 SRD524712:SRD524729 TAZ524712:TAZ524729 TKV524712:TKV524729 TUR524712:TUR524729 UEN524712:UEN524729 UOJ524712:UOJ524729 UYF524712:UYF524729 VIB524712:VIB524729 VRX524712:VRX524729 WBT524712:WBT524729 WLP524712:WLP524729 WVL524712:WVL524729 H590248:I590265 IZ590248:IZ590265 SV590248:SV590265 ACR590248:ACR590265 AMN590248:AMN590265 AWJ590248:AWJ590265 BGF590248:BGF590265 BQB590248:BQB590265 BZX590248:BZX590265 CJT590248:CJT590265 CTP590248:CTP590265 DDL590248:DDL590265 DNH590248:DNH590265 DXD590248:DXD590265 EGZ590248:EGZ590265 EQV590248:EQV590265 FAR590248:FAR590265 FKN590248:FKN590265 FUJ590248:FUJ590265 GEF590248:GEF590265 GOB590248:GOB590265 GXX590248:GXX590265 HHT590248:HHT590265 HRP590248:HRP590265 IBL590248:IBL590265 ILH590248:ILH590265 IVD590248:IVD590265 JEZ590248:JEZ590265 JOV590248:JOV590265 JYR590248:JYR590265 KIN590248:KIN590265 KSJ590248:KSJ590265 LCF590248:LCF590265 LMB590248:LMB590265 LVX590248:LVX590265 MFT590248:MFT590265 MPP590248:MPP590265 MZL590248:MZL590265 NJH590248:NJH590265 NTD590248:NTD590265 OCZ590248:OCZ590265 OMV590248:OMV590265 OWR590248:OWR590265 PGN590248:PGN590265 PQJ590248:PQJ590265 QAF590248:QAF590265 QKB590248:QKB590265 QTX590248:QTX590265 RDT590248:RDT590265 RNP590248:RNP590265 RXL590248:RXL590265 SHH590248:SHH590265 SRD590248:SRD590265 TAZ590248:TAZ590265 TKV590248:TKV590265 TUR590248:TUR590265 UEN590248:UEN590265 UOJ590248:UOJ590265 UYF590248:UYF590265 VIB590248:VIB590265 VRX590248:VRX590265 WBT590248:WBT590265 WLP590248:WLP590265 WVL590248:WVL590265 H655784:I655801 IZ655784:IZ655801 SV655784:SV655801 ACR655784:ACR655801 AMN655784:AMN655801 AWJ655784:AWJ655801 BGF655784:BGF655801 BQB655784:BQB655801 BZX655784:BZX655801 CJT655784:CJT655801 CTP655784:CTP655801 DDL655784:DDL655801 DNH655784:DNH655801 DXD655784:DXD655801 EGZ655784:EGZ655801 EQV655784:EQV655801 FAR655784:FAR655801 FKN655784:FKN655801 FUJ655784:FUJ655801 GEF655784:GEF655801 GOB655784:GOB655801 GXX655784:GXX655801 HHT655784:HHT655801 HRP655784:HRP655801 IBL655784:IBL655801 ILH655784:ILH655801 IVD655784:IVD655801 JEZ655784:JEZ655801 JOV655784:JOV655801 JYR655784:JYR655801 KIN655784:KIN655801 KSJ655784:KSJ655801 LCF655784:LCF655801 LMB655784:LMB655801 LVX655784:LVX655801 MFT655784:MFT655801 MPP655784:MPP655801 MZL655784:MZL655801 NJH655784:NJH655801 NTD655784:NTD655801 OCZ655784:OCZ655801 OMV655784:OMV655801 OWR655784:OWR655801 PGN655784:PGN655801 PQJ655784:PQJ655801 QAF655784:QAF655801 QKB655784:QKB655801 QTX655784:QTX655801 RDT655784:RDT655801 RNP655784:RNP655801 RXL655784:RXL655801 SHH655784:SHH655801 SRD655784:SRD655801 TAZ655784:TAZ655801 TKV655784:TKV655801 TUR655784:TUR655801 UEN655784:UEN655801 UOJ655784:UOJ655801 UYF655784:UYF655801 VIB655784:VIB655801 VRX655784:VRX655801 WBT655784:WBT655801 WLP655784:WLP655801 WVL655784:WVL655801 H721320:I721337 IZ721320:IZ721337 SV721320:SV721337 ACR721320:ACR721337 AMN721320:AMN721337 AWJ721320:AWJ721337 BGF721320:BGF721337 BQB721320:BQB721337 BZX721320:BZX721337 CJT721320:CJT721337 CTP721320:CTP721337 DDL721320:DDL721337 DNH721320:DNH721337 DXD721320:DXD721337 EGZ721320:EGZ721337 EQV721320:EQV721337 FAR721320:FAR721337 FKN721320:FKN721337 FUJ721320:FUJ721337 GEF721320:GEF721337 GOB721320:GOB721337 GXX721320:GXX721337 HHT721320:HHT721337 HRP721320:HRP721337 IBL721320:IBL721337 ILH721320:ILH721337 IVD721320:IVD721337 JEZ721320:JEZ721337 JOV721320:JOV721337 JYR721320:JYR721337 KIN721320:KIN721337 KSJ721320:KSJ721337 LCF721320:LCF721337 LMB721320:LMB721337 LVX721320:LVX721337 MFT721320:MFT721337 MPP721320:MPP721337 MZL721320:MZL721337 NJH721320:NJH721337 NTD721320:NTD721337 OCZ721320:OCZ721337 OMV721320:OMV721337 OWR721320:OWR721337 PGN721320:PGN721337 PQJ721320:PQJ721337 QAF721320:QAF721337 QKB721320:QKB721337 QTX721320:QTX721337 RDT721320:RDT721337 RNP721320:RNP721337 RXL721320:RXL721337 SHH721320:SHH721337 SRD721320:SRD721337 TAZ721320:TAZ721337 TKV721320:TKV721337 TUR721320:TUR721337 UEN721320:UEN721337 UOJ721320:UOJ721337 UYF721320:UYF721337 VIB721320:VIB721337 VRX721320:VRX721337 WBT721320:WBT721337 WLP721320:WLP721337 WVL721320:WVL721337 H786856:I786873 IZ786856:IZ786873 SV786856:SV786873 ACR786856:ACR786873 AMN786856:AMN786873 AWJ786856:AWJ786873 BGF786856:BGF786873 BQB786856:BQB786873 BZX786856:BZX786873 CJT786856:CJT786873 CTP786856:CTP786873 DDL786856:DDL786873 DNH786856:DNH786873 DXD786856:DXD786873 EGZ786856:EGZ786873 EQV786856:EQV786873 FAR786856:FAR786873 FKN786856:FKN786873 FUJ786856:FUJ786873 GEF786856:GEF786873 GOB786856:GOB786873 GXX786856:GXX786873 HHT786856:HHT786873 HRP786856:HRP786873 IBL786856:IBL786873 ILH786856:ILH786873 IVD786856:IVD786873 JEZ786856:JEZ786873 JOV786856:JOV786873 JYR786856:JYR786873 KIN786856:KIN786873 KSJ786856:KSJ786873 LCF786856:LCF786873 LMB786856:LMB786873 LVX786856:LVX786873 MFT786856:MFT786873 MPP786856:MPP786873 MZL786856:MZL786873 NJH786856:NJH786873 NTD786856:NTD786873 OCZ786856:OCZ786873 OMV786856:OMV786873 OWR786856:OWR786873 PGN786856:PGN786873 PQJ786856:PQJ786873 QAF786856:QAF786873 QKB786856:QKB786873 QTX786856:QTX786873 RDT786856:RDT786873 RNP786856:RNP786873 RXL786856:RXL786873 SHH786856:SHH786873 SRD786856:SRD786873 TAZ786856:TAZ786873 TKV786856:TKV786873 TUR786856:TUR786873 UEN786856:UEN786873 UOJ786856:UOJ786873 UYF786856:UYF786873 VIB786856:VIB786873 VRX786856:VRX786873 WBT786856:WBT786873 WLP786856:WLP786873 WVL786856:WVL786873 H852392:I852409 IZ852392:IZ852409 SV852392:SV852409 ACR852392:ACR852409 AMN852392:AMN852409 AWJ852392:AWJ852409 BGF852392:BGF852409 BQB852392:BQB852409 BZX852392:BZX852409 CJT852392:CJT852409 CTP852392:CTP852409 DDL852392:DDL852409 DNH852392:DNH852409 DXD852392:DXD852409 EGZ852392:EGZ852409 EQV852392:EQV852409 FAR852392:FAR852409 FKN852392:FKN852409 FUJ852392:FUJ852409 GEF852392:GEF852409 GOB852392:GOB852409 GXX852392:GXX852409 HHT852392:HHT852409 HRP852392:HRP852409 IBL852392:IBL852409 ILH852392:ILH852409 IVD852392:IVD852409 JEZ852392:JEZ852409 JOV852392:JOV852409 JYR852392:JYR852409 KIN852392:KIN852409 KSJ852392:KSJ852409 LCF852392:LCF852409 LMB852392:LMB852409 LVX852392:LVX852409 MFT852392:MFT852409 MPP852392:MPP852409 MZL852392:MZL852409 NJH852392:NJH852409 NTD852392:NTD852409 OCZ852392:OCZ852409 OMV852392:OMV852409 OWR852392:OWR852409 PGN852392:PGN852409 PQJ852392:PQJ852409 QAF852392:QAF852409 QKB852392:QKB852409 QTX852392:QTX852409 RDT852392:RDT852409 RNP852392:RNP852409 RXL852392:RXL852409 SHH852392:SHH852409 SRD852392:SRD852409 TAZ852392:TAZ852409 TKV852392:TKV852409 TUR852392:TUR852409 UEN852392:UEN852409 UOJ852392:UOJ852409 UYF852392:UYF852409 VIB852392:VIB852409 VRX852392:VRX852409 WBT852392:WBT852409 WLP852392:WLP852409 WVL852392:WVL852409 H917928:I917945 IZ917928:IZ917945 SV917928:SV917945 ACR917928:ACR917945 AMN917928:AMN917945 AWJ917928:AWJ917945 BGF917928:BGF917945 BQB917928:BQB917945 BZX917928:BZX917945 CJT917928:CJT917945 CTP917928:CTP917945 DDL917928:DDL917945 DNH917928:DNH917945 DXD917928:DXD917945 EGZ917928:EGZ917945 EQV917928:EQV917945 FAR917928:FAR917945 FKN917928:FKN917945 FUJ917928:FUJ917945 GEF917928:GEF917945 GOB917928:GOB917945 GXX917928:GXX917945 HHT917928:HHT917945 HRP917928:HRP917945 IBL917928:IBL917945 ILH917928:ILH917945 IVD917928:IVD917945 JEZ917928:JEZ917945 JOV917928:JOV917945 JYR917928:JYR917945 KIN917928:KIN917945 KSJ917928:KSJ917945 LCF917928:LCF917945 LMB917928:LMB917945 LVX917928:LVX917945 MFT917928:MFT917945 MPP917928:MPP917945 MZL917928:MZL917945 NJH917928:NJH917945 NTD917928:NTD917945 OCZ917928:OCZ917945 OMV917928:OMV917945 OWR917928:OWR917945 PGN917928:PGN917945 PQJ917928:PQJ917945 QAF917928:QAF917945 QKB917928:QKB917945 QTX917928:QTX917945 RDT917928:RDT917945 RNP917928:RNP917945 RXL917928:RXL917945 SHH917928:SHH917945 SRD917928:SRD917945 TAZ917928:TAZ917945 TKV917928:TKV917945 TUR917928:TUR917945 UEN917928:UEN917945 UOJ917928:UOJ917945 UYF917928:UYF917945 VIB917928:VIB917945 VRX917928:VRX917945 WBT917928:WBT917945 WLP917928:WLP917945 WVL917928:WVL917945 H983464:I983481 IZ983464:IZ983481 SV983464:SV983481 ACR983464:ACR983481 AMN983464:AMN983481 AWJ983464:AWJ983481 BGF983464:BGF983481 BQB983464:BQB983481 BZX983464:BZX983481 CJT983464:CJT983481 CTP983464:CTP983481 DDL983464:DDL983481 DNH983464:DNH983481 DXD983464:DXD983481 EGZ983464:EGZ983481 EQV983464:EQV983481 FAR983464:FAR983481 FKN983464:FKN983481 FUJ983464:FUJ983481 GEF983464:GEF983481 GOB983464:GOB983481 GXX983464:GXX983481 HHT983464:HHT983481 HRP983464:HRP983481 IBL983464:IBL983481 ILH983464:ILH983481 IVD983464:IVD983481 JEZ983464:JEZ983481 JOV983464:JOV983481 JYR983464:JYR983481 KIN983464:KIN983481 KSJ983464:KSJ983481 LCF983464:LCF983481 LMB983464:LMB983481 LVX983464:LVX983481 MFT983464:MFT983481 MPP983464:MPP983481 MZL983464:MZL983481 NJH983464:NJH983481 NTD983464:NTD983481 OCZ983464:OCZ983481 OMV983464:OMV983481 OWR983464:OWR983481 PGN983464:PGN983481 PQJ983464:PQJ983481 QAF983464:QAF983481 QKB983464:QKB983481 QTX983464:QTX983481 RDT983464:RDT983481 RNP983464:RNP983481 RXL983464:RXL983481 SHH983464:SHH983481 SRD983464:SRD983481 TAZ983464:TAZ983481 TKV983464:TKV983481 TUR983464:TUR983481 UEN983464:UEN983481 UOJ983464:UOJ983481 UYF983464:UYF983481 VIB983464:VIB983481 VRX983464:VRX983481 WBT983464:WBT983481 WLP983464:WLP983481 WVL983464:WVL983481 H65990:I66007 IZ65990:IZ66007 SV65990:SV66007 ACR65990:ACR66007 AMN65990:AMN66007 AWJ65990:AWJ66007 BGF65990:BGF66007 BQB65990:BQB66007 BZX65990:BZX66007 CJT65990:CJT66007 CTP65990:CTP66007 DDL65990:DDL66007 DNH65990:DNH66007 DXD65990:DXD66007 EGZ65990:EGZ66007 EQV65990:EQV66007 FAR65990:FAR66007 FKN65990:FKN66007 FUJ65990:FUJ66007 GEF65990:GEF66007 GOB65990:GOB66007 GXX65990:GXX66007 HHT65990:HHT66007 HRP65990:HRP66007 IBL65990:IBL66007 ILH65990:ILH66007 IVD65990:IVD66007 JEZ65990:JEZ66007 JOV65990:JOV66007 JYR65990:JYR66007 KIN65990:KIN66007 KSJ65990:KSJ66007 LCF65990:LCF66007 LMB65990:LMB66007 LVX65990:LVX66007 MFT65990:MFT66007 MPP65990:MPP66007 MZL65990:MZL66007 NJH65990:NJH66007 NTD65990:NTD66007 OCZ65990:OCZ66007 OMV65990:OMV66007 OWR65990:OWR66007 PGN65990:PGN66007 PQJ65990:PQJ66007 QAF65990:QAF66007 QKB65990:QKB66007 QTX65990:QTX66007 RDT65990:RDT66007 RNP65990:RNP66007 RXL65990:RXL66007 SHH65990:SHH66007 SRD65990:SRD66007 TAZ65990:TAZ66007 TKV65990:TKV66007 TUR65990:TUR66007 UEN65990:UEN66007 UOJ65990:UOJ66007 UYF65990:UYF66007 VIB65990:VIB66007 VRX65990:VRX66007 WBT65990:WBT66007 WLP65990:WLP66007 WVL65990:WVL66007 H131526:I131543 IZ131526:IZ131543 SV131526:SV131543 ACR131526:ACR131543 AMN131526:AMN131543 AWJ131526:AWJ131543 BGF131526:BGF131543 BQB131526:BQB131543 BZX131526:BZX131543 CJT131526:CJT131543 CTP131526:CTP131543 DDL131526:DDL131543 DNH131526:DNH131543 DXD131526:DXD131543 EGZ131526:EGZ131543 EQV131526:EQV131543 FAR131526:FAR131543 FKN131526:FKN131543 FUJ131526:FUJ131543 GEF131526:GEF131543 GOB131526:GOB131543 GXX131526:GXX131543 HHT131526:HHT131543 HRP131526:HRP131543 IBL131526:IBL131543 ILH131526:ILH131543 IVD131526:IVD131543 JEZ131526:JEZ131543 JOV131526:JOV131543 JYR131526:JYR131543 KIN131526:KIN131543 KSJ131526:KSJ131543 LCF131526:LCF131543 LMB131526:LMB131543 LVX131526:LVX131543 MFT131526:MFT131543 MPP131526:MPP131543 MZL131526:MZL131543 NJH131526:NJH131543 NTD131526:NTD131543 OCZ131526:OCZ131543 OMV131526:OMV131543 OWR131526:OWR131543 PGN131526:PGN131543 PQJ131526:PQJ131543 QAF131526:QAF131543 QKB131526:QKB131543 QTX131526:QTX131543 RDT131526:RDT131543 RNP131526:RNP131543 RXL131526:RXL131543 SHH131526:SHH131543 SRD131526:SRD131543 TAZ131526:TAZ131543 TKV131526:TKV131543 TUR131526:TUR131543 UEN131526:UEN131543 UOJ131526:UOJ131543 UYF131526:UYF131543 VIB131526:VIB131543 VRX131526:VRX131543 WBT131526:WBT131543 WLP131526:WLP131543 WVL131526:WVL131543 H197062:I197079 IZ197062:IZ197079 SV197062:SV197079 ACR197062:ACR197079 AMN197062:AMN197079 AWJ197062:AWJ197079 BGF197062:BGF197079 BQB197062:BQB197079 BZX197062:BZX197079 CJT197062:CJT197079 CTP197062:CTP197079 DDL197062:DDL197079 DNH197062:DNH197079 DXD197062:DXD197079 EGZ197062:EGZ197079 EQV197062:EQV197079 FAR197062:FAR197079 FKN197062:FKN197079 FUJ197062:FUJ197079 GEF197062:GEF197079 GOB197062:GOB197079 GXX197062:GXX197079 HHT197062:HHT197079 HRP197062:HRP197079 IBL197062:IBL197079 ILH197062:ILH197079 IVD197062:IVD197079 JEZ197062:JEZ197079 JOV197062:JOV197079 JYR197062:JYR197079 KIN197062:KIN197079 KSJ197062:KSJ197079 LCF197062:LCF197079 LMB197062:LMB197079 LVX197062:LVX197079 MFT197062:MFT197079 MPP197062:MPP197079 MZL197062:MZL197079 NJH197062:NJH197079 NTD197062:NTD197079 OCZ197062:OCZ197079 OMV197062:OMV197079 OWR197062:OWR197079 PGN197062:PGN197079 PQJ197062:PQJ197079 QAF197062:QAF197079 QKB197062:QKB197079 QTX197062:QTX197079 RDT197062:RDT197079 RNP197062:RNP197079 RXL197062:RXL197079 SHH197062:SHH197079 SRD197062:SRD197079 TAZ197062:TAZ197079 TKV197062:TKV197079 TUR197062:TUR197079 UEN197062:UEN197079 UOJ197062:UOJ197079 UYF197062:UYF197079 VIB197062:VIB197079 VRX197062:VRX197079 WBT197062:WBT197079 WLP197062:WLP197079 WVL197062:WVL197079 H262598:I262615 IZ262598:IZ262615 SV262598:SV262615 ACR262598:ACR262615 AMN262598:AMN262615 AWJ262598:AWJ262615 BGF262598:BGF262615 BQB262598:BQB262615 BZX262598:BZX262615 CJT262598:CJT262615 CTP262598:CTP262615 DDL262598:DDL262615 DNH262598:DNH262615 DXD262598:DXD262615 EGZ262598:EGZ262615 EQV262598:EQV262615 FAR262598:FAR262615 FKN262598:FKN262615 FUJ262598:FUJ262615 GEF262598:GEF262615 GOB262598:GOB262615 GXX262598:GXX262615 HHT262598:HHT262615 HRP262598:HRP262615 IBL262598:IBL262615 ILH262598:ILH262615 IVD262598:IVD262615 JEZ262598:JEZ262615 JOV262598:JOV262615 JYR262598:JYR262615 KIN262598:KIN262615 KSJ262598:KSJ262615 LCF262598:LCF262615 LMB262598:LMB262615 LVX262598:LVX262615 MFT262598:MFT262615 MPP262598:MPP262615 MZL262598:MZL262615 NJH262598:NJH262615 NTD262598:NTD262615 OCZ262598:OCZ262615 OMV262598:OMV262615 OWR262598:OWR262615 PGN262598:PGN262615 PQJ262598:PQJ262615 QAF262598:QAF262615 QKB262598:QKB262615 QTX262598:QTX262615 RDT262598:RDT262615 RNP262598:RNP262615 RXL262598:RXL262615 SHH262598:SHH262615 SRD262598:SRD262615 TAZ262598:TAZ262615 TKV262598:TKV262615 TUR262598:TUR262615 UEN262598:UEN262615 UOJ262598:UOJ262615 UYF262598:UYF262615 VIB262598:VIB262615 VRX262598:VRX262615 WBT262598:WBT262615 WLP262598:WLP262615 WVL262598:WVL262615 H328134:I328151 IZ328134:IZ328151 SV328134:SV328151 ACR328134:ACR328151 AMN328134:AMN328151 AWJ328134:AWJ328151 BGF328134:BGF328151 BQB328134:BQB328151 BZX328134:BZX328151 CJT328134:CJT328151 CTP328134:CTP328151 DDL328134:DDL328151 DNH328134:DNH328151 DXD328134:DXD328151 EGZ328134:EGZ328151 EQV328134:EQV328151 FAR328134:FAR328151 FKN328134:FKN328151 FUJ328134:FUJ328151 GEF328134:GEF328151 GOB328134:GOB328151 GXX328134:GXX328151 HHT328134:HHT328151 HRP328134:HRP328151 IBL328134:IBL328151 ILH328134:ILH328151 IVD328134:IVD328151 JEZ328134:JEZ328151 JOV328134:JOV328151 JYR328134:JYR328151 KIN328134:KIN328151 KSJ328134:KSJ328151 LCF328134:LCF328151 LMB328134:LMB328151 LVX328134:LVX328151 MFT328134:MFT328151 MPP328134:MPP328151 MZL328134:MZL328151 NJH328134:NJH328151 NTD328134:NTD328151 OCZ328134:OCZ328151 OMV328134:OMV328151 OWR328134:OWR328151 PGN328134:PGN328151 PQJ328134:PQJ328151 QAF328134:QAF328151 QKB328134:QKB328151 QTX328134:QTX328151 RDT328134:RDT328151 RNP328134:RNP328151 RXL328134:RXL328151 SHH328134:SHH328151 SRD328134:SRD328151 TAZ328134:TAZ328151 TKV328134:TKV328151 TUR328134:TUR328151 UEN328134:UEN328151 UOJ328134:UOJ328151 UYF328134:UYF328151 VIB328134:VIB328151 VRX328134:VRX328151 WBT328134:WBT328151 WLP328134:WLP328151 WVL328134:WVL328151 H393670:I393687 IZ393670:IZ393687 SV393670:SV393687 ACR393670:ACR393687 AMN393670:AMN393687 AWJ393670:AWJ393687 BGF393670:BGF393687 BQB393670:BQB393687 BZX393670:BZX393687 CJT393670:CJT393687 CTP393670:CTP393687 DDL393670:DDL393687 DNH393670:DNH393687 DXD393670:DXD393687 EGZ393670:EGZ393687 EQV393670:EQV393687 FAR393670:FAR393687 FKN393670:FKN393687 FUJ393670:FUJ393687 GEF393670:GEF393687 GOB393670:GOB393687 GXX393670:GXX393687 HHT393670:HHT393687 HRP393670:HRP393687 IBL393670:IBL393687 ILH393670:ILH393687 IVD393670:IVD393687 JEZ393670:JEZ393687 JOV393670:JOV393687 JYR393670:JYR393687 KIN393670:KIN393687 KSJ393670:KSJ393687 LCF393670:LCF393687 LMB393670:LMB393687 LVX393670:LVX393687 MFT393670:MFT393687 MPP393670:MPP393687 MZL393670:MZL393687 NJH393670:NJH393687 NTD393670:NTD393687 OCZ393670:OCZ393687 OMV393670:OMV393687 OWR393670:OWR393687 PGN393670:PGN393687 PQJ393670:PQJ393687 QAF393670:QAF393687 QKB393670:QKB393687 QTX393670:QTX393687 RDT393670:RDT393687 RNP393670:RNP393687 RXL393670:RXL393687 SHH393670:SHH393687 SRD393670:SRD393687 TAZ393670:TAZ393687 TKV393670:TKV393687 TUR393670:TUR393687 UEN393670:UEN393687 UOJ393670:UOJ393687 UYF393670:UYF393687 VIB393670:VIB393687 VRX393670:VRX393687 WBT393670:WBT393687 WLP393670:WLP393687 WVL393670:WVL393687 H459206:I459223 IZ459206:IZ459223 SV459206:SV459223 ACR459206:ACR459223 AMN459206:AMN459223 AWJ459206:AWJ459223 BGF459206:BGF459223 BQB459206:BQB459223 BZX459206:BZX459223 CJT459206:CJT459223 CTP459206:CTP459223 DDL459206:DDL459223 DNH459206:DNH459223 DXD459206:DXD459223 EGZ459206:EGZ459223 EQV459206:EQV459223 FAR459206:FAR459223 FKN459206:FKN459223 FUJ459206:FUJ459223 GEF459206:GEF459223 GOB459206:GOB459223 GXX459206:GXX459223 HHT459206:HHT459223 HRP459206:HRP459223 IBL459206:IBL459223 ILH459206:ILH459223 IVD459206:IVD459223 JEZ459206:JEZ459223 JOV459206:JOV459223 JYR459206:JYR459223 KIN459206:KIN459223 KSJ459206:KSJ459223 LCF459206:LCF459223 LMB459206:LMB459223 LVX459206:LVX459223 MFT459206:MFT459223 MPP459206:MPP459223 MZL459206:MZL459223 NJH459206:NJH459223 NTD459206:NTD459223 OCZ459206:OCZ459223 OMV459206:OMV459223 OWR459206:OWR459223 PGN459206:PGN459223 PQJ459206:PQJ459223 QAF459206:QAF459223 QKB459206:QKB459223 QTX459206:QTX459223 RDT459206:RDT459223 RNP459206:RNP459223 RXL459206:RXL459223 SHH459206:SHH459223 SRD459206:SRD459223 TAZ459206:TAZ459223 TKV459206:TKV459223 TUR459206:TUR459223 UEN459206:UEN459223 UOJ459206:UOJ459223 UYF459206:UYF459223 VIB459206:VIB459223 VRX459206:VRX459223 WBT459206:WBT459223 WLP459206:WLP459223 WVL459206:WVL459223 H524742:I524759 IZ524742:IZ524759 SV524742:SV524759 ACR524742:ACR524759 AMN524742:AMN524759 AWJ524742:AWJ524759 BGF524742:BGF524759 BQB524742:BQB524759 BZX524742:BZX524759 CJT524742:CJT524759 CTP524742:CTP524759 DDL524742:DDL524759 DNH524742:DNH524759 DXD524742:DXD524759 EGZ524742:EGZ524759 EQV524742:EQV524759 FAR524742:FAR524759 FKN524742:FKN524759 FUJ524742:FUJ524759 GEF524742:GEF524759 GOB524742:GOB524759 GXX524742:GXX524759 HHT524742:HHT524759 HRP524742:HRP524759 IBL524742:IBL524759 ILH524742:ILH524759 IVD524742:IVD524759 JEZ524742:JEZ524759 JOV524742:JOV524759 JYR524742:JYR524759 KIN524742:KIN524759 KSJ524742:KSJ524759 LCF524742:LCF524759 LMB524742:LMB524759 LVX524742:LVX524759 MFT524742:MFT524759 MPP524742:MPP524759 MZL524742:MZL524759 NJH524742:NJH524759 NTD524742:NTD524759 OCZ524742:OCZ524759 OMV524742:OMV524759 OWR524742:OWR524759 PGN524742:PGN524759 PQJ524742:PQJ524759 QAF524742:QAF524759 QKB524742:QKB524759 QTX524742:QTX524759 RDT524742:RDT524759 RNP524742:RNP524759 RXL524742:RXL524759 SHH524742:SHH524759 SRD524742:SRD524759 TAZ524742:TAZ524759 TKV524742:TKV524759 TUR524742:TUR524759 UEN524742:UEN524759 UOJ524742:UOJ524759 UYF524742:UYF524759 VIB524742:VIB524759 VRX524742:VRX524759 WBT524742:WBT524759 WLP524742:WLP524759 WVL524742:WVL524759 H590278:I590295 IZ590278:IZ590295 SV590278:SV590295 ACR590278:ACR590295 AMN590278:AMN590295 AWJ590278:AWJ590295 BGF590278:BGF590295 BQB590278:BQB590295 BZX590278:BZX590295 CJT590278:CJT590295 CTP590278:CTP590295 DDL590278:DDL590295 DNH590278:DNH590295 DXD590278:DXD590295 EGZ590278:EGZ590295 EQV590278:EQV590295 FAR590278:FAR590295 FKN590278:FKN590295 FUJ590278:FUJ590295 GEF590278:GEF590295 GOB590278:GOB590295 GXX590278:GXX590295 HHT590278:HHT590295 HRP590278:HRP590295 IBL590278:IBL590295 ILH590278:ILH590295 IVD590278:IVD590295 JEZ590278:JEZ590295 JOV590278:JOV590295 JYR590278:JYR590295 KIN590278:KIN590295 KSJ590278:KSJ590295 LCF590278:LCF590295 LMB590278:LMB590295 LVX590278:LVX590295 MFT590278:MFT590295 MPP590278:MPP590295 MZL590278:MZL590295 NJH590278:NJH590295 NTD590278:NTD590295 OCZ590278:OCZ590295 OMV590278:OMV590295 OWR590278:OWR590295 PGN590278:PGN590295 PQJ590278:PQJ590295 QAF590278:QAF590295 QKB590278:QKB590295 QTX590278:QTX590295 RDT590278:RDT590295 RNP590278:RNP590295 RXL590278:RXL590295 SHH590278:SHH590295 SRD590278:SRD590295 TAZ590278:TAZ590295 TKV590278:TKV590295 TUR590278:TUR590295 UEN590278:UEN590295 UOJ590278:UOJ590295 UYF590278:UYF590295 VIB590278:VIB590295 VRX590278:VRX590295 WBT590278:WBT590295 WLP590278:WLP590295 WVL590278:WVL590295 H655814:I655831 IZ655814:IZ655831 SV655814:SV655831 ACR655814:ACR655831 AMN655814:AMN655831 AWJ655814:AWJ655831 BGF655814:BGF655831 BQB655814:BQB655831 BZX655814:BZX655831 CJT655814:CJT655831 CTP655814:CTP655831 DDL655814:DDL655831 DNH655814:DNH655831 DXD655814:DXD655831 EGZ655814:EGZ655831 EQV655814:EQV655831 FAR655814:FAR655831 FKN655814:FKN655831 FUJ655814:FUJ655831 GEF655814:GEF655831 GOB655814:GOB655831 GXX655814:GXX655831 HHT655814:HHT655831 HRP655814:HRP655831 IBL655814:IBL655831 ILH655814:ILH655831 IVD655814:IVD655831 JEZ655814:JEZ655831 JOV655814:JOV655831 JYR655814:JYR655831 KIN655814:KIN655831 KSJ655814:KSJ655831 LCF655814:LCF655831 LMB655814:LMB655831 LVX655814:LVX655831 MFT655814:MFT655831 MPP655814:MPP655831 MZL655814:MZL655831 NJH655814:NJH655831 NTD655814:NTD655831 OCZ655814:OCZ655831 OMV655814:OMV655831 OWR655814:OWR655831 PGN655814:PGN655831 PQJ655814:PQJ655831 QAF655814:QAF655831 QKB655814:QKB655831 QTX655814:QTX655831 RDT655814:RDT655831 RNP655814:RNP655831 RXL655814:RXL655831 SHH655814:SHH655831 SRD655814:SRD655831 TAZ655814:TAZ655831 TKV655814:TKV655831 TUR655814:TUR655831 UEN655814:UEN655831 UOJ655814:UOJ655831 UYF655814:UYF655831 VIB655814:VIB655831 VRX655814:VRX655831 WBT655814:WBT655831 WLP655814:WLP655831 WVL655814:WVL655831 H721350:I721367 IZ721350:IZ721367 SV721350:SV721367 ACR721350:ACR721367 AMN721350:AMN721367 AWJ721350:AWJ721367 BGF721350:BGF721367 BQB721350:BQB721367 BZX721350:BZX721367 CJT721350:CJT721367 CTP721350:CTP721367 DDL721350:DDL721367 DNH721350:DNH721367 DXD721350:DXD721367 EGZ721350:EGZ721367 EQV721350:EQV721367 FAR721350:FAR721367 FKN721350:FKN721367 FUJ721350:FUJ721367 GEF721350:GEF721367 GOB721350:GOB721367 GXX721350:GXX721367 HHT721350:HHT721367 HRP721350:HRP721367 IBL721350:IBL721367 ILH721350:ILH721367 IVD721350:IVD721367 JEZ721350:JEZ721367 JOV721350:JOV721367 JYR721350:JYR721367 KIN721350:KIN721367 KSJ721350:KSJ721367 LCF721350:LCF721367 LMB721350:LMB721367 LVX721350:LVX721367 MFT721350:MFT721367 MPP721350:MPP721367 MZL721350:MZL721367 NJH721350:NJH721367 NTD721350:NTD721367 OCZ721350:OCZ721367 OMV721350:OMV721367 OWR721350:OWR721367 PGN721350:PGN721367 PQJ721350:PQJ721367 QAF721350:QAF721367 QKB721350:QKB721367 QTX721350:QTX721367 RDT721350:RDT721367 RNP721350:RNP721367 RXL721350:RXL721367 SHH721350:SHH721367 SRD721350:SRD721367 TAZ721350:TAZ721367 TKV721350:TKV721367 TUR721350:TUR721367 UEN721350:UEN721367 UOJ721350:UOJ721367 UYF721350:UYF721367 VIB721350:VIB721367 VRX721350:VRX721367 WBT721350:WBT721367 WLP721350:WLP721367 WVL721350:WVL721367 H786886:I786903 IZ786886:IZ786903 SV786886:SV786903 ACR786886:ACR786903 AMN786886:AMN786903 AWJ786886:AWJ786903 BGF786886:BGF786903 BQB786886:BQB786903 BZX786886:BZX786903 CJT786886:CJT786903 CTP786886:CTP786903 DDL786886:DDL786903 DNH786886:DNH786903 DXD786886:DXD786903 EGZ786886:EGZ786903 EQV786886:EQV786903 FAR786886:FAR786903 FKN786886:FKN786903 FUJ786886:FUJ786903 GEF786886:GEF786903 GOB786886:GOB786903 GXX786886:GXX786903 HHT786886:HHT786903 HRP786886:HRP786903 IBL786886:IBL786903 ILH786886:ILH786903 IVD786886:IVD786903 JEZ786886:JEZ786903 JOV786886:JOV786903 JYR786886:JYR786903 KIN786886:KIN786903 KSJ786886:KSJ786903 LCF786886:LCF786903 LMB786886:LMB786903 LVX786886:LVX786903 MFT786886:MFT786903 MPP786886:MPP786903 MZL786886:MZL786903 NJH786886:NJH786903 NTD786886:NTD786903 OCZ786886:OCZ786903 OMV786886:OMV786903 OWR786886:OWR786903 PGN786886:PGN786903 PQJ786886:PQJ786903 QAF786886:QAF786903 QKB786886:QKB786903 QTX786886:QTX786903 RDT786886:RDT786903 RNP786886:RNP786903 RXL786886:RXL786903 SHH786886:SHH786903 SRD786886:SRD786903 TAZ786886:TAZ786903 TKV786886:TKV786903 TUR786886:TUR786903 UEN786886:UEN786903 UOJ786886:UOJ786903 UYF786886:UYF786903 VIB786886:VIB786903 VRX786886:VRX786903 WBT786886:WBT786903 WLP786886:WLP786903 WVL786886:WVL786903 H852422:I852439 IZ852422:IZ852439 SV852422:SV852439 ACR852422:ACR852439 AMN852422:AMN852439 AWJ852422:AWJ852439 BGF852422:BGF852439 BQB852422:BQB852439 BZX852422:BZX852439 CJT852422:CJT852439 CTP852422:CTP852439 DDL852422:DDL852439 DNH852422:DNH852439 DXD852422:DXD852439 EGZ852422:EGZ852439 EQV852422:EQV852439 FAR852422:FAR852439 FKN852422:FKN852439 FUJ852422:FUJ852439 GEF852422:GEF852439 GOB852422:GOB852439 GXX852422:GXX852439 HHT852422:HHT852439 HRP852422:HRP852439 IBL852422:IBL852439 ILH852422:ILH852439 IVD852422:IVD852439 JEZ852422:JEZ852439 JOV852422:JOV852439 JYR852422:JYR852439 KIN852422:KIN852439 KSJ852422:KSJ852439 LCF852422:LCF852439 LMB852422:LMB852439 LVX852422:LVX852439 MFT852422:MFT852439 MPP852422:MPP852439 MZL852422:MZL852439 NJH852422:NJH852439 NTD852422:NTD852439 OCZ852422:OCZ852439 OMV852422:OMV852439 OWR852422:OWR852439 PGN852422:PGN852439 PQJ852422:PQJ852439 QAF852422:QAF852439 QKB852422:QKB852439 QTX852422:QTX852439 RDT852422:RDT852439 RNP852422:RNP852439 RXL852422:RXL852439 SHH852422:SHH852439 SRD852422:SRD852439 TAZ852422:TAZ852439 TKV852422:TKV852439 TUR852422:TUR852439 UEN852422:UEN852439 UOJ852422:UOJ852439 UYF852422:UYF852439 VIB852422:VIB852439 VRX852422:VRX852439 WBT852422:WBT852439 WLP852422:WLP852439 WVL852422:WVL852439 H917958:I917975 IZ917958:IZ917975 SV917958:SV917975 ACR917958:ACR917975 AMN917958:AMN917975 AWJ917958:AWJ917975 BGF917958:BGF917975 BQB917958:BQB917975 BZX917958:BZX917975 CJT917958:CJT917975 CTP917958:CTP917975 DDL917958:DDL917975 DNH917958:DNH917975 DXD917958:DXD917975 EGZ917958:EGZ917975 EQV917958:EQV917975 FAR917958:FAR917975 FKN917958:FKN917975 FUJ917958:FUJ917975 GEF917958:GEF917975 GOB917958:GOB917975 GXX917958:GXX917975 HHT917958:HHT917975 HRP917958:HRP917975 IBL917958:IBL917975 ILH917958:ILH917975 IVD917958:IVD917975 JEZ917958:JEZ917975 JOV917958:JOV917975 JYR917958:JYR917975 KIN917958:KIN917975 KSJ917958:KSJ917975 LCF917958:LCF917975 LMB917958:LMB917975 LVX917958:LVX917975 MFT917958:MFT917975 MPP917958:MPP917975 MZL917958:MZL917975 NJH917958:NJH917975 NTD917958:NTD917975 OCZ917958:OCZ917975 OMV917958:OMV917975 OWR917958:OWR917975 PGN917958:PGN917975 PQJ917958:PQJ917975 QAF917958:QAF917975 QKB917958:QKB917975 QTX917958:QTX917975 RDT917958:RDT917975 RNP917958:RNP917975 RXL917958:RXL917975 SHH917958:SHH917975 SRD917958:SRD917975 TAZ917958:TAZ917975 TKV917958:TKV917975 TUR917958:TUR917975 UEN917958:UEN917975 UOJ917958:UOJ917975 UYF917958:UYF917975 VIB917958:VIB917975 VRX917958:VRX917975 WBT917958:WBT917975 WLP917958:WLP917975 WVL917958:WVL917975 H983494:I983511 IZ983494:IZ983511 SV983494:SV983511 ACR983494:ACR983511 AMN983494:AMN983511 AWJ983494:AWJ983511 BGF983494:BGF983511 BQB983494:BQB983511 BZX983494:BZX983511 CJT983494:CJT983511 CTP983494:CTP983511 DDL983494:DDL983511 DNH983494:DNH983511 DXD983494:DXD983511 EGZ983494:EGZ983511 EQV983494:EQV983511 FAR983494:FAR983511 FKN983494:FKN983511 FUJ983494:FUJ983511 GEF983494:GEF983511 GOB983494:GOB983511 GXX983494:GXX983511 HHT983494:HHT983511 HRP983494:HRP983511 IBL983494:IBL983511 ILH983494:ILH983511 IVD983494:IVD983511 JEZ983494:JEZ983511 JOV983494:JOV983511 JYR983494:JYR983511 KIN983494:KIN983511 KSJ983494:KSJ983511 LCF983494:LCF983511 LMB983494:LMB983511 LVX983494:LVX983511 MFT983494:MFT983511 MPP983494:MPP983511 MZL983494:MZL983511 NJH983494:NJH983511 NTD983494:NTD983511 OCZ983494:OCZ983511 OMV983494:OMV983511 OWR983494:OWR983511 PGN983494:PGN983511 PQJ983494:PQJ983511 QAF983494:QAF983511 QKB983494:QKB983511 QTX983494:QTX983511 RDT983494:RDT983511 RNP983494:RNP983511 RXL983494:RXL983511 SHH983494:SHH983511 SRD983494:SRD983511 TAZ983494:TAZ983511 TKV983494:TKV983511 TUR983494:TUR983511 UEN983494:UEN983511 UOJ983494:UOJ983511 UYF983494:UYF983511 VIB983494:VIB983511 VRX983494:VRX983511 WBT983494:WBT983511 WLP983494:WLP983511 WVL983494:WVL983511 H65954:I65958 IZ65954:IZ65958 SV65954:SV65958 ACR65954:ACR65958 AMN65954:AMN65958 AWJ65954:AWJ65958 BGF65954:BGF65958 BQB65954:BQB65958 BZX65954:BZX65958 CJT65954:CJT65958 CTP65954:CTP65958 DDL65954:DDL65958 DNH65954:DNH65958 DXD65954:DXD65958 EGZ65954:EGZ65958 EQV65954:EQV65958 FAR65954:FAR65958 FKN65954:FKN65958 FUJ65954:FUJ65958 GEF65954:GEF65958 GOB65954:GOB65958 GXX65954:GXX65958 HHT65954:HHT65958 HRP65954:HRP65958 IBL65954:IBL65958 ILH65954:ILH65958 IVD65954:IVD65958 JEZ65954:JEZ65958 JOV65954:JOV65958 JYR65954:JYR65958 KIN65954:KIN65958 KSJ65954:KSJ65958 LCF65954:LCF65958 LMB65954:LMB65958 LVX65954:LVX65958 MFT65954:MFT65958 MPP65954:MPP65958 MZL65954:MZL65958 NJH65954:NJH65958 NTD65954:NTD65958 OCZ65954:OCZ65958 OMV65954:OMV65958 OWR65954:OWR65958 PGN65954:PGN65958 PQJ65954:PQJ65958 QAF65954:QAF65958 QKB65954:QKB65958 QTX65954:QTX65958 RDT65954:RDT65958 RNP65954:RNP65958 RXL65954:RXL65958 SHH65954:SHH65958 SRD65954:SRD65958 TAZ65954:TAZ65958 TKV65954:TKV65958 TUR65954:TUR65958 UEN65954:UEN65958 UOJ65954:UOJ65958 UYF65954:UYF65958 VIB65954:VIB65958 VRX65954:VRX65958 WBT65954:WBT65958 WLP65954:WLP65958 WVL65954:WVL65958 H131490:I131494 IZ131490:IZ131494 SV131490:SV131494 ACR131490:ACR131494 AMN131490:AMN131494 AWJ131490:AWJ131494 BGF131490:BGF131494 BQB131490:BQB131494 BZX131490:BZX131494 CJT131490:CJT131494 CTP131490:CTP131494 DDL131490:DDL131494 DNH131490:DNH131494 DXD131490:DXD131494 EGZ131490:EGZ131494 EQV131490:EQV131494 FAR131490:FAR131494 FKN131490:FKN131494 FUJ131490:FUJ131494 GEF131490:GEF131494 GOB131490:GOB131494 GXX131490:GXX131494 HHT131490:HHT131494 HRP131490:HRP131494 IBL131490:IBL131494 ILH131490:ILH131494 IVD131490:IVD131494 JEZ131490:JEZ131494 JOV131490:JOV131494 JYR131490:JYR131494 KIN131490:KIN131494 KSJ131490:KSJ131494 LCF131490:LCF131494 LMB131490:LMB131494 LVX131490:LVX131494 MFT131490:MFT131494 MPP131490:MPP131494 MZL131490:MZL131494 NJH131490:NJH131494 NTD131490:NTD131494 OCZ131490:OCZ131494 OMV131490:OMV131494 OWR131490:OWR131494 PGN131490:PGN131494 PQJ131490:PQJ131494 QAF131490:QAF131494 QKB131490:QKB131494 QTX131490:QTX131494 RDT131490:RDT131494 RNP131490:RNP131494 RXL131490:RXL131494 SHH131490:SHH131494 SRD131490:SRD131494 TAZ131490:TAZ131494 TKV131490:TKV131494 TUR131490:TUR131494 UEN131490:UEN131494 UOJ131490:UOJ131494 UYF131490:UYF131494 VIB131490:VIB131494 VRX131490:VRX131494 WBT131490:WBT131494 WLP131490:WLP131494 WVL131490:WVL131494 H197026:I197030 IZ197026:IZ197030 SV197026:SV197030 ACR197026:ACR197030 AMN197026:AMN197030 AWJ197026:AWJ197030 BGF197026:BGF197030 BQB197026:BQB197030 BZX197026:BZX197030 CJT197026:CJT197030 CTP197026:CTP197030 DDL197026:DDL197030 DNH197026:DNH197030 DXD197026:DXD197030 EGZ197026:EGZ197030 EQV197026:EQV197030 FAR197026:FAR197030 FKN197026:FKN197030 FUJ197026:FUJ197030 GEF197026:GEF197030 GOB197026:GOB197030 GXX197026:GXX197030 HHT197026:HHT197030 HRP197026:HRP197030 IBL197026:IBL197030 ILH197026:ILH197030 IVD197026:IVD197030 JEZ197026:JEZ197030 JOV197026:JOV197030 JYR197026:JYR197030 KIN197026:KIN197030 KSJ197026:KSJ197030 LCF197026:LCF197030 LMB197026:LMB197030 LVX197026:LVX197030 MFT197026:MFT197030 MPP197026:MPP197030 MZL197026:MZL197030 NJH197026:NJH197030 NTD197026:NTD197030 OCZ197026:OCZ197030 OMV197026:OMV197030 OWR197026:OWR197030 PGN197026:PGN197030 PQJ197026:PQJ197030 QAF197026:QAF197030 QKB197026:QKB197030 QTX197026:QTX197030 RDT197026:RDT197030 RNP197026:RNP197030 RXL197026:RXL197030 SHH197026:SHH197030 SRD197026:SRD197030 TAZ197026:TAZ197030 TKV197026:TKV197030 TUR197026:TUR197030 UEN197026:UEN197030 UOJ197026:UOJ197030 UYF197026:UYF197030 VIB197026:VIB197030 VRX197026:VRX197030 WBT197026:WBT197030 WLP197026:WLP197030 WVL197026:WVL197030 H262562:I262566 IZ262562:IZ262566 SV262562:SV262566 ACR262562:ACR262566 AMN262562:AMN262566 AWJ262562:AWJ262566 BGF262562:BGF262566 BQB262562:BQB262566 BZX262562:BZX262566 CJT262562:CJT262566 CTP262562:CTP262566 DDL262562:DDL262566 DNH262562:DNH262566 DXD262562:DXD262566 EGZ262562:EGZ262566 EQV262562:EQV262566 FAR262562:FAR262566 FKN262562:FKN262566 FUJ262562:FUJ262566 GEF262562:GEF262566 GOB262562:GOB262566 GXX262562:GXX262566 HHT262562:HHT262566 HRP262562:HRP262566 IBL262562:IBL262566 ILH262562:ILH262566 IVD262562:IVD262566 JEZ262562:JEZ262566 JOV262562:JOV262566 JYR262562:JYR262566 KIN262562:KIN262566 KSJ262562:KSJ262566 LCF262562:LCF262566 LMB262562:LMB262566 LVX262562:LVX262566 MFT262562:MFT262566 MPP262562:MPP262566 MZL262562:MZL262566 NJH262562:NJH262566 NTD262562:NTD262566 OCZ262562:OCZ262566 OMV262562:OMV262566 OWR262562:OWR262566 PGN262562:PGN262566 PQJ262562:PQJ262566 QAF262562:QAF262566 QKB262562:QKB262566 QTX262562:QTX262566 RDT262562:RDT262566 RNP262562:RNP262566 RXL262562:RXL262566 SHH262562:SHH262566 SRD262562:SRD262566 TAZ262562:TAZ262566 TKV262562:TKV262566 TUR262562:TUR262566 UEN262562:UEN262566 UOJ262562:UOJ262566 UYF262562:UYF262566 VIB262562:VIB262566 VRX262562:VRX262566 WBT262562:WBT262566 WLP262562:WLP262566 WVL262562:WVL262566 H328098:I328102 IZ328098:IZ328102 SV328098:SV328102 ACR328098:ACR328102 AMN328098:AMN328102 AWJ328098:AWJ328102 BGF328098:BGF328102 BQB328098:BQB328102 BZX328098:BZX328102 CJT328098:CJT328102 CTP328098:CTP328102 DDL328098:DDL328102 DNH328098:DNH328102 DXD328098:DXD328102 EGZ328098:EGZ328102 EQV328098:EQV328102 FAR328098:FAR328102 FKN328098:FKN328102 FUJ328098:FUJ328102 GEF328098:GEF328102 GOB328098:GOB328102 GXX328098:GXX328102 HHT328098:HHT328102 HRP328098:HRP328102 IBL328098:IBL328102 ILH328098:ILH328102 IVD328098:IVD328102 JEZ328098:JEZ328102 JOV328098:JOV328102 JYR328098:JYR328102 KIN328098:KIN328102 KSJ328098:KSJ328102 LCF328098:LCF328102 LMB328098:LMB328102 LVX328098:LVX328102 MFT328098:MFT328102 MPP328098:MPP328102 MZL328098:MZL328102 NJH328098:NJH328102 NTD328098:NTD328102 OCZ328098:OCZ328102 OMV328098:OMV328102 OWR328098:OWR328102 PGN328098:PGN328102 PQJ328098:PQJ328102 QAF328098:QAF328102 QKB328098:QKB328102 QTX328098:QTX328102 RDT328098:RDT328102 RNP328098:RNP328102 RXL328098:RXL328102 SHH328098:SHH328102 SRD328098:SRD328102 TAZ328098:TAZ328102 TKV328098:TKV328102 TUR328098:TUR328102 UEN328098:UEN328102 UOJ328098:UOJ328102 UYF328098:UYF328102 VIB328098:VIB328102 VRX328098:VRX328102 WBT328098:WBT328102 WLP328098:WLP328102 WVL328098:WVL328102 H393634:I393638 IZ393634:IZ393638 SV393634:SV393638 ACR393634:ACR393638 AMN393634:AMN393638 AWJ393634:AWJ393638 BGF393634:BGF393638 BQB393634:BQB393638 BZX393634:BZX393638 CJT393634:CJT393638 CTP393634:CTP393638 DDL393634:DDL393638 DNH393634:DNH393638 DXD393634:DXD393638 EGZ393634:EGZ393638 EQV393634:EQV393638 FAR393634:FAR393638 FKN393634:FKN393638 FUJ393634:FUJ393638 GEF393634:GEF393638 GOB393634:GOB393638 GXX393634:GXX393638 HHT393634:HHT393638 HRP393634:HRP393638 IBL393634:IBL393638 ILH393634:ILH393638 IVD393634:IVD393638 JEZ393634:JEZ393638 JOV393634:JOV393638 JYR393634:JYR393638 KIN393634:KIN393638 KSJ393634:KSJ393638 LCF393634:LCF393638 LMB393634:LMB393638 LVX393634:LVX393638 MFT393634:MFT393638 MPP393634:MPP393638 MZL393634:MZL393638 NJH393634:NJH393638 NTD393634:NTD393638 OCZ393634:OCZ393638 OMV393634:OMV393638 OWR393634:OWR393638 PGN393634:PGN393638 PQJ393634:PQJ393638 QAF393634:QAF393638 QKB393634:QKB393638 QTX393634:QTX393638 RDT393634:RDT393638 RNP393634:RNP393638 RXL393634:RXL393638 SHH393634:SHH393638 SRD393634:SRD393638 TAZ393634:TAZ393638 TKV393634:TKV393638 TUR393634:TUR393638 UEN393634:UEN393638 UOJ393634:UOJ393638 UYF393634:UYF393638 VIB393634:VIB393638 VRX393634:VRX393638 WBT393634:WBT393638 WLP393634:WLP393638 WVL393634:WVL393638 H459170:I459174 IZ459170:IZ459174 SV459170:SV459174 ACR459170:ACR459174 AMN459170:AMN459174 AWJ459170:AWJ459174 BGF459170:BGF459174 BQB459170:BQB459174 BZX459170:BZX459174 CJT459170:CJT459174 CTP459170:CTP459174 DDL459170:DDL459174 DNH459170:DNH459174 DXD459170:DXD459174 EGZ459170:EGZ459174 EQV459170:EQV459174 FAR459170:FAR459174 FKN459170:FKN459174 FUJ459170:FUJ459174 GEF459170:GEF459174 GOB459170:GOB459174 GXX459170:GXX459174 HHT459170:HHT459174 HRP459170:HRP459174 IBL459170:IBL459174 ILH459170:ILH459174 IVD459170:IVD459174 JEZ459170:JEZ459174 JOV459170:JOV459174 JYR459170:JYR459174 KIN459170:KIN459174 KSJ459170:KSJ459174 LCF459170:LCF459174 LMB459170:LMB459174 LVX459170:LVX459174 MFT459170:MFT459174 MPP459170:MPP459174 MZL459170:MZL459174 NJH459170:NJH459174 NTD459170:NTD459174 OCZ459170:OCZ459174 OMV459170:OMV459174 OWR459170:OWR459174 PGN459170:PGN459174 PQJ459170:PQJ459174 QAF459170:QAF459174 QKB459170:QKB459174 QTX459170:QTX459174 RDT459170:RDT459174 RNP459170:RNP459174 RXL459170:RXL459174 SHH459170:SHH459174 SRD459170:SRD459174 TAZ459170:TAZ459174 TKV459170:TKV459174 TUR459170:TUR459174 UEN459170:UEN459174 UOJ459170:UOJ459174 UYF459170:UYF459174 VIB459170:VIB459174 VRX459170:VRX459174 WBT459170:WBT459174 WLP459170:WLP459174 WVL459170:WVL459174 H524706:I524710 IZ524706:IZ524710 SV524706:SV524710 ACR524706:ACR524710 AMN524706:AMN524710 AWJ524706:AWJ524710 BGF524706:BGF524710 BQB524706:BQB524710 BZX524706:BZX524710 CJT524706:CJT524710 CTP524706:CTP524710 DDL524706:DDL524710 DNH524706:DNH524710 DXD524706:DXD524710 EGZ524706:EGZ524710 EQV524706:EQV524710 FAR524706:FAR524710 FKN524706:FKN524710 FUJ524706:FUJ524710 GEF524706:GEF524710 GOB524706:GOB524710 GXX524706:GXX524710 HHT524706:HHT524710 HRP524706:HRP524710 IBL524706:IBL524710 ILH524706:ILH524710 IVD524706:IVD524710 JEZ524706:JEZ524710 JOV524706:JOV524710 JYR524706:JYR524710 KIN524706:KIN524710 KSJ524706:KSJ524710 LCF524706:LCF524710 LMB524706:LMB524710 LVX524706:LVX524710 MFT524706:MFT524710 MPP524706:MPP524710 MZL524706:MZL524710 NJH524706:NJH524710 NTD524706:NTD524710 OCZ524706:OCZ524710 OMV524706:OMV524710 OWR524706:OWR524710 PGN524706:PGN524710 PQJ524706:PQJ524710 QAF524706:QAF524710 QKB524706:QKB524710 QTX524706:QTX524710 RDT524706:RDT524710 RNP524706:RNP524710 RXL524706:RXL524710 SHH524706:SHH524710 SRD524706:SRD524710 TAZ524706:TAZ524710 TKV524706:TKV524710 TUR524706:TUR524710 UEN524706:UEN524710 UOJ524706:UOJ524710 UYF524706:UYF524710 VIB524706:VIB524710 VRX524706:VRX524710 WBT524706:WBT524710 WLP524706:WLP524710 WVL524706:WVL524710 H590242:I590246 IZ590242:IZ590246 SV590242:SV590246 ACR590242:ACR590246 AMN590242:AMN590246 AWJ590242:AWJ590246 BGF590242:BGF590246 BQB590242:BQB590246 BZX590242:BZX590246 CJT590242:CJT590246 CTP590242:CTP590246 DDL590242:DDL590246 DNH590242:DNH590246 DXD590242:DXD590246 EGZ590242:EGZ590246 EQV590242:EQV590246 FAR590242:FAR590246 FKN590242:FKN590246 FUJ590242:FUJ590246 GEF590242:GEF590246 GOB590242:GOB590246 GXX590242:GXX590246 HHT590242:HHT590246 HRP590242:HRP590246 IBL590242:IBL590246 ILH590242:ILH590246 IVD590242:IVD590246 JEZ590242:JEZ590246 JOV590242:JOV590246 JYR590242:JYR590246 KIN590242:KIN590246 KSJ590242:KSJ590246 LCF590242:LCF590246 LMB590242:LMB590246 LVX590242:LVX590246 MFT590242:MFT590246 MPP590242:MPP590246 MZL590242:MZL590246 NJH590242:NJH590246 NTD590242:NTD590246 OCZ590242:OCZ590246 OMV590242:OMV590246 OWR590242:OWR590246 PGN590242:PGN590246 PQJ590242:PQJ590246 QAF590242:QAF590246 QKB590242:QKB590246 QTX590242:QTX590246 RDT590242:RDT590246 RNP590242:RNP590246 RXL590242:RXL590246 SHH590242:SHH590246 SRD590242:SRD590246 TAZ590242:TAZ590246 TKV590242:TKV590246 TUR590242:TUR590246 UEN590242:UEN590246 UOJ590242:UOJ590246 UYF590242:UYF590246 VIB590242:VIB590246 VRX590242:VRX590246 WBT590242:WBT590246 WLP590242:WLP590246 WVL590242:WVL590246 H655778:I655782 IZ655778:IZ655782 SV655778:SV655782 ACR655778:ACR655782 AMN655778:AMN655782 AWJ655778:AWJ655782 BGF655778:BGF655782 BQB655778:BQB655782 BZX655778:BZX655782 CJT655778:CJT655782 CTP655778:CTP655782 DDL655778:DDL655782 DNH655778:DNH655782 DXD655778:DXD655782 EGZ655778:EGZ655782 EQV655778:EQV655782 FAR655778:FAR655782 FKN655778:FKN655782 FUJ655778:FUJ655782 GEF655778:GEF655782 GOB655778:GOB655782 GXX655778:GXX655782 HHT655778:HHT655782 HRP655778:HRP655782 IBL655778:IBL655782 ILH655778:ILH655782 IVD655778:IVD655782 JEZ655778:JEZ655782 JOV655778:JOV655782 JYR655778:JYR655782 KIN655778:KIN655782 KSJ655778:KSJ655782 LCF655778:LCF655782 LMB655778:LMB655782 LVX655778:LVX655782 MFT655778:MFT655782 MPP655778:MPP655782 MZL655778:MZL655782 NJH655778:NJH655782 NTD655778:NTD655782 OCZ655778:OCZ655782 OMV655778:OMV655782 OWR655778:OWR655782 PGN655778:PGN655782 PQJ655778:PQJ655782 QAF655778:QAF655782 QKB655778:QKB655782 QTX655778:QTX655782 RDT655778:RDT655782 RNP655778:RNP655782 RXL655778:RXL655782 SHH655778:SHH655782 SRD655778:SRD655782 TAZ655778:TAZ655782 TKV655778:TKV655782 TUR655778:TUR655782 UEN655778:UEN655782 UOJ655778:UOJ655782 UYF655778:UYF655782 VIB655778:VIB655782 VRX655778:VRX655782 WBT655778:WBT655782 WLP655778:WLP655782 WVL655778:WVL655782 H721314:I721318 IZ721314:IZ721318 SV721314:SV721318 ACR721314:ACR721318 AMN721314:AMN721318 AWJ721314:AWJ721318 BGF721314:BGF721318 BQB721314:BQB721318 BZX721314:BZX721318 CJT721314:CJT721318 CTP721314:CTP721318 DDL721314:DDL721318 DNH721314:DNH721318 DXD721314:DXD721318 EGZ721314:EGZ721318 EQV721314:EQV721318 FAR721314:FAR721318 FKN721314:FKN721318 FUJ721314:FUJ721318 GEF721314:GEF721318 GOB721314:GOB721318 GXX721314:GXX721318 HHT721314:HHT721318 HRP721314:HRP721318 IBL721314:IBL721318 ILH721314:ILH721318 IVD721314:IVD721318 JEZ721314:JEZ721318 JOV721314:JOV721318 JYR721314:JYR721318 KIN721314:KIN721318 KSJ721314:KSJ721318 LCF721314:LCF721318 LMB721314:LMB721318 LVX721314:LVX721318 MFT721314:MFT721318 MPP721314:MPP721318 MZL721314:MZL721318 NJH721314:NJH721318 NTD721314:NTD721318 OCZ721314:OCZ721318 OMV721314:OMV721318 OWR721314:OWR721318 PGN721314:PGN721318 PQJ721314:PQJ721318 QAF721314:QAF721318 QKB721314:QKB721318 QTX721314:QTX721318 RDT721314:RDT721318 RNP721314:RNP721318 RXL721314:RXL721318 SHH721314:SHH721318 SRD721314:SRD721318 TAZ721314:TAZ721318 TKV721314:TKV721318 TUR721314:TUR721318 UEN721314:UEN721318 UOJ721314:UOJ721318 UYF721314:UYF721318 VIB721314:VIB721318 VRX721314:VRX721318 WBT721314:WBT721318 WLP721314:WLP721318 WVL721314:WVL721318 H786850:I786854 IZ786850:IZ786854 SV786850:SV786854 ACR786850:ACR786854 AMN786850:AMN786854 AWJ786850:AWJ786854 BGF786850:BGF786854 BQB786850:BQB786854 BZX786850:BZX786854 CJT786850:CJT786854 CTP786850:CTP786854 DDL786850:DDL786854 DNH786850:DNH786854 DXD786850:DXD786854 EGZ786850:EGZ786854 EQV786850:EQV786854 FAR786850:FAR786854 FKN786850:FKN786854 FUJ786850:FUJ786854 GEF786850:GEF786854 GOB786850:GOB786854 GXX786850:GXX786854 HHT786850:HHT786854 HRP786850:HRP786854 IBL786850:IBL786854 ILH786850:ILH786854 IVD786850:IVD786854 JEZ786850:JEZ786854 JOV786850:JOV786854 JYR786850:JYR786854 KIN786850:KIN786854 KSJ786850:KSJ786854 LCF786850:LCF786854 LMB786850:LMB786854 LVX786850:LVX786854 MFT786850:MFT786854 MPP786850:MPP786854 MZL786850:MZL786854 NJH786850:NJH786854 NTD786850:NTD786854 OCZ786850:OCZ786854 OMV786850:OMV786854 OWR786850:OWR786854 PGN786850:PGN786854 PQJ786850:PQJ786854 QAF786850:QAF786854 QKB786850:QKB786854 QTX786850:QTX786854 RDT786850:RDT786854 RNP786850:RNP786854 RXL786850:RXL786854 SHH786850:SHH786854 SRD786850:SRD786854 TAZ786850:TAZ786854 TKV786850:TKV786854 TUR786850:TUR786854 UEN786850:UEN786854 UOJ786850:UOJ786854 UYF786850:UYF786854 VIB786850:VIB786854 VRX786850:VRX786854 WBT786850:WBT786854 WLP786850:WLP786854 WVL786850:WVL786854 H852386:I852390 IZ852386:IZ852390 SV852386:SV852390 ACR852386:ACR852390 AMN852386:AMN852390 AWJ852386:AWJ852390 BGF852386:BGF852390 BQB852386:BQB852390 BZX852386:BZX852390 CJT852386:CJT852390 CTP852386:CTP852390 DDL852386:DDL852390 DNH852386:DNH852390 DXD852386:DXD852390 EGZ852386:EGZ852390 EQV852386:EQV852390 FAR852386:FAR852390 FKN852386:FKN852390 FUJ852386:FUJ852390 GEF852386:GEF852390 GOB852386:GOB852390 GXX852386:GXX852390 HHT852386:HHT852390 HRP852386:HRP852390 IBL852386:IBL852390 ILH852386:ILH852390 IVD852386:IVD852390 JEZ852386:JEZ852390 JOV852386:JOV852390 JYR852386:JYR852390 KIN852386:KIN852390 KSJ852386:KSJ852390 LCF852386:LCF852390 LMB852386:LMB852390 LVX852386:LVX852390 MFT852386:MFT852390 MPP852386:MPP852390 MZL852386:MZL852390 NJH852386:NJH852390 NTD852386:NTD852390 OCZ852386:OCZ852390 OMV852386:OMV852390 OWR852386:OWR852390 PGN852386:PGN852390 PQJ852386:PQJ852390 QAF852386:QAF852390 QKB852386:QKB852390 QTX852386:QTX852390 RDT852386:RDT852390 RNP852386:RNP852390 RXL852386:RXL852390 SHH852386:SHH852390 SRD852386:SRD852390 TAZ852386:TAZ852390 TKV852386:TKV852390 TUR852386:TUR852390 UEN852386:UEN852390 UOJ852386:UOJ852390 UYF852386:UYF852390 VIB852386:VIB852390 VRX852386:VRX852390 WBT852386:WBT852390 WLP852386:WLP852390 WVL852386:WVL852390 H917922:I917926 IZ917922:IZ917926 SV917922:SV917926 ACR917922:ACR917926 AMN917922:AMN917926 AWJ917922:AWJ917926 BGF917922:BGF917926 BQB917922:BQB917926 BZX917922:BZX917926 CJT917922:CJT917926 CTP917922:CTP917926 DDL917922:DDL917926 DNH917922:DNH917926 DXD917922:DXD917926 EGZ917922:EGZ917926 EQV917922:EQV917926 FAR917922:FAR917926 FKN917922:FKN917926 FUJ917922:FUJ917926 GEF917922:GEF917926 GOB917922:GOB917926 GXX917922:GXX917926 HHT917922:HHT917926 HRP917922:HRP917926 IBL917922:IBL917926 ILH917922:ILH917926 IVD917922:IVD917926 JEZ917922:JEZ917926 JOV917922:JOV917926 JYR917922:JYR917926 KIN917922:KIN917926 KSJ917922:KSJ917926 LCF917922:LCF917926 LMB917922:LMB917926 LVX917922:LVX917926 MFT917922:MFT917926 MPP917922:MPP917926 MZL917922:MZL917926 NJH917922:NJH917926 NTD917922:NTD917926 OCZ917922:OCZ917926 OMV917922:OMV917926 OWR917922:OWR917926 PGN917922:PGN917926 PQJ917922:PQJ917926 QAF917922:QAF917926 QKB917922:QKB917926 QTX917922:QTX917926 RDT917922:RDT917926 RNP917922:RNP917926 RXL917922:RXL917926 SHH917922:SHH917926 SRD917922:SRD917926 TAZ917922:TAZ917926 TKV917922:TKV917926 TUR917922:TUR917926 UEN917922:UEN917926 UOJ917922:UOJ917926 UYF917922:UYF917926 VIB917922:VIB917926 VRX917922:VRX917926 WBT917922:WBT917926 WLP917922:WLP917926 WVL917922:WVL917926 H983458:I983462 IZ983458:IZ983462 SV983458:SV983462 ACR983458:ACR983462 AMN983458:AMN983462 AWJ983458:AWJ983462 BGF983458:BGF983462 BQB983458:BQB983462 BZX983458:BZX983462 CJT983458:CJT983462 CTP983458:CTP983462 DDL983458:DDL983462 DNH983458:DNH983462 DXD983458:DXD983462 EGZ983458:EGZ983462 EQV983458:EQV983462 FAR983458:FAR983462 FKN983458:FKN983462 FUJ983458:FUJ983462 GEF983458:GEF983462 GOB983458:GOB983462 GXX983458:GXX983462 HHT983458:HHT983462 HRP983458:HRP983462 IBL983458:IBL983462 ILH983458:ILH983462 IVD983458:IVD983462 JEZ983458:JEZ983462 JOV983458:JOV983462 JYR983458:JYR983462 KIN983458:KIN983462 KSJ983458:KSJ983462 LCF983458:LCF983462 LMB983458:LMB983462 LVX983458:LVX983462 MFT983458:MFT983462 MPP983458:MPP983462 MZL983458:MZL983462 NJH983458:NJH983462 NTD983458:NTD983462 OCZ983458:OCZ983462 OMV983458:OMV983462 OWR983458:OWR983462 PGN983458:PGN983462 PQJ983458:PQJ983462 QAF983458:QAF983462 QKB983458:QKB983462 QTX983458:QTX983462 RDT983458:RDT983462 RNP983458:RNP983462 RXL983458:RXL983462 SHH983458:SHH983462 SRD983458:SRD983462 TAZ983458:TAZ983462 TKV983458:TKV983462 TUR983458:TUR983462 UEN983458:UEN983462 UOJ983458:UOJ983462 UYF983458:UYF983462 VIB983458:VIB983462 VRX983458:VRX983462 WBT983458:WBT983462 WLP983458:WLP983462 WVL983458:WVL983462 H66010:I66016 IZ66010:IZ66016 SV66010:SV66016 ACR66010:ACR66016 AMN66010:AMN66016 AWJ66010:AWJ66016 BGF66010:BGF66016 BQB66010:BQB66016 BZX66010:BZX66016 CJT66010:CJT66016 CTP66010:CTP66016 DDL66010:DDL66016 DNH66010:DNH66016 DXD66010:DXD66016 EGZ66010:EGZ66016 EQV66010:EQV66016 FAR66010:FAR66016 FKN66010:FKN66016 FUJ66010:FUJ66016 GEF66010:GEF66016 GOB66010:GOB66016 GXX66010:GXX66016 HHT66010:HHT66016 HRP66010:HRP66016 IBL66010:IBL66016 ILH66010:ILH66016 IVD66010:IVD66016 JEZ66010:JEZ66016 JOV66010:JOV66016 JYR66010:JYR66016 KIN66010:KIN66016 KSJ66010:KSJ66016 LCF66010:LCF66016 LMB66010:LMB66016 LVX66010:LVX66016 MFT66010:MFT66016 MPP66010:MPP66016 MZL66010:MZL66016 NJH66010:NJH66016 NTD66010:NTD66016 OCZ66010:OCZ66016 OMV66010:OMV66016 OWR66010:OWR66016 PGN66010:PGN66016 PQJ66010:PQJ66016 QAF66010:QAF66016 QKB66010:QKB66016 QTX66010:QTX66016 RDT66010:RDT66016 RNP66010:RNP66016 RXL66010:RXL66016 SHH66010:SHH66016 SRD66010:SRD66016 TAZ66010:TAZ66016 TKV66010:TKV66016 TUR66010:TUR66016 UEN66010:UEN66016 UOJ66010:UOJ66016 UYF66010:UYF66016 VIB66010:VIB66016 VRX66010:VRX66016 WBT66010:WBT66016 WLP66010:WLP66016 WVL66010:WVL66016 H131546:I131552 IZ131546:IZ131552 SV131546:SV131552 ACR131546:ACR131552 AMN131546:AMN131552 AWJ131546:AWJ131552 BGF131546:BGF131552 BQB131546:BQB131552 BZX131546:BZX131552 CJT131546:CJT131552 CTP131546:CTP131552 DDL131546:DDL131552 DNH131546:DNH131552 DXD131546:DXD131552 EGZ131546:EGZ131552 EQV131546:EQV131552 FAR131546:FAR131552 FKN131546:FKN131552 FUJ131546:FUJ131552 GEF131546:GEF131552 GOB131546:GOB131552 GXX131546:GXX131552 HHT131546:HHT131552 HRP131546:HRP131552 IBL131546:IBL131552 ILH131546:ILH131552 IVD131546:IVD131552 JEZ131546:JEZ131552 JOV131546:JOV131552 JYR131546:JYR131552 KIN131546:KIN131552 KSJ131546:KSJ131552 LCF131546:LCF131552 LMB131546:LMB131552 LVX131546:LVX131552 MFT131546:MFT131552 MPP131546:MPP131552 MZL131546:MZL131552 NJH131546:NJH131552 NTD131546:NTD131552 OCZ131546:OCZ131552 OMV131546:OMV131552 OWR131546:OWR131552 PGN131546:PGN131552 PQJ131546:PQJ131552 QAF131546:QAF131552 QKB131546:QKB131552 QTX131546:QTX131552 RDT131546:RDT131552 RNP131546:RNP131552 RXL131546:RXL131552 SHH131546:SHH131552 SRD131546:SRD131552 TAZ131546:TAZ131552 TKV131546:TKV131552 TUR131546:TUR131552 UEN131546:UEN131552 UOJ131546:UOJ131552 UYF131546:UYF131552 VIB131546:VIB131552 VRX131546:VRX131552 WBT131546:WBT131552 WLP131546:WLP131552 WVL131546:WVL131552 H197082:I197088 IZ197082:IZ197088 SV197082:SV197088 ACR197082:ACR197088 AMN197082:AMN197088 AWJ197082:AWJ197088 BGF197082:BGF197088 BQB197082:BQB197088 BZX197082:BZX197088 CJT197082:CJT197088 CTP197082:CTP197088 DDL197082:DDL197088 DNH197082:DNH197088 DXD197082:DXD197088 EGZ197082:EGZ197088 EQV197082:EQV197088 FAR197082:FAR197088 FKN197082:FKN197088 FUJ197082:FUJ197088 GEF197082:GEF197088 GOB197082:GOB197088 GXX197082:GXX197088 HHT197082:HHT197088 HRP197082:HRP197088 IBL197082:IBL197088 ILH197082:ILH197088 IVD197082:IVD197088 JEZ197082:JEZ197088 JOV197082:JOV197088 JYR197082:JYR197088 KIN197082:KIN197088 KSJ197082:KSJ197088 LCF197082:LCF197088 LMB197082:LMB197088 LVX197082:LVX197088 MFT197082:MFT197088 MPP197082:MPP197088 MZL197082:MZL197088 NJH197082:NJH197088 NTD197082:NTD197088 OCZ197082:OCZ197088 OMV197082:OMV197088 OWR197082:OWR197088 PGN197082:PGN197088 PQJ197082:PQJ197088 QAF197082:QAF197088 QKB197082:QKB197088 QTX197082:QTX197088 RDT197082:RDT197088 RNP197082:RNP197088 RXL197082:RXL197088 SHH197082:SHH197088 SRD197082:SRD197088 TAZ197082:TAZ197088 TKV197082:TKV197088 TUR197082:TUR197088 UEN197082:UEN197088 UOJ197082:UOJ197088 UYF197082:UYF197088 VIB197082:VIB197088 VRX197082:VRX197088 WBT197082:WBT197088 WLP197082:WLP197088 WVL197082:WVL197088 H262618:I262624 IZ262618:IZ262624 SV262618:SV262624 ACR262618:ACR262624 AMN262618:AMN262624 AWJ262618:AWJ262624 BGF262618:BGF262624 BQB262618:BQB262624 BZX262618:BZX262624 CJT262618:CJT262624 CTP262618:CTP262624 DDL262618:DDL262624 DNH262618:DNH262624 DXD262618:DXD262624 EGZ262618:EGZ262624 EQV262618:EQV262624 FAR262618:FAR262624 FKN262618:FKN262624 FUJ262618:FUJ262624 GEF262618:GEF262624 GOB262618:GOB262624 GXX262618:GXX262624 HHT262618:HHT262624 HRP262618:HRP262624 IBL262618:IBL262624 ILH262618:ILH262624 IVD262618:IVD262624 JEZ262618:JEZ262624 JOV262618:JOV262624 JYR262618:JYR262624 KIN262618:KIN262624 KSJ262618:KSJ262624 LCF262618:LCF262624 LMB262618:LMB262624 LVX262618:LVX262624 MFT262618:MFT262624 MPP262618:MPP262624 MZL262618:MZL262624 NJH262618:NJH262624 NTD262618:NTD262624 OCZ262618:OCZ262624 OMV262618:OMV262624 OWR262618:OWR262624 PGN262618:PGN262624 PQJ262618:PQJ262624 QAF262618:QAF262624 QKB262618:QKB262624 QTX262618:QTX262624 RDT262618:RDT262624 RNP262618:RNP262624 RXL262618:RXL262624 SHH262618:SHH262624 SRD262618:SRD262624 TAZ262618:TAZ262624 TKV262618:TKV262624 TUR262618:TUR262624 UEN262618:UEN262624 UOJ262618:UOJ262624 UYF262618:UYF262624 VIB262618:VIB262624 VRX262618:VRX262624 WBT262618:WBT262624 WLP262618:WLP262624 WVL262618:WVL262624 H328154:I328160 IZ328154:IZ328160 SV328154:SV328160 ACR328154:ACR328160 AMN328154:AMN328160 AWJ328154:AWJ328160 BGF328154:BGF328160 BQB328154:BQB328160 BZX328154:BZX328160 CJT328154:CJT328160 CTP328154:CTP328160 DDL328154:DDL328160 DNH328154:DNH328160 DXD328154:DXD328160 EGZ328154:EGZ328160 EQV328154:EQV328160 FAR328154:FAR328160 FKN328154:FKN328160 FUJ328154:FUJ328160 GEF328154:GEF328160 GOB328154:GOB328160 GXX328154:GXX328160 HHT328154:HHT328160 HRP328154:HRP328160 IBL328154:IBL328160 ILH328154:ILH328160 IVD328154:IVD328160 JEZ328154:JEZ328160 JOV328154:JOV328160 JYR328154:JYR328160 KIN328154:KIN328160 KSJ328154:KSJ328160 LCF328154:LCF328160 LMB328154:LMB328160 LVX328154:LVX328160 MFT328154:MFT328160 MPP328154:MPP328160 MZL328154:MZL328160 NJH328154:NJH328160 NTD328154:NTD328160 OCZ328154:OCZ328160 OMV328154:OMV328160 OWR328154:OWR328160 PGN328154:PGN328160 PQJ328154:PQJ328160 QAF328154:QAF328160 QKB328154:QKB328160 QTX328154:QTX328160 RDT328154:RDT328160 RNP328154:RNP328160 RXL328154:RXL328160 SHH328154:SHH328160 SRD328154:SRD328160 TAZ328154:TAZ328160 TKV328154:TKV328160 TUR328154:TUR328160 UEN328154:UEN328160 UOJ328154:UOJ328160 UYF328154:UYF328160 VIB328154:VIB328160 VRX328154:VRX328160 WBT328154:WBT328160 WLP328154:WLP328160 WVL328154:WVL328160 H393690:I393696 IZ393690:IZ393696 SV393690:SV393696 ACR393690:ACR393696 AMN393690:AMN393696 AWJ393690:AWJ393696 BGF393690:BGF393696 BQB393690:BQB393696 BZX393690:BZX393696 CJT393690:CJT393696 CTP393690:CTP393696 DDL393690:DDL393696 DNH393690:DNH393696 DXD393690:DXD393696 EGZ393690:EGZ393696 EQV393690:EQV393696 FAR393690:FAR393696 FKN393690:FKN393696 FUJ393690:FUJ393696 GEF393690:GEF393696 GOB393690:GOB393696 GXX393690:GXX393696 HHT393690:HHT393696 HRP393690:HRP393696 IBL393690:IBL393696 ILH393690:ILH393696 IVD393690:IVD393696 JEZ393690:JEZ393696 JOV393690:JOV393696 JYR393690:JYR393696 KIN393690:KIN393696 KSJ393690:KSJ393696 LCF393690:LCF393696 LMB393690:LMB393696 LVX393690:LVX393696 MFT393690:MFT393696 MPP393690:MPP393696 MZL393690:MZL393696 NJH393690:NJH393696 NTD393690:NTD393696 OCZ393690:OCZ393696 OMV393690:OMV393696 OWR393690:OWR393696 PGN393690:PGN393696 PQJ393690:PQJ393696 QAF393690:QAF393696 QKB393690:QKB393696 QTX393690:QTX393696 RDT393690:RDT393696 RNP393690:RNP393696 RXL393690:RXL393696 SHH393690:SHH393696 SRD393690:SRD393696 TAZ393690:TAZ393696 TKV393690:TKV393696 TUR393690:TUR393696 UEN393690:UEN393696 UOJ393690:UOJ393696 UYF393690:UYF393696 VIB393690:VIB393696 VRX393690:VRX393696 WBT393690:WBT393696 WLP393690:WLP393696 WVL393690:WVL393696 H459226:I459232 IZ459226:IZ459232 SV459226:SV459232 ACR459226:ACR459232 AMN459226:AMN459232 AWJ459226:AWJ459232 BGF459226:BGF459232 BQB459226:BQB459232 BZX459226:BZX459232 CJT459226:CJT459232 CTP459226:CTP459232 DDL459226:DDL459232 DNH459226:DNH459232 DXD459226:DXD459232 EGZ459226:EGZ459232 EQV459226:EQV459232 FAR459226:FAR459232 FKN459226:FKN459232 FUJ459226:FUJ459232 GEF459226:GEF459232 GOB459226:GOB459232 GXX459226:GXX459232 HHT459226:HHT459232 HRP459226:HRP459232 IBL459226:IBL459232 ILH459226:ILH459232 IVD459226:IVD459232 JEZ459226:JEZ459232 JOV459226:JOV459232 JYR459226:JYR459232 KIN459226:KIN459232 KSJ459226:KSJ459232 LCF459226:LCF459232 LMB459226:LMB459232 LVX459226:LVX459232 MFT459226:MFT459232 MPP459226:MPP459232 MZL459226:MZL459232 NJH459226:NJH459232 NTD459226:NTD459232 OCZ459226:OCZ459232 OMV459226:OMV459232 OWR459226:OWR459232 PGN459226:PGN459232 PQJ459226:PQJ459232 QAF459226:QAF459232 QKB459226:QKB459232 QTX459226:QTX459232 RDT459226:RDT459232 RNP459226:RNP459232 RXL459226:RXL459232 SHH459226:SHH459232 SRD459226:SRD459232 TAZ459226:TAZ459232 TKV459226:TKV459232 TUR459226:TUR459232 UEN459226:UEN459232 UOJ459226:UOJ459232 UYF459226:UYF459232 VIB459226:VIB459232 VRX459226:VRX459232 WBT459226:WBT459232 WLP459226:WLP459232 WVL459226:WVL459232 H524762:I524768 IZ524762:IZ524768 SV524762:SV524768 ACR524762:ACR524768 AMN524762:AMN524768 AWJ524762:AWJ524768 BGF524762:BGF524768 BQB524762:BQB524768 BZX524762:BZX524768 CJT524762:CJT524768 CTP524762:CTP524768 DDL524762:DDL524768 DNH524762:DNH524768 DXD524762:DXD524768 EGZ524762:EGZ524768 EQV524762:EQV524768 FAR524762:FAR524768 FKN524762:FKN524768 FUJ524762:FUJ524768 GEF524762:GEF524768 GOB524762:GOB524768 GXX524762:GXX524768 HHT524762:HHT524768 HRP524762:HRP524768 IBL524762:IBL524768 ILH524762:ILH524768 IVD524762:IVD524768 JEZ524762:JEZ524768 JOV524762:JOV524768 JYR524762:JYR524768 KIN524762:KIN524768 KSJ524762:KSJ524768 LCF524762:LCF524768 LMB524762:LMB524768 LVX524762:LVX524768 MFT524762:MFT524768 MPP524762:MPP524768 MZL524762:MZL524768 NJH524762:NJH524768 NTD524762:NTD524768 OCZ524762:OCZ524768 OMV524762:OMV524768 OWR524762:OWR524768 PGN524762:PGN524768 PQJ524762:PQJ524768 QAF524762:QAF524768 QKB524762:QKB524768 QTX524762:QTX524768 RDT524762:RDT524768 RNP524762:RNP524768 RXL524762:RXL524768 SHH524762:SHH524768 SRD524762:SRD524768 TAZ524762:TAZ524768 TKV524762:TKV524768 TUR524762:TUR524768 UEN524762:UEN524768 UOJ524762:UOJ524768 UYF524762:UYF524768 VIB524762:VIB524768 VRX524762:VRX524768 WBT524762:WBT524768 WLP524762:WLP524768 WVL524762:WVL524768 H590298:I590304 IZ590298:IZ590304 SV590298:SV590304 ACR590298:ACR590304 AMN590298:AMN590304 AWJ590298:AWJ590304 BGF590298:BGF590304 BQB590298:BQB590304 BZX590298:BZX590304 CJT590298:CJT590304 CTP590298:CTP590304 DDL590298:DDL590304 DNH590298:DNH590304 DXD590298:DXD590304 EGZ590298:EGZ590304 EQV590298:EQV590304 FAR590298:FAR590304 FKN590298:FKN590304 FUJ590298:FUJ590304 GEF590298:GEF590304 GOB590298:GOB590304 GXX590298:GXX590304 HHT590298:HHT590304 HRP590298:HRP590304 IBL590298:IBL590304 ILH590298:ILH590304 IVD590298:IVD590304 JEZ590298:JEZ590304 JOV590298:JOV590304 JYR590298:JYR590304 KIN590298:KIN590304 KSJ590298:KSJ590304 LCF590298:LCF590304 LMB590298:LMB590304 LVX590298:LVX590304 MFT590298:MFT590304 MPP590298:MPP590304 MZL590298:MZL590304 NJH590298:NJH590304 NTD590298:NTD590304 OCZ590298:OCZ590304 OMV590298:OMV590304 OWR590298:OWR590304 PGN590298:PGN590304 PQJ590298:PQJ590304 QAF590298:QAF590304 QKB590298:QKB590304 QTX590298:QTX590304 RDT590298:RDT590304 RNP590298:RNP590304 RXL590298:RXL590304 SHH590298:SHH590304 SRD590298:SRD590304 TAZ590298:TAZ590304 TKV590298:TKV590304 TUR590298:TUR590304 UEN590298:UEN590304 UOJ590298:UOJ590304 UYF590298:UYF590304 VIB590298:VIB590304 VRX590298:VRX590304 WBT590298:WBT590304 WLP590298:WLP590304 WVL590298:WVL590304 H655834:I655840 IZ655834:IZ655840 SV655834:SV655840 ACR655834:ACR655840 AMN655834:AMN655840 AWJ655834:AWJ655840 BGF655834:BGF655840 BQB655834:BQB655840 BZX655834:BZX655840 CJT655834:CJT655840 CTP655834:CTP655840 DDL655834:DDL655840 DNH655834:DNH655840 DXD655834:DXD655840 EGZ655834:EGZ655840 EQV655834:EQV655840 FAR655834:FAR655840 FKN655834:FKN655840 FUJ655834:FUJ655840 GEF655834:GEF655840 GOB655834:GOB655840 GXX655834:GXX655840 HHT655834:HHT655840 HRP655834:HRP655840 IBL655834:IBL655840 ILH655834:ILH655840 IVD655834:IVD655840 JEZ655834:JEZ655840 JOV655834:JOV655840 JYR655834:JYR655840 KIN655834:KIN655840 KSJ655834:KSJ655840 LCF655834:LCF655840 LMB655834:LMB655840 LVX655834:LVX655840 MFT655834:MFT655840 MPP655834:MPP655840 MZL655834:MZL655840 NJH655834:NJH655840 NTD655834:NTD655840 OCZ655834:OCZ655840 OMV655834:OMV655840 OWR655834:OWR655840 PGN655834:PGN655840 PQJ655834:PQJ655840 QAF655834:QAF655840 QKB655834:QKB655840 QTX655834:QTX655840 RDT655834:RDT655840 RNP655834:RNP655840 RXL655834:RXL655840 SHH655834:SHH655840 SRD655834:SRD655840 TAZ655834:TAZ655840 TKV655834:TKV655840 TUR655834:TUR655840 UEN655834:UEN655840 UOJ655834:UOJ655840 UYF655834:UYF655840 VIB655834:VIB655840 VRX655834:VRX655840 WBT655834:WBT655840 WLP655834:WLP655840 WVL655834:WVL655840 H721370:I721376 IZ721370:IZ721376 SV721370:SV721376 ACR721370:ACR721376 AMN721370:AMN721376 AWJ721370:AWJ721376 BGF721370:BGF721376 BQB721370:BQB721376 BZX721370:BZX721376 CJT721370:CJT721376 CTP721370:CTP721376 DDL721370:DDL721376 DNH721370:DNH721376 DXD721370:DXD721376 EGZ721370:EGZ721376 EQV721370:EQV721376 FAR721370:FAR721376 FKN721370:FKN721376 FUJ721370:FUJ721376 GEF721370:GEF721376 GOB721370:GOB721376 GXX721370:GXX721376 HHT721370:HHT721376 HRP721370:HRP721376 IBL721370:IBL721376 ILH721370:ILH721376 IVD721370:IVD721376 JEZ721370:JEZ721376 JOV721370:JOV721376 JYR721370:JYR721376 KIN721370:KIN721376 KSJ721370:KSJ721376 LCF721370:LCF721376 LMB721370:LMB721376 LVX721370:LVX721376 MFT721370:MFT721376 MPP721370:MPP721376 MZL721370:MZL721376 NJH721370:NJH721376 NTD721370:NTD721376 OCZ721370:OCZ721376 OMV721370:OMV721376 OWR721370:OWR721376 PGN721370:PGN721376 PQJ721370:PQJ721376 QAF721370:QAF721376 QKB721370:QKB721376 QTX721370:QTX721376 RDT721370:RDT721376 RNP721370:RNP721376 RXL721370:RXL721376 SHH721370:SHH721376 SRD721370:SRD721376 TAZ721370:TAZ721376 TKV721370:TKV721376 TUR721370:TUR721376 UEN721370:UEN721376 UOJ721370:UOJ721376 UYF721370:UYF721376 VIB721370:VIB721376 VRX721370:VRX721376 WBT721370:WBT721376 WLP721370:WLP721376 WVL721370:WVL721376 H786906:I786912 IZ786906:IZ786912 SV786906:SV786912 ACR786906:ACR786912 AMN786906:AMN786912 AWJ786906:AWJ786912 BGF786906:BGF786912 BQB786906:BQB786912 BZX786906:BZX786912 CJT786906:CJT786912 CTP786906:CTP786912 DDL786906:DDL786912 DNH786906:DNH786912 DXD786906:DXD786912 EGZ786906:EGZ786912 EQV786906:EQV786912 FAR786906:FAR786912 FKN786906:FKN786912 FUJ786906:FUJ786912 GEF786906:GEF786912 GOB786906:GOB786912 GXX786906:GXX786912 HHT786906:HHT786912 HRP786906:HRP786912 IBL786906:IBL786912 ILH786906:ILH786912 IVD786906:IVD786912 JEZ786906:JEZ786912 JOV786906:JOV786912 JYR786906:JYR786912 KIN786906:KIN786912 KSJ786906:KSJ786912 LCF786906:LCF786912 LMB786906:LMB786912 LVX786906:LVX786912 MFT786906:MFT786912 MPP786906:MPP786912 MZL786906:MZL786912 NJH786906:NJH786912 NTD786906:NTD786912 OCZ786906:OCZ786912 OMV786906:OMV786912 OWR786906:OWR786912 PGN786906:PGN786912 PQJ786906:PQJ786912 QAF786906:QAF786912 QKB786906:QKB786912 QTX786906:QTX786912 RDT786906:RDT786912 RNP786906:RNP786912 RXL786906:RXL786912 SHH786906:SHH786912 SRD786906:SRD786912 TAZ786906:TAZ786912 TKV786906:TKV786912 TUR786906:TUR786912 UEN786906:UEN786912 UOJ786906:UOJ786912 UYF786906:UYF786912 VIB786906:VIB786912 VRX786906:VRX786912 WBT786906:WBT786912 WLP786906:WLP786912 WVL786906:WVL786912 H852442:I852448 IZ852442:IZ852448 SV852442:SV852448 ACR852442:ACR852448 AMN852442:AMN852448 AWJ852442:AWJ852448 BGF852442:BGF852448 BQB852442:BQB852448 BZX852442:BZX852448 CJT852442:CJT852448 CTP852442:CTP852448 DDL852442:DDL852448 DNH852442:DNH852448 DXD852442:DXD852448 EGZ852442:EGZ852448 EQV852442:EQV852448 FAR852442:FAR852448 FKN852442:FKN852448 FUJ852442:FUJ852448 GEF852442:GEF852448 GOB852442:GOB852448 GXX852442:GXX852448 HHT852442:HHT852448 HRP852442:HRP852448 IBL852442:IBL852448 ILH852442:ILH852448 IVD852442:IVD852448 JEZ852442:JEZ852448 JOV852442:JOV852448 JYR852442:JYR852448 KIN852442:KIN852448 KSJ852442:KSJ852448 LCF852442:LCF852448 LMB852442:LMB852448 LVX852442:LVX852448 MFT852442:MFT852448 MPP852442:MPP852448 MZL852442:MZL852448 NJH852442:NJH852448 NTD852442:NTD852448 OCZ852442:OCZ852448 OMV852442:OMV852448 OWR852442:OWR852448 PGN852442:PGN852448 PQJ852442:PQJ852448 QAF852442:QAF852448 QKB852442:QKB852448 QTX852442:QTX852448 RDT852442:RDT852448 RNP852442:RNP852448 RXL852442:RXL852448 SHH852442:SHH852448 SRD852442:SRD852448 TAZ852442:TAZ852448 TKV852442:TKV852448 TUR852442:TUR852448 UEN852442:UEN852448 UOJ852442:UOJ852448 UYF852442:UYF852448 VIB852442:VIB852448 VRX852442:VRX852448 WBT852442:WBT852448 WLP852442:WLP852448 WVL852442:WVL852448 H917978:I917984 IZ917978:IZ917984 SV917978:SV917984 ACR917978:ACR917984 AMN917978:AMN917984 AWJ917978:AWJ917984 BGF917978:BGF917984 BQB917978:BQB917984 BZX917978:BZX917984 CJT917978:CJT917984 CTP917978:CTP917984 DDL917978:DDL917984 DNH917978:DNH917984 DXD917978:DXD917984 EGZ917978:EGZ917984 EQV917978:EQV917984 FAR917978:FAR917984 FKN917978:FKN917984 FUJ917978:FUJ917984 GEF917978:GEF917984 GOB917978:GOB917984 GXX917978:GXX917984 HHT917978:HHT917984 HRP917978:HRP917984 IBL917978:IBL917984 ILH917978:ILH917984 IVD917978:IVD917984 JEZ917978:JEZ917984 JOV917978:JOV917984 JYR917978:JYR917984 KIN917978:KIN917984 KSJ917978:KSJ917984 LCF917978:LCF917984 LMB917978:LMB917984 LVX917978:LVX917984 MFT917978:MFT917984 MPP917978:MPP917984 MZL917978:MZL917984 NJH917978:NJH917984 NTD917978:NTD917984 OCZ917978:OCZ917984 OMV917978:OMV917984 OWR917978:OWR917984 PGN917978:PGN917984 PQJ917978:PQJ917984 QAF917978:QAF917984 QKB917978:QKB917984 QTX917978:QTX917984 RDT917978:RDT917984 RNP917978:RNP917984 RXL917978:RXL917984 SHH917978:SHH917984 SRD917978:SRD917984 TAZ917978:TAZ917984 TKV917978:TKV917984 TUR917978:TUR917984 UEN917978:UEN917984 UOJ917978:UOJ917984 UYF917978:UYF917984 VIB917978:VIB917984 VRX917978:VRX917984 WBT917978:WBT917984 WLP917978:WLP917984 WVL917978:WVL917984 H983514:I983520 IZ983514:IZ983520 SV983514:SV983520 ACR983514:ACR983520 AMN983514:AMN983520 AWJ983514:AWJ983520 BGF983514:BGF983520 BQB983514:BQB983520 BZX983514:BZX983520 CJT983514:CJT983520 CTP983514:CTP983520 DDL983514:DDL983520 DNH983514:DNH983520 DXD983514:DXD983520 EGZ983514:EGZ983520 EQV983514:EQV983520 FAR983514:FAR983520 FKN983514:FKN983520 FUJ983514:FUJ983520 GEF983514:GEF983520 GOB983514:GOB983520 GXX983514:GXX983520 HHT983514:HHT983520 HRP983514:HRP983520 IBL983514:IBL983520 ILH983514:ILH983520 IVD983514:IVD983520 JEZ983514:JEZ983520 JOV983514:JOV983520 JYR983514:JYR983520 KIN983514:KIN983520 KSJ983514:KSJ983520 LCF983514:LCF983520 LMB983514:LMB983520 LVX983514:LVX983520 MFT983514:MFT983520 MPP983514:MPP983520 MZL983514:MZL983520 NJH983514:NJH983520 NTD983514:NTD983520 OCZ983514:OCZ983520 OMV983514:OMV983520 OWR983514:OWR983520 PGN983514:PGN983520 PQJ983514:PQJ983520 QAF983514:QAF983520 QKB983514:QKB983520 QTX983514:QTX983520 RDT983514:RDT983520 RNP983514:RNP983520 RXL983514:RXL983520 SHH983514:SHH983520 SRD983514:SRD983520 TAZ983514:TAZ983520 TKV983514:TKV983520 TUR983514:TUR983520 UEN983514:UEN983520 UOJ983514:UOJ983520 UYF983514:UYF983520 VIB983514:VIB983520 VRX983514:VRX983520 WBT983514:WBT983520 WLP983514:WLP983520 WVL983514:WVL983520 H66018:I66027 IZ66018:IZ66027 SV66018:SV66027 ACR66018:ACR66027 AMN66018:AMN66027 AWJ66018:AWJ66027 BGF66018:BGF66027 BQB66018:BQB66027 BZX66018:BZX66027 CJT66018:CJT66027 CTP66018:CTP66027 DDL66018:DDL66027 DNH66018:DNH66027 DXD66018:DXD66027 EGZ66018:EGZ66027 EQV66018:EQV66027 FAR66018:FAR66027 FKN66018:FKN66027 FUJ66018:FUJ66027 GEF66018:GEF66027 GOB66018:GOB66027 GXX66018:GXX66027 HHT66018:HHT66027 HRP66018:HRP66027 IBL66018:IBL66027 ILH66018:ILH66027 IVD66018:IVD66027 JEZ66018:JEZ66027 JOV66018:JOV66027 JYR66018:JYR66027 KIN66018:KIN66027 KSJ66018:KSJ66027 LCF66018:LCF66027 LMB66018:LMB66027 LVX66018:LVX66027 MFT66018:MFT66027 MPP66018:MPP66027 MZL66018:MZL66027 NJH66018:NJH66027 NTD66018:NTD66027 OCZ66018:OCZ66027 OMV66018:OMV66027 OWR66018:OWR66027 PGN66018:PGN66027 PQJ66018:PQJ66027 QAF66018:QAF66027 QKB66018:QKB66027 QTX66018:QTX66027 RDT66018:RDT66027 RNP66018:RNP66027 RXL66018:RXL66027 SHH66018:SHH66027 SRD66018:SRD66027 TAZ66018:TAZ66027 TKV66018:TKV66027 TUR66018:TUR66027 UEN66018:UEN66027 UOJ66018:UOJ66027 UYF66018:UYF66027 VIB66018:VIB66027 VRX66018:VRX66027 WBT66018:WBT66027 WLP66018:WLP66027 WVL66018:WVL66027 H131554:I131563 IZ131554:IZ131563 SV131554:SV131563 ACR131554:ACR131563 AMN131554:AMN131563 AWJ131554:AWJ131563 BGF131554:BGF131563 BQB131554:BQB131563 BZX131554:BZX131563 CJT131554:CJT131563 CTP131554:CTP131563 DDL131554:DDL131563 DNH131554:DNH131563 DXD131554:DXD131563 EGZ131554:EGZ131563 EQV131554:EQV131563 FAR131554:FAR131563 FKN131554:FKN131563 FUJ131554:FUJ131563 GEF131554:GEF131563 GOB131554:GOB131563 GXX131554:GXX131563 HHT131554:HHT131563 HRP131554:HRP131563 IBL131554:IBL131563 ILH131554:ILH131563 IVD131554:IVD131563 JEZ131554:JEZ131563 JOV131554:JOV131563 JYR131554:JYR131563 KIN131554:KIN131563 KSJ131554:KSJ131563 LCF131554:LCF131563 LMB131554:LMB131563 LVX131554:LVX131563 MFT131554:MFT131563 MPP131554:MPP131563 MZL131554:MZL131563 NJH131554:NJH131563 NTD131554:NTD131563 OCZ131554:OCZ131563 OMV131554:OMV131563 OWR131554:OWR131563 PGN131554:PGN131563 PQJ131554:PQJ131563 QAF131554:QAF131563 QKB131554:QKB131563 QTX131554:QTX131563 RDT131554:RDT131563 RNP131554:RNP131563 RXL131554:RXL131563 SHH131554:SHH131563 SRD131554:SRD131563 TAZ131554:TAZ131563 TKV131554:TKV131563 TUR131554:TUR131563 UEN131554:UEN131563 UOJ131554:UOJ131563 UYF131554:UYF131563 VIB131554:VIB131563 VRX131554:VRX131563 WBT131554:WBT131563 WLP131554:WLP131563 WVL131554:WVL131563 H197090:I197099 IZ197090:IZ197099 SV197090:SV197099 ACR197090:ACR197099 AMN197090:AMN197099 AWJ197090:AWJ197099 BGF197090:BGF197099 BQB197090:BQB197099 BZX197090:BZX197099 CJT197090:CJT197099 CTP197090:CTP197099 DDL197090:DDL197099 DNH197090:DNH197099 DXD197090:DXD197099 EGZ197090:EGZ197099 EQV197090:EQV197099 FAR197090:FAR197099 FKN197090:FKN197099 FUJ197090:FUJ197099 GEF197090:GEF197099 GOB197090:GOB197099 GXX197090:GXX197099 HHT197090:HHT197099 HRP197090:HRP197099 IBL197090:IBL197099 ILH197090:ILH197099 IVD197090:IVD197099 JEZ197090:JEZ197099 JOV197090:JOV197099 JYR197090:JYR197099 KIN197090:KIN197099 KSJ197090:KSJ197099 LCF197090:LCF197099 LMB197090:LMB197099 LVX197090:LVX197099 MFT197090:MFT197099 MPP197090:MPP197099 MZL197090:MZL197099 NJH197090:NJH197099 NTD197090:NTD197099 OCZ197090:OCZ197099 OMV197090:OMV197099 OWR197090:OWR197099 PGN197090:PGN197099 PQJ197090:PQJ197099 QAF197090:QAF197099 QKB197090:QKB197099 QTX197090:QTX197099 RDT197090:RDT197099 RNP197090:RNP197099 RXL197090:RXL197099 SHH197090:SHH197099 SRD197090:SRD197099 TAZ197090:TAZ197099 TKV197090:TKV197099 TUR197090:TUR197099 UEN197090:UEN197099 UOJ197090:UOJ197099 UYF197090:UYF197099 VIB197090:VIB197099 VRX197090:VRX197099 WBT197090:WBT197099 WLP197090:WLP197099 WVL197090:WVL197099 H262626:I262635 IZ262626:IZ262635 SV262626:SV262635 ACR262626:ACR262635 AMN262626:AMN262635 AWJ262626:AWJ262635 BGF262626:BGF262635 BQB262626:BQB262635 BZX262626:BZX262635 CJT262626:CJT262635 CTP262626:CTP262635 DDL262626:DDL262635 DNH262626:DNH262635 DXD262626:DXD262635 EGZ262626:EGZ262635 EQV262626:EQV262635 FAR262626:FAR262635 FKN262626:FKN262635 FUJ262626:FUJ262635 GEF262626:GEF262635 GOB262626:GOB262635 GXX262626:GXX262635 HHT262626:HHT262635 HRP262626:HRP262635 IBL262626:IBL262635 ILH262626:ILH262635 IVD262626:IVD262635 JEZ262626:JEZ262635 JOV262626:JOV262635 JYR262626:JYR262635 KIN262626:KIN262635 KSJ262626:KSJ262635 LCF262626:LCF262635 LMB262626:LMB262635 LVX262626:LVX262635 MFT262626:MFT262635 MPP262626:MPP262635 MZL262626:MZL262635 NJH262626:NJH262635 NTD262626:NTD262635 OCZ262626:OCZ262635 OMV262626:OMV262635 OWR262626:OWR262635 PGN262626:PGN262635 PQJ262626:PQJ262635 QAF262626:QAF262635 QKB262626:QKB262635 QTX262626:QTX262635 RDT262626:RDT262635 RNP262626:RNP262635 RXL262626:RXL262635 SHH262626:SHH262635 SRD262626:SRD262635 TAZ262626:TAZ262635 TKV262626:TKV262635 TUR262626:TUR262635 UEN262626:UEN262635 UOJ262626:UOJ262635 UYF262626:UYF262635 VIB262626:VIB262635 VRX262626:VRX262635 WBT262626:WBT262635 WLP262626:WLP262635 WVL262626:WVL262635 H328162:I328171 IZ328162:IZ328171 SV328162:SV328171 ACR328162:ACR328171 AMN328162:AMN328171 AWJ328162:AWJ328171 BGF328162:BGF328171 BQB328162:BQB328171 BZX328162:BZX328171 CJT328162:CJT328171 CTP328162:CTP328171 DDL328162:DDL328171 DNH328162:DNH328171 DXD328162:DXD328171 EGZ328162:EGZ328171 EQV328162:EQV328171 FAR328162:FAR328171 FKN328162:FKN328171 FUJ328162:FUJ328171 GEF328162:GEF328171 GOB328162:GOB328171 GXX328162:GXX328171 HHT328162:HHT328171 HRP328162:HRP328171 IBL328162:IBL328171 ILH328162:ILH328171 IVD328162:IVD328171 JEZ328162:JEZ328171 JOV328162:JOV328171 JYR328162:JYR328171 KIN328162:KIN328171 KSJ328162:KSJ328171 LCF328162:LCF328171 LMB328162:LMB328171 LVX328162:LVX328171 MFT328162:MFT328171 MPP328162:MPP328171 MZL328162:MZL328171 NJH328162:NJH328171 NTD328162:NTD328171 OCZ328162:OCZ328171 OMV328162:OMV328171 OWR328162:OWR328171 PGN328162:PGN328171 PQJ328162:PQJ328171 QAF328162:QAF328171 QKB328162:QKB328171 QTX328162:QTX328171 RDT328162:RDT328171 RNP328162:RNP328171 RXL328162:RXL328171 SHH328162:SHH328171 SRD328162:SRD328171 TAZ328162:TAZ328171 TKV328162:TKV328171 TUR328162:TUR328171 UEN328162:UEN328171 UOJ328162:UOJ328171 UYF328162:UYF328171 VIB328162:VIB328171 VRX328162:VRX328171 WBT328162:WBT328171 WLP328162:WLP328171 WVL328162:WVL328171 H393698:I393707 IZ393698:IZ393707 SV393698:SV393707 ACR393698:ACR393707 AMN393698:AMN393707 AWJ393698:AWJ393707 BGF393698:BGF393707 BQB393698:BQB393707 BZX393698:BZX393707 CJT393698:CJT393707 CTP393698:CTP393707 DDL393698:DDL393707 DNH393698:DNH393707 DXD393698:DXD393707 EGZ393698:EGZ393707 EQV393698:EQV393707 FAR393698:FAR393707 FKN393698:FKN393707 FUJ393698:FUJ393707 GEF393698:GEF393707 GOB393698:GOB393707 GXX393698:GXX393707 HHT393698:HHT393707 HRP393698:HRP393707 IBL393698:IBL393707 ILH393698:ILH393707 IVD393698:IVD393707 JEZ393698:JEZ393707 JOV393698:JOV393707 JYR393698:JYR393707 KIN393698:KIN393707 KSJ393698:KSJ393707 LCF393698:LCF393707 LMB393698:LMB393707 LVX393698:LVX393707 MFT393698:MFT393707 MPP393698:MPP393707 MZL393698:MZL393707 NJH393698:NJH393707 NTD393698:NTD393707 OCZ393698:OCZ393707 OMV393698:OMV393707 OWR393698:OWR393707 PGN393698:PGN393707 PQJ393698:PQJ393707 QAF393698:QAF393707 QKB393698:QKB393707 QTX393698:QTX393707 RDT393698:RDT393707 RNP393698:RNP393707 RXL393698:RXL393707 SHH393698:SHH393707 SRD393698:SRD393707 TAZ393698:TAZ393707 TKV393698:TKV393707 TUR393698:TUR393707 UEN393698:UEN393707 UOJ393698:UOJ393707 UYF393698:UYF393707 VIB393698:VIB393707 VRX393698:VRX393707 WBT393698:WBT393707 WLP393698:WLP393707 WVL393698:WVL393707 H459234:I459243 IZ459234:IZ459243 SV459234:SV459243 ACR459234:ACR459243 AMN459234:AMN459243 AWJ459234:AWJ459243 BGF459234:BGF459243 BQB459234:BQB459243 BZX459234:BZX459243 CJT459234:CJT459243 CTP459234:CTP459243 DDL459234:DDL459243 DNH459234:DNH459243 DXD459234:DXD459243 EGZ459234:EGZ459243 EQV459234:EQV459243 FAR459234:FAR459243 FKN459234:FKN459243 FUJ459234:FUJ459243 GEF459234:GEF459243 GOB459234:GOB459243 GXX459234:GXX459243 HHT459234:HHT459243 HRP459234:HRP459243 IBL459234:IBL459243 ILH459234:ILH459243 IVD459234:IVD459243 JEZ459234:JEZ459243 JOV459234:JOV459243 JYR459234:JYR459243 KIN459234:KIN459243 KSJ459234:KSJ459243 LCF459234:LCF459243 LMB459234:LMB459243 LVX459234:LVX459243 MFT459234:MFT459243 MPP459234:MPP459243 MZL459234:MZL459243 NJH459234:NJH459243 NTD459234:NTD459243 OCZ459234:OCZ459243 OMV459234:OMV459243 OWR459234:OWR459243 PGN459234:PGN459243 PQJ459234:PQJ459243 QAF459234:QAF459243 QKB459234:QKB459243 QTX459234:QTX459243 RDT459234:RDT459243 RNP459234:RNP459243 RXL459234:RXL459243 SHH459234:SHH459243 SRD459234:SRD459243 TAZ459234:TAZ459243 TKV459234:TKV459243 TUR459234:TUR459243 UEN459234:UEN459243 UOJ459234:UOJ459243 UYF459234:UYF459243 VIB459234:VIB459243 VRX459234:VRX459243 WBT459234:WBT459243 WLP459234:WLP459243 WVL459234:WVL459243 H524770:I524779 IZ524770:IZ524779 SV524770:SV524779 ACR524770:ACR524779 AMN524770:AMN524779 AWJ524770:AWJ524779 BGF524770:BGF524779 BQB524770:BQB524779 BZX524770:BZX524779 CJT524770:CJT524779 CTP524770:CTP524779 DDL524770:DDL524779 DNH524770:DNH524779 DXD524770:DXD524779 EGZ524770:EGZ524779 EQV524770:EQV524779 FAR524770:FAR524779 FKN524770:FKN524779 FUJ524770:FUJ524779 GEF524770:GEF524779 GOB524770:GOB524779 GXX524770:GXX524779 HHT524770:HHT524779 HRP524770:HRP524779 IBL524770:IBL524779 ILH524770:ILH524779 IVD524770:IVD524779 JEZ524770:JEZ524779 JOV524770:JOV524779 JYR524770:JYR524779 KIN524770:KIN524779 KSJ524770:KSJ524779 LCF524770:LCF524779 LMB524770:LMB524779 LVX524770:LVX524779 MFT524770:MFT524779 MPP524770:MPP524779 MZL524770:MZL524779 NJH524770:NJH524779 NTD524770:NTD524779 OCZ524770:OCZ524779 OMV524770:OMV524779 OWR524770:OWR524779 PGN524770:PGN524779 PQJ524770:PQJ524779 QAF524770:QAF524779 QKB524770:QKB524779 QTX524770:QTX524779 RDT524770:RDT524779 RNP524770:RNP524779 RXL524770:RXL524779 SHH524770:SHH524779 SRD524770:SRD524779 TAZ524770:TAZ524779 TKV524770:TKV524779 TUR524770:TUR524779 UEN524770:UEN524779 UOJ524770:UOJ524779 UYF524770:UYF524779 VIB524770:VIB524779 VRX524770:VRX524779 WBT524770:WBT524779 WLP524770:WLP524779 WVL524770:WVL524779 H590306:I590315 IZ590306:IZ590315 SV590306:SV590315 ACR590306:ACR590315 AMN590306:AMN590315 AWJ590306:AWJ590315 BGF590306:BGF590315 BQB590306:BQB590315 BZX590306:BZX590315 CJT590306:CJT590315 CTP590306:CTP590315 DDL590306:DDL590315 DNH590306:DNH590315 DXD590306:DXD590315 EGZ590306:EGZ590315 EQV590306:EQV590315 FAR590306:FAR590315 FKN590306:FKN590315 FUJ590306:FUJ590315 GEF590306:GEF590315 GOB590306:GOB590315 GXX590306:GXX590315 HHT590306:HHT590315 HRP590306:HRP590315 IBL590306:IBL590315 ILH590306:ILH590315 IVD590306:IVD590315 JEZ590306:JEZ590315 JOV590306:JOV590315 JYR590306:JYR590315 KIN590306:KIN590315 KSJ590306:KSJ590315 LCF590306:LCF590315 LMB590306:LMB590315 LVX590306:LVX590315 MFT590306:MFT590315 MPP590306:MPP590315 MZL590306:MZL590315 NJH590306:NJH590315 NTD590306:NTD590315 OCZ590306:OCZ590315 OMV590306:OMV590315 OWR590306:OWR590315 PGN590306:PGN590315 PQJ590306:PQJ590315 QAF590306:QAF590315 QKB590306:QKB590315 QTX590306:QTX590315 RDT590306:RDT590315 RNP590306:RNP590315 RXL590306:RXL590315 SHH590306:SHH590315 SRD590306:SRD590315 TAZ590306:TAZ590315 TKV590306:TKV590315 TUR590306:TUR590315 UEN590306:UEN590315 UOJ590306:UOJ590315 UYF590306:UYF590315 VIB590306:VIB590315 VRX590306:VRX590315 WBT590306:WBT590315 WLP590306:WLP590315 WVL590306:WVL590315 H655842:I655851 IZ655842:IZ655851 SV655842:SV655851 ACR655842:ACR655851 AMN655842:AMN655851 AWJ655842:AWJ655851 BGF655842:BGF655851 BQB655842:BQB655851 BZX655842:BZX655851 CJT655842:CJT655851 CTP655842:CTP655851 DDL655842:DDL655851 DNH655842:DNH655851 DXD655842:DXD655851 EGZ655842:EGZ655851 EQV655842:EQV655851 FAR655842:FAR655851 FKN655842:FKN655851 FUJ655842:FUJ655851 GEF655842:GEF655851 GOB655842:GOB655851 GXX655842:GXX655851 HHT655842:HHT655851 HRP655842:HRP655851 IBL655842:IBL655851 ILH655842:ILH655851 IVD655842:IVD655851 JEZ655842:JEZ655851 JOV655842:JOV655851 JYR655842:JYR655851 KIN655842:KIN655851 KSJ655842:KSJ655851 LCF655842:LCF655851 LMB655842:LMB655851 LVX655842:LVX655851 MFT655842:MFT655851 MPP655842:MPP655851 MZL655842:MZL655851 NJH655842:NJH655851 NTD655842:NTD655851 OCZ655842:OCZ655851 OMV655842:OMV655851 OWR655842:OWR655851 PGN655842:PGN655851 PQJ655842:PQJ655851 QAF655842:QAF655851 QKB655842:QKB655851 QTX655842:QTX655851 RDT655842:RDT655851 RNP655842:RNP655851 RXL655842:RXL655851 SHH655842:SHH655851 SRD655842:SRD655851 TAZ655842:TAZ655851 TKV655842:TKV655851 TUR655842:TUR655851 UEN655842:UEN655851 UOJ655842:UOJ655851 UYF655842:UYF655851 VIB655842:VIB655851 VRX655842:VRX655851 WBT655842:WBT655851 WLP655842:WLP655851 WVL655842:WVL655851 H721378:I721387 IZ721378:IZ721387 SV721378:SV721387 ACR721378:ACR721387 AMN721378:AMN721387 AWJ721378:AWJ721387 BGF721378:BGF721387 BQB721378:BQB721387 BZX721378:BZX721387 CJT721378:CJT721387 CTP721378:CTP721387 DDL721378:DDL721387 DNH721378:DNH721387 DXD721378:DXD721387 EGZ721378:EGZ721387 EQV721378:EQV721387 FAR721378:FAR721387 FKN721378:FKN721387 FUJ721378:FUJ721387 GEF721378:GEF721387 GOB721378:GOB721387 GXX721378:GXX721387 HHT721378:HHT721387 HRP721378:HRP721387 IBL721378:IBL721387 ILH721378:ILH721387 IVD721378:IVD721387 JEZ721378:JEZ721387 JOV721378:JOV721387 JYR721378:JYR721387 KIN721378:KIN721387 KSJ721378:KSJ721387 LCF721378:LCF721387 LMB721378:LMB721387 LVX721378:LVX721387 MFT721378:MFT721387 MPP721378:MPP721387 MZL721378:MZL721387 NJH721378:NJH721387 NTD721378:NTD721387 OCZ721378:OCZ721387 OMV721378:OMV721387 OWR721378:OWR721387 PGN721378:PGN721387 PQJ721378:PQJ721387 QAF721378:QAF721387 QKB721378:QKB721387 QTX721378:QTX721387 RDT721378:RDT721387 RNP721378:RNP721387 RXL721378:RXL721387 SHH721378:SHH721387 SRD721378:SRD721387 TAZ721378:TAZ721387 TKV721378:TKV721387 TUR721378:TUR721387 UEN721378:UEN721387 UOJ721378:UOJ721387 UYF721378:UYF721387 VIB721378:VIB721387 VRX721378:VRX721387 WBT721378:WBT721387 WLP721378:WLP721387 WVL721378:WVL721387 H786914:I786923 IZ786914:IZ786923 SV786914:SV786923 ACR786914:ACR786923 AMN786914:AMN786923 AWJ786914:AWJ786923 BGF786914:BGF786923 BQB786914:BQB786923 BZX786914:BZX786923 CJT786914:CJT786923 CTP786914:CTP786923 DDL786914:DDL786923 DNH786914:DNH786923 DXD786914:DXD786923 EGZ786914:EGZ786923 EQV786914:EQV786923 FAR786914:FAR786923 FKN786914:FKN786923 FUJ786914:FUJ786923 GEF786914:GEF786923 GOB786914:GOB786923 GXX786914:GXX786923 HHT786914:HHT786923 HRP786914:HRP786923 IBL786914:IBL786923 ILH786914:ILH786923 IVD786914:IVD786923 JEZ786914:JEZ786923 JOV786914:JOV786923 JYR786914:JYR786923 KIN786914:KIN786923 KSJ786914:KSJ786923 LCF786914:LCF786923 LMB786914:LMB786923 LVX786914:LVX786923 MFT786914:MFT786923 MPP786914:MPP786923 MZL786914:MZL786923 NJH786914:NJH786923 NTD786914:NTD786923 OCZ786914:OCZ786923 OMV786914:OMV786923 OWR786914:OWR786923 PGN786914:PGN786923 PQJ786914:PQJ786923 QAF786914:QAF786923 QKB786914:QKB786923 QTX786914:QTX786923 RDT786914:RDT786923 RNP786914:RNP786923 RXL786914:RXL786923 SHH786914:SHH786923 SRD786914:SRD786923 TAZ786914:TAZ786923 TKV786914:TKV786923 TUR786914:TUR786923 UEN786914:UEN786923 UOJ786914:UOJ786923 UYF786914:UYF786923 VIB786914:VIB786923 VRX786914:VRX786923 WBT786914:WBT786923 WLP786914:WLP786923 WVL786914:WVL786923 H852450:I852459 IZ852450:IZ852459 SV852450:SV852459 ACR852450:ACR852459 AMN852450:AMN852459 AWJ852450:AWJ852459 BGF852450:BGF852459 BQB852450:BQB852459 BZX852450:BZX852459 CJT852450:CJT852459 CTP852450:CTP852459 DDL852450:DDL852459 DNH852450:DNH852459 DXD852450:DXD852459 EGZ852450:EGZ852459 EQV852450:EQV852459 FAR852450:FAR852459 FKN852450:FKN852459 FUJ852450:FUJ852459 GEF852450:GEF852459 GOB852450:GOB852459 GXX852450:GXX852459 HHT852450:HHT852459 HRP852450:HRP852459 IBL852450:IBL852459 ILH852450:ILH852459 IVD852450:IVD852459 JEZ852450:JEZ852459 JOV852450:JOV852459 JYR852450:JYR852459 KIN852450:KIN852459 KSJ852450:KSJ852459 LCF852450:LCF852459 LMB852450:LMB852459 LVX852450:LVX852459 MFT852450:MFT852459 MPP852450:MPP852459 MZL852450:MZL852459 NJH852450:NJH852459 NTD852450:NTD852459 OCZ852450:OCZ852459 OMV852450:OMV852459 OWR852450:OWR852459 PGN852450:PGN852459 PQJ852450:PQJ852459 QAF852450:QAF852459 QKB852450:QKB852459 QTX852450:QTX852459 RDT852450:RDT852459 RNP852450:RNP852459 RXL852450:RXL852459 SHH852450:SHH852459 SRD852450:SRD852459 TAZ852450:TAZ852459 TKV852450:TKV852459 TUR852450:TUR852459 UEN852450:UEN852459 UOJ852450:UOJ852459 UYF852450:UYF852459 VIB852450:VIB852459 VRX852450:VRX852459 WBT852450:WBT852459 WLP852450:WLP852459 WVL852450:WVL852459 H917986:I917995 IZ917986:IZ917995 SV917986:SV917995 ACR917986:ACR917995 AMN917986:AMN917995 AWJ917986:AWJ917995 BGF917986:BGF917995 BQB917986:BQB917995 BZX917986:BZX917995 CJT917986:CJT917995 CTP917986:CTP917995 DDL917986:DDL917995 DNH917986:DNH917995 DXD917986:DXD917995 EGZ917986:EGZ917995 EQV917986:EQV917995 FAR917986:FAR917995 FKN917986:FKN917995 FUJ917986:FUJ917995 GEF917986:GEF917995 GOB917986:GOB917995 GXX917986:GXX917995 HHT917986:HHT917995 HRP917986:HRP917995 IBL917986:IBL917995 ILH917986:ILH917995 IVD917986:IVD917995 JEZ917986:JEZ917995 JOV917986:JOV917995 JYR917986:JYR917995 KIN917986:KIN917995 KSJ917986:KSJ917995 LCF917986:LCF917995 LMB917986:LMB917995 LVX917986:LVX917995 MFT917986:MFT917995 MPP917986:MPP917995 MZL917986:MZL917995 NJH917986:NJH917995 NTD917986:NTD917995 OCZ917986:OCZ917995 OMV917986:OMV917995 OWR917986:OWR917995 PGN917986:PGN917995 PQJ917986:PQJ917995 QAF917986:QAF917995 QKB917986:QKB917995 QTX917986:QTX917995 RDT917986:RDT917995 RNP917986:RNP917995 RXL917986:RXL917995 SHH917986:SHH917995 SRD917986:SRD917995 TAZ917986:TAZ917995 TKV917986:TKV917995 TUR917986:TUR917995 UEN917986:UEN917995 UOJ917986:UOJ917995 UYF917986:UYF917995 VIB917986:VIB917995 VRX917986:VRX917995 WBT917986:WBT917995 WLP917986:WLP917995 WVL917986:WVL917995 H983522:I983531 IZ983522:IZ983531 SV983522:SV983531 ACR983522:ACR983531 AMN983522:AMN983531 AWJ983522:AWJ983531 BGF983522:BGF983531 BQB983522:BQB983531 BZX983522:BZX983531 CJT983522:CJT983531 CTP983522:CTP983531 DDL983522:DDL983531 DNH983522:DNH983531 DXD983522:DXD983531 EGZ983522:EGZ983531 EQV983522:EQV983531 FAR983522:FAR983531 FKN983522:FKN983531 FUJ983522:FUJ983531 GEF983522:GEF983531 GOB983522:GOB983531 GXX983522:GXX983531 HHT983522:HHT983531 HRP983522:HRP983531 IBL983522:IBL983531 ILH983522:ILH983531 IVD983522:IVD983531 JEZ983522:JEZ983531 JOV983522:JOV983531 JYR983522:JYR983531 KIN983522:KIN983531 KSJ983522:KSJ983531 LCF983522:LCF983531 LMB983522:LMB983531 LVX983522:LVX983531 MFT983522:MFT983531 MPP983522:MPP983531 MZL983522:MZL983531 NJH983522:NJH983531 NTD983522:NTD983531 OCZ983522:OCZ983531 OMV983522:OMV983531 OWR983522:OWR983531 PGN983522:PGN983531 PQJ983522:PQJ983531 QAF983522:QAF983531 QKB983522:QKB983531 QTX983522:QTX983531 RDT983522:RDT983531 RNP983522:RNP983531 RXL983522:RXL983531 SHH983522:SHH983531 SRD983522:SRD983531 TAZ983522:TAZ983531 TKV983522:TKV983531 TUR983522:TUR983531 UEN983522:UEN983531 UOJ983522:UOJ983531 UYF983522:UYF983531 VIB983522:VIB983531 VRX983522:VRX983531 WBT983522:WBT983531 WLP983522:WLP983531 WVL983522:WVL983531">
      <formula1>-9.99999999999999E+26</formula1>
      <formula2>9.99999999999999E+31</formula2>
    </dataValidation>
    <dataValidation allowBlank="1" showInputMessage="1" showErrorMessage="1" promptTitle="Datos para efectos fiscales" prompt="Diligencie estas columnas si existen reclasificaciones,  únicamente para efectos fiscales.  _x000a_Tenga encuenta que el valor a registrar corresponde al valor contable, que hizo parte de la columna C._x000a_ubique en los conceptos de mayor similitud" sqref="JA65495:JB65495 SW65495:SX65495 ACS65495:ACT65495 AMO65495:AMP65495 AWK65495:AWL65495 BGG65495:BGH65495 BQC65495:BQD65495 BZY65495:BZZ65495 CJU65495:CJV65495 CTQ65495:CTR65495 DDM65495:DDN65495 DNI65495:DNJ65495 DXE65495:DXF65495 EHA65495:EHB65495 EQW65495:EQX65495 FAS65495:FAT65495 FKO65495:FKP65495 FUK65495:FUL65495 GEG65495:GEH65495 GOC65495:GOD65495 GXY65495:GXZ65495 HHU65495:HHV65495 HRQ65495:HRR65495 IBM65495:IBN65495 ILI65495:ILJ65495 IVE65495:IVF65495 JFA65495:JFB65495 JOW65495:JOX65495 JYS65495:JYT65495 KIO65495:KIP65495 KSK65495:KSL65495 LCG65495:LCH65495 LMC65495:LMD65495 LVY65495:LVZ65495 MFU65495:MFV65495 MPQ65495:MPR65495 MZM65495:MZN65495 NJI65495:NJJ65495 NTE65495:NTF65495 ODA65495:ODB65495 OMW65495:OMX65495 OWS65495:OWT65495 PGO65495:PGP65495 PQK65495:PQL65495 QAG65495:QAH65495 QKC65495:QKD65495 QTY65495:QTZ65495 RDU65495:RDV65495 RNQ65495:RNR65495 RXM65495:RXN65495 SHI65495:SHJ65495 SRE65495:SRF65495 TBA65495:TBB65495 TKW65495:TKX65495 TUS65495:TUT65495 UEO65495:UEP65495 UOK65495:UOL65495 UYG65495:UYH65495 VIC65495:VID65495 VRY65495:VRZ65495 WBU65495:WBV65495 WLQ65495:WLR65495 WVM65495:WVN65495 JA131031:JB131031 SW131031:SX131031 ACS131031:ACT131031 AMO131031:AMP131031 AWK131031:AWL131031 BGG131031:BGH131031 BQC131031:BQD131031 BZY131031:BZZ131031 CJU131031:CJV131031 CTQ131031:CTR131031 DDM131031:DDN131031 DNI131031:DNJ131031 DXE131031:DXF131031 EHA131031:EHB131031 EQW131031:EQX131031 FAS131031:FAT131031 FKO131031:FKP131031 FUK131031:FUL131031 GEG131031:GEH131031 GOC131031:GOD131031 GXY131031:GXZ131031 HHU131031:HHV131031 HRQ131031:HRR131031 IBM131031:IBN131031 ILI131031:ILJ131031 IVE131031:IVF131031 JFA131031:JFB131031 JOW131031:JOX131031 JYS131031:JYT131031 KIO131031:KIP131031 KSK131031:KSL131031 LCG131031:LCH131031 LMC131031:LMD131031 LVY131031:LVZ131031 MFU131031:MFV131031 MPQ131031:MPR131031 MZM131031:MZN131031 NJI131031:NJJ131031 NTE131031:NTF131031 ODA131031:ODB131031 OMW131031:OMX131031 OWS131031:OWT131031 PGO131031:PGP131031 PQK131031:PQL131031 QAG131031:QAH131031 QKC131031:QKD131031 QTY131031:QTZ131031 RDU131031:RDV131031 RNQ131031:RNR131031 RXM131031:RXN131031 SHI131031:SHJ131031 SRE131031:SRF131031 TBA131031:TBB131031 TKW131031:TKX131031 TUS131031:TUT131031 UEO131031:UEP131031 UOK131031:UOL131031 UYG131031:UYH131031 VIC131031:VID131031 VRY131031:VRZ131031 WBU131031:WBV131031 WLQ131031:WLR131031 WVM131031:WVN131031 JA196567:JB196567 SW196567:SX196567 ACS196567:ACT196567 AMO196567:AMP196567 AWK196567:AWL196567 BGG196567:BGH196567 BQC196567:BQD196567 BZY196567:BZZ196567 CJU196567:CJV196567 CTQ196567:CTR196567 DDM196567:DDN196567 DNI196567:DNJ196567 DXE196567:DXF196567 EHA196567:EHB196567 EQW196567:EQX196567 FAS196567:FAT196567 FKO196567:FKP196567 FUK196567:FUL196567 GEG196567:GEH196567 GOC196567:GOD196567 GXY196567:GXZ196567 HHU196567:HHV196567 HRQ196567:HRR196567 IBM196567:IBN196567 ILI196567:ILJ196567 IVE196567:IVF196567 JFA196567:JFB196567 JOW196567:JOX196567 JYS196567:JYT196567 KIO196567:KIP196567 KSK196567:KSL196567 LCG196567:LCH196567 LMC196567:LMD196567 LVY196567:LVZ196567 MFU196567:MFV196567 MPQ196567:MPR196567 MZM196567:MZN196567 NJI196567:NJJ196567 NTE196567:NTF196567 ODA196567:ODB196567 OMW196567:OMX196567 OWS196567:OWT196567 PGO196567:PGP196567 PQK196567:PQL196567 QAG196567:QAH196567 QKC196567:QKD196567 QTY196567:QTZ196567 RDU196567:RDV196567 RNQ196567:RNR196567 RXM196567:RXN196567 SHI196567:SHJ196567 SRE196567:SRF196567 TBA196567:TBB196567 TKW196567:TKX196567 TUS196567:TUT196567 UEO196567:UEP196567 UOK196567:UOL196567 UYG196567:UYH196567 VIC196567:VID196567 VRY196567:VRZ196567 WBU196567:WBV196567 WLQ196567:WLR196567 WVM196567:WVN196567 JA262103:JB262103 SW262103:SX262103 ACS262103:ACT262103 AMO262103:AMP262103 AWK262103:AWL262103 BGG262103:BGH262103 BQC262103:BQD262103 BZY262103:BZZ262103 CJU262103:CJV262103 CTQ262103:CTR262103 DDM262103:DDN262103 DNI262103:DNJ262103 DXE262103:DXF262103 EHA262103:EHB262103 EQW262103:EQX262103 FAS262103:FAT262103 FKO262103:FKP262103 FUK262103:FUL262103 GEG262103:GEH262103 GOC262103:GOD262103 GXY262103:GXZ262103 HHU262103:HHV262103 HRQ262103:HRR262103 IBM262103:IBN262103 ILI262103:ILJ262103 IVE262103:IVF262103 JFA262103:JFB262103 JOW262103:JOX262103 JYS262103:JYT262103 KIO262103:KIP262103 KSK262103:KSL262103 LCG262103:LCH262103 LMC262103:LMD262103 LVY262103:LVZ262103 MFU262103:MFV262103 MPQ262103:MPR262103 MZM262103:MZN262103 NJI262103:NJJ262103 NTE262103:NTF262103 ODA262103:ODB262103 OMW262103:OMX262103 OWS262103:OWT262103 PGO262103:PGP262103 PQK262103:PQL262103 QAG262103:QAH262103 QKC262103:QKD262103 QTY262103:QTZ262103 RDU262103:RDV262103 RNQ262103:RNR262103 RXM262103:RXN262103 SHI262103:SHJ262103 SRE262103:SRF262103 TBA262103:TBB262103 TKW262103:TKX262103 TUS262103:TUT262103 UEO262103:UEP262103 UOK262103:UOL262103 UYG262103:UYH262103 VIC262103:VID262103 VRY262103:VRZ262103 WBU262103:WBV262103 WLQ262103:WLR262103 WVM262103:WVN262103 JA327639:JB327639 SW327639:SX327639 ACS327639:ACT327639 AMO327639:AMP327639 AWK327639:AWL327639 BGG327639:BGH327639 BQC327639:BQD327639 BZY327639:BZZ327639 CJU327639:CJV327639 CTQ327639:CTR327639 DDM327639:DDN327639 DNI327639:DNJ327639 DXE327639:DXF327639 EHA327639:EHB327639 EQW327639:EQX327639 FAS327639:FAT327639 FKO327639:FKP327639 FUK327639:FUL327639 GEG327639:GEH327639 GOC327639:GOD327639 GXY327639:GXZ327639 HHU327639:HHV327639 HRQ327639:HRR327639 IBM327639:IBN327639 ILI327639:ILJ327639 IVE327639:IVF327639 JFA327639:JFB327639 JOW327639:JOX327639 JYS327639:JYT327639 KIO327639:KIP327639 KSK327639:KSL327639 LCG327639:LCH327639 LMC327639:LMD327639 LVY327639:LVZ327639 MFU327639:MFV327639 MPQ327639:MPR327639 MZM327639:MZN327639 NJI327639:NJJ327639 NTE327639:NTF327639 ODA327639:ODB327639 OMW327639:OMX327639 OWS327639:OWT327639 PGO327639:PGP327639 PQK327639:PQL327639 QAG327639:QAH327639 QKC327639:QKD327639 QTY327639:QTZ327639 RDU327639:RDV327639 RNQ327639:RNR327639 RXM327639:RXN327639 SHI327639:SHJ327639 SRE327639:SRF327639 TBA327639:TBB327639 TKW327639:TKX327639 TUS327639:TUT327639 UEO327639:UEP327639 UOK327639:UOL327639 UYG327639:UYH327639 VIC327639:VID327639 VRY327639:VRZ327639 WBU327639:WBV327639 WLQ327639:WLR327639 WVM327639:WVN327639 JA393175:JB393175 SW393175:SX393175 ACS393175:ACT393175 AMO393175:AMP393175 AWK393175:AWL393175 BGG393175:BGH393175 BQC393175:BQD393175 BZY393175:BZZ393175 CJU393175:CJV393175 CTQ393175:CTR393175 DDM393175:DDN393175 DNI393175:DNJ393175 DXE393175:DXF393175 EHA393175:EHB393175 EQW393175:EQX393175 FAS393175:FAT393175 FKO393175:FKP393175 FUK393175:FUL393175 GEG393175:GEH393175 GOC393175:GOD393175 GXY393175:GXZ393175 HHU393175:HHV393175 HRQ393175:HRR393175 IBM393175:IBN393175 ILI393175:ILJ393175 IVE393175:IVF393175 JFA393175:JFB393175 JOW393175:JOX393175 JYS393175:JYT393175 KIO393175:KIP393175 KSK393175:KSL393175 LCG393175:LCH393175 LMC393175:LMD393175 LVY393175:LVZ393175 MFU393175:MFV393175 MPQ393175:MPR393175 MZM393175:MZN393175 NJI393175:NJJ393175 NTE393175:NTF393175 ODA393175:ODB393175 OMW393175:OMX393175 OWS393175:OWT393175 PGO393175:PGP393175 PQK393175:PQL393175 QAG393175:QAH393175 QKC393175:QKD393175 QTY393175:QTZ393175 RDU393175:RDV393175 RNQ393175:RNR393175 RXM393175:RXN393175 SHI393175:SHJ393175 SRE393175:SRF393175 TBA393175:TBB393175 TKW393175:TKX393175 TUS393175:TUT393175 UEO393175:UEP393175 UOK393175:UOL393175 UYG393175:UYH393175 VIC393175:VID393175 VRY393175:VRZ393175 WBU393175:WBV393175 WLQ393175:WLR393175 WVM393175:WVN393175 JA458711:JB458711 SW458711:SX458711 ACS458711:ACT458711 AMO458711:AMP458711 AWK458711:AWL458711 BGG458711:BGH458711 BQC458711:BQD458711 BZY458711:BZZ458711 CJU458711:CJV458711 CTQ458711:CTR458711 DDM458711:DDN458711 DNI458711:DNJ458711 DXE458711:DXF458711 EHA458711:EHB458711 EQW458711:EQX458711 FAS458711:FAT458711 FKO458711:FKP458711 FUK458711:FUL458711 GEG458711:GEH458711 GOC458711:GOD458711 GXY458711:GXZ458711 HHU458711:HHV458711 HRQ458711:HRR458711 IBM458711:IBN458711 ILI458711:ILJ458711 IVE458711:IVF458711 JFA458711:JFB458711 JOW458711:JOX458711 JYS458711:JYT458711 KIO458711:KIP458711 KSK458711:KSL458711 LCG458711:LCH458711 LMC458711:LMD458711 LVY458711:LVZ458711 MFU458711:MFV458711 MPQ458711:MPR458711 MZM458711:MZN458711 NJI458711:NJJ458711 NTE458711:NTF458711 ODA458711:ODB458711 OMW458711:OMX458711 OWS458711:OWT458711 PGO458711:PGP458711 PQK458711:PQL458711 QAG458711:QAH458711 QKC458711:QKD458711 QTY458711:QTZ458711 RDU458711:RDV458711 RNQ458711:RNR458711 RXM458711:RXN458711 SHI458711:SHJ458711 SRE458711:SRF458711 TBA458711:TBB458711 TKW458711:TKX458711 TUS458711:TUT458711 UEO458711:UEP458711 UOK458711:UOL458711 UYG458711:UYH458711 VIC458711:VID458711 VRY458711:VRZ458711 WBU458711:WBV458711 WLQ458711:WLR458711 WVM458711:WVN458711 JA524247:JB524247 SW524247:SX524247 ACS524247:ACT524247 AMO524247:AMP524247 AWK524247:AWL524247 BGG524247:BGH524247 BQC524247:BQD524247 BZY524247:BZZ524247 CJU524247:CJV524247 CTQ524247:CTR524247 DDM524247:DDN524247 DNI524247:DNJ524247 DXE524247:DXF524247 EHA524247:EHB524247 EQW524247:EQX524247 FAS524247:FAT524247 FKO524247:FKP524247 FUK524247:FUL524247 GEG524247:GEH524247 GOC524247:GOD524247 GXY524247:GXZ524247 HHU524247:HHV524247 HRQ524247:HRR524247 IBM524247:IBN524247 ILI524247:ILJ524247 IVE524247:IVF524247 JFA524247:JFB524247 JOW524247:JOX524247 JYS524247:JYT524247 KIO524247:KIP524247 KSK524247:KSL524247 LCG524247:LCH524247 LMC524247:LMD524247 LVY524247:LVZ524247 MFU524247:MFV524247 MPQ524247:MPR524247 MZM524247:MZN524247 NJI524247:NJJ524247 NTE524247:NTF524247 ODA524247:ODB524247 OMW524247:OMX524247 OWS524247:OWT524247 PGO524247:PGP524247 PQK524247:PQL524247 QAG524247:QAH524247 QKC524247:QKD524247 QTY524247:QTZ524247 RDU524247:RDV524247 RNQ524247:RNR524247 RXM524247:RXN524247 SHI524247:SHJ524247 SRE524247:SRF524247 TBA524247:TBB524247 TKW524247:TKX524247 TUS524247:TUT524247 UEO524247:UEP524247 UOK524247:UOL524247 UYG524247:UYH524247 VIC524247:VID524247 VRY524247:VRZ524247 WBU524247:WBV524247 WLQ524247:WLR524247 WVM524247:WVN524247 JA589783:JB589783 SW589783:SX589783 ACS589783:ACT589783 AMO589783:AMP589783 AWK589783:AWL589783 BGG589783:BGH589783 BQC589783:BQD589783 BZY589783:BZZ589783 CJU589783:CJV589783 CTQ589783:CTR589783 DDM589783:DDN589783 DNI589783:DNJ589783 DXE589783:DXF589783 EHA589783:EHB589783 EQW589783:EQX589783 FAS589783:FAT589783 FKO589783:FKP589783 FUK589783:FUL589783 GEG589783:GEH589783 GOC589783:GOD589783 GXY589783:GXZ589783 HHU589783:HHV589783 HRQ589783:HRR589783 IBM589783:IBN589783 ILI589783:ILJ589783 IVE589783:IVF589783 JFA589783:JFB589783 JOW589783:JOX589783 JYS589783:JYT589783 KIO589783:KIP589783 KSK589783:KSL589783 LCG589783:LCH589783 LMC589783:LMD589783 LVY589783:LVZ589783 MFU589783:MFV589783 MPQ589783:MPR589783 MZM589783:MZN589783 NJI589783:NJJ589783 NTE589783:NTF589783 ODA589783:ODB589783 OMW589783:OMX589783 OWS589783:OWT589783 PGO589783:PGP589783 PQK589783:PQL589783 QAG589783:QAH589783 QKC589783:QKD589783 QTY589783:QTZ589783 RDU589783:RDV589783 RNQ589783:RNR589783 RXM589783:RXN589783 SHI589783:SHJ589783 SRE589783:SRF589783 TBA589783:TBB589783 TKW589783:TKX589783 TUS589783:TUT589783 UEO589783:UEP589783 UOK589783:UOL589783 UYG589783:UYH589783 VIC589783:VID589783 VRY589783:VRZ589783 WBU589783:WBV589783 WLQ589783:WLR589783 WVM589783:WVN589783 JA655319:JB655319 SW655319:SX655319 ACS655319:ACT655319 AMO655319:AMP655319 AWK655319:AWL655319 BGG655319:BGH655319 BQC655319:BQD655319 BZY655319:BZZ655319 CJU655319:CJV655319 CTQ655319:CTR655319 DDM655319:DDN655319 DNI655319:DNJ655319 DXE655319:DXF655319 EHA655319:EHB655319 EQW655319:EQX655319 FAS655319:FAT655319 FKO655319:FKP655319 FUK655319:FUL655319 GEG655319:GEH655319 GOC655319:GOD655319 GXY655319:GXZ655319 HHU655319:HHV655319 HRQ655319:HRR655319 IBM655319:IBN655319 ILI655319:ILJ655319 IVE655319:IVF655319 JFA655319:JFB655319 JOW655319:JOX655319 JYS655319:JYT655319 KIO655319:KIP655319 KSK655319:KSL655319 LCG655319:LCH655319 LMC655319:LMD655319 LVY655319:LVZ655319 MFU655319:MFV655319 MPQ655319:MPR655319 MZM655319:MZN655319 NJI655319:NJJ655319 NTE655319:NTF655319 ODA655319:ODB655319 OMW655319:OMX655319 OWS655319:OWT655319 PGO655319:PGP655319 PQK655319:PQL655319 QAG655319:QAH655319 QKC655319:QKD655319 QTY655319:QTZ655319 RDU655319:RDV655319 RNQ655319:RNR655319 RXM655319:RXN655319 SHI655319:SHJ655319 SRE655319:SRF655319 TBA655319:TBB655319 TKW655319:TKX655319 TUS655319:TUT655319 UEO655319:UEP655319 UOK655319:UOL655319 UYG655319:UYH655319 VIC655319:VID655319 VRY655319:VRZ655319 WBU655319:WBV655319 WLQ655319:WLR655319 WVM655319:WVN655319 JA720855:JB720855 SW720855:SX720855 ACS720855:ACT720855 AMO720855:AMP720855 AWK720855:AWL720855 BGG720855:BGH720855 BQC720855:BQD720855 BZY720855:BZZ720855 CJU720855:CJV720855 CTQ720855:CTR720855 DDM720855:DDN720855 DNI720855:DNJ720855 DXE720855:DXF720855 EHA720855:EHB720855 EQW720855:EQX720855 FAS720855:FAT720855 FKO720855:FKP720855 FUK720855:FUL720855 GEG720855:GEH720855 GOC720855:GOD720855 GXY720855:GXZ720855 HHU720855:HHV720855 HRQ720855:HRR720855 IBM720855:IBN720855 ILI720855:ILJ720855 IVE720855:IVF720855 JFA720855:JFB720855 JOW720855:JOX720855 JYS720855:JYT720855 KIO720855:KIP720855 KSK720855:KSL720855 LCG720855:LCH720855 LMC720855:LMD720855 LVY720855:LVZ720855 MFU720855:MFV720855 MPQ720855:MPR720855 MZM720855:MZN720855 NJI720855:NJJ720855 NTE720855:NTF720855 ODA720855:ODB720855 OMW720855:OMX720855 OWS720855:OWT720855 PGO720855:PGP720855 PQK720855:PQL720855 QAG720855:QAH720855 QKC720855:QKD720855 QTY720855:QTZ720855 RDU720855:RDV720855 RNQ720855:RNR720855 RXM720855:RXN720855 SHI720855:SHJ720855 SRE720855:SRF720855 TBA720855:TBB720855 TKW720855:TKX720855 TUS720855:TUT720855 UEO720855:UEP720855 UOK720855:UOL720855 UYG720855:UYH720855 VIC720855:VID720855 VRY720855:VRZ720855 WBU720855:WBV720855 WLQ720855:WLR720855 WVM720855:WVN720855 JA786391:JB786391 SW786391:SX786391 ACS786391:ACT786391 AMO786391:AMP786391 AWK786391:AWL786391 BGG786391:BGH786391 BQC786391:BQD786391 BZY786391:BZZ786391 CJU786391:CJV786391 CTQ786391:CTR786391 DDM786391:DDN786391 DNI786391:DNJ786391 DXE786391:DXF786391 EHA786391:EHB786391 EQW786391:EQX786391 FAS786391:FAT786391 FKO786391:FKP786391 FUK786391:FUL786391 GEG786391:GEH786391 GOC786391:GOD786391 GXY786391:GXZ786391 HHU786391:HHV786391 HRQ786391:HRR786391 IBM786391:IBN786391 ILI786391:ILJ786391 IVE786391:IVF786391 JFA786391:JFB786391 JOW786391:JOX786391 JYS786391:JYT786391 KIO786391:KIP786391 KSK786391:KSL786391 LCG786391:LCH786391 LMC786391:LMD786391 LVY786391:LVZ786391 MFU786391:MFV786391 MPQ786391:MPR786391 MZM786391:MZN786391 NJI786391:NJJ786391 NTE786391:NTF786391 ODA786391:ODB786391 OMW786391:OMX786391 OWS786391:OWT786391 PGO786391:PGP786391 PQK786391:PQL786391 QAG786391:QAH786391 QKC786391:QKD786391 QTY786391:QTZ786391 RDU786391:RDV786391 RNQ786391:RNR786391 RXM786391:RXN786391 SHI786391:SHJ786391 SRE786391:SRF786391 TBA786391:TBB786391 TKW786391:TKX786391 TUS786391:TUT786391 UEO786391:UEP786391 UOK786391:UOL786391 UYG786391:UYH786391 VIC786391:VID786391 VRY786391:VRZ786391 WBU786391:WBV786391 WLQ786391:WLR786391 WVM786391:WVN786391 JA851927:JB851927 SW851927:SX851927 ACS851927:ACT851927 AMO851927:AMP851927 AWK851927:AWL851927 BGG851927:BGH851927 BQC851927:BQD851927 BZY851927:BZZ851927 CJU851927:CJV851927 CTQ851927:CTR851927 DDM851927:DDN851927 DNI851927:DNJ851927 DXE851927:DXF851927 EHA851927:EHB851927 EQW851927:EQX851927 FAS851927:FAT851927 FKO851927:FKP851927 FUK851927:FUL851927 GEG851927:GEH851927 GOC851927:GOD851927 GXY851927:GXZ851927 HHU851927:HHV851927 HRQ851927:HRR851927 IBM851927:IBN851927 ILI851927:ILJ851927 IVE851927:IVF851927 JFA851927:JFB851927 JOW851927:JOX851927 JYS851927:JYT851927 KIO851927:KIP851927 KSK851927:KSL851927 LCG851927:LCH851927 LMC851927:LMD851927 LVY851927:LVZ851927 MFU851927:MFV851927 MPQ851927:MPR851927 MZM851927:MZN851927 NJI851927:NJJ851927 NTE851927:NTF851927 ODA851927:ODB851927 OMW851927:OMX851927 OWS851927:OWT851927 PGO851927:PGP851927 PQK851927:PQL851927 QAG851927:QAH851927 QKC851927:QKD851927 QTY851927:QTZ851927 RDU851927:RDV851927 RNQ851927:RNR851927 RXM851927:RXN851927 SHI851927:SHJ851927 SRE851927:SRF851927 TBA851927:TBB851927 TKW851927:TKX851927 TUS851927:TUT851927 UEO851927:UEP851927 UOK851927:UOL851927 UYG851927:UYH851927 VIC851927:VID851927 VRY851927:VRZ851927 WBU851927:WBV851927 WLQ851927:WLR851927 WVM851927:WVN851927 JA917463:JB917463 SW917463:SX917463 ACS917463:ACT917463 AMO917463:AMP917463 AWK917463:AWL917463 BGG917463:BGH917463 BQC917463:BQD917463 BZY917463:BZZ917463 CJU917463:CJV917463 CTQ917463:CTR917463 DDM917463:DDN917463 DNI917463:DNJ917463 DXE917463:DXF917463 EHA917463:EHB917463 EQW917463:EQX917463 FAS917463:FAT917463 FKO917463:FKP917463 FUK917463:FUL917463 GEG917463:GEH917463 GOC917463:GOD917463 GXY917463:GXZ917463 HHU917463:HHV917463 HRQ917463:HRR917463 IBM917463:IBN917463 ILI917463:ILJ917463 IVE917463:IVF917463 JFA917463:JFB917463 JOW917463:JOX917463 JYS917463:JYT917463 KIO917463:KIP917463 KSK917463:KSL917463 LCG917463:LCH917463 LMC917463:LMD917463 LVY917463:LVZ917463 MFU917463:MFV917463 MPQ917463:MPR917463 MZM917463:MZN917463 NJI917463:NJJ917463 NTE917463:NTF917463 ODA917463:ODB917463 OMW917463:OMX917463 OWS917463:OWT917463 PGO917463:PGP917463 PQK917463:PQL917463 QAG917463:QAH917463 QKC917463:QKD917463 QTY917463:QTZ917463 RDU917463:RDV917463 RNQ917463:RNR917463 RXM917463:RXN917463 SHI917463:SHJ917463 SRE917463:SRF917463 TBA917463:TBB917463 TKW917463:TKX917463 TUS917463:TUT917463 UEO917463:UEP917463 UOK917463:UOL917463 UYG917463:UYH917463 VIC917463:VID917463 VRY917463:VRZ917463 WBU917463:WBV917463 WLQ917463:WLR917463 WVM917463:WVN917463 JA982999:JB982999 SW982999:SX982999 ACS982999:ACT982999 AMO982999:AMP982999 AWK982999:AWL982999 BGG982999:BGH982999 BQC982999:BQD982999 BZY982999:BZZ982999 CJU982999:CJV982999 CTQ982999:CTR982999 DDM982999:DDN982999 DNI982999:DNJ982999 DXE982999:DXF982999 EHA982999:EHB982999 EQW982999:EQX982999 FAS982999:FAT982999 FKO982999:FKP982999 FUK982999:FUL982999 GEG982999:GEH982999 GOC982999:GOD982999 GXY982999:GXZ982999 HHU982999:HHV982999 HRQ982999:HRR982999 IBM982999:IBN982999 ILI982999:ILJ982999 IVE982999:IVF982999 JFA982999:JFB982999 JOW982999:JOX982999 JYS982999:JYT982999 KIO982999:KIP982999 KSK982999:KSL982999 LCG982999:LCH982999 LMC982999:LMD982999 LVY982999:LVZ982999 MFU982999:MFV982999 MPQ982999:MPR982999 MZM982999:MZN982999 NJI982999:NJJ982999 NTE982999:NTF982999 ODA982999:ODB982999 OMW982999:OMX982999 OWS982999:OWT982999 PGO982999:PGP982999 PQK982999:PQL982999 QAG982999:QAH982999 QKC982999:QKD982999 QTY982999:QTZ982999 RDU982999:RDV982999 RNQ982999:RNR982999 RXM982999:RXN982999 SHI982999:SHJ982999 SRE982999:SRF982999 TBA982999:TBB982999 TKW982999:TKX982999 TUS982999:TUT982999 UEO982999:UEP982999 UOK982999:UOL982999 UYG982999:UYH982999 VIC982999:VID982999 VRY982999:VRZ982999 WBU982999:WBV982999 WLQ982999:WLR982999 WVM982999:WVN982999"/>
    <dataValidation allowBlank="1" showErrorMessage="1" sqref="I39:I45 I12:I33 I35:I37"/>
    <dataValidation type="decimal" operator="greaterThanOrEqual" allowBlank="1" showErrorMessage="1" error="Valor debe ser mayor o igual que 0" promptTitle="Actividad financiera y asegurado" prompt="Unicamente registren esta casilla los contribuyentes que realizan la actividad financiera y aseguradora" sqref="I34">
      <formula1>0</formula1>
    </dataValidation>
    <dataValidation type="whole" operator="greaterThanOrEqual" showInputMessage="1" showErrorMessage="1" sqref="H10:H338 H459:L466 H553:I564 H568:H571 H574:H595 J574:L595">
      <formula1>0</formula1>
    </dataValidation>
    <dataValidation type="whole" operator="greaterThanOrEqual" showInputMessage="1" showErrorMessage="1" sqref="J10:K338">
      <formula1>0</formula1>
    </dataValidation>
    <dataValidation type="whole" operator="greaterThanOrEqual" showInputMessage="1" showErrorMessage="1" error="Valor debe ser mayor o igual que 0" sqref="K342:L385 J389:K425 J427:K443 H446:L454 L469:L550">
      <formula1>0</formula1>
    </dataValidation>
  </dataValidations>
  <pageMargins left="0.70866141732283472" right="0.51181102362204722" top="0.74803149606299213" bottom="0.74803149606299213" header="0.31496062992125984" footer="0.31496062992125984"/>
  <pageSetup scale="60" orientation="landscape" r:id="rId1"/>
  <headerFooter>
    <oddFooter>&amp;R&amp;P</oddFooter>
  </headerFooter>
  <drawing r:id="rId2"/>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error="Valor debe ser mayor o igual 0">
          <x14:formula1>
            <xm:f>0</xm:f>
          </x14:formula1>
          <xm:sqref>H65695:I65706 IZ65695:IZ65706 SV65695:SV65706 ACR65695:ACR65706 AMN65695:AMN65706 AWJ65695:AWJ65706 BGF65695:BGF65706 BQB65695:BQB65706 BZX65695:BZX65706 CJT65695:CJT65706 CTP65695:CTP65706 DDL65695:DDL65706 DNH65695:DNH65706 DXD65695:DXD65706 EGZ65695:EGZ65706 EQV65695:EQV65706 FAR65695:FAR65706 FKN65695:FKN65706 FUJ65695:FUJ65706 GEF65695:GEF65706 GOB65695:GOB65706 GXX65695:GXX65706 HHT65695:HHT65706 HRP65695:HRP65706 IBL65695:IBL65706 ILH65695:ILH65706 IVD65695:IVD65706 JEZ65695:JEZ65706 JOV65695:JOV65706 JYR65695:JYR65706 KIN65695:KIN65706 KSJ65695:KSJ65706 LCF65695:LCF65706 LMB65695:LMB65706 LVX65695:LVX65706 MFT65695:MFT65706 MPP65695:MPP65706 MZL65695:MZL65706 NJH65695:NJH65706 NTD65695:NTD65706 OCZ65695:OCZ65706 OMV65695:OMV65706 OWR65695:OWR65706 PGN65695:PGN65706 PQJ65695:PQJ65706 QAF65695:QAF65706 QKB65695:QKB65706 QTX65695:QTX65706 RDT65695:RDT65706 RNP65695:RNP65706 RXL65695:RXL65706 SHH65695:SHH65706 SRD65695:SRD65706 TAZ65695:TAZ65706 TKV65695:TKV65706 TUR65695:TUR65706 UEN65695:UEN65706 UOJ65695:UOJ65706 UYF65695:UYF65706 VIB65695:VIB65706 VRX65695:VRX65706 WBT65695:WBT65706 WLP65695:WLP65706 WVL65695:WVL65706 H131231:I131242 IZ131231:IZ131242 SV131231:SV131242 ACR131231:ACR131242 AMN131231:AMN131242 AWJ131231:AWJ131242 BGF131231:BGF131242 BQB131231:BQB131242 BZX131231:BZX131242 CJT131231:CJT131242 CTP131231:CTP131242 DDL131231:DDL131242 DNH131231:DNH131242 DXD131231:DXD131242 EGZ131231:EGZ131242 EQV131231:EQV131242 FAR131231:FAR131242 FKN131231:FKN131242 FUJ131231:FUJ131242 GEF131231:GEF131242 GOB131231:GOB131242 GXX131231:GXX131242 HHT131231:HHT131242 HRP131231:HRP131242 IBL131231:IBL131242 ILH131231:ILH131242 IVD131231:IVD131242 JEZ131231:JEZ131242 JOV131231:JOV131242 JYR131231:JYR131242 KIN131231:KIN131242 KSJ131231:KSJ131242 LCF131231:LCF131242 LMB131231:LMB131242 LVX131231:LVX131242 MFT131231:MFT131242 MPP131231:MPP131242 MZL131231:MZL131242 NJH131231:NJH131242 NTD131231:NTD131242 OCZ131231:OCZ131242 OMV131231:OMV131242 OWR131231:OWR131242 PGN131231:PGN131242 PQJ131231:PQJ131242 QAF131231:QAF131242 QKB131231:QKB131242 QTX131231:QTX131242 RDT131231:RDT131242 RNP131231:RNP131242 RXL131231:RXL131242 SHH131231:SHH131242 SRD131231:SRD131242 TAZ131231:TAZ131242 TKV131231:TKV131242 TUR131231:TUR131242 UEN131231:UEN131242 UOJ131231:UOJ131242 UYF131231:UYF131242 VIB131231:VIB131242 VRX131231:VRX131242 WBT131231:WBT131242 WLP131231:WLP131242 WVL131231:WVL131242 H196767:I196778 IZ196767:IZ196778 SV196767:SV196778 ACR196767:ACR196778 AMN196767:AMN196778 AWJ196767:AWJ196778 BGF196767:BGF196778 BQB196767:BQB196778 BZX196767:BZX196778 CJT196767:CJT196778 CTP196767:CTP196778 DDL196767:DDL196778 DNH196767:DNH196778 DXD196767:DXD196778 EGZ196767:EGZ196778 EQV196767:EQV196778 FAR196767:FAR196778 FKN196767:FKN196778 FUJ196767:FUJ196778 GEF196767:GEF196778 GOB196767:GOB196778 GXX196767:GXX196778 HHT196767:HHT196778 HRP196767:HRP196778 IBL196767:IBL196778 ILH196767:ILH196778 IVD196767:IVD196778 JEZ196767:JEZ196778 JOV196767:JOV196778 JYR196767:JYR196778 KIN196767:KIN196778 KSJ196767:KSJ196778 LCF196767:LCF196778 LMB196767:LMB196778 LVX196767:LVX196778 MFT196767:MFT196778 MPP196767:MPP196778 MZL196767:MZL196778 NJH196767:NJH196778 NTD196767:NTD196778 OCZ196767:OCZ196778 OMV196767:OMV196778 OWR196767:OWR196778 PGN196767:PGN196778 PQJ196767:PQJ196778 QAF196767:QAF196778 QKB196767:QKB196778 QTX196767:QTX196778 RDT196767:RDT196778 RNP196767:RNP196778 RXL196767:RXL196778 SHH196767:SHH196778 SRD196767:SRD196778 TAZ196767:TAZ196778 TKV196767:TKV196778 TUR196767:TUR196778 UEN196767:UEN196778 UOJ196767:UOJ196778 UYF196767:UYF196778 VIB196767:VIB196778 VRX196767:VRX196778 WBT196767:WBT196778 WLP196767:WLP196778 WVL196767:WVL196778 H262303:I262314 IZ262303:IZ262314 SV262303:SV262314 ACR262303:ACR262314 AMN262303:AMN262314 AWJ262303:AWJ262314 BGF262303:BGF262314 BQB262303:BQB262314 BZX262303:BZX262314 CJT262303:CJT262314 CTP262303:CTP262314 DDL262303:DDL262314 DNH262303:DNH262314 DXD262303:DXD262314 EGZ262303:EGZ262314 EQV262303:EQV262314 FAR262303:FAR262314 FKN262303:FKN262314 FUJ262303:FUJ262314 GEF262303:GEF262314 GOB262303:GOB262314 GXX262303:GXX262314 HHT262303:HHT262314 HRP262303:HRP262314 IBL262303:IBL262314 ILH262303:ILH262314 IVD262303:IVD262314 JEZ262303:JEZ262314 JOV262303:JOV262314 JYR262303:JYR262314 KIN262303:KIN262314 KSJ262303:KSJ262314 LCF262303:LCF262314 LMB262303:LMB262314 LVX262303:LVX262314 MFT262303:MFT262314 MPP262303:MPP262314 MZL262303:MZL262314 NJH262303:NJH262314 NTD262303:NTD262314 OCZ262303:OCZ262314 OMV262303:OMV262314 OWR262303:OWR262314 PGN262303:PGN262314 PQJ262303:PQJ262314 QAF262303:QAF262314 QKB262303:QKB262314 QTX262303:QTX262314 RDT262303:RDT262314 RNP262303:RNP262314 RXL262303:RXL262314 SHH262303:SHH262314 SRD262303:SRD262314 TAZ262303:TAZ262314 TKV262303:TKV262314 TUR262303:TUR262314 UEN262303:UEN262314 UOJ262303:UOJ262314 UYF262303:UYF262314 VIB262303:VIB262314 VRX262303:VRX262314 WBT262303:WBT262314 WLP262303:WLP262314 WVL262303:WVL262314 H327839:I327850 IZ327839:IZ327850 SV327839:SV327850 ACR327839:ACR327850 AMN327839:AMN327850 AWJ327839:AWJ327850 BGF327839:BGF327850 BQB327839:BQB327850 BZX327839:BZX327850 CJT327839:CJT327850 CTP327839:CTP327850 DDL327839:DDL327850 DNH327839:DNH327850 DXD327839:DXD327850 EGZ327839:EGZ327850 EQV327839:EQV327850 FAR327839:FAR327850 FKN327839:FKN327850 FUJ327839:FUJ327850 GEF327839:GEF327850 GOB327839:GOB327850 GXX327839:GXX327850 HHT327839:HHT327850 HRP327839:HRP327850 IBL327839:IBL327850 ILH327839:ILH327850 IVD327839:IVD327850 JEZ327839:JEZ327850 JOV327839:JOV327850 JYR327839:JYR327850 KIN327839:KIN327850 KSJ327839:KSJ327850 LCF327839:LCF327850 LMB327839:LMB327850 LVX327839:LVX327850 MFT327839:MFT327850 MPP327839:MPP327850 MZL327839:MZL327850 NJH327839:NJH327850 NTD327839:NTD327850 OCZ327839:OCZ327850 OMV327839:OMV327850 OWR327839:OWR327850 PGN327839:PGN327850 PQJ327839:PQJ327850 QAF327839:QAF327850 QKB327839:QKB327850 QTX327839:QTX327850 RDT327839:RDT327850 RNP327839:RNP327850 RXL327839:RXL327850 SHH327839:SHH327850 SRD327839:SRD327850 TAZ327839:TAZ327850 TKV327839:TKV327850 TUR327839:TUR327850 UEN327839:UEN327850 UOJ327839:UOJ327850 UYF327839:UYF327850 VIB327839:VIB327850 VRX327839:VRX327850 WBT327839:WBT327850 WLP327839:WLP327850 WVL327839:WVL327850 H393375:I393386 IZ393375:IZ393386 SV393375:SV393386 ACR393375:ACR393386 AMN393375:AMN393386 AWJ393375:AWJ393386 BGF393375:BGF393386 BQB393375:BQB393386 BZX393375:BZX393386 CJT393375:CJT393386 CTP393375:CTP393386 DDL393375:DDL393386 DNH393375:DNH393386 DXD393375:DXD393386 EGZ393375:EGZ393386 EQV393375:EQV393386 FAR393375:FAR393386 FKN393375:FKN393386 FUJ393375:FUJ393386 GEF393375:GEF393386 GOB393375:GOB393386 GXX393375:GXX393386 HHT393375:HHT393386 HRP393375:HRP393386 IBL393375:IBL393386 ILH393375:ILH393386 IVD393375:IVD393386 JEZ393375:JEZ393386 JOV393375:JOV393386 JYR393375:JYR393386 KIN393375:KIN393386 KSJ393375:KSJ393386 LCF393375:LCF393386 LMB393375:LMB393386 LVX393375:LVX393386 MFT393375:MFT393386 MPP393375:MPP393386 MZL393375:MZL393386 NJH393375:NJH393386 NTD393375:NTD393386 OCZ393375:OCZ393386 OMV393375:OMV393386 OWR393375:OWR393386 PGN393375:PGN393386 PQJ393375:PQJ393386 QAF393375:QAF393386 QKB393375:QKB393386 QTX393375:QTX393386 RDT393375:RDT393386 RNP393375:RNP393386 RXL393375:RXL393386 SHH393375:SHH393386 SRD393375:SRD393386 TAZ393375:TAZ393386 TKV393375:TKV393386 TUR393375:TUR393386 UEN393375:UEN393386 UOJ393375:UOJ393386 UYF393375:UYF393386 VIB393375:VIB393386 VRX393375:VRX393386 WBT393375:WBT393386 WLP393375:WLP393386 WVL393375:WVL393386 H458911:I458922 IZ458911:IZ458922 SV458911:SV458922 ACR458911:ACR458922 AMN458911:AMN458922 AWJ458911:AWJ458922 BGF458911:BGF458922 BQB458911:BQB458922 BZX458911:BZX458922 CJT458911:CJT458922 CTP458911:CTP458922 DDL458911:DDL458922 DNH458911:DNH458922 DXD458911:DXD458922 EGZ458911:EGZ458922 EQV458911:EQV458922 FAR458911:FAR458922 FKN458911:FKN458922 FUJ458911:FUJ458922 GEF458911:GEF458922 GOB458911:GOB458922 GXX458911:GXX458922 HHT458911:HHT458922 HRP458911:HRP458922 IBL458911:IBL458922 ILH458911:ILH458922 IVD458911:IVD458922 JEZ458911:JEZ458922 JOV458911:JOV458922 JYR458911:JYR458922 KIN458911:KIN458922 KSJ458911:KSJ458922 LCF458911:LCF458922 LMB458911:LMB458922 LVX458911:LVX458922 MFT458911:MFT458922 MPP458911:MPP458922 MZL458911:MZL458922 NJH458911:NJH458922 NTD458911:NTD458922 OCZ458911:OCZ458922 OMV458911:OMV458922 OWR458911:OWR458922 PGN458911:PGN458922 PQJ458911:PQJ458922 QAF458911:QAF458922 QKB458911:QKB458922 QTX458911:QTX458922 RDT458911:RDT458922 RNP458911:RNP458922 RXL458911:RXL458922 SHH458911:SHH458922 SRD458911:SRD458922 TAZ458911:TAZ458922 TKV458911:TKV458922 TUR458911:TUR458922 UEN458911:UEN458922 UOJ458911:UOJ458922 UYF458911:UYF458922 VIB458911:VIB458922 VRX458911:VRX458922 WBT458911:WBT458922 WLP458911:WLP458922 WVL458911:WVL458922 H524447:I524458 IZ524447:IZ524458 SV524447:SV524458 ACR524447:ACR524458 AMN524447:AMN524458 AWJ524447:AWJ524458 BGF524447:BGF524458 BQB524447:BQB524458 BZX524447:BZX524458 CJT524447:CJT524458 CTP524447:CTP524458 DDL524447:DDL524458 DNH524447:DNH524458 DXD524447:DXD524458 EGZ524447:EGZ524458 EQV524447:EQV524458 FAR524447:FAR524458 FKN524447:FKN524458 FUJ524447:FUJ524458 GEF524447:GEF524458 GOB524447:GOB524458 GXX524447:GXX524458 HHT524447:HHT524458 HRP524447:HRP524458 IBL524447:IBL524458 ILH524447:ILH524458 IVD524447:IVD524458 JEZ524447:JEZ524458 JOV524447:JOV524458 JYR524447:JYR524458 KIN524447:KIN524458 KSJ524447:KSJ524458 LCF524447:LCF524458 LMB524447:LMB524458 LVX524447:LVX524458 MFT524447:MFT524458 MPP524447:MPP524458 MZL524447:MZL524458 NJH524447:NJH524458 NTD524447:NTD524458 OCZ524447:OCZ524458 OMV524447:OMV524458 OWR524447:OWR524458 PGN524447:PGN524458 PQJ524447:PQJ524458 QAF524447:QAF524458 QKB524447:QKB524458 QTX524447:QTX524458 RDT524447:RDT524458 RNP524447:RNP524458 RXL524447:RXL524458 SHH524447:SHH524458 SRD524447:SRD524458 TAZ524447:TAZ524458 TKV524447:TKV524458 TUR524447:TUR524458 UEN524447:UEN524458 UOJ524447:UOJ524458 UYF524447:UYF524458 VIB524447:VIB524458 VRX524447:VRX524458 WBT524447:WBT524458 WLP524447:WLP524458 WVL524447:WVL524458 H589983:I589994 IZ589983:IZ589994 SV589983:SV589994 ACR589983:ACR589994 AMN589983:AMN589994 AWJ589983:AWJ589994 BGF589983:BGF589994 BQB589983:BQB589994 BZX589983:BZX589994 CJT589983:CJT589994 CTP589983:CTP589994 DDL589983:DDL589994 DNH589983:DNH589994 DXD589983:DXD589994 EGZ589983:EGZ589994 EQV589983:EQV589994 FAR589983:FAR589994 FKN589983:FKN589994 FUJ589983:FUJ589994 GEF589983:GEF589994 GOB589983:GOB589994 GXX589983:GXX589994 HHT589983:HHT589994 HRP589983:HRP589994 IBL589983:IBL589994 ILH589983:ILH589994 IVD589983:IVD589994 JEZ589983:JEZ589994 JOV589983:JOV589994 JYR589983:JYR589994 KIN589983:KIN589994 KSJ589983:KSJ589994 LCF589983:LCF589994 LMB589983:LMB589994 LVX589983:LVX589994 MFT589983:MFT589994 MPP589983:MPP589994 MZL589983:MZL589994 NJH589983:NJH589994 NTD589983:NTD589994 OCZ589983:OCZ589994 OMV589983:OMV589994 OWR589983:OWR589994 PGN589983:PGN589994 PQJ589983:PQJ589994 QAF589983:QAF589994 QKB589983:QKB589994 QTX589983:QTX589994 RDT589983:RDT589994 RNP589983:RNP589994 RXL589983:RXL589994 SHH589983:SHH589994 SRD589983:SRD589994 TAZ589983:TAZ589994 TKV589983:TKV589994 TUR589983:TUR589994 UEN589983:UEN589994 UOJ589983:UOJ589994 UYF589983:UYF589994 VIB589983:VIB589994 VRX589983:VRX589994 WBT589983:WBT589994 WLP589983:WLP589994 WVL589983:WVL589994 H655519:I655530 IZ655519:IZ655530 SV655519:SV655530 ACR655519:ACR655530 AMN655519:AMN655530 AWJ655519:AWJ655530 BGF655519:BGF655530 BQB655519:BQB655530 BZX655519:BZX655530 CJT655519:CJT655530 CTP655519:CTP655530 DDL655519:DDL655530 DNH655519:DNH655530 DXD655519:DXD655530 EGZ655519:EGZ655530 EQV655519:EQV655530 FAR655519:FAR655530 FKN655519:FKN655530 FUJ655519:FUJ655530 GEF655519:GEF655530 GOB655519:GOB655530 GXX655519:GXX655530 HHT655519:HHT655530 HRP655519:HRP655530 IBL655519:IBL655530 ILH655519:ILH655530 IVD655519:IVD655530 JEZ655519:JEZ655530 JOV655519:JOV655530 JYR655519:JYR655530 KIN655519:KIN655530 KSJ655519:KSJ655530 LCF655519:LCF655530 LMB655519:LMB655530 LVX655519:LVX655530 MFT655519:MFT655530 MPP655519:MPP655530 MZL655519:MZL655530 NJH655519:NJH655530 NTD655519:NTD655530 OCZ655519:OCZ655530 OMV655519:OMV655530 OWR655519:OWR655530 PGN655519:PGN655530 PQJ655519:PQJ655530 QAF655519:QAF655530 QKB655519:QKB655530 QTX655519:QTX655530 RDT655519:RDT655530 RNP655519:RNP655530 RXL655519:RXL655530 SHH655519:SHH655530 SRD655519:SRD655530 TAZ655519:TAZ655530 TKV655519:TKV655530 TUR655519:TUR655530 UEN655519:UEN655530 UOJ655519:UOJ655530 UYF655519:UYF655530 VIB655519:VIB655530 VRX655519:VRX655530 WBT655519:WBT655530 WLP655519:WLP655530 WVL655519:WVL655530 H721055:I721066 IZ721055:IZ721066 SV721055:SV721066 ACR721055:ACR721066 AMN721055:AMN721066 AWJ721055:AWJ721066 BGF721055:BGF721066 BQB721055:BQB721066 BZX721055:BZX721066 CJT721055:CJT721066 CTP721055:CTP721066 DDL721055:DDL721066 DNH721055:DNH721066 DXD721055:DXD721066 EGZ721055:EGZ721066 EQV721055:EQV721066 FAR721055:FAR721066 FKN721055:FKN721066 FUJ721055:FUJ721066 GEF721055:GEF721066 GOB721055:GOB721066 GXX721055:GXX721066 HHT721055:HHT721066 HRP721055:HRP721066 IBL721055:IBL721066 ILH721055:ILH721066 IVD721055:IVD721066 JEZ721055:JEZ721066 JOV721055:JOV721066 JYR721055:JYR721066 KIN721055:KIN721066 KSJ721055:KSJ721066 LCF721055:LCF721066 LMB721055:LMB721066 LVX721055:LVX721066 MFT721055:MFT721066 MPP721055:MPP721066 MZL721055:MZL721066 NJH721055:NJH721066 NTD721055:NTD721066 OCZ721055:OCZ721066 OMV721055:OMV721066 OWR721055:OWR721066 PGN721055:PGN721066 PQJ721055:PQJ721066 QAF721055:QAF721066 QKB721055:QKB721066 QTX721055:QTX721066 RDT721055:RDT721066 RNP721055:RNP721066 RXL721055:RXL721066 SHH721055:SHH721066 SRD721055:SRD721066 TAZ721055:TAZ721066 TKV721055:TKV721066 TUR721055:TUR721066 UEN721055:UEN721066 UOJ721055:UOJ721066 UYF721055:UYF721066 VIB721055:VIB721066 VRX721055:VRX721066 WBT721055:WBT721066 WLP721055:WLP721066 WVL721055:WVL721066 H786591:I786602 IZ786591:IZ786602 SV786591:SV786602 ACR786591:ACR786602 AMN786591:AMN786602 AWJ786591:AWJ786602 BGF786591:BGF786602 BQB786591:BQB786602 BZX786591:BZX786602 CJT786591:CJT786602 CTP786591:CTP786602 DDL786591:DDL786602 DNH786591:DNH786602 DXD786591:DXD786602 EGZ786591:EGZ786602 EQV786591:EQV786602 FAR786591:FAR786602 FKN786591:FKN786602 FUJ786591:FUJ786602 GEF786591:GEF786602 GOB786591:GOB786602 GXX786591:GXX786602 HHT786591:HHT786602 HRP786591:HRP786602 IBL786591:IBL786602 ILH786591:ILH786602 IVD786591:IVD786602 JEZ786591:JEZ786602 JOV786591:JOV786602 JYR786591:JYR786602 KIN786591:KIN786602 KSJ786591:KSJ786602 LCF786591:LCF786602 LMB786591:LMB786602 LVX786591:LVX786602 MFT786591:MFT786602 MPP786591:MPP786602 MZL786591:MZL786602 NJH786591:NJH786602 NTD786591:NTD786602 OCZ786591:OCZ786602 OMV786591:OMV786602 OWR786591:OWR786602 PGN786591:PGN786602 PQJ786591:PQJ786602 QAF786591:QAF786602 QKB786591:QKB786602 QTX786591:QTX786602 RDT786591:RDT786602 RNP786591:RNP786602 RXL786591:RXL786602 SHH786591:SHH786602 SRD786591:SRD786602 TAZ786591:TAZ786602 TKV786591:TKV786602 TUR786591:TUR786602 UEN786591:UEN786602 UOJ786591:UOJ786602 UYF786591:UYF786602 VIB786591:VIB786602 VRX786591:VRX786602 WBT786591:WBT786602 WLP786591:WLP786602 WVL786591:WVL786602 H852127:I852138 IZ852127:IZ852138 SV852127:SV852138 ACR852127:ACR852138 AMN852127:AMN852138 AWJ852127:AWJ852138 BGF852127:BGF852138 BQB852127:BQB852138 BZX852127:BZX852138 CJT852127:CJT852138 CTP852127:CTP852138 DDL852127:DDL852138 DNH852127:DNH852138 DXD852127:DXD852138 EGZ852127:EGZ852138 EQV852127:EQV852138 FAR852127:FAR852138 FKN852127:FKN852138 FUJ852127:FUJ852138 GEF852127:GEF852138 GOB852127:GOB852138 GXX852127:GXX852138 HHT852127:HHT852138 HRP852127:HRP852138 IBL852127:IBL852138 ILH852127:ILH852138 IVD852127:IVD852138 JEZ852127:JEZ852138 JOV852127:JOV852138 JYR852127:JYR852138 KIN852127:KIN852138 KSJ852127:KSJ852138 LCF852127:LCF852138 LMB852127:LMB852138 LVX852127:LVX852138 MFT852127:MFT852138 MPP852127:MPP852138 MZL852127:MZL852138 NJH852127:NJH852138 NTD852127:NTD852138 OCZ852127:OCZ852138 OMV852127:OMV852138 OWR852127:OWR852138 PGN852127:PGN852138 PQJ852127:PQJ852138 QAF852127:QAF852138 QKB852127:QKB852138 QTX852127:QTX852138 RDT852127:RDT852138 RNP852127:RNP852138 RXL852127:RXL852138 SHH852127:SHH852138 SRD852127:SRD852138 TAZ852127:TAZ852138 TKV852127:TKV852138 TUR852127:TUR852138 UEN852127:UEN852138 UOJ852127:UOJ852138 UYF852127:UYF852138 VIB852127:VIB852138 VRX852127:VRX852138 WBT852127:WBT852138 WLP852127:WLP852138 WVL852127:WVL852138 H917663:I917674 IZ917663:IZ917674 SV917663:SV917674 ACR917663:ACR917674 AMN917663:AMN917674 AWJ917663:AWJ917674 BGF917663:BGF917674 BQB917663:BQB917674 BZX917663:BZX917674 CJT917663:CJT917674 CTP917663:CTP917674 DDL917663:DDL917674 DNH917663:DNH917674 DXD917663:DXD917674 EGZ917663:EGZ917674 EQV917663:EQV917674 FAR917663:FAR917674 FKN917663:FKN917674 FUJ917663:FUJ917674 GEF917663:GEF917674 GOB917663:GOB917674 GXX917663:GXX917674 HHT917663:HHT917674 HRP917663:HRP917674 IBL917663:IBL917674 ILH917663:ILH917674 IVD917663:IVD917674 JEZ917663:JEZ917674 JOV917663:JOV917674 JYR917663:JYR917674 KIN917663:KIN917674 KSJ917663:KSJ917674 LCF917663:LCF917674 LMB917663:LMB917674 LVX917663:LVX917674 MFT917663:MFT917674 MPP917663:MPP917674 MZL917663:MZL917674 NJH917663:NJH917674 NTD917663:NTD917674 OCZ917663:OCZ917674 OMV917663:OMV917674 OWR917663:OWR917674 PGN917663:PGN917674 PQJ917663:PQJ917674 QAF917663:QAF917674 QKB917663:QKB917674 QTX917663:QTX917674 RDT917663:RDT917674 RNP917663:RNP917674 RXL917663:RXL917674 SHH917663:SHH917674 SRD917663:SRD917674 TAZ917663:TAZ917674 TKV917663:TKV917674 TUR917663:TUR917674 UEN917663:UEN917674 UOJ917663:UOJ917674 UYF917663:UYF917674 VIB917663:VIB917674 VRX917663:VRX917674 WBT917663:WBT917674 WLP917663:WLP917674 WVL917663:WVL917674 H983199:I983210 IZ983199:IZ983210 SV983199:SV983210 ACR983199:ACR983210 AMN983199:AMN983210 AWJ983199:AWJ983210 BGF983199:BGF983210 BQB983199:BQB983210 BZX983199:BZX983210 CJT983199:CJT983210 CTP983199:CTP983210 DDL983199:DDL983210 DNH983199:DNH983210 DXD983199:DXD983210 EGZ983199:EGZ983210 EQV983199:EQV983210 FAR983199:FAR983210 FKN983199:FKN983210 FUJ983199:FUJ983210 GEF983199:GEF983210 GOB983199:GOB983210 GXX983199:GXX983210 HHT983199:HHT983210 HRP983199:HRP983210 IBL983199:IBL983210 ILH983199:ILH983210 IVD983199:IVD983210 JEZ983199:JEZ983210 JOV983199:JOV983210 JYR983199:JYR983210 KIN983199:KIN983210 KSJ983199:KSJ983210 LCF983199:LCF983210 LMB983199:LMB983210 LVX983199:LVX983210 MFT983199:MFT983210 MPP983199:MPP983210 MZL983199:MZL983210 NJH983199:NJH983210 NTD983199:NTD983210 OCZ983199:OCZ983210 OMV983199:OMV983210 OWR983199:OWR983210 PGN983199:PGN983210 PQJ983199:PQJ983210 QAF983199:QAF983210 QKB983199:QKB983210 QTX983199:QTX983210 RDT983199:RDT983210 RNP983199:RNP983210 RXL983199:RXL983210 SHH983199:SHH983210 SRD983199:SRD983210 TAZ983199:TAZ983210 TKV983199:TKV983210 TUR983199:TUR983210 UEN983199:UEN983210 UOJ983199:UOJ983210 UYF983199:UYF983210 VIB983199:VIB983210 VRX983199:VRX983210 WBT983199:WBT983210 WLP983199:WLP983210 WVL983199:WVL983210 H65708:I65719 IZ65708:IZ65719 SV65708:SV65719 ACR65708:ACR65719 AMN65708:AMN65719 AWJ65708:AWJ65719 BGF65708:BGF65719 BQB65708:BQB65719 BZX65708:BZX65719 CJT65708:CJT65719 CTP65708:CTP65719 DDL65708:DDL65719 DNH65708:DNH65719 DXD65708:DXD65719 EGZ65708:EGZ65719 EQV65708:EQV65719 FAR65708:FAR65719 FKN65708:FKN65719 FUJ65708:FUJ65719 GEF65708:GEF65719 GOB65708:GOB65719 GXX65708:GXX65719 HHT65708:HHT65719 HRP65708:HRP65719 IBL65708:IBL65719 ILH65708:ILH65719 IVD65708:IVD65719 JEZ65708:JEZ65719 JOV65708:JOV65719 JYR65708:JYR65719 KIN65708:KIN65719 KSJ65708:KSJ65719 LCF65708:LCF65719 LMB65708:LMB65719 LVX65708:LVX65719 MFT65708:MFT65719 MPP65708:MPP65719 MZL65708:MZL65719 NJH65708:NJH65719 NTD65708:NTD65719 OCZ65708:OCZ65719 OMV65708:OMV65719 OWR65708:OWR65719 PGN65708:PGN65719 PQJ65708:PQJ65719 QAF65708:QAF65719 QKB65708:QKB65719 QTX65708:QTX65719 RDT65708:RDT65719 RNP65708:RNP65719 RXL65708:RXL65719 SHH65708:SHH65719 SRD65708:SRD65719 TAZ65708:TAZ65719 TKV65708:TKV65719 TUR65708:TUR65719 UEN65708:UEN65719 UOJ65708:UOJ65719 UYF65708:UYF65719 VIB65708:VIB65719 VRX65708:VRX65719 WBT65708:WBT65719 WLP65708:WLP65719 WVL65708:WVL65719 H131244:I131255 IZ131244:IZ131255 SV131244:SV131255 ACR131244:ACR131255 AMN131244:AMN131255 AWJ131244:AWJ131255 BGF131244:BGF131255 BQB131244:BQB131255 BZX131244:BZX131255 CJT131244:CJT131255 CTP131244:CTP131255 DDL131244:DDL131255 DNH131244:DNH131255 DXD131244:DXD131255 EGZ131244:EGZ131255 EQV131244:EQV131255 FAR131244:FAR131255 FKN131244:FKN131255 FUJ131244:FUJ131255 GEF131244:GEF131255 GOB131244:GOB131255 GXX131244:GXX131255 HHT131244:HHT131255 HRP131244:HRP131255 IBL131244:IBL131255 ILH131244:ILH131255 IVD131244:IVD131255 JEZ131244:JEZ131255 JOV131244:JOV131255 JYR131244:JYR131255 KIN131244:KIN131255 KSJ131244:KSJ131255 LCF131244:LCF131255 LMB131244:LMB131255 LVX131244:LVX131255 MFT131244:MFT131255 MPP131244:MPP131255 MZL131244:MZL131255 NJH131244:NJH131255 NTD131244:NTD131255 OCZ131244:OCZ131255 OMV131244:OMV131255 OWR131244:OWR131255 PGN131244:PGN131255 PQJ131244:PQJ131255 QAF131244:QAF131255 QKB131244:QKB131255 QTX131244:QTX131255 RDT131244:RDT131255 RNP131244:RNP131255 RXL131244:RXL131255 SHH131244:SHH131255 SRD131244:SRD131255 TAZ131244:TAZ131255 TKV131244:TKV131255 TUR131244:TUR131255 UEN131244:UEN131255 UOJ131244:UOJ131255 UYF131244:UYF131255 VIB131244:VIB131255 VRX131244:VRX131255 WBT131244:WBT131255 WLP131244:WLP131255 WVL131244:WVL131255 H196780:I196791 IZ196780:IZ196791 SV196780:SV196791 ACR196780:ACR196791 AMN196780:AMN196791 AWJ196780:AWJ196791 BGF196780:BGF196791 BQB196780:BQB196791 BZX196780:BZX196791 CJT196780:CJT196791 CTP196780:CTP196791 DDL196780:DDL196791 DNH196780:DNH196791 DXD196780:DXD196791 EGZ196780:EGZ196791 EQV196780:EQV196791 FAR196780:FAR196791 FKN196780:FKN196791 FUJ196780:FUJ196791 GEF196780:GEF196791 GOB196780:GOB196791 GXX196780:GXX196791 HHT196780:HHT196791 HRP196780:HRP196791 IBL196780:IBL196791 ILH196780:ILH196791 IVD196780:IVD196791 JEZ196780:JEZ196791 JOV196780:JOV196791 JYR196780:JYR196791 KIN196780:KIN196791 KSJ196780:KSJ196791 LCF196780:LCF196791 LMB196780:LMB196791 LVX196780:LVX196791 MFT196780:MFT196791 MPP196780:MPP196791 MZL196780:MZL196791 NJH196780:NJH196791 NTD196780:NTD196791 OCZ196780:OCZ196791 OMV196780:OMV196791 OWR196780:OWR196791 PGN196780:PGN196791 PQJ196780:PQJ196791 QAF196780:QAF196791 QKB196780:QKB196791 QTX196780:QTX196791 RDT196780:RDT196791 RNP196780:RNP196791 RXL196780:RXL196791 SHH196780:SHH196791 SRD196780:SRD196791 TAZ196780:TAZ196791 TKV196780:TKV196791 TUR196780:TUR196791 UEN196780:UEN196791 UOJ196780:UOJ196791 UYF196780:UYF196791 VIB196780:VIB196791 VRX196780:VRX196791 WBT196780:WBT196791 WLP196780:WLP196791 WVL196780:WVL196791 H262316:I262327 IZ262316:IZ262327 SV262316:SV262327 ACR262316:ACR262327 AMN262316:AMN262327 AWJ262316:AWJ262327 BGF262316:BGF262327 BQB262316:BQB262327 BZX262316:BZX262327 CJT262316:CJT262327 CTP262316:CTP262327 DDL262316:DDL262327 DNH262316:DNH262327 DXD262316:DXD262327 EGZ262316:EGZ262327 EQV262316:EQV262327 FAR262316:FAR262327 FKN262316:FKN262327 FUJ262316:FUJ262327 GEF262316:GEF262327 GOB262316:GOB262327 GXX262316:GXX262327 HHT262316:HHT262327 HRP262316:HRP262327 IBL262316:IBL262327 ILH262316:ILH262327 IVD262316:IVD262327 JEZ262316:JEZ262327 JOV262316:JOV262327 JYR262316:JYR262327 KIN262316:KIN262327 KSJ262316:KSJ262327 LCF262316:LCF262327 LMB262316:LMB262327 LVX262316:LVX262327 MFT262316:MFT262327 MPP262316:MPP262327 MZL262316:MZL262327 NJH262316:NJH262327 NTD262316:NTD262327 OCZ262316:OCZ262327 OMV262316:OMV262327 OWR262316:OWR262327 PGN262316:PGN262327 PQJ262316:PQJ262327 QAF262316:QAF262327 QKB262316:QKB262327 QTX262316:QTX262327 RDT262316:RDT262327 RNP262316:RNP262327 RXL262316:RXL262327 SHH262316:SHH262327 SRD262316:SRD262327 TAZ262316:TAZ262327 TKV262316:TKV262327 TUR262316:TUR262327 UEN262316:UEN262327 UOJ262316:UOJ262327 UYF262316:UYF262327 VIB262316:VIB262327 VRX262316:VRX262327 WBT262316:WBT262327 WLP262316:WLP262327 WVL262316:WVL262327 H327852:I327863 IZ327852:IZ327863 SV327852:SV327863 ACR327852:ACR327863 AMN327852:AMN327863 AWJ327852:AWJ327863 BGF327852:BGF327863 BQB327852:BQB327863 BZX327852:BZX327863 CJT327852:CJT327863 CTP327852:CTP327863 DDL327852:DDL327863 DNH327852:DNH327863 DXD327852:DXD327863 EGZ327852:EGZ327863 EQV327852:EQV327863 FAR327852:FAR327863 FKN327852:FKN327863 FUJ327852:FUJ327863 GEF327852:GEF327863 GOB327852:GOB327863 GXX327852:GXX327863 HHT327852:HHT327863 HRP327852:HRP327863 IBL327852:IBL327863 ILH327852:ILH327863 IVD327852:IVD327863 JEZ327852:JEZ327863 JOV327852:JOV327863 JYR327852:JYR327863 KIN327852:KIN327863 KSJ327852:KSJ327863 LCF327852:LCF327863 LMB327852:LMB327863 LVX327852:LVX327863 MFT327852:MFT327863 MPP327852:MPP327863 MZL327852:MZL327863 NJH327852:NJH327863 NTD327852:NTD327863 OCZ327852:OCZ327863 OMV327852:OMV327863 OWR327852:OWR327863 PGN327852:PGN327863 PQJ327852:PQJ327863 QAF327852:QAF327863 QKB327852:QKB327863 QTX327852:QTX327863 RDT327852:RDT327863 RNP327852:RNP327863 RXL327852:RXL327863 SHH327852:SHH327863 SRD327852:SRD327863 TAZ327852:TAZ327863 TKV327852:TKV327863 TUR327852:TUR327863 UEN327852:UEN327863 UOJ327852:UOJ327863 UYF327852:UYF327863 VIB327852:VIB327863 VRX327852:VRX327863 WBT327852:WBT327863 WLP327852:WLP327863 WVL327852:WVL327863 H393388:I393399 IZ393388:IZ393399 SV393388:SV393399 ACR393388:ACR393399 AMN393388:AMN393399 AWJ393388:AWJ393399 BGF393388:BGF393399 BQB393388:BQB393399 BZX393388:BZX393399 CJT393388:CJT393399 CTP393388:CTP393399 DDL393388:DDL393399 DNH393388:DNH393399 DXD393388:DXD393399 EGZ393388:EGZ393399 EQV393388:EQV393399 FAR393388:FAR393399 FKN393388:FKN393399 FUJ393388:FUJ393399 GEF393388:GEF393399 GOB393388:GOB393399 GXX393388:GXX393399 HHT393388:HHT393399 HRP393388:HRP393399 IBL393388:IBL393399 ILH393388:ILH393399 IVD393388:IVD393399 JEZ393388:JEZ393399 JOV393388:JOV393399 JYR393388:JYR393399 KIN393388:KIN393399 KSJ393388:KSJ393399 LCF393388:LCF393399 LMB393388:LMB393399 LVX393388:LVX393399 MFT393388:MFT393399 MPP393388:MPP393399 MZL393388:MZL393399 NJH393388:NJH393399 NTD393388:NTD393399 OCZ393388:OCZ393399 OMV393388:OMV393399 OWR393388:OWR393399 PGN393388:PGN393399 PQJ393388:PQJ393399 QAF393388:QAF393399 QKB393388:QKB393399 QTX393388:QTX393399 RDT393388:RDT393399 RNP393388:RNP393399 RXL393388:RXL393399 SHH393388:SHH393399 SRD393388:SRD393399 TAZ393388:TAZ393399 TKV393388:TKV393399 TUR393388:TUR393399 UEN393388:UEN393399 UOJ393388:UOJ393399 UYF393388:UYF393399 VIB393388:VIB393399 VRX393388:VRX393399 WBT393388:WBT393399 WLP393388:WLP393399 WVL393388:WVL393399 H458924:I458935 IZ458924:IZ458935 SV458924:SV458935 ACR458924:ACR458935 AMN458924:AMN458935 AWJ458924:AWJ458935 BGF458924:BGF458935 BQB458924:BQB458935 BZX458924:BZX458935 CJT458924:CJT458935 CTP458924:CTP458935 DDL458924:DDL458935 DNH458924:DNH458935 DXD458924:DXD458935 EGZ458924:EGZ458935 EQV458924:EQV458935 FAR458924:FAR458935 FKN458924:FKN458935 FUJ458924:FUJ458935 GEF458924:GEF458935 GOB458924:GOB458935 GXX458924:GXX458935 HHT458924:HHT458935 HRP458924:HRP458935 IBL458924:IBL458935 ILH458924:ILH458935 IVD458924:IVD458935 JEZ458924:JEZ458935 JOV458924:JOV458935 JYR458924:JYR458935 KIN458924:KIN458935 KSJ458924:KSJ458935 LCF458924:LCF458935 LMB458924:LMB458935 LVX458924:LVX458935 MFT458924:MFT458935 MPP458924:MPP458935 MZL458924:MZL458935 NJH458924:NJH458935 NTD458924:NTD458935 OCZ458924:OCZ458935 OMV458924:OMV458935 OWR458924:OWR458935 PGN458924:PGN458935 PQJ458924:PQJ458935 QAF458924:QAF458935 QKB458924:QKB458935 QTX458924:QTX458935 RDT458924:RDT458935 RNP458924:RNP458935 RXL458924:RXL458935 SHH458924:SHH458935 SRD458924:SRD458935 TAZ458924:TAZ458935 TKV458924:TKV458935 TUR458924:TUR458935 UEN458924:UEN458935 UOJ458924:UOJ458935 UYF458924:UYF458935 VIB458924:VIB458935 VRX458924:VRX458935 WBT458924:WBT458935 WLP458924:WLP458935 WVL458924:WVL458935 H524460:I524471 IZ524460:IZ524471 SV524460:SV524471 ACR524460:ACR524471 AMN524460:AMN524471 AWJ524460:AWJ524471 BGF524460:BGF524471 BQB524460:BQB524471 BZX524460:BZX524471 CJT524460:CJT524471 CTP524460:CTP524471 DDL524460:DDL524471 DNH524460:DNH524471 DXD524460:DXD524471 EGZ524460:EGZ524471 EQV524460:EQV524471 FAR524460:FAR524471 FKN524460:FKN524471 FUJ524460:FUJ524471 GEF524460:GEF524471 GOB524460:GOB524471 GXX524460:GXX524471 HHT524460:HHT524471 HRP524460:HRP524471 IBL524460:IBL524471 ILH524460:ILH524471 IVD524460:IVD524471 JEZ524460:JEZ524471 JOV524460:JOV524471 JYR524460:JYR524471 KIN524460:KIN524471 KSJ524460:KSJ524471 LCF524460:LCF524471 LMB524460:LMB524471 LVX524460:LVX524471 MFT524460:MFT524471 MPP524460:MPP524471 MZL524460:MZL524471 NJH524460:NJH524471 NTD524460:NTD524471 OCZ524460:OCZ524471 OMV524460:OMV524471 OWR524460:OWR524471 PGN524460:PGN524471 PQJ524460:PQJ524471 QAF524460:QAF524471 QKB524460:QKB524471 QTX524460:QTX524471 RDT524460:RDT524471 RNP524460:RNP524471 RXL524460:RXL524471 SHH524460:SHH524471 SRD524460:SRD524471 TAZ524460:TAZ524471 TKV524460:TKV524471 TUR524460:TUR524471 UEN524460:UEN524471 UOJ524460:UOJ524471 UYF524460:UYF524471 VIB524460:VIB524471 VRX524460:VRX524471 WBT524460:WBT524471 WLP524460:WLP524471 WVL524460:WVL524471 H589996:I590007 IZ589996:IZ590007 SV589996:SV590007 ACR589996:ACR590007 AMN589996:AMN590007 AWJ589996:AWJ590007 BGF589996:BGF590007 BQB589996:BQB590007 BZX589996:BZX590007 CJT589996:CJT590007 CTP589996:CTP590007 DDL589996:DDL590007 DNH589996:DNH590007 DXD589996:DXD590007 EGZ589996:EGZ590007 EQV589996:EQV590007 FAR589996:FAR590007 FKN589996:FKN590007 FUJ589996:FUJ590007 GEF589996:GEF590007 GOB589996:GOB590007 GXX589996:GXX590007 HHT589996:HHT590007 HRP589996:HRP590007 IBL589996:IBL590007 ILH589996:ILH590007 IVD589996:IVD590007 JEZ589996:JEZ590007 JOV589996:JOV590007 JYR589996:JYR590007 KIN589996:KIN590007 KSJ589996:KSJ590007 LCF589996:LCF590007 LMB589996:LMB590007 LVX589996:LVX590007 MFT589996:MFT590007 MPP589996:MPP590007 MZL589996:MZL590007 NJH589996:NJH590007 NTD589996:NTD590007 OCZ589996:OCZ590007 OMV589996:OMV590007 OWR589996:OWR590007 PGN589996:PGN590007 PQJ589996:PQJ590007 QAF589996:QAF590007 QKB589996:QKB590007 QTX589996:QTX590007 RDT589996:RDT590007 RNP589996:RNP590007 RXL589996:RXL590007 SHH589996:SHH590007 SRD589996:SRD590007 TAZ589996:TAZ590007 TKV589996:TKV590007 TUR589996:TUR590007 UEN589996:UEN590007 UOJ589996:UOJ590007 UYF589996:UYF590007 VIB589996:VIB590007 VRX589996:VRX590007 WBT589996:WBT590007 WLP589996:WLP590007 WVL589996:WVL590007 H655532:I655543 IZ655532:IZ655543 SV655532:SV655543 ACR655532:ACR655543 AMN655532:AMN655543 AWJ655532:AWJ655543 BGF655532:BGF655543 BQB655532:BQB655543 BZX655532:BZX655543 CJT655532:CJT655543 CTP655532:CTP655543 DDL655532:DDL655543 DNH655532:DNH655543 DXD655532:DXD655543 EGZ655532:EGZ655543 EQV655532:EQV655543 FAR655532:FAR655543 FKN655532:FKN655543 FUJ655532:FUJ655543 GEF655532:GEF655543 GOB655532:GOB655543 GXX655532:GXX655543 HHT655532:HHT655543 HRP655532:HRP655543 IBL655532:IBL655543 ILH655532:ILH655543 IVD655532:IVD655543 JEZ655532:JEZ655543 JOV655532:JOV655543 JYR655532:JYR655543 KIN655532:KIN655543 KSJ655532:KSJ655543 LCF655532:LCF655543 LMB655532:LMB655543 LVX655532:LVX655543 MFT655532:MFT655543 MPP655532:MPP655543 MZL655532:MZL655543 NJH655532:NJH655543 NTD655532:NTD655543 OCZ655532:OCZ655543 OMV655532:OMV655543 OWR655532:OWR655543 PGN655532:PGN655543 PQJ655532:PQJ655543 QAF655532:QAF655543 QKB655532:QKB655543 QTX655532:QTX655543 RDT655532:RDT655543 RNP655532:RNP655543 RXL655532:RXL655543 SHH655532:SHH655543 SRD655532:SRD655543 TAZ655532:TAZ655543 TKV655532:TKV655543 TUR655532:TUR655543 UEN655532:UEN655543 UOJ655532:UOJ655543 UYF655532:UYF655543 VIB655532:VIB655543 VRX655532:VRX655543 WBT655532:WBT655543 WLP655532:WLP655543 WVL655532:WVL655543 H721068:I721079 IZ721068:IZ721079 SV721068:SV721079 ACR721068:ACR721079 AMN721068:AMN721079 AWJ721068:AWJ721079 BGF721068:BGF721079 BQB721068:BQB721079 BZX721068:BZX721079 CJT721068:CJT721079 CTP721068:CTP721079 DDL721068:DDL721079 DNH721068:DNH721079 DXD721068:DXD721079 EGZ721068:EGZ721079 EQV721068:EQV721079 FAR721068:FAR721079 FKN721068:FKN721079 FUJ721068:FUJ721079 GEF721068:GEF721079 GOB721068:GOB721079 GXX721068:GXX721079 HHT721068:HHT721079 HRP721068:HRP721079 IBL721068:IBL721079 ILH721068:ILH721079 IVD721068:IVD721079 JEZ721068:JEZ721079 JOV721068:JOV721079 JYR721068:JYR721079 KIN721068:KIN721079 KSJ721068:KSJ721079 LCF721068:LCF721079 LMB721068:LMB721079 LVX721068:LVX721079 MFT721068:MFT721079 MPP721068:MPP721079 MZL721068:MZL721079 NJH721068:NJH721079 NTD721068:NTD721079 OCZ721068:OCZ721079 OMV721068:OMV721079 OWR721068:OWR721079 PGN721068:PGN721079 PQJ721068:PQJ721079 QAF721068:QAF721079 QKB721068:QKB721079 QTX721068:QTX721079 RDT721068:RDT721079 RNP721068:RNP721079 RXL721068:RXL721079 SHH721068:SHH721079 SRD721068:SRD721079 TAZ721068:TAZ721079 TKV721068:TKV721079 TUR721068:TUR721079 UEN721068:UEN721079 UOJ721068:UOJ721079 UYF721068:UYF721079 VIB721068:VIB721079 VRX721068:VRX721079 WBT721068:WBT721079 WLP721068:WLP721079 WVL721068:WVL721079 H786604:I786615 IZ786604:IZ786615 SV786604:SV786615 ACR786604:ACR786615 AMN786604:AMN786615 AWJ786604:AWJ786615 BGF786604:BGF786615 BQB786604:BQB786615 BZX786604:BZX786615 CJT786604:CJT786615 CTP786604:CTP786615 DDL786604:DDL786615 DNH786604:DNH786615 DXD786604:DXD786615 EGZ786604:EGZ786615 EQV786604:EQV786615 FAR786604:FAR786615 FKN786604:FKN786615 FUJ786604:FUJ786615 GEF786604:GEF786615 GOB786604:GOB786615 GXX786604:GXX786615 HHT786604:HHT786615 HRP786604:HRP786615 IBL786604:IBL786615 ILH786604:ILH786615 IVD786604:IVD786615 JEZ786604:JEZ786615 JOV786604:JOV786615 JYR786604:JYR786615 KIN786604:KIN786615 KSJ786604:KSJ786615 LCF786604:LCF786615 LMB786604:LMB786615 LVX786604:LVX786615 MFT786604:MFT786615 MPP786604:MPP786615 MZL786604:MZL786615 NJH786604:NJH786615 NTD786604:NTD786615 OCZ786604:OCZ786615 OMV786604:OMV786615 OWR786604:OWR786615 PGN786604:PGN786615 PQJ786604:PQJ786615 QAF786604:QAF786615 QKB786604:QKB786615 QTX786604:QTX786615 RDT786604:RDT786615 RNP786604:RNP786615 RXL786604:RXL786615 SHH786604:SHH786615 SRD786604:SRD786615 TAZ786604:TAZ786615 TKV786604:TKV786615 TUR786604:TUR786615 UEN786604:UEN786615 UOJ786604:UOJ786615 UYF786604:UYF786615 VIB786604:VIB786615 VRX786604:VRX786615 WBT786604:WBT786615 WLP786604:WLP786615 WVL786604:WVL786615 H852140:I852151 IZ852140:IZ852151 SV852140:SV852151 ACR852140:ACR852151 AMN852140:AMN852151 AWJ852140:AWJ852151 BGF852140:BGF852151 BQB852140:BQB852151 BZX852140:BZX852151 CJT852140:CJT852151 CTP852140:CTP852151 DDL852140:DDL852151 DNH852140:DNH852151 DXD852140:DXD852151 EGZ852140:EGZ852151 EQV852140:EQV852151 FAR852140:FAR852151 FKN852140:FKN852151 FUJ852140:FUJ852151 GEF852140:GEF852151 GOB852140:GOB852151 GXX852140:GXX852151 HHT852140:HHT852151 HRP852140:HRP852151 IBL852140:IBL852151 ILH852140:ILH852151 IVD852140:IVD852151 JEZ852140:JEZ852151 JOV852140:JOV852151 JYR852140:JYR852151 KIN852140:KIN852151 KSJ852140:KSJ852151 LCF852140:LCF852151 LMB852140:LMB852151 LVX852140:LVX852151 MFT852140:MFT852151 MPP852140:MPP852151 MZL852140:MZL852151 NJH852140:NJH852151 NTD852140:NTD852151 OCZ852140:OCZ852151 OMV852140:OMV852151 OWR852140:OWR852151 PGN852140:PGN852151 PQJ852140:PQJ852151 QAF852140:QAF852151 QKB852140:QKB852151 QTX852140:QTX852151 RDT852140:RDT852151 RNP852140:RNP852151 RXL852140:RXL852151 SHH852140:SHH852151 SRD852140:SRD852151 TAZ852140:TAZ852151 TKV852140:TKV852151 TUR852140:TUR852151 UEN852140:UEN852151 UOJ852140:UOJ852151 UYF852140:UYF852151 VIB852140:VIB852151 VRX852140:VRX852151 WBT852140:WBT852151 WLP852140:WLP852151 WVL852140:WVL852151 H917676:I917687 IZ917676:IZ917687 SV917676:SV917687 ACR917676:ACR917687 AMN917676:AMN917687 AWJ917676:AWJ917687 BGF917676:BGF917687 BQB917676:BQB917687 BZX917676:BZX917687 CJT917676:CJT917687 CTP917676:CTP917687 DDL917676:DDL917687 DNH917676:DNH917687 DXD917676:DXD917687 EGZ917676:EGZ917687 EQV917676:EQV917687 FAR917676:FAR917687 FKN917676:FKN917687 FUJ917676:FUJ917687 GEF917676:GEF917687 GOB917676:GOB917687 GXX917676:GXX917687 HHT917676:HHT917687 HRP917676:HRP917687 IBL917676:IBL917687 ILH917676:ILH917687 IVD917676:IVD917687 JEZ917676:JEZ917687 JOV917676:JOV917687 JYR917676:JYR917687 KIN917676:KIN917687 KSJ917676:KSJ917687 LCF917676:LCF917687 LMB917676:LMB917687 LVX917676:LVX917687 MFT917676:MFT917687 MPP917676:MPP917687 MZL917676:MZL917687 NJH917676:NJH917687 NTD917676:NTD917687 OCZ917676:OCZ917687 OMV917676:OMV917687 OWR917676:OWR917687 PGN917676:PGN917687 PQJ917676:PQJ917687 QAF917676:QAF917687 QKB917676:QKB917687 QTX917676:QTX917687 RDT917676:RDT917687 RNP917676:RNP917687 RXL917676:RXL917687 SHH917676:SHH917687 SRD917676:SRD917687 TAZ917676:TAZ917687 TKV917676:TKV917687 TUR917676:TUR917687 UEN917676:UEN917687 UOJ917676:UOJ917687 UYF917676:UYF917687 VIB917676:VIB917687 VRX917676:VRX917687 WBT917676:WBT917687 WLP917676:WLP917687 WVL917676:WVL917687 H983212:I983223 IZ983212:IZ983223 SV983212:SV983223 ACR983212:ACR983223 AMN983212:AMN983223 AWJ983212:AWJ983223 BGF983212:BGF983223 BQB983212:BQB983223 BZX983212:BZX983223 CJT983212:CJT983223 CTP983212:CTP983223 DDL983212:DDL983223 DNH983212:DNH983223 DXD983212:DXD983223 EGZ983212:EGZ983223 EQV983212:EQV983223 FAR983212:FAR983223 FKN983212:FKN983223 FUJ983212:FUJ983223 GEF983212:GEF983223 GOB983212:GOB983223 GXX983212:GXX983223 HHT983212:HHT983223 HRP983212:HRP983223 IBL983212:IBL983223 ILH983212:ILH983223 IVD983212:IVD983223 JEZ983212:JEZ983223 JOV983212:JOV983223 JYR983212:JYR983223 KIN983212:KIN983223 KSJ983212:KSJ983223 LCF983212:LCF983223 LMB983212:LMB983223 LVX983212:LVX983223 MFT983212:MFT983223 MPP983212:MPP983223 MZL983212:MZL983223 NJH983212:NJH983223 NTD983212:NTD983223 OCZ983212:OCZ983223 OMV983212:OMV983223 OWR983212:OWR983223 PGN983212:PGN983223 PQJ983212:PQJ983223 QAF983212:QAF983223 QKB983212:QKB983223 QTX983212:QTX983223 RDT983212:RDT983223 RNP983212:RNP983223 RXL983212:RXL983223 SHH983212:SHH983223 SRD983212:SRD983223 TAZ983212:TAZ983223 TKV983212:TKV983223 TUR983212:TUR983223 UEN983212:UEN983223 UOJ983212:UOJ983223 UYF983212:UYF983223 VIB983212:VIB983223 VRX983212:VRX983223 WBT983212:WBT983223 WLP983212:WLP983223 WVL983212:WVL983223 JA65609:JB65736 SW65609:SX65736 ACS65609:ACT65736 AMO65609:AMP65736 AWK65609:AWL65736 BGG65609:BGH65736 BQC65609:BQD65736 BZY65609:BZZ65736 CJU65609:CJV65736 CTQ65609:CTR65736 DDM65609:DDN65736 DNI65609:DNJ65736 DXE65609:DXF65736 EHA65609:EHB65736 EQW65609:EQX65736 FAS65609:FAT65736 FKO65609:FKP65736 FUK65609:FUL65736 GEG65609:GEH65736 GOC65609:GOD65736 GXY65609:GXZ65736 HHU65609:HHV65736 HRQ65609:HRR65736 IBM65609:IBN65736 ILI65609:ILJ65736 IVE65609:IVF65736 JFA65609:JFB65736 JOW65609:JOX65736 JYS65609:JYT65736 KIO65609:KIP65736 KSK65609:KSL65736 LCG65609:LCH65736 LMC65609:LMD65736 LVY65609:LVZ65736 MFU65609:MFV65736 MPQ65609:MPR65736 MZM65609:MZN65736 NJI65609:NJJ65736 NTE65609:NTF65736 ODA65609:ODB65736 OMW65609:OMX65736 OWS65609:OWT65736 PGO65609:PGP65736 PQK65609:PQL65736 QAG65609:QAH65736 QKC65609:QKD65736 QTY65609:QTZ65736 RDU65609:RDV65736 RNQ65609:RNR65736 RXM65609:RXN65736 SHI65609:SHJ65736 SRE65609:SRF65736 TBA65609:TBB65736 TKW65609:TKX65736 TUS65609:TUT65736 UEO65609:UEP65736 UOK65609:UOL65736 UYG65609:UYH65736 VIC65609:VID65736 VRY65609:VRZ65736 WBU65609:WBV65736 WLQ65609:WLR65736 WVM65609:WVN65736 JA131145:JB131272 SW131145:SX131272 ACS131145:ACT131272 AMO131145:AMP131272 AWK131145:AWL131272 BGG131145:BGH131272 BQC131145:BQD131272 BZY131145:BZZ131272 CJU131145:CJV131272 CTQ131145:CTR131272 DDM131145:DDN131272 DNI131145:DNJ131272 DXE131145:DXF131272 EHA131145:EHB131272 EQW131145:EQX131272 FAS131145:FAT131272 FKO131145:FKP131272 FUK131145:FUL131272 GEG131145:GEH131272 GOC131145:GOD131272 GXY131145:GXZ131272 HHU131145:HHV131272 HRQ131145:HRR131272 IBM131145:IBN131272 ILI131145:ILJ131272 IVE131145:IVF131272 JFA131145:JFB131272 JOW131145:JOX131272 JYS131145:JYT131272 KIO131145:KIP131272 KSK131145:KSL131272 LCG131145:LCH131272 LMC131145:LMD131272 LVY131145:LVZ131272 MFU131145:MFV131272 MPQ131145:MPR131272 MZM131145:MZN131272 NJI131145:NJJ131272 NTE131145:NTF131272 ODA131145:ODB131272 OMW131145:OMX131272 OWS131145:OWT131272 PGO131145:PGP131272 PQK131145:PQL131272 QAG131145:QAH131272 QKC131145:QKD131272 QTY131145:QTZ131272 RDU131145:RDV131272 RNQ131145:RNR131272 RXM131145:RXN131272 SHI131145:SHJ131272 SRE131145:SRF131272 TBA131145:TBB131272 TKW131145:TKX131272 TUS131145:TUT131272 UEO131145:UEP131272 UOK131145:UOL131272 UYG131145:UYH131272 VIC131145:VID131272 VRY131145:VRZ131272 WBU131145:WBV131272 WLQ131145:WLR131272 WVM131145:WVN131272 JA196681:JB196808 SW196681:SX196808 ACS196681:ACT196808 AMO196681:AMP196808 AWK196681:AWL196808 BGG196681:BGH196808 BQC196681:BQD196808 BZY196681:BZZ196808 CJU196681:CJV196808 CTQ196681:CTR196808 DDM196681:DDN196808 DNI196681:DNJ196808 DXE196681:DXF196808 EHA196681:EHB196808 EQW196681:EQX196808 FAS196681:FAT196808 FKO196681:FKP196808 FUK196681:FUL196808 GEG196681:GEH196808 GOC196681:GOD196808 GXY196681:GXZ196808 HHU196681:HHV196808 HRQ196681:HRR196808 IBM196681:IBN196808 ILI196681:ILJ196808 IVE196681:IVF196808 JFA196681:JFB196808 JOW196681:JOX196808 JYS196681:JYT196808 KIO196681:KIP196808 KSK196681:KSL196808 LCG196681:LCH196808 LMC196681:LMD196808 LVY196681:LVZ196808 MFU196681:MFV196808 MPQ196681:MPR196808 MZM196681:MZN196808 NJI196681:NJJ196808 NTE196681:NTF196808 ODA196681:ODB196808 OMW196681:OMX196808 OWS196681:OWT196808 PGO196681:PGP196808 PQK196681:PQL196808 QAG196681:QAH196808 QKC196681:QKD196808 QTY196681:QTZ196808 RDU196681:RDV196808 RNQ196681:RNR196808 RXM196681:RXN196808 SHI196681:SHJ196808 SRE196681:SRF196808 TBA196681:TBB196808 TKW196681:TKX196808 TUS196681:TUT196808 UEO196681:UEP196808 UOK196681:UOL196808 UYG196681:UYH196808 VIC196681:VID196808 VRY196681:VRZ196808 WBU196681:WBV196808 WLQ196681:WLR196808 WVM196681:WVN196808 JA262217:JB262344 SW262217:SX262344 ACS262217:ACT262344 AMO262217:AMP262344 AWK262217:AWL262344 BGG262217:BGH262344 BQC262217:BQD262344 BZY262217:BZZ262344 CJU262217:CJV262344 CTQ262217:CTR262344 DDM262217:DDN262344 DNI262217:DNJ262344 DXE262217:DXF262344 EHA262217:EHB262344 EQW262217:EQX262344 FAS262217:FAT262344 FKO262217:FKP262344 FUK262217:FUL262344 GEG262217:GEH262344 GOC262217:GOD262344 GXY262217:GXZ262344 HHU262217:HHV262344 HRQ262217:HRR262344 IBM262217:IBN262344 ILI262217:ILJ262344 IVE262217:IVF262344 JFA262217:JFB262344 JOW262217:JOX262344 JYS262217:JYT262344 KIO262217:KIP262344 KSK262217:KSL262344 LCG262217:LCH262344 LMC262217:LMD262344 LVY262217:LVZ262344 MFU262217:MFV262344 MPQ262217:MPR262344 MZM262217:MZN262344 NJI262217:NJJ262344 NTE262217:NTF262344 ODA262217:ODB262344 OMW262217:OMX262344 OWS262217:OWT262344 PGO262217:PGP262344 PQK262217:PQL262344 QAG262217:QAH262344 QKC262217:QKD262344 QTY262217:QTZ262344 RDU262217:RDV262344 RNQ262217:RNR262344 RXM262217:RXN262344 SHI262217:SHJ262344 SRE262217:SRF262344 TBA262217:TBB262344 TKW262217:TKX262344 TUS262217:TUT262344 UEO262217:UEP262344 UOK262217:UOL262344 UYG262217:UYH262344 VIC262217:VID262344 VRY262217:VRZ262344 WBU262217:WBV262344 WLQ262217:WLR262344 WVM262217:WVN262344 JA327753:JB327880 SW327753:SX327880 ACS327753:ACT327880 AMO327753:AMP327880 AWK327753:AWL327880 BGG327753:BGH327880 BQC327753:BQD327880 BZY327753:BZZ327880 CJU327753:CJV327880 CTQ327753:CTR327880 DDM327753:DDN327880 DNI327753:DNJ327880 DXE327753:DXF327880 EHA327753:EHB327880 EQW327753:EQX327880 FAS327753:FAT327880 FKO327753:FKP327880 FUK327753:FUL327880 GEG327753:GEH327880 GOC327753:GOD327880 GXY327753:GXZ327880 HHU327753:HHV327880 HRQ327753:HRR327880 IBM327753:IBN327880 ILI327753:ILJ327880 IVE327753:IVF327880 JFA327753:JFB327880 JOW327753:JOX327880 JYS327753:JYT327880 KIO327753:KIP327880 KSK327753:KSL327880 LCG327753:LCH327880 LMC327753:LMD327880 LVY327753:LVZ327880 MFU327753:MFV327880 MPQ327753:MPR327880 MZM327753:MZN327880 NJI327753:NJJ327880 NTE327753:NTF327880 ODA327753:ODB327880 OMW327753:OMX327880 OWS327753:OWT327880 PGO327753:PGP327880 PQK327753:PQL327880 QAG327753:QAH327880 QKC327753:QKD327880 QTY327753:QTZ327880 RDU327753:RDV327880 RNQ327753:RNR327880 RXM327753:RXN327880 SHI327753:SHJ327880 SRE327753:SRF327880 TBA327753:TBB327880 TKW327753:TKX327880 TUS327753:TUT327880 UEO327753:UEP327880 UOK327753:UOL327880 UYG327753:UYH327880 VIC327753:VID327880 VRY327753:VRZ327880 WBU327753:WBV327880 WLQ327753:WLR327880 WVM327753:WVN327880 JA393289:JB393416 SW393289:SX393416 ACS393289:ACT393416 AMO393289:AMP393416 AWK393289:AWL393416 BGG393289:BGH393416 BQC393289:BQD393416 BZY393289:BZZ393416 CJU393289:CJV393416 CTQ393289:CTR393416 DDM393289:DDN393416 DNI393289:DNJ393416 DXE393289:DXF393416 EHA393289:EHB393416 EQW393289:EQX393416 FAS393289:FAT393416 FKO393289:FKP393416 FUK393289:FUL393416 GEG393289:GEH393416 GOC393289:GOD393416 GXY393289:GXZ393416 HHU393289:HHV393416 HRQ393289:HRR393416 IBM393289:IBN393416 ILI393289:ILJ393416 IVE393289:IVF393416 JFA393289:JFB393416 JOW393289:JOX393416 JYS393289:JYT393416 KIO393289:KIP393416 KSK393289:KSL393416 LCG393289:LCH393416 LMC393289:LMD393416 LVY393289:LVZ393416 MFU393289:MFV393416 MPQ393289:MPR393416 MZM393289:MZN393416 NJI393289:NJJ393416 NTE393289:NTF393416 ODA393289:ODB393416 OMW393289:OMX393416 OWS393289:OWT393416 PGO393289:PGP393416 PQK393289:PQL393416 QAG393289:QAH393416 QKC393289:QKD393416 QTY393289:QTZ393416 RDU393289:RDV393416 RNQ393289:RNR393416 RXM393289:RXN393416 SHI393289:SHJ393416 SRE393289:SRF393416 TBA393289:TBB393416 TKW393289:TKX393416 TUS393289:TUT393416 UEO393289:UEP393416 UOK393289:UOL393416 UYG393289:UYH393416 VIC393289:VID393416 VRY393289:VRZ393416 WBU393289:WBV393416 WLQ393289:WLR393416 WVM393289:WVN393416 JA458825:JB458952 SW458825:SX458952 ACS458825:ACT458952 AMO458825:AMP458952 AWK458825:AWL458952 BGG458825:BGH458952 BQC458825:BQD458952 BZY458825:BZZ458952 CJU458825:CJV458952 CTQ458825:CTR458952 DDM458825:DDN458952 DNI458825:DNJ458952 DXE458825:DXF458952 EHA458825:EHB458952 EQW458825:EQX458952 FAS458825:FAT458952 FKO458825:FKP458952 FUK458825:FUL458952 GEG458825:GEH458952 GOC458825:GOD458952 GXY458825:GXZ458952 HHU458825:HHV458952 HRQ458825:HRR458952 IBM458825:IBN458952 ILI458825:ILJ458952 IVE458825:IVF458952 JFA458825:JFB458952 JOW458825:JOX458952 JYS458825:JYT458952 KIO458825:KIP458952 KSK458825:KSL458952 LCG458825:LCH458952 LMC458825:LMD458952 LVY458825:LVZ458952 MFU458825:MFV458952 MPQ458825:MPR458952 MZM458825:MZN458952 NJI458825:NJJ458952 NTE458825:NTF458952 ODA458825:ODB458952 OMW458825:OMX458952 OWS458825:OWT458952 PGO458825:PGP458952 PQK458825:PQL458952 QAG458825:QAH458952 QKC458825:QKD458952 QTY458825:QTZ458952 RDU458825:RDV458952 RNQ458825:RNR458952 RXM458825:RXN458952 SHI458825:SHJ458952 SRE458825:SRF458952 TBA458825:TBB458952 TKW458825:TKX458952 TUS458825:TUT458952 UEO458825:UEP458952 UOK458825:UOL458952 UYG458825:UYH458952 VIC458825:VID458952 VRY458825:VRZ458952 WBU458825:WBV458952 WLQ458825:WLR458952 WVM458825:WVN458952 JA524361:JB524488 SW524361:SX524488 ACS524361:ACT524488 AMO524361:AMP524488 AWK524361:AWL524488 BGG524361:BGH524488 BQC524361:BQD524488 BZY524361:BZZ524488 CJU524361:CJV524488 CTQ524361:CTR524488 DDM524361:DDN524488 DNI524361:DNJ524488 DXE524361:DXF524488 EHA524361:EHB524488 EQW524361:EQX524488 FAS524361:FAT524488 FKO524361:FKP524488 FUK524361:FUL524488 GEG524361:GEH524488 GOC524361:GOD524488 GXY524361:GXZ524488 HHU524361:HHV524488 HRQ524361:HRR524488 IBM524361:IBN524488 ILI524361:ILJ524488 IVE524361:IVF524488 JFA524361:JFB524488 JOW524361:JOX524488 JYS524361:JYT524488 KIO524361:KIP524488 KSK524361:KSL524488 LCG524361:LCH524488 LMC524361:LMD524488 LVY524361:LVZ524488 MFU524361:MFV524488 MPQ524361:MPR524488 MZM524361:MZN524488 NJI524361:NJJ524488 NTE524361:NTF524488 ODA524361:ODB524488 OMW524361:OMX524488 OWS524361:OWT524488 PGO524361:PGP524488 PQK524361:PQL524488 QAG524361:QAH524488 QKC524361:QKD524488 QTY524361:QTZ524488 RDU524361:RDV524488 RNQ524361:RNR524488 RXM524361:RXN524488 SHI524361:SHJ524488 SRE524361:SRF524488 TBA524361:TBB524488 TKW524361:TKX524488 TUS524361:TUT524488 UEO524361:UEP524488 UOK524361:UOL524488 UYG524361:UYH524488 VIC524361:VID524488 VRY524361:VRZ524488 WBU524361:WBV524488 WLQ524361:WLR524488 WVM524361:WVN524488 JA589897:JB590024 SW589897:SX590024 ACS589897:ACT590024 AMO589897:AMP590024 AWK589897:AWL590024 BGG589897:BGH590024 BQC589897:BQD590024 BZY589897:BZZ590024 CJU589897:CJV590024 CTQ589897:CTR590024 DDM589897:DDN590024 DNI589897:DNJ590024 DXE589897:DXF590024 EHA589897:EHB590024 EQW589897:EQX590024 FAS589897:FAT590024 FKO589897:FKP590024 FUK589897:FUL590024 GEG589897:GEH590024 GOC589897:GOD590024 GXY589897:GXZ590024 HHU589897:HHV590024 HRQ589897:HRR590024 IBM589897:IBN590024 ILI589897:ILJ590024 IVE589897:IVF590024 JFA589897:JFB590024 JOW589897:JOX590024 JYS589897:JYT590024 KIO589897:KIP590024 KSK589897:KSL590024 LCG589897:LCH590024 LMC589897:LMD590024 LVY589897:LVZ590024 MFU589897:MFV590024 MPQ589897:MPR590024 MZM589897:MZN590024 NJI589897:NJJ590024 NTE589897:NTF590024 ODA589897:ODB590024 OMW589897:OMX590024 OWS589897:OWT590024 PGO589897:PGP590024 PQK589897:PQL590024 QAG589897:QAH590024 QKC589897:QKD590024 QTY589897:QTZ590024 RDU589897:RDV590024 RNQ589897:RNR590024 RXM589897:RXN590024 SHI589897:SHJ590024 SRE589897:SRF590024 TBA589897:TBB590024 TKW589897:TKX590024 TUS589897:TUT590024 UEO589897:UEP590024 UOK589897:UOL590024 UYG589897:UYH590024 VIC589897:VID590024 VRY589897:VRZ590024 WBU589897:WBV590024 WLQ589897:WLR590024 WVM589897:WVN590024 JA655433:JB655560 SW655433:SX655560 ACS655433:ACT655560 AMO655433:AMP655560 AWK655433:AWL655560 BGG655433:BGH655560 BQC655433:BQD655560 BZY655433:BZZ655560 CJU655433:CJV655560 CTQ655433:CTR655560 DDM655433:DDN655560 DNI655433:DNJ655560 DXE655433:DXF655560 EHA655433:EHB655560 EQW655433:EQX655560 FAS655433:FAT655560 FKO655433:FKP655560 FUK655433:FUL655560 GEG655433:GEH655560 GOC655433:GOD655560 GXY655433:GXZ655560 HHU655433:HHV655560 HRQ655433:HRR655560 IBM655433:IBN655560 ILI655433:ILJ655560 IVE655433:IVF655560 JFA655433:JFB655560 JOW655433:JOX655560 JYS655433:JYT655560 KIO655433:KIP655560 KSK655433:KSL655560 LCG655433:LCH655560 LMC655433:LMD655560 LVY655433:LVZ655560 MFU655433:MFV655560 MPQ655433:MPR655560 MZM655433:MZN655560 NJI655433:NJJ655560 NTE655433:NTF655560 ODA655433:ODB655560 OMW655433:OMX655560 OWS655433:OWT655560 PGO655433:PGP655560 PQK655433:PQL655560 QAG655433:QAH655560 QKC655433:QKD655560 QTY655433:QTZ655560 RDU655433:RDV655560 RNQ655433:RNR655560 RXM655433:RXN655560 SHI655433:SHJ655560 SRE655433:SRF655560 TBA655433:TBB655560 TKW655433:TKX655560 TUS655433:TUT655560 UEO655433:UEP655560 UOK655433:UOL655560 UYG655433:UYH655560 VIC655433:VID655560 VRY655433:VRZ655560 WBU655433:WBV655560 WLQ655433:WLR655560 WVM655433:WVN655560 JA720969:JB721096 SW720969:SX721096 ACS720969:ACT721096 AMO720969:AMP721096 AWK720969:AWL721096 BGG720969:BGH721096 BQC720969:BQD721096 BZY720969:BZZ721096 CJU720969:CJV721096 CTQ720969:CTR721096 DDM720969:DDN721096 DNI720969:DNJ721096 DXE720969:DXF721096 EHA720969:EHB721096 EQW720969:EQX721096 FAS720969:FAT721096 FKO720969:FKP721096 FUK720969:FUL721096 GEG720969:GEH721096 GOC720969:GOD721096 GXY720969:GXZ721096 HHU720969:HHV721096 HRQ720969:HRR721096 IBM720969:IBN721096 ILI720969:ILJ721096 IVE720969:IVF721096 JFA720969:JFB721096 JOW720969:JOX721096 JYS720969:JYT721096 KIO720969:KIP721096 KSK720969:KSL721096 LCG720969:LCH721096 LMC720969:LMD721096 LVY720969:LVZ721096 MFU720969:MFV721096 MPQ720969:MPR721096 MZM720969:MZN721096 NJI720969:NJJ721096 NTE720969:NTF721096 ODA720969:ODB721096 OMW720969:OMX721096 OWS720969:OWT721096 PGO720969:PGP721096 PQK720969:PQL721096 QAG720969:QAH721096 QKC720969:QKD721096 QTY720969:QTZ721096 RDU720969:RDV721096 RNQ720969:RNR721096 RXM720969:RXN721096 SHI720969:SHJ721096 SRE720969:SRF721096 TBA720969:TBB721096 TKW720969:TKX721096 TUS720969:TUT721096 UEO720969:UEP721096 UOK720969:UOL721096 UYG720969:UYH721096 VIC720969:VID721096 VRY720969:VRZ721096 WBU720969:WBV721096 WLQ720969:WLR721096 WVM720969:WVN721096 JA786505:JB786632 SW786505:SX786632 ACS786505:ACT786632 AMO786505:AMP786632 AWK786505:AWL786632 BGG786505:BGH786632 BQC786505:BQD786632 BZY786505:BZZ786632 CJU786505:CJV786632 CTQ786505:CTR786632 DDM786505:DDN786632 DNI786505:DNJ786632 DXE786505:DXF786632 EHA786505:EHB786632 EQW786505:EQX786632 FAS786505:FAT786632 FKO786505:FKP786632 FUK786505:FUL786632 GEG786505:GEH786632 GOC786505:GOD786632 GXY786505:GXZ786632 HHU786505:HHV786632 HRQ786505:HRR786632 IBM786505:IBN786632 ILI786505:ILJ786632 IVE786505:IVF786632 JFA786505:JFB786632 JOW786505:JOX786632 JYS786505:JYT786632 KIO786505:KIP786632 KSK786505:KSL786632 LCG786505:LCH786632 LMC786505:LMD786632 LVY786505:LVZ786632 MFU786505:MFV786632 MPQ786505:MPR786632 MZM786505:MZN786632 NJI786505:NJJ786632 NTE786505:NTF786632 ODA786505:ODB786632 OMW786505:OMX786632 OWS786505:OWT786632 PGO786505:PGP786632 PQK786505:PQL786632 QAG786505:QAH786632 QKC786505:QKD786632 QTY786505:QTZ786632 RDU786505:RDV786632 RNQ786505:RNR786632 RXM786505:RXN786632 SHI786505:SHJ786632 SRE786505:SRF786632 TBA786505:TBB786632 TKW786505:TKX786632 TUS786505:TUT786632 UEO786505:UEP786632 UOK786505:UOL786632 UYG786505:UYH786632 VIC786505:VID786632 VRY786505:VRZ786632 WBU786505:WBV786632 WLQ786505:WLR786632 WVM786505:WVN786632 JA852041:JB852168 SW852041:SX852168 ACS852041:ACT852168 AMO852041:AMP852168 AWK852041:AWL852168 BGG852041:BGH852168 BQC852041:BQD852168 BZY852041:BZZ852168 CJU852041:CJV852168 CTQ852041:CTR852168 DDM852041:DDN852168 DNI852041:DNJ852168 DXE852041:DXF852168 EHA852041:EHB852168 EQW852041:EQX852168 FAS852041:FAT852168 FKO852041:FKP852168 FUK852041:FUL852168 GEG852041:GEH852168 GOC852041:GOD852168 GXY852041:GXZ852168 HHU852041:HHV852168 HRQ852041:HRR852168 IBM852041:IBN852168 ILI852041:ILJ852168 IVE852041:IVF852168 JFA852041:JFB852168 JOW852041:JOX852168 JYS852041:JYT852168 KIO852041:KIP852168 KSK852041:KSL852168 LCG852041:LCH852168 LMC852041:LMD852168 LVY852041:LVZ852168 MFU852041:MFV852168 MPQ852041:MPR852168 MZM852041:MZN852168 NJI852041:NJJ852168 NTE852041:NTF852168 ODA852041:ODB852168 OMW852041:OMX852168 OWS852041:OWT852168 PGO852041:PGP852168 PQK852041:PQL852168 QAG852041:QAH852168 QKC852041:QKD852168 QTY852041:QTZ852168 RDU852041:RDV852168 RNQ852041:RNR852168 RXM852041:RXN852168 SHI852041:SHJ852168 SRE852041:SRF852168 TBA852041:TBB852168 TKW852041:TKX852168 TUS852041:TUT852168 UEO852041:UEP852168 UOK852041:UOL852168 UYG852041:UYH852168 VIC852041:VID852168 VRY852041:VRZ852168 WBU852041:WBV852168 WLQ852041:WLR852168 WVM852041:WVN852168 JA917577:JB917704 SW917577:SX917704 ACS917577:ACT917704 AMO917577:AMP917704 AWK917577:AWL917704 BGG917577:BGH917704 BQC917577:BQD917704 BZY917577:BZZ917704 CJU917577:CJV917704 CTQ917577:CTR917704 DDM917577:DDN917704 DNI917577:DNJ917704 DXE917577:DXF917704 EHA917577:EHB917704 EQW917577:EQX917704 FAS917577:FAT917704 FKO917577:FKP917704 FUK917577:FUL917704 GEG917577:GEH917704 GOC917577:GOD917704 GXY917577:GXZ917704 HHU917577:HHV917704 HRQ917577:HRR917704 IBM917577:IBN917704 ILI917577:ILJ917704 IVE917577:IVF917704 JFA917577:JFB917704 JOW917577:JOX917704 JYS917577:JYT917704 KIO917577:KIP917704 KSK917577:KSL917704 LCG917577:LCH917704 LMC917577:LMD917704 LVY917577:LVZ917704 MFU917577:MFV917704 MPQ917577:MPR917704 MZM917577:MZN917704 NJI917577:NJJ917704 NTE917577:NTF917704 ODA917577:ODB917704 OMW917577:OMX917704 OWS917577:OWT917704 PGO917577:PGP917704 PQK917577:PQL917704 QAG917577:QAH917704 QKC917577:QKD917704 QTY917577:QTZ917704 RDU917577:RDV917704 RNQ917577:RNR917704 RXM917577:RXN917704 SHI917577:SHJ917704 SRE917577:SRF917704 TBA917577:TBB917704 TKW917577:TKX917704 TUS917577:TUT917704 UEO917577:UEP917704 UOK917577:UOL917704 UYG917577:UYH917704 VIC917577:VID917704 VRY917577:VRZ917704 WBU917577:WBV917704 WLQ917577:WLR917704 WVM917577:WVN917704 JA983113:JB983240 SW983113:SX983240 ACS983113:ACT983240 AMO983113:AMP983240 AWK983113:AWL983240 BGG983113:BGH983240 BQC983113:BQD983240 BZY983113:BZZ983240 CJU983113:CJV983240 CTQ983113:CTR983240 DDM983113:DDN983240 DNI983113:DNJ983240 DXE983113:DXF983240 EHA983113:EHB983240 EQW983113:EQX983240 FAS983113:FAT983240 FKO983113:FKP983240 FUK983113:FUL983240 GEG983113:GEH983240 GOC983113:GOD983240 GXY983113:GXZ983240 HHU983113:HHV983240 HRQ983113:HRR983240 IBM983113:IBN983240 ILI983113:ILJ983240 IVE983113:IVF983240 JFA983113:JFB983240 JOW983113:JOX983240 JYS983113:JYT983240 KIO983113:KIP983240 KSK983113:KSL983240 LCG983113:LCH983240 LMC983113:LMD983240 LVY983113:LVZ983240 MFU983113:MFV983240 MPQ983113:MPR983240 MZM983113:MZN983240 NJI983113:NJJ983240 NTE983113:NTF983240 ODA983113:ODB983240 OMW983113:OMX983240 OWS983113:OWT983240 PGO983113:PGP983240 PQK983113:PQL983240 QAG983113:QAH983240 QKC983113:QKD983240 QTY983113:QTZ983240 RDU983113:RDV983240 RNQ983113:RNR983240 RXM983113:RXN983240 SHI983113:SHJ983240 SRE983113:SRF983240 TBA983113:TBB983240 TKW983113:TKX983240 TUS983113:TUT983240 UEO983113:UEP983240 UOK983113:UOL983240 UYG983113:UYH983240 VIC983113:VID983240 VRY983113:VRZ983240 WBU983113:WBV983240 WLQ983113:WLR983240 WVM983113:WVN983240 H65497:I65693 IZ65497:IZ65693 SV65497:SV65693 ACR65497:ACR65693 AMN65497:AMN65693 AWJ65497:AWJ65693 BGF65497:BGF65693 BQB65497:BQB65693 BZX65497:BZX65693 CJT65497:CJT65693 CTP65497:CTP65693 DDL65497:DDL65693 DNH65497:DNH65693 DXD65497:DXD65693 EGZ65497:EGZ65693 EQV65497:EQV65693 FAR65497:FAR65693 FKN65497:FKN65693 FUJ65497:FUJ65693 GEF65497:GEF65693 GOB65497:GOB65693 GXX65497:GXX65693 HHT65497:HHT65693 HRP65497:HRP65693 IBL65497:IBL65693 ILH65497:ILH65693 IVD65497:IVD65693 JEZ65497:JEZ65693 JOV65497:JOV65693 JYR65497:JYR65693 KIN65497:KIN65693 KSJ65497:KSJ65693 LCF65497:LCF65693 LMB65497:LMB65693 LVX65497:LVX65693 MFT65497:MFT65693 MPP65497:MPP65693 MZL65497:MZL65693 NJH65497:NJH65693 NTD65497:NTD65693 OCZ65497:OCZ65693 OMV65497:OMV65693 OWR65497:OWR65693 PGN65497:PGN65693 PQJ65497:PQJ65693 QAF65497:QAF65693 QKB65497:QKB65693 QTX65497:QTX65693 RDT65497:RDT65693 RNP65497:RNP65693 RXL65497:RXL65693 SHH65497:SHH65693 SRD65497:SRD65693 TAZ65497:TAZ65693 TKV65497:TKV65693 TUR65497:TUR65693 UEN65497:UEN65693 UOJ65497:UOJ65693 UYF65497:UYF65693 VIB65497:VIB65693 VRX65497:VRX65693 WBT65497:WBT65693 WLP65497:WLP65693 WVL65497:WVL65693 H131033:I131229 IZ131033:IZ131229 SV131033:SV131229 ACR131033:ACR131229 AMN131033:AMN131229 AWJ131033:AWJ131229 BGF131033:BGF131229 BQB131033:BQB131229 BZX131033:BZX131229 CJT131033:CJT131229 CTP131033:CTP131229 DDL131033:DDL131229 DNH131033:DNH131229 DXD131033:DXD131229 EGZ131033:EGZ131229 EQV131033:EQV131229 FAR131033:FAR131229 FKN131033:FKN131229 FUJ131033:FUJ131229 GEF131033:GEF131229 GOB131033:GOB131229 GXX131033:GXX131229 HHT131033:HHT131229 HRP131033:HRP131229 IBL131033:IBL131229 ILH131033:ILH131229 IVD131033:IVD131229 JEZ131033:JEZ131229 JOV131033:JOV131229 JYR131033:JYR131229 KIN131033:KIN131229 KSJ131033:KSJ131229 LCF131033:LCF131229 LMB131033:LMB131229 LVX131033:LVX131229 MFT131033:MFT131229 MPP131033:MPP131229 MZL131033:MZL131229 NJH131033:NJH131229 NTD131033:NTD131229 OCZ131033:OCZ131229 OMV131033:OMV131229 OWR131033:OWR131229 PGN131033:PGN131229 PQJ131033:PQJ131229 QAF131033:QAF131229 QKB131033:QKB131229 QTX131033:QTX131229 RDT131033:RDT131229 RNP131033:RNP131229 RXL131033:RXL131229 SHH131033:SHH131229 SRD131033:SRD131229 TAZ131033:TAZ131229 TKV131033:TKV131229 TUR131033:TUR131229 UEN131033:UEN131229 UOJ131033:UOJ131229 UYF131033:UYF131229 VIB131033:VIB131229 VRX131033:VRX131229 WBT131033:WBT131229 WLP131033:WLP131229 WVL131033:WVL131229 H196569:I196765 IZ196569:IZ196765 SV196569:SV196765 ACR196569:ACR196765 AMN196569:AMN196765 AWJ196569:AWJ196765 BGF196569:BGF196765 BQB196569:BQB196765 BZX196569:BZX196765 CJT196569:CJT196765 CTP196569:CTP196765 DDL196569:DDL196765 DNH196569:DNH196765 DXD196569:DXD196765 EGZ196569:EGZ196765 EQV196569:EQV196765 FAR196569:FAR196765 FKN196569:FKN196765 FUJ196569:FUJ196765 GEF196569:GEF196765 GOB196569:GOB196765 GXX196569:GXX196765 HHT196569:HHT196765 HRP196569:HRP196765 IBL196569:IBL196765 ILH196569:ILH196765 IVD196569:IVD196765 JEZ196569:JEZ196765 JOV196569:JOV196765 JYR196569:JYR196765 KIN196569:KIN196765 KSJ196569:KSJ196765 LCF196569:LCF196765 LMB196569:LMB196765 LVX196569:LVX196765 MFT196569:MFT196765 MPP196569:MPP196765 MZL196569:MZL196765 NJH196569:NJH196765 NTD196569:NTD196765 OCZ196569:OCZ196765 OMV196569:OMV196765 OWR196569:OWR196765 PGN196569:PGN196765 PQJ196569:PQJ196765 QAF196569:QAF196765 QKB196569:QKB196765 QTX196569:QTX196765 RDT196569:RDT196765 RNP196569:RNP196765 RXL196569:RXL196765 SHH196569:SHH196765 SRD196569:SRD196765 TAZ196569:TAZ196765 TKV196569:TKV196765 TUR196569:TUR196765 UEN196569:UEN196765 UOJ196569:UOJ196765 UYF196569:UYF196765 VIB196569:VIB196765 VRX196569:VRX196765 WBT196569:WBT196765 WLP196569:WLP196765 WVL196569:WVL196765 H262105:I262301 IZ262105:IZ262301 SV262105:SV262301 ACR262105:ACR262301 AMN262105:AMN262301 AWJ262105:AWJ262301 BGF262105:BGF262301 BQB262105:BQB262301 BZX262105:BZX262301 CJT262105:CJT262301 CTP262105:CTP262301 DDL262105:DDL262301 DNH262105:DNH262301 DXD262105:DXD262301 EGZ262105:EGZ262301 EQV262105:EQV262301 FAR262105:FAR262301 FKN262105:FKN262301 FUJ262105:FUJ262301 GEF262105:GEF262301 GOB262105:GOB262301 GXX262105:GXX262301 HHT262105:HHT262301 HRP262105:HRP262301 IBL262105:IBL262301 ILH262105:ILH262301 IVD262105:IVD262301 JEZ262105:JEZ262301 JOV262105:JOV262301 JYR262105:JYR262301 KIN262105:KIN262301 KSJ262105:KSJ262301 LCF262105:LCF262301 LMB262105:LMB262301 LVX262105:LVX262301 MFT262105:MFT262301 MPP262105:MPP262301 MZL262105:MZL262301 NJH262105:NJH262301 NTD262105:NTD262301 OCZ262105:OCZ262301 OMV262105:OMV262301 OWR262105:OWR262301 PGN262105:PGN262301 PQJ262105:PQJ262301 QAF262105:QAF262301 QKB262105:QKB262301 QTX262105:QTX262301 RDT262105:RDT262301 RNP262105:RNP262301 RXL262105:RXL262301 SHH262105:SHH262301 SRD262105:SRD262301 TAZ262105:TAZ262301 TKV262105:TKV262301 TUR262105:TUR262301 UEN262105:UEN262301 UOJ262105:UOJ262301 UYF262105:UYF262301 VIB262105:VIB262301 VRX262105:VRX262301 WBT262105:WBT262301 WLP262105:WLP262301 WVL262105:WVL262301 H327641:I327837 IZ327641:IZ327837 SV327641:SV327837 ACR327641:ACR327837 AMN327641:AMN327837 AWJ327641:AWJ327837 BGF327641:BGF327837 BQB327641:BQB327837 BZX327641:BZX327837 CJT327641:CJT327837 CTP327641:CTP327837 DDL327641:DDL327837 DNH327641:DNH327837 DXD327641:DXD327837 EGZ327641:EGZ327837 EQV327641:EQV327837 FAR327641:FAR327837 FKN327641:FKN327837 FUJ327641:FUJ327837 GEF327641:GEF327837 GOB327641:GOB327837 GXX327641:GXX327837 HHT327641:HHT327837 HRP327641:HRP327837 IBL327641:IBL327837 ILH327641:ILH327837 IVD327641:IVD327837 JEZ327641:JEZ327837 JOV327641:JOV327837 JYR327641:JYR327837 KIN327641:KIN327837 KSJ327641:KSJ327837 LCF327641:LCF327837 LMB327641:LMB327837 LVX327641:LVX327837 MFT327641:MFT327837 MPP327641:MPP327837 MZL327641:MZL327837 NJH327641:NJH327837 NTD327641:NTD327837 OCZ327641:OCZ327837 OMV327641:OMV327837 OWR327641:OWR327837 PGN327641:PGN327837 PQJ327641:PQJ327837 QAF327641:QAF327837 QKB327641:QKB327837 QTX327641:QTX327837 RDT327641:RDT327837 RNP327641:RNP327837 RXL327641:RXL327837 SHH327641:SHH327837 SRD327641:SRD327837 TAZ327641:TAZ327837 TKV327641:TKV327837 TUR327641:TUR327837 UEN327641:UEN327837 UOJ327641:UOJ327837 UYF327641:UYF327837 VIB327641:VIB327837 VRX327641:VRX327837 WBT327641:WBT327837 WLP327641:WLP327837 WVL327641:WVL327837 H393177:I393373 IZ393177:IZ393373 SV393177:SV393373 ACR393177:ACR393373 AMN393177:AMN393373 AWJ393177:AWJ393373 BGF393177:BGF393373 BQB393177:BQB393373 BZX393177:BZX393373 CJT393177:CJT393373 CTP393177:CTP393373 DDL393177:DDL393373 DNH393177:DNH393373 DXD393177:DXD393373 EGZ393177:EGZ393373 EQV393177:EQV393373 FAR393177:FAR393373 FKN393177:FKN393373 FUJ393177:FUJ393373 GEF393177:GEF393373 GOB393177:GOB393373 GXX393177:GXX393373 HHT393177:HHT393373 HRP393177:HRP393373 IBL393177:IBL393373 ILH393177:ILH393373 IVD393177:IVD393373 JEZ393177:JEZ393373 JOV393177:JOV393373 JYR393177:JYR393373 KIN393177:KIN393373 KSJ393177:KSJ393373 LCF393177:LCF393373 LMB393177:LMB393373 LVX393177:LVX393373 MFT393177:MFT393373 MPP393177:MPP393373 MZL393177:MZL393373 NJH393177:NJH393373 NTD393177:NTD393373 OCZ393177:OCZ393373 OMV393177:OMV393373 OWR393177:OWR393373 PGN393177:PGN393373 PQJ393177:PQJ393373 QAF393177:QAF393373 QKB393177:QKB393373 QTX393177:QTX393373 RDT393177:RDT393373 RNP393177:RNP393373 RXL393177:RXL393373 SHH393177:SHH393373 SRD393177:SRD393373 TAZ393177:TAZ393373 TKV393177:TKV393373 TUR393177:TUR393373 UEN393177:UEN393373 UOJ393177:UOJ393373 UYF393177:UYF393373 VIB393177:VIB393373 VRX393177:VRX393373 WBT393177:WBT393373 WLP393177:WLP393373 WVL393177:WVL393373 H458713:I458909 IZ458713:IZ458909 SV458713:SV458909 ACR458713:ACR458909 AMN458713:AMN458909 AWJ458713:AWJ458909 BGF458713:BGF458909 BQB458713:BQB458909 BZX458713:BZX458909 CJT458713:CJT458909 CTP458713:CTP458909 DDL458713:DDL458909 DNH458713:DNH458909 DXD458713:DXD458909 EGZ458713:EGZ458909 EQV458713:EQV458909 FAR458713:FAR458909 FKN458713:FKN458909 FUJ458713:FUJ458909 GEF458713:GEF458909 GOB458713:GOB458909 GXX458713:GXX458909 HHT458713:HHT458909 HRP458713:HRP458909 IBL458713:IBL458909 ILH458713:ILH458909 IVD458713:IVD458909 JEZ458713:JEZ458909 JOV458713:JOV458909 JYR458713:JYR458909 KIN458713:KIN458909 KSJ458713:KSJ458909 LCF458713:LCF458909 LMB458713:LMB458909 LVX458713:LVX458909 MFT458713:MFT458909 MPP458713:MPP458909 MZL458713:MZL458909 NJH458713:NJH458909 NTD458713:NTD458909 OCZ458713:OCZ458909 OMV458713:OMV458909 OWR458713:OWR458909 PGN458713:PGN458909 PQJ458713:PQJ458909 QAF458713:QAF458909 QKB458713:QKB458909 QTX458713:QTX458909 RDT458713:RDT458909 RNP458713:RNP458909 RXL458713:RXL458909 SHH458713:SHH458909 SRD458713:SRD458909 TAZ458713:TAZ458909 TKV458713:TKV458909 TUR458713:TUR458909 UEN458713:UEN458909 UOJ458713:UOJ458909 UYF458713:UYF458909 VIB458713:VIB458909 VRX458713:VRX458909 WBT458713:WBT458909 WLP458713:WLP458909 WVL458713:WVL458909 H524249:I524445 IZ524249:IZ524445 SV524249:SV524445 ACR524249:ACR524445 AMN524249:AMN524445 AWJ524249:AWJ524445 BGF524249:BGF524445 BQB524249:BQB524445 BZX524249:BZX524445 CJT524249:CJT524445 CTP524249:CTP524445 DDL524249:DDL524445 DNH524249:DNH524445 DXD524249:DXD524445 EGZ524249:EGZ524445 EQV524249:EQV524445 FAR524249:FAR524445 FKN524249:FKN524445 FUJ524249:FUJ524445 GEF524249:GEF524445 GOB524249:GOB524445 GXX524249:GXX524445 HHT524249:HHT524445 HRP524249:HRP524445 IBL524249:IBL524445 ILH524249:ILH524445 IVD524249:IVD524445 JEZ524249:JEZ524445 JOV524249:JOV524445 JYR524249:JYR524445 KIN524249:KIN524445 KSJ524249:KSJ524445 LCF524249:LCF524445 LMB524249:LMB524445 LVX524249:LVX524445 MFT524249:MFT524445 MPP524249:MPP524445 MZL524249:MZL524445 NJH524249:NJH524445 NTD524249:NTD524445 OCZ524249:OCZ524445 OMV524249:OMV524445 OWR524249:OWR524445 PGN524249:PGN524445 PQJ524249:PQJ524445 QAF524249:QAF524445 QKB524249:QKB524445 QTX524249:QTX524445 RDT524249:RDT524445 RNP524249:RNP524445 RXL524249:RXL524445 SHH524249:SHH524445 SRD524249:SRD524445 TAZ524249:TAZ524445 TKV524249:TKV524445 TUR524249:TUR524445 UEN524249:UEN524445 UOJ524249:UOJ524445 UYF524249:UYF524445 VIB524249:VIB524445 VRX524249:VRX524445 WBT524249:WBT524445 WLP524249:WLP524445 WVL524249:WVL524445 H589785:I589981 IZ589785:IZ589981 SV589785:SV589981 ACR589785:ACR589981 AMN589785:AMN589981 AWJ589785:AWJ589981 BGF589785:BGF589981 BQB589785:BQB589981 BZX589785:BZX589981 CJT589785:CJT589981 CTP589785:CTP589981 DDL589785:DDL589981 DNH589785:DNH589981 DXD589785:DXD589981 EGZ589785:EGZ589981 EQV589785:EQV589981 FAR589785:FAR589981 FKN589785:FKN589981 FUJ589785:FUJ589981 GEF589785:GEF589981 GOB589785:GOB589981 GXX589785:GXX589981 HHT589785:HHT589981 HRP589785:HRP589981 IBL589785:IBL589981 ILH589785:ILH589981 IVD589785:IVD589981 JEZ589785:JEZ589981 JOV589785:JOV589981 JYR589785:JYR589981 KIN589785:KIN589981 KSJ589785:KSJ589981 LCF589785:LCF589981 LMB589785:LMB589981 LVX589785:LVX589981 MFT589785:MFT589981 MPP589785:MPP589981 MZL589785:MZL589981 NJH589785:NJH589981 NTD589785:NTD589981 OCZ589785:OCZ589981 OMV589785:OMV589981 OWR589785:OWR589981 PGN589785:PGN589981 PQJ589785:PQJ589981 QAF589785:QAF589981 QKB589785:QKB589981 QTX589785:QTX589981 RDT589785:RDT589981 RNP589785:RNP589981 RXL589785:RXL589981 SHH589785:SHH589981 SRD589785:SRD589981 TAZ589785:TAZ589981 TKV589785:TKV589981 TUR589785:TUR589981 UEN589785:UEN589981 UOJ589785:UOJ589981 UYF589785:UYF589981 VIB589785:VIB589981 VRX589785:VRX589981 WBT589785:WBT589981 WLP589785:WLP589981 WVL589785:WVL589981 H655321:I655517 IZ655321:IZ655517 SV655321:SV655517 ACR655321:ACR655517 AMN655321:AMN655517 AWJ655321:AWJ655517 BGF655321:BGF655517 BQB655321:BQB655517 BZX655321:BZX655517 CJT655321:CJT655517 CTP655321:CTP655517 DDL655321:DDL655517 DNH655321:DNH655517 DXD655321:DXD655517 EGZ655321:EGZ655517 EQV655321:EQV655517 FAR655321:FAR655517 FKN655321:FKN655517 FUJ655321:FUJ655517 GEF655321:GEF655517 GOB655321:GOB655517 GXX655321:GXX655517 HHT655321:HHT655517 HRP655321:HRP655517 IBL655321:IBL655517 ILH655321:ILH655517 IVD655321:IVD655517 JEZ655321:JEZ655517 JOV655321:JOV655517 JYR655321:JYR655517 KIN655321:KIN655517 KSJ655321:KSJ655517 LCF655321:LCF655517 LMB655321:LMB655517 LVX655321:LVX655517 MFT655321:MFT655517 MPP655321:MPP655517 MZL655321:MZL655517 NJH655321:NJH655517 NTD655321:NTD655517 OCZ655321:OCZ655517 OMV655321:OMV655517 OWR655321:OWR655517 PGN655321:PGN655517 PQJ655321:PQJ655517 QAF655321:QAF655517 QKB655321:QKB655517 QTX655321:QTX655517 RDT655321:RDT655517 RNP655321:RNP655517 RXL655321:RXL655517 SHH655321:SHH655517 SRD655321:SRD655517 TAZ655321:TAZ655517 TKV655321:TKV655517 TUR655321:TUR655517 UEN655321:UEN655517 UOJ655321:UOJ655517 UYF655321:UYF655517 VIB655321:VIB655517 VRX655321:VRX655517 WBT655321:WBT655517 WLP655321:WLP655517 WVL655321:WVL655517 H720857:I721053 IZ720857:IZ721053 SV720857:SV721053 ACR720857:ACR721053 AMN720857:AMN721053 AWJ720857:AWJ721053 BGF720857:BGF721053 BQB720857:BQB721053 BZX720857:BZX721053 CJT720857:CJT721053 CTP720857:CTP721053 DDL720857:DDL721053 DNH720857:DNH721053 DXD720857:DXD721053 EGZ720857:EGZ721053 EQV720857:EQV721053 FAR720857:FAR721053 FKN720857:FKN721053 FUJ720857:FUJ721053 GEF720857:GEF721053 GOB720857:GOB721053 GXX720857:GXX721053 HHT720857:HHT721053 HRP720857:HRP721053 IBL720857:IBL721053 ILH720857:ILH721053 IVD720857:IVD721053 JEZ720857:JEZ721053 JOV720857:JOV721053 JYR720857:JYR721053 KIN720857:KIN721053 KSJ720857:KSJ721053 LCF720857:LCF721053 LMB720857:LMB721053 LVX720857:LVX721053 MFT720857:MFT721053 MPP720857:MPP721053 MZL720857:MZL721053 NJH720857:NJH721053 NTD720857:NTD721053 OCZ720857:OCZ721053 OMV720857:OMV721053 OWR720857:OWR721053 PGN720857:PGN721053 PQJ720857:PQJ721053 QAF720857:QAF721053 QKB720857:QKB721053 QTX720857:QTX721053 RDT720857:RDT721053 RNP720857:RNP721053 RXL720857:RXL721053 SHH720857:SHH721053 SRD720857:SRD721053 TAZ720857:TAZ721053 TKV720857:TKV721053 TUR720857:TUR721053 UEN720857:UEN721053 UOJ720857:UOJ721053 UYF720857:UYF721053 VIB720857:VIB721053 VRX720857:VRX721053 WBT720857:WBT721053 WLP720857:WLP721053 WVL720857:WVL721053 H786393:I786589 IZ786393:IZ786589 SV786393:SV786589 ACR786393:ACR786589 AMN786393:AMN786589 AWJ786393:AWJ786589 BGF786393:BGF786589 BQB786393:BQB786589 BZX786393:BZX786589 CJT786393:CJT786589 CTP786393:CTP786589 DDL786393:DDL786589 DNH786393:DNH786589 DXD786393:DXD786589 EGZ786393:EGZ786589 EQV786393:EQV786589 FAR786393:FAR786589 FKN786393:FKN786589 FUJ786393:FUJ786589 GEF786393:GEF786589 GOB786393:GOB786589 GXX786393:GXX786589 HHT786393:HHT786589 HRP786393:HRP786589 IBL786393:IBL786589 ILH786393:ILH786589 IVD786393:IVD786589 JEZ786393:JEZ786589 JOV786393:JOV786589 JYR786393:JYR786589 KIN786393:KIN786589 KSJ786393:KSJ786589 LCF786393:LCF786589 LMB786393:LMB786589 LVX786393:LVX786589 MFT786393:MFT786589 MPP786393:MPP786589 MZL786393:MZL786589 NJH786393:NJH786589 NTD786393:NTD786589 OCZ786393:OCZ786589 OMV786393:OMV786589 OWR786393:OWR786589 PGN786393:PGN786589 PQJ786393:PQJ786589 QAF786393:QAF786589 QKB786393:QKB786589 QTX786393:QTX786589 RDT786393:RDT786589 RNP786393:RNP786589 RXL786393:RXL786589 SHH786393:SHH786589 SRD786393:SRD786589 TAZ786393:TAZ786589 TKV786393:TKV786589 TUR786393:TUR786589 UEN786393:UEN786589 UOJ786393:UOJ786589 UYF786393:UYF786589 VIB786393:VIB786589 VRX786393:VRX786589 WBT786393:WBT786589 WLP786393:WLP786589 WVL786393:WVL786589 H851929:I852125 IZ851929:IZ852125 SV851929:SV852125 ACR851929:ACR852125 AMN851929:AMN852125 AWJ851929:AWJ852125 BGF851929:BGF852125 BQB851929:BQB852125 BZX851929:BZX852125 CJT851929:CJT852125 CTP851929:CTP852125 DDL851929:DDL852125 DNH851929:DNH852125 DXD851929:DXD852125 EGZ851929:EGZ852125 EQV851929:EQV852125 FAR851929:FAR852125 FKN851929:FKN852125 FUJ851929:FUJ852125 GEF851929:GEF852125 GOB851929:GOB852125 GXX851929:GXX852125 HHT851929:HHT852125 HRP851929:HRP852125 IBL851929:IBL852125 ILH851929:ILH852125 IVD851929:IVD852125 JEZ851929:JEZ852125 JOV851929:JOV852125 JYR851929:JYR852125 KIN851929:KIN852125 KSJ851929:KSJ852125 LCF851929:LCF852125 LMB851929:LMB852125 LVX851929:LVX852125 MFT851929:MFT852125 MPP851929:MPP852125 MZL851929:MZL852125 NJH851929:NJH852125 NTD851929:NTD852125 OCZ851929:OCZ852125 OMV851929:OMV852125 OWR851929:OWR852125 PGN851929:PGN852125 PQJ851929:PQJ852125 QAF851929:QAF852125 QKB851929:QKB852125 QTX851929:QTX852125 RDT851929:RDT852125 RNP851929:RNP852125 RXL851929:RXL852125 SHH851929:SHH852125 SRD851929:SRD852125 TAZ851929:TAZ852125 TKV851929:TKV852125 TUR851929:TUR852125 UEN851929:UEN852125 UOJ851929:UOJ852125 UYF851929:UYF852125 VIB851929:VIB852125 VRX851929:VRX852125 WBT851929:WBT852125 WLP851929:WLP852125 WVL851929:WVL852125 H917465:I917661 IZ917465:IZ917661 SV917465:SV917661 ACR917465:ACR917661 AMN917465:AMN917661 AWJ917465:AWJ917661 BGF917465:BGF917661 BQB917465:BQB917661 BZX917465:BZX917661 CJT917465:CJT917661 CTP917465:CTP917661 DDL917465:DDL917661 DNH917465:DNH917661 DXD917465:DXD917661 EGZ917465:EGZ917661 EQV917465:EQV917661 FAR917465:FAR917661 FKN917465:FKN917661 FUJ917465:FUJ917661 GEF917465:GEF917661 GOB917465:GOB917661 GXX917465:GXX917661 HHT917465:HHT917661 HRP917465:HRP917661 IBL917465:IBL917661 ILH917465:ILH917661 IVD917465:IVD917661 JEZ917465:JEZ917661 JOV917465:JOV917661 JYR917465:JYR917661 KIN917465:KIN917661 KSJ917465:KSJ917661 LCF917465:LCF917661 LMB917465:LMB917661 LVX917465:LVX917661 MFT917465:MFT917661 MPP917465:MPP917661 MZL917465:MZL917661 NJH917465:NJH917661 NTD917465:NTD917661 OCZ917465:OCZ917661 OMV917465:OMV917661 OWR917465:OWR917661 PGN917465:PGN917661 PQJ917465:PQJ917661 QAF917465:QAF917661 QKB917465:QKB917661 QTX917465:QTX917661 RDT917465:RDT917661 RNP917465:RNP917661 RXL917465:RXL917661 SHH917465:SHH917661 SRD917465:SRD917661 TAZ917465:TAZ917661 TKV917465:TKV917661 TUR917465:TUR917661 UEN917465:UEN917661 UOJ917465:UOJ917661 UYF917465:UYF917661 VIB917465:VIB917661 VRX917465:VRX917661 WBT917465:WBT917661 WLP917465:WLP917661 WVL917465:WVL917661 H983001:I983197 IZ983001:IZ983197 SV983001:SV983197 ACR983001:ACR983197 AMN983001:AMN983197 AWJ983001:AWJ983197 BGF983001:BGF983197 BQB983001:BQB983197 BZX983001:BZX983197 CJT983001:CJT983197 CTP983001:CTP983197 DDL983001:DDL983197 DNH983001:DNH983197 DXD983001:DXD983197 EGZ983001:EGZ983197 EQV983001:EQV983197 FAR983001:FAR983197 FKN983001:FKN983197 FUJ983001:FUJ983197 GEF983001:GEF983197 GOB983001:GOB983197 GXX983001:GXX983197 HHT983001:HHT983197 HRP983001:HRP983197 IBL983001:IBL983197 ILH983001:ILH983197 IVD983001:IVD983197 JEZ983001:JEZ983197 JOV983001:JOV983197 JYR983001:JYR983197 KIN983001:KIN983197 KSJ983001:KSJ983197 LCF983001:LCF983197 LMB983001:LMB983197 LVX983001:LVX983197 MFT983001:MFT983197 MPP983001:MPP983197 MZL983001:MZL983197 NJH983001:NJH983197 NTD983001:NTD983197 OCZ983001:OCZ983197 OMV983001:OMV983197 OWR983001:OWR983197 PGN983001:PGN983197 PQJ983001:PQJ983197 QAF983001:QAF983197 QKB983001:QKB983197 QTX983001:QTX983197 RDT983001:RDT983197 RNP983001:RNP983197 RXL983001:RXL983197 SHH983001:SHH983197 SRD983001:SRD983197 TAZ983001:TAZ983197 TKV983001:TKV983197 TUR983001:TUR983197 UEN983001:UEN983197 UOJ983001:UOJ983197 UYF983001:UYF983197 VIB983001:VIB983197 VRX983001:VRX983197 WBT983001:WBT983197 WLP983001:WLP983197 WVL983001:WVL983197 JA65497:JB65607 SW65497:SX65607 ACS65497:ACT65607 AMO65497:AMP65607 AWK65497:AWL65607 BGG65497:BGH65607 BQC65497:BQD65607 BZY65497:BZZ65607 CJU65497:CJV65607 CTQ65497:CTR65607 DDM65497:DDN65607 DNI65497:DNJ65607 DXE65497:DXF65607 EHA65497:EHB65607 EQW65497:EQX65607 FAS65497:FAT65607 FKO65497:FKP65607 FUK65497:FUL65607 GEG65497:GEH65607 GOC65497:GOD65607 GXY65497:GXZ65607 HHU65497:HHV65607 HRQ65497:HRR65607 IBM65497:IBN65607 ILI65497:ILJ65607 IVE65497:IVF65607 JFA65497:JFB65607 JOW65497:JOX65607 JYS65497:JYT65607 KIO65497:KIP65607 KSK65497:KSL65607 LCG65497:LCH65607 LMC65497:LMD65607 LVY65497:LVZ65607 MFU65497:MFV65607 MPQ65497:MPR65607 MZM65497:MZN65607 NJI65497:NJJ65607 NTE65497:NTF65607 ODA65497:ODB65607 OMW65497:OMX65607 OWS65497:OWT65607 PGO65497:PGP65607 PQK65497:PQL65607 QAG65497:QAH65607 QKC65497:QKD65607 QTY65497:QTZ65607 RDU65497:RDV65607 RNQ65497:RNR65607 RXM65497:RXN65607 SHI65497:SHJ65607 SRE65497:SRF65607 TBA65497:TBB65607 TKW65497:TKX65607 TUS65497:TUT65607 UEO65497:UEP65607 UOK65497:UOL65607 UYG65497:UYH65607 VIC65497:VID65607 VRY65497:VRZ65607 WBU65497:WBV65607 WLQ65497:WLR65607 WVM65497:WVN65607 JA131033:JB131143 SW131033:SX131143 ACS131033:ACT131143 AMO131033:AMP131143 AWK131033:AWL131143 BGG131033:BGH131143 BQC131033:BQD131143 BZY131033:BZZ131143 CJU131033:CJV131143 CTQ131033:CTR131143 DDM131033:DDN131143 DNI131033:DNJ131143 DXE131033:DXF131143 EHA131033:EHB131143 EQW131033:EQX131143 FAS131033:FAT131143 FKO131033:FKP131143 FUK131033:FUL131143 GEG131033:GEH131143 GOC131033:GOD131143 GXY131033:GXZ131143 HHU131033:HHV131143 HRQ131033:HRR131143 IBM131033:IBN131143 ILI131033:ILJ131143 IVE131033:IVF131143 JFA131033:JFB131143 JOW131033:JOX131143 JYS131033:JYT131143 KIO131033:KIP131143 KSK131033:KSL131143 LCG131033:LCH131143 LMC131033:LMD131143 LVY131033:LVZ131143 MFU131033:MFV131143 MPQ131033:MPR131143 MZM131033:MZN131143 NJI131033:NJJ131143 NTE131033:NTF131143 ODA131033:ODB131143 OMW131033:OMX131143 OWS131033:OWT131143 PGO131033:PGP131143 PQK131033:PQL131143 QAG131033:QAH131143 QKC131033:QKD131143 QTY131033:QTZ131143 RDU131033:RDV131143 RNQ131033:RNR131143 RXM131033:RXN131143 SHI131033:SHJ131143 SRE131033:SRF131143 TBA131033:TBB131143 TKW131033:TKX131143 TUS131033:TUT131143 UEO131033:UEP131143 UOK131033:UOL131143 UYG131033:UYH131143 VIC131033:VID131143 VRY131033:VRZ131143 WBU131033:WBV131143 WLQ131033:WLR131143 WVM131033:WVN131143 JA196569:JB196679 SW196569:SX196679 ACS196569:ACT196679 AMO196569:AMP196679 AWK196569:AWL196679 BGG196569:BGH196679 BQC196569:BQD196679 BZY196569:BZZ196679 CJU196569:CJV196679 CTQ196569:CTR196679 DDM196569:DDN196679 DNI196569:DNJ196679 DXE196569:DXF196679 EHA196569:EHB196679 EQW196569:EQX196679 FAS196569:FAT196679 FKO196569:FKP196679 FUK196569:FUL196679 GEG196569:GEH196679 GOC196569:GOD196679 GXY196569:GXZ196679 HHU196569:HHV196679 HRQ196569:HRR196679 IBM196569:IBN196679 ILI196569:ILJ196679 IVE196569:IVF196679 JFA196569:JFB196679 JOW196569:JOX196679 JYS196569:JYT196679 KIO196569:KIP196679 KSK196569:KSL196679 LCG196569:LCH196679 LMC196569:LMD196679 LVY196569:LVZ196679 MFU196569:MFV196679 MPQ196569:MPR196679 MZM196569:MZN196679 NJI196569:NJJ196679 NTE196569:NTF196679 ODA196569:ODB196679 OMW196569:OMX196679 OWS196569:OWT196679 PGO196569:PGP196679 PQK196569:PQL196679 QAG196569:QAH196679 QKC196569:QKD196679 QTY196569:QTZ196679 RDU196569:RDV196679 RNQ196569:RNR196679 RXM196569:RXN196679 SHI196569:SHJ196679 SRE196569:SRF196679 TBA196569:TBB196679 TKW196569:TKX196679 TUS196569:TUT196679 UEO196569:UEP196679 UOK196569:UOL196679 UYG196569:UYH196679 VIC196569:VID196679 VRY196569:VRZ196679 WBU196569:WBV196679 WLQ196569:WLR196679 WVM196569:WVN196679 JA262105:JB262215 SW262105:SX262215 ACS262105:ACT262215 AMO262105:AMP262215 AWK262105:AWL262215 BGG262105:BGH262215 BQC262105:BQD262215 BZY262105:BZZ262215 CJU262105:CJV262215 CTQ262105:CTR262215 DDM262105:DDN262215 DNI262105:DNJ262215 DXE262105:DXF262215 EHA262105:EHB262215 EQW262105:EQX262215 FAS262105:FAT262215 FKO262105:FKP262215 FUK262105:FUL262215 GEG262105:GEH262215 GOC262105:GOD262215 GXY262105:GXZ262215 HHU262105:HHV262215 HRQ262105:HRR262215 IBM262105:IBN262215 ILI262105:ILJ262215 IVE262105:IVF262215 JFA262105:JFB262215 JOW262105:JOX262215 JYS262105:JYT262215 KIO262105:KIP262215 KSK262105:KSL262215 LCG262105:LCH262215 LMC262105:LMD262215 LVY262105:LVZ262215 MFU262105:MFV262215 MPQ262105:MPR262215 MZM262105:MZN262215 NJI262105:NJJ262215 NTE262105:NTF262215 ODA262105:ODB262215 OMW262105:OMX262215 OWS262105:OWT262215 PGO262105:PGP262215 PQK262105:PQL262215 QAG262105:QAH262215 QKC262105:QKD262215 QTY262105:QTZ262215 RDU262105:RDV262215 RNQ262105:RNR262215 RXM262105:RXN262215 SHI262105:SHJ262215 SRE262105:SRF262215 TBA262105:TBB262215 TKW262105:TKX262215 TUS262105:TUT262215 UEO262105:UEP262215 UOK262105:UOL262215 UYG262105:UYH262215 VIC262105:VID262215 VRY262105:VRZ262215 WBU262105:WBV262215 WLQ262105:WLR262215 WVM262105:WVN262215 JA327641:JB327751 SW327641:SX327751 ACS327641:ACT327751 AMO327641:AMP327751 AWK327641:AWL327751 BGG327641:BGH327751 BQC327641:BQD327751 BZY327641:BZZ327751 CJU327641:CJV327751 CTQ327641:CTR327751 DDM327641:DDN327751 DNI327641:DNJ327751 DXE327641:DXF327751 EHA327641:EHB327751 EQW327641:EQX327751 FAS327641:FAT327751 FKO327641:FKP327751 FUK327641:FUL327751 GEG327641:GEH327751 GOC327641:GOD327751 GXY327641:GXZ327751 HHU327641:HHV327751 HRQ327641:HRR327751 IBM327641:IBN327751 ILI327641:ILJ327751 IVE327641:IVF327751 JFA327641:JFB327751 JOW327641:JOX327751 JYS327641:JYT327751 KIO327641:KIP327751 KSK327641:KSL327751 LCG327641:LCH327751 LMC327641:LMD327751 LVY327641:LVZ327751 MFU327641:MFV327751 MPQ327641:MPR327751 MZM327641:MZN327751 NJI327641:NJJ327751 NTE327641:NTF327751 ODA327641:ODB327751 OMW327641:OMX327751 OWS327641:OWT327751 PGO327641:PGP327751 PQK327641:PQL327751 QAG327641:QAH327751 QKC327641:QKD327751 QTY327641:QTZ327751 RDU327641:RDV327751 RNQ327641:RNR327751 RXM327641:RXN327751 SHI327641:SHJ327751 SRE327641:SRF327751 TBA327641:TBB327751 TKW327641:TKX327751 TUS327641:TUT327751 UEO327641:UEP327751 UOK327641:UOL327751 UYG327641:UYH327751 VIC327641:VID327751 VRY327641:VRZ327751 WBU327641:WBV327751 WLQ327641:WLR327751 WVM327641:WVN327751 JA393177:JB393287 SW393177:SX393287 ACS393177:ACT393287 AMO393177:AMP393287 AWK393177:AWL393287 BGG393177:BGH393287 BQC393177:BQD393287 BZY393177:BZZ393287 CJU393177:CJV393287 CTQ393177:CTR393287 DDM393177:DDN393287 DNI393177:DNJ393287 DXE393177:DXF393287 EHA393177:EHB393287 EQW393177:EQX393287 FAS393177:FAT393287 FKO393177:FKP393287 FUK393177:FUL393287 GEG393177:GEH393287 GOC393177:GOD393287 GXY393177:GXZ393287 HHU393177:HHV393287 HRQ393177:HRR393287 IBM393177:IBN393287 ILI393177:ILJ393287 IVE393177:IVF393287 JFA393177:JFB393287 JOW393177:JOX393287 JYS393177:JYT393287 KIO393177:KIP393287 KSK393177:KSL393287 LCG393177:LCH393287 LMC393177:LMD393287 LVY393177:LVZ393287 MFU393177:MFV393287 MPQ393177:MPR393287 MZM393177:MZN393287 NJI393177:NJJ393287 NTE393177:NTF393287 ODA393177:ODB393287 OMW393177:OMX393287 OWS393177:OWT393287 PGO393177:PGP393287 PQK393177:PQL393287 QAG393177:QAH393287 QKC393177:QKD393287 QTY393177:QTZ393287 RDU393177:RDV393287 RNQ393177:RNR393287 RXM393177:RXN393287 SHI393177:SHJ393287 SRE393177:SRF393287 TBA393177:TBB393287 TKW393177:TKX393287 TUS393177:TUT393287 UEO393177:UEP393287 UOK393177:UOL393287 UYG393177:UYH393287 VIC393177:VID393287 VRY393177:VRZ393287 WBU393177:WBV393287 WLQ393177:WLR393287 WVM393177:WVN393287 JA458713:JB458823 SW458713:SX458823 ACS458713:ACT458823 AMO458713:AMP458823 AWK458713:AWL458823 BGG458713:BGH458823 BQC458713:BQD458823 BZY458713:BZZ458823 CJU458713:CJV458823 CTQ458713:CTR458823 DDM458713:DDN458823 DNI458713:DNJ458823 DXE458713:DXF458823 EHA458713:EHB458823 EQW458713:EQX458823 FAS458713:FAT458823 FKO458713:FKP458823 FUK458713:FUL458823 GEG458713:GEH458823 GOC458713:GOD458823 GXY458713:GXZ458823 HHU458713:HHV458823 HRQ458713:HRR458823 IBM458713:IBN458823 ILI458713:ILJ458823 IVE458713:IVF458823 JFA458713:JFB458823 JOW458713:JOX458823 JYS458713:JYT458823 KIO458713:KIP458823 KSK458713:KSL458823 LCG458713:LCH458823 LMC458713:LMD458823 LVY458713:LVZ458823 MFU458713:MFV458823 MPQ458713:MPR458823 MZM458713:MZN458823 NJI458713:NJJ458823 NTE458713:NTF458823 ODA458713:ODB458823 OMW458713:OMX458823 OWS458713:OWT458823 PGO458713:PGP458823 PQK458713:PQL458823 QAG458713:QAH458823 QKC458713:QKD458823 QTY458713:QTZ458823 RDU458713:RDV458823 RNQ458713:RNR458823 RXM458713:RXN458823 SHI458713:SHJ458823 SRE458713:SRF458823 TBA458713:TBB458823 TKW458713:TKX458823 TUS458713:TUT458823 UEO458713:UEP458823 UOK458713:UOL458823 UYG458713:UYH458823 VIC458713:VID458823 VRY458713:VRZ458823 WBU458713:WBV458823 WLQ458713:WLR458823 WVM458713:WVN458823 JA524249:JB524359 SW524249:SX524359 ACS524249:ACT524359 AMO524249:AMP524359 AWK524249:AWL524359 BGG524249:BGH524359 BQC524249:BQD524359 BZY524249:BZZ524359 CJU524249:CJV524359 CTQ524249:CTR524359 DDM524249:DDN524359 DNI524249:DNJ524359 DXE524249:DXF524359 EHA524249:EHB524359 EQW524249:EQX524359 FAS524249:FAT524359 FKO524249:FKP524359 FUK524249:FUL524359 GEG524249:GEH524359 GOC524249:GOD524359 GXY524249:GXZ524359 HHU524249:HHV524359 HRQ524249:HRR524359 IBM524249:IBN524359 ILI524249:ILJ524359 IVE524249:IVF524359 JFA524249:JFB524359 JOW524249:JOX524359 JYS524249:JYT524359 KIO524249:KIP524359 KSK524249:KSL524359 LCG524249:LCH524359 LMC524249:LMD524359 LVY524249:LVZ524359 MFU524249:MFV524359 MPQ524249:MPR524359 MZM524249:MZN524359 NJI524249:NJJ524359 NTE524249:NTF524359 ODA524249:ODB524359 OMW524249:OMX524359 OWS524249:OWT524359 PGO524249:PGP524359 PQK524249:PQL524359 QAG524249:QAH524359 QKC524249:QKD524359 QTY524249:QTZ524359 RDU524249:RDV524359 RNQ524249:RNR524359 RXM524249:RXN524359 SHI524249:SHJ524359 SRE524249:SRF524359 TBA524249:TBB524359 TKW524249:TKX524359 TUS524249:TUT524359 UEO524249:UEP524359 UOK524249:UOL524359 UYG524249:UYH524359 VIC524249:VID524359 VRY524249:VRZ524359 WBU524249:WBV524359 WLQ524249:WLR524359 WVM524249:WVN524359 JA589785:JB589895 SW589785:SX589895 ACS589785:ACT589895 AMO589785:AMP589895 AWK589785:AWL589895 BGG589785:BGH589895 BQC589785:BQD589895 BZY589785:BZZ589895 CJU589785:CJV589895 CTQ589785:CTR589895 DDM589785:DDN589895 DNI589785:DNJ589895 DXE589785:DXF589895 EHA589785:EHB589895 EQW589785:EQX589895 FAS589785:FAT589895 FKO589785:FKP589895 FUK589785:FUL589895 GEG589785:GEH589895 GOC589785:GOD589895 GXY589785:GXZ589895 HHU589785:HHV589895 HRQ589785:HRR589895 IBM589785:IBN589895 ILI589785:ILJ589895 IVE589785:IVF589895 JFA589785:JFB589895 JOW589785:JOX589895 JYS589785:JYT589895 KIO589785:KIP589895 KSK589785:KSL589895 LCG589785:LCH589895 LMC589785:LMD589895 LVY589785:LVZ589895 MFU589785:MFV589895 MPQ589785:MPR589895 MZM589785:MZN589895 NJI589785:NJJ589895 NTE589785:NTF589895 ODA589785:ODB589895 OMW589785:OMX589895 OWS589785:OWT589895 PGO589785:PGP589895 PQK589785:PQL589895 QAG589785:QAH589895 QKC589785:QKD589895 QTY589785:QTZ589895 RDU589785:RDV589895 RNQ589785:RNR589895 RXM589785:RXN589895 SHI589785:SHJ589895 SRE589785:SRF589895 TBA589785:TBB589895 TKW589785:TKX589895 TUS589785:TUT589895 UEO589785:UEP589895 UOK589785:UOL589895 UYG589785:UYH589895 VIC589785:VID589895 VRY589785:VRZ589895 WBU589785:WBV589895 WLQ589785:WLR589895 WVM589785:WVN589895 JA655321:JB655431 SW655321:SX655431 ACS655321:ACT655431 AMO655321:AMP655431 AWK655321:AWL655431 BGG655321:BGH655431 BQC655321:BQD655431 BZY655321:BZZ655431 CJU655321:CJV655431 CTQ655321:CTR655431 DDM655321:DDN655431 DNI655321:DNJ655431 DXE655321:DXF655431 EHA655321:EHB655431 EQW655321:EQX655431 FAS655321:FAT655431 FKO655321:FKP655431 FUK655321:FUL655431 GEG655321:GEH655431 GOC655321:GOD655431 GXY655321:GXZ655431 HHU655321:HHV655431 HRQ655321:HRR655431 IBM655321:IBN655431 ILI655321:ILJ655431 IVE655321:IVF655431 JFA655321:JFB655431 JOW655321:JOX655431 JYS655321:JYT655431 KIO655321:KIP655431 KSK655321:KSL655431 LCG655321:LCH655431 LMC655321:LMD655431 LVY655321:LVZ655431 MFU655321:MFV655431 MPQ655321:MPR655431 MZM655321:MZN655431 NJI655321:NJJ655431 NTE655321:NTF655431 ODA655321:ODB655431 OMW655321:OMX655431 OWS655321:OWT655431 PGO655321:PGP655431 PQK655321:PQL655431 QAG655321:QAH655431 QKC655321:QKD655431 QTY655321:QTZ655431 RDU655321:RDV655431 RNQ655321:RNR655431 RXM655321:RXN655431 SHI655321:SHJ655431 SRE655321:SRF655431 TBA655321:TBB655431 TKW655321:TKX655431 TUS655321:TUT655431 UEO655321:UEP655431 UOK655321:UOL655431 UYG655321:UYH655431 VIC655321:VID655431 VRY655321:VRZ655431 WBU655321:WBV655431 WLQ655321:WLR655431 WVM655321:WVN655431 JA720857:JB720967 SW720857:SX720967 ACS720857:ACT720967 AMO720857:AMP720967 AWK720857:AWL720967 BGG720857:BGH720967 BQC720857:BQD720967 BZY720857:BZZ720967 CJU720857:CJV720967 CTQ720857:CTR720967 DDM720857:DDN720967 DNI720857:DNJ720967 DXE720857:DXF720967 EHA720857:EHB720967 EQW720857:EQX720967 FAS720857:FAT720967 FKO720857:FKP720967 FUK720857:FUL720967 GEG720857:GEH720967 GOC720857:GOD720967 GXY720857:GXZ720967 HHU720857:HHV720967 HRQ720857:HRR720967 IBM720857:IBN720967 ILI720857:ILJ720967 IVE720857:IVF720967 JFA720857:JFB720967 JOW720857:JOX720967 JYS720857:JYT720967 KIO720857:KIP720967 KSK720857:KSL720967 LCG720857:LCH720967 LMC720857:LMD720967 LVY720857:LVZ720967 MFU720857:MFV720967 MPQ720857:MPR720967 MZM720857:MZN720967 NJI720857:NJJ720967 NTE720857:NTF720967 ODA720857:ODB720967 OMW720857:OMX720967 OWS720857:OWT720967 PGO720857:PGP720967 PQK720857:PQL720967 QAG720857:QAH720967 QKC720857:QKD720967 QTY720857:QTZ720967 RDU720857:RDV720967 RNQ720857:RNR720967 RXM720857:RXN720967 SHI720857:SHJ720967 SRE720857:SRF720967 TBA720857:TBB720967 TKW720857:TKX720967 TUS720857:TUT720967 UEO720857:UEP720967 UOK720857:UOL720967 UYG720857:UYH720967 VIC720857:VID720967 VRY720857:VRZ720967 WBU720857:WBV720967 WLQ720857:WLR720967 WVM720857:WVN720967 JA786393:JB786503 SW786393:SX786503 ACS786393:ACT786503 AMO786393:AMP786503 AWK786393:AWL786503 BGG786393:BGH786503 BQC786393:BQD786503 BZY786393:BZZ786503 CJU786393:CJV786503 CTQ786393:CTR786503 DDM786393:DDN786503 DNI786393:DNJ786503 DXE786393:DXF786503 EHA786393:EHB786503 EQW786393:EQX786503 FAS786393:FAT786503 FKO786393:FKP786503 FUK786393:FUL786503 GEG786393:GEH786503 GOC786393:GOD786503 GXY786393:GXZ786503 HHU786393:HHV786503 HRQ786393:HRR786503 IBM786393:IBN786503 ILI786393:ILJ786503 IVE786393:IVF786503 JFA786393:JFB786503 JOW786393:JOX786503 JYS786393:JYT786503 KIO786393:KIP786503 KSK786393:KSL786503 LCG786393:LCH786503 LMC786393:LMD786503 LVY786393:LVZ786503 MFU786393:MFV786503 MPQ786393:MPR786503 MZM786393:MZN786503 NJI786393:NJJ786503 NTE786393:NTF786503 ODA786393:ODB786503 OMW786393:OMX786503 OWS786393:OWT786503 PGO786393:PGP786503 PQK786393:PQL786503 QAG786393:QAH786503 QKC786393:QKD786503 QTY786393:QTZ786503 RDU786393:RDV786503 RNQ786393:RNR786503 RXM786393:RXN786503 SHI786393:SHJ786503 SRE786393:SRF786503 TBA786393:TBB786503 TKW786393:TKX786503 TUS786393:TUT786503 UEO786393:UEP786503 UOK786393:UOL786503 UYG786393:UYH786503 VIC786393:VID786503 VRY786393:VRZ786503 WBU786393:WBV786503 WLQ786393:WLR786503 WVM786393:WVN786503 JA851929:JB852039 SW851929:SX852039 ACS851929:ACT852039 AMO851929:AMP852039 AWK851929:AWL852039 BGG851929:BGH852039 BQC851929:BQD852039 BZY851929:BZZ852039 CJU851929:CJV852039 CTQ851929:CTR852039 DDM851929:DDN852039 DNI851929:DNJ852039 DXE851929:DXF852039 EHA851929:EHB852039 EQW851929:EQX852039 FAS851929:FAT852039 FKO851929:FKP852039 FUK851929:FUL852039 GEG851929:GEH852039 GOC851929:GOD852039 GXY851929:GXZ852039 HHU851929:HHV852039 HRQ851929:HRR852039 IBM851929:IBN852039 ILI851929:ILJ852039 IVE851929:IVF852039 JFA851929:JFB852039 JOW851929:JOX852039 JYS851929:JYT852039 KIO851929:KIP852039 KSK851929:KSL852039 LCG851929:LCH852039 LMC851929:LMD852039 LVY851929:LVZ852039 MFU851929:MFV852039 MPQ851929:MPR852039 MZM851929:MZN852039 NJI851929:NJJ852039 NTE851929:NTF852039 ODA851929:ODB852039 OMW851929:OMX852039 OWS851929:OWT852039 PGO851929:PGP852039 PQK851929:PQL852039 QAG851929:QAH852039 QKC851929:QKD852039 QTY851929:QTZ852039 RDU851929:RDV852039 RNQ851929:RNR852039 RXM851929:RXN852039 SHI851929:SHJ852039 SRE851929:SRF852039 TBA851929:TBB852039 TKW851929:TKX852039 TUS851929:TUT852039 UEO851929:UEP852039 UOK851929:UOL852039 UYG851929:UYH852039 VIC851929:VID852039 VRY851929:VRZ852039 WBU851929:WBV852039 WLQ851929:WLR852039 WVM851929:WVN852039 JA917465:JB917575 SW917465:SX917575 ACS917465:ACT917575 AMO917465:AMP917575 AWK917465:AWL917575 BGG917465:BGH917575 BQC917465:BQD917575 BZY917465:BZZ917575 CJU917465:CJV917575 CTQ917465:CTR917575 DDM917465:DDN917575 DNI917465:DNJ917575 DXE917465:DXF917575 EHA917465:EHB917575 EQW917465:EQX917575 FAS917465:FAT917575 FKO917465:FKP917575 FUK917465:FUL917575 GEG917465:GEH917575 GOC917465:GOD917575 GXY917465:GXZ917575 HHU917465:HHV917575 HRQ917465:HRR917575 IBM917465:IBN917575 ILI917465:ILJ917575 IVE917465:IVF917575 JFA917465:JFB917575 JOW917465:JOX917575 JYS917465:JYT917575 KIO917465:KIP917575 KSK917465:KSL917575 LCG917465:LCH917575 LMC917465:LMD917575 LVY917465:LVZ917575 MFU917465:MFV917575 MPQ917465:MPR917575 MZM917465:MZN917575 NJI917465:NJJ917575 NTE917465:NTF917575 ODA917465:ODB917575 OMW917465:OMX917575 OWS917465:OWT917575 PGO917465:PGP917575 PQK917465:PQL917575 QAG917465:QAH917575 QKC917465:QKD917575 QTY917465:QTZ917575 RDU917465:RDV917575 RNQ917465:RNR917575 RXM917465:RXN917575 SHI917465:SHJ917575 SRE917465:SRF917575 TBA917465:TBB917575 TKW917465:TKX917575 TUS917465:TUT917575 UEO917465:UEP917575 UOK917465:UOL917575 UYG917465:UYH917575 VIC917465:VID917575 VRY917465:VRZ917575 WBU917465:WBV917575 WLQ917465:WLR917575 WVM917465:WVN917575 JA983001:JB983111 SW983001:SX983111 ACS983001:ACT983111 AMO983001:AMP983111 AWK983001:AWL983111 BGG983001:BGH983111 BQC983001:BQD983111 BZY983001:BZZ983111 CJU983001:CJV983111 CTQ983001:CTR983111 DDM983001:DDN983111 DNI983001:DNJ983111 DXE983001:DXF983111 EHA983001:EHB983111 EQW983001:EQX983111 FAS983001:FAT983111 FKO983001:FKP983111 FUK983001:FUL983111 GEG983001:GEH983111 GOC983001:GOD983111 GXY983001:GXZ983111 HHU983001:HHV983111 HRQ983001:HRR983111 IBM983001:IBN983111 ILI983001:ILJ983111 IVE983001:IVF983111 JFA983001:JFB983111 JOW983001:JOX983111 JYS983001:JYT983111 KIO983001:KIP983111 KSK983001:KSL983111 LCG983001:LCH983111 LMC983001:LMD983111 LVY983001:LVZ983111 MFU983001:MFV983111 MPQ983001:MPR983111 MZM983001:MZN983111 NJI983001:NJJ983111 NTE983001:NTF983111 ODA983001:ODB983111 OMW983001:OMX983111 OWS983001:OWT983111 PGO983001:PGP983111 PQK983001:PQL983111 QAG983001:QAH983111 QKC983001:QKD983111 QTY983001:QTZ983111 RDU983001:RDV983111 RNQ983001:RNR983111 RXM983001:RXN983111 SHI983001:SHJ983111 SRE983001:SRF983111 TBA983001:TBB983111 TKW983001:TKX983111 TUS983001:TUT983111 UEO983001:UEP983111 UOK983001:UOL983111 UYG983001:UYH983111 VIC983001:VID983111 VRY983001:VRZ983111 WBU983001:WBV983111 WLQ983001:WLR983111 WVM983001:WVN983111 JC65497:JC65736 SY65497:SY65736 ACU65497:ACU65736 AMQ65497:AMQ65736 AWM65497:AWM65736 BGI65497:BGI65736 BQE65497:BQE65736 CAA65497:CAA65736 CJW65497:CJW65736 CTS65497:CTS65736 DDO65497:DDO65736 DNK65497:DNK65736 DXG65497:DXG65736 EHC65497:EHC65736 EQY65497:EQY65736 FAU65497:FAU65736 FKQ65497:FKQ65736 FUM65497:FUM65736 GEI65497:GEI65736 GOE65497:GOE65736 GYA65497:GYA65736 HHW65497:HHW65736 HRS65497:HRS65736 IBO65497:IBO65736 ILK65497:ILK65736 IVG65497:IVG65736 JFC65497:JFC65736 JOY65497:JOY65736 JYU65497:JYU65736 KIQ65497:KIQ65736 KSM65497:KSM65736 LCI65497:LCI65736 LME65497:LME65736 LWA65497:LWA65736 MFW65497:MFW65736 MPS65497:MPS65736 MZO65497:MZO65736 NJK65497:NJK65736 NTG65497:NTG65736 ODC65497:ODC65736 OMY65497:OMY65736 OWU65497:OWU65736 PGQ65497:PGQ65736 PQM65497:PQM65736 QAI65497:QAI65736 QKE65497:QKE65736 QUA65497:QUA65736 RDW65497:RDW65736 RNS65497:RNS65736 RXO65497:RXO65736 SHK65497:SHK65736 SRG65497:SRG65736 TBC65497:TBC65736 TKY65497:TKY65736 TUU65497:TUU65736 UEQ65497:UEQ65736 UOM65497:UOM65736 UYI65497:UYI65736 VIE65497:VIE65736 VSA65497:VSA65736 WBW65497:WBW65736 WLS65497:WLS65736 WVO65497:WVO65736 JC131033:JC131272 SY131033:SY131272 ACU131033:ACU131272 AMQ131033:AMQ131272 AWM131033:AWM131272 BGI131033:BGI131272 BQE131033:BQE131272 CAA131033:CAA131272 CJW131033:CJW131272 CTS131033:CTS131272 DDO131033:DDO131272 DNK131033:DNK131272 DXG131033:DXG131272 EHC131033:EHC131272 EQY131033:EQY131272 FAU131033:FAU131272 FKQ131033:FKQ131272 FUM131033:FUM131272 GEI131033:GEI131272 GOE131033:GOE131272 GYA131033:GYA131272 HHW131033:HHW131272 HRS131033:HRS131272 IBO131033:IBO131272 ILK131033:ILK131272 IVG131033:IVG131272 JFC131033:JFC131272 JOY131033:JOY131272 JYU131033:JYU131272 KIQ131033:KIQ131272 KSM131033:KSM131272 LCI131033:LCI131272 LME131033:LME131272 LWA131033:LWA131272 MFW131033:MFW131272 MPS131033:MPS131272 MZO131033:MZO131272 NJK131033:NJK131272 NTG131033:NTG131272 ODC131033:ODC131272 OMY131033:OMY131272 OWU131033:OWU131272 PGQ131033:PGQ131272 PQM131033:PQM131272 QAI131033:QAI131272 QKE131033:QKE131272 QUA131033:QUA131272 RDW131033:RDW131272 RNS131033:RNS131272 RXO131033:RXO131272 SHK131033:SHK131272 SRG131033:SRG131272 TBC131033:TBC131272 TKY131033:TKY131272 TUU131033:TUU131272 UEQ131033:UEQ131272 UOM131033:UOM131272 UYI131033:UYI131272 VIE131033:VIE131272 VSA131033:VSA131272 WBW131033:WBW131272 WLS131033:WLS131272 WVO131033:WVO131272 JC196569:JC196808 SY196569:SY196808 ACU196569:ACU196808 AMQ196569:AMQ196808 AWM196569:AWM196808 BGI196569:BGI196808 BQE196569:BQE196808 CAA196569:CAA196808 CJW196569:CJW196808 CTS196569:CTS196808 DDO196569:DDO196808 DNK196569:DNK196808 DXG196569:DXG196808 EHC196569:EHC196808 EQY196569:EQY196808 FAU196569:FAU196808 FKQ196569:FKQ196808 FUM196569:FUM196808 GEI196569:GEI196808 GOE196569:GOE196808 GYA196569:GYA196808 HHW196569:HHW196808 HRS196569:HRS196808 IBO196569:IBO196808 ILK196569:ILK196808 IVG196569:IVG196808 JFC196569:JFC196808 JOY196569:JOY196808 JYU196569:JYU196808 KIQ196569:KIQ196808 KSM196569:KSM196808 LCI196569:LCI196808 LME196569:LME196808 LWA196569:LWA196808 MFW196569:MFW196808 MPS196569:MPS196808 MZO196569:MZO196808 NJK196569:NJK196808 NTG196569:NTG196808 ODC196569:ODC196808 OMY196569:OMY196808 OWU196569:OWU196808 PGQ196569:PGQ196808 PQM196569:PQM196808 QAI196569:QAI196808 QKE196569:QKE196808 QUA196569:QUA196808 RDW196569:RDW196808 RNS196569:RNS196808 RXO196569:RXO196808 SHK196569:SHK196808 SRG196569:SRG196808 TBC196569:TBC196808 TKY196569:TKY196808 TUU196569:TUU196808 UEQ196569:UEQ196808 UOM196569:UOM196808 UYI196569:UYI196808 VIE196569:VIE196808 VSA196569:VSA196808 WBW196569:WBW196808 WLS196569:WLS196808 WVO196569:WVO196808 JC262105:JC262344 SY262105:SY262344 ACU262105:ACU262344 AMQ262105:AMQ262344 AWM262105:AWM262344 BGI262105:BGI262344 BQE262105:BQE262344 CAA262105:CAA262344 CJW262105:CJW262344 CTS262105:CTS262344 DDO262105:DDO262344 DNK262105:DNK262344 DXG262105:DXG262344 EHC262105:EHC262344 EQY262105:EQY262344 FAU262105:FAU262344 FKQ262105:FKQ262344 FUM262105:FUM262344 GEI262105:GEI262344 GOE262105:GOE262344 GYA262105:GYA262344 HHW262105:HHW262344 HRS262105:HRS262344 IBO262105:IBO262344 ILK262105:ILK262344 IVG262105:IVG262344 JFC262105:JFC262344 JOY262105:JOY262344 JYU262105:JYU262344 KIQ262105:KIQ262344 KSM262105:KSM262344 LCI262105:LCI262344 LME262105:LME262344 LWA262105:LWA262344 MFW262105:MFW262344 MPS262105:MPS262344 MZO262105:MZO262344 NJK262105:NJK262344 NTG262105:NTG262344 ODC262105:ODC262344 OMY262105:OMY262344 OWU262105:OWU262344 PGQ262105:PGQ262344 PQM262105:PQM262344 QAI262105:QAI262344 QKE262105:QKE262344 QUA262105:QUA262344 RDW262105:RDW262344 RNS262105:RNS262344 RXO262105:RXO262344 SHK262105:SHK262344 SRG262105:SRG262344 TBC262105:TBC262344 TKY262105:TKY262344 TUU262105:TUU262344 UEQ262105:UEQ262344 UOM262105:UOM262344 UYI262105:UYI262344 VIE262105:VIE262344 VSA262105:VSA262344 WBW262105:WBW262344 WLS262105:WLS262344 WVO262105:WVO262344 JC327641:JC327880 SY327641:SY327880 ACU327641:ACU327880 AMQ327641:AMQ327880 AWM327641:AWM327880 BGI327641:BGI327880 BQE327641:BQE327880 CAA327641:CAA327880 CJW327641:CJW327880 CTS327641:CTS327880 DDO327641:DDO327880 DNK327641:DNK327880 DXG327641:DXG327880 EHC327641:EHC327880 EQY327641:EQY327880 FAU327641:FAU327880 FKQ327641:FKQ327880 FUM327641:FUM327880 GEI327641:GEI327880 GOE327641:GOE327880 GYA327641:GYA327880 HHW327641:HHW327880 HRS327641:HRS327880 IBO327641:IBO327880 ILK327641:ILK327880 IVG327641:IVG327880 JFC327641:JFC327880 JOY327641:JOY327880 JYU327641:JYU327880 KIQ327641:KIQ327880 KSM327641:KSM327880 LCI327641:LCI327880 LME327641:LME327880 LWA327641:LWA327880 MFW327641:MFW327880 MPS327641:MPS327880 MZO327641:MZO327880 NJK327641:NJK327880 NTG327641:NTG327880 ODC327641:ODC327880 OMY327641:OMY327880 OWU327641:OWU327880 PGQ327641:PGQ327880 PQM327641:PQM327880 QAI327641:QAI327880 QKE327641:QKE327880 QUA327641:QUA327880 RDW327641:RDW327880 RNS327641:RNS327880 RXO327641:RXO327880 SHK327641:SHK327880 SRG327641:SRG327880 TBC327641:TBC327880 TKY327641:TKY327880 TUU327641:TUU327880 UEQ327641:UEQ327880 UOM327641:UOM327880 UYI327641:UYI327880 VIE327641:VIE327880 VSA327641:VSA327880 WBW327641:WBW327880 WLS327641:WLS327880 WVO327641:WVO327880 JC393177:JC393416 SY393177:SY393416 ACU393177:ACU393416 AMQ393177:AMQ393416 AWM393177:AWM393416 BGI393177:BGI393416 BQE393177:BQE393416 CAA393177:CAA393416 CJW393177:CJW393416 CTS393177:CTS393416 DDO393177:DDO393416 DNK393177:DNK393416 DXG393177:DXG393416 EHC393177:EHC393416 EQY393177:EQY393416 FAU393177:FAU393416 FKQ393177:FKQ393416 FUM393177:FUM393416 GEI393177:GEI393416 GOE393177:GOE393416 GYA393177:GYA393416 HHW393177:HHW393416 HRS393177:HRS393416 IBO393177:IBO393416 ILK393177:ILK393416 IVG393177:IVG393416 JFC393177:JFC393416 JOY393177:JOY393416 JYU393177:JYU393416 KIQ393177:KIQ393416 KSM393177:KSM393416 LCI393177:LCI393416 LME393177:LME393416 LWA393177:LWA393416 MFW393177:MFW393416 MPS393177:MPS393416 MZO393177:MZO393416 NJK393177:NJK393416 NTG393177:NTG393416 ODC393177:ODC393416 OMY393177:OMY393416 OWU393177:OWU393416 PGQ393177:PGQ393416 PQM393177:PQM393416 QAI393177:QAI393416 QKE393177:QKE393416 QUA393177:QUA393416 RDW393177:RDW393416 RNS393177:RNS393416 RXO393177:RXO393416 SHK393177:SHK393416 SRG393177:SRG393416 TBC393177:TBC393416 TKY393177:TKY393416 TUU393177:TUU393416 UEQ393177:UEQ393416 UOM393177:UOM393416 UYI393177:UYI393416 VIE393177:VIE393416 VSA393177:VSA393416 WBW393177:WBW393416 WLS393177:WLS393416 WVO393177:WVO393416 JC458713:JC458952 SY458713:SY458952 ACU458713:ACU458952 AMQ458713:AMQ458952 AWM458713:AWM458952 BGI458713:BGI458952 BQE458713:BQE458952 CAA458713:CAA458952 CJW458713:CJW458952 CTS458713:CTS458952 DDO458713:DDO458952 DNK458713:DNK458952 DXG458713:DXG458952 EHC458713:EHC458952 EQY458713:EQY458952 FAU458713:FAU458952 FKQ458713:FKQ458952 FUM458713:FUM458952 GEI458713:GEI458952 GOE458713:GOE458952 GYA458713:GYA458952 HHW458713:HHW458952 HRS458713:HRS458952 IBO458713:IBO458952 ILK458713:ILK458952 IVG458713:IVG458952 JFC458713:JFC458952 JOY458713:JOY458952 JYU458713:JYU458952 KIQ458713:KIQ458952 KSM458713:KSM458952 LCI458713:LCI458952 LME458713:LME458952 LWA458713:LWA458952 MFW458713:MFW458952 MPS458713:MPS458952 MZO458713:MZO458952 NJK458713:NJK458952 NTG458713:NTG458952 ODC458713:ODC458952 OMY458713:OMY458952 OWU458713:OWU458952 PGQ458713:PGQ458952 PQM458713:PQM458952 QAI458713:QAI458952 QKE458713:QKE458952 QUA458713:QUA458952 RDW458713:RDW458952 RNS458713:RNS458952 RXO458713:RXO458952 SHK458713:SHK458952 SRG458713:SRG458952 TBC458713:TBC458952 TKY458713:TKY458952 TUU458713:TUU458952 UEQ458713:UEQ458952 UOM458713:UOM458952 UYI458713:UYI458952 VIE458713:VIE458952 VSA458713:VSA458952 WBW458713:WBW458952 WLS458713:WLS458952 WVO458713:WVO458952 JC524249:JC524488 SY524249:SY524488 ACU524249:ACU524488 AMQ524249:AMQ524488 AWM524249:AWM524488 BGI524249:BGI524488 BQE524249:BQE524488 CAA524249:CAA524488 CJW524249:CJW524488 CTS524249:CTS524488 DDO524249:DDO524488 DNK524249:DNK524488 DXG524249:DXG524488 EHC524249:EHC524488 EQY524249:EQY524488 FAU524249:FAU524488 FKQ524249:FKQ524488 FUM524249:FUM524488 GEI524249:GEI524488 GOE524249:GOE524488 GYA524249:GYA524488 HHW524249:HHW524488 HRS524249:HRS524488 IBO524249:IBO524488 ILK524249:ILK524488 IVG524249:IVG524488 JFC524249:JFC524488 JOY524249:JOY524488 JYU524249:JYU524488 KIQ524249:KIQ524488 KSM524249:KSM524488 LCI524249:LCI524488 LME524249:LME524488 LWA524249:LWA524488 MFW524249:MFW524488 MPS524249:MPS524488 MZO524249:MZO524488 NJK524249:NJK524488 NTG524249:NTG524488 ODC524249:ODC524488 OMY524249:OMY524488 OWU524249:OWU524488 PGQ524249:PGQ524488 PQM524249:PQM524488 QAI524249:QAI524488 QKE524249:QKE524488 QUA524249:QUA524488 RDW524249:RDW524488 RNS524249:RNS524488 RXO524249:RXO524488 SHK524249:SHK524488 SRG524249:SRG524488 TBC524249:TBC524488 TKY524249:TKY524488 TUU524249:TUU524488 UEQ524249:UEQ524488 UOM524249:UOM524488 UYI524249:UYI524488 VIE524249:VIE524488 VSA524249:VSA524488 WBW524249:WBW524488 WLS524249:WLS524488 WVO524249:WVO524488 JC589785:JC590024 SY589785:SY590024 ACU589785:ACU590024 AMQ589785:AMQ590024 AWM589785:AWM590024 BGI589785:BGI590024 BQE589785:BQE590024 CAA589785:CAA590024 CJW589785:CJW590024 CTS589785:CTS590024 DDO589785:DDO590024 DNK589785:DNK590024 DXG589785:DXG590024 EHC589785:EHC590024 EQY589785:EQY590024 FAU589785:FAU590024 FKQ589785:FKQ590024 FUM589785:FUM590024 GEI589785:GEI590024 GOE589785:GOE590024 GYA589785:GYA590024 HHW589785:HHW590024 HRS589785:HRS590024 IBO589785:IBO590024 ILK589785:ILK590024 IVG589785:IVG590024 JFC589785:JFC590024 JOY589785:JOY590024 JYU589785:JYU590024 KIQ589785:KIQ590024 KSM589785:KSM590024 LCI589785:LCI590024 LME589785:LME590024 LWA589785:LWA590024 MFW589785:MFW590024 MPS589785:MPS590024 MZO589785:MZO590024 NJK589785:NJK590024 NTG589785:NTG590024 ODC589785:ODC590024 OMY589785:OMY590024 OWU589785:OWU590024 PGQ589785:PGQ590024 PQM589785:PQM590024 QAI589785:QAI590024 QKE589785:QKE590024 QUA589785:QUA590024 RDW589785:RDW590024 RNS589785:RNS590024 RXO589785:RXO590024 SHK589785:SHK590024 SRG589785:SRG590024 TBC589785:TBC590024 TKY589785:TKY590024 TUU589785:TUU590024 UEQ589785:UEQ590024 UOM589785:UOM590024 UYI589785:UYI590024 VIE589785:VIE590024 VSA589785:VSA590024 WBW589785:WBW590024 WLS589785:WLS590024 WVO589785:WVO590024 JC655321:JC655560 SY655321:SY655560 ACU655321:ACU655560 AMQ655321:AMQ655560 AWM655321:AWM655560 BGI655321:BGI655560 BQE655321:BQE655560 CAA655321:CAA655560 CJW655321:CJW655560 CTS655321:CTS655560 DDO655321:DDO655560 DNK655321:DNK655560 DXG655321:DXG655560 EHC655321:EHC655560 EQY655321:EQY655560 FAU655321:FAU655560 FKQ655321:FKQ655560 FUM655321:FUM655560 GEI655321:GEI655560 GOE655321:GOE655560 GYA655321:GYA655560 HHW655321:HHW655560 HRS655321:HRS655560 IBO655321:IBO655560 ILK655321:ILK655560 IVG655321:IVG655560 JFC655321:JFC655560 JOY655321:JOY655560 JYU655321:JYU655560 KIQ655321:KIQ655560 KSM655321:KSM655560 LCI655321:LCI655560 LME655321:LME655560 LWA655321:LWA655560 MFW655321:MFW655560 MPS655321:MPS655560 MZO655321:MZO655560 NJK655321:NJK655560 NTG655321:NTG655560 ODC655321:ODC655560 OMY655321:OMY655560 OWU655321:OWU655560 PGQ655321:PGQ655560 PQM655321:PQM655560 QAI655321:QAI655560 QKE655321:QKE655560 QUA655321:QUA655560 RDW655321:RDW655560 RNS655321:RNS655560 RXO655321:RXO655560 SHK655321:SHK655560 SRG655321:SRG655560 TBC655321:TBC655560 TKY655321:TKY655560 TUU655321:TUU655560 UEQ655321:UEQ655560 UOM655321:UOM655560 UYI655321:UYI655560 VIE655321:VIE655560 VSA655321:VSA655560 WBW655321:WBW655560 WLS655321:WLS655560 WVO655321:WVO655560 JC720857:JC721096 SY720857:SY721096 ACU720857:ACU721096 AMQ720857:AMQ721096 AWM720857:AWM721096 BGI720857:BGI721096 BQE720857:BQE721096 CAA720857:CAA721096 CJW720857:CJW721096 CTS720857:CTS721096 DDO720857:DDO721096 DNK720857:DNK721096 DXG720857:DXG721096 EHC720857:EHC721096 EQY720857:EQY721096 FAU720857:FAU721096 FKQ720857:FKQ721096 FUM720857:FUM721096 GEI720857:GEI721096 GOE720857:GOE721096 GYA720857:GYA721096 HHW720857:HHW721096 HRS720857:HRS721096 IBO720857:IBO721096 ILK720857:ILK721096 IVG720857:IVG721096 JFC720857:JFC721096 JOY720857:JOY721096 JYU720857:JYU721096 KIQ720857:KIQ721096 KSM720857:KSM721096 LCI720857:LCI721096 LME720857:LME721096 LWA720857:LWA721096 MFW720857:MFW721096 MPS720857:MPS721096 MZO720857:MZO721096 NJK720857:NJK721096 NTG720857:NTG721096 ODC720857:ODC721096 OMY720857:OMY721096 OWU720857:OWU721096 PGQ720857:PGQ721096 PQM720857:PQM721096 QAI720857:QAI721096 QKE720857:QKE721096 QUA720857:QUA721096 RDW720857:RDW721096 RNS720857:RNS721096 RXO720857:RXO721096 SHK720857:SHK721096 SRG720857:SRG721096 TBC720857:TBC721096 TKY720857:TKY721096 TUU720857:TUU721096 UEQ720857:UEQ721096 UOM720857:UOM721096 UYI720857:UYI721096 VIE720857:VIE721096 VSA720857:VSA721096 WBW720857:WBW721096 WLS720857:WLS721096 WVO720857:WVO721096 JC786393:JC786632 SY786393:SY786632 ACU786393:ACU786632 AMQ786393:AMQ786632 AWM786393:AWM786632 BGI786393:BGI786632 BQE786393:BQE786632 CAA786393:CAA786632 CJW786393:CJW786632 CTS786393:CTS786632 DDO786393:DDO786632 DNK786393:DNK786632 DXG786393:DXG786632 EHC786393:EHC786632 EQY786393:EQY786632 FAU786393:FAU786632 FKQ786393:FKQ786632 FUM786393:FUM786632 GEI786393:GEI786632 GOE786393:GOE786632 GYA786393:GYA786632 HHW786393:HHW786632 HRS786393:HRS786632 IBO786393:IBO786632 ILK786393:ILK786632 IVG786393:IVG786632 JFC786393:JFC786632 JOY786393:JOY786632 JYU786393:JYU786632 KIQ786393:KIQ786632 KSM786393:KSM786632 LCI786393:LCI786632 LME786393:LME786632 LWA786393:LWA786632 MFW786393:MFW786632 MPS786393:MPS786632 MZO786393:MZO786632 NJK786393:NJK786632 NTG786393:NTG786632 ODC786393:ODC786632 OMY786393:OMY786632 OWU786393:OWU786632 PGQ786393:PGQ786632 PQM786393:PQM786632 QAI786393:QAI786632 QKE786393:QKE786632 QUA786393:QUA786632 RDW786393:RDW786632 RNS786393:RNS786632 RXO786393:RXO786632 SHK786393:SHK786632 SRG786393:SRG786632 TBC786393:TBC786632 TKY786393:TKY786632 TUU786393:TUU786632 UEQ786393:UEQ786632 UOM786393:UOM786632 UYI786393:UYI786632 VIE786393:VIE786632 VSA786393:VSA786632 WBW786393:WBW786632 WLS786393:WLS786632 WVO786393:WVO786632 JC851929:JC852168 SY851929:SY852168 ACU851929:ACU852168 AMQ851929:AMQ852168 AWM851929:AWM852168 BGI851929:BGI852168 BQE851929:BQE852168 CAA851929:CAA852168 CJW851929:CJW852168 CTS851929:CTS852168 DDO851929:DDO852168 DNK851929:DNK852168 DXG851929:DXG852168 EHC851929:EHC852168 EQY851929:EQY852168 FAU851929:FAU852168 FKQ851929:FKQ852168 FUM851929:FUM852168 GEI851929:GEI852168 GOE851929:GOE852168 GYA851929:GYA852168 HHW851929:HHW852168 HRS851929:HRS852168 IBO851929:IBO852168 ILK851929:ILK852168 IVG851929:IVG852168 JFC851929:JFC852168 JOY851929:JOY852168 JYU851929:JYU852168 KIQ851929:KIQ852168 KSM851929:KSM852168 LCI851929:LCI852168 LME851929:LME852168 LWA851929:LWA852168 MFW851929:MFW852168 MPS851929:MPS852168 MZO851929:MZO852168 NJK851929:NJK852168 NTG851929:NTG852168 ODC851929:ODC852168 OMY851929:OMY852168 OWU851929:OWU852168 PGQ851929:PGQ852168 PQM851929:PQM852168 QAI851929:QAI852168 QKE851929:QKE852168 QUA851929:QUA852168 RDW851929:RDW852168 RNS851929:RNS852168 RXO851929:RXO852168 SHK851929:SHK852168 SRG851929:SRG852168 TBC851929:TBC852168 TKY851929:TKY852168 TUU851929:TUU852168 UEQ851929:UEQ852168 UOM851929:UOM852168 UYI851929:UYI852168 VIE851929:VIE852168 VSA851929:VSA852168 WBW851929:WBW852168 WLS851929:WLS852168 WVO851929:WVO852168 JC917465:JC917704 SY917465:SY917704 ACU917465:ACU917704 AMQ917465:AMQ917704 AWM917465:AWM917704 BGI917465:BGI917704 BQE917465:BQE917704 CAA917465:CAA917704 CJW917465:CJW917704 CTS917465:CTS917704 DDO917465:DDO917704 DNK917465:DNK917704 DXG917465:DXG917704 EHC917465:EHC917704 EQY917465:EQY917704 FAU917465:FAU917704 FKQ917465:FKQ917704 FUM917465:FUM917704 GEI917465:GEI917704 GOE917465:GOE917704 GYA917465:GYA917704 HHW917465:HHW917704 HRS917465:HRS917704 IBO917465:IBO917704 ILK917465:ILK917704 IVG917465:IVG917704 JFC917465:JFC917704 JOY917465:JOY917704 JYU917465:JYU917704 KIQ917465:KIQ917704 KSM917465:KSM917704 LCI917465:LCI917704 LME917465:LME917704 LWA917465:LWA917704 MFW917465:MFW917704 MPS917465:MPS917704 MZO917465:MZO917704 NJK917465:NJK917704 NTG917465:NTG917704 ODC917465:ODC917704 OMY917465:OMY917704 OWU917465:OWU917704 PGQ917465:PGQ917704 PQM917465:PQM917704 QAI917465:QAI917704 QKE917465:QKE917704 QUA917465:QUA917704 RDW917465:RDW917704 RNS917465:RNS917704 RXO917465:RXO917704 SHK917465:SHK917704 SRG917465:SRG917704 TBC917465:TBC917704 TKY917465:TKY917704 TUU917465:TUU917704 UEQ917465:UEQ917704 UOM917465:UOM917704 UYI917465:UYI917704 VIE917465:VIE917704 VSA917465:VSA917704 WBW917465:WBW917704 WLS917465:WLS917704 WVO917465:WVO917704 JC983001:JC983240 SY983001:SY983240 ACU983001:ACU983240 AMQ983001:AMQ983240 AWM983001:AWM983240 BGI983001:BGI983240 BQE983001:BQE983240 CAA983001:CAA983240 CJW983001:CJW983240 CTS983001:CTS983240 DDO983001:DDO983240 DNK983001:DNK983240 DXG983001:DXG983240 EHC983001:EHC983240 EQY983001:EQY983240 FAU983001:FAU983240 FKQ983001:FKQ983240 FUM983001:FUM983240 GEI983001:GEI983240 GOE983001:GOE983240 GYA983001:GYA983240 HHW983001:HHW983240 HRS983001:HRS983240 IBO983001:IBO983240 ILK983001:ILK983240 IVG983001:IVG983240 JFC983001:JFC983240 JOY983001:JOY983240 JYU983001:JYU983240 KIQ983001:KIQ983240 KSM983001:KSM983240 LCI983001:LCI983240 LME983001:LME983240 LWA983001:LWA983240 MFW983001:MFW983240 MPS983001:MPS983240 MZO983001:MZO983240 NJK983001:NJK983240 NTG983001:NTG983240 ODC983001:ODC983240 OMY983001:OMY983240 OWU983001:OWU983240 PGQ983001:PGQ983240 PQM983001:PQM983240 QAI983001:QAI983240 QKE983001:QKE983240 QUA983001:QUA983240 RDW983001:RDW983240 RNS983001:RNS983240 RXO983001:RXO983240 SHK983001:SHK983240 SRG983001:SRG983240 TBC983001:TBC983240 TKY983001:TKY983240 TUU983001:TUU983240 UEQ983001:UEQ983240 UOM983001:UOM983240 UYI983001:UYI983240 VIE983001:VIE983240 VSA983001:VSA983240 WBW983001:WBW983240 WLS983001:WLS983240 WVO983001:WVO983240 K65497:K65736 JF65497:JF65736 TB65497:TB65736 ACX65497:ACX65736 AMT65497:AMT65736 AWP65497:AWP65736 BGL65497:BGL65736 BQH65497:BQH65736 CAD65497:CAD65736 CJZ65497:CJZ65736 CTV65497:CTV65736 DDR65497:DDR65736 DNN65497:DNN65736 DXJ65497:DXJ65736 EHF65497:EHF65736 ERB65497:ERB65736 FAX65497:FAX65736 FKT65497:FKT65736 FUP65497:FUP65736 GEL65497:GEL65736 GOH65497:GOH65736 GYD65497:GYD65736 HHZ65497:HHZ65736 HRV65497:HRV65736 IBR65497:IBR65736 ILN65497:ILN65736 IVJ65497:IVJ65736 JFF65497:JFF65736 JPB65497:JPB65736 JYX65497:JYX65736 KIT65497:KIT65736 KSP65497:KSP65736 LCL65497:LCL65736 LMH65497:LMH65736 LWD65497:LWD65736 MFZ65497:MFZ65736 MPV65497:MPV65736 MZR65497:MZR65736 NJN65497:NJN65736 NTJ65497:NTJ65736 ODF65497:ODF65736 ONB65497:ONB65736 OWX65497:OWX65736 PGT65497:PGT65736 PQP65497:PQP65736 QAL65497:QAL65736 QKH65497:QKH65736 QUD65497:QUD65736 RDZ65497:RDZ65736 RNV65497:RNV65736 RXR65497:RXR65736 SHN65497:SHN65736 SRJ65497:SRJ65736 TBF65497:TBF65736 TLB65497:TLB65736 TUX65497:TUX65736 UET65497:UET65736 UOP65497:UOP65736 UYL65497:UYL65736 VIH65497:VIH65736 VSD65497:VSD65736 WBZ65497:WBZ65736 WLV65497:WLV65736 WVR65497:WVR65736 K131033:K131272 JF131033:JF131272 TB131033:TB131272 ACX131033:ACX131272 AMT131033:AMT131272 AWP131033:AWP131272 BGL131033:BGL131272 BQH131033:BQH131272 CAD131033:CAD131272 CJZ131033:CJZ131272 CTV131033:CTV131272 DDR131033:DDR131272 DNN131033:DNN131272 DXJ131033:DXJ131272 EHF131033:EHF131272 ERB131033:ERB131272 FAX131033:FAX131272 FKT131033:FKT131272 FUP131033:FUP131272 GEL131033:GEL131272 GOH131033:GOH131272 GYD131033:GYD131272 HHZ131033:HHZ131272 HRV131033:HRV131272 IBR131033:IBR131272 ILN131033:ILN131272 IVJ131033:IVJ131272 JFF131033:JFF131272 JPB131033:JPB131272 JYX131033:JYX131272 KIT131033:KIT131272 KSP131033:KSP131272 LCL131033:LCL131272 LMH131033:LMH131272 LWD131033:LWD131272 MFZ131033:MFZ131272 MPV131033:MPV131272 MZR131033:MZR131272 NJN131033:NJN131272 NTJ131033:NTJ131272 ODF131033:ODF131272 ONB131033:ONB131272 OWX131033:OWX131272 PGT131033:PGT131272 PQP131033:PQP131272 QAL131033:QAL131272 QKH131033:QKH131272 QUD131033:QUD131272 RDZ131033:RDZ131272 RNV131033:RNV131272 RXR131033:RXR131272 SHN131033:SHN131272 SRJ131033:SRJ131272 TBF131033:TBF131272 TLB131033:TLB131272 TUX131033:TUX131272 UET131033:UET131272 UOP131033:UOP131272 UYL131033:UYL131272 VIH131033:VIH131272 VSD131033:VSD131272 WBZ131033:WBZ131272 WLV131033:WLV131272 WVR131033:WVR131272 K196569:K196808 JF196569:JF196808 TB196569:TB196808 ACX196569:ACX196808 AMT196569:AMT196808 AWP196569:AWP196808 BGL196569:BGL196808 BQH196569:BQH196808 CAD196569:CAD196808 CJZ196569:CJZ196808 CTV196569:CTV196808 DDR196569:DDR196808 DNN196569:DNN196808 DXJ196569:DXJ196808 EHF196569:EHF196808 ERB196569:ERB196808 FAX196569:FAX196808 FKT196569:FKT196808 FUP196569:FUP196808 GEL196569:GEL196808 GOH196569:GOH196808 GYD196569:GYD196808 HHZ196569:HHZ196808 HRV196569:HRV196808 IBR196569:IBR196808 ILN196569:ILN196808 IVJ196569:IVJ196808 JFF196569:JFF196808 JPB196569:JPB196808 JYX196569:JYX196808 KIT196569:KIT196808 KSP196569:KSP196808 LCL196569:LCL196808 LMH196569:LMH196808 LWD196569:LWD196808 MFZ196569:MFZ196808 MPV196569:MPV196808 MZR196569:MZR196808 NJN196569:NJN196808 NTJ196569:NTJ196808 ODF196569:ODF196808 ONB196569:ONB196808 OWX196569:OWX196808 PGT196569:PGT196808 PQP196569:PQP196808 QAL196569:QAL196808 QKH196569:QKH196808 QUD196569:QUD196808 RDZ196569:RDZ196808 RNV196569:RNV196808 RXR196569:RXR196808 SHN196569:SHN196808 SRJ196569:SRJ196808 TBF196569:TBF196808 TLB196569:TLB196808 TUX196569:TUX196808 UET196569:UET196808 UOP196569:UOP196808 UYL196569:UYL196808 VIH196569:VIH196808 VSD196569:VSD196808 WBZ196569:WBZ196808 WLV196569:WLV196808 WVR196569:WVR196808 K262105:K262344 JF262105:JF262344 TB262105:TB262344 ACX262105:ACX262344 AMT262105:AMT262344 AWP262105:AWP262344 BGL262105:BGL262344 BQH262105:BQH262344 CAD262105:CAD262344 CJZ262105:CJZ262344 CTV262105:CTV262344 DDR262105:DDR262344 DNN262105:DNN262344 DXJ262105:DXJ262344 EHF262105:EHF262344 ERB262105:ERB262344 FAX262105:FAX262344 FKT262105:FKT262344 FUP262105:FUP262344 GEL262105:GEL262344 GOH262105:GOH262344 GYD262105:GYD262344 HHZ262105:HHZ262344 HRV262105:HRV262344 IBR262105:IBR262344 ILN262105:ILN262344 IVJ262105:IVJ262344 JFF262105:JFF262344 JPB262105:JPB262344 JYX262105:JYX262344 KIT262105:KIT262344 KSP262105:KSP262344 LCL262105:LCL262344 LMH262105:LMH262344 LWD262105:LWD262344 MFZ262105:MFZ262344 MPV262105:MPV262344 MZR262105:MZR262344 NJN262105:NJN262344 NTJ262105:NTJ262344 ODF262105:ODF262344 ONB262105:ONB262344 OWX262105:OWX262344 PGT262105:PGT262344 PQP262105:PQP262344 QAL262105:QAL262344 QKH262105:QKH262344 QUD262105:QUD262344 RDZ262105:RDZ262344 RNV262105:RNV262344 RXR262105:RXR262344 SHN262105:SHN262344 SRJ262105:SRJ262344 TBF262105:TBF262344 TLB262105:TLB262344 TUX262105:TUX262344 UET262105:UET262344 UOP262105:UOP262344 UYL262105:UYL262344 VIH262105:VIH262344 VSD262105:VSD262344 WBZ262105:WBZ262344 WLV262105:WLV262344 WVR262105:WVR262344 K327641:K327880 JF327641:JF327880 TB327641:TB327880 ACX327641:ACX327880 AMT327641:AMT327880 AWP327641:AWP327880 BGL327641:BGL327880 BQH327641:BQH327880 CAD327641:CAD327880 CJZ327641:CJZ327880 CTV327641:CTV327880 DDR327641:DDR327880 DNN327641:DNN327880 DXJ327641:DXJ327880 EHF327641:EHF327880 ERB327641:ERB327880 FAX327641:FAX327880 FKT327641:FKT327880 FUP327641:FUP327880 GEL327641:GEL327880 GOH327641:GOH327880 GYD327641:GYD327880 HHZ327641:HHZ327880 HRV327641:HRV327880 IBR327641:IBR327880 ILN327641:ILN327880 IVJ327641:IVJ327880 JFF327641:JFF327880 JPB327641:JPB327880 JYX327641:JYX327880 KIT327641:KIT327880 KSP327641:KSP327880 LCL327641:LCL327880 LMH327641:LMH327880 LWD327641:LWD327880 MFZ327641:MFZ327880 MPV327641:MPV327880 MZR327641:MZR327880 NJN327641:NJN327880 NTJ327641:NTJ327880 ODF327641:ODF327880 ONB327641:ONB327880 OWX327641:OWX327880 PGT327641:PGT327880 PQP327641:PQP327880 QAL327641:QAL327880 QKH327641:QKH327880 QUD327641:QUD327880 RDZ327641:RDZ327880 RNV327641:RNV327880 RXR327641:RXR327880 SHN327641:SHN327880 SRJ327641:SRJ327880 TBF327641:TBF327880 TLB327641:TLB327880 TUX327641:TUX327880 UET327641:UET327880 UOP327641:UOP327880 UYL327641:UYL327880 VIH327641:VIH327880 VSD327641:VSD327880 WBZ327641:WBZ327880 WLV327641:WLV327880 WVR327641:WVR327880 K393177:K393416 JF393177:JF393416 TB393177:TB393416 ACX393177:ACX393416 AMT393177:AMT393416 AWP393177:AWP393416 BGL393177:BGL393416 BQH393177:BQH393416 CAD393177:CAD393416 CJZ393177:CJZ393416 CTV393177:CTV393416 DDR393177:DDR393416 DNN393177:DNN393416 DXJ393177:DXJ393416 EHF393177:EHF393416 ERB393177:ERB393416 FAX393177:FAX393416 FKT393177:FKT393416 FUP393177:FUP393416 GEL393177:GEL393416 GOH393177:GOH393416 GYD393177:GYD393416 HHZ393177:HHZ393416 HRV393177:HRV393416 IBR393177:IBR393416 ILN393177:ILN393416 IVJ393177:IVJ393416 JFF393177:JFF393416 JPB393177:JPB393416 JYX393177:JYX393416 KIT393177:KIT393416 KSP393177:KSP393416 LCL393177:LCL393416 LMH393177:LMH393416 LWD393177:LWD393416 MFZ393177:MFZ393416 MPV393177:MPV393416 MZR393177:MZR393416 NJN393177:NJN393416 NTJ393177:NTJ393416 ODF393177:ODF393416 ONB393177:ONB393416 OWX393177:OWX393416 PGT393177:PGT393416 PQP393177:PQP393416 QAL393177:QAL393416 QKH393177:QKH393416 QUD393177:QUD393416 RDZ393177:RDZ393416 RNV393177:RNV393416 RXR393177:RXR393416 SHN393177:SHN393416 SRJ393177:SRJ393416 TBF393177:TBF393416 TLB393177:TLB393416 TUX393177:TUX393416 UET393177:UET393416 UOP393177:UOP393416 UYL393177:UYL393416 VIH393177:VIH393416 VSD393177:VSD393416 WBZ393177:WBZ393416 WLV393177:WLV393416 WVR393177:WVR393416 K458713:K458952 JF458713:JF458952 TB458713:TB458952 ACX458713:ACX458952 AMT458713:AMT458952 AWP458713:AWP458952 BGL458713:BGL458952 BQH458713:BQH458952 CAD458713:CAD458952 CJZ458713:CJZ458952 CTV458713:CTV458952 DDR458713:DDR458952 DNN458713:DNN458952 DXJ458713:DXJ458952 EHF458713:EHF458952 ERB458713:ERB458952 FAX458713:FAX458952 FKT458713:FKT458952 FUP458713:FUP458952 GEL458713:GEL458952 GOH458713:GOH458952 GYD458713:GYD458952 HHZ458713:HHZ458952 HRV458713:HRV458952 IBR458713:IBR458952 ILN458713:ILN458952 IVJ458713:IVJ458952 JFF458713:JFF458952 JPB458713:JPB458952 JYX458713:JYX458952 KIT458713:KIT458952 KSP458713:KSP458952 LCL458713:LCL458952 LMH458713:LMH458952 LWD458713:LWD458952 MFZ458713:MFZ458952 MPV458713:MPV458952 MZR458713:MZR458952 NJN458713:NJN458952 NTJ458713:NTJ458952 ODF458713:ODF458952 ONB458713:ONB458952 OWX458713:OWX458952 PGT458713:PGT458952 PQP458713:PQP458952 QAL458713:QAL458952 QKH458713:QKH458952 QUD458713:QUD458952 RDZ458713:RDZ458952 RNV458713:RNV458952 RXR458713:RXR458952 SHN458713:SHN458952 SRJ458713:SRJ458952 TBF458713:TBF458952 TLB458713:TLB458952 TUX458713:TUX458952 UET458713:UET458952 UOP458713:UOP458952 UYL458713:UYL458952 VIH458713:VIH458952 VSD458713:VSD458952 WBZ458713:WBZ458952 WLV458713:WLV458952 WVR458713:WVR458952 K524249:K524488 JF524249:JF524488 TB524249:TB524488 ACX524249:ACX524488 AMT524249:AMT524488 AWP524249:AWP524488 BGL524249:BGL524488 BQH524249:BQH524488 CAD524249:CAD524488 CJZ524249:CJZ524488 CTV524249:CTV524488 DDR524249:DDR524488 DNN524249:DNN524488 DXJ524249:DXJ524488 EHF524249:EHF524488 ERB524249:ERB524488 FAX524249:FAX524488 FKT524249:FKT524488 FUP524249:FUP524488 GEL524249:GEL524488 GOH524249:GOH524488 GYD524249:GYD524488 HHZ524249:HHZ524488 HRV524249:HRV524488 IBR524249:IBR524488 ILN524249:ILN524488 IVJ524249:IVJ524488 JFF524249:JFF524488 JPB524249:JPB524488 JYX524249:JYX524488 KIT524249:KIT524488 KSP524249:KSP524488 LCL524249:LCL524488 LMH524249:LMH524488 LWD524249:LWD524488 MFZ524249:MFZ524488 MPV524249:MPV524488 MZR524249:MZR524488 NJN524249:NJN524488 NTJ524249:NTJ524488 ODF524249:ODF524488 ONB524249:ONB524488 OWX524249:OWX524488 PGT524249:PGT524488 PQP524249:PQP524488 QAL524249:QAL524488 QKH524249:QKH524488 QUD524249:QUD524488 RDZ524249:RDZ524488 RNV524249:RNV524488 RXR524249:RXR524488 SHN524249:SHN524488 SRJ524249:SRJ524488 TBF524249:TBF524488 TLB524249:TLB524488 TUX524249:TUX524488 UET524249:UET524488 UOP524249:UOP524488 UYL524249:UYL524488 VIH524249:VIH524488 VSD524249:VSD524488 WBZ524249:WBZ524488 WLV524249:WLV524488 WVR524249:WVR524488 K589785:K590024 JF589785:JF590024 TB589785:TB590024 ACX589785:ACX590024 AMT589785:AMT590024 AWP589785:AWP590024 BGL589785:BGL590024 BQH589785:BQH590024 CAD589785:CAD590024 CJZ589785:CJZ590024 CTV589785:CTV590024 DDR589785:DDR590024 DNN589785:DNN590024 DXJ589785:DXJ590024 EHF589785:EHF590024 ERB589785:ERB590024 FAX589785:FAX590024 FKT589785:FKT590024 FUP589785:FUP590024 GEL589785:GEL590024 GOH589785:GOH590024 GYD589785:GYD590024 HHZ589785:HHZ590024 HRV589785:HRV590024 IBR589785:IBR590024 ILN589785:ILN590024 IVJ589785:IVJ590024 JFF589785:JFF590024 JPB589785:JPB590024 JYX589785:JYX590024 KIT589785:KIT590024 KSP589785:KSP590024 LCL589785:LCL590024 LMH589785:LMH590024 LWD589785:LWD590024 MFZ589785:MFZ590024 MPV589785:MPV590024 MZR589785:MZR590024 NJN589785:NJN590024 NTJ589785:NTJ590024 ODF589785:ODF590024 ONB589785:ONB590024 OWX589785:OWX590024 PGT589785:PGT590024 PQP589785:PQP590024 QAL589785:QAL590024 QKH589785:QKH590024 QUD589785:QUD590024 RDZ589785:RDZ590024 RNV589785:RNV590024 RXR589785:RXR590024 SHN589785:SHN590024 SRJ589785:SRJ590024 TBF589785:TBF590024 TLB589785:TLB590024 TUX589785:TUX590024 UET589785:UET590024 UOP589785:UOP590024 UYL589785:UYL590024 VIH589785:VIH590024 VSD589785:VSD590024 WBZ589785:WBZ590024 WLV589785:WLV590024 WVR589785:WVR590024 K655321:K655560 JF655321:JF655560 TB655321:TB655560 ACX655321:ACX655560 AMT655321:AMT655560 AWP655321:AWP655560 BGL655321:BGL655560 BQH655321:BQH655560 CAD655321:CAD655560 CJZ655321:CJZ655560 CTV655321:CTV655560 DDR655321:DDR655560 DNN655321:DNN655560 DXJ655321:DXJ655560 EHF655321:EHF655560 ERB655321:ERB655560 FAX655321:FAX655560 FKT655321:FKT655560 FUP655321:FUP655560 GEL655321:GEL655560 GOH655321:GOH655560 GYD655321:GYD655560 HHZ655321:HHZ655560 HRV655321:HRV655560 IBR655321:IBR655560 ILN655321:ILN655560 IVJ655321:IVJ655560 JFF655321:JFF655560 JPB655321:JPB655560 JYX655321:JYX655560 KIT655321:KIT655560 KSP655321:KSP655560 LCL655321:LCL655560 LMH655321:LMH655560 LWD655321:LWD655560 MFZ655321:MFZ655560 MPV655321:MPV655560 MZR655321:MZR655560 NJN655321:NJN655560 NTJ655321:NTJ655560 ODF655321:ODF655560 ONB655321:ONB655560 OWX655321:OWX655560 PGT655321:PGT655560 PQP655321:PQP655560 QAL655321:QAL655560 QKH655321:QKH655560 QUD655321:QUD655560 RDZ655321:RDZ655560 RNV655321:RNV655560 RXR655321:RXR655560 SHN655321:SHN655560 SRJ655321:SRJ655560 TBF655321:TBF655560 TLB655321:TLB655560 TUX655321:TUX655560 UET655321:UET655560 UOP655321:UOP655560 UYL655321:UYL655560 VIH655321:VIH655560 VSD655321:VSD655560 WBZ655321:WBZ655560 WLV655321:WLV655560 WVR655321:WVR655560 K720857:K721096 JF720857:JF721096 TB720857:TB721096 ACX720857:ACX721096 AMT720857:AMT721096 AWP720857:AWP721096 BGL720857:BGL721096 BQH720857:BQH721096 CAD720857:CAD721096 CJZ720857:CJZ721096 CTV720857:CTV721096 DDR720857:DDR721096 DNN720857:DNN721096 DXJ720857:DXJ721096 EHF720857:EHF721096 ERB720857:ERB721096 FAX720857:FAX721096 FKT720857:FKT721096 FUP720857:FUP721096 GEL720857:GEL721096 GOH720857:GOH721096 GYD720857:GYD721096 HHZ720857:HHZ721096 HRV720857:HRV721096 IBR720857:IBR721096 ILN720857:ILN721096 IVJ720857:IVJ721096 JFF720857:JFF721096 JPB720857:JPB721096 JYX720857:JYX721096 KIT720857:KIT721096 KSP720857:KSP721096 LCL720857:LCL721096 LMH720857:LMH721096 LWD720857:LWD721096 MFZ720857:MFZ721096 MPV720857:MPV721096 MZR720857:MZR721096 NJN720857:NJN721096 NTJ720857:NTJ721096 ODF720857:ODF721096 ONB720857:ONB721096 OWX720857:OWX721096 PGT720857:PGT721096 PQP720857:PQP721096 QAL720857:QAL721096 QKH720857:QKH721096 QUD720857:QUD721096 RDZ720857:RDZ721096 RNV720857:RNV721096 RXR720857:RXR721096 SHN720857:SHN721096 SRJ720857:SRJ721096 TBF720857:TBF721096 TLB720857:TLB721096 TUX720857:TUX721096 UET720857:UET721096 UOP720857:UOP721096 UYL720857:UYL721096 VIH720857:VIH721096 VSD720857:VSD721096 WBZ720857:WBZ721096 WLV720857:WLV721096 WVR720857:WVR721096 K786393:K786632 JF786393:JF786632 TB786393:TB786632 ACX786393:ACX786632 AMT786393:AMT786632 AWP786393:AWP786632 BGL786393:BGL786632 BQH786393:BQH786632 CAD786393:CAD786632 CJZ786393:CJZ786632 CTV786393:CTV786632 DDR786393:DDR786632 DNN786393:DNN786632 DXJ786393:DXJ786632 EHF786393:EHF786632 ERB786393:ERB786632 FAX786393:FAX786632 FKT786393:FKT786632 FUP786393:FUP786632 GEL786393:GEL786632 GOH786393:GOH786632 GYD786393:GYD786632 HHZ786393:HHZ786632 HRV786393:HRV786632 IBR786393:IBR786632 ILN786393:ILN786632 IVJ786393:IVJ786632 JFF786393:JFF786632 JPB786393:JPB786632 JYX786393:JYX786632 KIT786393:KIT786632 KSP786393:KSP786632 LCL786393:LCL786632 LMH786393:LMH786632 LWD786393:LWD786632 MFZ786393:MFZ786632 MPV786393:MPV786632 MZR786393:MZR786632 NJN786393:NJN786632 NTJ786393:NTJ786632 ODF786393:ODF786632 ONB786393:ONB786632 OWX786393:OWX786632 PGT786393:PGT786632 PQP786393:PQP786632 QAL786393:QAL786632 QKH786393:QKH786632 QUD786393:QUD786632 RDZ786393:RDZ786632 RNV786393:RNV786632 RXR786393:RXR786632 SHN786393:SHN786632 SRJ786393:SRJ786632 TBF786393:TBF786632 TLB786393:TLB786632 TUX786393:TUX786632 UET786393:UET786632 UOP786393:UOP786632 UYL786393:UYL786632 VIH786393:VIH786632 VSD786393:VSD786632 WBZ786393:WBZ786632 WLV786393:WLV786632 WVR786393:WVR786632 K851929:K852168 JF851929:JF852168 TB851929:TB852168 ACX851929:ACX852168 AMT851929:AMT852168 AWP851929:AWP852168 BGL851929:BGL852168 BQH851929:BQH852168 CAD851929:CAD852168 CJZ851929:CJZ852168 CTV851929:CTV852168 DDR851929:DDR852168 DNN851929:DNN852168 DXJ851929:DXJ852168 EHF851929:EHF852168 ERB851929:ERB852168 FAX851929:FAX852168 FKT851929:FKT852168 FUP851929:FUP852168 GEL851929:GEL852168 GOH851929:GOH852168 GYD851929:GYD852168 HHZ851929:HHZ852168 HRV851929:HRV852168 IBR851929:IBR852168 ILN851929:ILN852168 IVJ851929:IVJ852168 JFF851929:JFF852168 JPB851929:JPB852168 JYX851929:JYX852168 KIT851929:KIT852168 KSP851929:KSP852168 LCL851929:LCL852168 LMH851929:LMH852168 LWD851929:LWD852168 MFZ851929:MFZ852168 MPV851929:MPV852168 MZR851929:MZR852168 NJN851929:NJN852168 NTJ851929:NTJ852168 ODF851929:ODF852168 ONB851929:ONB852168 OWX851929:OWX852168 PGT851929:PGT852168 PQP851929:PQP852168 QAL851929:QAL852168 QKH851929:QKH852168 QUD851929:QUD852168 RDZ851929:RDZ852168 RNV851929:RNV852168 RXR851929:RXR852168 SHN851929:SHN852168 SRJ851929:SRJ852168 TBF851929:TBF852168 TLB851929:TLB852168 TUX851929:TUX852168 UET851929:UET852168 UOP851929:UOP852168 UYL851929:UYL852168 VIH851929:VIH852168 VSD851929:VSD852168 WBZ851929:WBZ852168 WLV851929:WLV852168 WVR851929:WVR852168 K917465:K917704 JF917465:JF917704 TB917465:TB917704 ACX917465:ACX917704 AMT917465:AMT917704 AWP917465:AWP917704 BGL917465:BGL917704 BQH917465:BQH917704 CAD917465:CAD917704 CJZ917465:CJZ917704 CTV917465:CTV917704 DDR917465:DDR917704 DNN917465:DNN917704 DXJ917465:DXJ917704 EHF917465:EHF917704 ERB917465:ERB917704 FAX917465:FAX917704 FKT917465:FKT917704 FUP917465:FUP917704 GEL917465:GEL917704 GOH917465:GOH917704 GYD917465:GYD917704 HHZ917465:HHZ917704 HRV917465:HRV917704 IBR917465:IBR917704 ILN917465:ILN917704 IVJ917465:IVJ917704 JFF917465:JFF917704 JPB917465:JPB917704 JYX917465:JYX917704 KIT917465:KIT917704 KSP917465:KSP917704 LCL917465:LCL917704 LMH917465:LMH917704 LWD917465:LWD917704 MFZ917465:MFZ917704 MPV917465:MPV917704 MZR917465:MZR917704 NJN917465:NJN917704 NTJ917465:NTJ917704 ODF917465:ODF917704 ONB917465:ONB917704 OWX917465:OWX917704 PGT917465:PGT917704 PQP917465:PQP917704 QAL917465:QAL917704 QKH917465:QKH917704 QUD917465:QUD917704 RDZ917465:RDZ917704 RNV917465:RNV917704 RXR917465:RXR917704 SHN917465:SHN917704 SRJ917465:SRJ917704 TBF917465:TBF917704 TLB917465:TLB917704 TUX917465:TUX917704 UET917465:UET917704 UOP917465:UOP917704 UYL917465:UYL917704 VIH917465:VIH917704 VSD917465:VSD917704 WBZ917465:WBZ917704 WLV917465:WLV917704 WVR917465:WVR917704 K983001:K983240 JF983001:JF983240 TB983001:TB983240 ACX983001:ACX983240 AMT983001:AMT983240 AWP983001:AWP983240 BGL983001:BGL983240 BQH983001:BQH983240 CAD983001:CAD983240 CJZ983001:CJZ983240 CTV983001:CTV983240 DDR983001:DDR983240 DNN983001:DNN983240 DXJ983001:DXJ983240 EHF983001:EHF983240 ERB983001:ERB983240 FAX983001:FAX983240 FKT983001:FKT983240 FUP983001:FUP983240 GEL983001:GEL983240 GOH983001:GOH983240 GYD983001:GYD983240 HHZ983001:HHZ983240 HRV983001:HRV983240 IBR983001:IBR983240 ILN983001:ILN983240 IVJ983001:IVJ983240 JFF983001:JFF983240 JPB983001:JPB983240 JYX983001:JYX983240 KIT983001:KIT983240 KSP983001:KSP983240 LCL983001:LCL983240 LMH983001:LMH983240 LWD983001:LWD983240 MFZ983001:MFZ983240 MPV983001:MPV983240 MZR983001:MZR983240 NJN983001:NJN983240 NTJ983001:NTJ983240 ODF983001:ODF983240 ONB983001:ONB983240 OWX983001:OWX983240 PGT983001:PGT983240 PQP983001:PQP983240 QAL983001:QAL983240 QKH983001:QKH983240 QUD983001:QUD983240 RDZ983001:RDZ983240 RNV983001:RNV983240 RXR983001:RXR983240 SHN983001:SHN983240 SRJ983001:SRJ983240 TBF983001:TBF983240 TLB983001:TLB983240 TUX983001:TUX983240 UET983001:UET983240 UOP983001:UOP983240 UYL983001:UYL983240 VIH983001:VIH983240 VSD983001:VSD983240 WBZ983001:WBZ983240 WLV983001:WLV983240 WVR983001:WVR983240 J65497:J65607 JD65497:JE65607 SZ65497:TA65607 ACV65497:ACW65607 AMR65497:AMS65607 AWN65497:AWO65607 BGJ65497:BGK65607 BQF65497:BQG65607 CAB65497:CAC65607 CJX65497:CJY65607 CTT65497:CTU65607 DDP65497:DDQ65607 DNL65497:DNM65607 DXH65497:DXI65607 EHD65497:EHE65607 EQZ65497:ERA65607 FAV65497:FAW65607 FKR65497:FKS65607 FUN65497:FUO65607 GEJ65497:GEK65607 GOF65497:GOG65607 GYB65497:GYC65607 HHX65497:HHY65607 HRT65497:HRU65607 IBP65497:IBQ65607 ILL65497:ILM65607 IVH65497:IVI65607 JFD65497:JFE65607 JOZ65497:JPA65607 JYV65497:JYW65607 KIR65497:KIS65607 KSN65497:KSO65607 LCJ65497:LCK65607 LMF65497:LMG65607 LWB65497:LWC65607 MFX65497:MFY65607 MPT65497:MPU65607 MZP65497:MZQ65607 NJL65497:NJM65607 NTH65497:NTI65607 ODD65497:ODE65607 OMZ65497:ONA65607 OWV65497:OWW65607 PGR65497:PGS65607 PQN65497:PQO65607 QAJ65497:QAK65607 QKF65497:QKG65607 QUB65497:QUC65607 RDX65497:RDY65607 RNT65497:RNU65607 RXP65497:RXQ65607 SHL65497:SHM65607 SRH65497:SRI65607 TBD65497:TBE65607 TKZ65497:TLA65607 TUV65497:TUW65607 UER65497:UES65607 UON65497:UOO65607 UYJ65497:UYK65607 VIF65497:VIG65607 VSB65497:VSC65607 WBX65497:WBY65607 WLT65497:WLU65607 WVP65497:WVQ65607 J131033:J131143 JD131033:JE131143 SZ131033:TA131143 ACV131033:ACW131143 AMR131033:AMS131143 AWN131033:AWO131143 BGJ131033:BGK131143 BQF131033:BQG131143 CAB131033:CAC131143 CJX131033:CJY131143 CTT131033:CTU131143 DDP131033:DDQ131143 DNL131033:DNM131143 DXH131033:DXI131143 EHD131033:EHE131143 EQZ131033:ERA131143 FAV131033:FAW131143 FKR131033:FKS131143 FUN131033:FUO131143 GEJ131033:GEK131143 GOF131033:GOG131143 GYB131033:GYC131143 HHX131033:HHY131143 HRT131033:HRU131143 IBP131033:IBQ131143 ILL131033:ILM131143 IVH131033:IVI131143 JFD131033:JFE131143 JOZ131033:JPA131143 JYV131033:JYW131143 KIR131033:KIS131143 KSN131033:KSO131143 LCJ131033:LCK131143 LMF131033:LMG131143 LWB131033:LWC131143 MFX131033:MFY131143 MPT131033:MPU131143 MZP131033:MZQ131143 NJL131033:NJM131143 NTH131033:NTI131143 ODD131033:ODE131143 OMZ131033:ONA131143 OWV131033:OWW131143 PGR131033:PGS131143 PQN131033:PQO131143 QAJ131033:QAK131143 QKF131033:QKG131143 QUB131033:QUC131143 RDX131033:RDY131143 RNT131033:RNU131143 RXP131033:RXQ131143 SHL131033:SHM131143 SRH131033:SRI131143 TBD131033:TBE131143 TKZ131033:TLA131143 TUV131033:TUW131143 UER131033:UES131143 UON131033:UOO131143 UYJ131033:UYK131143 VIF131033:VIG131143 VSB131033:VSC131143 WBX131033:WBY131143 WLT131033:WLU131143 WVP131033:WVQ131143 J196569:J196679 JD196569:JE196679 SZ196569:TA196679 ACV196569:ACW196679 AMR196569:AMS196679 AWN196569:AWO196679 BGJ196569:BGK196679 BQF196569:BQG196679 CAB196569:CAC196679 CJX196569:CJY196679 CTT196569:CTU196679 DDP196569:DDQ196679 DNL196569:DNM196679 DXH196569:DXI196679 EHD196569:EHE196679 EQZ196569:ERA196679 FAV196569:FAW196679 FKR196569:FKS196679 FUN196569:FUO196679 GEJ196569:GEK196679 GOF196569:GOG196679 GYB196569:GYC196679 HHX196569:HHY196679 HRT196569:HRU196679 IBP196569:IBQ196679 ILL196569:ILM196679 IVH196569:IVI196679 JFD196569:JFE196679 JOZ196569:JPA196679 JYV196569:JYW196679 KIR196569:KIS196679 KSN196569:KSO196679 LCJ196569:LCK196679 LMF196569:LMG196679 LWB196569:LWC196679 MFX196569:MFY196679 MPT196569:MPU196679 MZP196569:MZQ196679 NJL196569:NJM196679 NTH196569:NTI196679 ODD196569:ODE196679 OMZ196569:ONA196679 OWV196569:OWW196679 PGR196569:PGS196679 PQN196569:PQO196679 QAJ196569:QAK196679 QKF196569:QKG196679 QUB196569:QUC196679 RDX196569:RDY196679 RNT196569:RNU196679 RXP196569:RXQ196679 SHL196569:SHM196679 SRH196569:SRI196679 TBD196569:TBE196679 TKZ196569:TLA196679 TUV196569:TUW196679 UER196569:UES196679 UON196569:UOO196679 UYJ196569:UYK196679 VIF196569:VIG196679 VSB196569:VSC196679 WBX196569:WBY196679 WLT196569:WLU196679 WVP196569:WVQ196679 J262105:J262215 JD262105:JE262215 SZ262105:TA262215 ACV262105:ACW262215 AMR262105:AMS262215 AWN262105:AWO262215 BGJ262105:BGK262215 BQF262105:BQG262215 CAB262105:CAC262215 CJX262105:CJY262215 CTT262105:CTU262215 DDP262105:DDQ262215 DNL262105:DNM262215 DXH262105:DXI262215 EHD262105:EHE262215 EQZ262105:ERA262215 FAV262105:FAW262215 FKR262105:FKS262215 FUN262105:FUO262215 GEJ262105:GEK262215 GOF262105:GOG262215 GYB262105:GYC262215 HHX262105:HHY262215 HRT262105:HRU262215 IBP262105:IBQ262215 ILL262105:ILM262215 IVH262105:IVI262215 JFD262105:JFE262215 JOZ262105:JPA262215 JYV262105:JYW262215 KIR262105:KIS262215 KSN262105:KSO262215 LCJ262105:LCK262215 LMF262105:LMG262215 LWB262105:LWC262215 MFX262105:MFY262215 MPT262105:MPU262215 MZP262105:MZQ262215 NJL262105:NJM262215 NTH262105:NTI262215 ODD262105:ODE262215 OMZ262105:ONA262215 OWV262105:OWW262215 PGR262105:PGS262215 PQN262105:PQO262215 QAJ262105:QAK262215 QKF262105:QKG262215 QUB262105:QUC262215 RDX262105:RDY262215 RNT262105:RNU262215 RXP262105:RXQ262215 SHL262105:SHM262215 SRH262105:SRI262215 TBD262105:TBE262215 TKZ262105:TLA262215 TUV262105:TUW262215 UER262105:UES262215 UON262105:UOO262215 UYJ262105:UYK262215 VIF262105:VIG262215 VSB262105:VSC262215 WBX262105:WBY262215 WLT262105:WLU262215 WVP262105:WVQ262215 J327641:J327751 JD327641:JE327751 SZ327641:TA327751 ACV327641:ACW327751 AMR327641:AMS327751 AWN327641:AWO327751 BGJ327641:BGK327751 BQF327641:BQG327751 CAB327641:CAC327751 CJX327641:CJY327751 CTT327641:CTU327751 DDP327641:DDQ327751 DNL327641:DNM327751 DXH327641:DXI327751 EHD327641:EHE327751 EQZ327641:ERA327751 FAV327641:FAW327751 FKR327641:FKS327751 FUN327641:FUO327751 GEJ327641:GEK327751 GOF327641:GOG327751 GYB327641:GYC327751 HHX327641:HHY327751 HRT327641:HRU327751 IBP327641:IBQ327751 ILL327641:ILM327751 IVH327641:IVI327751 JFD327641:JFE327751 JOZ327641:JPA327751 JYV327641:JYW327751 KIR327641:KIS327751 KSN327641:KSO327751 LCJ327641:LCK327751 LMF327641:LMG327751 LWB327641:LWC327751 MFX327641:MFY327751 MPT327641:MPU327751 MZP327641:MZQ327751 NJL327641:NJM327751 NTH327641:NTI327751 ODD327641:ODE327751 OMZ327641:ONA327751 OWV327641:OWW327751 PGR327641:PGS327751 PQN327641:PQO327751 QAJ327641:QAK327751 QKF327641:QKG327751 QUB327641:QUC327751 RDX327641:RDY327751 RNT327641:RNU327751 RXP327641:RXQ327751 SHL327641:SHM327751 SRH327641:SRI327751 TBD327641:TBE327751 TKZ327641:TLA327751 TUV327641:TUW327751 UER327641:UES327751 UON327641:UOO327751 UYJ327641:UYK327751 VIF327641:VIG327751 VSB327641:VSC327751 WBX327641:WBY327751 WLT327641:WLU327751 WVP327641:WVQ327751 J393177:J393287 JD393177:JE393287 SZ393177:TA393287 ACV393177:ACW393287 AMR393177:AMS393287 AWN393177:AWO393287 BGJ393177:BGK393287 BQF393177:BQG393287 CAB393177:CAC393287 CJX393177:CJY393287 CTT393177:CTU393287 DDP393177:DDQ393287 DNL393177:DNM393287 DXH393177:DXI393287 EHD393177:EHE393287 EQZ393177:ERA393287 FAV393177:FAW393287 FKR393177:FKS393287 FUN393177:FUO393287 GEJ393177:GEK393287 GOF393177:GOG393287 GYB393177:GYC393287 HHX393177:HHY393287 HRT393177:HRU393287 IBP393177:IBQ393287 ILL393177:ILM393287 IVH393177:IVI393287 JFD393177:JFE393287 JOZ393177:JPA393287 JYV393177:JYW393287 KIR393177:KIS393287 KSN393177:KSO393287 LCJ393177:LCK393287 LMF393177:LMG393287 LWB393177:LWC393287 MFX393177:MFY393287 MPT393177:MPU393287 MZP393177:MZQ393287 NJL393177:NJM393287 NTH393177:NTI393287 ODD393177:ODE393287 OMZ393177:ONA393287 OWV393177:OWW393287 PGR393177:PGS393287 PQN393177:PQO393287 QAJ393177:QAK393287 QKF393177:QKG393287 QUB393177:QUC393287 RDX393177:RDY393287 RNT393177:RNU393287 RXP393177:RXQ393287 SHL393177:SHM393287 SRH393177:SRI393287 TBD393177:TBE393287 TKZ393177:TLA393287 TUV393177:TUW393287 UER393177:UES393287 UON393177:UOO393287 UYJ393177:UYK393287 VIF393177:VIG393287 VSB393177:VSC393287 WBX393177:WBY393287 WLT393177:WLU393287 WVP393177:WVQ393287 J458713:J458823 JD458713:JE458823 SZ458713:TA458823 ACV458713:ACW458823 AMR458713:AMS458823 AWN458713:AWO458823 BGJ458713:BGK458823 BQF458713:BQG458823 CAB458713:CAC458823 CJX458713:CJY458823 CTT458713:CTU458823 DDP458713:DDQ458823 DNL458713:DNM458823 DXH458713:DXI458823 EHD458713:EHE458823 EQZ458713:ERA458823 FAV458713:FAW458823 FKR458713:FKS458823 FUN458713:FUO458823 GEJ458713:GEK458823 GOF458713:GOG458823 GYB458713:GYC458823 HHX458713:HHY458823 HRT458713:HRU458823 IBP458713:IBQ458823 ILL458713:ILM458823 IVH458713:IVI458823 JFD458713:JFE458823 JOZ458713:JPA458823 JYV458713:JYW458823 KIR458713:KIS458823 KSN458713:KSO458823 LCJ458713:LCK458823 LMF458713:LMG458823 LWB458713:LWC458823 MFX458713:MFY458823 MPT458713:MPU458823 MZP458713:MZQ458823 NJL458713:NJM458823 NTH458713:NTI458823 ODD458713:ODE458823 OMZ458713:ONA458823 OWV458713:OWW458823 PGR458713:PGS458823 PQN458713:PQO458823 QAJ458713:QAK458823 QKF458713:QKG458823 QUB458713:QUC458823 RDX458713:RDY458823 RNT458713:RNU458823 RXP458713:RXQ458823 SHL458713:SHM458823 SRH458713:SRI458823 TBD458713:TBE458823 TKZ458713:TLA458823 TUV458713:TUW458823 UER458713:UES458823 UON458713:UOO458823 UYJ458713:UYK458823 VIF458713:VIG458823 VSB458713:VSC458823 WBX458713:WBY458823 WLT458713:WLU458823 WVP458713:WVQ458823 J524249:J524359 JD524249:JE524359 SZ524249:TA524359 ACV524249:ACW524359 AMR524249:AMS524359 AWN524249:AWO524359 BGJ524249:BGK524359 BQF524249:BQG524359 CAB524249:CAC524359 CJX524249:CJY524359 CTT524249:CTU524359 DDP524249:DDQ524359 DNL524249:DNM524359 DXH524249:DXI524359 EHD524249:EHE524359 EQZ524249:ERA524359 FAV524249:FAW524359 FKR524249:FKS524359 FUN524249:FUO524359 GEJ524249:GEK524359 GOF524249:GOG524359 GYB524249:GYC524359 HHX524249:HHY524359 HRT524249:HRU524359 IBP524249:IBQ524359 ILL524249:ILM524359 IVH524249:IVI524359 JFD524249:JFE524359 JOZ524249:JPA524359 JYV524249:JYW524359 KIR524249:KIS524359 KSN524249:KSO524359 LCJ524249:LCK524359 LMF524249:LMG524359 LWB524249:LWC524359 MFX524249:MFY524359 MPT524249:MPU524359 MZP524249:MZQ524359 NJL524249:NJM524359 NTH524249:NTI524359 ODD524249:ODE524359 OMZ524249:ONA524359 OWV524249:OWW524359 PGR524249:PGS524359 PQN524249:PQO524359 QAJ524249:QAK524359 QKF524249:QKG524359 QUB524249:QUC524359 RDX524249:RDY524359 RNT524249:RNU524359 RXP524249:RXQ524359 SHL524249:SHM524359 SRH524249:SRI524359 TBD524249:TBE524359 TKZ524249:TLA524359 TUV524249:TUW524359 UER524249:UES524359 UON524249:UOO524359 UYJ524249:UYK524359 VIF524249:VIG524359 VSB524249:VSC524359 WBX524249:WBY524359 WLT524249:WLU524359 WVP524249:WVQ524359 J589785:J589895 JD589785:JE589895 SZ589785:TA589895 ACV589785:ACW589895 AMR589785:AMS589895 AWN589785:AWO589895 BGJ589785:BGK589895 BQF589785:BQG589895 CAB589785:CAC589895 CJX589785:CJY589895 CTT589785:CTU589895 DDP589785:DDQ589895 DNL589785:DNM589895 DXH589785:DXI589895 EHD589785:EHE589895 EQZ589785:ERA589895 FAV589785:FAW589895 FKR589785:FKS589895 FUN589785:FUO589895 GEJ589785:GEK589895 GOF589785:GOG589895 GYB589785:GYC589895 HHX589785:HHY589895 HRT589785:HRU589895 IBP589785:IBQ589895 ILL589785:ILM589895 IVH589785:IVI589895 JFD589785:JFE589895 JOZ589785:JPA589895 JYV589785:JYW589895 KIR589785:KIS589895 KSN589785:KSO589895 LCJ589785:LCK589895 LMF589785:LMG589895 LWB589785:LWC589895 MFX589785:MFY589895 MPT589785:MPU589895 MZP589785:MZQ589895 NJL589785:NJM589895 NTH589785:NTI589895 ODD589785:ODE589895 OMZ589785:ONA589895 OWV589785:OWW589895 PGR589785:PGS589895 PQN589785:PQO589895 QAJ589785:QAK589895 QKF589785:QKG589895 QUB589785:QUC589895 RDX589785:RDY589895 RNT589785:RNU589895 RXP589785:RXQ589895 SHL589785:SHM589895 SRH589785:SRI589895 TBD589785:TBE589895 TKZ589785:TLA589895 TUV589785:TUW589895 UER589785:UES589895 UON589785:UOO589895 UYJ589785:UYK589895 VIF589785:VIG589895 VSB589785:VSC589895 WBX589785:WBY589895 WLT589785:WLU589895 WVP589785:WVQ589895 J655321:J655431 JD655321:JE655431 SZ655321:TA655431 ACV655321:ACW655431 AMR655321:AMS655431 AWN655321:AWO655431 BGJ655321:BGK655431 BQF655321:BQG655431 CAB655321:CAC655431 CJX655321:CJY655431 CTT655321:CTU655431 DDP655321:DDQ655431 DNL655321:DNM655431 DXH655321:DXI655431 EHD655321:EHE655431 EQZ655321:ERA655431 FAV655321:FAW655431 FKR655321:FKS655431 FUN655321:FUO655431 GEJ655321:GEK655431 GOF655321:GOG655431 GYB655321:GYC655431 HHX655321:HHY655431 HRT655321:HRU655431 IBP655321:IBQ655431 ILL655321:ILM655431 IVH655321:IVI655431 JFD655321:JFE655431 JOZ655321:JPA655431 JYV655321:JYW655431 KIR655321:KIS655431 KSN655321:KSO655431 LCJ655321:LCK655431 LMF655321:LMG655431 LWB655321:LWC655431 MFX655321:MFY655431 MPT655321:MPU655431 MZP655321:MZQ655431 NJL655321:NJM655431 NTH655321:NTI655431 ODD655321:ODE655431 OMZ655321:ONA655431 OWV655321:OWW655431 PGR655321:PGS655431 PQN655321:PQO655431 QAJ655321:QAK655431 QKF655321:QKG655431 QUB655321:QUC655431 RDX655321:RDY655431 RNT655321:RNU655431 RXP655321:RXQ655431 SHL655321:SHM655431 SRH655321:SRI655431 TBD655321:TBE655431 TKZ655321:TLA655431 TUV655321:TUW655431 UER655321:UES655431 UON655321:UOO655431 UYJ655321:UYK655431 VIF655321:VIG655431 VSB655321:VSC655431 WBX655321:WBY655431 WLT655321:WLU655431 WVP655321:WVQ655431 J720857:J720967 JD720857:JE720967 SZ720857:TA720967 ACV720857:ACW720967 AMR720857:AMS720967 AWN720857:AWO720967 BGJ720857:BGK720967 BQF720857:BQG720967 CAB720857:CAC720967 CJX720857:CJY720967 CTT720857:CTU720967 DDP720857:DDQ720967 DNL720857:DNM720967 DXH720857:DXI720967 EHD720857:EHE720967 EQZ720857:ERA720967 FAV720857:FAW720967 FKR720857:FKS720967 FUN720857:FUO720967 GEJ720857:GEK720967 GOF720857:GOG720967 GYB720857:GYC720967 HHX720857:HHY720967 HRT720857:HRU720967 IBP720857:IBQ720967 ILL720857:ILM720967 IVH720857:IVI720967 JFD720857:JFE720967 JOZ720857:JPA720967 JYV720857:JYW720967 KIR720857:KIS720967 KSN720857:KSO720967 LCJ720857:LCK720967 LMF720857:LMG720967 LWB720857:LWC720967 MFX720857:MFY720967 MPT720857:MPU720967 MZP720857:MZQ720967 NJL720857:NJM720967 NTH720857:NTI720967 ODD720857:ODE720967 OMZ720857:ONA720967 OWV720857:OWW720967 PGR720857:PGS720967 PQN720857:PQO720967 QAJ720857:QAK720967 QKF720857:QKG720967 QUB720857:QUC720967 RDX720857:RDY720967 RNT720857:RNU720967 RXP720857:RXQ720967 SHL720857:SHM720967 SRH720857:SRI720967 TBD720857:TBE720967 TKZ720857:TLA720967 TUV720857:TUW720967 UER720857:UES720967 UON720857:UOO720967 UYJ720857:UYK720967 VIF720857:VIG720967 VSB720857:VSC720967 WBX720857:WBY720967 WLT720857:WLU720967 WVP720857:WVQ720967 J786393:J786503 JD786393:JE786503 SZ786393:TA786503 ACV786393:ACW786503 AMR786393:AMS786503 AWN786393:AWO786503 BGJ786393:BGK786503 BQF786393:BQG786503 CAB786393:CAC786503 CJX786393:CJY786503 CTT786393:CTU786503 DDP786393:DDQ786503 DNL786393:DNM786503 DXH786393:DXI786503 EHD786393:EHE786503 EQZ786393:ERA786503 FAV786393:FAW786503 FKR786393:FKS786503 FUN786393:FUO786503 GEJ786393:GEK786503 GOF786393:GOG786503 GYB786393:GYC786503 HHX786393:HHY786503 HRT786393:HRU786503 IBP786393:IBQ786503 ILL786393:ILM786503 IVH786393:IVI786503 JFD786393:JFE786503 JOZ786393:JPA786503 JYV786393:JYW786503 KIR786393:KIS786503 KSN786393:KSO786503 LCJ786393:LCK786503 LMF786393:LMG786503 LWB786393:LWC786503 MFX786393:MFY786503 MPT786393:MPU786503 MZP786393:MZQ786503 NJL786393:NJM786503 NTH786393:NTI786503 ODD786393:ODE786503 OMZ786393:ONA786503 OWV786393:OWW786503 PGR786393:PGS786503 PQN786393:PQO786503 QAJ786393:QAK786503 QKF786393:QKG786503 QUB786393:QUC786503 RDX786393:RDY786503 RNT786393:RNU786503 RXP786393:RXQ786503 SHL786393:SHM786503 SRH786393:SRI786503 TBD786393:TBE786503 TKZ786393:TLA786503 TUV786393:TUW786503 UER786393:UES786503 UON786393:UOO786503 UYJ786393:UYK786503 VIF786393:VIG786503 VSB786393:VSC786503 WBX786393:WBY786503 WLT786393:WLU786503 WVP786393:WVQ786503 J851929:J852039 JD851929:JE852039 SZ851929:TA852039 ACV851929:ACW852039 AMR851929:AMS852039 AWN851929:AWO852039 BGJ851929:BGK852039 BQF851929:BQG852039 CAB851929:CAC852039 CJX851929:CJY852039 CTT851929:CTU852039 DDP851929:DDQ852039 DNL851929:DNM852039 DXH851929:DXI852039 EHD851929:EHE852039 EQZ851929:ERA852039 FAV851929:FAW852039 FKR851929:FKS852039 FUN851929:FUO852039 GEJ851929:GEK852039 GOF851929:GOG852039 GYB851929:GYC852039 HHX851929:HHY852039 HRT851929:HRU852039 IBP851929:IBQ852039 ILL851929:ILM852039 IVH851929:IVI852039 JFD851929:JFE852039 JOZ851929:JPA852039 JYV851929:JYW852039 KIR851929:KIS852039 KSN851929:KSO852039 LCJ851929:LCK852039 LMF851929:LMG852039 LWB851929:LWC852039 MFX851929:MFY852039 MPT851929:MPU852039 MZP851929:MZQ852039 NJL851929:NJM852039 NTH851929:NTI852039 ODD851929:ODE852039 OMZ851929:ONA852039 OWV851929:OWW852039 PGR851929:PGS852039 PQN851929:PQO852039 QAJ851929:QAK852039 QKF851929:QKG852039 QUB851929:QUC852039 RDX851929:RDY852039 RNT851929:RNU852039 RXP851929:RXQ852039 SHL851929:SHM852039 SRH851929:SRI852039 TBD851929:TBE852039 TKZ851929:TLA852039 TUV851929:TUW852039 UER851929:UES852039 UON851929:UOO852039 UYJ851929:UYK852039 VIF851929:VIG852039 VSB851929:VSC852039 WBX851929:WBY852039 WLT851929:WLU852039 WVP851929:WVQ852039 J917465:J917575 JD917465:JE917575 SZ917465:TA917575 ACV917465:ACW917575 AMR917465:AMS917575 AWN917465:AWO917575 BGJ917465:BGK917575 BQF917465:BQG917575 CAB917465:CAC917575 CJX917465:CJY917575 CTT917465:CTU917575 DDP917465:DDQ917575 DNL917465:DNM917575 DXH917465:DXI917575 EHD917465:EHE917575 EQZ917465:ERA917575 FAV917465:FAW917575 FKR917465:FKS917575 FUN917465:FUO917575 GEJ917465:GEK917575 GOF917465:GOG917575 GYB917465:GYC917575 HHX917465:HHY917575 HRT917465:HRU917575 IBP917465:IBQ917575 ILL917465:ILM917575 IVH917465:IVI917575 JFD917465:JFE917575 JOZ917465:JPA917575 JYV917465:JYW917575 KIR917465:KIS917575 KSN917465:KSO917575 LCJ917465:LCK917575 LMF917465:LMG917575 LWB917465:LWC917575 MFX917465:MFY917575 MPT917465:MPU917575 MZP917465:MZQ917575 NJL917465:NJM917575 NTH917465:NTI917575 ODD917465:ODE917575 OMZ917465:ONA917575 OWV917465:OWW917575 PGR917465:PGS917575 PQN917465:PQO917575 QAJ917465:QAK917575 QKF917465:QKG917575 QUB917465:QUC917575 RDX917465:RDY917575 RNT917465:RNU917575 RXP917465:RXQ917575 SHL917465:SHM917575 SRH917465:SRI917575 TBD917465:TBE917575 TKZ917465:TLA917575 TUV917465:TUW917575 UER917465:UES917575 UON917465:UOO917575 UYJ917465:UYK917575 VIF917465:VIG917575 VSB917465:VSC917575 WBX917465:WBY917575 WLT917465:WLU917575 WVP917465:WVQ917575 J983001:J983111 JD983001:JE983111 SZ983001:TA983111 ACV983001:ACW983111 AMR983001:AMS983111 AWN983001:AWO983111 BGJ983001:BGK983111 BQF983001:BQG983111 CAB983001:CAC983111 CJX983001:CJY983111 CTT983001:CTU983111 DDP983001:DDQ983111 DNL983001:DNM983111 DXH983001:DXI983111 EHD983001:EHE983111 EQZ983001:ERA983111 FAV983001:FAW983111 FKR983001:FKS983111 FUN983001:FUO983111 GEJ983001:GEK983111 GOF983001:GOG983111 GYB983001:GYC983111 HHX983001:HHY983111 HRT983001:HRU983111 IBP983001:IBQ983111 ILL983001:ILM983111 IVH983001:IVI983111 JFD983001:JFE983111 JOZ983001:JPA983111 JYV983001:JYW983111 KIR983001:KIS983111 KSN983001:KSO983111 LCJ983001:LCK983111 LMF983001:LMG983111 LWB983001:LWC983111 MFX983001:MFY983111 MPT983001:MPU983111 MZP983001:MZQ983111 NJL983001:NJM983111 NTH983001:NTI983111 ODD983001:ODE983111 OMZ983001:ONA983111 OWV983001:OWW983111 PGR983001:PGS983111 PQN983001:PQO983111 QAJ983001:QAK983111 QKF983001:QKG983111 QUB983001:QUC983111 RDX983001:RDY983111 RNT983001:RNU983111 RXP983001:RXQ983111 SHL983001:SHM983111 SRH983001:SRI983111 TBD983001:TBE983111 TKZ983001:TLA983111 TUV983001:TUW983111 UER983001:UES983111 UON983001:UOO983111 UYJ983001:UYK983111 VIF983001:VIG983111 VSB983001:VSC983111 WBX983001:WBY983111 WLT983001:WLU983111 WVP983001:WVQ983111 J65609:J65736 JD65609:JE65736 SZ65609:TA65736 ACV65609:ACW65736 AMR65609:AMS65736 AWN65609:AWO65736 BGJ65609:BGK65736 BQF65609:BQG65736 CAB65609:CAC65736 CJX65609:CJY65736 CTT65609:CTU65736 DDP65609:DDQ65736 DNL65609:DNM65736 DXH65609:DXI65736 EHD65609:EHE65736 EQZ65609:ERA65736 FAV65609:FAW65736 FKR65609:FKS65736 FUN65609:FUO65736 GEJ65609:GEK65736 GOF65609:GOG65736 GYB65609:GYC65736 HHX65609:HHY65736 HRT65609:HRU65736 IBP65609:IBQ65736 ILL65609:ILM65736 IVH65609:IVI65736 JFD65609:JFE65736 JOZ65609:JPA65736 JYV65609:JYW65736 KIR65609:KIS65736 KSN65609:KSO65736 LCJ65609:LCK65736 LMF65609:LMG65736 LWB65609:LWC65736 MFX65609:MFY65736 MPT65609:MPU65736 MZP65609:MZQ65736 NJL65609:NJM65736 NTH65609:NTI65736 ODD65609:ODE65736 OMZ65609:ONA65736 OWV65609:OWW65736 PGR65609:PGS65736 PQN65609:PQO65736 QAJ65609:QAK65736 QKF65609:QKG65736 QUB65609:QUC65736 RDX65609:RDY65736 RNT65609:RNU65736 RXP65609:RXQ65736 SHL65609:SHM65736 SRH65609:SRI65736 TBD65609:TBE65736 TKZ65609:TLA65736 TUV65609:TUW65736 UER65609:UES65736 UON65609:UOO65736 UYJ65609:UYK65736 VIF65609:VIG65736 VSB65609:VSC65736 WBX65609:WBY65736 WLT65609:WLU65736 WVP65609:WVQ65736 J131145:J131272 JD131145:JE131272 SZ131145:TA131272 ACV131145:ACW131272 AMR131145:AMS131272 AWN131145:AWO131272 BGJ131145:BGK131272 BQF131145:BQG131272 CAB131145:CAC131272 CJX131145:CJY131272 CTT131145:CTU131272 DDP131145:DDQ131272 DNL131145:DNM131272 DXH131145:DXI131272 EHD131145:EHE131272 EQZ131145:ERA131272 FAV131145:FAW131272 FKR131145:FKS131272 FUN131145:FUO131272 GEJ131145:GEK131272 GOF131145:GOG131272 GYB131145:GYC131272 HHX131145:HHY131272 HRT131145:HRU131272 IBP131145:IBQ131272 ILL131145:ILM131272 IVH131145:IVI131272 JFD131145:JFE131272 JOZ131145:JPA131272 JYV131145:JYW131272 KIR131145:KIS131272 KSN131145:KSO131272 LCJ131145:LCK131272 LMF131145:LMG131272 LWB131145:LWC131272 MFX131145:MFY131272 MPT131145:MPU131272 MZP131145:MZQ131272 NJL131145:NJM131272 NTH131145:NTI131272 ODD131145:ODE131272 OMZ131145:ONA131272 OWV131145:OWW131272 PGR131145:PGS131272 PQN131145:PQO131272 QAJ131145:QAK131272 QKF131145:QKG131272 QUB131145:QUC131272 RDX131145:RDY131272 RNT131145:RNU131272 RXP131145:RXQ131272 SHL131145:SHM131272 SRH131145:SRI131272 TBD131145:TBE131272 TKZ131145:TLA131272 TUV131145:TUW131272 UER131145:UES131272 UON131145:UOO131272 UYJ131145:UYK131272 VIF131145:VIG131272 VSB131145:VSC131272 WBX131145:WBY131272 WLT131145:WLU131272 WVP131145:WVQ131272 J196681:J196808 JD196681:JE196808 SZ196681:TA196808 ACV196681:ACW196808 AMR196681:AMS196808 AWN196681:AWO196808 BGJ196681:BGK196808 BQF196681:BQG196808 CAB196681:CAC196808 CJX196681:CJY196808 CTT196681:CTU196808 DDP196681:DDQ196808 DNL196681:DNM196808 DXH196681:DXI196808 EHD196681:EHE196808 EQZ196681:ERA196808 FAV196681:FAW196808 FKR196681:FKS196808 FUN196681:FUO196808 GEJ196681:GEK196808 GOF196681:GOG196808 GYB196681:GYC196808 HHX196681:HHY196808 HRT196681:HRU196808 IBP196681:IBQ196808 ILL196681:ILM196808 IVH196681:IVI196808 JFD196681:JFE196808 JOZ196681:JPA196808 JYV196681:JYW196808 KIR196681:KIS196808 KSN196681:KSO196808 LCJ196681:LCK196808 LMF196681:LMG196808 LWB196681:LWC196808 MFX196681:MFY196808 MPT196681:MPU196808 MZP196681:MZQ196808 NJL196681:NJM196808 NTH196681:NTI196808 ODD196681:ODE196808 OMZ196681:ONA196808 OWV196681:OWW196808 PGR196681:PGS196808 PQN196681:PQO196808 QAJ196681:QAK196808 QKF196681:QKG196808 QUB196681:QUC196808 RDX196681:RDY196808 RNT196681:RNU196808 RXP196681:RXQ196808 SHL196681:SHM196808 SRH196681:SRI196808 TBD196681:TBE196808 TKZ196681:TLA196808 TUV196681:TUW196808 UER196681:UES196808 UON196681:UOO196808 UYJ196681:UYK196808 VIF196681:VIG196808 VSB196681:VSC196808 WBX196681:WBY196808 WLT196681:WLU196808 WVP196681:WVQ196808 J262217:J262344 JD262217:JE262344 SZ262217:TA262344 ACV262217:ACW262344 AMR262217:AMS262344 AWN262217:AWO262344 BGJ262217:BGK262344 BQF262217:BQG262344 CAB262217:CAC262344 CJX262217:CJY262344 CTT262217:CTU262344 DDP262217:DDQ262344 DNL262217:DNM262344 DXH262217:DXI262344 EHD262217:EHE262344 EQZ262217:ERA262344 FAV262217:FAW262344 FKR262217:FKS262344 FUN262217:FUO262344 GEJ262217:GEK262344 GOF262217:GOG262344 GYB262217:GYC262344 HHX262217:HHY262344 HRT262217:HRU262344 IBP262217:IBQ262344 ILL262217:ILM262344 IVH262217:IVI262344 JFD262217:JFE262344 JOZ262217:JPA262344 JYV262217:JYW262344 KIR262217:KIS262344 KSN262217:KSO262344 LCJ262217:LCK262344 LMF262217:LMG262344 LWB262217:LWC262344 MFX262217:MFY262344 MPT262217:MPU262344 MZP262217:MZQ262344 NJL262217:NJM262344 NTH262217:NTI262344 ODD262217:ODE262344 OMZ262217:ONA262344 OWV262217:OWW262344 PGR262217:PGS262344 PQN262217:PQO262344 QAJ262217:QAK262344 QKF262217:QKG262344 QUB262217:QUC262344 RDX262217:RDY262344 RNT262217:RNU262344 RXP262217:RXQ262344 SHL262217:SHM262344 SRH262217:SRI262344 TBD262217:TBE262344 TKZ262217:TLA262344 TUV262217:TUW262344 UER262217:UES262344 UON262217:UOO262344 UYJ262217:UYK262344 VIF262217:VIG262344 VSB262217:VSC262344 WBX262217:WBY262344 WLT262217:WLU262344 WVP262217:WVQ262344 J327753:J327880 JD327753:JE327880 SZ327753:TA327880 ACV327753:ACW327880 AMR327753:AMS327880 AWN327753:AWO327880 BGJ327753:BGK327880 BQF327753:BQG327880 CAB327753:CAC327880 CJX327753:CJY327880 CTT327753:CTU327880 DDP327753:DDQ327880 DNL327753:DNM327880 DXH327753:DXI327880 EHD327753:EHE327880 EQZ327753:ERA327880 FAV327753:FAW327880 FKR327753:FKS327880 FUN327753:FUO327880 GEJ327753:GEK327880 GOF327753:GOG327880 GYB327753:GYC327880 HHX327753:HHY327880 HRT327753:HRU327880 IBP327753:IBQ327880 ILL327753:ILM327880 IVH327753:IVI327880 JFD327753:JFE327880 JOZ327753:JPA327880 JYV327753:JYW327880 KIR327753:KIS327880 KSN327753:KSO327880 LCJ327753:LCK327880 LMF327753:LMG327880 LWB327753:LWC327880 MFX327753:MFY327880 MPT327753:MPU327880 MZP327753:MZQ327880 NJL327753:NJM327880 NTH327753:NTI327880 ODD327753:ODE327880 OMZ327753:ONA327880 OWV327753:OWW327880 PGR327753:PGS327880 PQN327753:PQO327880 QAJ327753:QAK327880 QKF327753:QKG327880 QUB327753:QUC327880 RDX327753:RDY327880 RNT327753:RNU327880 RXP327753:RXQ327880 SHL327753:SHM327880 SRH327753:SRI327880 TBD327753:TBE327880 TKZ327753:TLA327880 TUV327753:TUW327880 UER327753:UES327880 UON327753:UOO327880 UYJ327753:UYK327880 VIF327753:VIG327880 VSB327753:VSC327880 WBX327753:WBY327880 WLT327753:WLU327880 WVP327753:WVQ327880 J393289:J393416 JD393289:JE393416 SZ393289:TA393416 ACV393289:ACW393416 AMR393289:AMS393416 AWN393289:AWO393416 BGJ393289:BGK393416 BQF393289:BQG393416 CAB393289:CAC393416 CJX393289:CJY393416 CTT393289:CTU393416 DDP393289:DDQ393416 DNL393289:DNM393416 DXH393289:DXI393416 EHD393289:EHE393416 EQZ393289:ERA393416 FAV393289:FAW393416 FKR393289:FKS393416 FUN393289:FUO393416 GEJ393289:GEK393416 GOF393289:GOG393416 GYB393289:GYC393416 HHX393289:HHY393416 HRT393289:HRU393416 IBP393289:IBQ393416 ILL393289:ILM393416 IVH393289:IVI393416 JFD393289:JFE393416 JOZ393289:JPA393416 JYV393289:JYW393416 KIR393289:KIS393416 KSN393289:KSO393416 LCJ393289:LCK393416 LMF393289:LMG393416 LWB393289:LWC393416 MFX393289:MFY393416 MPT393289:MPU393416 MZP393289:MZQ393416 NJL393289:NJM393416 NTH393289:NTI393416 ODD393289:ODE393416 OMZ393289:ONA393416 OWV393289:OWW393416 PGR393289:PGS393416 PQN393289:PQO393416 QAJ393289:QAK393416 QKF393289:QKG393416 QUB393289:QUC393416 RDX393289:RDY393416 RNT393289:RNU393416 RXP393289:RXQ393416 SHL393289:SHM393416 SRH393289:SRI393416 TBD393289:TBE393416 TKZ393289:TLA393416 TUV393289:TUW393416 UER393289:UES393416 UON393289:UOO393416 UYJ393289:UYK393416 VIF393289:VIG393416 VSB393289:VSC393416 WBX393289:WBY393416 WLT393289:WLU393416 WVP393289:WVQ393416 J458825:J458952 JD458825:JE458952 SZ458825:TA458952 ACV458825:ACW458952 AMR458825:AMS458952 AWN458825:AWO458952 BGJ458825:BGK458952 BQF458825:BQG458952 CAB458825:CAC458952 CJX458825:CJY458952 CTT458825:CTU458952 DDP458825:DDQ458952 DNL458825:DNM458952 DXH458825:DXI458952 EHD458825:EHE458952 EQZ458825:ERA458952 FAV458825:FAW458952 FKR458825:FKS458952 FUN458825:FUO458952 GEJ458825:GEK458952 GOF458825:GOG458952 GYB458825:GYC458952 HHX458825:HHY458952 HRT458825:HRU458952 IBP458825:IBQ458952 ILL458825:ILM458952 IVH458825:IVI458952 JFD458825:JFE458952 JOZ458825:JPA458952 JYV458825:JYW458952 KIR458825:KIS458952 KSN458825:KSO458952 LCJ458825:LCK458952 LMF458825:LMG458952 LWB458825:LWC458952 MFX458825:MFY458952 MPT458825:MPU458952 MZP458825:MZQ458952 NJL458825:NJM458952 NTH458825:NTI458952 ODD458825:ODE458952 OMZ458825:ONA458952 OWV458825:OWW458952 PGR458825:PGS458952 PQN458825:PQO458952 QAJ458825:QAK458952 QKF458825:QKG458952 QUB458825:QUC458952 RDX458825:RDY458952 RNT458825:RNU458952 RXP458825:RXQ458952 SHL458825:SHM458952 SRH458825:SRI458952 TBD458825:TBE458952 TKZ458825:TLA458952 TUV458825:TUW458952 UER458825:UES458952 UON458825:UOO458952 UYJ458825:UYK458952 VIF458825:VIG458952 VSB458825:VSC458952 WBX458825:WBY458952 WLT458825:WLU458952 WVP458825:WVQ458952 J524361:J524488 JD524361:JE524488 SZ524361:TA524488 ACV524361:ACW524488 AMR524361:AMS524488 AWN524361:AWO524488 BGJ524361:BGK524488 BQF524361:BQG524488 CAB524361:CAC524488 CJX524361:CJY524488 CTT524361:CTU524488 DDP524361:DDQ524488 DNL524361:DNM524488 DXH524361:DXI524488 EHD524361:EHE524488 EQZ524361:ERA524488 FAV524361:FAW524488 FKR524361:FKS524488 FUN524361:FUO524488 GEJ524361:GEK524488 GOF524361:GOG524488 GYB524361:GYC524488 HHX524361:HHY524488 HRT524361:HRU524488 IBP524361:IBQ524488 ILL524361:ILM524488 IVH524361:IVI524488 JFD524361:JFE524488 JOZ524361:JPA524488 JYV524361:JYW524488 KIR524361:KIS524488 KSN524361:KSO524488 LCJ524361:LCK524488 LMF524361:LMG524488 LWB524361:LWC524488 MFX524361:MFY524488 MPT524361:MPU524488 MZP524361:MZQ524488 NJL524361:NJM524488 NTH524361:NTI524488 ODD524361:ODE524488 OMZ524361:ONA524488 OWV524361:OWW524488 PGR524361:PGS524488 PQN524361:PQO524488 QAJ524361:QAK524488 QKF524361:QKG524488 QUB524361:QUC524488 RDX524361:RDY524488 RNT524361:RNU524488 RXP524361:RXQ524488 SHL524361:SHM524488 SRH524361:SRI524488 TBD524361:TBE524488 TKZ524361:TLA524488 TUV524361:TUW524488 UER524361:UES524488 UON524361:UOO524488 UYJ524361:UYK524488 VIF524361:VIG524488 VSB524361:VSC524488 WBX524361:WBY524488 WLT524361:WLU524488 WVP524361:WVQ524488 J589897:J590024 JD589897:JE590024 SZ589897:TA590024 ACV589897:ACW590024 AMR589897:AMS590024 AWN589897:AWO590024 BGJ589897:BGK590024 BQF589897:BQG590024 CAB589897:CAC590024 CJX589897:CJY590024 CTT589897:CTU590024 DDP589897:DDQ590024 DNL589897:DNM590024 DXH589897:DXI590024 EHD589897:EHE590024 EQZ589897:ERA590024 FAV589897:FAW590024 FKR589897:FKS590024 FUN589897:FUO590024 GEJ589897:GEK590024 GOF589897:GOG590024 GYB589897:GYC590024 HHX589897:HHY590024 HRT589897:HRU590024 IBP589897:IBQ590024 ILL589897:ILM590024 IVH589897:IVI590024 JFD589897:JFE590024 JOZ589897:JPA590024 JYV589897:JYW590024 KIR589897:KIS590024 KSN589897:KSO590024 LCJ589897:LCK590024 LMF589897:LMG590024 LWB589897:LWC590024 MFX589897:MFY590024 MPT589897:MPU590024 MZP589897:MZQ590024 NJL589897:NJM590024 NTH589897:NTI590024 ODD589897:ODE590024 OMZ589897:ONA590024 OWV589897:OWW590024 PGR589897:PGS590024 PQN589897:PQO590024 QAJ589897:QAK590024 QKF589897:QKG590024 QUB589897:QUC590024 RDX589897:RDY590024 RNT589897:RNU590024 RXP589897:RXQ590024 SHL589897:SHM590024 SRH589897:SRI590024 TBD589897:TBE590024 TKZ589897:TLA590024 TUV589897:TUW590024 UER589897:UES590024 UON589897:UOO590024 UYJ589897:UYK590024 VIF589897:VIG590024 VSB589897:VSC590024 WBX589897:WBY590024 WLT589897:WLU590024 WVP589897:WVQ590024 J655433:J655560 JD655433:JE655560 SZ655433:TA655560 ACV655433:ACW655560 AMR655433:AMS655560 AWN655433:AWO655560 BGJ655433:BGK655560 BQF655433:BQG655560 CAB655433:CAC655560 CJX655433:CJY655560 CTT655433:CTU655560 DDP655433:DDQ655560 DNL655433:DNM655560 DXH655433:DXI655560 EHD655433:EHE655560 EQZ655433:ERA655560 FAV655433:FAW655560 FKR655433:FKS655560 FUN655433:FUO655560 GEJ655433:GEK655560 GOF655433:GOG655560 GYB655433:GYC655560 HHX655433:HHY655560 HRT655433:HRU655560 IBP655433:IBQ655560 ILL655433:ILM655560 IVH655433:IVI655560 JFD655433:JFE655560 JOZ655433:JPA655560 JYV655433:JYW655560 KIR655433:KIS655560 KSN655433:KSO655560 LCJ655433:LCK655560 LMF655433:LMG655560 LWB655433:LWC655560 MFX655433:MFY655560 MPT655433:MPU655560 MZP655433:MZQ655560 NJL655433:NJM655560 NTH655433:NTI655560 ODD655433:ODE655560 OMZ655433:ONA655560 OWV655433:OWW655560 PGR655433:PGS655560 PQN655433:PQO655560 QAJ655433:QAK655560 QKF655433:QKG655560 QUB655433:QUC655560 RDX655433:RDY655560 RNT655433:RNU655560 RXP655433:RXQ655560 SHL655433:SHM655560 SRH655433:SRI655560 TBD655433:TBE655560 TKZ655433:TLA655560 TUV655433:TUW655560 UER655433:UES655560 UON655433:UOO655560 UYJ655433:UYK655560 VIF655433:VIG655560 VSB655433:VSC655560 WBX655433:WBY655560 WLT655433:WLU655560 WVP655433:WVQ655560 J720969:J721096 JD720969:JE721096 SZ720969:TA721096 ACV720969:ACW721096 AMR720969:AMS721096 AWN720969:AWO721096 BGJ720969:BGK721096 BQF720969:BQG721096 CAB720969:CAC721096 CJX720969:CJY721096 CTT720969:CTU721096 DDP720969:DDQ721096 DNL720969:DNM721096 DXH720969:DXI721096 EHD720969:EHE721096 EQZ720969:ERA721096 FAV720969:FAW721096 FKR720969:FKS721096 FUN720969:FUO721096 GEJ720969:GEK721096 GOF720969:GOG721096 GYB720969:GYC721096 HHX720969:HHY721096 HRT720969:HRU721096 IBP720969:IBQ721096 ILL720969:ILM721096 IVH720969:IVI721096 JFD720969:JFE721096 JOZ720969:JPA721096 JYV720969:JYW721096 KIR720969:KIS721096 KSN720969:KSO721096 LCJ720969:LCK721096 LMF720969:LMG721096 LWB720969:LWC721096 MFX720969:MFY721096 MPT720969:MPU721096 MZP720969:MZQ721096 NJL720969:NJM721096 NTH720969:NTI721096 ODD720969:ODE721096 OMZ720969:ONA721096 OWV720969:OWW721096 PGR720969:PGS721096 PQN720969:PQO721096 QAJ720969:QAK721096 QKF720969:QKG721096 QUB720969:QUC721096 RDX720969:RDY721096 RNT720969:RNU721096 RXP720969:RXQ721096 SHL720969:SHM721096 SRH720969:SRI721096 TBD720969:TBE721096 TKZ720969:TLA721096 TUV720969:TUW721096 UER720969:UES721096 UON720969:UOO721096 UYJ720969:UYK721096 VIF720969:VIG721096 VSB720969:VSC721096 WBX720969:WBY721096 WLT720969:WLU721096 WVP720969:WVQ721096 J786505:J786632 JD786505:JE786632 SZ786505:TA786632 ACV786505:ACW786632 AMR786505:AMS786632 AWN786505:AWO786632 BGJ786505:BGK786632 BQF786505:BQG786632 CAB786505:CAC786632 CJX786505:CJY786632 CTT786505:CTU786632 DDP786505:DDQ786632 DNL786505:DNM786632 DXH786505:DXI786632 EHD786505:EHE786632 EQZ786505:ERA786632 FAV786505:FAW786632 FKR786505:FKS786632 FUN786505:FUO786632 GEJ786505:GEK786632 GOF786505:GOG786632 GYB786505:GYC786632 HHX786505:HHY786632 HRT786505:HRU786632 IBP786505:IBQ786632 ILL786505:ILM786632 IVH786505:IVI786632 JFD786505:JFE786632 JOZ786505:JPA786632 JYV786505:JYW786632 KIR786505:KIS786632 KSN786505:KSO786632 LCJ786505:LCK786632 LMF786505:LMG786632 LWB786505:LWC786632 MFX786505:MFY786632 MPT786505:MPU786632 MZP786505:MZQ786632 NJL786505:NJM786632 NTH786505:NTI786632 ODD786505:ODE786632 OMZ786505:ONA786632 OWV786505:OWW786632 PGR786505:PGS786632 PQN786505:PQO786632 QAJ786505:QAK786632 QKF786505:QKG786632 QUB786505:QUC786632 RDX786505:RDY786632 RNT786505:RNU786632 RXP786505:RXQ786632 SHL786505:SHM786632 SRH786505:SRI786632 TBD786505:TBE786632 TKZ786505:TLA786632 TUV786505:TUW786632 UER786505:UES786632 UON786505:UOO786632 UYJ786505:UYK786632 VIF786505:VIG786632 VSB786505:VSC786632 WBX786505:WBY786632 WLT786505:WLU786632 WVP786505:WVQ786632 J852041:J852168 JD852041:JE852168 SZ852041:TA852168 ACV852041:ACW852168 AMR852041:AMS852168 AWN852041:AWO852168 BGJ852041:BGK852168 BQF852041:BQG852168 CAB852041:CAC852168 CJX852041:CJY852168 CTT852041:CTU852168 DDP852041:DDQ852168 DNL852041:DNM852168 DXH852041:DXI852168 EHD852041:EHE852168 EQZ852041:ERA852168 FAV852041:FAW852168 FKR852041:FKS852168 FUN852041:FUO852168 GEJ852041:GEK852168 GOF852041:GOG852168 GYB852041:GYC852168 HHX852041:HHY852168 HRT852041:HRU852168 IBP852041:IBQ852168 ILL852041:ILM852168 IVH852041:IVI852168 JFD852041:JFE852168 JOZ852041:JPA852168 JYV852041:JYW852168 KIR852041:KIS852168 KSN852041:KSO852168 LCJ852041:LCK852168 LMF852041:LMG852168 LWB852041:LWC852168 MFX852041:MFY852168 MPT852041:MPU852168 MZP852041:MZQ852168 NJL852041:NJM852168 NTH852041:NTI852168 ODD852041:ODE852168 OMZ852041:ONA852168 OWV852041:OWW852168 PGR852041:PGS852168 PQN852041:PQO852168 QAJ852041:QAK852168 QKF852041:QKG852168 QUB852041:QUC852168 RDX852041:RDY852168 RNT852041:RNU852168 RXP852041:RXQ852168 SHL852041:SHM852168 SRH852041:SRI852168 TBD852041:TBE852168 TKZ852041:TLA852168 TUV852041:TUW852168 UER852041:UES852168 UON852041:UOO852168 UYJ852041:UYK852168 VIF852041:VIG852168 VSB852041:VSC852168 WBX852041:WBY852168 WLT852041:WLU852168 WVP852041:WVQ852168 J917577:J917704 JD917577:JE917704 SZ917577:TA917704 ACV917577:ACW917704 AMR917577:AMS917704 AWN917577:AWO917704 BGJ917577:BGK917704 BQF917577:BQG917704 CAB917577:CAC917704 CJX917577:CJY917704 CTT917577:CTU917704 DDP917577:DDQ917704 DNL917577:DNM917704 DXH917577:DXI917704 EHD917577:EHE917704 EQZ917577:ERA917704 FAV917577:FAW917704 FKR917577:FKS917704 FUN917577:FUO917704 GEJ917577:GEK917704 GOF917577:GOG917704 GYB917577:GYC917704 HHX917577:HHY917704 HRT917577:HRU917704 IBP917577:IBQ917704 ILL917577:ILM917704 IVH917577:IVI917704 JFD917577:JFE917704 JOZ917577:JPA917704 JYV917577:JYW917704 KIR917577:KIS917704 KSN917577:KSO917704 LCJ917577:LCK917704 LMF917577:LMG917704 LWB917577:LWC917704 MFX917577:MFY917704 MPT917577:MPU917704 MZP917577:MZQ917704 NJL917577:NJM917704 NTH917577:NTI917704 ODD917577:ODE917704 OMZ917577:ONA917704 OWV917577:OWW917704 PGR917577:PGS917704 PQN917577:PQO917704 QAJ917577:QAK917704 QKF917577:QKG917704 QUB917577:QUC917704 RDX917577:RDY917704 RNT917577:RNU917704 RXP917577:RXQ917704 SHL917577:SHM917704 SRH917577:SRI917704 TBD917577:TBE917704 TKZ917577:TLA917704 TUV917577:TUW917704 UER917577:UES917704 UON917577:UOO917704 UYJ917577:UYK917704 VIF917577:VIG917704 VSB917577:VSC917704 WBX917577:WBY917704 WLT917577:WLU917704 WVP917577:WVQ917704 J983113:J983240 JD983113:JE983240 SZ983113:TA983240 ACV983113:ACW983240 AMR983113:AMS983240 AWN983113:AWO983240 BGJ983113:BGK983240 BQF983113:BQG983240 CAB983113:CAC983240 CJX983113:CJY983240 CTT983113:CTU983240 DDP983113:DDQ983240 DNL983113:DNM983240 DXH983113:DXI983240 EHD983113:EHE983240 EQZ983113:ERA983240 FAV983113:FAW983240 FKR983113:FKS983240 FUN983113:FUO983240 GEJ983113:GEK983240 GOF983113:GOG983240 GYB983113:GYC983240 HHX983113:HHY983240 HRT983113:HRU983240 IBP983113:IBQ983240 ILL983113:ILM983240 IVH983113:IVI983240 JFD983113:JFE983240 JOZ983113:JPA983240 JYV983113:JYW983240 KIR983113:KIS983240 KSN983113:KSO983240 LCJ983113:LCK983240 LMF983113:LMG983240 LWB983113:LWC983240 MFX983113:MFY983240 MPT983113:MPU983240 MZP983113:MZQ983240 NJL983113:NJM983240 NTH983113:NTI983240 ODD983113:ODE983240 OMZ983113:ONA983240 OWV983113:OWW983240 PGR983113:PGS983240 PQN983113:PQO983240 QAJ983113:QAK983240 QKF983113:QKG983240 QUB983113:QUC983240 RDX983113:RDY983240 RNT983113:RNU983240 RXP983113:RXQ983240 SHL983113:SHM983240 SRH983113:SRI983240 TBD983113:TBE983240 TKZ983113:TLA983240 TUV983113:TUW983240 UER983113:UES983240 UON983113:UOO983240 UYJ983113:UYK983240 VIF983113:VIG983240 VSB983113:VSC983240 WBX983113:WBY983240 WLT983113:WLU983240 WVP983113:WVQ983240</xm:sqref>
        </x14:dataValidation>
        <x14:dataValidation type="list" showInputMessage="1" showErrorMessage="1">
          <x14:formula1>
            <xm:f>Reglon_renta</xm:f>
          </x14:formula1>
          <xm:sqref>JG65497:JG65510 TC65497:TC65510 ACY65497:ACY65510 AMU65497:AMU65510 AWQ65497:AWQ65510 BGM65497:BGM65510 BQI65497:BQI65510 CAE65497:CAE65510 CKA65497:CKA65510 CTW65497:CTW65510 DDS65497:DDS65510 DNO65497:DNO65510 DXK65497:DXK65510 EHG65497:EHG65510 ERC65497:ERC65510 FAY65497:FAY65510 FKU65497:FKU65510 FUQ65497:FUQ65510 GEM65497:GEM65510 GOI65497:GOI65510 GYE65497:GYE65510 HIA65497:HIA65510 HRW65497:HRW65510 IBS65497:IBS65510 ILO65497:ILO65510 IVK65497:IVK65510 JFG65497:JFG65510 JPC65497:JPC65510 JYY65497:JYY65510 KIU65497:KIU65510 KSQ65497:KSQ65510 LCM65497:LCM65510 LMI65497:LMI65510 LWE65497:LWE65510 MGA65497:MGA65510 MPW65497:MPW65510 MZS65497:MZS65510 NJO65497:NJO65510 NTK65497:NTK65510 ODG65497:ODG65510 ONC65497:ONC65510 OWY65497:OWY65510 PGU65497:PGU65510 PQQ65497:PQQ65510 QAM65497:QAM65510 QKI65497:QKI65510 QUE65497:QUE65510 REA65497:REA65510 RNW65497:RNW65510 RXS65497:RXS65510 SHO65497:SHO65510 SRK65497:SRK65510 TBG65497:TBG65510 TLC65497:TLC65510 TUY65497:TUY65510 UEU65497:UEU65510 UOQ65497:UOQ65510 UYM65497:UYM65510 VII65497:VII65510 VSE65497:VSE65510 WCA65497:WCA65510 WLW65497:WLW65510 WVS65497:WVS65510 JG131033:JG131046 TC131033:TC131046 ACY131033:ACY131046 AMU131033:AMU131046 AWQ131033:AWQ131046 BGM131033:BGM131046 BQI131033:BQI131046 CAE131033:CAE131046 CKA131033:CKA131046 CTW131033:CTW131046 DDS131033:DDS131046 DNO131033:DNO131046 DXK131033:DXK131046 EHG131033:EHG131046 ERC131033:ERC131046 FAY131033:FAY131046 FKU131033:FKU131046 FUQ131033:FUQ131046 GEM131033:GEM131046 GOI131033:GOI131046 GYE131033:GYE131046 HIA131033:HIA131046 HRW131033:HRW131046 IBS131033:IBS131046 ILO131033:ILO131046 IVK131033:IVK131046 JFG131033:JFG131046 JPC131033:JPC131046 JYY131033:JYY131046 KIU131033:KIU131046 KSQ131033:KSQ131046 LCM131033:LCM131046 LMI131033:LMI131046 LWE131033:LWE131046 MGA131033:MGA131046 MPW131033:MPW131046 MZS131033:MZS131046 NJO131033:NJO131046 NTK131033:NTK131046 ODG131033:ODG131046 ONC131033:ONC131046 OWY131033:OWY131046 PGU131033:PGU131046 PQQ131033:PQQ131046 QAM131033:QAM131046 QKI131033:QKI131046 QUE131033:QUE131046 REA131033:REA131046 RNW131033:RNW131046 RXS131033:RXS131046 SHO131033:SHO131046 SRK131033:SRK131046 TBG131033:TBG131046 TLC131033:TLC131046 TUY131033:TUY131046 UEU131033:UEU131046 UOQ131033:UOQ131046 UYM131033:UYM131046 VII131033:VII131046 VSE131033:VSE131046 WCA131033:WCA131046 WLW131033:WLW131046 WVS131033:WVS131046 JG196569:JG196582 TC196569:TC196582 ACY196569:ACY196582 AMU196569:AMU196582 AWQ196569:AWQ196582 BGM196569:BGM196582 BQI196569:BQI196582 CAE196569:CAE196582 CKA196569:CKA196582 CTW196569:CTW196582 DDS196569:DDS196582 DNO196569:DNO196582 DXK196569:DXK196582 EHG196569:EHG196582 ERC196569:ERC196582 FAY196569:FAY196582 FKU196569:FKU196582 FUQ196569:FUQ196582 GEM196569:GEM196582 GOI196569:GOI196582 GYE196569:GYE196582 HIA196569:HIA196582 HRW196569:HRW196582 IBS196569:IBS196582 ILO196569:ILO196582 IVK196569:IVK196582 JFG196569:JFG196582 JPC196569:JPC196582 JYY196569:JYY196582 KIU196569:KIU196582 KSQ196569:KSQ196582 LCM196569:LCM196582 LMI196569:LMI196582 LWE196569:LWE196582 MGA196569:MGA196582 MPW196569:MPW196582 MZS196569:MZS196582 NJO196569:NJO196582 NTK196569:NTK196582 ODG196569:ODG196582 ONC196569:ONC196582 OWY196569:OWY196582 PGU196569:PGU196582 PQQ196569:PQQ196582 QAM196569:QAM196582 QKI196569:QKI196582 QUE196569:QUE196582 REA196569:REA196582 RNW196569:RNW196582 RXS196569:RXS196582 SHO196569:SHO196582 SRK196569:SRK196582 TBG196569:TBG196582 TLC196569:TLC196582 TUY196569:TUY196582 UEU196569:UEU196582 UOQ196569:UOQ196582 UYM196569:UYM196582 VII196569:VII196582 VSE196569:VSE196582 WCA196569:WCA196582 WLW196569:WLW196582 WVS196569:WVS196582 JG262105:JG262118 TC262105:TC262118 ACY262105:ACY262118 AMU262105:AMU262118 AWQ262105:AWQ262118 BGM262105:BGM262118 BQI262105:BQI262118 CAE262105:CAE262118 CKA262105:CKA262118 CTW262105:CTW262118 DDS262105:DDS262118 DNO262105:DNO262118 DXK262105:DXK262118 EHG262105:EHG262118 ERC262105:ERC262118 FAY262105:FAY262118 FKU262105:FKU262118 FUQ262105:FUQ262118 GEM262105:GEM262118 GOI262105:GOI262118 GYE262105:GYE262118 HIA262105:HIA262118 HRW262105:HRW262118 IBS262105:IBS262118 ILO262105:ILO262118 IVK262105:IVK262118 JFG262105:JFG262118 JPC262105:JPC262118 JYY262105:JYY262118 KIU262105:KIU262118 KSQ262105:KSQ262118 LCM262105:LCM262118 LMI262105:LMI262118 LWE262105:LWE262118 MGA262105:MGA262118 MPW262105:MPW262118 MZS262105:MZS262118 NJO262105:NJO262118 NTK262105:NTK262118 ODG262105:ODG262118 ONC262105:ONC262118 OWY262105:OWY262118 PGU262105:PGU262118 PQQ262105:PQQ262118 QAM262105:QAM262118 QKI262105:QKI262118 QUE262105:QUE262118 REA262105:REA262118 RNW262105:RNW262118 RXS262105:RXS262118 SHO262105:SHO262118 SRK262105:SRK262118 TBG262105:TBG262118 TLC262105:TLC262118 TUY262105:TUY262118 UEU262105:UEU262118 UOQ262105:UOQ262118 UYM262105:UYM262118 VII262105:VII262118 VSE262105:VSE262118 WCA262105:WCA262118 WLW262105:WLW262118 WVS262105:WVS262118 JG327641:JG327654 TC327641:TC327654 ACY327641:ACY327654 AMU327641:AMU327654 AWQ327641:AWQ327654 BGM327641:BGM327654 BQI327641:BQI327654 CAE327641:CAE327654 CKA327641:CKA327654 CTW327641:CTW327654 DDS327641:DDS327654 DNO327641:DNO327654 DXK327641:DXK327654 EHG327641:EHG327654 ERC327641:ERC327654 FAY327641:FAY327654 FKU327641:FKU327654 FUQ327641:FUQ327654 GEM327641:GEM327654 GOI327641:GOI327654 GYE327641:GYE327654 HIA327641:HIA327654 HRW327641:HRW327654 IBS327641:IBS327654 ILO327641:ILO327654 IVK327641:IVK327654 JFG327641:JFG327654 JPC327641:JPC327654 JYY327641:JYY327654 KIU327641:KIU327654 KSQ327641:KSQ327654 LCM327641:LCM327654 LMI327641:LMI327654 LWE327641:LWE327654 MGA327641:MGA327654 MPW327641:MPW327654 MZS327641:MZS327654 NJO327641:NJO327654 NTK327641:NTK327654 ODG327641:ODG327654 ONC327641:ONC327654 OWY327641:OWY327654 PGU327641:PGU327654 PQQ327641:PQQ327654 QAM327641:QAM327654 QKI327641:QKI327654 QUE327641:QUE327654 REA327641:REA327654 RNW327641:RNW327654 RXS327641:RXS327654 SHO327641:SHO327654 SRK327641:SRK327654 TBG327641:TBG327654 TLC327641:TLC327654 TUY327641:TUY327654 UEU327641:UEU327654 UOQ327641:UOQ327654 UYM327641:UYM327654 VII327641:VII327654 VSE327641:VSE327654 WCA327641:WCA327654 WLW327641:WLW327654 WVS327641:WVS327654 JG393177:JG393190 TC393177:TC393190 ACY393177:ACY393190 AMU393177:AMU393190 AWQ393177:AWQ393190 BGM393177:BGM393190 BQI393177:BQI393190 CAE393177:CAE393190 CKA393177:CKA393190 CTW393177:CTW393190 DDS393177:DDS393190 DNO393177:DNO393190 DXK393177:DXK393190 EHG393177:EHG393190 ERC393177:ERC393190 FAY393177:FAY393190 FKU393177:FKU393190 FUQ393177:FUQ393190 GEM393177:GEM393190 GOI393177:GOI393190 GYE393177:GYE393190 HIA393177:HIA393190 HRW393177:HRW393190 IBS393177:IBS393190 ILO393177:ILO393190 IVK393177:IVK393190 JFG393177:JFG393190 JPC393177:JPC393190 JYY393177:JYY393190 KIU393177:KIU393190 KSQ393177:KSQ393190 LCM393177:LCM393190 LMI393177:LMI393190 LWE393177:LWE393190 MGA393177:MGA393190 MPW393177:MPW393190 MZS393177:MZS393190 NJO393177:NJO393190 NTK393177:NTK393190 ODG393177:ODG393190 ONC393177:ONC393190 OWY393177:OWY393190 PGU393177:PGU393190 PQQ393177:PQQ393190 QAM393177:QAM393190 QKI393177:QKI393190 QUE393177:QUE393190 REA393177:REA393190 RNW393177:RNW393190 RXS393177:RXS393190 SHO393177:SHO393190 SRK393177:SRK393190 TBG393177:TBG393190 TLC393177:TLC393190 TUY393177:TUY393190 UEU393177:UEU393190 UOQ393177:UOQ393190 UYM393177:UYM393190 VII393177:VII393190 VSE393177:VSE393190 WCA393177:WCA393190 WLW393177:WLW393190 WVS393177:WVS393190 JG458713:JG458726 TC458713:TC458726 ACY458713:ACY458726 AMU458713:AMU458726 AWQ458713:AWQ458726 BGM458713:BGM458726 BQI458713:BQI458726 CAE458713:CAE458726 CKA458713:CKA458726 CTW458713:CTW458726 DDS458713:DDS458726 DNO458713:DNO458726 DXK458713:DXK458726 EHG458713:EHG458726 ERC458713:ERC458726 FAY458713:FAY458726 FKU458713:FKU458726 FUQ458713:FUQ458726 GEM458713:GEM458726 GOI458713:GOI458726 GYE458713:GYE458726 HIA458713:HIA458726 HRW458713:HRW458726 IBS458713:IBS458726 ILO458713:ILO458726 IVK458713:IVK458726 JFG458713:JFG458726 JPC458713:JPC458726 JYY458713:JYY458726 KIU458713:KIU458726 KSQ458713:KSQ458726 LCM458713:LCM458726 LMI458713:LMI458726 LWE458713:LWE458726 MGA458713:MGA458726 MPW458713:MPW458726 MZS458713:MZS458726 NJO458713:NJO458726 NTK458713:NTK458726 ODG458713:ODG458726 ONC458713:ONC458726 OWY458713:OWY458726 PGU458713:PGU458726 PQQ458713:PQQ458726 QAM458713:QAM458726 QKI458713:QKI458726 QUE458713:QUE458726 REA458713:REA458726 RNW458713:RNW458726 RXS458713:RXS458726 SHO458713:SHO458726 SRK458713:SRK458726 TBG458713:TBG458726 TLC458713:TLC458726 TUY458713:TUY458726 UEU458713:UEU458726 UOQ458713:UOQ458726 UYM458713:UYM458726 VII458713:VII458726 VSE458713:VSE458726 WCA458713:WCA458726 WLW458713:WLW458726 WVS458713:WVS458726 JG524249:JG524262 TC524249:TC524262 ACY524249:ACY524262 AMU524249:AMU524262 AWQ524249:AWQ524262 BGM524249:BGM524262 BQI524249:BQI524262 CAE524249:CAE524262 CKA524249:CKA524262 CTW524249:CTW524262 DDS524249:DDS524262 DNO524249:DNO524262 DXK524249:DXK524262 EHG524249:EHG524262 ERC524249:ERC524262 FAY524249:FAY524262 FKU524249:FKU524262 FUQ524249:FUQ524262 GEM524249:GEM524262 GOI524249:GOI524262 GYE524249:GYE524262 HIA524249:HIA524262 HRW524249:HRW524262 IBS524249:IBS524262 ILO524249:ILO524262 IVK524249:IVK524262 JFG524249:JFG524262 JPC524249:JPC524262 JYY524249:JYY524262 KIU524249:KIU524262 KSQ524249:KSQ524262 LCM524249:LCM524262 LMI524249:LMI524262 LWE524249:LWE524262 MGA524249:MGA524262 MPW524249:MPW524262 MZS524249:MZS524262 NJO524249:NJO524262 NTK524249:NTK524262 ODG524249:ODG524262 ONC524249:ONC524262 OWY524249:OWY524262 PGU524249:PGU524262 PQQ524249:PQQ524262 QAM524249:QAM524262 QKI524249:QKI524262 QUE524249:QUE524262 REA524249:REA524262 RNW524249:RNW524262 RXS524249:RXS524262 SHO524249:SHO524262 SRK524249:SRK524262 TBG524249:TBG524262 TLC524249:TLC524262 TUY524249:TUY524262 UEU524249:UEU524262 UOQ524249:UOQ524262 UYM524249:UYM524262 VII524249:VII524262 VSE524249:VSE524262 WCA524249:WCA524262 WLW524249:WLW524262 WVS524249:WVS524262 JG589785:JG589798 TC589785:TC589798 ACY589785:ACY589798 AMU589785:AMU589798 AWQ589785:AWQ589798 BGM589785:BGM589798 BQI589785:BQI589798 CAE589785:CAE589798 CKA589785:CKA589798 CTW589785:CTW589798 DDS589785:DDS589798 DNO589785:DNO589798 DXK589785:DXK589798 EHG589785:EHG589798 ERC589785:ERC589798 FAY589785:FAY589798 FKU589785:FKU589798 FUQ589785:FUQ589798 GEM589785:GEM589798 GOI589785:GOI589798 GYE589785:GYE589798 HIA589785:HIA589798 HRW589785:HRW589798 IBS589785:IBS589798 ILO589785:ILO589798 IVK589785:IVK589798 JFG589785:JFG589798 JPC589785:JPC589798 JYY589785:JYY589798 KIU589785:KIU589798 KSQ589785:KSQ589798 LCM589785:LCM589798 LMI589785:LMI589798 LWE589785:LWE589798 MGA589785:MGA589798 MPW589785:MPW589798 MZS589785:MZS589798 NJO589785:NJO589798 NTK589785:NTK589798 ODG589785:ODG589798 ONC589785:ONC589798 OWY589785:OWY589798 PGU589785:PGU589798 PQQ589785:PQQ589798 QAM589785:QAM589798 QKI589785:QKI589798 QUE589785:QUE589798 REA589785:REA589798 RNW589785:RNW589798 RXS589785:RXS589798 SHO589785:SHO589798 SRK589785:SRK589798 TBG589785:TBG589798 TLC589785:TLC589798 TUY589785:TUY589798 UEU589785:UEU589798 UOQ589785:UOQ589798 UYM589785:UYM589798 VII589785:VII589798 VSE589785:VSE589798 WCA589785:WCA589798 WLW589785:WLW589798 WVS589785:WVS589798 JG655321:JG655334 TC655321:TC655334 ACY655321:ACY655334 AMU655321:AMU655334 AWQ655321:AWQ655334 BGM655321:BGM655334 BQI655321:BQI655334 CAE655321:CAE655334 CKA655321:CKA655334 CTW655321:CTW655334 DDS655321:DDS655334 DNO655321:DNO655334 DXK655321:DXK655334 EHG655321:EHG655334 ERC655321:ERC655334 FAY655321:FAY655334 FKU655321:FKU655334 FUQ655321:FUQ655334 GEM655321:GEM655334 GOI655321:GOI655334 GYE655321:GYE655334 HIA655321:HIA655334 HRW655321:HRW655334 IBS655321:IBS655334 ILO655321:ILO655334 IVK655321:IVK655334 JFG655321:JFG655334 JPC655321:JPC655334 JYY655321:JYY655334 KIU655321:KIU655334 KSQ655321:KSQ655334 LCM655321:LCM655334 LMI655321:LMI655334 LWE655321:LWE655334 MGA655321:MGA655334 MPW655321:MPW655334 MZS655321:MZS655334 NJO655321:NJO655334 NTK655321:NTK655334 ODG655321:ODG655334 ONC655321:ONC655334 OWY655321:OWY655334 PGU655321:PGU655334 PQQ655321:PQQ655334 QAM655321:QAM655334 QKI655321:QKI655334 QUE655321:QUE655334 REA655321:REA655334 RNW655321:RNW655334 RXS655321:RXS655334 SHO655321:SHO655334 SRK655321:SRK655334 TBG655321:TBG655334 TLC655321:TLC655334 TUY655321:TUY655334 UEU655321:UEU655334 UOQ655321:UOQ655334 UYM655321:UYM655334 VII655321:VII655334 VSE655321:VSE655334 WCA655321:WCA655334 WLW655321:WLW655334 WVS655321:WVS655334 JG720857:JG720870 TC720857:TC720870 ACY720857:ACY720870 AMU720857:AMU720870 AWQ720857:AWQ720870 BGM720857:BGM720870 BQI720857:BQI720870 CAE720857:CAE720870 CKA720857:CKA720870 CTW720857:CTW720870 DDS720857:DDS720870 DNO720857:DNO720870 DXK720857:DXK720870 EHG720857:EHG720870 ERC720857:ERC720870 FAY720857:FAY720870 FKU720857:FKU720870 FUQ720857:FUQ720870 GEM720857:GEM720870 GOI720857:GOI720870 GYE720857:GYE720870 HIA720857:HIA720870 HRW720857:HRW720870 IBS720857:IBS720870 ILO720857:ILO720870 IVK720857:IVK720870 JFG720857:JFG720870 JPC720857:JPC720870 JYY720857:JYY720870 KIU720857:KIU720870 KSQ720857:KSQ720870 LCM720857:LCM720870 LMI720857:LMI720870 LWE720857:LWE720870 MGA720857:MGA720870 MPW720857:MPW720870 MZS720857:MZS720870 NJO720857:NJO720870 NTK720857:NTK720870 ODG720857:ODG720870 ONC720857:ONC720870 OWY720857:OWY720870 PGU720857:PGU720870 PQQ720857:PQQ720870 QAM720857:QAM720870 QKI720857:QKI720870 QUE720857:QUE720870 REA720857:REA720870 RNW720857:RNW720870 RXS720857:RXS720870 SHO720857:SHO720870 SRK720857:SRK720870 TBG720857:TBG720870 TLC720857:TLC720870 TUY720857:TUY720870 UEU720857:UEU720870 UOQ720857:UOQ720870 UYM720857:UYM720870 VII720857:VII720870 VSE720857:VSE720870 WCA720857:WCA720870 WLW720857:WLW720870 WVS720857:WVS720870 JG786393:JG786406 TC786393:TC786406 ACY786393:ACY786406 AMU786393:AMU786406 AWQ786393:AWQ786406 BGM786393:BGM786406 BQI786393:BQI786406 CAE786393:CAE786406 CKA786393:CKA786406 CTW786393:CTW786406 DDS786393:DDS786406 DNO786393:DNO786406 DXK786393:DXK786406 EHG786393:EHG786406 ERC786393:ERC786406 FAY786393:FAY786406 FKU786393:FKU786406 FUQ786393:FUQ786406 GEM786393:GEM786406 GOI786393:GOI786406 GYE786393:GYE786406 HIA786393:HIA786406 HRW786393:HRW786406 IBS786393:IBS786406 ILO786393:ILO786406 IVK786393:IVK786406 JFG786393:JFG786406 JPC786393:JPC786406 JYY786393:JYY786406 KIU786393:KIU786406 KSQ786393:KSQ786406 LCM786393:LCM786406 LMI786393:LMI786406 LWE786393:LWE786406 MGA786393:MGA786406 MPW786393:MPW786406 MZS786393:MZS786406 NJO786393:NJO786406 NTK786393:NTK786406 ODG786393:ODG786406 ONC786393:ONC786406 OWY786393:OWY786406 PGU786393:PGU786406 PQQ786393:PQQ786406 QAM786393:QAM786406 QKI786393:QKI786406 QUE786393:QUE786406 REA786393:REA786406 RNW786393:RNW786406 RXS786393:RXS786406 SHO786393:SHO786406 SRK786393:SRK786406 TBG786393:TBG786406 TLC786393:TLC786406 TUY786393:TUY786406 UEU786393:UEU786406 UOQ786393:UOQ786406 UYM786393:UYM786406 VII786393:VII786406 VSE786393:VSE786406 WCA786393:WCA786406 WLW786393:WLW786406 WVS786393:WVS786406 JG851929:JG851942 TC851929:TC851942 ACY851929:ACY851942 AMU851929:AMU851942 AWQ851929:AWQ851942 BGM851929:BGM851942 BQI851929:BQI851942 CAE851929:CAE851942 CKA851929:CKA851942 CTW851929:CTW851942 DDS851929:DDS851942 DNO851929:DNO851942 DXK851929:DXK851942 EHG851929:EHG851942 ERC851929:ERC851942 FAY851929:FAY851942 FKU851929:FKU851942 FUQ851929:FUQ851942 GEM851929:GEM851942 GOI851929:GOI851942 GYE851929:GYE851942 HIA851929:HIA851942 HRW851929:HRW851942 IBS851929:IBS851942 ILO851929:ILO851942 IVK851929:IVK851942 JFG851929:JFG851942 JPC851929:JPC851942 JYY851929:JYY851942 KIU851929:KIU851942 KSQ851929:KSQ851942 LCM851929:LCM851942 LMI851929:LMI851942 LWE851929:LWE851942 MGA851929:MGA851942 MPW851929:MPW851942 MZS851929:MZS851942 NJO851929:NJO851942 NTK851929:NTK851942 ODG851929:ODG851942 ONC851929:ONC851942 OWY851929:OWY851942 PGU851929:PGU851942 PQQ851929:PQQ851942 QAM851929:QAM851942 QKI851929:QKI851942 QUE851929:QUE851942 REA851929:REA851942 RNW851929:RNW851942 RXS851929:RXS851942 SHO851929:SHO851942 SRK851929:SRK851942 TBG851929:TBG851942 TLC851929:TLC851942 TUY851929:TUY851942 UEU851929:UEU851942 UOQ851929:UOQ851942 UYM851929:UYM851942 VII851929:VII851942 VSE851929:VSE851942 WCA851929:WCA851942 WLW851929:WLW851942 WVS851929:WVS851942 JG917465:JG917478 TC917465:TC917478 ACY917465:ACY917478 AMU917465:AMU917478 AWQ917465:AWQ917478 BGM917465:BGM917478 BQI917465:BQI917478 CAE917465:CAE917478 CKA917465:CKA917478 CTW917465:CTW917478 DDS917465:DDS917478 DNO917465:DNO917478 DXK917465:DXK917478 EHG917465:EHG917478 ERC917465:ERC917478 FAY917465:FAY917478 FKU917465:FKU917478 FUQ917465:FUQ917478 GEM917465:GEM917478 GOI917465:GOI917478 GYE917465:GYE917478 HIA917465:HIA917478 HRW917465:HRW917478 IBS917465:IBS917478 ILO917465:ILO917478 IVK917465:IVK917478 JFG917465:JFG917478 JPC917465:JPC917478 JYY917465:JYY917478 KIU917465:KIU917478 KSQ917465:KSQ917478 LCM917465:LCM917478 LMI917465:LMI917478 LWE917465:LWE917478 MGA917465:MGA917478 MPW917465:MPW917478 MZS917465:MZS917478 NJO917465:NJO917478 NTK917465:NTK917478 ODG917465:ODG917478 ONC917465:ONC917478 OWY917465:OWY917478 PGU917465:PGU917478 PQQ917465:PQQ917478 QAM917465:QAM917478 QKI917465:QKI917478 QUE917465:QUE917478 REA917465:REA917478 RNW917465:RNW917478 RXS917465:RXS917478 SHO917465:SHO917478 SRK917465:SRK917478 TBG917465:TBG917478 TLC917465:TLC917478 TUY917465:TUY917478 UEU917465:UEU917478 UOQ917465:UOQ917478 UYM917465:UYM917478 VII917465:VII917478 VSE917465:VSE917478 WCA917465:WCA917478 WLW917465:WLW917478 WVS917465:WVS917478 JG983001:JG983014 TC983001:TC983014 ACY983001:ACY983014 AMU983001:AMU983014 AWQ983001:AWQ983014 BGM983001:BGM983014 BQI983001:BQI983014 CAE983001:CAE983014 CKA983001:CKA983014 CTW983001:CTW983014 DDS983001:DDS983014 DNO983001:DNO983014 DXK983001:DXK983014 EHG983001:EHG983014 ERC983001:ERC983014 FAY983001:FAY983014 FKU983001:FKU983014 FUQ983001:FUQ983014 GEM983001:GEM983014 GOI983001:GOI983014 GYE983001:GYE983014 HIA983001:HIA983014 HRW983001:HRW983014 IBS983001:IBS983014 ILO983001:ILO983014 IVK983001:IVK983014 JFG983001:JFG983014 JPC983001:JPC983014 JYY983001:JYY983014 KIU983001:KIU983014 KSQ983001:KSQ983014 LCM983001:LCM983014 LMI983001:LMI983014 LWE983001:LWE983014 MGA983001:MGA983014 MPW983001:MPW983014 MZS983001:MZS983014 NJO983001:NJO983014 NTK983001:NTK983014 ODG983001:ODG983014 ONC983001:ONC983014 OWY983001:OWY983014 PGU983001:PGU983014 PQQ983001:PQQ983014 QAM983001:QAM983014 QKI983001:QKI983014 QUE983001:QUE983014 REA983001:REA983014 RNW983001:RNW983014 RXS983001:RXS983014 SHO983001:SHO983014 SRK983001:SRK983014 TBG983001:TBG983014 TLC983001:TLC983014 TUY983001:TUY983014 UEU983001:UEU983014 UOQ983001:UOQ983014 UYM983001:UYM983014 VII983001:VII983014 VSE983001:VSE983014 WCA983001:WCA983014 WLW983001:WLW983014 WVS983001:WVS983014 JG65982:JG65987 TC65982:TC65987 ACY65982:ACY65987 AMU65982:AMU65987 AWQ65982:AWQ65987 BGM65982:BGM65987 BQI65982:BQI65987 CAE65982:CAE65987 CKA65982:CKA65987 CTW65982:CTW65987 DDS65982:DDS65987 DNO65982:DNO65987 DXK65982:DXK65987 EHG65982:EHG65987 ERC65982:ERC65987 FAY65982:FAY65987 FKU65982:FKU65987 FUQ65982:FUQ65987 GEM65982:GEM65987 GOI65982:GOI65987 GYE65982:GYE65987 HIA65982:HIA65987 HRW65982:HRW65987 IBS65982:IBS65987 ILO65982:ILO65987 IVK65982:IVK65987 JFG65982:JFG65987 JPC65982:JPC65987 JYY65982:JYY65987 KIU65982:KIU65987 KSQ65982:KSQ65987 LCM65982:LCM65987 LMI65982:LMI65987 LWE65982:LWE65987 MGA65982:MGA65987 MPW65982:MPW65987 MZS65982:MZS65987 NJO65982:NJO65987 NTK65982:NTK65987 ODG65982:ODG65987 ONC65982:ONC65987 OWY65982:OWY65987 PGU65982:PGU65987 PQQ65982:PQQ65987 QAM65982:QAM65987 QKI65982:QKI65987 QUE65982:QUE65987 REA65982:REA65987 RNW65982:RNW65987 RXS65982:RXS65987 SHO65982:SHO65987 SRK65982:SRK65987 TBG65982:TBG65987 TLC65982:TLC65987 TUY65982:TUY65987 UEU65982:UEU65987 UOQ65982:UOQ65987 UYM65982:UYM65987 VII65982:VII65987 VSE65982:VSE65987 WCA65982:WCA65987 WLW65982:WLW65987 WVS65982:WVS65987 JG131518:JG131523 TC131518:TC131523 ACY131518:ACY131523 AMU131518:AMU131523 AWQ131518:AWQ131523 BGM131518:BGM131523 BQI131518:BQI131523 CAE131518:CAE131523 CKA131518:CKA131523 CTW131518:CTW131523 DDS131518:DDS131523 DNO131518:DNO131523 DXK131518:DXK131523 EHG131518:EHG131523 ERC131518:ERC131523 FAY131518:FAY131523 FKU131518:FKU131523 FUQ131518:FUQ131523 GEM131518:GEM131523 GOI131518:GOI131523 GYE131518:GYE131523 HIA131518:HIA131523 HRW131518:HRW131523 IBS131518:IBS131523 ILO131518:ILO131523 IVK131518:IVK131523 JFG131518:JFG131523 JPC131518:JPC131523 JYY131518:JYY131523 KIU131518:KIU131523 KSQ131518:KSQ131523 LCM131518:LCM131523 LMI131518:LMI131523 LWE131518:LWE131523 MGA131518:MGA131523 MPW131518:MPW131523 MZS131518:MZS131523 NJO131518:NJO131523 NTK131518:NTK131523 ODG131518:ODG131523 ONC131518:ONC131523 OWY131518:OWY131523 PGU131518:PGU131523 PQQ131518:PQQ131523 QAM131518:QAM131523 QKI131518:QKI131523 QUE131518:QUE131523 REA131518:REA131523 RNW131518:RNW131523 RXS131518:RXS131523 SHO131518:SHO131523 SRK131518:SRK131523 TBG131518:TBG131523 TLC131518:TLC131523 TUY131518:TUY131523 UEU131518:UEU131523 UOQ131518:UOQ131523 UYM131518:UYM131523 VII131518:VII131523 VSE131518:VSE131523 WCA131518:WCA131523 WLW131518:WLW131523 WVS131518:WVS131523 JG197054:JG197059 TC197054:TC197059 ACY197054:ACY197059 AMU197054:AMU197059 AWQ197054:AWQ197059 BGM197054:BGM197059 BQI197054:BQI197059 CAE197054:CAE197059 CKA197054:CKA197059 CTW197054:CTW197059 DDS197054:DDS197059 DNO197054:DNO197059 DXK197054:DXK197059 EHG197054:EHG197059 ERC197054:ERC197059 FAY197054:FAY197059 FKU197054:FKU197059 FUQ197054:FUQ197059 GEM197054:GEM197059 GOI197054:GOI197059 GYE197054:GYE197059 HIA197054:HIA197059 HRW197054:HRW197059 IBS197054:IBS197059 ILO197054:ILO197059 IVK197054:IVK197059 JFG197054:JFG197059 JPC197054:JPC197059 JYY197054:JYY197059 KIU197054:KIU197059 KSQ197054:KSQ197059 LCM197054:LCM197059 LMI197054:LMI197059 LWE197054:LWE197059 MGA197054:MGA197059 MPW197054:MPW197059 MZS197054:MZS197059 NJO197054:NJO197059 NTK197054:NTK197059 ODG197054:ODG197059 ONC197054:ONC197059 OWY197054:OWY197059 PGU197054:PGU197059 PQQ197054:PQQ197059 QAM197054:QAM197059 QKI197054:QKI197059 QUE197054:QUE197059 REA197054:REA197059 RNW197054:RNW197059 RXS197054:RXS197059 SHO197054:SHO197059 SRK197054:SRK197059 TBG197054:TBG197059 TLC197054:TLC197059 TUY197054:TUY197059 UEU197054:UEU197059 UOQ197054:UOQ197059 UYM197054:UYM197059 VII197054:VII197059 VSE197054:VSE197059 WCA197054:WCA197059 WLW197054:WLW197059 WVS197054:WVS197059 JG262590:JG262595 TC262590:TC262595 ACY262590:ACY262595 AMU262590:AMU262595 AWQ262590:AWQ262595 BGM262590:BGM262595 BQI262590:BQI262595 CAE262590:CAE262595 CKA262590:CKA262595 CTW262590:CTW262595 DDS262590:DDS262595 DNO262590:DNO262595 DXK262590:DXK262595 EHG262590:EHG262595 ERC262590:ERC262595 FAY262590:FAY262595 FKU262590:FKU262595 FUQ262590:FUQ262595 GEM262590:GEM262595 GOI262590:GOI262595 GYE262590:GYE262595 HIA262590:HIA262595 HRW262590:HRW262595 IBS262590:IBS262595 ILO262590:ILO262595 IVK262590:IVK262595 JFG262590:JFG262595 JPC262590:JPC262595 JYY262590:JYY262595 KIU262590:KIU262595 KSQ262590:KSQ262595 LCM262590:LCM262595 LMI262590:LMI262595 LWE262590:LWE262595 MGA262590:MGA262595 MPW262590:MPW262595 MZS262590:MZS262595 NJO262590:NJO262595 NTK262590:NTK262595 ODG262590:ODG262595 ONC262590:ONC262595 OWY262590:OWY262595 PGU262590:PGU262595 PQQ262590:PQQ262595 QAM262590:QAM262595 QKI262590:QKI262595 QUE262590:QUE262595 REA262590:REA262595 RNW262590:RNW262595 RXS262590:RXS262595 SHO262590:SHO262595 SRK262590:SRK262595 TBG262590:TBG262595 TLC262590:TLC262595 TUY262590:TUY262595 UEU262590:UEU262595 UOQ262590:UOQ262595 UYM262590:UYM262595 VII262590:VII262595 VSE262590:VSE262595 WCA262590:WCA262595 WLW262590:WLW262595 WVS262590:WVS262595 JG328126:JG328131 TC328126:TC328131 ACY328126:ACY328131 AMU328126:AMU328131 AWQ328126:AWQ328131 BGM328126:BGM328131 BQI328126:BQI328131 CAE328126:CAE328131 CKA328126:CKA328131 CTW328126:CTW328131 DDS328126:DDS328131 DNO328126:DNO328131 DXK328126:DXK328131 EHG328126:EHG328131 ERC328126:ERC328131 FAY328126:FAY328131 FKU328126:FKU328131 FUQ328126:FUQ328131 GEM328126:GEM328131 GOI328126:GOI328131 GYE328126:GYE328131 HIA328126:HIA328131 HRW328126:HRW328131 IBS328126:IBS328131 ILO328126:ILO328131 IVK328126:IVK328131 JFG328126:JFG328131 JPC328126:JPC328131 JYY328126:JYY328131 KIU328126:KIU328131 KSQ328126:KSQ328131 LCM328126:LCM328131 LMI328126:LMI328131 LWE328126:LWE328131 MGA328126:MGA328131 MPW328126:MPW328131 MZS328126:MZS328131 NJO328126:NJO328131 NTK328126:NTK328131 ODG328126:ODG328131 ONC328126:ONC328131 OWY328126:OWY328131 PGU328126:PGU328131 PQQ328126:PQQ328131 QAM328126:QAM328131 QKI328126:QKI328131 QUE328126:QUE328131 REA328126:REA328131 RNW328126:RNW328131 RXS328126:RXS328131 SHO328126:SHO328131 SRK328126:SRK328131 TBG328126:TBG328131 TLC328126:TLC328131 TUY328126:TUY328131 UEU328126:UEU328131 UOQ328126:UOQ328131 UYM328126:UYM328131 VII328126:VII328131 VSE328126:VSE328131 WCA328126:WCA328131 WLW328126:WLW328131 WVS328126:WVS328131 JG393662:JG393667 TC393662:TC393667 ACY393662:ACY393667 AMU393662:AMU393667 AWQ393662:AWQ393667 BGM393662:BGM393667 BQI393662:BQI393667 CAE393662:CAE393667 CKA393662:CKA393667 CTW393662:CTW393667 DDS393662:DDS393667 DNO393662:DNO393667 DXK393662:DXK393667 EHG393662:EHG393667 ERC393662:ERC393667 FAY393662:FAY393667 FKU393662:FKU393667 FUQ393662:FUQ393667 GEM393662:GEM393667 GOI393662:GOI393667 GYE393662:GYE393667 HIA393662:HIA393667 HRW393662:HRW393667 IBS393662:IBS393667 ILO393662:ILO393667 IVK393662:IVK393667 JFG393662:JFG393667 JPC393662:JPC393667 JYY393662:JYY393667 KIU393662:KIU393667 KSQ393662:KSQ393667 LCM393662:LCM393667 LMI393662:LMI393667 LWE393662:LWE393667 MGA393662:MGA393667 MPW393662:MPW393667 MZS393662:MZS393667 NJO393662:NJO393667 NTK393662:NTK393667 ODG393662:ODG393667 ONC393662:ONC393667 OWY393662:OWY393667 PGU393662:PGU393667 PQQ393662:PQQ393667 QAM393662:QAM393667 QKI393662:QKI393667 QUE393662:QUE393667 REA393662:REA393667 RNW393662:RNW393667 RXS393662:RXS393667 SHO393662:SHO393667 SRK393662:SRK393667 TBG393662:TBG393667 TLC393662:TLC393667 TUY393662:TUY393667 UEU393662:UEU393667 UOQ393662:UOQ393667 UYM393662:UYM393667 VII393662:VII393667 VSE393662:VSE393667 WCA393662:WCA393667 WLW393662:WLW393667 WVS393662:WVS393667 JG459198:JG459203 TC459198:TC459203 ACY459198:ACY459203 AMU459198:AMU459203 AWQ459198:AWQ459203 BGM459198:BGM459203 BQI459198:BQI459203 CAE459198:CAE459203 CKA459198:CKA459203 CTW459198:CTW459203 DDS459198:DDS459203 DNO459198:DNO459203 DXK459198:DXK459203 EHG459198:EHG459203 ERC459198:ERC459203 FAY459198:FAY459203 FKU459198:FKU459203 FUQ459198:FUQ459203 GEM459198:GEM459203 GOI459198:GOI459203 GYE459198:GYE459203 HIA459198:HIA459203 HRW459198:HRW459203 IBS459198:IBS459203 ILO459198:ILO459203 IVK459198:IVK459203 JFG459198:JFG459203 JPC459198:JPC459203 JYY459198:JYY459203 KIU459198:KIU459203 KSQ459198:KSQ459203 LCM459198:LCM459203 LMI459198:LMI459203 LWE459198:LWE459203 MGA459198:MGA459203 MPW459198:MPW459203 MZS459198:MZS459203 NJO459198:NJO459203 NTK459198:NTK459203 ODG459198:ODG459203 ONC459198:ONC459203 OWY459198:OWY459203 PGU459198:PGU459203 PQQ459198:PQQ459203 QAM459198:QAM459203 QKI459198:QKI459203 QUE459198:QUE459203 REA459198:REA459203 RNW459198:RNW459203 RXS459198:RXS459203 SHO459198:SHO459203 SRK459198:SRK459203 TBG459198:TBG459203 TLC459198:TLC459203 TUY459198:TUY459203 UEU459198:UEU459203 UOQ459198:UOQ459203 UYM459198:UYM459203 VII459198:VII459203 VSE459198:VSE459203 WCA459198:WCA459203 WLW459198:WLW459203 WVS459198:WVS459203 JG524734:JG524739 TC524734:TC524739 ACY524734:ACY524739 AMU524734:AMU524739 AWQ524734:AWQ524739 BGM524734:BGM524739 BQI524734:BQI524739 CAE524734:CAE524739 CKA524734:CKA524739 CTW524734:CTW524739 DDS524734:DDS524739 DNO524734:DNO524739 DXK524734:DXK524739 EHG524734:EHG524739 ERC524734:ERC524739 FAY524734:FAY524739 FKU524734:FKU524739 FUQ524734:FUQ524739 GEM524734:GEM524739 GOI524734:GOI524739 GYE524734:GYE524739 HIA524734:HIA524739 HRW524734:HRW524739 IBS524734:IBS524739 ILO524734:ILO524739 IVK524734:IVK524739 JFG524734:JFG524739 JPC524734:JPC524739 JYY524734:JYY524739 KIU524734:KIU524739 KSQ524734:KSQ524739 LCM524734:LCM524739 LMI524734:LMI524739 LWE524734:LWE524739 MGA524734:MGA524739 MPW524734:MPW524739 MZS524734:MZS524739 NJO524734:NJO524739 NTK524734:NTK524739 ODG524734:ODG524739 ONC524734:ONC524739 OWY524734:OWY524739 PGU524734:PGU524739 PQQ524734:PQQ524739 QAM524734:QAM524739 QKI524734:QKI524739 QUE524734:QUE524739 REA524734:REA524739 RNW524734:RNW524739 RXS524734:RXS524739 SHO524734:SHO524739 SRK524734:SRK524739 TBG524734:TBG524739 TLC524734:TLC524739 TUY524734:TUY524739 UEU524734:UEU524739 UOQ524734:UOQ524739 UYM524734:UYM524739 VII524734:VII524739 VSE524734:VSE524739 WCA524734:WCA524739 WLW524734:WLW524739 WVS524734:WVS524739 JG590270:JG590275 TC590270:TC590275 ACY590270:ACY590275 AMU590270:AMU590275 AWQ590270:AWQ590275 BGM590270:BGM590275 BQI590270:BQI590275 CAE590270:CAE590275 CKA590270:CKA590275 CTW590270:CTW590275 DDS590270:DDS590275 DNO590270:DNO590275 DXK590270:DXK590275 EHG590270:EHG590275 ERC590270:ERC590275 FAY590270:FAY590275 FKU590270:FKU590275 FUQ590270:FUQ590275 GEM590270:GEM590275 GOI590270:GOI590275 GYE590270:GYE590275 HIA590270:HIA590275 HRW590270:HRW590275 IBS590270:IBS590275 ILO590270:ILO590275 IVK590270:IVK590275 JFG590270:JFG590275 JPC590270:JPC590275 JYY590270:JYY590275 KIU590270:KIU590275 KSQ590270:KSQ590275 LCM590270:LCM590275 LMI590270:LMI590275 LWE590270:LWE590275 MGA590270:MGA590275 MPW590270:MPW590275 MZS590270:MZS590275 NJO590270:NJO590275 NTK590270:NTK590275 ODG590270:ODG590275 ONC590270:ONC590275 OWY590270:OWY590275 PGU590270:PGU590275 PQQ590270:PQQ590275 QAM590270:QAM590275 QKI590270:QKI590275 QUE590270:QUE590275 REA590270:REA590275 RNW590270:RNW590275 RXS590270:RXS590275 SHO590270:SHO590275 SRK590270:SRK590275 TBG590270:TBG590275 TLC590270:TLC590275 TUY590270:TUY590275 UEU590270:UEU590275 UOQ590270:UOQ590275 UYM590270:UYM590275 VII590270:VII590275 VSE590270:VSE590275 WCA590270:WCA590275 WLW590270:WLW590275 WVS590270:WVS590275 JG655806:JG655811 TC655806:TC655811 ACY655806:ACY655811 AMU655806:AMU655811 AWQ655806:AWQ655811 BGM655806:BGM655811 BQI655806:BQI655811 CAE655806:CAE655811 CKA655806:CKA655811 CTW655806:CTW655811 DDS655806:DDS655811 DNO655806:DNO655811 DXK655806:DXK655811 EHG655806:EHG655811 ERC655806:ERC655811 FAY655806:FAY655811 FKU655806:FKU655811 FUQ655806:FUQ655811 GEM655806:GEM655811 GOI655806:GOI655811 GYE655806:GYE655811 HIA655806:HIA655811 HRW655806:HRW655811 IBS655806:IBS655811 ILO655806:ILO655811 IVK655806:IVK655811 JFG655806:JFG655811 JPC655806:JPC655811 JYY655806:JYY655811 KIU655806:KIU655811 KSQ655806:KSQ655811 LCM655806:LCM655811 LMI655806:LMI655811 LWE655806:LWE655811 MGA655806:MGA655811 MPW655806:MPW655811 MZS655806:MZS655811 NJO655806:NJO655811 NTK655806:NTK655811 ODG655806:ODG655811 ONC655806:ONC655811 OWY655806:OWY655811 PGU655806:PGU655811 PQQ655806:PQQ655811 QAM655806:QAM655811 QKI655806:QKI655811 QUE655806:QUE655811 REA655806:REA655811 RNW655806:RNW655811 RXS655806:RXS655811 SHO655806:SHO655811 SRK655806:SRK655811 TBG655806:TBG655811 TLC655806:TLC655811 TUY655806:TUY655811 UEU655806:UEU655811 UOQ655806:UOQ655811 UYM655806:UYM655811 VII655806:VII655811 VSE655806:VSE655811 WCA655806:WCA655811 WLW655806:WLW655811 WVS655806:WVS655811 JG721342:JG721347 TC721342:TC721347 ACY721342:ACY721347 AMU721342:AMU721347 AWQ721342:AWQ721347 BGM721342:BGM721347 BQI721342:BQI721347 CAE721342:CAE721347 CKA721342:CKA721347 CTW721342:CTW721347 DDS721342:DDS721347 DNO721342:DNO721347 DXK721342:DXK721347 EHG721342:EHG721347 ERC721342:ERC721347 FAY721342:FAY721347 FKU721342:FKU721347 FUQ721342:FUQ721347 GEM721342:GEM721347 GOI721342:GOI721347 GYE721342:GYE721347 HIA721342:HIA721347 HRW721342:HRW721347 IBS721342:IBS721347 ILO721342:ILO721347 IVK721342:IVK721347 JFG721342:JFG721347 JPC721342:JPC721347 JYY721342:JYY721347 KIU721342:KIU721347 KSQ721342:KSQ721347 LCM721342:LCM721347 LMI721342:LMI721347 LWE721342:LWE721347 MGA721342:MGA721347 MPW721342:MPW721347 MZS721342:MZS721347 NJO721342:NJO721347 NTK721342:NTK721347 ODG721342:ODG721347 ONC721342:ONC721347 OWY721342:OWY721347 PGU721342:PGU721347 PQQ721342:PQQ721347 QAM721342:QAM721347 QKI721342:QKI721347 QUE721342:QUE721347 REA721342:REA721347 RNW721342:RNW721347 RXS721342:RXS721347 SHO721342:SHO721347 SRK721342:SRK721347 TBG721342:TBG721347 TLC721342:TLC721347 TUY721342:TUY721347 UEU721342:UEU721347 UOQ721342:UOQ721347 UYM721342:UYM721347 VII721342:VII721347 VSE721342:VSE721347 WCA721342:WCA721347 WLW721342:WLW721347 WVS721342:WVS721347 JG786878:JG786883 TC786878:TC786883 ACY786878:ACY786883 AMU786878:AMU786883 AWQ786878:AWQ786883 BGM786878:BGM786883 BQI786878:BQI786883 CAE786878:CAE786883 CKA786878:CKA786883 CTW786878:CTW786883 DDS786878:DDS786883 DNO786878:DNO786883 DXK786878:DXK786883 EHG786878:EHG786883 ERC786878:ERC786883 FAY786878:FAY786883 FKU786878:FKU786883 FUQ786878:FUQ786883 GEM786878:GEM786883 GOI786878:GOI786883 GYE786878:GYE786883 HIA786878:HIA786883 HRW786878:HRW786883 IBS786878:IBS786883 ILO786878:ILO786883 IVK786878:IVK786883 JFG786878:JFG786883 JPC786878:JPC786883 JYY786878:JYY786883 KIU786878:KIU786883 KSQ786878:KSQ786883 LCM786878:LCM786883 LMI786878:LMI786883 LWE786878:LWE786883 MGA786878:MGA786883 MPW786878:MPW786883 MZS786878:MZS786883 NJO786878:NJO786883 NTK786878:NTK786883 ODG786878:ODG786883 ONC786878:ONC786883 OWY786878:OWY786883 PGU786878:PGU786883 PQQ786878:PQQ786883 QAM786878:QAM786883 QKI786878:QKI786883 QUE786878:QUE786883 REA786878:REA786883 RNW786878:RNW786883 RXS786878:RXS786883 SHO786878:SHO786883 SRK786878:SRK786883 TBG786878:TBG786883 TLC786878:TLC786883 TUY786878:TUY786883 UEU786878:UEU786883 UOQ786878:UOQ786883 UYM786878:UYM786883 VII786878:VII786883 VSE786878:VSE786883 WCA786878:WCA786883 WLW786878:WLW786883 WVS786878:WVS786883 JG852414:JG852419 TC852414:TC852419 ACY852414:ACY852419 AMU852414:AMU852419 AWQ852414:AWQ852419 BGM852414:BGM852419 BQI852414:BQI852419 CAE852414:CAE852419 CKA852414:CKA852419 CTW852414:CTW852419 DDS852414:DDS852419 DNO852414:DNO852419 DXK852414:DXK852419 EHG852414:EHG852419 ERC852414:ERC852419 FAY852414:FAY852419 FKU852414:FKU852419 FUQ852414:FUQ852419 GEM852414:GEM852419 GOI852414:GOI852419 GYE852414:GYE852419 HIA852414:HIA852419 HRW852414:HRW852419 IBS852414:IBS852419 ILO852414:ILO852419 IVK852414:IVK852419 JFG852414:JFG852419 JPC852414:JPC852419 JYY852414:JYY852419 KIU852414:KIU852419 KSQ852414:KSQ852419 LCM852414:LCM852419 LMI852414:LMI852419 LWE852414:LWE852419 MGA852414:MGA852419 MPW852414:MPW852419 MZS852414:MZS852419 NJO852414:NJO852419 NTK852414:NTK852419 ODG852414:ODG852419 ONC852414:ONC852419 OWY852414:OWY852419 PGU852414:PGU852419 PQQ852414:PQQ852419 QAM852414:QAM852419 QKI852414:QKI852419 QUE852414:QUE852419 REA852414:REA852419 RNW852414:RNW852419 RXS852414:RXS852419 SHO852414:SHO852419 SRK852414:SRK852419 TBG852414:TBG852419 TLC852414:TLC852419 TUY852414:TUY852419 UEU852414:UEU852419 UOQ852414:UOQ852419 UYM852414:UYM852419 VII852414:VII852419 VSE852414:VSE852419 WCA852414:WCA852419 WLW852414:WLW852419 WVS852414:WVS852419 JG917950:JG917955 TC917950:TC917955 ACY917950:ACY917955 AMU917950:AMU917955 AWQ917950:AWQ917955 BGM917950:BGM917955 BQI917950:BQI917955 CAE917950:CAE917955 CKA917950:CKA917955 CTW917950:CTW917955 DDS917950:DDS917955 DNO917950:DNO917955 DXK917950:DXK917955 EHG917950:EHG917955 ERC917950:ERC917955 FAY917950:FAY917955 FKU917950:FKU917955 FUQ917950:FUQ917955 GEM917950:GEM917955 GOI917950:GOI917955 GYE917950:GYE917955 HIA917950:HIA917955 HRW917950:HRW917955 IBS917950:IBS917955 ILO917950:ILO917955 IVK917950:IVK917955 JFG917950:JFG917955 JPC917950:JPC917955 JYY917950:JYY917955 KIU917950:KIU917955 KSQ917950:KSQ917955 LCM917950:LCM917955 LMI917950:LMI917955 LWE917950:LWE917955 MGA917950:MGA917955 MPW917950:MPW917955 MZS917950:MZS917955 NJO917950:NJO917955 NTK917950:NTK917955 ODG917950:ODG917955 ONC917950:ONC917955 OWY917950:OWY917955 PGU917950:PGU917955 PQQ917950:PQQ917955 QAM917950:QAM917955 QKI917950:QKI917955 QUE917950:QUE917955 REA917950:REA917955 RNW917950:RNW917955 RXS917950:RXS917955 SHO917950:SHO917955 SRK917950:SRK917955 TBG917950:TBG917955 TLC917950:TLC917955 TUY917950:TUY917955 UEU917950:UEU917955 UOQ917950:UOQ917955 UYM917950:UYM917955 VII917950:VII917955 VSE917950:VSE917955 WCA917950:WCA917955 WLW917950:WLW917955 WVS917950:WVS917955 JG983486:JG983491 TC983486:TC983491 ACY983486:ACY983491 AMU983486:AMU983491 AWQ983486:AWQ983491 BGM983486:BGM983491 BQI983486:BQI983491 CAE983486:CAE983491 CKA983486:CKA983491 CTW983486:CTW983491 DDS983486:DDS983491 DNO983486:DNO983491 DXK983486:DXK983491 EHG983486:EHG983491 ERC983486:ERC983491 FAY983486:FAY983491 FKU983486:FKU983491 FUQ983486:FUQ983491 GEM983486:GEM983491 GOI983486:GOI983491 GYE983486:GYE983491 HIA983486:HIA983491 HRW983486:HRW983491 IBS983486:IBS983491 ILO983486:ILO983491 IVK983486:IVK983491 JFG983486:JFG983491 JPC983486:JPC983491 JYY983486:JYY983491 KIU983486:KIU983491 KSQ983486:KSQ983491 LCM983486:LCM983491 LMI983486:LMI983491 LWE983486:LWE983491 MGA983486:MGA983491 MPW983486:MPW983491 MZS983486:MZS983491 NJO983486:NJO983491 NTK983486:NTK983491 ODG983486:ODG983491 ONC983486:ONC983491 OWY983486:OWY983491 PGU983486:PGU983491 PQQ983486:PQQ983491 QAM983486:QAM983491 QKI983486:QKI983491 QUE983486:QUE983491 REA983486:REA983491 RNW983486:RNW983491 RXS983486:RXS983491 SHO983486:SHO983491 SRK983486:SRK983491 TBG983486:TBG983491 TLC983486:TLC983491 TUY983486:TUY983491 UEU983486:UEU983491 UOQ983486:UOQ983491 UYM983486:UYM983491 VII983486:VII983491 VSE983486:VSE983491 WCA983486:WCA983491 WLW983486:WLW983491 WVS983486:WVS983491 JG65630:JG65633 TC65630:TC65633 ACY65630:ACY65633 AMU65630:AMU65633 AWQ65630:AWQ65633 BGM65630:BGM65633 BQI65630:BQI65633 CAE65630:CAE65633 CKA65630:CKA65633 CTW65630:CTW65633 DDS65630:DDS65633 DNO65630:DNO65633 DXK65630:DXK65633 EHG65630:EHG65633 ERC65630:ERC65633 FAY65630:FAY65633 FKU65630:FKU65633 FUQ65630:FUQ65633 GEM65630:GEM65633 GOI65630:GOI65633 GYE65630:GYE65633 HIA65630:HIA65633 HRW65630:HRW65633 IBS65630:IBS65633 ILO65630:ILO65633 IVK65630:IVK65633 JFG65630:JFG65633 JPC65630:JPC65633 JYY65630:JYY65633 KIU65630:KIU65633 KSQ65630:KSQ65633 LCM65630:LCM65633 LMI65630:LMI65633 LWE65630:LWE65633 MGA65630:MGA65633 MPW65630:MPW65633 MZS65630:MZS65633 NJO65630:NJO65633 NTK65630:NTK65633 ODG65630:ODG65633 ONC65630:ONC65633 OWY65630:OWY65633 PGU65630:PGU65633 PQQ65630:PQQ65633 QAM65630:QAM65633 QKI65630:QKI65633 QUE65630:QUE65633 REA65630:REA65633 RNW65630:RNW65633 RXS65630:RXS65633 SHO65630:SHO65633 SRK65630:SRK65633 TBG65630:TBG65633 TLC65630:TLC65633 TUY65630:TUY65633 UEU65630:UEU65633 UOQ65630:UOQ65633 UYM65630:UYM65633 VII65630:VII65633 VSE65630:VSE65633 WCA65630:WCA65633 WLW65630:WLW65633 WVS65630:WVS65633 JG131166:JG131169 TC131166:TC131169 ACY131166:ACY131169 AMU131166:AMU131169 AWQ131166:AWQ131169 BGM131166:BGM131169 BQI131166:BQI131169 CAE131166:CAE131169 CKA131166:CKA131169 CTW131166:CTW131169 DDS131166:DDS131169 DNO131166:DNO131169 DXK131166:DXK131169 EHG131166:EHG131169 ERC131166:ERC131169 FAY131166:FAY131169 FKU131166:FKU131169 FUQ131166:FUQ131169 GEM131166:GEM131169 GOI131166:GOI131169 GYE131166:GYE131169 HIA131166:HIA131169 HRW131166:HRW131169 IBS131166:IBS131169 ILO131166:ILO131169 IVK131166:IVK131169 JFG131166:JFG131169 JPC131166:JPC131169 JYY131166:JYY131169 KIU131166:KIU131169 KSQ131166:KSQ131169 LCM131166:LCM131169 LMI131166:LMI131169 LWE131166:LWE131169 MGA131166:MGA131169 MPW131166:MPW131169 MZS131166:MZS131169 NJO131166:NJO131169 NTK131166:NTK131169 ODG131166:ODG131169 ONC131166:ONC131169 OWY131166:OWY131169 PGU131166:PGU131169 PQQ131166:PQQ131169 QAM131166:QAM131169 QKI131166:QKI131169 QUE131166:QUE131169 REA131166:REA131169 RNW131166:RNW131169 RXS131166:RXS131169 SHO131166:SHO131169 SRK131166:SRK131169 TBG131166:TBG131169 TLC131166:TLC131169 TUY131166:TUY131169 UEU131166:UEU131169 UOQ131166:UOQ131169 UYM131166:UYM131169 VII131166:VII131169 VSE131166:VSE131169 WCA131166:WCA131169 WLW131166:WLW131169 WVS131166:WVS131169 JG196702:JG196705 TC196702:TC196705 ACY196702:ACY196705 AMU196702:AMU196705 AWQ196702:AWQ196705 BGM196702:BGM196705 BQI196702:BQI196705 CAE196702:CAE196705 CKA196702:CKA196705 CTW196702:CTW196705 DDS196702:DDS196705 DNO196702:DNO196705 DXK196702:DXK196705 EHG196702:EHG196705 ERC196702:ERC196705 FAY196702:FAY196705 FKU196702:FKU196705 FUQ196702:FUQ196705 GEM196702:GEM196705 GOI196702:GOI196705 GYE196702:GYE196705 HIA196702:HIA196705 HRW196702:HRW196705 IBS196702:IBS196705 ILO196702:ILO196705 IVK196702:IVK196705 JFG196702:JFG196705 JPC196702:JPC196705 JYY196702:JYY196705 KIU196702:KIU196705 KSQ196702:KSQ196705 LCM196702:LCM196705 LMI196702:LMI196705 LWE196702:LWE196705 MGA196702:MGA196705 MPW196702:MPW196705 MZS196702:MZS196705 NJO196702:NJO196705 NTK196702:NTK196705 ODG196702:ODG196705 ONC196702:ONC196705 OWY196702:OWY196705 PGU196702:PGU196705 PQQ196702:PQQ196705 QAM196702:QAM196705 QKI196702:QKI196705 QUE196702:QUE196705 REA196702:REA196705 RNW196702:RNW196705 RXS196702:RXS196705 SHO196702:SHO196705 SRK196702:SRK196705 TBG196702:TBG196705 TLC196702:TLC196705 TUY196702:TUY196705 UEU196702:UEU196705 UOQ196702:UOQ196705 UYM196702:UYM196705 VII196702:VII196705 VSE196702:VSE196705 WCA196702:WCA196705 WLW196702:WLW196705 WVS196702:WVS196705 JG262238:JG262241 TC262238:TC262241 ACY262238:ACY262241 AMU262238:AMU262241 AWQ262238:AWQ262241 BGM262238:BGM262241 BQI262238:BQI262241 CAE262238:CAE262241 CKA262238:CKA262241 CTW262238:CTW262241 DDS262238:DDS262241 DNO262238:DNO262241 DXK262238:DXK262241 EHG262238:EHG262241 ERC262238:ERC262241 FAY262238:FAY262241 FKU262238:FKU262241 FUQ262238:FUQ262241 GEM262238:GEM262241 GOI262238:GOI262241 GYE262238:GYE262241 HIA262238:HIA262241 HRW262238:HRW262241 IBS262238:IBS262241 ILO262238:ILO262241 IVK262238:IVK262241 JFG262238:JFG262241 JPC262238:JPC262241 JYY262238:JYY262241 KIU262238:KIU262241 KSQ262238:KSQ262241 LCM262238:LCM262241 LMI262238:LMI262241 LWE262238:LWE262241 MGA262238:MGA262241 MPW262238:MPW262241 MZS262238:MZS262241 NJO262238:NJO262241 NTK262238:NTK262241 ODG262238:ODG262241 ONC262238:ONC262241 OWY262238:OWY262241 PGU262238:PGU262241 PQQ262238:PQQ262241 QAM262238:QAM262241 QKI262238:QKI262241 QUE262238:QUE262241 REA262238:REA262241 RNW262238:RNW262241 RXS262238:RXS262241 SHO262238:SHO262241 SRK262238:SRK262241 TBG262238:TBG262241 TLC262238:TLC262241 TUY262238:TUY262241 UEU262238:UEU262241 UOQ262238:UOQ262241 UYM262238:UYM262241 VII262238:VII262241 VSE262238:VSE262241 WCA262238:WCA262241 WLW262238:WLW262241 WVS262238:WVS262241 JG327774:JG327777 TC327774:TC327777 ACY327774:ACY327777 AMU327774:AMU327777 AWQ327774:AWQ327777 BGM327774:BGM327777 BQI327774:BQI327777 CAE327774:CAE327777 CKA327774:CKA327777 CTW327774:CTW327777 DDS327774:DDS327777 DNO327774:DNO327777 DXK327774:DXK327777 EHG327774:EHG327777 ERC327774:ERC327777 FAY327774:FAY327777 FKU327774:FKU327777 FUQ327774:FUQ327777 GEM327774:GEM327777 GOI327774:GOI327777 GYE327774:GYE327777 HIA327774:HIA327777 HRW327774:HRW327777 IBS327774:IBS327777 ILO327774:ILO327777 IVK327774:IVK327777 JFG327774:JFG327777 JPC327774:JPC327777 JYY327774:JYY327777 KIU327774:KIU327777 KSQ327774:KSQ327777 LCM327774:LCM327777 LMI327774:LMI327777 LWE327774:LWE327777 MGA327774:MGA327777 MPW327774:MPW327777 MZS327774:MZS327777 NJO327774:NJO327777 NTK327774:NTK327777 ODG327774:ODG327777 ONC327774:ONC327777 OWY327774:OWY327777 PGU327774:PGU327777 PQQ327774:PQQ327777 QAM327774:QAM327777 QKI327774:QKI327777 QUE327774:QUE327777 REA327774:REA327777 RNW327774:RNW327777 RXS327774:RXS327777 SHO327774:SHO327777 SRK327774:SRK327777 TBG327774:TBG327777 TLC327774:TLC327777 TUY327774:TUY327777 UEU327774:UEU327777 UOQ327774:UOQ327777 UYM327774:UYM327777 VII327774:VII327777 VSE327774:VSE327777 WCA327774:WCA327777 WLW327774:WLW327777 WVS327774:WVS327777 JG393310:JG393313 TC393310:TC393313 ACY393310:ACY393313 AMU393310:AMU393313 AWQ393310:AWQ393313 BGM393310:BGM393313 BQI393310:BQI393313 CAE393310:CAE393313 CKA393310:CKA393313 CTW393310:CTW393313 DDS393310:DDS393313 DNO393310:DNO393313 DXK393310:DXK393313 EHG393310:EHG393313 ERC393310:ERC393313 FAY393310:FAY393313 FKU393310:FKU393313 FUQ393310:FUQ393313 GEM393310:GEM393313 GOI393310:GOI393313 GYE393310:GYE393313 HIA393310:HIA393313 HRW393310:HRW393313 IBS393310:IBS393313 ILO393310:ILO393313 IVK393310:IVK393313 JFG393310:JFG393313 JPC393310:JPC393313 JYY393310:JYY393313 KIU393310:KIU393313 KSQ393310:KSQ393313 LCM393310:LCM393313 LMI393310:LMI393313 LWE393310:LWE393313 MGA393310:MGA393313 MPW393310:MPW393313 MZS393310:MZS393313 NJO393310:NJO393313 NTK393310:NTK393313 ODG393310:ODG393313 ONC393310:ONC393313 OWY393310:OWY393313 PGU393310:PGU393313 PQQ393310:PQQ393313 QAM393310:QAM393313 QKI393310:QKI393313 QUE393310:QUE393313 REA393310:REA393313 RNW393310:RNW393313 RXS393310:RXS393313 SHO393310:SHO393313 SRK393310:SRK393313 TBG393310:TBG393313 TLC393310:TLC393313 TUY393310:TUY393313 UEU393310:UEU393313 UOQ393310:UOQ393313 UYM393310:UYM393313 VII393310:VII393313 VSE393310:VSE393313 WCA393310:WCA393313 WLW393310:WLW393313 WVS393310:WVS393313 JG458846:JG458849 TC458846:TC458849 ACY458846:ACY458849 AMU458846:AMU458849 AWQ458846:AWQ458849 BGM458846:BGM458849 BQI458846:BQI458849 CAE458846:CAE458849 CKA458846:CKA458849 CTW458846:CTW458849 DDS458846:DDS458849 DNO458846:DNO458849 DXK458846:DXK458849 EHG458846:EHG458849 ERC458846:ERC458849 FAY458846:FAY458849 FKU458846:FKU458849 FUQ458846:FUQ458849 GEM458846:GEM458849 GOI458846:GOI458849 GYE458846:GYE458849 HIA458846:HIA458849 HRW458846:HRW458849 IBS458846:IBS458849 ILO458846:ILO458849 IVK458846:IVK458849 JFG458846:JFG458849 JPC458846:JPC458849 JYY458846:JYY458849 KIU458846:KIU458849 KSQ458846:KSQ458849 LCM458846:LCM458849 LMI458846:LMI458849 LWE458846:LWE458849 MGA458846:MGA458849 MPW458846:MPW458849 MZS458846:MZS458849 NJO458846:NJO458849 NTK458846:NTK458849 ODG458846:ODG458849 ONC458846:ONC458849 OWY458846:OWY458849 PGU458846:PGU458849 PQQ458846:PQQ458849 QAM458846:QAM458849 QKI458846:QKI458849 QUE458846:QUE458849 REA458846:REA458849 RNW458846:RNW458849 RXS458846:RXS458849 SHO458846:SHO458849 SRK458846:SRK458849 TBG458846:TBG458849 TLC458846:TLC458849 TUY458846:TUY458849 UEU458846:UEU458849 UOQ458846:UOQ458849 UYM458846:UYM458849 VII458846:VII458849 VSE458846:VSE458849 WCA458846:WCA458849 WLW458846:WLW458849 WVS458846:WVS458849 JG524382:JG524385 TC524382:TC524385 ACY524382:ACY524385 AMU524382:AMU524385 AWQ524382:AWQ524385 BGM524382:BGM524385 BQI524382:BQI524385 CAE524382:CAE524385 CKA524382:CKA524385 CTW524382:CTW524385 DDS524382:DDS524385 DNO524382:DNO524385 DXK524382:DXK524385 EHG524382:EHG524385 ERC524382:ERC524385 FAY524382:FAY524385 FKU524382:FKU524385 FUQ524382:FUQ524385 GEM524382:GEM524385 GOI524382:GOI524385 GYE524382:GYE524385 HIA524382:HIA524385 HRW524382:HRW524385 IBS524382:IBS524385 ILO524382:ILO524385 IVK524382:IVK524385 JFG524382:JFG524385 JPC524382:JPC524385 JYY524382:JYY524385 KIU524382:KIU524385 KSQ524382:KSQ524385 LCM524382:LCM524385 LMI524382:LMI524385 LWE524382:LWE524385 MGA524382:MGA524385 MPW524382:MPW524385 MZS524382:MZS524385 NJO524382:NJO524385 NTK524382:NTK524385 ODG524382:ODG524385 ONC524382:ONC524385 OWY524382:OWY524385 PGU524382:PGU524385 PQQ524382:PQQ524385 QAM524382:QAM524385 QKI524382:QKI524385 QUE524382:QUE524385 REA524382:REA524385 RNW524382:RNW524385 RXS524382:RXS524385 SHO524382:SHO524385 SRK524382:SRK524385 TBG524382:TBG524385 TLC524382:TLC524385 TUY524382:TUY524385 UEU524382:UEU524385 UOQ524382:UOQ524385 UYM524382:UYM524385 VII524382:VII524385 VSE524382:VSE524385 WCA524382:WCA524385 WLW524382:WLW524385 WVS524382:WVS524385 JG589918:JG589921 TC589918:TC589921 ACY589918:ACY589921 AMU589918:AMU589921 AWQ589918:AWQ589921 BGM589918:BGM589921 BQI589918:BQI589921 CAE589918:CAE589921 CKA589918:CKA589921 CTW589918:CTW589921 DDS589918:DDS589921 DNO589918:DNO589921 DXK589918:DXK589921 EHG589918:EHG589921 ERC589918:ERC589921 FAY589918:FAY589921 FKU589918:FKU589921 FUQ589918:FUQ589921 GEM589918:GEM589921 GOI589918:GOI589921 GYE589918:GYE589921 HIA589918:HIA589921 HRW589918:HRW589921 IBS589918:IBS589921 ILO589918:ILO589921 IVK589918:IVK589921 JFG589918:JFG589921 JPC589918:JPC589921 JYY589918:JYY589921 KIU589918:KIU589921 KSQ589918:KSQ589921 LCM589918:LCM589921 LMI589918:LMI589921 LWE589918:LWE589921 MGA589918:MGA589921 MPW589918:MPW589921 MZS589918:MZS589921 NJO589918:NJO589921 NTK589918:NTK589921 ODG589918:ODG589921 ONC589918:ONC589921 OWY589918:OWY589921 PGU589918:PGU589921 PQQ589918:PQQ589921 QAM589918:QAM589921 QKI589918:QKI589921 QUE589918:QUE589921 REA589918:REA589921 RNW589918:RNW589921 RXS589918:RXS589921 SHO589918:SHO589921 SRK589918:SRK589921 TBG589918:TBG589921 TLC589918:TLC589921 TUY589918:TUY589921 UEU589918:UEU589921 UOQ589918:UOQ589921 UYM589918:UYM589921 VII589918:VII589921 VSE589918:VSE589921 WCA589918:WCA589921 WLW589918:WLW589921 WVS589918:WVS589921 JG655454:JG655457 TC655454:TC655457 ACY655454:ACY655457 AMU655454:AMU655457 AWQ655454:AWQ655457 BGM655454:BGM655457 BQI655454:BQI655457 CAE655454:CAE655457 CKA655454:CKA655457 CTW655454:CTW655457 DDS655454:DDS655457 DNO655454:DNO655457 DXK655454:DXK655457 EHG655454:EHG655457 ERC655454:ERC655457 FAY655454:FAY655457 FKU655454:FKU655457 FUQ655454:FUQ655457 GEM655454:GEM655457 GOI655454:GOI655457 GYE655454:GYE655457 HIA655454:HIA655457 HRW655454:HRW655457 IBS655454:IBS655457 ILO655454:ILO655457 IVK655454:IVK655457 JFG655454:JFG655457 JPC655454:JPC655457 JYY655454:JYY655457 KIU655454:KIU655457 KSQ655454:KSQ655457 LCM655454:LCM655457 LMI655454:LMI655457 LWE655454:LWE655457 MGA655454:MGA655457 MPW655454:MPW655457 MZS655454:MZS655457 NJO655454:NJO655457 NTK655454:NTK655457 ODG655454:ODG655457 ONC655454:ONC655457 OWY655454:OWY655457 PGU655454:PGU655457 PQQ655454:PQQ655457 QAM655454:QAM655457 QKI655454:QKI655457 QUE655454:QUE655457 REA655454:REA655457 RNW655454:RNW655457 RXS655454:RXS655457 SHO655454:SHO655457 SRK655454:SRK655457 TBG655454:TBG655457 TLC655454:TLC655457 TUY655454:TUY655457 UEU655454:UEU655457 UOQ655454:UOQ655457 UYM655454:UYM655457 VII655454:VII655457 VSE655454:VSE655457 WCA655454:WCA655457 WLW655454:WLW655457 WVS655454:WVS655457 JG720990:JG720993 TC720990:TC720993 ACY720990:ACY720993 AMU720990:AMU720993 AWQ720990:AWQ720993 BGM720990:BGM720993 BQI720990:BQI720993 CAE720990:CAE720993 CKA720990:CKA720993 CTW720990:CTW720993 DDS720990:DDS720993 DNO720990:DNO720993 DXK720990:DXK720993 EHG720990:EHG720993 ERC720990:ERC720993 FAY720990:FAY720993 FKU720990:FKU720993 FUQ720990:FUQ720993 GEM720990:GEM720993 GOI720990:GOI720993 GYE720990:GYE720993 HIA720990:HIA720993 HRW720990:HRW720993 IBS720990:IBS720993 ILO720990:ILO720993 IVK720990:IVK720993 JFG720990:JFG720993 JPC720990:JPC720993 JYY720990:JYY720993 KIU720990:KIU720993 KSQ720990:KSQ720993 LCM720990:LCM720993 LMI720990:LMI720993 LWE720990:LWE720993 MGA720990:MGA720993 MPW720990:MPW720993 MZS720990:MZS720993 NJO720990:NJO720993 NTK720990:NTK720993 ODG720990:ODG720993 ONC720990:ONC720993 OWY720990:OWY720993 PGU720990:PGU720993 PQQ720990:PQQ720993 QAM720990:QAM720993 QKI720990:QKI720993 QUE720990:QUE720993 REA720990:REA720993 RNW720990:RNW720993 RXS720990:RXS720993 SHO720990:SHO720993 SRK720990:SRK720993 TBG720990:TBG720993 TLC720990:TLC720993 TUY720990:TUY720993 UEU720990:UEU720993 UOQ720990:UOQ720993 UYM720990:UYM720993 VII720990:VII720993 VSE720990:VSE720993 WCA720990:WCA720993 WLW720990:WLW720993 WVS720990:WVS720993 JG786526:JG786529 TC786526:TC786529 ACY786526:ACY786529 AMU786526:AMU786529 AWQ786526:AWQ786529 BGM786526:BGM786529 BQI786526:BQI786529 CAE786526:CAE786529 CKA786526:CKA786529 CTW786526:CTW786529 DDS786526:DDS786529 DNO786526:DNO786529 DXK786526:DXK786529 EHG786526:EHG786529 ERC786526:ERC786529 FAY786526:FAY786529 FKU786526:FKU786529 FUQ786526:FUQ786529 GEM786526:GEM786529 GOI786526:GOI786529 GYE786526:GYE786529 HIA786526:HIA786529 HRW786526:HRW786529 IBS786526:IBS786529 ILO786526:ILO786529 IVK786526:IVK786529 JFG786526:JFG786529 JPC786526:JPC786529 JYY786526:JYY786529 KIU786526:KIU786529 KSQ786526:KSQ786529 LCM786526:LCM786529 LMI786526:LMI786529 LWE786526:LWE786529 MGA786526:MGA786529 MPW786526:MPW786529 MZS786526:MZS786529 NJO786526:NJO786529 NTK786526:NTK786529 ODG786526:ODG786529 ONC786526:ONC786529 OWY786526:OWY786529 PGU786526:PGU786529 PQQ786526:PQQ786529 QAM786526:QAM786529 QKI786526:QKI786529 QUE786526:QUE786529 REA786526:REA786529 RNW786526:RNW786529 RXS786526:RXS786529 SHO786526:SHO786529 SRK786526:SRK786529 TBG786526:TBG786529 TLC786526:TLC786529 TUY786526:TUY786529 UEU786526:UEU786529 UOQ786526:UOQ786529 UYM786526:UYM786529 VII786526:VII786529 VSE786526:VSE786529 WCA786526:WCA786529 WLW786526:WLW786529 WVS786526:WVS786529 JG852062:JG852065 TC852062:TC852065 ACY852062:ACY852065 AMU852062:AMU852065 AWQ852062:AWQ852065 BGM852062:BGM852065 BQI852062:BQI852065 CAE852062:CAE852065 CKA852062:CKA852065 CTW852062:CTW852065 DDS852062:DDS852065 DNO852062:DNO852065 DXK852062:DXK852065 EHG852062:EHG852065 ERC852062:ERC852065 FAY852062:FAY852065 FKU852062:FKU852065 FUQ852062:FUQ852065 GEM852062:GEM852065 GOI852062:GOI852065 GYE852062:GYE852065 HIA852062:HIA852065 HRW852062:HRW852065 IBS852062:IBS852065 ILO852062:ILO852065 IVK852062:IVK852065 JFG852062:JFG852065 JPC852062:JPC852065 JYY852062:JYY852065 KIU852062:KIU852065 KSQ852062:KSQ852065 LCM852062:LCM852065 LMI852062:LMI852065 LWE852062:LWE852065 MGA852062:MGA852065 MPW852062:MPW852065 MZS852062:MZS852065 NJO852062:NJO852065 NTK852062:NTK852065 ODG852062:ODG852065 ONC852062:ONC852065 OWY852062:OWY852065 PGU852062:PGU852065 PQQ852062:PQQ852065 QAM852062:QAM852065 QKI852062:QKI852065 QUE852062:QUE852065 REA852062:REA852065 RNW852062:RNW852065 RXS852062:RXS852065 SHO852062:SHO852065 SRK852062:SRK852065 TBG852062:TBG852065 TLC852062:TLC852065 TUY852062:TUY852065 UEU852062:UEU852065 UOQ852062:UOQ852065 UYM852062:UYM852065 VII852062:VII852065 VSE852062:VSE852065 WCA852062:WCA852065 WLW852062:WLW852065 WVS852062:WVS852065 JG917598:JG917601 TC917598:TC917601 ACY917598:ACY917601 AMU917598:AMU917601 AWQ917598:AWQ917601 BGM917598:BGM917601 BQI917598:BQI917601 CAE917598:CAE917601 CKA917598:CKA917601 CTW917598:CTW917601 DDS917598:DDS917601 DNO917598:DNO917601 DXK917598:DXK917601 EHG917598:EHG917601 ERC917598:ERC917601 FAY917598:FAY917601 FKU917598:FKU917601 FUQ917598:FUQ917601 GEM917598:GEM917601 GOI917598:GOI917601 GYE917598:GYE917601 HIA917598:HIA917601 HRW917598:HRW917601 IBS917598:IBS917601 ILO917598:ILO917601 IVK917598:IVK917601 JFG917598:JFG917601 JPC917598:JPC917601 JYY917598:JYY917601 KIU917598:KIU917601 KSQ917598:KSQ917601 LCM917598:LCM917601 LMI917598:LMI917601 LWE917598:LWE917601 MGA917598:MGA917601 MPW917598:MPW917601 MZS917598:MZS917601 NJO917598:NJO917601 NTK917598:NTK917601 ODG917598:ODG917601 ONC917598:ONC917601 OWY917598:OWY917601 PGU917598:PGU917601 PQQ917598:PQQ917601 QAM917598:QAM917601 QKI917598:QKI917601 QUE917598:QUE917601 REA917598:REA917601 RNW917598:RNW917601 RXS917598:RXS917601 SHO917598:SHO917601 SRK917598:SRK917601 TBG917598:TBG917601 TLC917598:TLC917601 TUY917598:TUY917601 UEU917598:UEU917601 UOQ917598:UOQ917601 UYM917598:UYM917601 VII917598:VII917601 VSE917598:VSE917601 WCA917598:WCA917601 WLW917598:WLW917601 WVS917598:WVS917601 JG983134:JG983137 TC983134:TC983137 ACY983134:ACY983137 AMU983134:AMU983137 AWQ983134:AWQ983137 BGM983134:BGM983137 BQI983134:BQI983137 CAE983134:CAE983137 CKA983134:CKA983137 CTW983134:CTW983137 DDS983134:DDS983137 DNO983134:DNO983137 DXK983134:DXK983137 EHG983134:EHG983137 ERC983134:ERC983137 FAY983134:FAY983137 FKU983134:FKU983137 FUQ983134:FUQ983137 GEM983134:GEM983137 GOI983134:GOI983137 GYE983134:GYE983137 HIA983134:HIA983137 HRW983134:HRW983137 IBS983134:IBS983137 ILO983134:ILO983137 IVK983134:IVK983137 JFG983134:JFG983137 JPC983134:JPC983137 JYY983134:JYY983137 KIU983134:KIU983137 KSQ983134:KSQ983137 LCM983134:LCM983137 LMI983134:LMI983137 LWE983134:LWE983137 MGA983134:MGA983137 MPW983134:MPW983137 MZS983134:MZS983137 NJO983134:NJO983137 NTK983134:NTK983137 ODG983134:ODG983137 ONC983134:ONC983137 OWY983134:OWY983137 PGU983134:PGU983137 PQQ983134:PQQ983137 QAM983134:QAM983137 QKI983134:QKI983137 QUE983134:QUE983137 REA983134:REA983137 RNW983134:RNW983137 RXS983134:RXS983137 SHO983134:SHO983137 SRK983134:SRK983137 TBG983134:TBG983137 TLC983134:TLC983137 TUY983134:TUY983137 UEU983134:UEU983137 UOQ983134:UOQ983137 UYM983134:UYM983137 VII983134:VII983137 VSE983134:VSE983137 WCA983134:WCA983137 WLW983134:WLW983137 WVS983134:WVS983137 JG65512:JG65612 TC65512:TC65612 ACY65512:ACY65612 AMU65512:AMU65612 AWQ65512:AWQ65612 BGM65512:BGM65612 BQI65512:BQI65612 CAE65512:CAE65612 CKA65512:CKA65612 CTW65512:CTW65612 DDS65512:DDS65612 DNO65512:DNO65612 DXK65512:DXK65612 EHG65512:EHG65612 ERC65512:ERC65612 FAY65512:FAY65612 FKU65512:FKU65612 FUQ65512:FUQ65612 GEM65512:GEM65612 GOI65512:GOI65612 GYE65512:GYE65612 HIA65512:HIA65612 HRW65512:HRW65612 IBS65512:IBS65612 ILO65512:ILO65612 IVK65512:IVK65612 JFG65512:JFG65612 JPC65512:JPC65612 JYY65512:JYY65612 KIU65512:KIU65612 KSQ65512:KSQ65612 LCM65512:LCM65612 LMI65512:LMI65612 LWE65512:LWE65612 MGA65512:MGA65612 MPW65512:MPW65612 MZS65512:MZS65612 NJO65512:NJO65612 NTK65512:NTK65612 ODG65512:ODG65612 ONC65512:ONC65612 OWY65512:OWY65612 PGU65512:PGU65612 PQQ65512:PQQ65612 QAM65512:QAM65612 QKI65512:QKI65612 QUE65512:QUE65612 REA65512:REA65612 RNW65512:RNW65612 RXS65512:RXS65612 SHO65512:SHO65612 SRK65512:SRK65612 TBG65512:TBG65612 TLC65512:TLC65612 TUY65512:TUY65612 UEU65512:UEU65612 UOQ65512:UOQ65612 UYM65512:UYM65612 VII65512:VII65612 VSE65512:VSE65612 WCA65512:WCA65612 WLW65512:WLW65612 WVS65512:WVS65612 JG131048:JG131148 TC131048:TC131148 ACY131048:ACY131148 AMU131048:AMU131148 AWQ131048:AWQ131148 BGM131048:BGM131148 BQI131048:BQI131148 CAE131048:CAE131148 CKA131048:CKA131148 CTW131048:CTW131148 DDS131048:DDS131148 DNO131048:DNO131148 DXK131048:DXK131148 EHG131048:EHG131148 ERC131048:ERC131148 FAY131048:FAY131148 FKU131048:FKU131148 FUQ131048:FUQ131148 GEM131048:GEM131148 GOI131048:GOI131148 GYE131048:GYE131148 HIA131048:HIA131148 HRW131048:HRW131148 IBS131048:IBS131148 ILO131048:ILO131148 IVK131048:IVK131148 JFG131048:JFG131148 JPC131048:JPC131148 JYY131048:JYY131148 KIU131048:KIU131148 KSQ131048:KSQ131148 LCM131048:LCM131148 LMI131048:LMI131148 LWE131048:LWE131148 MGA131048:MGA131148 MPW131048:MPW131148 MZS131048:MZS131148 NJO131048:NJO131148 NTK131048:NTK131148 ODG131048:ODG131148 ONC131048:ONC131148 OWY131048:OWY131148 PGU131048:PGU131148 PQQ131048:PQQ131148 QAM131048:QAM131148 QKI131048:QKI131148 QUE131048:QUE131148 REA131048:REA131148 RNW131048:RNW131148 RXS131048:RXS131148 SHO131048:SHO131148 SRK131048:SRK131148 TBG131048:TBG131148 TLC131048:TLC131148 TUY131048:TUY131148 UEU131048:UEU131148 UOQ131048:UOQ131148 UYM131048:UYM131148 VII131048:VII131148 VSE131048:VSE131148 WCA131048:WCA131148 WLW131048:WLW131148 WVS131048:WVS131148 JG196584:JG196684 TC196584:TC196684 ACY196584:ACY196684 AMU196584:AMU196684 AWQ196584:AWQ196684 BGM196584:BGM196684 BQI196584:BQI196684 CAE196584:CAE196684 CKA196584:CKA196684 CTW196584:CTW196684 DDS196584:DDS196684 DNO196584:DNO196684 DXK196584:DXK196684 EHG196584:EHG196684 ERC196584:ERC196684 FAY196584:FAY196684 FKU196584:FKU196684 FUQ196584:FUQ196684 GEM196584:GEM196684 GOI196584:GOI196684 GYE196584:GYE196684 HIA196584:HIA196684 HRW196584:HRW196684 IBS196584:IBS196684 ILO196584:ILO196684 IVK196584:IVK196684 JFG196584:JFG196684 JPC196584:JPC196684 JYY196584:JYY196684 KIU196584:KIU196684 KSQ196584:KSQ196684 LCM196584:LCM196684 LMI196584:LMI196684 LWE196584:LWE196684 MGA196584:MGA196684 MPW196584:MPW196684 MZS196584:MZS196684 NJO196584:NJO196684 NTK196584:NTK196684 ODG196584:ODG196684 ONC196584:ONC196684 OWY196584:OWY196684 PGU196584:PGU196684 PQQ196584:PQQ196684 QAM196584:QAM196684 QKI196584:QKI196684 QUE196584:QUE196684 REA196584:REA196684 RNW196584:RNW196684 RXS196584:RXS196684 SHO196584:SHO196684 SRK196584:SRK196684 TBG196584:TBG196684 TLC196584:TLC196684 TUY196584:TUY196684 UEU196584:UEU196684 UOQ196584:UOQ196684 UYM196584:UYM196684 VII196584:VII196684 VSE196584:VSE196684 WCA196584:WCA196684 WLW196584:WLW196684 WVS196584:WVS196684 JG262120:JG262220 TC262120:TC262220 ACY262120:ACY262220 AMU262120:AMU262220 AWQ262120:AWQ262220 BGM262120:BGM262220 BQI262120:BQI262220 CAE262120:CAE262220 CKA262120:CKA262220 CTW262120:CTW262220 DDS262120:DDS262220 DNO262120:DNO262220 DXK262120:DXK262220 EHG262120:EHG262220 ERC262120:ERC262220 FAY262120:FAY262220 FKU262120:FKU262220 FUQ262120:FUQ262220 GEM262120:GEM262220 GOI262120:GOI262220 GYE262120:GYE262220 HIA262120:HIA262220 HRW262120:HRW262220 IBS262120:IBS262220 ILO262120:ILO262220 IVK262120:IVK262220 JFG262120:JFG262220 JPC262120:JPC262220 JYY262120:JYY262220 KIU262120:KIU262220 KSQ262120:KSQ262220 LCM262120:LCM262220 LMI262120:LMI262220 LWE262120:LWE262220 MGA262120:MGA262220 MPW262120:MPW262220 MZS262120:MZS262220 NJO262120:NJO262220 NTK262120:NTK262220 ODG262120:ODG262220 ONC262120:ONC262220 OWY262120:OWY262220 PGU262120:PGU262220 PQQ262120:PQQ262220 QAM262120:QAM262220 QKI262120:QKI262220 QUE262120:QUE262220 REA262120:REA262220 RNW262120:RNW262220 RXS262120:RXS262220 SHO262120:SHO262220 SRK262120:SRK262220 TBG262120:TBG262220 TLC262120:TLC262220 TUY262120:TUY262220 UEU262120:UEU262220 UOQ262120:UOQ262220 UYM262120:UYM262220 VII262120:VII262220 VSE262120:VSE262220 WCA262120:WCA262220 WLW262120:WLW262220 WVS262120:WVS262220 JG327656:JG327756 TC327656:TC327756 ACY327656:ACY327756 AMU327656:AMU327756 AWQ327656:AWQ327756 BGM327656:BGM327756 BQI327656:BQI327756 CAE327656:CAE327756 CKA327656:CKA327756 CTW327656:CTW327756 DDS327656:DDS327756 DNO327656:DNO327756 DXK327656:DXK327756 EHG327656:EHG327756 ERC327656:ERC327756 FAY327656:FAY327756 FKU327656:FKU327756 FUQ327656:FUQ327756 GEM327656:GEM327756 GOI327656:GOI327756 GYE327656:GYE327756 HIA327656:HIA327756 HRW327656:HRW327756 IBS327656:IBS327756 ILO327656:ILO327756 IVK327656:IVK327756 JFG327656:JFG327756 JPC327656:JPC327756 JYY327656:JYY327756 KIU327656:KIU327756 KSQ327656:KSQ327756 LCM327656:LCM327756 LMI327656:LMI327756 LWE327656:LWE327756 MGA327656:MGA327756 MPW327656:MPW327756 MZS327656:MZS327756 NJO327656:NJO327756 NTK327656:NTK327756 ODG327656:ODG327756 ONC327656:ONC327756 OWY327656:OWY327756 PGU327656:PGU327756 PQQ327656:PQQ327756 QAM327656:QAM327756 QKI327656:QKI327756 QUE327656:QUE327756 REA327656:REA327756 RNW327656:RNW327756 RXS327656:RXS327756 SHO327656:SHO327756 SRK327656:SRK327756 TBG327656:TBG327756 TLC327656:TLC327756 TUY327656:TUY327756 UEU327656:UEU327756 UOQ327656:UOQ327756 UYM327656:UYM327756 VII327656:VII327756 VSE327656:VSE327756 WCA327656:WCA327756 WLW327656:WLW327756 WVS327656:WVS327756 JG393192:JG393292 TC393192:TC393292 ACY393192:ACY393292 AMU393192:AMU393292 AWQ393192:AWQ393292 BGM393192:BGM393292 BQI393192:BQI393292 CAE393192:CAE393292 CKA393192:CKA393292 CTW393192:CTW393292 DDS393192:DDS393292 DNO393192:DNO393292 DXK393192:DXK393292 EHG393192:EHG393292 ERC393192:ERC393292 FAY393192:FAY393292 FKU393192:FKU393292 FUQ393192:FUQ393292 GEM393192:GEM393292 GOI393192:GOI393292 GYE393192:GYE393292 HIA393192:HIA393292 HRW393192:HRW393292 IBS393192:IBS393292 ILO393192:ILO393292 IVK393192:IVK393292 JFG393192:JFG393292 JPC393192:JPC393292 JYY393192:JYY393292 KIU393192:KIU393292 KSQ393192:KSQ393292 LCM393192:LCM393292 LMI393192:LMI393292 LWE393192:LWE393292 MGA393192:MGA393292 MPW393192:MPW393292 MZS393192:MZS393292 NJO393192:NJO393292 NTK393192:NTK393292 ODG393192:ODG393292 ONC393192:ONC393292 OWY393192:OWY393292 PGU393192:PGU393292 PQQ393192:PQQ393292 QAM393192:QAM393292 QKI393192:QKI393292 QUE393192:QUE393292 REA393192:REA393292 RNW393192:RNW393292 RXS393192:RXS393292 SHO393192:SHO393292 SRK393192:SRK393292 TBG393192:TBG393292 TLC393192:TLC393292 TUY393192:TUY393292 UEU393192:UEU393292 UOQ393192:UOQ393292 UYM393192:UYM393292 VII393192:VII393292 VSE393192:VSE393292 WCA393192:WCA393292 WLW393192:WLW393292 WVS393192:WVS393292 JG458728:JG458828 TC458728:TC458828 ACY458728:ACY458828 AMU458728:AMU458828 AWQ458728:AWQ458828 BGM458728:BGM458828 BQI458728:BQI458828 CAE458728:CAE458828 CKA458728:CKA458828 CTW458728:CTW458828 DDS458728:DDS458828 DNO458728:DNO458828 DXK458728:DXK458828 EHG458728:EHG458828 ERC458728:ERC458828 FAY458728:FAY458828 FKU458728:FKU458828 FUQ458728:FUQ458828 GEM458728:GEM458828 GOI458728:GOI458828 GYE458728:GYE458828 HIA458728:HIA458828 HRW458728:HRW458828 IBS458728:IBS458828 ILO458728:ILO458828 IVK458728:IVK458828 JFG458728:JFG458828 JPC458728:JPC458828 JYY458728:JYY458828 KIU458728:KIU458828 KSQ458728:KSQ458828 LCM458728:LCM458828 LMI458728:LMI458828 LWE458728:LWE458828 MGA458728:MGA458828 MPW458728:MPW458828 MZS458728:MZS458828 NJO458728:NJO458828 NTK458728:NTK458828 ODG458728:ODG458828 ONC458728:ONC458828 OWY458728:OWY458828 PGU458728:PGU458828 PQQ458728:PQQ458828 QAM458728:QAM458828 QKI458728:QKI458828 QUE458728:QUE458828 REA458728:REA458828 RNW458728:RNW458828 RXS458728:RXS458828 SHO458728:SHO458828 SRK458728:SRK458828 TBG458728:TBG458828 TLC458728:TLC458828 TUY458728:TUY458828 UEU458728:UEU458828 UOQ458728:UOQ458828 UYM458728:UYM458828 VII458728:VII458828 VSE458728:VSE458828 WCA458728:WCA458828 WLW458728:WLW458828 WVS458728:WVS458828 JG524264:JG524364 TC524264:TC524364 ACY524264:ACY524364 AMU524264:AMU524364 AWQ524264:AWQ524364 BGM524264:BGM524364 BQI524264:BQI524364 CAE524264:CAE524364 CKA524264:CKA524364 CTW524264:CTW524364 DDS524264:DDS524364 DNO524264:DNO524364 DXK524264:DXK524364 EHG524264:EHG524364 ERC524264:ERC524364 FAY524264:FAY524364 FKU524264:FKU524364 FUQ524264:FUQ524364 GEM524264:GEM524364 GOI524264:GOI524364 GYE524264:GYE524364 HIA524264:HIA524364 HRW524264:HRW524364 IBS524264:IBS524364 ILO524264:ILO524364 IVK524264:IVK524364 JFG524264:JFG524364 JPC524264:JPC524364 JYY524264:JYY524364 KIU524264:KIU524364 KSQ524264:KSQ524364 LCM524264:LCM524364 LMI524264:LMI524364 LWE524264:LWE524364 MGA524264:MGA524364 MPW524264:MPW524364 MZS524264:MZS524364 NJO524264:NJO524364 NTK524264:NTK524364 ODG524264:ODG524364 ONC524264:ONC524364 OWY524264:OWY524364 PGU524264:PGU524364 PQQ524264:PQQ524364 QAM524264:QAM524364 QKI524264:QKI524364 QUE524264:QUE524364 REA524264:REA524364 RNW524264:RNW524364 RXS524264:RXS524364 SHO524264:SHO524364 SRK524264:SRK524364 TBG524264:TBG524364 TLC524264:TLC524364 TUY524264:TUY524364 UEU524264:UEU524364 UOQ524264:UOQ524364 UYM524264:UYM524364 VII524264:VII524364 VSE524264:VSE524364 WCA524264:WCA524364 WLW524264:WLW524364 WVS524264:WVS524364 JG589800:JG589900 TC589800:TC589900 ACY589800:ACY589900 AMU589800:AMU589900 AWQ589800:AWQ589900 BGM589800:BGM589900 BQI589800:BQI589900 CAE589800:CAE589900 CKA589800:CKA589900 CTW589800:CTW589900 DDS589800:DDS589900 DNO589800:DNO589900 DXK589800:DXK589900 EHG589800:EHG589900 ERC589800:ERC589900 FAY589800:FAY589900 FKU589800:FKU589900 FUQ589800:FUQ589900 GEM589800:GEM589900 GOI589800:GOI589900 GYE589800:GYE589900 HIA589800:HIA589900 HRW589800:HRW589900 IBS589800:IBS589900 ILO589800:ILO589900 IVK589800:IVK589900 JFG589800:JFG589900 JPC589800:JPC589900 JYY589800:JYY589900 KIU589800:KIU589900 KSQ589800:KSQ589900 LCM589800:LCM589900 LMI589800:LMI589900 LWE589800:LWE589900 MGA589800:MGA589900 MPW589800:MPW589900 MZS589800:MZS589900 NJO589800:NJO589900 NTK589800:NTK589900 ODG589800:ODG589900 ONC589800:ONC589900 OWY589800:OWY589900 PGU589800:PGU589900 PQQ589800:PQQ589900 QAM589800:QAM589900 QKI589800:QKI589900 QUE589800:QUE589900 REA589800:REA589900 RNW589800:RNW589900 RXS589800:RXS589900 SHO589800:SHO589900 SRK589800:SRK589900 TBG589800:TBG589900 TLC589800:TLC589900 TUY589800:TUY589900 UEU589800:UEU589900 UOQ589800:UOQ589900 UYM589800:UYM589900 VII589800:VII589900 VSE589800:VSE589900 WCA589800:WCA589900 WLW589800:WLW589900 WVS589800:WVS589900 JG655336:JG655436 TC655336:TC655436 ACY655336:ACY655436 AMU655336:AMU655436 AWQ655336:AWQ655436 BGM655336:BGM655436 BQI655336:BQI655436 CAE655336:CAE655436 CKA655336:CKA655436 CTW655336:CTW655436 DDS655336:DDS655436 DNO655336:DNO655436 DXK655336:DXK655436 EHG655336:EHG655436 ERC655336:ERC655436 FAY655336:FAY655436 FKU655336:FKU655436 FUQ655336:FUQ655436 GEM655336:GEM655436 GOI655336:GOI655436 GYE655336:GYE655436 HIA655336:HIA655436 HRW655336:HRW655436 IBS655336:IBS655436 ILO655336:ILO655436 IVK655336:IVK655436 JFG655336:JFG655436 JPC655336:JPC655436 JYY655336:JYY655436 KIU655336:KIU655436 KSQ655336:KSQ655436 LCM655336:LCM655436 LMI655336:LMI655436 LWE655336:LWE655436 MGA655336:MGA655436 MPW655336:MPW655436 MZS655336:MZS655436 NJO655336:NJO655436 NTK655336:NTK655436 ODG655336:ODG655436 ONC655336:ONC655436 OWY655336:OWY655436 PGU655336:PGU655436 PQQ655336:PQQ655436 QAM655336:QAM655436 QKI655336:QKI655436 QUE655336:QUE655436 REA655336:REA655436 RNW655336:RNW655436 RXS655336:RXS655436 SHO655336:SHO655436 SRK655336:SRK655436 TBG655336:TBG655436 TLC655336:TLC655436 TUY655336:TUY655436 UEU655336:UEU655436 UOQ655336:UOQ655436 UYM655336:UYM655436 VII655336:VII655436 VSE655336:VSE655436 WCA655336:WCA655436 WLW655336:WLW655436 WVS655336:WVS655436 JG720872:JG720972 TC720872:TC720972 ACY720872:ACY720972 AMU720872:AMU720972 AWQ720872:AWQ720972 BGM720872:BGM720972 BQI720872:BQI720972 CAE720872:CAE720972 CKA720872:CKA720972 CTW720872:CTW720972 DDS720872:DDS720972 DNO720872:DNO720972 DXK720872:DXK720972 EHG720872:EHG720972 ERC720872:ERC720972 FAY720872:FAY720972 FKU720872:FKU720972 FUQ720872:FUQ720972 GEM720872:GEM720972 GOI720872:GOI720972 GYE720872:GYE720972 HIA720872:HIA720972 HRW720872:HRW720972 IBS720872:IBS720972 ILO720872:ILO720972 IVK720872:IVK720972 JFG720872:JFG720972 JPC720872:JPC720972 JYY720872:JYY720972 KIU720872:KIU720972 KSQ720872:KSQ720972 LCM720872:LCM720972 LMI720872:LMI720972 LWE720872:LWE720972 MGA720872:MGA720972 MPW720872:MPW720972 MZS720872:MZS720972 NJO720872:NJO720972 NTK720872:NTK720972 ODG720872:ODG720972 ONC720872:ONC720972 OWY720872:OWY720972 PGU720872:PGU720972 PQQ720872:PQQ720972 QAM720872:QAM720972 QKI720872:QKI720972 QUE720872:QUE720972 REA720872:REA720972 RNW720872:RNW720972 RXS720872:RXS720972 SHO720872:SHO720972 SRK720872:SRK720972 TBG720872:TBG720972 TLC720872:TLC720972 TUY720872:TUY720972 UEU720872:UEU720972 UOQ720872:UOQ720972 UYM720872:UYM720972 VII720872:VII720972 VSE720872:VSE720972 WCA720872:WCA720972 WLW720872:WLW720972 WVS720872:WVS720972 JG786408:JG786508 TC786408:TC786508 ACY786408:ACY786508 AMU786408:AMU786508 AWQ786408:AWQ786508 BGM786408:BGM786508 BQI786408:BQI786508 CAE786408:CAE786508 CKA786408:CKA786508 CTW786408:CTW786508 DDS786408:DDS786508 DNO786408:DNO786508 DXK786408:DXK786508 EHG786408:EHG786508 ERC786408:ERC786508 FAY786408:FAY786508 FKU786408:FKU786508 FUQ786408:FUQ786508 GEM786408:GEM786508 GOI786408:GOI786508 GYE786408:GYE786508 HIA786408:HIA786508 HRW786408:HRW786508 IBS786408:IBS786508 ILO786408:ILO786508 IVK786408:IVK786508 JFG786408:JFG786508 JPC786408:JPC786508 JYY786408:JYY786508 KIU786408:KIU786508 KSQ786408:KSQ786508 LCM786408:LCM786508 LMI786408:LMI786508 LWE786408:LWE786508 MGA786408:MGA786508 MPW786408:MPW786508 MZS786408:MZS786508 NJO786408:NJO786508 NTK786408:NTK786508 ODG786408:ODG786508 ONC786408:ONC786508 OWY786408:OWY786508 PGU786408:PGU786508 PQQ786408:PQQ786508 QAM786408:QAM786508 QKI786408:QKI786508 QUE786408:QUE786508 REA786408:REA786508 RNW786408:RNW786508 RXS786408:RXS786508 SHO786408:SHO786508 SRK786408:SRK786508 TBG786408:TBG786508 TLC786408:TLC786508 TUY786408:TUY786508 UEU786408:UEU786508 UOQ786408:UOQ786508 UYM786408:UYM786508 VII786408:VII786508 VSE786408:VSE786508 WCA786408:WCA786508 WLW786408:WLW786508 WVS786408:WVS786508 JG851944:JG852044 TC851944:TC852044 ACY851944:ACY852044 AMU851944:AMU852044 AWQ851944:AWQ852044 BGM851944:BGM852044 BQI851944:BQI852044 CAE851944:CAE852044 CKA851944:CKA852044 CTW851944:CTW852044 DDS851944:DDS852044 DNO851944:DNO852044 DXK851944:DXK852044 EHG851944:EHG852044 ERC851944:ERC852044 FAY851944:FAY852044 FKU851944:FKU852044 FUQ851944:FUQ852044 GEM851944:GEM852044 GOI851944:GOI852044 GYE851944:GYE852044 HIA851944:HIA852044 HRW851944:HRW852044 IBS851944:IBS852044 ILO851944:ILO852044 IVK851944:IVK852044 JFG851944:JFG852044 JPC851944:JPC852044 JYY851944:JYY852044 KIU851944:KIU852044 KSQ851944:KSQ852044 LCM851944:LCM852044 LMI851944:LMI852044 LWE851944:LWE852044 MGA851944:MGA852044 MPW851944:MPW852044 MZS851944:MZS852044 NJO851944:NJO852044 NTK851944:NTK852044 ODG851944:ODG852044 ONC851944:ONC852044 OWY851944:OWY852044 PGU851944:PGU852044 PQQ851944:PQQ852044 QAM851944:QAM852044 QKI851944:QKI852044 QUE851944:QUE852044 REA851944:REA852044 RNW851944:RNW852044 RXS851944:RXS852044 SHO851944:SHO852044 SRK851944:SRK852044 TBG851944:TBG852044 TLC851944:TLC852044 TUY851944:TUY852044 UEU851944:UEU852044 UOQ851944:UOQ852044 UYM851944:UYM852044 VII851944:VII852044 VSE851944:VSE852044 WCA851944:WCA852044 WLW851944:WLW852044 WVS851944:WVS852044 JG917480:JG917580 TC917480:TC917580 ACY917480:ACY917580 AMU917480:AMU917580 AWQ917480:AWQ917580 BGM917480:BGM917580 BQI917480:BQI917580 CAE917480:CAE917580 CKA917480:CKA917580 CTW917480:CTW917580 DDS917480:DDS917580 DNO917480:DNO917580 DXK917480:DXK917580 EHG917480:EHG917580 ERC917480:ERC917580 FAY917480:FAY917580 FKU917480:FKU917580 FUQ917480:FUQ917580 GEM917480:GEM917580 GOI917480:GOI917580 GYE917480:GYE917580 HIA917480:HIA917580 HRW917480:HRW917580 IBS917480:IBS917580 ILO917480:ILO917580 IVK917480:IVK917580 JFG917480:JFG917580 JPC917480:JPC917580 JYY917480:JYY917580 KIU917480:KIU917580 KSQ917480:KSQ917580 LCM917480:LCM917580 LMI917480:LMI917580 LWE917480:LWE917580 MGA917480:MGA917580 MPW917480:MPW917580 MZS917480:MZS917580 NJO917480:NJO917580 NTK917480:NTK917580 ODG917480:ODG917580 ONC917480:ONC917580 OWY917480:OWY917580 PGU917480:PGU917580 PQQ917480:PQQ917580 QAM917480:QAM917580 QKI917480:QKI917580 QUE917480:QUE917580 REA917480:REA917580 RNW917480:RNW917580 RXS917480:RXS917580 SHO917480:SHO917580 SRK917480:SRK917580 TBG917480:TBG917580 TLC917480:TLC917580 TUY917480:TUY917580 UEU917480:UEU917580 UOQ917480:UOQ917580 UYM917480:UYM917580 VII917480:VII917580 VSE917480:VSE917580 WCA917480:WCA917580 WLW917480:WLW917580 WVS917480:WVS917580 JG983016:JG983116 TC983016:TC983116 ACY983016:ACY983116 AMU983016:AMU983116 AWQ983016:AWQ983116 BGM983016:BGM983116 BQI983016:BQI983116 CAE983016:CAE983116 CKA983016:CKA983116 CTW983016:CTW983116 DDS983016:DDS983116 DNO983016:DNO983116 DXK983016:DXK983116 EHG983016:EHG983116 ERC983016:ERC983116 FAY983016:FAY983116 FKU983016:FKU983116 FUQ983016:FUQ983116 GEM983016:GEM983116 GOI983016:GOI983116 GYE983016:GYE983116 HIA983016:HIA983116 HRW983016:HRW983116 IBS983016:IBS983116 ILO983016:ILO983116 IVK983016:IVK983116 JFG983016:JFG983116 JPC983016:JPC983116 JYY983016:JYY983116 KIU983016:KIU983116 KSQ983016:KSQ983116 LCM983016:LCM983116 LMI983016:LMI983116 LWE983016:LWE983116 MGA983016:MGA983116 MPW983016:MPW983116 MZS983016:MZS983116 NJO983016:NJO983116 NTK983016:NTK983116 ODG983016:ODG983116 ONC983016:ONC983116 OWY983016:OWY983116 PGU983016:PGU983116 PQQ983016:PQQ983116 QAM983016:QAM983116 QKI983016:QKI983116 QUE983016:QUE983116 REA983016:REA983116 RNW983016:RNW983116 RXS983016:RXS983116 SHO983016:SHO983116 SRK983016:SRK983116 TBG983016:TBG983116 TLC983016:TLC983116 TUY983016:TUY983116 UEU983016:UEU983116 UOQ983016:UOQ983116 UYM983016:UYM983116 VII983016:VII983116 VSE983016:VSE983116 WCA983016:WCA983116 WLW983016:WLW983116 WVS983016:WVS983116 JH235:JH236 TD235:TD236 ACZ235:ACZ236 AMV235:AMV236 AWR235:AWR236 BGN235:BGN236 BQJ235:BQJ236 CAF235:CAF236 CKB235:CKB236 CTX235:CTX236 DDT235:DDT236 DNP235:DNP236 DXL235:DXL236 EHH235:EHH236 ERD235:ERD236 FAZ235:FAZ236 FKV235:FKV236 FUR235:FUR236 GEN235:GEN236 GOJ235:GOJ236 GYF235:GYF236 HIB235:HIB236 HRX235:HRX236 IBT235:IBT236 ILP235:ILP236 IVL235:IVL236 JFH235:JFH236 JPD235:JPD236 JYZ235:JYZ236 KIV235:KIV236 KSR235:KSR236 LCN235:LCN236 LMJ235:LMJ236 LWF235:LWF236 MGB235:MGB236 MPX235:MPX236 MZT235:MZT236 NJP235:NJP236 NTL235:NTL236 ODH235:ODH236 OND235:OND236 OWZ235:OWZ236 PGV235:PGV236 PQR235:PQR236 QAN235:QAN236 QKJ235:QKJ236 QUF235:QUF236 REB235:REB236 RNX235:RNX236 RXT235:RXT236 SHP235:SHP236 SRL235:SRL236 TBH235:TBH236 TLD235:TLD236 TUZ235:TUZ236 UEV235:UEV236 UOR235:UOR236 UYN235:UYN236 VIJ235:VIJ236 VSF235:VSF236 WCB235:WCB236 WLX235:WLX236 WVT235:WVT236 JG65856 TC65856 ACY65856 AMU65856 AWQ65856 BGM65856 BQI65856 CAE65856 CKA65856 CTW65856 DDS65856 DNO65856 DXK65856 EHG65856 ERC65856 FAY65856 FKU65856 FUQ65856 GEM65856 GOI65856 GYE65856 HIA65856 HRW65856 IBS65856 ILO65856 IVK65856 JFG65856 JPC65856 JYY65856 KIU65856 KSQ65856 LCM65856 LMI65856 LWE65856 MGA65856 MPW65856 MZS65856 NJO65856 NTK65856 ODG65856 ONC65856 OWY65856 PGU65856 PQQ65856 QAM65856 QKI65856 QUE65856 REA65856 RNW65856 RXS65856 SHO65856 SRK65856 TBG65856 TLC65856 TUY65856 UEU65856 UOQ65856 UYM65856 VII65856 VSE65856 WCA65856 WLW65856 WVS65856 JG131392 TC131392 ACY131392 AMU131392 AWQ131392 BGM131392 BQI131392 CAE131392 CKA131392 CTW131392 DDS131392 DNO131392 DXK131392 EHG131392 ERC131392 FAY131392 FKU131392 FUQ131392 GEM131392 GOI131392 GYE131392 HIA131392 HRW131392 IBS131392 ILO131392 IVK131392 JFG131392 JPC131392 JYY131392 KIU131392 KSQ131392 LCM131392 LMI131392 LWE131392 MGA131392 MPW131392 MZS131392 NJO131392 NTK131392 ODG131392 ONC131392 OWY131392 PGU131392 PQQ131392 QAM131392 QKI131392 QUE131392 REA131392 RNW131392 RXS131392 SHO131392 SRK131392 TBG131392 TLC131392 TUY131392 UEU131392 UOQ131392 UYM131392 VII131392 VSE131392 WCA131392 WLW131392 WVS131392 JG196928 TC196928 ACY196928 AMU196928 AWQ196928 BGM196928 BQI196928 CAE196928 CKA196928 CTW196928 DDS196928 DNO196928 DXK196928 EHG196928 ERC196928 FAY196928 FKU196928 FUQ196928 GEM196928 GOI196928 GYE196928 HIA196928 HRW196928 IBS196928 ILO196928 IVK196928 JFG196928 JPC196928 JYY196928 KIU196928 KSQ196928 LCM196928 LMI196928 LWE196928 MGA196928 MPW196928 MZS196928 NJO196928 NTK196928 ODG196928 ONC196928 OWY196928 PGU196928 PQQ196928 QAM196928 QKI196928 QUE196928 REA196928 RNW196928 RXS196928 SHO196928 SRK196928 TBG196928 TLC196928 TUY196928 UEU196928 UOQ196928 UYM196928 VII196928 VSE196928 WCA196928 WLW196928 WVS196928 JG262464 TC262464 ACY262464 AMU262464 AWQ262464 BGM262464 BQI262464 CAE262464 CKA262464 CTW262464 DDS262464 DNO262464 DXK262464 EHG262464 ERC262464 FAY262464 FKU262464 FUQ262464 GEM262464 GOI262464 GYE262464 HIA262464 HRW262464 IBS262464 ILO262464 IVK262464 JFG262464 JPC262464 JYY262464 KIU262464 KSQ262464 LCM262464 LMI262464 LWE262464 MGA262464 MPW262464 MZS262464 NJO262464 NTK262464 ODG262464 ONC262464 OWY262464 PGU262464 PQQ262464 QAM262464 QKI262464 QUE262464 REA262464 RNW262464 RXS262464 SHO262464 SRK262464 TBG262464 TLC262464 TUY262464 UEU262464 UOQ262464 UYM262464 VII262464 VSE262464 WCA262464 WLW262464 WVS262464 JG328000 TC328000 ACY328000 AMU328000 AWQ328000 BGM328000 BQI328000 CAE328000 CKA328000 CTW328000 DDS328000 DNO328000 DXK328000 EHG328000 ERC328000 FAY328000 FKU328000 FUQ328000 GEM328000 GOI328000 GYE328000 HIA328000 HRW328000 IBS328000 ILO328000 IVK328000 JFG328000 JPC328000 JYY328000 KIU328000 KSQ328000 LCM328000 LMI328000 LWE328000 MGA328000 MPW328000 MZS328000 NJO328000 NTK328000 ODG328000 ONC328000 OWY328000 PGU328000 PQQ328000 QAM328000 QKI328000 QUE328000 REA328000 RNW328000 RXS328000 SHO328000 SRK328000 TBG328000 TLC328000 TUY328000 UEU328000 UOQ328000 UYM328000 VII328000 VSE328000 WCA328000 WLW328000 WVS328000 JG393536 TC393536 ACY393536 AMU393536 AWQ393536 BGM393536 BQI393536 CAE393536 CKA393536 CTW393536 DDS393536 DNO393536 DXK393536 EHG393536 ERC393536 FAY393536 FKU393536 FUQ393536 GEM393536 GOI393536 GYE393536 HIA393536 HRW393536 IBS393536 ILO393536 IVK393536 JFG393536 JPC393536 JYY393536 KIU393536 KSQ393536 LCM393536 LMI393536 LWE393536 MGA393536 MPW393536 MZS393536 NJO393536 NTK393536 ODG393536 ONC393536 OWY393536 PGU393536 PQQ393536 QAM393536 QKI393536 QUE393536 REA393536 RNW393536 RXS393536 SHO393536 SRK393536 TBG393536 TLC393536 TUY393536 UEU393536 UOQ393536 UYM393536 VII393536 VSE393536 WCA393536 WLW393536 WVS393536 JG459072 TC459072 ACY459072 AMU459072 AWQ459072 BGM459072 BQI459072 CAE459072 CKA459072 CTW459072 DDS459072 DNO459072 DXK459072 EHG459072 ERC459072 FAY459072 FKU459072 FUQ459072 GEM459072 GOI459072 GYE459072 HIA459072 HRW459072 IBS459072 ILO459072 IVK459072 JFG459072 JPC459072 JYY459072 KIU459072 KSQ459072 LCM459072 LMI459072 LWE459072 MGA459072 MPW459072 MZS459072 NJO459072 NTK459072 ODG459072 ONC459072 OWY459072 PGU459072 PQQ459072 QAM459072 QKI459072 QUE459072 REA459072 RNW459072 RXS459072 SHO459072 SRK459072 TBG459072 TLC459072 TUY459072 UEU459072 UOQ459072 UYM459072 VII459072 VSE459072 WCA459072 WLW459072 WVS459072 JG524608 TC524608 ACY524608 AMU524608 AWQ524608 BGM524608 BQI524608 CAE524608 CKA524608 CTW524608 DDS524608 DNO524608 DXK524608 EHG524608 ERC524608 FAY524608 FKU524608 FUQ524608 GEM524608 GOI524608 GYE524608 HIA524608 HRW524608 IBS524608 ILO524608 IVK524608 JFG524608 JPC524608 JYY524608 KIU524608 KSQ524608 LCM524608 LMI524608 LWE524608 MGA524608 MPW524608 MZS524608 NJO524608 NTK524608 ODG524608 ONC524608 OWY524608 PGU524608 PQQ524608 QAM524608 QKI524608 QUE524608 REA524608 RNW524608 RXS524608 SHO524608 SRK524608 TBG524608 TLC524608 TUY524608 UEU524608 UOQ524608 UYM524608 VII524608 VSE524608 WCA524608 WLW524608 WVS524608 JG590144 TC590144 ACY590144 AMU590144 AWQ590144 BGM590144 BQI590144 CAE590144 CKA590144 CTW590144 DDS590144 DNO590144 DXK590144 EHG590144 ERC590144 FAY590144 FKU590144 FUQ590144 GEM590144 GOI590144 GYE590144 HIA590144 HRW590144 IBS590144 ILO590144 IVK590144 JFG590144 JPC590144 JYY590144 KIU590144 KSQ590144 LCM590144 LMI590144 LWE590144 MGA590144 MPW590144 MZS590144 NJO590144 NTK590144 ODG590144 ONC590144 OWY590144 PGU590144 PQQ590144 QAM590144 QKI590144 QUE590144 REA590144 RNW590144 RXS590144 SHO590144 SRK590144 TBG590144 TLC590144 TUY590144 UEU590144 UOQ590144 UYM590144 VII590144 VSE590144 WCA590144 WLW590144 WVS590144 JG655680 TC655680 ACY655680 AMU655680 AWQ655680 BGM655680 BQI655680 CAE655680 CKA655680 CTW655680 DDS655680 DNO655680 DXK655680 EHG655680 ERC655680 FAY655680 FKU655680 FUQ655680 GEM655680 GOI655680 GYE655680 HIA655680 HRW655680 IBS655680 ILO655680 IVK655680 JFG655680 JPC655680 JYY655680 KIU655680 KSQ655680 LCM655680 LMI655680 LWE655680 MGA655680 MPW655680 MZS655680 NJO655680 NTK655680 ODG655680 ONC655680 OWY655680 PGU655680 PQQ655680 QAM655680 QKI655680 QUE655680 REA655680 RNW655680 RXS655680 SHO655680 SRK655680 TBG655680 TLC655680 TUY655680 UEU655680 UOQ655680 UYM655680 VII655680 VSE655680 WCA655680 WLW655680 WVS655680 JG721216 TC721216 ACY721216 AMU721216 AWQ721216 BGM721216 BQI721216 CAE721216 CKA721216 CTW721216 DDS721216 DNO721216 DXK721216 EHG721216 ERC721216 FAY721216 FKU721216 FUQ721216 GEM721216 GOI721216 GYE721216 HIA721216 HRW721216 IBS721216 ILO721216 IVK721216 JFG721216 JPC721216 JYY721216 KIU721216 KSQ721216 LCM721216 LMI721216 LWE721216 MGA721216 MPW721216 MZS721216 NJO721216 NTK721216 ODG721216 ONC721216 OWY721216 PGU721216 PQQ721216 QAM721216 QKI721216 QUE721216 REA721216 RNW721216 RXS721216 SHO721216 SRK721216 TBG721216 TLC721216 TUY721216 UEU721216 UOQ721216 UYM721216 VII721216 VSE721216 WCA721216 WLW721216 WVS721216 JG786752 TC786752 ACY786752 AMU786752 AWQ786752 BGM786752 BQI786752 CAE786752 CKA786752 CTW786752 DDS786752 DNO786752 DXK786752 EHG786752 ERC786752 FAY786752 FKU786752 FUQ786752 GEM786752 GOI786752 GYE786752 HIA786752 HRW786752 IBS786752 ILO786752 IVK786752 JFG786752 JPC786752 JYY786752 KIU786752 KSQ786752 LCM786752 LMI786752 LWE786752 MGA786752 MPW786752 MZS786752 NJO786752 NTK786752 ODG786752 ONC786752 OWY786752 PGU786752 PQQ786752 QAM786752 QKI786752 QUE786752 REA786752 RNW786752 RXS786752 SHO786752 SRK786752 TBG786752 TLC786752 TUY786752 UEU786752 UOQ786752 UYM786752 VII786752 VSE786752 WCA786752 WLW786752 WVS786752 JG852288 TC852288 ACY852288 AMU852288 AWQ852288 BGM852288 BQI852288 CAE852288 CKA852288 CTW852288 DDS852288 DNO852288 DXK852288 EHG852288 ERC852288 FAY852288 FKU852288 FUQ852288 GEM852288 GOI852288 GYE852288 HIA852288 HRW852288 IBS852288 ILO852288 IVK852288 JFG852288 JPC852288 JYY852288 KIU852288 KSQ852288 LCM852288 LMI852288 LWE852288 MGA852288 MPW852288 MZS852288 NJO852288 NTK852288 ODG852288 ONC852288 OWY852288 PGU852288 PQQ852288 QAM852288 QKI852288 QUE852288 REA852288 RNW852288 RXS852288 SHO852288 SRK852288 TBG852288 TLC852288 TUY852288 UEU852288 UOQ852288 UYM852288 VII852288 VSE852288 WCA852288 WLW852288 WVS852288 JG917824 TC917824 ACY917824 AMU917824 AWQ917824 BGM917824 BQI917824 CAE917824 CKA917824 CTW917824 DDS917824 DNO917824 DXK917824 EHG917824 ERC917824 FAY917824 FKU917824 FUQ917824 GEM917824 GOI917824 GYE917824 HIA917824 HRW917824 IBS917824 ILO917824 IVK917824 JFG917824 JPC917824 JYY917824 KIU917824 KSQ917824 LCM917824 LMI917824 LWE917824 MGA917824 MPW917824 MZS917824 NJO917824 NTK917824 ODG917824 ONC917824 OWY917824 PGU917824 PQQ917824 QAM917824 QKI917824 QUE917824 REA917824 RNW917824 RXS917824 SHO917824 SRK917824 TBG917824 TLC917824 TUY917824 UEU917824 UOQ917824 UYM917824 VII917824 VSE917824 WCA917824 WLW917824 WVS917824 JG983360 TC983360 ACY983360 AMU983360 AWQ983360 BGM983360 BQI983360 CAE983360 CKA983360 CTW983360 DDS983360 DNO983360 DXK983360 EHG983360 ERC983360 FAY983360 FKU983360 FUQ983360 GEM983360 GOI983360 GYE983360 HIA983360 HRW983360 IBS983360 ILO983360 IVK983360 JFG983360 JPC983360 JYY983360 KIU983360 KSQ983360 LCM983360 LMI983360 LWE983360 MGA983360 MPW983360 MZS983360 NJO983360 NTK983360 ODG983360 ONC983360 OWY983360 PGU983360 PQQ983360 QAM983360 QKI983360 QUE983360 REA983360 RNW983360 RXS983360 SHO983360 SRK983360 TBG983360 TLC983360 TUY983360 UEU983360 UOQ983360 UYM983360 VII983360 VSE983360 WCA983360 WLW983360 WVS983360 JG65899 TC65899 ACY65899 AMU65899 AWQ65899 BGM65899 BQI65899 CAE65899 CKA65899 CTW65899 DDS65899 DNO65899 DXK65899 EHG65899 ERC65899 FAY65899 FKU65899 FUQ65899 GEM65899 GOI65899 GYE65899 HIA65899 HRW65899 IBS65899 ILO65899 IVK65899 JFG65899 JPC65899 JYY65899 KIU65899 KSQ65899 LCM65899 LMI65899 LWE65899 MGA65899 MPW65899 MZS65899 NJO65899 NTK65899 ODG65899 ONC65899 OWY65899 PGU65899 PQQ65899 QAM65899 QKI65899 QUE65899 REA65899 RNW65899 RXS65899 SHO65899 SRK65899 TBG65899 TLC65899 TUY65899 UEU65899 UOQ65899 UYM65899 VII65899 VSE65899 WCA65899 WLW65899 WVS65899 JG131435 TC131435 ACY131435 AMU131435 AWQ131435 BGM131435 BQI131435 CAE131435 CKA131435 CTW131435 DDS131435 DNO131435 DXK131435 EHG131435 ERC131435 FAY131435 FKU131435 FUQ131435 GEM131435 GOI131435 GYE131435 HIA131435 HRW131435 IBS131435 ILO131435 IVK131435 JFG131435 JPC131435 JYY131435 KIU131435 KSQ131435 LCM131435 LMI131435 LWE131435 MGA131435 MPW131435 MZS131435 NJO131435 NTK131435 ODG131435 ONC131435 OWY131435 PGU131435 PQQ131435 QAM131435 QKI131435 QUE131435 REA131435 RNW131435 RXS131435 SHO131435 SRK131435 TBG131435 TLC131435 TUY131435 UEU131435 UOQ131435 UYM131435 VII131435 VSE131435 WCA131435 WLW131435 WVS131435 JG196971 TC196971 ACY196971 AMU196971 AWQ196971 BGM196971 BQI196971 CAE196971 CKA196971 CTW196971 DDS196971 DNO196971 DXK196971 EHG196971 ERC196971 FAY196971 FKU196971 FUQ196971 GEM196971 GOI196971 GYE196971 HIA196971 HRW196971 IBS196971 ILO196971 IVK196971 JFG196971 JPC196971 JYY196971 KIU196971 KSQ196971 LCM196971 LMI196971 LWE196971 MGA196971 MPW196971 MZS196971 NJO196971 NTK196971 ODG196971 ONC196971 OWY196971 PGU196971 PQQ196971 QAM196971 QKI196971 QUE196971 REA196971 RNW196971 RXS196971 SHO196971 SRK196971 TBG196971 TLC196971 TUY196971 UEU196971 UOQ196971 UYM196971 VII196971 VSE196971 WCA196971 WLW196971 WVS196971 JG262507 TC262507 ACY262507 AMU262507 AWQ262507 BGM262507 BQI262507 CAE262507 CKA262507 CTW262507 DDS262507 DNO262507 DXK262507 EHG262507 ERC262507 FAY262507 FKU262507 FUQ262507 GEM262507 GOI262507 GYE262507 HIA262507 HRW262507 IBS262507 ILO262507 IVK262507 JFG262507 JPC262507 JYY262507 KIU262507 KSQ262507 LCM262507 LMI262507 LWE262507 MGA262507 MPW262507 MZS262507 NJO262507 NTK262507 ODG262507 ONC262507 OWY262507 PGU262507 PQQ262507 QAM262507 QKI262507 QUE262507 REA262507 RNW262507 RXS262507 SHO262507 SRK262507 TBG262507 TLC262507 TUY262507 UEU262507 UOQ262507 UYM262507 VII262507 VSE262507 WCA262507 WLW262507 WVS262507 JG328043 TC328043 ACY328043 AMU328043 AWQ328043 BGM328043 BQI328043 CAE328043 CKA328043 CTW328043 DDS328043 DNO328043 DXK328043 EHG328043 ERC328043 FAY328043 FKU328043 FUQ328043 GEM328043 GOI328043 GYE328043 HIA328043 HRW328043 IBS328043 ILO328043 IVK328043 JFG328043 JPC328043 JYY328043 KIU328043 KSQ328043 LCM328043 LMI328043 LWE328043 MGA328043 MPW328043 MZS328043 NJO328043 NTK328043 ODG328043 ONC328043 OWY328043 PGU328043 PQQ328043 QAM328043 QKI328043 QUE328043 REA328043 RNW328043 RXS328043 SHO328043 SRK328043 TBG328043 TLC328043 TUY328043 UEU328043 UOQ328043 UYM328043 VII328043 VSE328043 WCA328043 WLW328043 WVS328043 JG393579 TC393579 ACY393579 AMU393579 AWQ393579 BGM393579 BQI393579 CAE393579 CKA393579 CTW393579 DDS393579 DNO393579 DXK393579 EHG393579 ERC393579 FAY393579 FKU393579 FUQ393579 GEM393579 GOI393579 GYE393579 HIA393579 HRW393579 IBS393579 ILO393579 IVK393579 JFG393579 JPC393579 JYY393579 KIU393579 KSQ393579 LCM393579 LMI393579 LWE393579 MGA393579 MPW393579 MZS393579 NJO393579 NTK393579 ODG393579 ONC393579 OWY393579 PGU393579 PQQ393579 QAM393579 QKI393579 QUE393579 REA393579 RNW393579 RXS393579 SHO393579 SRK393579 TBG393579 TLC393579 TUY393579 UEU393579 UOQ393579 UYM393579 VII393579 VSE393579 WCA393579 WLW393579 WVS393579 JG459115 TC459115 ACY459115 AMU459115 AWQ459115 BGM459115 BQI459115 CAE459115 CKA459115 CTW459115 DDS459115 DNO459115 DXK459115 EHG459115 ERC459115 FAY459115 FKU459115 FUQ459115 GEM459115 GOI459115 GYE459115 HIA459115 HRW459115 IBS459115 ILO459115 IVK459115 JFG459115 JPC459115 JYY459115 KIU459115 KSQ459115 LCM459115 LMI459115 LWE459115 MGA459115 MPW459115 MZS459115 NJO459115 NTK459115 ODG459115 ONC459115 OWY459115 PGU459115 PQQ459115 QAM459115 QKI459115 QUE459115 REA459115 RNW459115 RXS459115 SHO459115 SRK459115 TBG459115 TLC459115 TUY459115 UEU459115 UOQ459115 UYM459115 VII459115 VSE459115 WCA459115 WLW459115 WVS459115 JG524651 TC524651 ACY524651 AMU524651 AWQ524651 BGM524651 BQI524651 CAE524651 CKA524651 CTW524651 DDS524651 DNO524651 DXK524651 EHG524651 ERC524651 FAY524651 FKU524651 FUQ524651 GEM524651 GOI524651 GYE524651 HIA524651 HRW524651 IBS524651 ILO524651 IVK524651 JFG524651 JPC524651 JYY524651 KIU524651 KSQ524651 LCM524651 LMI524651 LWE524651 MGA524651 MPW524651 MZS524651 NJO524651 NTK524651 ODG524651 ONC524651 OWY524651 PGU524651 PQQ524651 QAM524651 QKI524651 QUE524651 REA524651 RNW524651 RXS524651 SHO524651 SRK524651 TBG524651 TLC524651 TUY524651 UEU524651 UOQ524651 UYM524651 VII524651 VSE524651 WCA524651 WLW524651 WVS524651 JG590187 TC590187 ACY590187 AMU590187 AWQ590187 BGM590187 BQI590187 CAE590187 CKA590187 CTW590187 DDS590187 DNO590187 DXK590187 EHG590187 ERC590187 FAY590187 FKU590187 FUQ590187 GEM590187 GOI590187 GYE590187 HIA590187 HRW590187 IBS590187 ILO590187 IVK590187 JFG590187 JPC590187 JYY590187 KIU590187 KSQ590187 LCM590187 LMI590187 LWE590187 MGA590187 MPW590187 MZS590187 NJO590187 NTK590187 ODG590187 ONC590187 OWY590187 PGU590187 PQQ590187 QAM590187 QKI590187 QUE590187 REA590187 RNW590187 RXS590187 SHO590187 SRK590187 TBG590187 TLC590187 TUY590187 UEU590187 UOQ590187 UYM590187 VII590187 VSE590187 WCA590187 WLW590187 WVS590187 JG655723 TC655723 ACY655723 AMU655723 AWQ655723 BGM655723 BQI655723 CAE655723 CKA655723 CTW655723 DDS655723 DNO655723 DXK655723 EHG655723 ERC655723 FAY655723 FKU655723 FUQ655723 GEM655723 GOI655723 GYE655723 HIA655723 HRW655723 IBS655723 ILO655723 IVK655723 JFG655723 JPC655723 JYY655723 KIU655723 KSQ655723 LCM655723 LMI655723 LWE655723 MGA655723 MPW655723 MZS655723 NJO655723 NTK655723 ODG655723 ONC655723 OWY655723 PGU655723 PQQ655723 QAM655723 QKI655723 QUE655723 REA655723 RNW655723 RXS655723 SHO655723 SRK655723 TBG655723 TLC655723 TUY655723 UEU655723 UOQ655723 UYM655723 VII655723 VSE655723 WCA655723 WLW655723 WVS655723 JG721259 TC721259 ACY721259 AMU721259 AWQ721259 BGM721259 BQI721259 CAE721259 CKA721259 CTW721259 DDS721259 DNO721259 DXK721259 EHG721259 ERC721259 FAY721259 FKU721259 FUQ721259 GEM721259 GOI721259 GYE721259 HIA721259 HRW721259 IBS721259 ILO721259 IVK721259 JFG721259 JPC721259 JYY721259 KIU721259 KSQ721259 LCM721259 LMI721259 LWE721259 MGA721259 MPW721259 MZS721259 NJO721259 NTK721259 ODG721259 ONC721259 OWY721259 PGU721259 PQQ721259 QAM721259 QKI721259 QUE721259 REA721259 RNW721259 RXS721259 SHO721259 SRK721259 TBG721259 TLC721259 TUY721259 UEU721259 UOQ721259 UYM721259 VII721259 VSE721259 WCA721259 WLW721259 WVS721259 JG786795 TC786795 ACY786795 AMU786795 AWQ786795 BGM786795 BQI786795 CAE786795 CKA786795 CTW786795 DDS786795 DNO786795 DXK786795 EHG786795 ERC786795 FAY786795 FKU786795 FUQ786795 GEM786795 GOI786795 GYE786795 HIA786795 HRW786795 IBS786795 ILO786795 IVK786795 JFG786795 JPC786795 JYY786795 KIU786795 KSQ786795 LCM786795 LMI786795 LWE786795 MGA786795 MPW786795 MZS786795 NJO786795 NTK786795 ODG786795 ONC786795 OWY786795 PGU786795 PQQ786795 QAM786795 QKI786795 QUE786795 REA786795 RNW786795 RXS786795 SHO786795 SRK786795 TBG786795 TLC786795 TUY786795 UEU786795 UOQ786795 UYM786795 VII786795 VSE786795 WCA786795 WLW786795 WVS786795 JG852331 TC852331 ACY852331 AMU852331 AWQ852331 BGM852331 BQI852331 CAE852331 CKA852331 CTW852331 DDS852331 DNO852331 DXK852331 EHG852331 ERC852331 FAY852331 FKU852331 FUQ852331 GEM852331 GOI852331 GYE852331 HIA852331 HRW852331 IBS852331 ILO852331 IVK852331 JFG852331 JPC852331 JYY852331 KIU852331 KSQ852331 LCM852331 LMI852331 LWE852331 MGA852331 MPW852331 MZS852331 NJO852331 NTK852331 ODG852331 ONC852331 OWY852331 PGU852331 PQQ852331 QAM852331 QKI852331 QUE852331 REA852331 RNW852331 RXS852331 SHO852331 SRK852331 TBG852331 TLC852331 TUY852331 UEU852331 UOQ852331 UYM852331 VII852331 VSE852331 WCA852331 WLW852331 WVS852331 JG917867 TC917867 ACY917867 AMU917867 AWQ917867 BGM917867 BQI917867 CAE917867 CKA917867 CTW917867 DDS917867 DNO917867 DXK917867 EHG917867 ERC917867 FAY917867 FKU917867 FUQ917867 GEM917867 GOI917867 GYE917867 HIA917867 HRW917867 IBS917867 ILO917867 IVK917867 JFG917867 JPC917867 JYY917867 KIU917867 KSQ917867 LCM917867 LMI917867 LWE917867 MGA917867 MPW917867 MZS917867 NJO917867 NTK917867 ODG917867 ONC917867 OWY917867 PGU917867 PQQ917867 QAM917867 QKI917867 QUE917867 REA917867 RNW917867 RXS917867 SHO917867 SRK917867 TBG917867 TLC917867 TUY917867 UEU917867 UOQ917867 UYM917867 VII917867 VSE917867 WCA917867 WLW917867 WVS917867 JG983403 TC983403 ACY983403 AMU983403 AWQ983403 BGM983403 BQI983403 CAE983403 CKA983403 CTW983403 DDS983403 DNO983403 DXK983403 EHG983403 ERC983403 FAY983403 FKU983403 FUQ983403 GEM983403 GOI983403 GYE983403 HIA983403 HRW983403 IBS983403 ILO983403 IVK983403 JFG983403 JPC983403 JYY983403 KIU983403 KSQ983403 LCM983403 LMI983403 LWE983403 MGA983403 MPW983403 MZS983403 NJO983403 NTK983403 ODG983403 ONC983403 OWY983403 PGU983403 PQQ983403 QAM983403 QKI983403 QUE983403 REA983403 RNW983403 RXS983403 SHO983403 SRK983403 TBG983403 TLC983403 TUY983403 UEU983403 UOQ983403 UYM983403 VII983403 VSE983403 WCA983403 WLW983403 WVS983403 JG65928 TC65928 ACY65928 AMU65928 AWQ65928 BGM65928 BQI65928 CAE65928 CKA65928 CTW65928 DDS65928 DNO65928 DXK65928 EHG65928 ERC65928 FAY65928 FKU65928 FUQ65928 GEM65928 GOI65928 GYE65928 HIA65928 HRW65928 IBS65928 ILO65928 IVK65928 JFG65928 JPC65928 JYY65928 KIU65928 KSQ65928 LCM65928 LMI65928 LWE65928 MGA65928 MPW65928 MZS65928 NJO65928 NTK65928 ODG65928 ONC65928 OWY65928 PGU65928 PQQ65928 QAM65928 QKI65928 QUE65928 REA65928 RNW65928 RXS65928 SHO65928 SRK65928 TBG65928 TLC65928 TUY65928 UEU65928 UOQ65928 UYM65928 VII65928 VSE65928 WCA65928 WLW65928 WVS65928 JG131464 TC131464 ACY131464 AMU131464 AWQ131464 BGM131464 BQI131464 CAE131464 CKA131464 CTW131464 DDS131464 DNO131464 DXK131464 EHG131464 ERC131464 FAY131464 FKU131464 FUQ131464 GEM131464 GOI131464 GYE131464 HIA131464 HRW131464 IBS131464 ILO131464 IVK131464 JFG131464 JPC131464 JYY131464 KIU131464 KSQ131464 LCM131464 LMI131464 LWE131464 MGA131464 MPW131464 MZS131464 NJO131464 NTK131464 ODG131464 ONC131464 OWY131464 PGU131464 PQQ131464 QAM131464 QKI131464 QUE131464 REA131464 RNW131464 RXS131464 SHO131464 SRK131464 TBG131464 TLC131464 TUY131464 UEU131464 UOQ131464 UYM131464 VII131464 VSE131464 WCA131464 WLW131464 WVS131464 JG197000 TC197000 ACY197000 AMU197000 AWQ197000 BGM197000 BQI197000 CAE197000 CKA197000 CTW197000 DDS197000 DNO197000 DXK197000 EHG197000 ERC197000 FAY197000 FKU197000 FUQ197000 GEM197000 GOI197000 GYE197000 HIA197000 HRW197000 IBS197000 ILO197000 IVK197000 JFG197000 JPC197000 JYY197000 KIU197000 KSQ197000 LCM197000 LMI197000 LWE197000 MGA197000 MPW197000 MZS197000 NJO197000 NTK197000 ODG197000 ONC197000 OWY197000 PGU197000 PQQ197000 QAM197000 QKI197000 QUE197000 REA197000 RNW197000 RXS197000 SHO197000 SRK197000 TBG197000 TLC197000 TUY197000 UEU197000 UOQ197000 UYM197000 VII197000 VSE197000 WCA197000 WLW197000 WVS197000 JG262536 TC262536 ACY262536 AMU262536 AWQ262536 BGM262536 BQI262536 CAE262536 CKA262536 CTW262536 DDS262536 DNO262536 DXK262536 EHG262536 ERC262536 FAY262536 FKU262536 FUQ262536 GEM262536 GOI262536 GYE262536 HIA262536 HRW262536 IBS262536 ILO262536 IVK262536 JFG262536 JPC262536 JYY262536 KIU262536 KSQ262536 LCM262536 LMI262536 LWE262536 MGA262536 MPW262536 MZS262536 NJO262536 NTK262536 ODG262536 ONC262536 OWY262536 PGU262536 PQQ262536 QAM262536 QKI262536 QUE262536 REA262536 RNW262536 RXS262536 SHO262536 SRK262536 TBG262536 TLC262536 TUY262536 UEU262536 UOQ262536 UYM262536 VII262536 VSE262536 WCA262536 WLW262536 WVS262536 JG328072 TC328072 ACY328072 AMU328072 AWQ328072 BGM328072 BQI328072 CAE328072 CKA328072 CTW328072 DDS328072 DNO328072 DXK328072 EHG328072 ERC328072 FAY328072 FKU328072 FUQ328072 GEM328072 GOI328072 GYE328072 HIA328072 HRW328072 IBS328072 ILO328072 IVK328072 JFG328072 JPC328072 JYY328072 KIU328072 KSQ328072 LCM328072 LMI328072 LWE328072 MGA328072 MPW328072 MZS328072 NJO328072 NTK328072 ODG328072 ONC328072 OWY328072 PGU328072 PQQ328072 QAM328072 QKI328072 QUE328072 REA328072 RNW328072 RXS328072 SHO328072 SRK328072 TBG328072 TLC328072 TUY328072 UEU328072 UOQ328072 UYM328072 VII328072 VSE328072 WCA328072 WLW328072 WVS328072 JG393608 TC393608 ACY393608 AMU393608 AWQ393608 BGM393608 BQI393608 CAE393608 CKA393608 CTW393608 DDS393608 DNO393608 DXK393608 EHG393608 ERC393608 FAY393608 FKU393608 FUQ393608 GEM393608 GOI393608 GYE393608 HIA393608 HRW393608 IBS393608 ILO393608 IVK393608 JFG393608 JPC393608 JYY393608 KIU393608 KSQ393608 LCM393608 LMI393608 LWE393608 MGA393608 MPW393608 MZS393608 NJO393608 NTK393608 ODG393608 ONC393608 OWY393608 PGU393608 PQQ393608 QAM393608 QKI393608 QUE393608 REA393608 RNW393608 RXS393608 SHO393608 SRK393608 TBG393608 TLC393608 TUY393608 UEU393608 UOQ393608 UYM393608 VII393608 VSE393608 WCA393608 WLW393608 WVS393608 JG459144 TC459144 ACY459144 AMU459144 AWQ459144 BGM459144 BQI459144 CAE459144 CKA459144 CTW459144 DDS459144 DNO459144 DXK459144 EHG459144 ERC459144 FAY459144 FKU459144 FUQ459144 GEM459144 GOI459144 GYE459144 HIA459144 HRW459144 IBS459144 ILO459144 IVK459144 JFG459144 JPC459144 JYY459144 KIU459144 KSQ459144 LCM459144 LMI459144 LWE459144 MGA459144 MPW459144 MZS459144 NJO459144 NTK459144 ODG459144 ONC459144 OWY459144 PGU459144 PQQ459144 QAM459144 QKI459144 QUE459144 REA459144 RNW459144 RXS459144 SHO459144 SRK459144 TBG459144 TLC459144 TUY459144 UEU459144 UOQ459144 UYM459144 VII459144 VSE459144 WCA459144 WLW459144 WVS459144 JG524680 TC524680 ACY524680 AMU524680 AWQ524680 BGM524680 BQI524680 CAE524680 CKA524680 CTW524680 DDS524680 DNO524680 DXK524680 EHG524680 ERC524680 FAY524680 FKU524680 FUQ524680 GEM524680 GOI524680 GYE524680 HIA524680 HRW524680 IBS524680 ILO524680 IVK524680 JFG524680 JPC524680 JYY524680 KIU524680 KSQ524680 LCM524680 LMI524680 LWE524680 MGA524680 MPW524680 MZS524680 NJO524680 NTK524680 ODG524680 ONC524680 OWY524680 PGU524680 PQQ524680 QAM524680 QKI524680 QUE524680 REA524680 RNW524680 RXS524680 SHO524680 SRK524680 TBG524680 TLC524680 TUY524680 UEU524680 UOQ524680 UYM524680 VII524680 VSE524680 WCA524680 WLW524680 WVS524680 JG590216 TC590216 ACY590216 AMU590216 AWQ590216 BGM590216 BQI590216 CAE590216 CKA590216 CTW590216 DDS590216 DNO590216 DXK590216 EHG590216 ERC590216 FAY590216 FKU590216 FUQ590216 GEM590216 GOI590216 GYE590216 HIA590216 HRW590216 IBS590216 ILO590216 IVK590216 JFG590216 JPC590216 JYY590216 KIU590216 KSQ590216 LCM590216 LMI590216 LWE590216 MGA590216 MPW590216 MZS590216 NJO590216 NTK590216 ODG590216 ONC590216 OWY590216 PGU590216 PQQ590216 QAM590216 QKI590216 QUE590216 REA590216 RNW590216 RXS590216 SHO590216 SRK590216 TBG590216 TLC590216 TUY590216 UEU590216 UOQ590216 UYM590216 VII590216 VSE590216 WCA590216 WLW590216 WVS590216 JG655752 TC655752 ACY655752 AMU655752 AWQ655752 BGM655752 BQI655752 CAE655752 CKA655752 CTW655752 DDS655752 DNO655752 DXK655752 EHG655752 ERC655752 FAY655752 FKU655752 FUQ655752 GEM655752 GOI655752 GYE655752 HIA655752 HRW655752 IBS655752 ILO655752 IVK655752 JFG655752 JPC655752 JYY655752 KIU655752 KSQ655752 LCM655752 LMI655752 LWE655752 MGA655752 MPW655752 MZS655752 NJO655752 NTK655752 ODG655752 ONC655752 OWY655752 PGU655752 PQQ655752 QAM655752 QKI655752 QUE655752 REA655752 RNW655752 RXS655752 SHO655752 SRK655752 TBG655752 TLC655752 TUY655752 UEU655752 UOQ655752 UYM655752 VII655752 VSE655752 WCA655752 WLW655752 WVS655752 JG721288 TC721288 ACY721288 AMU721288 AWQ721288 BGM721288 BQI721288 CAE721288 CKA721288 CTW721288 DDS721288 DNO721288 DXK721288 EHG721288 ERC721288 FAY721288 FKU721288 FUQ721288 GEM721288 GOI721288 GYE721288 HIA721288 HRW721288 IBS721288 ILO721288 IVK721288 JFG721288 JPC721288 JYY721288 KIU721288 KSQ721288 LCM721288 LMI721288 LWE721288 MGA721288 MPW721288 MZS721288 NJO721288 NTK721288 ODG721288 ONC721288 OWY721288 PGU721288 PQQ721288 QAM721288 QKI721288 QUE721288 REA721288 RNW721288 RXS721288 SHO721288 SRK721288 TBG721288 TLC721288 TUY721288 UEU721288 UOQ721288 UYM721288 VII721288 VSE721288 WCA721288 WLW721288 WVS721288 JG786824 TC786824 ACY786824 AMU786824 AWQ786824 BGM786824 BQI786824 CAE786824 CKA786824 CTW786824 DDS786824 DNO786824 DXK786824 EHG786824 ERC786824 FAY786824 FKU786824 FUQ786824 GEM786824 GOI786824 GYE786824 HIA786824 HRW786824 IBS786824 ILO786824 IVK786824 JFG786824 JPC786824 JYY786824 KIU786824 KSQ786824 LCM786824 LMI786824 LWE786824 MGA786824 MPW786824 MZS786824 NJO786824 NTK786824 ODG786824 ONC786824 OWY786824 PGU786824 PQQ786824 QAM786824 QKI786824 QUE786824 REA786824 RNW786824 RXS786824 SHO786824 SRK786824 TBG786824 TLC786824 TUY786824 UEU786824 UOQ786824 UYM786824 VII786824 VSE786824 WCA786824 WLW786824 WVS786824 JG852360 TC852360 ACY852360 AMU852360 AWQ852360 BGM852360 BQI852360 CAE852360 CKA852360 CTW852360 DDS852360 DNO852360 DXK852360 EHG852360 ERC852360 FAY852360 FKU852360 FUQ852360 GEM852360 GOI852360 GYE852360 HIA852360 HRW852360 IBS852360 ILO852360 IVK852360 JFG852360 JPC852360 JYY852360 KIU852360 KSQ852360 LCM852360 LMI852360 LWE852360 MGA852360 MPW852360 MZS852360 NJO852360 NTK852360 ODG852360 ONC852360 OWY852360 PGU852360 PQQ852360 QAM852360 QKI852360 QUE852360 REA852360 RNW852360 RXS852360 SHO852360 SRK852360 TBG852360 TLC852360 TUY852360 UEU852360 UOQ852360 UYM852360 VII852360 VSE852360 WCA852360 WLW852360 WVS852360 JG917896 TC917896 ACY917896 AMU917896 AWQ917896 BGM917896 BQI917896 CAE917896 CKA917896 CTW917896 DDS917896 DNO917896 DXK917896 EHG917896 ERC917896 FAY917896 FKU917896 FUQ917896 GEM917896 GOI917896 GYE917896 HIA917896 HRW917896 IBS917896 ILO917896 IVK917896 JFG917896 JPC917896 JYY917896 KIU917896 KSQ917896 LCM917896 LMI917896 LWE917896 MGA917896 MPW917896 MZS917896 NJO917896 NTK917896 ODG917896 ONC917896 OWY917896 PGU917896 PQQ917896 QAM917896 QKI917896 QUE917896 REA917896 RNW917896 RXS917896 SHO917896 SRK917896 TBG917896 TLC917896 TUY917896 UEU917896 UOQ917896 UYM917896 VII917896 VSE917896 WCA917896 WLW917896 WVS917896 JG983432 TC983432 ACY983432 AMU983432 AWQ983432 BGM983432 BQI983432 CAE983432 CKA983432 CTW983432 DDS983432 DNO983432 DXK983432 EHG983432 ERC983432 FAY983432 FKU983432 FUQ983432 GEM983432 GOI983432 GYE983432 HIA983432 HRW983432 IBS983432 ILO983432 IVK983432 JFG983432 JPC983432 JYY983432 KIU983432 KSQ983432 LCM983432 LMI983432 LWE983432 MGA983432 MPW983432 MZS983432 NJO983432 NTK983432 ODG983432 ONC983432 OWY983432 PGU983432 PQQ983432 QAM983432 QKI983432 QUE983432 REA983432 RNW983432 RXS983432 SHO983432 SRK983432 TBG983432 TLC983432 TUY983432 UEU983432 UOQ983432 UYM983432 VII983432 VSE983432 WCA983432 WLW983432 WVS983432 JG65756:JG65757 TC65756:TC65757 ACY65756:ACY65757 AMU65756:AMU65757 AWQ65756:AWQ65757 BGM65756:BGM65757 BQI65756:BQI65757 CAE65756:CAE65757 CKA65756:CKA65757 CTW65756:CTW65757 DDS65756:DDS65757 DNO65756:DNO65757 DXK65756:DXK65757 EHG65756:EHG65757 ERC65756:ERC65757 FAY65756:FAY65757 FKU65756:FKU65757 FUQ65756:FUQ65757 GEM65756:GEM65757 GOI65756:GOI65757 GYE65756:GYE65757 HIA65756:HIA65757 HRW65756:HRW65757 IBS65756:IBS65757 ILO65756:ILO65757 IVK65756:IVK65757 JFG65756:JFG65757 JPC65756:JPC65757 JYY65756:JYY65757 KIU65756:KIU65757 KSQ65756:KSQ65757 LCM65756:LCM65757 LMI65756:LMI65757 LWE65756:LWE65757 MGA65756:MGA65757 MPW65756:MPW65757 MZS65756:MZS65757 NJO65756:NJO65757 NTK65756:NTK65757 ODG65756:ODG65757 ONC65756:ONC65757 OWY65756:OWY65757 PGU65756:PGU65757 PQQ65756:PQQ65757 QAM65756:QAM65757 QKI65756:QKI65757 QUE65756:QUE65757 REA65756:REA65757 RNW65756:RNW65757 RXS65756:RXS65757 SHO65756:SHO65757 SRK65756:SRK65757 TBG65756:TBG65757 TLC65756:TLC65757 TUY65756:TUY65757 UEU65756:UEU65757 UOQ65756:UOQ65757 UYM65756:UYM65757 VII65756:VII65757 VSE65756:VSE65757 WCA65756:WCA65757 WLW65756:WLW65757 WVS65756:WVS65757 JG131292:JG131293 TC131292:TC131293 ACY131292:ACY131293 AMU131292:AMU131293 AWQ131292:AWQ131293 BGM131292:BGM131293 BQI131292:BQI131293 CAE131292:CAE131293 CKA131292:CKA131293 CTW131292:CTW131293 DDS131292:DDS131293 DNO131292:DNO131293 DXK131292:DXK131293 EHG131292:EHG131293 ERC131292:ERC131293 FAY131292:FAY131293 FKU131292:FKU131293 FUQ131292:FUQ131293 GEM131292:GEM131293 GOI131292:GOI131293 GYE131292:GYE131293 HIA131292:HIA131293 HRW131292:HRW131293 IBS131292:IBS131293 ILO131292:ILO131293 IVK131292:IVK131293 JFG131292:JFG131293 JPC131292:JPC131293 JYY131292:JYY131293 KIU131292:KIU131293 KSQ131292:KSQ131293 LCM131292:LCM131293 LMI131292:LMI131293 LWE131292:LWE131293 MGA131292:MGA131293 MPW131292:MPW131293 MZS131292:MZS131293 NJO131292:NJO131293 NTK131292:NTK131293 ODG131292:ODG131293 ONC131292:ONC131293 OWY131292:OWY131293 PGU131292:PGU131293 PQQ131292:PQQ131293 QAM131292:QAM131293 QKI131292:QKI131293 QUE131292:QUE131293 REA131292:REA131293 RNW131292:RNW131293 RXS131292:RXS131293 SHO131292:SHO131293 SRK131292:SRK131293 TBG131292:TBG131293 TLC131292:TLC131293 TUY131292:TUY131293 UEU131292:UEU131293 UOQ131292:UOQ131293 UYM131292:UYM131293 VII131292:VII131293 VSE131292:VSE131293 WCA131292:WCA131293 WLW131292:WLW131293 WVS131292:WVS131293 JG196828:JG196829 TC196828:TC196829 ACY196828:ACY196829 AMU196828:AMU196829 AWQ196828:AWQ196829 BGM196828:BGM196829 BQI196828:BQI196829 CAE196828:CAE196829 CKA196828:CKA196829 CTW196828:CTW196829 DDS196828:DDS196829 DNO196828:DNO196829 DXK196828:DXK196829 EHG196828:EHG196829 ERC196828:ERC196829 FAY196828:FAY196829 FKU196828:FKU196829 FUQ196828:FUQ196829 GEM196828:GEM196829 GOI196828:GOI196829 GYE196828:GYE196829 HIA196828:HIA196829 HRW196828:HRW196829 IBS196828:IBS196829 ILO196828:ILO196829 IVK196828:IVK196829 JFG196828:JFG196829 JPC196828:JPC196829 JYY196828:JYY196829 KIU196828:KIU196829 KSQ196828:KSQ196829 LCM196828:LCM196829 LMI196828:LMI196829 LWE196828:LWE196829 MGA196828:MGA196829 MPW196828:MPW196829 MZS196828:MZS196829 NJO196828:NJO196829 NTK196828:NTK196829 ODG196828:ODG196829 ONC196828:ONC196829 OWY196828:OWY196829 PGU196828:PGU196829 PQQ196828:PQQ196829 QAM196828:QAM196829 QKI196828:QKI196829 QUE196828:QUE196829 REA196828:REA196829 RNW196828:RNW196829 RXS196828:RXS196829 SHO196828:SHO196829 SRK196828:SRK196829 TBG196828:TBG196829 TLC196828:TLC196829 TUY196828:TUY196829 UEU196828:UEU196829 UOQ196828:UOQ196829 UYM196828:UYM196829 VII196828:VII196829 VSE196828:VSE196829 WCA196828:WCA196829 WLW196828:WLW196829 WVS196828:WVS196829 JG262364:JG262365 TC262364:TC262365 ACY262364:ACY262365 AMU262364:AMU262365 AWQ262364:AWQ262365 BGM262364:BGM262365 BQI262364:BQI262365 CAE262364:CAE262365 CKA262364:CKA262365 CTW262364:CTW262365 DDS262364:DDS262365 DNO262364:DNO262365 DXK262364:DXK262365 EHG262364:EHG262365 ERC262364:ERC262365 FAY262364:FAY262365 FKU262364:FKU262365 FUQ262364:FUQ262365 GEM262364:GEM262365 GOI262364:GOI262365 GYE262364:GYE262365 HIA262364:HIA262365 HRW262364:HRW262365 IBS262364:IBS262365 ILO262364:ILO262365 IVK262364:IVK262365 JFG262364:JFG262365 JPC262364:JPC262365 JYY262364:JYY262365 KIU262364:KIU262365 KSQ262364:KSQ262365 LCM262364:LCM262365 LMI262364:LMI262365 LWE262364:LWE262365 MGA262364:MGA262365 MPW262364:MPW262365 MZS262364:MZS262365 NJO262364:NJO262365 NTK262364:NTK262365 ODG262364:ODG262365 ONC262364:ONC262365 OWY262364:OWY262365 PGU262364:PGU262365 PQQ262364:PQQ262365 QAM262364:QAM262365 QKI262364:QKI262365 QUE262364:QUE262365 REA262364:REA262365 RNW262364:RNW262365 RXS262364:RXS262365 SHO262364:SHO262365 SRK262364:SRK262365 TBG262364:TBG262365 TLC262364:TLC262365 TUY262364:TUY262365 UEU262364:UEU262365 UOQ262364:UOQ262365 UYM262364:UYM262365 VII262364:VII262365 VSE262364:VSE262365 WCA262364:WCA262365 WLW262364:WLW262365 WVS262364:WVS262365 JG327900:JG327901 TC327900:TC327901 ACY327900:ACY327901 AMU327900:AMU327901 AWQ327900:AWQ327901 BGM327900:BGM327901 BQI327900:BQI327901 CAE327900:CAE327901 CKA327900:CKA327901 CTW327900:CTW327901 DDS327900:DDS327901 DNO327900:DNO327901 DXK327900:DXK327901 EHG327900:EHG327901 ERC327900:ERC327901 FAY327900:FAY327901 FKU327900:FKU327901 FUQ327900:FUQ327901 GEM327900:GEM327901 GOI327900:GOI327901 GYE327900:GYE327901 HIA327900:HIA327901 HRW327900:HRW327901 IBS327900:IBS327901 ILO327900:ILO327901 IVK327900:IVK327901 JFG327900:JFG327901 JPC327900:JPC327901 JYY327900:JYY327901 KIU327900:KIU327901 KSQ327900:KSQ327901 LCM327900:LCM327901 LMI327900:LMI327901 LWE327900:LWE327901 MGA327900:MGA327901 MPW327900:MPW327901 MZS327900:MZS327901 NJO327900:NJO327901 NTK327900:NTK327901 ODG327900:ODG327901 ONC327900:ONC327901 OWY327900:OWY327901 PGU327900:PGU327901 PQQ327900:PQQ327901 QAM327900:QAM327901 QKI327900:QKI327901 QUE327900:QUE327901 REA327900:REA327901 RNW327900:RNW327901 RXS327900:RXS327901 SHO327900:SHO327901 SRK327900:SRK327901 TBG327900:TBG327901 TLC327900:TLC327901 TUY327900:TUY327901 UEU327900:UEU327901 UOQ327900:UOQ327901 UYM327900:UYM327901 VII327900:VII327901 VSE327900:VSE327901 WCA327900:WCA327901 WLW327900:WLW327901 WVS327900:WVS327901 JG393436:JG393437 TC393436:TC393437 ACY393436:ACY393437 AMU393436:AMU393437 AWQ393436:AWQ393437 BGM393436:BGM393437 BQI393436:BQI393437 CAE393436:CAE393437 CKA393436:CKA393437 CTW393436:CTW393437 DDS393436:DDS393437 DNO393436:DNO393437 DXK393436:DXK393437 EHG393436:EHG393437 ERC393436:ERC393437 FAY393436:FAY393437 FKU393436:FKU393437 FUQ393436:FUQ393437 GEM393436:GEM393437 GOI393436:GOI393437 GYE393436:GYE393437 HIA393436:HIA393437 HRW393436:HRW393437 IBS393436:IBS393437 ILO393436:ILO393437 IVK393436:IVK393437 JFG393436:JFG393437 JPC393436:JPC393437 JYY393436:JYY393437 KIU393436:KIU393437 KSQ393436:KSQ393437 LCM393436:LCM393437 LMI393436:LMI393437 LWE393436:LWE393437 MGA393436:MGA393437 MPW393436:MPW393437 MZS393436:MZS393437 NJO393436:NJO393437 NTK393436:NTK393437 ODG393436:ODG393437 ONC393436:ONC393437 OWY393436:OWY393437 PGU393436:PGU393437 PQQ393436:PQQ393437 QAM393436:QAM393437 QKI393436:QKI393437 QUE393436:QUE393437 REA393436:REA393437 RNW393436:RNW393437 RXS393436:RXS393437 SHO393436:SHO393437 SRK393436:SRK393437 TBG393436:TBG393437 TLC393436:TLC393437 TUY393436:TUY393437 UEU393436:UEU393437 UOQ393436:UOQ393437 UYM393436:UYM393437 VII393436:VII393437 VSE393436:VSE393437 WCA393436:WCA393437 WLW393436:WLW393437 WVS393436:WVS393437 JG458972:JG458973 TC458972:TC458973 ACY458972:ACY458973 AMU458972:AMU458973 AWQ458972:AWQ458973 BGM458972:BGM458973 BQI458972:BQI458973 CAE458972:CAE458973 CKA458972:CKA458973 CTW458972:CTW458973 DDS458972:DDS458973 DNO458972:DNO458973 DXK458972:DXK458973 EHG458972:EHG458973 ERC458972:ERC458973 FAY458972:FAY458973 FKU458972:FKU458973 FUQ458972:FUQ458973 GEM458972:GEM458973 GOI458972:GOI458973 GYE458972:GYE458973 HIA458972:HIA458973 HRW458972:HRW458973 IBS458972:IBS458973 ILO458972:ILO458973 IVK458972:IVK458973 JFG458972:JFG458973 JPC458972:JPC458973 JYY458972:JYY458973 KIU458972:KIU458973 KSQ458972:KSQ458973 LCM458972:LCM458973 LMI458972:LMI458973 LWE458972:LWE458973 MGA458972:MGA458973 MPW458972:MPW458973 MZS458972:MZS458973 NJO458972:NJO458973 NTK458972:NTK458973 ODG458972:ODG458973 ONC458972:ONC458973 OWY458972:OWY458973 PGU458972:PGU458973 PQQ458972:PQQ458973 QAM458972:QAM458973 QKI458972:QKI458973 QUE458972:QUE458973 REA458972:REA458973 RNW458972:RNW458973 RXS458972:RXS458973 SHO458972:SHO458973 SRK458972:SRK458973 TBG458972:TBG458973 TLC458972:TLC458973 TUY458972:TUY458973 UEU458972:UEU458973 UOQ458972:UOQ458973 UYM458972:UYM458973 VII458972:VII458973 VSE458972:VSE458973 WCA458972:WCA458973 WLW458972:WLW458973 WVS458972:WVS458973 JG524508:JG524509 TC524508:TC524509 ACY524508:ACY524509 AMU524508:AMU524509 AWQ524508:AWQ524509 BGM524508:BGM524509 BQI524508:BQI524509 CAE524508:CAE524509 CKA524508:CKA524509 CTW524508:CTW524509 DDS524508:DDS524509 DNO524508:DNO524509 DXK524508:DXK524509 EHG524508:EHG524509 ERC524508:ERC524509 FAY524508:FAY524509 FKU524508:FKU524509 FUQ524508:FUQ524509 GEM524508:GEM524509 GOI524508:GOI524509 GYE524508:GYE524509 HIA524508:HIA524509 HRW524508:HRW524509 IBS524508:IBS524509 ILO524508:ILO524509 IVK524508:IVK524509 JFG524508:JFG524509 JPC524508:JPC524509 JYY524508:JYY524509 KIU524508:KIU524509 KSQ524508:KSQ524509 LCM524508:LCM524509 LMI524508:LMI524509 LWE524508:LWE524509 MGA524508:MGA524509 MPW524508:MPW524509 MZS524508:MZS524509 NJO524508:NJO524509 NTK524508:NTK524509 ODG524508:ODG524509 ONC524508:ONC524509 OWY524508:OWY524509 PGU524508:PGU524509 PQQ524508:PQQ524509 QAM524508:QAM524509 QKI524508:QKI524509 QUE524508:QUE524509 REA524508:REA524509 RNW524508:RNW524509 RXS524508:RXS524509 SHO524508:SHO524509 SRK524508:SRK524509 TBG524508:TBG524509 TLC524508:TLC524509 TUY524508:TUY524509 UEU524508:UEU524509 UOQ524508:UOQ524509 UYM524508:UYM524509 VII524508:VII524509 VSE524508:VSE524509 WCA524508:WCA524509 WLW524508:WLW524509 WVS524508:WVS524509 JG590044:JG590045 TC590044:TC590045 ACY590044:ACY590045 AMU590044:AMU590045 AWQ590044:AWQ590045 BGM590044:BGM590045 BQI590044:BQI590045 CAE590044:CAE590045 CKA590044:CKA590045 CTW590044:CTW590045 DDS590044:DDS590045 DNO590044:DNO590045 DXK590044:DXK590045 EHG590044:EHG590045 ERC590044:ERC590045 FAY590044:FAY590045 FKU590044:FKU590045 FUQ590044:FUQ590045 GEM590044:GEM590045 GOI590044:GOI590045 GYE590044:GYE590045 HIA590044:HIA590045 HRW590044:HRW590045 IBS590044:IBS590045 ILO590044:ILO590045 IVK590044:IVK590045 JFG590044:JFG590045 JPC590044:JPC590045 JYY590044:JYY590045 KIU590044:KIU590045 KSQ590044:KSQ590045 LCM590044:LCM590045 LMI590044:LMI590045 LWE590044:LWE590045 MGA590044:MGA590045 MPW590044:MPW590045 MZS590044:MZS590045 NJO590044:NJO590045 NTK590044:NTK590045 ODG590044:ODG590045 ONC590044:ONC590045 OWY590044:OWY590045 PGU590044:PGU590045 PQQ590044:PQQ590045 QAM590044:QAM590045 QKI590044:QKI590045 QUE590044:QUE590045 REA590044:REA590045 RNW590044:RNW590045 RXS590044:RXS590045 SHO590044:SHO590045 SRK590044:SRK590045 TBG590044:TBG590045 TLC590044:TLC590045 TUY590044:TUY590045 UEU590044:UEU590045 UOQ590044:UOQ590045 UYM590044:UYM590045 VII590044:VII590045 VSE590044:VSE590045 WCA590044:WCA590045 WLW590044:WLW590045 WVS590044:WVS590045 JG655580:JG655581 TC655580:TC655581 ACY655580:ACY655581 AMU655580:AMU655581 AWQ655580:AWQ655581 BGM655580:BGM655581 BQI655580:BQI655581 CAE655580:CAE655581 CKA655580:CKA655581 CTW655580:CTW655581 DDS655580:DDS655581 DNO655580:DNO655581 DXK655580:DXK655581 EHG655580:EHG655581 ERC655580:ERC655581 FAY655580:FAY655581 FKU655580:FKU655581 FUQ655580:FUQ655581 GEM655580:GEM655581 GOI655580:GOI655581 GYE655580:GYE655581 HIA655580:HIA655581 HRW655580:HRW655581 IBS655580:IBS655581 ILO655580:ILO655581 IVK655580:IVK655581 JFG655580:JFG655581 JPC655580:JPC655581 JYY655580:JYY655581 KIU655580:KIU655581 KSQ655580:KSQ655581 LCM655580:LCM655581 LMI655580:LMI655581 LWE655580:LWE655581 MGA655580:MGA655581 MPW655580:MPW655581 MZS655580:MZS655581 NJO655580:NJO655581 NTK655580:NTK655581 ODG655580:ODG655581 ONC655580:ONC655581 OWY655580:OWY655581 PGU655580:PGU655581 PQQ655580:PQQ655581 QAM655580:QAM655581 QKI655580:QKI655581 QUE655580:QUE655581 REA655580:REA655581 RNW655580:RNW655581 RXS655580:RXS655581 SHO655580:SHO655581 SRK655580:SRK655581 TBG655580:TBG655581 TLC655580:TLC655581 TUY655580:TUY655581 UEU655580:UEU655581 UOQ655580:UOQ655581 UYM655580:UYM655581 VII655580:VII655581 VSE655580:VSE655581 WCA655580:WCA655581 WLW655580:WLW655581 WVS655580:WVS655581 JG721116:JG721117 TC721116:TC721117 ACY721116:ACY721117 AMU721116:AMU721117 AWQ721116:AWQ721117 BGM721116:BGM721117 BQI721116:BQI721117 CAE721116:CAE721117 CKA721116:CKA721117 CTW721116:CTW721117 DDS721116:DDS721117 DNO721116:DNO721117 DXK721116:DXK721117 EHG721116:EHG721117 ERC721116:ERC721117 FAY721116:FAY721117 FKU721116:FKU721117 FUQ721116:FUQ721117 GEM721116:GEM721117 GOI721116:GOI721117 GYE721116:GYE721117 HIA721116:HIA721117 HRW721116:HRW721117 IBS721116:IBS721117 ILO721116:ILO721117 IVK721116:IVK721117 JFG721116:JFG721117 JPC721116:JPC721117 JYY721116:JYY721117 KIU721116:KIU721117 KSQ721116:KSQ721117 LCM721116:LCM721117 LMI721116:LMI721117 LWE721116:LWE721117 MGA721116:MGA721117 MPW721116:MPW721117 MZS721116:MZS721117 NJO721116:NJO721117 NTK721116:NTK721117 ODG721116:ODG721117 ONC721116:ONC721117 OWY721116:OWY721117 PGU721116:PGU721117 PQQ721116:PQQ721117 QAM721116:QAM721117 QKI721116:QKI721117 QUE721116:QUE721117 REA721116:REA721117 RNW721116:RNW721117 RXS721116:RXS721117 SHO721116:SHO721117 SRK721116:SRK721117 TBG721116:TBG721117 TLC721116:TLC721117 TUY721116:TUY721117 UEU721116:UEU721117 UOQ721116:UOQ721117 UYM721116:UYM721117 VII721116:VII721117 VSE721116:VSE721117 WCA721116:WCA721117 WLW721116:WLW721117 WVS721116:WVS721117 JG786652:JG786653 TC786652:TC786653 ACY786652:ACY786653 AMU786652:AMU786653 AWQ786652:AWQ786653 BGM786652:BGM786653 BQI786652:BQI786653 CAE786652:CAE786653 CKA786652:CKA786653 CTW786652:CTW786653 DDS786652:DDS786653 DNO786652:DNO786653 DXK786652:DXK786653 EHG786652:EHG786653 ERC786652:ERC786653 FAY786652:FAY786653 FKU786652:FKU786653 FUQ786652:FUQ786653 GEM786652:GEM786653 GOI786652:GOI786653 GYE786652:GYE786653 HIA786652:HIA786653 HRW786652:HRW786653 IBS786652:IBS786653 ILO786652:ILO786653 IVK786652:IVK786653 JFG786652:JFG786653 JPC786652:JPC786653 JYY786652:JYY786653 KIU786652:KIU786653 KSQ786652:KSQ786653 LCM786652:LCM786653 LMI786652:LMI786653 LWE786652:LWE786653 MGA786652:MGA786653 MPW786652:MPW786653 MZS786652:MZS786653 NJO786652:NJO786653 NTK786652:NTK786653 ODG786652:ODG786653 ONC786652:ONC786653 OWY786652:OWY786653 PGU786652:PGU786653 PQQ786652:PQQ786653 QAM786652:QAM786653 QKI786652:QKI786653 QUE786652:QUE786653 REA786652:REA786653 RNW786652:RNW786653 RXS786652:RXS786653 SHO786652:SHO786653 SRK786652:SRK786653 TBG786652:TBG786653 TLC786652:TLC786653 TUY786652:TUY786653 UEU786652:UEU786653 UOQ786652:UOQ786653 UYM786652:UYM786653 VII786652:VII786653 VSE786652:VSE786653 WCA786652:WCA786653 WLW786652:WLW786653 WVS786652:WVS786653 JG852188:JG852189 TC852188:TC852189 ACY852188:ACY852189 AMU852188:AMU852189 AWQ852188:AWQ852189 BGM852188:BGM852189 BQI852188:BQI852189 CAE852188:CAE852189 CKA852188:CKA852189 CTW852188:CTW852189 DDS852188:DDS852189 DNO852188:DNO852189 DXK852188:DXK852189 EHG852188:EHG852189 ERC852188:ERC852189 FAY852188:FAY852189 FKU852188:FKU852189 FUQ852188:FUQ852189 GEM852188:GEM852189 GOI852188:GOI852189 GYE852188:GYE852189 HIA852188:HIA852189 HRW852188:HRW852189 IBS852188:IBS852189 ILO852188:ILO852189 IVK852188:IVK852189 JFG852188:JFG852189 JPC852188:JPC852189 JYY852188:JYY852189 KIU852188:KIU852189 KSQ852188:KSQ852189 LCM852188:LCM852189 LMI852188:LMI852189 LWE852188:LWE852189 MGA852188:MGA852189 MPW852188:MPW852189 MZS852188:MZS852189 NJO852188:NJO852189 NTK852188:NTK852189 ODG852188:ODG852189 ONC852188:ONC852189 OWY852188:OWY852189 PGU852188:PGU852189 PQQ852188:PQQ852189 QAM852188:QAM852189 QKI852188:QKI852189 QUE852188:QUE852189 REA852188:REA852189 RNW852188:RNW852189 RXS852188:RXS852189 SHO852188:SHO852189 SRK852188:SRK852189 TBG852188:TBG852189 TLC852188:TLC852189 TUY852188:TUY852189 UEU852188:UEU852189 UOQ852188:UOQ852189 UYM852188:UYM852189 VII852188:VII852189 VSE852188:VSE852189 WCA852188:WCA852189 WLW852188:WLW852189 WVS852188:WVS852189 JG917724:JG917725 TC917724:TC917725 ACY917724:ACY917725 AMU917724:AMU917725 AWQ917724:AWQ917725 BGM917724:BGM917725 BQI917724:BQI917725 CAE917724:CAE917725 CKA917724:CKA917725 CTW917724:CTW917725 DDS917724:DDS917725 DNO917724:DNO917725 DXK917724:DXK917725 EHG917724:EHG917725 ERC917724:ERC917725 FAY917724:FAY917725 FKU917724:FKU917725 FUQ917724:FUQ917725 GEM917724:GEM917725 GOI917724:GOI917725 GYE917724:GYE917725 HIA917724:HIA917725 HRW917724:HRW917725 IBS917724:IBS917725 ILO917724:ILO917725 IVK917724:IVK917725 JFG917724:JFG917725 JPC917724:JPC917725 JYY917724:JYY917725 KIU917724:KIU917725 KSQ917724:KSQ917725 LCM917724:LCM917725 LMI917724:LMI917725 LWE917724:LWE917725 MGA917724:MGA917725 MPW917724:MPW917725 MZS917724:MZS917725 NJO917724:NJO917725 NTK917724:NTK917725 ODG917724:ODG917725 ONC917724:ONC917725 OWY917724:OWY917725 PGU917724:PGU917725 PQQ917724:PQQ917725 QAM917724:QAM917725 QKI917724:QKI917725 QUE917724:QUE917725 REA917724:REA917725 RNW917724:RNW917725 RXS917724:RXS917725 SHO917724:SHO917725 SRK917724:SRK917725 TBG917724:TBG917725 TLC917724:TLC917725 TUY917724:TUY917725 UEU917724:UEU917725 UOQ917724:UOQ917725 UYM917724:UYM917725 VII917724:VII917725 VSE917724:VSE917725 WCA917724:WCA917725 WLW917724:WLW917725 WVS917724:WVS917725 JG983260:JG983261 TC983260:TC983261 ACY983260:ACY983261 AMU983260:AMU983261 AWQ983260:AWQ983261 BGM983260:BGM983261 BQI983260:BQI983261 CAE983260:CAE983261 CKA983260:CKA983261 CTW983260:CTW983261 DDS983260:DDS983261 DNO983260:DNO983261 DXK983260:DXK983261 EHG983260:EHG983261 ERC983260:ERC983261 FAY983260:FAY983261 FKU983260:FKU983261 FUQ983260:FUQ983261 GEM983260:GEM983261 GOI983260:GOI983261 GYE983260:GYE983261 HIA983260:HIA983261 HRW983260:HRW983261 IBS983260:IBS983261 ILO983260:ILO983261 IVK983260:IVK983261 JFG983260:JFG983261 JPC983260:JPC983261 JYY983260:JYY983261 KIU983260:KIU983261 KSQ983260:KSQ983261 LCM983260:LCM983261 LMI983260:LMI983261 LWE983260:LWE983261 MGA983260:MGA983261 MPW983260:MPW983261 MZS983260:MZS983261 NJO983260:NJO983261 NTK983260:NTK983261 ODG983260:ODG983261 ONC983260:ONC983261 OWY983260:OWY983261 PGU983260:PGU983261 PQQ983260:PQQ983261 QAM983260:QAM983261 QKI983260:QKI983261 QUE983260:QUE983261 REA983260:REA983261 RNW983260:RNW983261 RXS983260:RXS983261 SHO983260:SHO983261 SRK983260:SRK983261 TBG983260:TBG983261 TLC983260:TLC983261 TUY983260:TUY983261 UEU983260:UEU983261 UOQ983260:UOQ983261 UYM983260:UYM983261 VII983260:VII983261 VSE983260:VSE983261 WCA983260:WCA983261 WLW983260:WLW983261 WVS983260:WVS983261 JG65949:JG65951 TC65949:TC65951 ACY65949:ACY65951 AMU65949:AMU65951 AWQ65949:AWQ65951 BGM65949:BGM65951 BQI65949:BQI65951 CAE65949:CAE65951 CKA65949:CKA65951 CTW65949:CTW65951 DDS65949:DDS65951 DNO65949:DNO65951 DXK65949:DXK65951 EHG65949:EHG65951 ERC65949:ERC65951 FAY65949:FAY65951 FKU65949:FKU65951 FUQ65949:FUQ65951 GEM65949:GEM65951 GOI65949:GOI65951 GYE65949:GYE65951 HIA65949:HIA65951 HRW65949:HRW65951 IBS65949:IBS65951 ILO65949:ILO65951 IVK65949:IVK65951 JFG65949:JFG65951 JPC65949:JPC65951 JYY65949:JYY65951 KIU65949:KIU65951 KSQ65949:KSQ65951 LCM65949:LCM65951 LMI65949:LMI65951 LWE65949:LWE65951 MGA65949:MGA65951 MPW65949:MPW65951 MZS65949:MZS65951 NJO65949:NJO65951 NTK65949:NTK65951 ODG65949:ODG65951 ONC65949:ONC65951 OWY65949:OWY65951 PGU65949:PGU65951 PQQ65949:PQQ65951 QAM65949:QAM65951 QKI65949:QKI65951 QUE65949:QUE65951 REA65949:REA65951 RNW65949:RNW65951 RXS65949:RXS65951 SHO65949:SHO65951 SRK65949:SRK65951 TBG65949:TBG65951 TLC65949:TLC65951 TUY65949:TUY65951 UEU65949:UEU65951 UOQ65949:UOQ65951 UYM65949:UYM65951 VII65949:VII65951 VSE65949:VSE65951 WCA65949:WCA65951 WLW65949:WLW65951 WVS65949:WVS65951 JG131485:JG131487 TC131485:TC131487 ACY131485:ACY131487 AMU131485:AMU131487 AWQ131485:AWQ131487 BGM131485:BGM131487 BQI131485:BQI131487 CAE131485:CAE131487 CKA131485:CKA131487 CTW131485:CTW131487 DDS131485:DDS131487 DNO131485:DNO131487 DXK131485:DXK131487 EHG131485:EHG131487 ERC131485:ERC131487 FAY131485:FAY131487 FKU131485:FKU131487 FUQ131485:FUQ131487 GEM131485:GEM131487 GOI131485:GOI131487 GYE131485:GYE131487 HIA131485:HIA131487 HRW131485:HRW131487 IBS131485:IBS131487 ILO131485:ILO131487 IVK131485:IVK131487 JFG131485:JFG131487 JPC131485:JPC131487 JYY131485:JYY131487 KIU131485:KIU131487 KSQ131485:KSQ131487 LCM131485:LCM131487 LMI131485:LMI131487 LWE131485:LWE131487 MGA131485:MGA131487 MPW131485:MPW131487 MZS131485:MZS131487 NJO131485:NJO131487 NTK131485:NTK131487 ODG131485:ODG131487 ONC131485:ONC131487 OWY131485:OWY131487 PGU131485:PGU131487 PQQ131485:PQQ131487 QAM131485:QAM131487 QKI131485:QKI131487 QUE131485:QUE131487 REA131485:REA131487 RNW131485:RNW131487 RXS131485:RXS131487 SHO131485:SHO131487 SRK131485:SRK131487 TBG131485:TBG131487 TLC131485:TLC131487 TUY131485:TUY131487 UEU131485:UEU131487 UOQ131485:UOQ131487 UYM131485:UYM131487 VII131485:VII131487 VSE131485:VSE131487 WCA131485:WCA131487 WLW131485:WLW131487 WVS131485:WVS131487 JG197021:JG197023 TC197021:TC197023 ACY197021:ACY197023 AMU197021:AMU197023 AWQ197021:AWQ197023 BGM197021:BGM197023 BQI197021:BQI197023 CAE197021:CAE197023 CKA197021:CKA197023 CTW197021:CTW197023 DDS197021:DDS197023 DNO197021:DNO197023 DXK197021:DXK197023 EHG197021:EHG197023 ERC197021:ERC197023 FAY197021:FAY197023 FKU197021:FKU197023 FUQ197021:FUQ197023 GEM197021:GEM197023 GOI197021:GOI197023 GYE197021:GYE197023 HIA197021:HIA197023 HRW197021:HRW197023 IBS197021:IBS197023 ILO197021:ILO197023 IVK197021:IVK197023 JFG197021:JFG197023 JPC197021:JPC197023 JYY197021:JYY197023 KIU197021:KIU197023 KSQ197021:KSQ197023 LCM197021:LCM197023 LMI197021:LMI197023 LWE197021:LWE197023 MGA197021:MGA197023 MPW197021:MPW197023 MZS197021:MZS197023 NJO197021:NJO197023 NTK197021:NTK197023 ODG197021:ODG197023 ONC197021:ONC197023 OWY197021:OWY197023 PGU197021:PGU197023 PQQ197021:PQQ197023 QAM197021:QAM197023 QKI197021:QKI197023 QUE197021:QUE197023 REA197021:REA197023 RNW197021:RNW197023 RXS197021:RXS197023 SHO197021:SHO197023 SRK197021:SRK197023 TBG197021:TBG197023 TLC197021:TLC197023 TUY197021:TUY197023 UEU197021:UEU197023 UOQ197021:UOQ197023 UYM197021:UYM197023 VII197021:VII197023 VSE197021:VSE197023 WCA197021:WCA197023 WLW197021:WLW197023 WVS197021:WVS197023 JG262557:JG262559 TC262557:TC262559 ACY262557:ACY262559 AMU262557:AMU262559 AWQ262557:AWQ262559 BGM262557:BGM262559 BQI262557:BQI262559 CAE262557:CAE262559 CKA262557:CKA262559 CTW262557:CTW262559 DDS262557:DDS262559 DNO262557:DNO262559 DXK262557:DXK262559 EHG262557:EHG262559 ERC262557:ERC262559 FAY262557:FAY262559 FKU262557:FKU262559 FUQ262557:FUQ262559 GEM262557:GEM262559 GOI262557:GOI262559 GYE262557:GYE262559 HIA262557:HIA262559 HRW262557:HRW262559 IBS262557:IBS262559 ILO262557:ILO262559 IVK262557:IVK262559 JFG262557:JFG262559 JPC262557:JPC262559 JYY262557:JYY262559 KIU262557:KIU262559 KSQ262557:KSQ262559 LCM262557:LCM262559 LMI262557:LMI262559 LWE262557:LWE262559 MGA262557:MGA262559 MPW262557:MPW262559 MZS262557:MZS262559 NJO262557:NJO262559 NTK262557:NTK262559 ODG262557:ODG262559 ONC262557:ONC262559 OWY262557:OWY262559 PGU262557:PGU262559 PQQ262557:PQQ262559 QAM262557:QAM262559 QKI262557:QKI262559 QUE262557:QUE262559 REA262557:REA262559 RNW262557:RNW262559 RXS262557:RXS262559 SHO262557:SHO262559 SRK262557:SRK262559 TBG262557:TBG262559 TLC262557:TLC262559 TUY262557:TUY262559 UEU262557:UEU262559 UOQ262557:UOQ262559 UYM262557:UYM262559 VII262557:VII262559 VSE262557:VSE262559 WCA262557:WCA262559 WLW262557:WLW262559 WVS262557:WVS262559 JG328093:JG328095 TC328093:TC328095 ACY328093:ACY328095 AMU328093:AMU328095 AWQ328093:AWQ328095 BGM328093:BGM328095 BQI328093:BQI328095 CAE328093:CAE328095 CKA328093:CKA328095 CTW328093:CTW328095 DDS328093:DDS328095 DNO328093:DNO328095 DXK328093:DXK328095 EHG328093:EHG328095 ERC328093:ERC328095 FAY328093:FAY328095 FKU328093:FKU328095 FUQ328093:FUQ328095 GEM328093:GEM328095 GOI328093:GOI328095 GYE328093:GYE328095 HIA328093:HIA328095 HRW328093:HRW328095 IBS328093:IBS328095 ILO328093:ILO328095 IVK328093:IVK328095 JFG328093:JFG328095 JPC328093:JPC328095 JYY328093:JYY328095 KIU328093:KIU328095 KSQ328093:KSQ328095 LCM328093:LCM328095 LMI328093:LMI328095 LWE328093:LWE328095 MGA328093:MGA328095 MPW328093:MPW328095 MZS328093:MZS328095 NJO328093:NJO328095 NTK328093:NTK328095 ODG328093:ODG328095 ONC328093:ONC328095 OWY328093:OWY328095 PGU328093:PGU328095 PQQ328093:PQQ328095 QAM328093:QAM328095 QKI328093:QKI328095 QUE328093:QUE328095 REA328093:REA328095 RNW328093:RNW328095 RXS328093:RXS328095 SHO328093:SHO328095 SRK328093:SRK328095 TBG328093:TBG328095 TLC328093:TLC328095 TUY328093:TUY328095 UEU328093:UEU328095 UOQ328093:UOQ328095 UYM328093:UYM328095 VII328093:VII328095 VSE328093:VSE328095 WCA328093:WCA328095 WLW328093:WLW328095 WVS328093:WVS328095 JG393629:JG393631 TC393629:TC393631 ACY393629:ACY393631 AMU393629:AMU393631 AWQ393629:AWQ393631 BGM393629:BGM393631 BQI393629:BQI393631 CAE393629:CAE393631 CKA393629:CKA393631 CTW393629:CTW393631 DDS393629:DDS393631 DNO393629:DNO393631 DXK393629:DXK393631 EHG393629:EHG393631 ERC393629:ERC393631 FAY393629:FAY393631 FKU393629:FKU393631 FUQ393629:FUQ393631 GEM393629:GEM393631 GOI393629:GOI393631 GYE393629:GYE393631 HIA393629:HIA393631 HRW393629:HRW393631 IBS393629:IBS393631 ILO393629:ILO393631 IVK393629:IVK393631 JFG393629:JFG393631 JPC393629:JPC393631 JYY393629:JYY393631 KIU393629:KIU393631 KSQ393629:KSQ393631 LCM393629:LCM393631 LMI393629:LMI393631 LWE393629:LWE393631 MGA393629:MGA393631 MPW393629:MPW393631 MZS393629:MZS393631 NJO393629:NJO393631 NTK393629:NTK393631 ODG393629:ODG393631 ONC393629:ONC393631 OWY393629:OWY393631 PGU393629:PGU393631 PQQ393629:PQQ393631 QAM393629:QAM393631 QKI393629:QKI393631 QUE393629:QUE393631 REA393629:REA393631 RNW393629:RNW393631 RXS393629:RXS393631 SHO393629:SHO393631 SRK393629:SRK393631 TBG393629:TBG393631 TLC393629:TLC393631 TUY393629:TUY393631 UEU393629:UEU393631 UOQ393629:UOQ393631 UYM393629:UYM393631 VII393629:VII393631 VSE393629:VSE393631 WCA393629:WCA393631 WLW393629:WLW393631 WVS393629:WVS393631 JG459165:JG459167 TC459165:TC459167 ACY459165:ACY459167 AMU459165:AMU459167 AWQ459165:AWQ459167 BGM459165:BGM459167 BQI459165:BQI459167 CAE459165:CAE459167 CKA459165:CKA459167 CTW459165:CTW459167 DDS459165:DDS459167 DNO459165:DNO459167 DXK459165:DXK459167 EHG459165:EHG459167 ERC459165:ERC459167 FAY459165:FAY459167 FKU459165:FKU459167 FUQ459165:FUQ459167 GEM459165:GEM459167 GOI459165:GOI459167 GYE459165:GYE459167 HIA459165:HIA459167 HRW459165:HRW459167 IBS459165:IBS459167 ILO459165:ILO459167 IVK459165:IVK459167 JFG459165:JFG459167 JPC459165:JPC459167 JYY459165:JYY459167 KIU459165:KIU459167 KSQ459165:KSQ459167 LCM459165:LCM459167 LMI459165:LMI459167 LWE459165:LWE459167 MGA459165:MGA459167 MPW459165:MPW459167 MZS459165:MZS459167 NJO459165:NJO459167 NTK459165:NTK459167 ODG459165:ODG459167 ONC459165:ONC459167 OWY459165:OWY459167 PGU459165:PGU459167 PQQ459165:PQQ459167 QAM459165:QAM459167 QKI459165:QKI459167 QUE459165:QUE459167 REA459165:REA459167 RNW459165:RNW459167 RXS459165:RXS459167 SHO459165:SHO459167 SRK459165:SRK459167 TBG459165:TBG459167 TLC459165:TLC459167 TUY459165:TUY459167 UEU459165:UEU459167 UOQ459165:UOQ459167 UYM459165:UYM459167 VII459165:VII459167 VSE459165:VSE459167 WCA459165:WCA459167 WLW459165:WLW459167 WVS459165:WVS459167 JG524701:JG524703 TC524701:TC524703 ACY524701:ACY524703 AMU524701:AMU524703 AWQ524701:AWQ524703 BGM524701:BGM524703 BQI524701:BQI524703 CAE524701:CAE524703 CKA524701:CKA524703 CTW524701:CTW524703 DDS524701:DDS524703 DNO524701:DNO524703 DXK524701:DXK524703 EHG524701:EHG524703 ERC524701:ERC524703 FAY524701:FAY524703 FKU524701:FKU524703 FUQ524701:FUQ524703 GEM524701:GEM524703 GOI524701:GOI524703 GYE524701:GYE524703 HIA524701:HIA524703 HRW524701:HRW524703 IBS524701:IBS524703 ILO524701:ILO524703 IVK524701:IVK524703 JFG524701:JFG524703 JPC524701:JPC524703 JYY524701:JYY524703 KIU524701:KIU524703 KSQ524701:KSQ524703 LCM524701:LCM524703 LMI524701:LMI524703 LWE524701:LWE524703 MGA524701:MGA524703 MPW524701:MPW524703 MZS524701:MZS524703 NJO524701:NJO524703 NTK524701:NTK524703 ODG524701:ODG524703 ONC524701:ONC524703 OWY524701:OWY524703 PGU524701:PGU524703 PQQ524701:PQQ524703 QAM524701:QAM524703 QKI524701:QKI524703 QUE524701:QUE524703 REA524701:REA524703 RNW524701:RNW524703 RXS524701:RXS524703 SHO524701:SHO524703 SRK524701:SRK524703 TBG524701:TBG524703 TLC524701:TLC524703 TUY524701:TUY524703 UEU524701:UEU524703 UOQ524701:UOQ524703 UYM524701:UYM524703 VII524701:VII524703 VSE524701:VSE524703 WCA524701:WCA524703 WLW524701:WLW524703 WVS524701:WVS524703 JG590237:JG590239 TC590237:TC590239 ACY590237:ACY590239 AMU590237:AMU590239 AWQ590237:AWQ590239 BGM590237:BGM590239 BQI590237:BQI590239 CAE590237:CAE590239 CKA590237:CKA590239 CTW590237:CTW590239 DDS590237:DDS590239 DNO590237:DNO590239 DXK590237:DXK590239 EHG590237:EHG590239 ERC590237:ERC590239 FAY590237:FAY590239 FKU590237:FKU590239 FUQ590237:FUQ590239 GEM590237:GEM590239 GOI590237:GOI590239 GYE590237:GYE590239 HIA590237:HIA590239 HRW590237:HRW590239 IBS590237:IBS590239 ILO590237:ILO590239 IVK590237:IVK590239 JFG590237:JFG590239 JPC590237:JPC590239 JYY590237:JYY590239 KIU590237:KIU590239 KSQ590237:KSQ590239 LCM590237:LCM590239 LMI590237:LMI590239 LWE590237:LWE590239 MGA590237:MGA590239 MPW590237:MPW590239 MZS590237:MZS590239 NJO590237:NJO590239 NTK590237:NTK590239 ODG590237:ODG590239 ONC590237:ONC590239 OWY590237:OWY590239 PGU590237:PGU590239 PQQ590237:PQQ590239 QAM590237:QAM590239 QKI590237:QKI590239 QUE590237:QUE590239 REA590237:REA590239 RNW590237:RNW590239 RXS590237:RXS590239 SHO590237:SHO590239 SRK590237:SRK590239 TBG590237:TBG590239 TLC590237:TLC590239 TUY590237:TUY590239 UEU590237:UEU590239 UOQ590237:UOQ590239 UYM590237:UYM590239 VII590237:VII590239 VSE590237:VSE590239 WCA590237:WCA590239 WLW590237:WLW590239 WVS590237:WVS590239 JG655773:JG655775 TC655773:TC655775 ACY655773:ACY655775 AMU655773:AMU655775 AWQ655773:AWQ655775 BGM655773:BGM655775 BQI655773:BQI655775 CAE655773:CAE655775 CKA655773:CKA655775 CTW655773:CTW655775 DDS655773:DDS655775 DNO655773:DNO655775 DXK655773:DXK655775 EHG655773:EHG655775 ERC655773:ERC655775 FAY655773:FAY655775 FKU655773:FKU655775 FUQ655773:FUQ655775 GEM655773:GEM655775 GOI655773:GOI655775 GYE655773:GYE655775 HIA655773:HIA655775 HRW655773:HRW655775 IBS655773:IBS655775 ILO655773:ILO655775 IVK655773:IVK655775 JFG655773:JFG655775 JPC655773:JPC655775 JYY655773:JYY655775 KIU655773:KIU655775 KSQ655773:KSQ655775 LCM655773:LCM655775 LMI655773:LMI655775 LWE655773:LWE655775 MGA655773:MGA655775 MPW655773:MPW655775 MZS655773:MZS655775 NJO655773:NJO655775 NTK655773:NTK655775 ODG655773:ODG655775 ONC655773:ONC655775 OWY655773:OWY655775 PGU655773:PGU655775 PQQ655773:PQQ655775 QAM655773:QAM655775 QKI655773:QKI655775 QUE655773:QUE655775 REA655773:REA655775 RNW655773:RNW655775 RXS655773:RXS655775 SHO655773:SHO655775 SRK655773:SRK655775 TBG655773:TBG655775 TLC655773:TLC655775 TUY655773:TUY655775 UEU655773:UEU655775 UOQ655773:UOQ655775 UYM655773:UYM655775 VII655773:VII655775 VSE655773:VSE655775 WCA655773:WCA655775 WLW655773:WLW655775 WVS655773:WVS655775 JG721309:JG721311 TC721309:TC721311 ACY721309:ACY721311 AMU721309:AMU721311 AWQ721309:AWQ721311 BGM721309:BGM721311 BQI721309:BQI721311 CAE721309:CAE721311 CKA721309:CKA721311 CTW721309:CTW721311 DDS721309:DDS721311 DNO721309:DNO721311 DXK721309:DXK721311 EHG721309:EHG721311 ERC721309:ERC721311 FAY721309:FAY721311 FKU721309:FKU721311 FUQ721309:FUQ721311 GEM721309:GEM721311 GOI721309:GOI721311 GYE721309:GYE721311 HIA721309:HIA721311 HRW721309:HRW721311 IBS721309:IBS721311 ILO721309:ILO721311 IVK721309:IVK721311 JFG721309:JFG721311 JPC721309:JPC721311 JYY721309:JYY721311 KIU721309:KIU721311 KSQ721309:KSQ721311 LCM721309:LCM721311 LMI721309:LMI721311 LWE721309:LWE721311 MGA721309:MGA721311 MPW721309:MPW721311 MZS721309:MZS721311 NJO721309:NJO721311 NTK721309:NTK721311 ODG721309:ODG721311 ONC721309:ONC721311 OWY721309:OWY721311 PGU721309:PGU721311 PQQ721309:PQQ721311 QAM721309:QAM721311 QKI721309:QKI721311 QUE721309:QUE721311 REA721309:REA721311 RNW721309:RNW721311 RXS721309:RXS721311 SHO721309:SHO721311 SRK721309:SRK721311 TBG721309:TBG721311 TLC721309:TLC721311 TUY721309:TUY721311 UEU721309:UEU721311 UOQ721309:UOQ721311 UYM721309:UYM721311 VII721309:VII721311 VSE721309:VSE721311 WCA721309:WCA721311 WLW721309:WLW721311 WVS721309:WVS721311 JG786845:JG786847 TC786845:TC786847 ACY786845:ACY786847 AMU786845:AMU786847 AWQ786845:AWQ786847 BGM786845:BGM786847 BQI786845:BQI786847 CAE786845:CAE786847 CKA786845:CKA786847 CTW786845:CTW786847 DDS786845:DDS786847 DNO786845:DNO786847 DXK786845:DXK786847 EHG786845:EHG786847 ERC786845:ERC786847 FAY786845:FAY786847 FKU786845:FKU786847 FUQ786845:FUQ786847 GEM786845:GEM786847 GOI786845:GOI786847 GYE786845:GYE786847 HIA786845:HIA786847 HRW786845:HRW786847 IBS786845:IBS786847 ILO786845:ILO786847 IVK786845:IVK786847 JFG786845:JFG786847 JPC786845:JPC786847 JYY786845:JYY786847 KIU786845:KIU786847 KSQ786845:KSQ786847 LCM786845:LCM786847 LMI786845:LMI786847 LWE786845:LWE786847 MGA786845:MGA786847 MPW786845:MPW786847 MZS786845:MZS786847 NJO786845:NJO786847 NTK786845:NTK786847 ODG786845:ODG786847 ONC786845:ONC786847 OWY786845:OWY786847 PGU786845:PGU786847 PQQ786845:PQQ786847 QAM786845:QAM786847 QKI786845:QKI786847 QUE786845:QUE786847 REA786845:REA786847 RNW786845:RNW786847 RXS786845:RXS786847 SHO786845:SHO786847 SRK786845:SRK786847 TBG786845:TBG786847 TLC786845:TLC786847 TUY786845:TUY786847 UEU786845:UEU786847 UOQ786845:UOQ786847 UYM786845:UYM786847 VII786845:VII786847 VSE786845:VSE786847 WCA786845:WCA786847 WLW786845:WLW786847 WVS786845:WVS786847 JG852381:JG852383 TC852381:TC852383 ACY852381:ACY852383 AMU852381:AMU852383 AWQ852381:AWQ852383 BGM852381:BGM852383 BQI852381:BQI852383 CAE852381:CAE852383 CKA852381:CKA852383 CTW852381:CTW852383 DDS852381:DDS852383 DNO852381:DNO852383 DXK852381:DXK852383 EHG852381:EHG852383 ERC852381:ERC852383 FAY852381:FAY852383 FKU852381:FKU852383 FUQ852381:FUQ852383 GEM852381:GEM852383 GOI852381:GOI852383 GYE852381:GYE852383 HIA852381:HIA852383 HRW852381:HRW852383 IBS852381:IBS852383 ILO852381:ILO852383 IVK852381:IVK852383 JFG852381:JFG852383 JPC852381:JPC852383 JYY852381:JYY852383 KIU852381:KIU852383 KSQ852381:KSQ852383 LCM852381:LCM852383 LMI852381:LMI852383 LWE852381:LWE852383 MGA852381:MGA852383 MPW852381:MPW852383 MZS852381:MZS852383 NJO852381:NJO852383 NTK852381:NTK852383 ODG852381:ODG852383 ONC852381:ONC852383 OWY852381:OWY852383 PGU852381:PGU852383 PQQ852381:PQQ852383 QAM852381:QAM852383 QKI852381:QKI852383 QUE852381:QUE852383 REA852381:REA852383 RNW852381:RNW852383 RXS852381:RXS852383 SHO852381:SHO852383 SRK852381:SRK852383 TBG852381:TBG852383 TLC852381:TLC852383 TUY852381:TUY852383 UEU852381:UEU852383 UOQ852381:UOQ852383 UYM852381:UYM852383 VII852381:VII852383 VSE852381:VSE852383 WCA852381:WCA852383 WLW852381:WLW852383 WVS852381:WVS852383 JG917917:JG917919 TC917917:TC917919 ACY917917:ACY917919 AMU917917:AMU917919 AWQ917917:AWQ917919 BGM917917:BGM917919 BQI917917:BQI917919 CAE917917:CAE917919 CKA917917:CKA917919 CTW917917:CTW917919 DDS917917:DDS917919 DNO917917:DNO917919 DXK917917:DXK917919 EHG917917:EHG917919 ERC917917:ERC917919 FAY917917:FAY917919 FKU917917:FKU917919 FUQ917917:FUQ917919 GEM917917:GEM917919 GOI917917:GOI917919 GYE917917:GYE917919 HIA917917:HIA917919 HRW917917:HRW917919 IBS917917:IBS917919 ILO917917:ILO917919 IVK917917:IVK917919 JFG917917:JFG917919 JPC917917:JPC917919 JYY917917:JYY917919 KIU917917:KIU917919 KSQ917917:KSQ917919 LCM917917:LCM917919 LMI917917:LMI917919 LWE917917:LWE917919 MGA917917:MGA917919 MPW917917:MPW917919 MZS917917:MZS917919 NJO917917:NJO917919 NTK917917:NTK917919 ODG917917:ODG917919 ONC917917:ONC917919 OWY917917:OWY917919 PGU917917:PGU917919 PQQ917917:PQQ917919 QAM917917:QAM917919 QKI917917:QKI917919 QUE917917:QUE917919 REA917917:REA917919 RNW917917:RNW917919 RXS917917:RXS917919 SHO917917:SHO917919 SRK917917:SRK917919 TBG917917:TBG917919 TLC917917:TLC917919 TUY917917:TUY917919 UEU917917:UEU917919 UOQ917917:UOQ917919 UYM917917:UYM917919 VII917917:VII917919 VSE917917:VSE917919 WCA917917:WCA917919 WLW917917:WLW917919 WVS917917:WVS917919 JG983453:JG983455 TC983453:TC983455 ACY983453:ACY983455 AMU983453:AMU983455 AWQ983453:AWQ983455 BGM983453:BGM983455 BQI983453:BQI983455 CAE983453:CAE983455 CKA983453:CKA983455 CTW983453:CTW983455 DDS983453:DDS983455 DNO983453:DNO983455 DXK983453:DXK983455 EHG983453:EHG983455 ERC983453:ERC983455 FAY983453:FAY983455 FKU983453:FKU983455 FUQ983453:FUQ983455 GEM983453:GEM983455 GOI983453:GOI983455 GYE983453:GYE983455 HIA983453:HIA983455 HRW983453:HRW983455 IBS983453:IBS983455 ILO983453:ILO983455 IVK983453:IVK983455 JFG983453:JFG983455 JPC983453:JPC983455 JYY983453:JYY983455 KIU983453:KIU983455 KSQ983453:KSQ983455 LCM983453:LCM983455 LMI983453:LMI983455 LWE983453:LWE983455 MGA983453:MGA983455 MPW983453:MPW983455 MZS983453:MZS983455 NJO983453:NJO983455 NTK983453:NTK983455 ODG983453:ODG983455 ONC983453:ONC983455 OWY983453:OWY983455 PGU983453:PGU983455 PQQ983453:PQQ983455 QAM983453:QAM983455 QKI983453:QKI983455 QUE983453:QUE983455 REA983453:REA983455 RNW983453:RNW983455 RXS983453:RXS983455 SHO983453:SHO983455 SRK983453:SRK983455 TBG983453:TBG983455 TLC983453:TLC983455 TUY983453:TUY983455 UEU983453:UEU983455 UOQ983453:UOQ983455 UYM983453:UYM983455 VII983453:VII983455 VSE983453:VSE983455 WCA983453:WCA983455 WLW983453:WLW983455 WVS983453:WVS983455 JG65979:JG65980 TC65979:TC65980 ACY65979:ACY65980 AMU65979:AMU65980 AWQ65979:AWQ65980 BGM65979:BGM65980 BQI65979:BQI65980 CAE65979:CAE65980 CKA65979:CKA65980 CTW65979:CTW65980 DDS65979:DDS65980 DNO65979:DNO65980 DXK65979:DXK65980 EHG65979:EHG65980 ERC65979:ERC65980 FAY65979:FAY65980 FKU65979:FKU65980 FUQ65979:FUQ65980 GEM65979:GEM65980 GOI65979:GOI65980 GYE65979:GYE65980 HIA65979:HIA65980 HRW65979:HRW65980 IBS65979:IBS65980 ILO65979:ILO65980 IVK65979:IVK65980 JFG65979:JFG65980 JPC65979:JPC65980 JYY65979:JYY65980 KIU65979:KIU65980 KSQ65979:KSQ65980 LCM65979:LCM65980 LMI65979:LMI65980 LWE65979:LWE65980 MGA65979:MGA65980 MPW65979:MPW65980 MZS65979:MZS65980 NJO65979:NJO65980 NTK65979:NTK65980 ODG65979:ODG65980 ONC65979:ONC65980 OWY65979:OWY65980 PGU65979:PGU65980 PQQ65979:PQQ65980 QAM65979:QAM65980 QKI65979:QKI65980 QUE65979:QUE65980 REA65979:REA65980 RNW65979:RNW65980 RXS65979:RXS65980 SHO65979:SHO65980 SRK65979:SRK65980 TBG65979:TBG65980 TLC65979:TLC65980 TUY65979:TUY65980 UEU65979:UEU65980 UOQ65979:UOQ65980 UYM65979:UYM65980 VII65979:VII65980 VSE65979:VSE65980 WCA65979:WCA65980 WLW65979:WLW65980 WVS65979:WVS65980 JG131515:JG131516 TC131515:TC131516 ACY131515:ACY131516 AMU131515:AMU131516 AWQ131515:AWQ131516 BGM131515:BGM131516 BQI131515:BQI131516 CAE131515:CAE131516 CKA131515:CKA131516 CTW131515:CTW131516 DDS131515:DDS131516 DNO131515:DNO131516 DXK131515:DXK131516 EHG131515:EHG131516 ERC131515:ERC131516 FAY131515:FAY131516 FKU131515:FKU131516 FUQ131515:FUQ131516 GEM131515:GEM131516 GOI131515:GOI131516 GYE131515:GYE131516 HIA131515:HIA131516 HRW131515:HRW131516 IBS131515:IBS131516 ILO131515:ILO131516 IVK131515:IVK131516 JFG131515:JFG131516 JPC131515:JPC131516 JYY131515:JYY131516 KIU131515:KIU131516 KSQ131515:KSQ131516 LCM131515:LCM131516 LMI131515:LMI131516 LWE131515:LWE131516 MGA131515:MGA131516 MPW131515:MPW131516 MZS131515:MZS131516 NJO131515:NJO131516 NTK131515:NTK131516 ODG131515:ODG131516 ONC131515:ONC131516 OWY131515:OWY131516 PGU131515:PGU131516 PQQ131515:PQQ131516 QAM131515:QAM131516 QKI131515:QKI131516 QUE131515:QUE131516 REA131515:REA131516 RNW131515:RNW131516 RXS131515:RXS131516 SHO131515:SHO131516 SRK131515:SRK131516 TBG131515:TBG131516 TLC131515:TLC131516 TUY131515:TUY131516 UEU131515:UEU131516 UOQ131515:UOQ131516 UYM131515:UYM131516 VII131515:VII131516 VSE131515:VSE131516 WCA131515:WCA131516 WLW131515:WLW131516 WVS131515:WVS131516 JG197051:JG197052 TC197051:TC197052 ACY197051:ACY197052 AMU197051:AMU197052 AWQ197051:AWQ197052 BGM197051:BGM197052 BQI197051:BQI197052 CAE197051:CAE197052 CKA197051:CKA197052 CTW197051:CTW197052 DDS197051:DDS197052 DNO197051:DNO197052 DXK197051:DXK197052 EHG197051:EHG197052 ERC197051:ERC197052 FAY197051:FAY197052 FKU197051:FKU197052 FUQ197051:FUQ197052 GEM197051:GEM197052 GOI197051:GOI197052 GYE197051:GYE197052 HIA197051:HIA197052 HRW197051:HRW197052 IBS197051:IBS197052 ILO197051:ILO197052 IVK197051:IVK197052 JFG197051:JFG197052 JPC197051:JPC197052 JYY197051:JYY197052 KIU197051:KIU197052 KSQ197051:KSQ197052 LCM197051:LCM197052 LMI197051:LMI197052 LWE197051:LWE197052 MGA197051:MGA197052 MPW197051:MPW197052 MZS197051:MZS197052 NJO197051:NJO197052 NTK197051:NTK197052 ODG197051:ODG197052 ONC197051:ONC197052 OWY197051:OWY197052 PGU197051:PGU197052 PQQ197051:PQQ197052 QAM197051:QAM197052 QKI197051:QKI197052 QUE197051:QUE197052 REA197051:REA197052 RNW197051:RNW197052 RXS197051:RXS197052 SHO197051:SHO197052 SRK197051:SRK197052 TBG197051:TBG197052 TLC197051:TLC197052 TUY197051:TUY197052 UEU197051:UEU197052 UOQ197051:UOQ197052 UYM197051:UYM197052 VII197051:VII197052 VSE197051:VSE197052 WCA197051:WCA197052 WLW197051:WLW197052 WVS197051:WVS197052 JG262587:JG262588 TC262587:TC262588 ACY262587:ACY262588 AMU262587:AMU262588 AWQ262587:AWQ262588 BGM262587:BGM262588 BQI262587:BQI262588 CAE262587:CAE262588 CKA262587:CKA262588 CTW262587:CTW262588 DDS262587:DDS262588 DNO262587:DNO262588 DXK262587:DXK262588 EHG262587:EHG262588 ERC262587:ERC262588 FAY262587:FAY262588 FKU262587:FKU262588 FUQ262587:FUQ262588 GEM262587:GEM262588 GOI262587:GOI262588 GYE262587:GYE262588 HIA262587:HIA262588 HRW262587:HRW262588 IBS262587:IBS262588 ILO262587:ILO262588 IVK262587:IVK262588 JFG262587:JFG262588 JPC262587:JPC262588 JYY262587:JYY262588 KIU262587:KIU262588 KSQ262587:KSQ262588 LCM262587:LCM262588 LMI262587:LMI262588 LWE262587:LWE262588 MGA262587:MGA262588 MPW262587:MPW262588 MZS262587:MZS262588 NJO262587:NJO262588 NTK262587:NTK262588 ODG262587:ODG262588 ONC262587:ONC262588 OWY262587:OWY262588 PGU262587:PGU262588 PQQ262587:PQQ262588 QAM262587:QAM262588 QKI262587:QKI262588 QUE262587:QUE262588 REA262587:REA262588 RNW262587:RNW262588 RXS262587:RXS262588 SHO262587:SHO262588 SRK262587:SRK262588 TBG262587:TBG262588 TLC262587:TLC262588 TUY262587:TUY262588 UEU262587:UEU262588 UOQ262587:UOQ262588 UYM262587:UYM262588 VII262587:VII262588 VSE262587:VSE262588 WCA262587:WCA262588 WLW262587:WLW262588 WVS262587:WVS262588 JG328123:JG328124 TC328123:TC328124 ACY328123:ACY328124 AMU328123:AMU328124 AWQ328123:AWQ328124 BGM328123:BGM328124 BQI328123:BQI328124 CAE328123:CAE328124 CKA328123:CKA328124 CTW328123:CTW328124 DDS328123:DDS328124 DNO328123:DNO328124 DXK328123:DXK328124 EHG328123:EHG328124 ERC328123:ERC328124 FAY328123:FAY328124 FKU328123:FKU328124 FUQ328123:FUQ328124 GEM328123:GEM328124 GOI328123:GOI328124 GYE328123:GYE328124 HIA328123:HIA328124 HRW328123:HRW328124 IBS328123:IBS328124 ILO328123:ILO328124 IVK328123:IVK328124 JFG328123:JFG328124 JPC328123:JPC328124 JYY328123:JYY328124 KIU328123:KIU328124 KSQ328123:KSQ328124 LCM328123:LCM328124 LMI328123:LMI328124 LWE328123:LWE328124 MGA328123:MGA328124 MPW328123:MPW328124 MZS328123:MZS328124 NJO328123:NJO328124 NTK328123:NTK328124 ODG328123:ODG328124 ONC328123:ONC328124 OWY328123:OWY328124 PGU328123:PGU328124 PQQ328123:PQQ328124 QAM328123:QAM328124 QKI328123:QKI328124 QUE328123:QUE328124 REA328123:REA328124 RNW328123:RNW328124 RXS328123:RXS328124 SHO328123:SHO328124 SRK328123:SRK328124 TBG328123:TBG328124 TLC328123:TLC328124 TUY328123:TUY328124 UEU328123:UEU328124 UOQ328123:UOQ328124 UYM328123:UYM328124 VII328123:VII328124 VSE328123:VSE328124 WCA328123:WCA328124 WLW328123:WLW328124 WVS328123:WVS328124 JG393659:JG393660 TC393659:TC393660 ACY393659:ACY393660 AMU393659:AMU393660 AWQ393659:AWQ393660 BGM393659:BGM393660 BQI393659:BQI393660 CAE393659:CAE393660 CKA393659:CKA393660 CTW393659:CTW393660 DDS393659:DDS393660 DNO393659:DNO393660 DXK393659:DXK393660 EHG393659:EHG393660 ERC393659:ERC393660 FAY393659:FAY393660 FKU393659:FKU393660 FUQ393659:FUQ393660 GEM393659:GEM393660 GOI393659:GOI393660 GYE393659:GYE393660 HIA393659:HIA393660 HRW393659:HRW393660 IBS393659:IBS393660 ILO393659:ILO393660 IVK393659:IVK393660 JFG393659:JFG393660 JPC393659:JPC393660 JYY393659:JYY393660 KIU393659:KIU393660 KSQ393659:KSQ393660 LCM393659:LCM393660 LMI393659:LMI393660 LWE393659:LWE393660 MGA393659:MGA393660 MPW393659:MPW393660 MZS393659:MZS393660 NJO393659:NJO393660 NTK393659:NTK393660 ODG393659:ODG393660 ONC393659:ONC393660 OWY393659:OWY393660 PGU393659:PGU393660 PQQ393659:PQQ393660 QAM393659:QAM393660 QKI393659:QKI393660 QUE393659:QUE393660 REA393659:REA393660 RNW393659:RNW393660 RXS393659:RXS393660 SHO393659:SHO393660 SRK393659:SRK393660 TBG393659:TBG393660 TLC393659:TLC393660 TUY393659:TUY393660 UEU393659:UEU393660 UOQ393659:UOQ393660 UYM393659:UYM393660 VII393659:VII393660 VSE393659:VSE393660 WCA393659:WCA393660 WLW393659:WLW393660 WVS393659:WVS393660 JG459195:JG459196 TC459195:TC459196 ACY459195:ACY459196 AMU459195:AMU459196 AWQ459195:AWQ459196 BGM459195:BGM459196 BQI459195:BQI459196 CAE459195:CAE459196 CKA459195:CKA459196 CTW459195:CTW459196 DDS459195:DDS459196 DNO459195:DNO459196 DXK459195:DXK459196 EHG459195:EHG459196 ERC459195:ERC459196 FAY459195:FAY459196 FKU459195:FKU459196 FUQ459195:FUQ459196 GEM459195:GEM459196 GOI459195:GOI459196 GYE459195:GYE459196 HIA459195:HIA459196 HRW459195:HRW459196 IBS459195:IBS459196 ILO459195:ILO459196 IVK459195:IVK459196 JFG459195:JFG459196 JPC459195:JPC459196 JYY459195:JYY459196 KIU459195:KIU459196 KSQ459195:KSQ459196 LCM459195:LCM459196 LMI459195:LMI459196 LWE459195:LWE459196 MGA459195:MGA459196 MPW459195:MPW459196 MZS459195:MZS459196 NJO459195:NJO459196 NTK459195:NTK459196 ODG459195:ODG459196 ONC459195:ONC459196 OWY459195:OWY459196 PGU459195:PGU459196 PQQ459195:PQQ459196 QAM459195:QAM459196 QKI459195:QKI459196 QUE459195:QUE459196 REA459195:REA459196 RNW459195:RNW459196 RXS459195:RXS459196 SHO459195:SHO459196 SRK459195:SRK459196 TBG459195:TBG459196 TLC459195:TLC459196 TUY459195:TUY459196 UEU459195:UEU459196 UOQ459195:UOQ459196 UYM459195:UYM459196 VII459195:VII459196 VSE459195:VSE459196 WCA459195:WCA459196 WLW459195:WLW459196 WVS459195:WVS459196 JG524731:JG524732 TC524731:TC524732 ACY524731:ACY524732 AMU524731:AMU524732 AWQ524731:AWQ524732 BGM524731:BGM524732 BQI524731:BQI524732 CAE524731:CAE524732 CKA524731:CKA524732 CTW524731:CTW524732 DDS524731:DDS524732 DNO524731:DNO524732 DXK524731:DXK524732 EHG524731:EHG524732 ERC524731:ERC524732 FAY524731:FAY524732 FKU524731:FKU524732 FUQ524731:FUQ524732 GEM524731:GEM524732 GOI524731:GOI524732 GYE524731:GYE524732 HIA524731:HIA524732 HRW524731:HRW524732 IBS524731:IBS524732 ILO524731:ILO524732 IVK524731:IVK524732 JFG524731:JFG524732 JPC524731:JPC524732 JYY524731:JYY524732 KIU524731:KIU524732 KSQ524731:KSQ524732 LCM524731:LCM524732 LMI524731:LMI524732 LWE524731:LWE524732 MGA524731:MGA524732 MPW524731:MPW524732 MZS524731:MZS524732 NJO524731:NJO524732 NTK524731:NTK524732 ODG524731:ODG524732 ONC524731:ONC524732 OWY524731:OWY524732 PGU524731:PGU524732 PQQ524731:PQQ524732 QAM524731:QAM524732 QKI524731:QKI524732 QUE524731:QUE524732 REA524731:REA524732 RNW524731:RNW524732 RXS524731:RXS524732 SHO524731:SHO524732 SRK524731:SRK524732 TBG524731:TBG524732 TLC524731:TLC524732 TUY524731:TUY524732 UEU524731:UEU524732 UOQ524731:UOQ524732 UYM524731:UYM524732 VII524731:VII524732 VSE524731:VSE524732 WCA524731:WCA524732 WLW524731:WLW524732 WVS524731:WVS524732 JG590267:JG590268 TC590267:TC590268 ACY590267:ACY590268 AMU590267:AMU590268 AWQ590267:AWQ590268 BGM590267:BGM590268 BQI590267:BQI590268 CAE590267:CAE590268 CKA590267:CKA590268 CTW590267:CTW590268 DDS590267:DDS590268 DNO590267:DNO590268 DXK590267:DXK590268 EHG590267:EHG590268 ERC590267:ERC590268 FAY590267:FAY590268 FKU590267:FKU590268 FUQ590267:FUQ590268 GEM590267:GEM590268 GOI590267:GOI590268 GYE590267:GYE590268 HIA590267:HIA590268 HRW590267:HRW590268 IBS590267:IBS590268 ILO590267:ILO590268 IVK590267:IVK590268 JFG590267:JFG590268 JPC590267:JPC590268 JYY590267:JYY590268 KIU590267:KIU590268 KSQ590267:KSQ590268 LCM590267:LCM590268 LMI590267:LMI590268 LWE590267:LWE590268 MGA590267:MGA590268 MPW590267:MPW590268 MZS590267:MZS590268 NJO590267:NJO590268 NTK590267:NTK590268 ODG590267:ODG590268 ONC590267:ONC590268 OWY590267:OWY590268 PGU590267:PGU590268 PQQ590267:PQQ590268 QAM590267:QAM590268 QKI590267:QKI590268 QUE590267:QUE590268 REA590267:REA590268 RNW590267:RNW590268 RXS590267:RXS590268 SHO590267:SHO590268 SRK590267:SRK590268 TBG590267:TBG590268 TLC590267:TLC590268 TUY590267:TUY590268 UEU590267:UEU590268 UOQ590267:UOQ590268 UYM590267:UYM590268 VII590267:VII590268 VSE590267:VSE590268 WCA590267:WCA590268 WLW590267:WLW590268 WVS590267:WVS590268 JG655803:JG655804 TC655803:TC655804 ACY655803:ACY655804 AMU655803:AMU655804 AWQ655803:AWQ655804 BGM655803:BGM655804 BQI655803:BQI655804 CAE655803:CAE655804 CKA655803:CKA655804 CTW655803:CTW655804 DDS655803:DDS655804 DNO655803:DNO655804 DXK655803:DXK655804 EHG655803:EHG655804 ERC655803:ERC655804 FAY655803:FAY655804 FKU655803:FKU655804 FUQ655803:FUQ655804 GEM655803:GEM655804 GOI655803:GOI655804 GYE655803:GYE655804 HIA655803:HIA655804 HRW655803:HRW655804 IBS655803:IBS655804 ILO655803:ILO655804 IVK655803:IVK655804 JFG655803:JFG655804 JPC655803:JPC655804 JYY655803:JYY655804 KIU655803:KIU655804 KSQ655803:KSQ655804 LCM655803:LCM655804 LMI655803:LMI655804 LWE655803:LWE655804 MGA655803:MGA655804 MPW655803:MPW655804 MZS655803:MZS655804 NJO655803:NJO655804 NTK655803:NTK655804 ODG655803:ODG655804 ONC655803:ONC655804 OWY655803:OWY655804 PGU655803:PGU655804 PQQ655803:PQQ655804 QAM655803:QAM655804 QKI655803:QKI655804 QUE655803:QUE655804 REA655803:REA655804 RNW655803:RNW655804 RXS655803:RXS655804 SHO655803:SHO655804 SRK655803:SRK655804 TBG655803:TBG655804 TLC655803:TLC655804 TUY655803:TUY655804 UEU655803:UEU655804 UOQ655803:UOQ655804 UYM655803:UYM655804 VII655803:VII655804 VSE655803:VSE655804 WCA655803:WCA655804 WLW655803:WLW655804 WVS655803:WVS655804 JG721339:JG721340 TC721339:TC721340 ACY721339:ACY721340 AMU721339:AMU721340 AWQ721339:AWQ721340 BGM721339:BGM721340 BQI721339:BQI721340 CAE721339:CAE721340 CKA721339:CKA721340 CTW721339:CTW721340 DDS721339:DDS721340 DNO721339:DNO721340 DXK721339:DXK721340 EHG721339:EHG721340 ERC721339:ERC721340 FAY721339:FAY721340 FKU721339:FKU721340 FUQ721339:FUQ721340 GEM721339:GEM721340 GOI721339:GOI721340 GYE721339:GYE721340 HIA721339:HIA721340 HRW721339:HRW721340 IBS721339:IBS721340 ILO721339:ILO721340 IVK721339:IVK721340 JFG721339:JFG721340 JPC721339:JPC721340 JYY721339:JYY721340 KIU721339:KIU721340 KSQ721339:KSQ721340 LCM721339:LCM721340 LMI721339:LMI721340 LWE721339:LWE721340 MGA721339:MGA721340 MPW721339:MPW721340 MZS721339:MZS721340 NJO721339:NJO721340 NTK721339:NTK721340 ODG721339:ODG721340 ONC721339:ONC721340 OWY721339:OWY721340 PGU721339:PGU721340 PQQ721339:PQQ721340 QAM721339:QAM721340 QKI721339:QKI721340 QUE721339:QUE721340 REA721339:REA721340 RNW721339:RNW721340 RXS721339:RXS721340 SHO721339:SHO721340 SRK721339:SRK721340 TBG721339:TBG721340 TLC721339:TLC721340 TUY721339:TUY721340 UEU721339:UEU721340 UOQ721339:UOQ721340 UYM721339:UYM721340 VII721339:VII721340 VSE721339:VSE721340 WCA721339:WCA721340 WLW721339:WLW721340 WVS721339:WVS721340 JG786875:JG786876 TC786875:TC786876 ACY786875:ACY786876 AMU786875:AMU786876 AWQ786875:AWQ786876 BGM786875:BGM786876 BQI786875:BQI786876 CAE786875:CAE786876 CKA786875:CKA786876 CTW786875:CTW786876 DDS786875:DDS786876 DNO786875:DNO786876 DXK786875:DXK786876 EHG786875:EHG786876 ERC786875:ERC786876 FAY786875:FAY786876 FKU786875:FKU786876 FUQ786875:FUQ786876 GEM786875:GEM786876 GOI786875:GOI786876 GYE786875:GYE786876 HIA786875:HIA786876 HRW786875:HRW786876 IBS786875:IBS786876 ILO786875:ILO786876 IVK786875:IVK786876 JFG786875:JFG786876 JPC786875:JPC786876 JYY786875:JYY786876 KIU786875:KIU786876 KSQ786875:KSQ786876 LCM786875:LCM786876 LMI786875:LMI786876 LWE786875:LWE786876 MGA786875:MGA786876 MPW786875:MPW786876 MZS786875:MZS786876 NJO786875:NJO786876 NTK786875:NTK786876 ODG786875:ODG786876 ONC786875:ONC786876 OWY786875:OWY786876 PGU786875:PGU786876 PQQ786875:PQQ786876 QAM786875:QAM786876 QKI786875:QKI786876 QUE786875:QUE786876 REA786875:REA786876 RNW786875:RNW786876 RXS786875:RXS786876 SHO786875:SHO786876 SRK786875:SRK786876 TBG786875:TBG786876 TLC786875:TLC786876 TUY786875:TUY786876 UEU786875:UEU786876 UOQ786875:UOQ786876 UYM786875:UYM786876 VII786875:VII786876 VSE786875:VSE786876 WCA786875:WCA786876 WLW786875:WLW786876 WVS786875:WVS786876 JG852411:JG852412 TC852411:TC852412 ACY852411:ACY852412 AMU852411:AMU852412 AWQ852411:AWQ852412 BGM852411:BGM852412 BQI852411:BQI852412 CAE852411:CAE852412 CKA852411:CKA852412 CTW852411:CTW852412 DDS852411:DDS852412 DNO852411:DNO852412 DXK852411:DXK852412 EHG852411:EHG852412 ERC852411:ERC852412 FAY852411:FAY852412 FKU852411:FKU852412 FUQ852411:FUQ852412 GEM852411:GEM852412 GOI852411:GOI852412 GYE852411:GYE852412 HIA852411:HIA852412 HRW852411:HRW852412 IBS852411:IBS852412 ILO852411:ILO852412 IVK852411:IVK852412 JFG852411:JFG852412 JPC852411:JPC852412 JYY852411:JYY852412 KIU852411:KIU852412 KSQ852411:KSQ852412 LCM852411:LCM852412 LMI852411:LMI852412 LWE852411:LWE852412 MGA852411:MGA852412 MPW852411:MPW852412 MZS852411:MZS852412 NJO852411:NJO852412 NTK852411:NTK852412 ODG852411:ODG852412 ONC852411:ONC852412 OWY852411:OWY852412 PGU852411:PGU852412 PQQ852411:PQQ852412 QAM852411:QAM852412 QKI852411:QKI852412 QUE852411:QUE852412 REA852411:REA852412 RNW852411:RNW852412 RXS852411:RXS852412 SHO852411:SHO852412 SRK852411:SRK852412 TBG852411:TBG852412 TLC852411:TLC852412 TUY852411:TUY852412 UEU852411:UEU852412 UOQ852411:UOQ852412 UYM852411:UYM852412 VII852411:VII852412 VSE852411:VSE852412 WCA852411:WCA852412 WLW852411:WLW852412 WVS852411:WVS852412 JG917947:JG917948 TC917947:TC917948 ACY917947:ACY917948 AMU917947:AMU917948 AWQ917947:AWQ917948 BGM917947:BGM917948 BQI917947:BQI917948 CAE917947:CAE917948 CKA917947:CKA917948 CTW917947:CTW917948 DDS917947:DDS917948 DNO917947:DNO917948 DXK917947:DXK917948 EHG917947:EHG917948 ERC917947:ERC917948 FAY917947:FAY917948 FKU917947:FKU917948 FUQ917947:FUQ917948 GEM917947:GEM917948 GOI917947:GOI917948 GYE917947:GYE917948 HIA917947:HIA917948 HRW917947:HRW917948 IBS917947:IBS917948 ILO917947:ILO917948 IVK917947:IVK917948 JFG917947:JFG917948 JPC917947:JPC917948 JYY917947:JYY917948 KIU917947:KIU917948 KSQ917947:KSQ917948 LCM917947:LCM917948 LMI917947:LMI917948 LWE917947:LWE917948 MGA917947:MGA917948 MPW917947:MPW917948 MZS917947:MZS917948 NJO917947:NJO917948 NTK917947:NTK917948 ODG917947:ODG917948 ONC917947:ONC917948 OWY917947:OWY917948 PGU917947:PGU917948 PQQ917947:PQQ917948 QAM917947:QAM917948 QKI917947:QKI917948 QUE917947:QUE917948 REA917947:REA917948 RNW917947:RNW917948 RXS917947:RXS917948 SHO917947:SHO917948 SRK917947:SRK917948 TBG917947:TBG917948 TLC917947:TLC917948 TUY917947:TUY917948 UEU917947:UEU917948 UOQ917947:UOQ917948 UYM917947:UYM917948 VII917947:VII917948 VSE917947:VSE917948 WCA917947:WCA917948 WLW917947:WLW917948 WVS917947:WVS917948 JG983483:JG983484 TC983483:TC983484 ACY983483:ACY983484 AMU983483:AMU983484 AWQ983483:AWQ983484 BGM983483:BGM983484 BQI983483:BQI983484 CAE983483:CAE983484 CKA983483:CKA983484 CTW983483:CTW983484 DDS983483:DDS983484 DNO983483:DNO983484 DXK983483:DXK983484 EHG983483:EHG983484 ERC983483:ERC983484 FAY983483:FAY983484 FKU983483:FKU983484 FUQ983483:FUQ983484 GEM983483:GEM983484 GOI983483:GOI983484 GYE983483:GYE983484 HIA983483:HIA983484 HRW983483:HRW983484 IBS983483:IBS983484 ILO983483:ILO983484 IVK983483:IVK983484 JFG983483:JFG983484 JPC983483:JPC983484 JYY983483:JYY983484 KIU983483:KIU983484 KSQ983483:KSQ983484 LCM983483:LCM983484 LMI983483:LMI983484 LWE983483:LWE983484 MGA983483:MGA983484 MPW983483:MPW983484 MZS983483:MZS983484 NJO983483:NJO983484 NTK983483:NTK983484 ODG983483:ODG983484 ONC983483:ONC983484 OWY983483:OWY983484 PGU983483:PGU983484 PQQ983483:PQQ983484 QAM983483:QAM983484 QKI983483:QKI983484 QUE983483:QUE983484 REA983483:REA983484 RNW983483:RNW983484 RXS983483:RXS983484 SHO983483:SHO983484 SRK983483:SRK983484 TBG983483:TBG983484 TLC983483:TLC983484 TUY983483:TUY983484 UEU983483:UEU983484 UOQ983483:UOQ983484 UYM983483:UYM983484 VII983483:VII983484 VSE983483:VSE983484 WCA983483:WCA983484 WLW983483:WLW983484 WVS983483:WVS983484 JG65760:JG65816 TC65760:TC65816 ACY65760:ACY65816 AMU65760:AMU65816 AWQ65760:AWQ65816 BGM65760:BGM65816 BQI65760:BQI65816 CAE65760:CAE65816 CKA65760:CKA65816 CTW65760:CTW65816 DDS65760:DDS65816 DNO65760:DNO65816 DXK65760:DXK65816 EHG65760:EHG65816 ERC65760:ERC65816 FAY65760:FAY65816 FKU65760:FKU65816 FUQ65760:FUQ65816 GEM65760:GEM65816 GOI65760:GOI65816 GYE65760:GYE65816 HIA65760:HIA65816 HRW65760:HRW65816 IBS65760:IBS65816 ILO65760:ILO65816 IVK65760:IVK65816 JFG65760:JFG65816 JPC65760:JPC65816 JYY65760:JYY65816 KIU65760:KIU65816 KSQ65760:KSQ65816 LCM65760:LCM65816 LMI65760:LMI65816 LWE65760:LWE65816 MGA65760:MGA65816 MPW65760:MPW65816 MZS65760:MZS65816 NJO65760:NJO65816 NTK65760:NTK65816 ODG65760:ODG65816 ONC65760:ONC65816 OWY65760:OWY65816 PGU65760:PGU65816 PQQ65760:PQQ65816 QAM65760:QAM65816 QKI65760:QKI65816 QUE65760:QUE65816 REA65760:REA65816 RNW65760:RNW65816 RXS65760:RXS65816 SHO65760:SHO65816 SRK65760:SRK65816 TBG65760:TBG65816 TLC65760:TLC65816 TUY65760:TUY65816 UEU65760:UEU65816 UOQ65760:UOQ65816 UYM65760:UYM65816 VII65760:VII65816 VSE65760:VSE65816 WCA65760:WCA65816 WLW65760:WLW65816 WVS65760:WVS65816 JG131296:JG131352 TC131296:TC131352 ACY131296:ACY131352 AMU131296:AMU131352 AWQ131296:AWQ131352 BGM131296:BGM131352 BQI131296:BQI131352 CAE131296:CAE131352 CKA131296:CKA131352 CTW131296:CTW131352 DDS131296:DDS131352 DNO131296:DNO131352 DXK131296:DXK131352 EHG131296:EHG131352 ERC131296:ERC131352 FAY131296:FAY131352 FKU131296:FKU131352 FUQ131296:FUQ131352 GEM131296:GEM131352 GOI131296:GOI131352 GYE131296:GYE131352 HIA131296:HIA131352 HRW131296:HRW131352 IBS131296:IBS131352 ILO131296:ILO131352 IVK131296:IVK131352 JFG131296:JFG131352 JPC131296:JPC131352 JYY131296:JYY131352 KIU131296:KIU131352 KSQ131296:KSQ131352 LCM131296:LCM131352 LMI131296:LMI131352 LWE131296:LWE131352 MGA131296:MGA131352 MPW131296:MPW131352 MZS131296:MZS131352 NJO131296:NJO131352 NTK131296:NTK131352 ODG131296:ODG131352 ONC131296:ONC131352 OWY131296:OWY131352 PGU131296:PGU131352 PQQ131296:PQQ131352 QAM131296:QAM131352 QKI131296:QKI131352 QUE131296:QUE131352 REA131296:REA131352 RNW131296:RNW131352 RXS131296:RXS131352 SHO131296:SHO131352 SRK131296:SRK131352 TBG131296:TBG131352 TLC131296:TLC131352 TUY131296:TUY131352 UEU131296:UEU131352 UOQ131296:UOQ131352 UYM131296:UYM131352 VII131296:VII131352 VSE131296:VSE131352 WCA131296:WCA131352 WLW131296:WLW131352 WVS131296:WVS131352 JG196832:JG196888 TC196832:TC196888 ACY196832:ACY196888 AMU196832:AMU196888 AWQ196832:AWQ196888 BGM196832:BGM196888 BQI196832:BQI196888 CAE196832:CAE196888 CKA196832:CKA196888 CTW196832:CTW196888 DDS196832:DDS196888 DNO196832:DNO196888 DXK196832:DXK196888 EHG196832:EHG196888 ERC196832:ERC196888 FAY196832:FAY196888 FKU196832:FKU196888 FUQ196832:FUQ196888 GEM196832:GEM196888 GOI196832:GOI196888 GYE196832:GYE196888 HIA196832:HIA196888 HRW196832:HRW196888 IBS196832:IBS196888 ILO196832:ILO196888 IVK196832:IVK196888 JFG196832:JFG196888 JPC196832:JPC196888 JYY196832:JYY196888 KIU196832:KIU196888 KSQ196832:KSQ196888 LCM196832:LCM196888 LMI196832:LMI196888 LWE196832:LWE196888 MGA196832:MGA196888 MPW196832:MPW196888 MZS196832:MZS196888 NJO196832:NJO196888 NTK196832:NTK196888 ODG196832:ODG196888 ONC196832:ONC196888 OWY196832:OWY196888 PGU196832:PGU196888 PQQ196832:PQQ196888 QAM196832:QAM196888 QKI196832:QKI196888 QUE196832:QUE196888 REA196832:REA196888 RNW196832:RNW196888 RXS196832:RXS196888 SHO196832:SHO196888 SRK196832:SRK196888 TBG196832:TBG196888 TLC196832:TLC196888 TUY196832:TUY196888 UEU196832:UEU196888 UOQ196832:UOQ196888 UYM196832:UYM196888 VII196832:VII196888 VSE196832:VSE196888 WCA196832:WCA196888 WLW196832:WLW196888 WVS196832:WVS196888 JG262368:JG262424 TC262368:TC262424 ACY262368:ACY262424 AMU262368:AMU262424 AWQ262368:AWQ262424 BGM262368:BGM262424 BQI262368:BQI262424 CAE262368:CAE262424 CKA262368:CKA262424 CTW262368:CTW262424 DDS262368:DDS262424 DNO262368:DNO262424 DXK262368:DXK262424 EHG262368:EHG262424 ERC262368:ERC262424 FAY262368:FAY262424 FKU262368:FKU262424 FUQ262368:FUQ262424 GEM262368:GEM262424 GOI262368:GOI262424 GYE262368:GYE262424 HIA262368:HIA262424 HRW262368:HRW262424 IBS262368:IBS262424 ILO262368:ILO262424 IVK262368:IVK262424 JFG262368:JFG262424 JPC262368:JPC262424 JYY262368:JYY262424 KIU262368:KIU262424 KSQ262368:KSQ262424 LCM262368:LCM262424 LMI262368:LMI262424 LWE262368:LWE262424 MGA262368:MGA262424 MPW262368:MPW262424 MZS262368:MZS262424 NJO262368:NJO262424 NTK262368:NTK262424 ODG262368:ODG262424 ONC262368:ONC262424 OWY262368:OWY262424 PGU262368:PGU262424 PQQ262368:PQQ262424 QAM262368:QAM262424 QKI262368:QKI262424 QUE262368:QUE262424 REA262368:REA262424 RNW262368:RNW262424 RXS262368:RXS262424 SHO262368:SHO262424 SRK262368:SRK262424 TBG262368:TBG262424 TLC262368:TLC262424 TUY262368:TUY262424 UEU262368:UEU262424 UOQ262368:UOQ262424 UYM262368:UYM262424 VII262368:VII262424 VSE262368:VSE262424 WCA262368:WCA262424 WLW262368:WLW262424 WVS262368:WVS262424 JG327904:JG327960 TC327904:TC327960 ACY327904:ACY327960 AMU327904:AMU327960 AWQ327904:AWQ327960 BGM327904:BGM327960 BQI327904:BQI327960 CAE327904:CAE327960 CKA327904:CKA327960 CTW327904:CTW327960 DDS327904:DDS327960 DNO327904:DNO327960 DXK327904:DXK327960 EHG327904:EHG327960 ERC327904:ERC327960 FAY327904:FAY327960 FKU327904:FKU327960 FUQ327904:FUQ327960 GEM327904:GEM327960 GOI327904:GOI327960 GYE327904:GYE327960 HIA327904:HIA327960 HRW327904:HRW327960 IBS327904:IBS327960 ILO327904:ILO327960 IVK327904:IVK327960 JFG327904:JFG327960 JPC327904:JPC327960 JYY327904:JYY327960 KIU327904:KIU327960 KSQ327904:KSQ327960 LCM327904:LCM327960 LMI327904:LMI327960 LWE327904:LWE327960 MGA327904:MGA327960 MPW327904:MPW327960 MZS327904:MZS327960 NJO327904:NJO327960 NTK327904:NTK327960 ODG327904:ODG327960 ONC327904:ONC327960 OWY327904:OWY327960 PGU327904:PGU327960 PQQ327904:PQQ327960 QAM327904:QAM327960 QKI327904:QKI327960 QUE327904:QUE327960 REA327904:REA327960 RNW327904:RNW327960 RXS327904:RXS327960 SHO327904:SHO327960 SRK327904:SRK327960 TBG327904:TBG327960 TLC327904:TLC327960 TUY327904:TUY327960 UEU327904:UEU327960 UOQ327904:UOQ327960 UYM327904:UYM327960 VII327904:VII327960 VSE327904:VSE327960 WCA327904:WCA327960 WLW327904:WLW327960 WVS327904:WVS327960 JG393440:JG393496 TC393440:TC393496 ACY393440:ACY393496 AMU393440:AMU393496 AWQ393440:AWQ393496 BGM393440:BGM393496 BQI393440:BQI393496 CAE393440:CAE393496 CKA393440:CKA393496 CTW393440:CTW393496 DDS393440:DDS393496 DNO393440:DNO393496 DXK393440:DXK393496 EHG393440:EHG393496 ERC393440:ERC393496 FAY393440:FAY393496 FKU393440:FKU393496 FUQ393440:FUQ393496 GEM393440:GEM393496 GOI393440:GOI393496 GYE393440:GYE393496 HIA393440:HIA393496 HRW393440:HRW393496 IBS393440:IBS393496 ILO393440:ILO393496 IVK393440:IVK393496 JFG393440:JFG393496 JPC393440:JPC393496 JYY393440:JYY393496 KIU393440:KIU393496 KSQ393440:KSQ393496 LCM393440:LCM393496 LMI393440:LMI393496 LWE393440:LWE393496 MGA393440:MGA393496 MPW393440:MPW393496 MZS393440:MZS393496 NJO393440:NJO393496 NTK393440:NTK393496 ODG393440:ODG393496 ONC393440:ONC393496 OWY393440:OWY393496 PGU393440:PGU393496 PQQ393440:PQQ393496 QAM393440:QAM393496 QKI393440:QKI393496 QUE393440:QUE393496 REA393440:REA393496 RNW393440:RNW393496 RXS393440:RXS393496 SHO393440:SHO393496 SRK393440:SRK393496 TBG393440:TBG393496 TLC393440:TLC393496 TUY393440:TUY393496 UEU393440:UEU393496 UOQ393440:UOQ393496 UYM393440:UYM393496 VII393440:VII393496 VSE393440:VSE393496 WCA393440:WCA393496 WLW393440:WLW393496 WVS393440:WVS393496 JG458976:JG459032 TC458976:TC459032 ACY458976:ACY459032 AMU458976:AMU459032 AWQ458976:AWQ459032 BGM458976:BGM459032 BQI458976:BQI459032 CAE458976:CAE459032 CKA458976:CKA459032 CTW458976:CTW459032 DDS458976:DDS459032 DNO458976:DNO459032 DXK458976:DXK459032 EHG458976:EHG459032 ERC458976:ERC459032 FAY458976:FAY459032 FKU458976:FKU459032 FUQ458976:FUQ459032 GEM458976:GEM459032 GOI458976:GOI459032 GYE458976:GYE459032 HIA458976:HIA459032 HRW458976:HRW459032 IBS458976:IBS459032 ILO458976:ILO459032 IVK458976:IVK459032 JFG458976:JFG459032 JPC458976:JPC459032 JYY458976:JYY459032 KIU458976:KIU459032 KSQ458976:KSQ459032 LCM458976:LCM459032 LMI458976:LMI459032 LWE458976:LWE459032 MGA458976:MGA459032 MPW458976:MPW459032 MZS458976:MZS459032 NJO458976:NJO459032 NTK458976:NTK459032 ODG458976:ODG459032 ONC458976:ONC459032 OWY458976:OWY459032 PGU458976:PGU459032 PQQ458976:PQQ459032 QAM458976:QAM459032 QKI458976:QKI459032 QUE458976:QUE459032 REA458976:REA459032 RNW458976:RNW459032 RXS458976:RXS459032 SHO458976:SHO459032 SRK458976:SRK459032 TBG458976:TBG459032 TLC458976:TLC459032 TUY458976:TUY459032 UEU458976:UEU459032 UOQ458976:UOQ459032 UYM458976:UYM459032 VII458976:VII459032 VSE458976:VSE459032 WCA458976:WCA459032 WLW458976:WLW459032 WVS458976:WVS459032 JG524512:JG524568 TC524512:TC524568 ACY524512:ACY524568 AMU524512:AMU524568 AWQ524512:AWQ524568 BGM524512:BGM524568 BQI524512:BQI524568 CAE524512:CAE524568 CKA524512:CKA524568 CTW524512:CTW524568 DDS524512:DDS524568 DNO524512:DNO524568 DXK524512:DXK524568 EHG524512:EHG524568 ERC524512:ERC524568 FAY524512:FAY524568 FKU524512:FKU524568 FUQ524512:FUQ524568 GEM524512:GEM524568 GOI524512:GOI524568 GYE524512:GYE524568 HIA524512:HIA524568 HRW524512:HRW524568 IBS524512:IBS524568 ILO524512:ILO524568 IVK524512:IVK524568 JFG524512:JFG524568 JPC524512:JPC524568 JYY524512:JYY524568 KIU524512:KIU524568 KSQ524512:KSQ524568 LCM524512:LCM524568 LMI524512:LMI524568 LWE524512:LWE524568 MGA524512:MGA524568 MPW524512:MPW524568 MZS524512:MZS524568 NJO524512:NJO524568 NTK524512:NTK524568 ODG524512:ODG524568 ONC524512:ONC524568 OWY524512:OWY524568 PGU524512:PGU524568 PQQ524512:PQQ524568 QAM524512:QAM524568 QKI524512:QKI524568 QUE524512:QUE524568 REA524512:REA524568 RNW524512:RNW524568 RXS524512:RXS524568 SHO524512:SHO524568 SRK524512:SRK524568 TBG524512:TBG524568 TLC524512:TLC524568 TUY524512:TUY524568 UEU524512:UEU524568 UOQ524512:UOQ524568 UYM524512:UYM524568 VII524512:VII524568 VSE524512:VSE524568 WCA524512:WCA524568 WLW524512:WLW524568 WVS524512:WVS524568 JG590048:JG590104 TC590048:TC590104 ACY590048:ACY590104 AMU590048:AMU590104 AWQ590048:AWQ590104 BGM590048:BGM590104 BQI590048:BQI590104 CAE590048:CAE590104 CKA590048:CKA590104 CTW590048:CTW590104 DDS590048:DDS590104 DNO590048:DNO590104 DXK590048:DXK590104 EHG590048:EHG590104 ERC590048:ERC590104 FAY590048:FAY590104 FKU590048:FKU590104 FUQ590048:FUQ590104 GEM590048:GEM590104 GOI590048:GOI590104 GYE590048:GYE590104 HIA590048:HIA590104 HRW590048:HRW590104 IBS590048:IBS590104 ILO590048:ILO590104 IVK590048:IVK590104 JFG590048:JFG590104 JPC590048:JPC590104 JYY590048:JYY590104 KIU590048:KIU590104 KSQ590048:KSQ590104 LCM590048:LCM590104 LMI590048:LMI590104 LWE590048:LWE590104 MGA590048:MGA590104 MPW590048:MPW590104 MZS590048:MZS590104 NJO590048:NJO590104 NTK590048:NTK590104 ODG590048:ODG590104 ONC590048:ONC590104 OWY590048:OWY590104 PGU590048:PGU590104 PQQ590048:PQQ590104 QAM590048:QAM590104 QKI590048:QKI590104 QUE590048:QUE590104 REA590048:REA590104 RNW590048:RNW590104 RXS590048:RXS590104 SHO590048:SHO590104 SRK590048:SRK590104 TBG590048:TBG590104 TLC590048:TLC590104 TUY590048:TUY590104 UEU590048:UEU590104 UOQ590048:UOQ590104 UYM590048:UYM590104 VII590048:VII590104 VSE590048:VSE590104 WCA590048:WCA590104 WLW590048:WLW590104 WVS590048:WVS590104 JG655584:JG655640 TC655584:TC655640 ACY655584:ACY655640 AMU655584:AMU655640 AWQ655584:AWQ655640 BGM655584:BGM655640 BQI655584:BQI655640 CAE655584:CAE655640 CKA655584:CKA655640 CTW655584:CTW655640 DDS655584:DDS655640 DNO655584:DNO655640 DXK655584:DXK655640 EHG655584:EHG655640 ERC655584:ERC655640 FAY655584:FAY655640 FKU655584:FKU655640 FUQ655584:FUQ655640 GEM655584:GEM655640 GOI655584:GOI655640 GYE655584:GYE655640 HIA655584:HIA655640 HRW655584:HRW655640 IBS655584:IBS655640 ILO655584:ILO655640 IVK655584:IVK655640 JFG655584:JFG655640 JPC655584:JPC655640 JYY655584:JYY655640 KIU655584:KIU655640 KSQ655584:KSQ655640 LCM655584:LCM655640 LMI655584:LMI655640 LWE655584:LWE655640 MGA655584:MGA655640 MPW655584:MPW655640 MZS655584:MZS655640 NJO655584:NJO655640 NTK655584:NTK655640 ODG655584:ODG655640 ONC655584:ONC655640 OWY655584:OWY655640 PGU655584:PGU655640 PQQ655584:PQQ655640 QAM655584:QAM655640 QKI655584:QKI655640 QUE655584:QUE655640 REA655584:REA655640 RNW655584:RNW655640 RXS655584:RXS655640 SHO655584:SHO655640 SRK655584:SRK655640 TBG655584:TBG655640 TLC655584:TLC655640 TUY655584:TUY655640 UEU655584:UEU655640 UOQ655584:UOQ655640 UYM655584:UYM655640 VII655584:VII655640 VSE655584:VSE655640 WCA655584:WCA655640 WLW655584:WLW655640 WVS655584:WVS655640 JG721120:JG721176 TC721120:TC721176 ACY721120:ACY721176 AMU721120:AMU721176 AWQ721120:AWQ721176 BGM721120:BGM721176 BQI721120:BQI721176 CAE721120:CAE721176 CKA721120:CKA721176 CTW721120:CTW721176 DDS721120:DDS721176 DNO721120:DNO721176 DXK721120:DXK721176 EHG721120:EHG721176 ERC721120:ERC721176 FAY721120:FAY721176 FKU721120:FKU721176 FUQ721120:FUQ721176 GEM721120:GEM721176 GOI721120:GOI721176 GYE721120:GYE721176 HIA721120:HIA721176 HRW721120:HRW721176 IBS721120:IBS721176 ILO721120:ILO721176 IVK721120:IVK721176 JFG721120:JFG721176 JPC721120:JPC721176 JYY721120:JYY721176 KIU721120:KIU721176 KSQ721120:KSQ721176 LCM721120:LCM721176 LMI721120:LMI721176 LWE721120:LWE721176 MGA721120:MGA721176 MPW721120:MPW721176 MZS721120:MZS721176 NJO721120:NJO721176 NTK721120:NTK721176 ODG721120:ODG721176 ONC721120:ONC721176 OWY721120:OWY721176 PGU721120:PGU721176 PQQ721120:PQQ721176 QAM721120:QAM721176 QKI721120:QKI721176 QUE721120:QUE721176 REA721120:REA721176 RNW721120:RNW721176 RXS721120:RXS721176 SHO721120:SHO721176 SRK721120:SRK721176 TBG721120:TBG721176 TLC721120:TLC721176 TUY721120:TUY721176 UEU721120:UEU721176 UOQ721120:UOQ721176 UYM721120:UYM721176 VII721120:VII721176 VSE721120:VSE721176 WCA721120:WCA721176 WLW721120:WLW721176 WVS721120:WVS721176 JG786656:JG786712 TC786656:TC786712 ACY786656:ACY786712 AMU786656:AMU786712 AWQ786656:AWQ786712 BGM786656:BGM786712 BQI786656:BQI786712 CAE786656:CAE786712 CKA786656:CKA786712 CTW786656:CTW786712 DDS786656:DDS786712 DNO786656:DNO786712 DXK786656:DXK786712 EHG786656:EHG786712 ERC786656:ERC786712 FAY786656:FAY786712 FKU786656:FKU786712 FUQ786656:FUQ786712 GEM786656:GEM786712 GOI786656:GOI786712 GYE786656:GYE786712 HIA786656:HIA786712 HRW786656:HRW786712 IBS786656:IBS786712 ILO786656:ILO786712 IVK786656:IVK786712 JFG786656:JFG786712 JPC786656:JPC786712 JYY786656:JYY786712 KIU786656:KIU786712 KSQ786656:KSQ786712 LCM786656:LCM786712 LMI786656:LMI786712 LWE786656:LWE786712 MGA786656:MGA786712 MPW786656:MPW786712 MZS786656:MZS786712 NJO786656:NJO786712 NTK786656:NTK786712 ODG786656:ODG786712 ONC786656:ONC786712 OWY786656:OWY786712 PGU786656:PGU786712 PQQ786656:PQQ786712 QAM786656:QAM786712 QKI786656:QKI786712 QUE786656:QUE786712 REA786656:REA786712 RNW786656:RNW786712 RXS786656:RXS786712 SHO786656:SHO786712 SRK786656:SRK786712 TBG786656:TBG786712 TLC786656:TLC786712 TUY786656:TUY786712 UEU786656:UEU786712 UOQ786656:UOQ786712 UYM786656:UYM786712 VII786656:VII786712 VSE786656:VSE786712 WCA786656:WCA786712 WLW786656:WLW786712 WVS786656:WVS786712 JG852192:JG852248 TC852192:TC852248 ACY852192:ACY852248 AMU852192:AMU852248 AWQ852192:AWQ852248 BGM852192:BGM852248 BQI852192:BQI852248 CAE852192:CAE852248 CKA852192:CKA852248 CTW852192:CTW852248 DDS852192:DDS852248 DNO852192:DNO852248 DXK852192:DXK852248 EHG852192:EHG852248 ERC852192:ERC852248 FAY852192:FAY852248 FKU852192:FKU852248 FUQ852192:FUQ852248 GEM852192:GEM852248 GOI852192:GOI852248 GYE852192:GYE852248 HIA852192:HIA852248 HRW852192:HRW852248 IBS852192:IBS852248 ILO852192:ILO852248 IVK852192:IVK852248 JFG852192:JFG852248 JPC852192:JPC852248 JYY852192:JYY852248 KIU852192:KIU852248 KSQ852192:KSQ852248 LCM852192:LCM852248 LMI852192:LMI852248 LWE852192:LWE852248 MGA852192:MGA852248 MPW852192:MPW852248 MZS852192:MZS852248 NJO852192:NJO852248 NTK852192:NTK852248 ODG852192:ODG852248 ONC852192:ONC852248 OWY852192:OWY852248 PGU852192:PGU852248 PQQ852192:PQQ852248 QAM852192:QAM852248 QKI852192:QKI852248 QUE852192:QUE852248 REA852192:REA852248 RNW852192:RNW852248 RXS852192:RXS852248 SHO852192:SHO852248 SRK852192:SRK852248 TBG852192:TBG852248 TLC852192:TLC852248 TUY852192:TUY852248 UEU852192:UEU852248 UOQ852192:UOQ852248 UYM852192:UYM852248 VII852192:VII852248 VSE852192:VSE852248 WCA852192:WCA852248 WLW852192:WLW852248 WVS852192:WVS852248 JG917728:JG917784 TC917728:TC917784 ACY917728:ACY917784 AMU917728:AMU917784 AWQ917728:AWQ917784 BGM917728:BGM917784 BQI917728:BQI917784 CAE917728:CAE917784 CKA917728:CKA917784 CTW917728:CTW917784 DDS917728:DDS917784 DNO917728:DNO917784 DXK917728:DXK917784 EHG917728:EHG917784 ERC917728:ERC917784 FAY917728:FAY917784 FKU917728:FKU917784 FUQ917728:FUQ917784 GEM917728:GEM917784 GOI917728:GOI917784 GYE917728:GYE917784 HIA917728:HIA917784 HRW917728:HRW917784 IBS917728:IBS917784 ILO917728:ILO917784 IVK917728:IVK917784 JFG917728:JFG917784 JPC917728:JPC917784 JYY917728:JYY917784 KIU917728:KIU917784 KSQ917728:KSQ917784 LCM917728:LCM917784 LMI917728:LMI917784 LWE917728:LWE917784 MGA917728:MGA917784 MPW917728:MPW917784 MZS917728:MZS917784 NJO917728:NJO917784 NTK917728:NTK917784 ODG917728:ODG917784 ONC917728:ONC917784 OWY917728:OWY917784 PGU917728:PGU917784 PQQ917728:PQQ917784 QAM917728:QAM917784 QKI917728:QKI917784 QUE917728:QUE917784 REA917728:REA917784 RNW917728:RNW917784 RXS917728:RXS917784 SHO917728:SHO917784 SRK917728:SRK917784 TBG917728:TBG917784 TLC917728:TLC917784 TUY917728:TUY917784 UEU917728:UEU917784 UOQ917728:UOQ917784 UYM917728:UYM917784 VII917728:VII917784 VSE917728:VSE917784 WCA917728:WCA917784 WLW917728:WLW917784 WVS917728:WVS917784 JG983264:JG983320 TC983264:TC983320 ACY983264:ACY983320 AMU983264:AMU983320 AWQ983264:AWQ983320 BGM983264:BGM983320 BQI983264:BQI983320 CAE983264:CAE983320 CKA983264:CKA983320 CTW983264:CTW983320 DDS983264:DDS983320 DNO983264:DNO983320 DXK983264:DXK983320 EHG983264:EHG983320 ERC983264:ERC983320 FAY983264:FAY983320 FKU983264:FKU983320 FUQ983264:FUQ983320 GEM983264:GEM983320 GOI983264:GOI983320 GYE983264:GYE983320 HIA983264:HIA983320 HRW983264:HRW983320 IBS983264:IBS983320 ILO983264:ILO983320 IVK983264:IVK983320 JFG983264:JFG983320 JPC983264:JPC983320 JYY983264:JYY983320 KIU983264:KIU983320 KSQ983264:KSQ983320 LCM983264:LCM983320 LMI983264:LMI983320 LWE983264:LWE983320 MGA983264:MGA983320 MPW983264:MPW983320 MZS983264:MZS983320 NJO983264:NJO983320 NTK983264:NTK983320 ODG983264:ODG983320 ONC983264:ONC983320 OWY983264:OWY983320 PGU983264:PGU983320 PQQ983264:PQQ983320 QAM983264:QAM983320 QKI983264:QKI983320 QUE983264:QUE983320 REA983264:REA983320 RNW983264:RNW983320 RXS983264:RXS983320 SHO983264:SHO983320 SRK983264:SRK983320 TBG983264:TBG983320 TLC983264:TLC983320 TUY983264:TUY983320 UEU983264:UEU983320 UOQ983264:UOQ983320 UYM983264:UYM983320 VII983264:VII983320 VSE983264:VSE983320 WCA983264:WCA983320 WLW983264:WLW983320 WVS983264:WVS983320 WVT182:WVT184 WLX182:WLX184 WCB182:WCB184 VSF182:VSF184 VIJ182:VIJ184 UYN182:UYN184 UOR182:UOR184 UEV182:UEV184 TUZ182:TUZ184 TLD182:TLD184 TBH182:TBH184 SRL182:SRL184 SHP182:SHP184 RXT182:RXT184 RNX182:RNX184 REB182:REB184 QUF182:QUF184 QKJ182:QKJ184 QAN182:QAN184 PQR182:PQR184 PGV182:PGV184 OWZ182:OWZ184 OND182:OND184 ODH182:ODH184 NTL182:NTL184 NJP182:NJP184 MZT182:MZT184 MPX182:MPX184 MGB182:MGB184 LWF182:LWF184 LMJ182:LMJ184 LCN182:LCN184 KSR182:KSR184 KIV182:KIV184 JYZ182:JYZ184 JPD182:JPD184 JFH182:JFH184 IVL182:IVL184 ILP182:ILP184 IBT182:IBT184 HRX182:HRX184 HIB182:HIB184 GYF182:GYF184 GOJ182:GOJ184 GEN182:GEN184 FUR182:FUR184 FKV182:FKV184 FAZ182:FAZ184 ERD182:ERD184 EHH182:EHH184 DXL182:DXL184 DNP182:DNP184 DDT182:DDT184 CTX182:CTX184 CKB182:CKB184 CAF182:CAF184 BQJ182:BQJ184 BGN182:BGN184 AWR182:AWR184 AMV182:AMV184 ACZ182:ACZ184 TD182:TD184 JH182:JH184 ACZ120 TD120 JH120 WVT120 WLX120 WCB120 VSF120 VIJ120 UYN120 UOR120 UEV120 TUZ120 TLD120 TBH120 SRL120 SHP120 RXT120 RNX120 REB120 QUF120 QKJ120 QAN120 PQR120 PGV120 OWZ120 OND120 ODH120 NTL120 NJP120 MZT120 MPX120 MGB120 LWF120 LMJ120 LCN120 KSR120 KIV120 JYZ120 JPD120 JFH120 IVL120 ILP120 IBT120 HRX120 HIB120 GYF120 GOJ120 GEN120 FUR120 FKV120 FAZ120 ERD120 EHH120 DXL120 DNP120 DDT120 CTX120 CKB120 CAF120 BQJ120 BGN120 AWR120 AMV120 TD407:TD454 ACZ407:ACZ454 AMV407:AMV454 AWR407:AWR454 BGN407:BGN454 BQJ407:BQJ454 CAF407:CAF454 CKB407:CKB454 CTX407:CTX454 DDT407:DDT454 DNP407:DNP454 DXL407:DXL454 EHH407:EHH454 ERD407:ERD454 FAZ407:FAZ454 FKV407:FKV454 FUR407:FUR454 GEN407:GEN454 GOJ407:GOJ454 GYF407:GYF454 HIB407:HIB454 HRX407:HRX454 IBT407:IBT454 ILP407:ILP454 IVL407:IVL454 JFH407:JFH454 JPD407:JPD454 JYZ407:JYZ454 KIV407:KIV454 KSR407:KSR454 LCN407:LCN454 LMJ407:LMJ454 LWF407:LWF454 MGB407:MGB454 MPX407:MPX454 MZT407:MZT454 NJP407:NJP454 NTL407:NTL454 ODH407:ODH454 OND407:OND454 OWZ407:OWZ454 PGV407:PGV454 PQR407:PQR454 QAN407:QAN454 QKJ407:QKJ454 QUF407:QUF454 REB407:REB454 RNX407:RNX454 RXT407:RXT454 SHP407:SHP454 SRL407:SRL454 TBH407:TBH454 TLD407:TLD454 TUZ407:TUZ454 UEV407:UEV454 UOR407:UOR454 UYN407:UYN454 VIJ407:VIJ454 VSF407:VSF454 WCB407:WCB454 WLX407:WLX454 WVT407:WVT454 JH407:JH454 ACZ290:ACZ336 AMV290:AMV336 AWR290:AWR336 BGN290:BGN336 BQJ290:BQJ336 CAF290:CAF336 CKB290:CKB336 CTX290:CTX336 DDT290:DDT336 DNP290:DNP336 DXL290:DXL336 EHH290:EHH336 ERD290:ERD336 FAZ290:FAZ336 FKV290:FKV336 FUR290:FUR336 GEN290:GEN336 GOJ290:GOJ336 GYF290:GYF336 HIB290:HIB336 HRX290:HRX336 IBT290:IBT336 ILP290:ILP336 IVL290:IVL336 JFH290:JFH336 JPD290:JPD336 JYZ290:JYZ336 KIV290:KIV336 KSR290:KSR336 LCN290:LCN336 LMJ290:LMJ336 LWF290:LWF336 MGB290:MGB336 MPX290:MPX336 MZT290:MZT336 NJP290:NJP336 NTL290:NTL336 ODH290:ODH336 OND290:OND336 OWZ290:OWZ336 PGV290:PGV336 PQR290:PQR336 QAN290:QAN336 QKJ290:QKJ336 QUF290:QUF336 REB290:REB336 RNX290:RNX336 RXT290:RXT336 SHP290:SHP336 SRL290:SRL336 TBH290:TBH336 TLD290:TLD336 TUZ290:TUZ336 UEV290:UEV336 UOR290:UOR336 UYN290:UYN336 VIJ290:VIJ336 VSF290:VSF336 WCB290:WCB336 WLX290:WLX336 WVT290:WVT336 JH290:JH336 TD290:TD336 TD388 TC387 ACZ388 ACY387 AMV388 AMU387 AWR388 AWQ387 BGN388 BGM387 BQJ388 BQI387 CAF388 CAE387 CKB388 CKA387 CTX388 CTW387 DDT388 DDS387 DNP388 DNO387 DXL388 DXK387 EHH388 EHG387 ERD388 ERC387 FAZ388 FAY387 FKV388 FKU387 FUR388 FUQ387 GEN388 GEM387 GOJ388 GOI387 GYF388 GYE387 HIB388 HIA387 HRX388 HRW387 IBT388 IBS387 ILP388 ILO387 IVL388 IVK387 JFH388 JFG387 JPD388 JPC387 JYZ388 JYY387 KIV388 KIU387 KSR388 KSQ387 LCN388 LCM387 LMJ388 LMI387 LWF388 LWE387 MGB388 MGA387 MPX388 MPW387 MZT388 MZS387 NJP388 NJO387 NTL388 NTK387 ODH388 ODG387 OND388 ONC387 OWZ388 OWY387 PGV388 PGU387 PQR388 PQQ387 QAN388 QAM387 QKJ388 QKI387 QUF388 QUE387 REB388 REA387 RNX388 RNW387 RXT388 RXS387 SHP388 SHO387 SRL388 SRK387 TBH388 TBG387 TLD388 TLC387 TUZ388 TUY387 UEV388 UEU387 UOR388 UOQ387 UYN388 UYM387 VIJ388 VII387 VSF388 VSE387 WCB388 WCA387 WLX388 WLW387 WVT388 WVS387 JH388 JG387 JG338:JG339 WVS338:WVS339 WLW338:WLW339 WCA338:WCA339 VSE338:VSE339 VII338:VII339 UYM338:UYM339 UOQ338:UOQ339 UEU338:UEU339 TUY338:TUY339 TLC338:TLC339 TBG338:TBG339 SRK338:SRK339 SHO338:SHO339 RXS338:RXS339 RNW338:RNW339 REA338:REA339 QUE338:QUE339 QKI338:QKI339 QAM338:QAM339 PQQ338:PQQ339 PGU338:PGU339 OWY338:OWY339 ONC338:ONC339 ODG338:ODG339 NTK338:NTK339 NJO338:NJO339 MZS338:MZS339 MPW338:MPW339 MGA338:MGA339 LWE338:LWE339 LMI338:LMI339 LCM338:LCM339 KSQ338:KSQ339 KIU338:KIU339 JYY338:JYY339 JPC338:JPC339 JFG338:JFG339 IVK338:IVK339 ILO338:ILO339 IBS338:IBS339 HRW338:HRW339 HIA338:HIA339 GYE338:GYE339 GOI338:GOI339 GEM338:GEM339 FUQ338:FUQ339 FKU338:FKU339 FAY338:FAY339 ERC338:ERC339 EHG338:EHG339 DXK338:DXK339 DNO338:DNO339 DDS338:DDS339 CTW338:CTW339 CKA338:CKA339 CAE338:CAE339 BQI338:BQI339 BGM338:BGM339 AWQ338:AWQ339 AMU338:AMU339 ACY338:ACY339 TC338:TC339 AWQ8:AWQ119 BGM8:BGM119 BQI8:BQI119 CAE8:CAE119 CKA8:CKA119 CTW8:CTW119 DDS8:DDS119 DNO8:DNO119 DXK8:DXK119 EHG8:EHG119 ERC8:ERC119 FAY8:FAY119 FKU8:FKU119 FUQ8:FUQ119 GEM8:GEM119 GOI8:GOI119 GYE8:GYE119 HIA8:HIA119 HRW8:HRW119 IBS8:IBS119 ILO8:ILO119 IVK8:IVK119 JFG8:JFG119 JPC8:JPC119 JYY8:JYY119 KIU8:KIU119 KSQ8:KSQ119 LCM8:LCM119 LMI8:LMI119 LWE8:LWE119 MGA8:MGA119 MPW8:MPW119 MZS8:MZS119 NJO8:NJO119 NTK8:NTK119 ODG8:ODG119 ONC8:ONC119 OWY8:OWY119 PGU8:PGU119 PQQ8:PQQ119 QAM8:QAM119 QKI8:QKI119 QUE8:QUE119 REA8:REA119 RNW8:RNW119 RXS8:RXS119 SHO8:SHO119 SRK8:SRK119 TBG8:TBG119 TLC8:TLC119 TUY8:TUY119 UEU8:UEU119 UOQ8:UOQ119 UYM8:UYM119 VII8:VII119 VSE8:VSE119 WCA8:WCA119 WLW8:WLW119 WVS8:WVS119 JG8:JG119 TC8:TC119 ACY8:ACY119 AMU8:AMU119 TF340:TF386 ADB340:ADB386 AMX340:AMX386 AWT340:AWT386 BGP340:BGP386 BQL340:BQL386 CAH340:CAH386 CKD340:CKD386 CTZ340:CTZ386 DDV340:DDV386 DNR340:DNR386 DXN340:DXN386 EHJ340:EHJ386 ERF340:ERF386 FBB340:FBB386 FKX340:FKX386 FUT340:FUT386 GEP340:GEP386 GOL340:GOL386 GYH340:GYH386 HID340:HID386 HRZ340:HRZ386 IBV340:IBV386 ILR340:ILR386 IVN340:IVN386 JFJ340:JFJ386 JPF340:JPF386 JZB340:JZB386 KIX340:KIX386 KST340:KST386 LCP340:LCP386 LML340:LML386 LWH340:LWH386 MGD340:MGD386 MPZ340:MPZ386 MZV340:MZV386 NJR340:NJR386 NTN340:NTN386 ODJ340:ODJ386 ONF340:ONF386 OXB340:OXB386 PGX340:PGX386 PQT340:PQT386 QAP340:QAP386 QKL340:QKL386 QUH340:QUH386 RED340:RED386 RNZ340:RNZ386 RXV340:RXV386 SHR340:SHR386 SRN340:SRN386 TBJ340:TBJ386 TLF340:TLF386 TVB340:TVB386 UEX340:UEX386 UOT340:UOT386 UYP340:UYP386 VIL340:VIL386 VSH340:VSH386 WCD340:WCD386 WLZ340:WLZ386 WVV340:WVV386 JJ340:JJ386 AWT577:AWT580 BGP577:BGP580 BQL577:BQL580 CAH577:CAH580 CKD577:CKD580 CTZ577:CTZ580 DDV577:DDV580 DNR577:DNR580 DXN577:DXN580 EHJ577:EHJ580 ERF577:ERF580 FBB577:FBB580 FKX577:FKX580 FUT577:FUT580 GEP577:GEP580 GOL577:GOL580 GYH577:GYH580 HID577:HID580 HRZ577:HRZ580 IBV577:IBV580 ILR577:ILR580 IVN577:IVN580 JFJ577:JFJ580 JPF577:JPF580 JZB577:JZB580 KIX577:KIX580 KST577:KST580 LCP577:LCP580 LML577:LML580 LWH577:LWH580 MGD577:MGD580 MPZ577:MPZ580 MZV577:MZV580 NJR577:NJR580 NTN577:NTN580 ODJ577:ODJ580 ONF577:ONF580 OXB577:OXB580 PGX577:PGX580 PQT577:PQT580 QAP577:QAP580 QKL577:QKL580 QUH577:QUH580 RED577:RED580 RNZ577:RNZ580 RXV577:RXV580 SHR577:SHR580 SRN577:SRN580 TBJ577:TBJ580 TLF577:TLF580 TVB577:TVB580 UEX577:UEX580 UOT577:UOT580 UYP577:UYP580 VIL577:VIL580 VSH577:VSH580 WCD577:WCD580 WLZ577:WLZ580 WVV577:WVV580 JJ577:JJ580 TF577:TF580 ADB577:ADB580 AMX577:AMX580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
  <sheetViews>
    <sheetView showGridLines="0" zoomScaleNormal="100" workbookViewId="0">
      <selection activeCell="D15" sqref="D15"/>
    </sheetView>
  </sheetViews>
  <sheetFormatPr baseColWidth="10" defaultRowHeight="15"/>
  <cols>
    <col min="1" max="1" width="7.7109375" style="421" customWidth="1"/>
    <col min="2" max="2" width="4" style="421" customWidth="1"/>
    <col min="3" max="3" width="43.85546875" style="421" customWidth="1"/>
    <col min="4" max="4" width="22.85546875" style="423" customWidth="1"/>
    <col min="5" max="5" width="19" style="423" customWidth="1"/>
    <col min="6" max="6" width="20.7109375" style="423" customWidth="1"/>
    <col min="7" max="7" width="24.28515625" style="423" customWidth="1"/>
    <col min="8" max="8" width="27.7109375" style="423" customWidth="1"/>
    <col min="9" max="9" width="26.85546875" style="423" customWidth="1"/>
    <col min="10" max="10" width="24.85546875" style="421" customWidth="1"/>
    <col min="11" max="11" width="21.28515625" style="421" customWidth="1"/>
    <col min="12" max="12" width="27.7109375" style="421" customWidth="1"/>
    <col min="13" max="13" width="26.28515625" style="421" customWidth="1"/>
    <col min="14" max="15" width="24" style="421" customWidth="1"/>
    <col min="16" max="16" width="27.5703125" style="421" customWidth="1"/>
    <col min="17" max="17" width="24.85546875" style="421" customWidth="1"/>
    <col min="18" max="16384" width="11.42578125" style="421"/>
  </cols>
  <sheetData>
    <row r="1" spans="1:16" s="353" customFormat="1" ht="15" customHeight="1">
      <c r="A1" s="347"/>
      <c r="B1" s="348"/>
      <c r="C1" s="349"/>
      <c r="D1" s="350"/>
      <c r="E1" s="1123" t="s">
        <v>492</v>
      </c>
      <c r="F1" s="1124"/>
      <c r="G1" s="1124"/>
      <c r="H1" s="1124"/>
      <c r="I1" s="1124"/>
      <c r="J1" s="1124"/>
      <c r="K1" s="1124"/>
      <c r="L1" s="351"/>
      <c r="M1" s="352"/>
      <c r="N1" s="352"/>
      <c r="O1" s="352"/>
    </row>
    <row r="2" spans="1:16" s="353" customFormat="1" ht="15" customHeight="1">
      <c r="A2" s="354"/>
      <c r="B2" s="355"/>
      <c r="C2" s="356"/>
      <c r="D2" s="357"/>
      <c r="E2" s="1125"/>
      <c r="F2" s="1126"/>
      <c r="G2" s="1126"/>
      <c r="H2" s="1126"/>
      <c r="I2" s="1126"/>
      <c r="J2" s="1126"/>
      <c r="K2" s="1126"/>
      <c r="L2" s="351"/>
      <c r="M2" s="352"/>
      <c r="N2" s="352"/>
      <c r="O2" s="352"/>
    </row>
    <row r="3" spans="1:16" s="353" customFormat="1" ht="15" customHeight="1">
      <c r="A3" s="354"/>
      <c r="B3" s="355"/>
      <c r="C3" s="356"/>
      <c r="D3" s="357"/>
      <c r="E3" s="1125"/>
      <c r="F3" s="1126"/>
      <c r="G3" s="1126"/>
      <c r="H3" s="1126"/>
      <c r="I3" s="1126"/>
      <c r="J3" s="1126"/>
      <c r="K3" s="1126"/>
      <c r="L3" s="351"/>
      <c r="M3" s="352"/>
      <c r="N3" s="352"/>
      <c r="O3" s="352"/>
    </row>
    <row r="4" spans="1:16" s="353" customFormat="1" ht="15" customHeight="1">
      <c r="A4" s="354"/>
      <c r="B4" s="355"/>
      <c r="C4" s="356"/>
      <c r="D4" s="357"/>
      <c r="E4" s="1125"/>
      <c r="F4" s="1126"/>
      <c r="G4" s="1126"/>
      <c r="H4" s="1126"/>
      <c r="I4" s="1126"/>
      <c r="J4" s="1126"/>
      <c r="K4" s="1126"/>
      <c r="L4" s="351"/>
      <c r="M4" s="352"/>
      <c r="N4" s="352"/>
      <c r="O4" s="352"/>
    </row>
    <row r="5" spans="1:16" s="361" customFormat="1" ht="18.75" customHeight="1">
      <c r="A5" s="358"/>
      <c r="B5" s="359"/>
      <c r="C5" s="359"/>
      <c r="D5" s="360"/>
      <c r="E5" s="1125"/>
      <c r="F5" s="1126"/>
      <c r="G5" s="1126"/>
      <c r="H5" s="1126"/>
      <c r="I5" s="1126"/>
      <c r="J5" s="1126"/>
      <c r="K5" s="1126"/>
      <c r="L5" s="351"/>
      <c r="M5" s="352"/>
      <c r="N5" s="352"/>
      <c r="O5" s="352"/>
    </row>
    <row r="6" spans="1:16" s="353" customFormat="1" ht="15" customHeight="1" thickBot="1">
      <c r="A6" s="362"/>
      <c r="B6" s="363"/>
      <c r="C6" s="364"/>
      <c r="D6" s="365"/>
      <c r="E6" s="1127"/>
      <c r="F6" s="1128"/>
      <c r="G6" s="1128"/>
      <c r="H6" s="1128"/>
      <c r="I6" s="1128"/>
      <c r="J6" s="1128"/>
      <c r="K6" s="1128"/>
      <c r="L6" s="351"/>
      <c r="M6" s="352"/>
      <c r="N6" s="352"/>
      <c r="O6" s="352"/>
    </row>
    <row r="7" spans="1:16" s="366" customFormat="1">
      <c r="D7" s="367"/>
      <c r="E7" s="367"/>
      <c r="F7" s="367"/>
      <c r="G7" s="367"/>
      <c r="H7" s="367"/>
      <c r="I7" s="367"/>
    </row>
    <row r="8" spans="1:16" s="353" customFormat="1" ht="20.25">
      <c r="A8" s="368" t="s">
        <v>619</v>
      </c>
      <c r="B8" s="368"/>
      <c r="C8" s="369"/>
      <c r="D8" s="369"/>
      <c r="E8" s="369"/>
      <c r="F8" s="369"/>
      <c r="G8" s="369"/>
      <c r="H8" s="369"/>
      <c r="K8" s="370"/>
    </row>
    <row r="9" spans="1:16" s="353" customFormat="1" ht="15.75">
      <c r="C9" s="370"/>
      <c r="D9" s="369"/>
      <c r="E9" s="369"/>
      <c r="F9" s="369"/>
      <c r="G9" s="369"/>
      <c r="H9" s="369"/>
      <c r="I9" s="369"/>
    </row>
    <row r="10" spans="1:16" s="353" customFormat="1" ht="15" customHeight="1">
      <c r="A10" s="1102" t="s">
        <v>618</v>
      </c>
      <c r="B10" s="1095" t="s">
        <v>541</v>
      </c>
      <c r="C10" s="1097"/>
      <c r="D10" s="1095" t="s">
        <v>811</v>
      </c>
      <c r="E10" s="1095" t="s">
        <v>85</v>
      </c>
      <c r="F10" s="1095" t="s">
        <v>86</v>
      </c>
      <c r="G10" s="1102" t="s">
        <v>757</v>
      </c>
      <c r="H10" s="1095" t="s">
        <v>622</v>
      </c>
      <c r="I10" s="1095" t="s">
        <v>802</v>
      </c>
      <c r="J10" s="1095" t="s">
        <v>89</v>
      </c>
      <c r="K10" s="1095" t="s">
        <v>91</v>
      </c>
      <c r="L10" s="1105"/>
      <c r="M10" s="1100"/>
      <c r="N10" s="1100"/>
      <c r="O10" s="1100"/>
      <c r="P10" s="1101"/>
    </row>
    <row r="11" spans="1:16" s="373" customFormat="1" ht="63.75" customHeight="1">
      <c r="A11" s="1104"/>
      <c r="B11" s="1097"/>
      <c r="C11" s="1097"/>
      <c r="D11" s="1097"/>
      <c r="E11" s="1097"/>
      <c r="F11" s="1097"/>
      <c r="G11" s="1107"/>
      <c r="H11" s="1097"/>
      <c r="I11" s="1097"/>
      <c r="J11" s="1097"/>
      <c r="K11" s="1097"/>
      <c r="L11" s="371"/>
      <c r="M11" s="372"/>
      <c r="N11" s="372"/>
      <c r="O11" s="1100"/>
      <c r="P11" s="1100"/>
    </row>
    <row r="12" spans="1:16" s="373" customFormat="1" ht="21.75" customHeight="1">
      <c r="A12" s="374">
        <v>1</v>
      </c>
      <c r="B12" s="1118" t="s">
        <v>620</v>
      </c>
      <c r="C12" s="1119"/>
      <c r="D12" s="375"/>
      <c r="E12" s="375"/>
      <c r="F12" s="375"/>
      <c r="G12" s="375"/>
      <c r="H12" s="375"/>
      <c r="I12" s="375"/>
      <c r="J12" s="375"/>
      <c r="K12" s="376"/>
      <c r="L12" s="377"/>
      <c r="M12" s="377"/>
      <c r="N12" s="377"/>
      <c r="O12" s="377"/>
      <c r="P12" s="377"/>
    </row>
    <row r="13" spans="1:16" s="373" customFormat="1" ht="18.75" customHeight="1">
      <c r="A13" s="378">
        <f>A12+1</f>
        <v>2</v>
      </c>
      <c r="B13" s="379"/>
      <c r="C13" s="380" t="s">
        <v>1</v>
      </c>
      <c r="D13" s="381"/>
      <c r="E13" s="381"/>
      <c r="F13" s="382"/>
      <c r="G13" s="382"/>
      <c r="H13" s="383"/>
      <c r="I13" s="381"/>
      <c r="J13" s="382">
        <f t="shared" ref="J13:J32" si="0">I13-H13</f>
        <v>0</v>
      </c>
      <c r="K13" s="384">
        <f>IF(F13=" ",0,IF(F13=0,0,H13/F13))</f>
        <v>0</v>
      </c>
      <c r="L13" s="385"/>
      <c r="M13" s="386"/>
      <c r="N13" s="386"/>
      <c r="O13" s="387"/>
      <c r="P13" s="387"/>
    </row>
    <row r="14" spans="1:16" s="373" customFormat="1" ht="15.75" customHeight="1">
      <c r="A14" s="378">
        <f t="shared" ref="A14:A55" si="1">A13+1</f>
        <v>3</v>
      </c>
      <c r="B14" s="379"/>
      <c r="C14" s="380" t="s">
        <v>612</v>
      </c>
      <c r="D14" s="381"/>
      <c r="E14" s="381"/>
      <c r="F14" s="382"/>
      <c r="G14" s="382"/>
      <c r="H14" s="383"/>
      <c r="I14" s="381">
        <v>0</v>
      </c>
      <c r="J14" s="382">
        <f t="shared" si="0"/>
        <v>0</v>
      </c>
      <c r="K14" s="384">
        <f t="shared" ref="K14:K32" si="2">IF(F14=" ",0,IF(F14=0,0,H14/F14))</f>
        <v>0</v>
      </c>
      <c r="L14" s="385"/>
      <c r="M14" s="386"/>
      <c r="N14" s="386"/>
      <c r="O14" s="388"/>
      <c r="P14" s="388"/>
    </row>
    <row r="15" spans="1:16" s="373" customFormat="1" ht="15.75">
      <c r="A15" s="378">
        <f t="shared" si="1"/>
        <v>4</v>
      </c>
      <c r="B15" s="379"/>
      <c r="C15" s="380" t="s">
        <v>5</v>
      </c>
      <c r="D15" s="381"/>
      <c r="E15" s="381"/>
      <c r="F15" s="382"/>
      <c r="G15" s="382"/>
      <c r="H15" s="383"/>
      <c r="I15" s="381"/>
      <c r="J15" s="382">
        <f t="shared" si="0"/>
        <v>0</v>
      </c>
      <c r="K15" s="384">
        <f t="shared" si="2"/>
        <v>0</v>
      </c>
      <c r="L15" s="385"/>
      <c r="M15" s="386"/>
      <c r="N15" s="386"/>
      <c r="O15" s="388"/>
      <c r="P15" s="388"/>
    </row>
    <row r="16" spans="1:16" s="373" customFormat="1" ht="15.75">
      <c r="A16" s="378">
        <f t="shared" si="1"/>
        <v>5</v>
      </c>
      <c r="B16" s="379"/>
      <c r="C16" s="380" t="s">
        <v>6</v>
      </c>
      <c r="D16" s="381"/>
      <c r="E16" s="381"/>
      <c r="F16" s="382"/>
      <c r="G16" s="382"/>
      <c r="H16" s="383"/>
      <c r="I16" s="381"/>
      <c r="J16" s="382">
        <f t="shared" si="0"/>
        <v>0</v>
      </c>
      <c r="K16" s="384">
        <f t="shared" si="2"/>
        <v>0</v>
      </c>
      <c r="L16" s="385"/>
      <c r="M16" s="386"/>
      <c r="N16" s="386"/>
      <c r="O16" s="388"/>
      <c r="P16" s="388"/>
    </row>
    <row r="17" spans="1:16" s="373" customFormat="1" ht="15.75">
      <c r="A17" s="378">
        <f t="shared" si="1"/>
        <v>6</v>
      </c>
      <c r="B17" s="379"/>
      <c r="C17" s="380" t="s">
        <v>11</v>
      </c>
      <c r="D17" s="381"/>
      <c r="E17" s="381"/>
      <c r="F17" s="382"/>
      <c r="G17" s="382"/>
      <c r="H17" s="383"/>
      <c r="I17" s="381"/>
      <c r="J17" s="382">
        <f t="shared" si="0"/>
        <v>0</v>
      </c>
      <c r="K17" s="384">
        <f t="shared" si="2"/>
        <v>0</v>
      </c>
      <c r="L17" s="385"/>
      <c r="M17" s="386"/>
      <c r="N17" s="386"/>
      <c r="O17" s="388"/>
      <c r="P17" s="388"/>
    </row>
    <row r="18" spans="1:16" s="373" customFormat="1" ht="15.75">
      <c r="A18" s="378">
        <f t="shared" si="1"/>
        <v>7</v>
      </c>
      <c r="B18" s="379"/>
      <c r="C18" s="380" t="s">
        <v>418</v>
      </c>
      <c r="D18" s="381"/>
      <c r="E18" s="381"/>
      <c r="F18" s="382"/>
      <c r="G18" s="382"/>
      <c r="H18" s="383"/>
      <c r="I18" s="381"/>
      <c r="J18" s="382">
        <f t="shared" si="0"/>
        <v>0</v>
      </c>
      <c r="K18" s="384">
        <f t="shared" si="2"/>
        <v>0</v>
      </c>
      <c r="L18" s="385"/>
      <c r="M18" s="386"/>
      <c r="N18" s="386"/>
      <c r="O18" s="388"/>
      <c r="P18" s="388"/>
    </row>
    <row r="19" spans="1:16" s="373" customFormat="1" ht="15.75">
      <c r="A19" s="378">
        <f t="shared" si="1"/>
        <v>8</v>
      </c>
      <c r="B19" s="379"/>
      <c r="C19" s="380" t="s">
        <v>208</v>
      </c>
      <c r="D19" s="381"/>
      <c r="E19" s="381"/>
      <c r="F19" s="382"/>
      <c r="G19" s="382"/>
      <c r="H19" s="383"/>
      <c r="I19" s="381"/>
      <c r="J19" s="382">
        <f t="shared" si="0"/>
        <v>0</v>
      </c>
      <c r="K19" s="384">
        <f t="shared" si="2"/>
        <v>0</v>
      </c>
      <c r="L19" s="385"/>
      <c r="M19" s="386"/>
      <c r="N19" s="386"/>
      <c r="O19" s="388"/>
      <c r="P19" s="388"/>
    </row>
    <row r="20" spans="1:16" s="373" customFormat="1" ht="15.75">
      <c r="A20" s="378">
        <f t="shared" si="1"/>
        <v>9</v>
      </c>
      <c r="B20" s="379"/>
      <c r="C20" s="380" t="s">
        <v>203</v>
      </c>
      <c r="D20" s="381"/>
      <c r="E20" s="381"/>
      <c r="F20" s="382"/>
      <c r="G20" s="382"/>
      <c r="H20" s="383"/>
      <c r="I20" s="381"/>
      <c r="J20" s="382">
        <f t="shared" si="0"/>
        <v>0</v>
      </c>
      <c r="K20" s="384">
        <f t="shared" si="2"/>
        <v>0</v>
      </c>
      <c r="L20" s="385"/>
      <c r="M20" s="386"/>
      <c r="N20" s="386"/>
      <c r="O20" s="388"/>
      <c r="P20" s="388"/>
    </row>
    <row r="21" spans="1:16" s="373" customFormat="1" ht="30">
      <c r="A21" s="378">
        <f t="shared" si="1"/>
        <v>10</v>
      </c>
      <c r="B21" s="379"/>
      <c r="C21" s="380" t="s">
        <v>416</v>
      </c>
      <c r="D21" s="381"/>
      <c r="E21" s="381"/>
      <c r="F21" s="382"/>
      <c r="G21" s="382"/>
      <c r="H21" s="383"/>
      <c r="I21" s="381"/>
      <c r="J21" s="382">
        <f t="shared" si="0"/>
        <v>0</v>
      </c>
      <c r="K21" s="384">
        <f t="shared" si="2"/>
        <v>0</v>
      </c>
      <c r="L21" s="385"/>
      <c r="M21" s="386"/>
      <c r="N21" s="386"/>
      <c r="O21" s="388"/>
      <c r="P21" s="388"/>
    </row>
    <row r="22" spans="1:16" s="373" customFormat="1" ht="30">
      <c r="A22" s="378">
        <f t="shared" si="1"/>
        <v>11</v>
      </c>
      <c r="B22" s="379"/>
      <c r="C22" s="389" t="s">
        <v>613</v>
      </c>
      <c r="D22" s="381"/>
      <c r="E22" s="381"/>
      <c r="F22" s="382"/>
      <c r="G22" s="382"/>
      <c r="H22" s="383"/>
      <c r="I22" s="381"/>
      <c r="J22" s="382">
        <f t="shared" si="0"/>
        <v>0</v>
      </c>
      <c r="K22" s="384">
        <f t="shared" si="2"/>
        <v>0</v>
      </c>
      <c r="L22" s="385"/>
      <c r="M22" s="386"/>
      <c r="N22" s="386"/>
      <c r="O22" s="388"/>
      <c r="P22" s="388"/>
    </row>
    <row r="23" spans="1:16" s="373" customFormat="1" ht="15.75">
      <c r="A23" s="378">
        <f t="shared" si="1"/>
        <v>12</v>
      </c>
      <c r="B23" s="379"/>
      <c r="C23" s="389" t="s">
        <v>614</v>
      </c>
      <c r="D23" s="381"/>
      <c r="E23" s="381"/>
      <c r="F23" s="382"/>
      <c r="G23" s="382"/>
      <c r="H23" s="383"/>
      <c r="I23" s="381"/>
      <c r="J23" s="382">
        <f t="shared" si="0"/>
        <v>0</v>
      </c>
      <c r="K23" s="384">
        <f t="shared" si="2"/>
        <v>0</v>
      </c>
      <c r="L23" s="385"/>
      <c r="M23" s="386"/>
      <c r="N23" s="386"/>
      <c r="O23" s="388"/>
      <c r="P23" s="388"/>
    </row>
    <row r="24" spans="1:16" s="373" customFormat="1" ht="15.75">
      <c r="A24" s="378">
        <f t="shared" si="1"/>
        <v>13</v>
      </c>
      <c r="B24" s="379"/>
      <c r="C24" s="380" t="s">
        <v>678</v>
      </c>
      <c r="D24" s="381"/>
      <c r="E24" s="381"/>
      <c r="F24" s="382"/>
      <c r="G24" s="382"/>
      <c r="H24" s="383"/>
      <c r="I24" s="381"/>
      <c r="J24" s="382">
        <f t="shared" si="0"/>
        <v>0</v>
      </c>
      <c r="K24" s="384">
        <f t="shared" si="2"/>
        <v>0</v>
      </c>
      <c r="L24" s="385"/>
      <c r="M24" s="386"/>
      <c r="N24" s="386"/>
      <c r="O24" s="388"/>
      <c r="P24" s="388"/>
    </row>
    <row r="25" spans="1:16" s="373" customFormat="1" ht="15.75">
      <c r="A25" s="378">
        <f t="shared" si="1"/>
        <v>14</v>
      </c>
      <c r="B25" s="379"/>
      <c r="C25" s="380" t="s">
        <v>887</v>
      </c>
      <c r="D25" s="381"/>
      <c r="E25" s="381"/>
      <c r="F25" s="382"/>
      <c r="G25" s="382"/>
      <c r="H25" s="383"/>
      <c r="I25" s="381"/>
      <c r="J25" s="382">
        <f t="shared" si="0"/>
        <v>0</v>
      </c>
      <c r="K25" s="384">
        <f t="shared" si="2"/>
        <v>0</v>
      </c>
      <c r="L25" s="385"/>
      <c r="M25" s="386"/>
      <c r="N25" s="386"/>
      <c r="O25" s="388"/>
      <c r="P25" s="388"/>
    </row>
    <row r="26" spans="1:16" s="373" customFormat="1" ht="15.75">
      <c r="A26" s="378">
        <f t="shared" si="1"/>
        <v>15</v>
      </c>
      <c r="B26" s="379"/>
      <c r="C26" s="380" t="s">
        <v>12</v>
      </c>
      <c r="D26" s="381"/>
      <c r="E26" s="381"/>
      <c r="F26" s="382"/>
      <c r="G26" s="382"/>
      <c r="H26" s="383"/>
      <c r="I26" s="381"/>
      <c r="J26" s="382">
        <f t="shared" si="0"/>
        <v>0</v>
      </c>
      <c r="K26" s="384">
        <f t="shared" si="2"/>
        <v>0</v>
      </c>
      <c r="L26" s="385"/>
      <c r="M26" s="386"/>
      <c r="N26" s="386"/>
      <c r="O26" s="388"/>
      <c r="P26" s="388"/>
    </row>
    <row r="27" spans="1:16" s="373" customFormat="1" ht="15.75">
      <c r="A27" s="378">
        <f t="shared" si="1"/>
        <v>16</v>
      </c>
      <c r="B27" s="379"/>
      <c r="C27" s="380" t="s">
        <v>615</v>
      </c>
      <c r="D27" s="381"/>
      <c r="E27" s="381"/>
      <c r="F27" s="382"/>
      <c r="G27" s="382"/>
      <c r="H27" s="383"/>
      <c r="I27" s="381"/>
      <c r="J27" s="382">
        <f t="shared" si="0"/>
        <v>0</v>
      </c>
      <c r="K27" s="384">
        <f t="shared" si="2"/>
        <v>0</v>
      </c>
      <c r="L27" s="385"/>
      <c r="M27" s="386"/>
      <c r="N27" s="386"/>
      <c r="O27" s="388"/>
      <c r="P27" s="388"/>
    </row>
    <row r="28" spans="1:16" s="373" customFormat="1" ht="15.75">
      <c r="A28" s="378">
        <f t="shared" si="1"/>
        <v>17</v>
      </c>
      <c r="B28" s="379"/>
      <c r="C28" s="380" t="s">
        <v>616</v>
      </c>
      <c r="D28" s="381"/>
      <c r="E28" s="381"/>
      <c r="F28" s="382"/>
      <c r="G28" s="382"/>
      <c r="H28" s="383"/>
      <c r="I28" s="381"/>
      <c r="J28" s="382">
        <f t="shared" si="0"/>
        <v>0</v>
      </c>
      <c r="K28" s="384">
        <f t="shared" si="2"/>
        <v>0</v>
      </c>
      <c r="L28" s="385"/>
      <c r="M28" s="386"/>
      <c r="N28" s="386"/>
      <c r="O28" s="388"/>
      <c r="P28" s="388"/>
    </row>
    <row r="29" spans="1:16" s="373" customFormat="1" ht="30">
      <c r="A29" s="378">
        <f t="shared" si="1"/>
        <v>18</v>
      </c>
      <c r="B29" s="379"/>
      <c r="C29" s="389" t="s">
        <v>617</v>
      </c>
      <c r="D29" s="390"/>
      <c r="E29" s="390"/>
      <c r="F29" s="390"/>
      <c r="G29" s="390"/>
      <c r="H29" s="391"/>
      <c r="I29" s="390"/>
      <c r="J29" s="382">
        <f t="shared" si="0"/>
        <v>0</v>
      </c>
      <c r="K29" s="384">
        <f t="shared" si="2"/>
        <v>0</v>
      </c>
      <c r="L29" s="385"/>
      <c r="M29" s="386"/>
      <c r="N29" s="386"/>
      <c r="O29" s="392"/>
      <c r="P29" s="392"/>
    </row>
    <row r="30" spans="1:16" s="373" customFormat="1" ht="30">
      <c r="A30" s="378">
        <f t="shared" si="1"/>
        <v>19</v>
      </c>
      <c r="B30" s="379"/>
      <c r="C30" s="380" t="s">
        <v>886</v>
      </c>
      <c r="D30" s="393"/>
      <c r="E30" s="393"/>
      <c r="F30" s="393"/>
      <c r="G30" s="393"/>
      <c r="H30" s="383"/>
      <c r="I30" s="393"/>
      <c r="J30" s="382">
        <f t="shared" si="0"/>
        <v>0</v>
      </c>
      <c r="K30" s="384">
        <f t="shared" si="2"/>
        <v>0</v>
      </c>
      <c r="L30" s="394"/>
      <c r="M30" s="387"/>
      <c r="N30" s="387"/>
      <c r="O30" s="388"/>
      <c r="P30" s="388"/>
    </row>
    <row r="31" spans="1:16" s="373" customFormat="1" ht="30">
      <c r="A31" s="378">
        <f t="shared" si="1"/>
        <v>20</v>
      </c>
      <c r="B31" s="379"/>
      <c r="C31" s="380" t="s">
        <v>400</v>
      </c>
      <c r="D31" s="393"/>
      <c r="E31" s="393"/>
      <c r="F31" s="393"/>
      <c r="G31" s="393"/>
      <c r="H31" s="383"/>
      <c r="I31" s="393"/>
      <c r="J31" s="382">
        <f t="shared" si="0"/>
        <v>0</v>
      </c>
      <c r="K31" s="384">
        <f t="shared" si="2"/>
        <v>0</v>
      </c>
      <c r="L31" s="394"/>
      <c r="M31" s="387"/>
      <c r="N31" s="387"/>
      <c r="O31" s="388"/>
      <c r="P31" s="388"/>
    </row>
    <row r="32" spans="1:16" s="373" customFormat="1" ht="15.75">
      <c r="A32" s="378">
        <f t="shared" si="1"/>
        <v>21</v>
      </c>
      <c r="B32" s="379"/>
      <c r="C32" s="390" t="s">
        <v>9</v>
      </c>
      <c r="D32" s="393"/>
      <c r="E32" s="393"/>
      <c r="F32" s="393"/>
      <c r="G32" s="393"/>
      <c r="H32" s="383"/>
      <c r="I32" s="393"/>
      <c r="J32" s="382">
        <f t="shared" si="0"/>
        <v>0</v>
      </c>
      <c r="K32" s="384">
        <f t="shared" si="2"/>
        <v>0</v>
      </c>
      <c r="L32" s="394"/>
      <c r="M32" s="387"/>
      <c r="N32" s="387"/>
      <c r="O32" s="388"/>
      <c r="P32" s="388"/>
    </row>
    <row r="33" spans="1:16" s="373" customFormat="1" ht="20.25" customHeight="1">
      <c r="A33" s="378">
        <f t="shared" si="1"/>
        <v>22</v>
      </c>
      <c r="B33" s="395"/>
      <c r="C33" s="396" t="s">
        <v>542</v>
      </c>
      <c r="D33" s="397"/>
      <c r="E33" s="397"/>
      <c r="F33" s="397"/>
      <c r="G33" s="397"/>
      <c r="H33" s="398">
        <f t="shared" ref="H33:J33" si="3">SUM(H13:H32)</f>
        <v>0</v>
      </c>
      <c r="I33" s="398">
        <f t="shared" si="3"/>
        <v>0</v>
      </c>
      <c r="J33" s="398">
        <f t="shared" si="3"/>
        <v>0</v>
      </c>
      <c r="K33" s="398"/>
      <c r="L33" s="385"/>
      <c r="M33" s="386"/>
      <c r="N33" s="386"/>
      <c r="O33" s="387"/>
      <c r="P33" s="387"/>
    </row>
    <row r="34" spans="1:16" s="373" customFormat="1" ht="23.25" customHeight="1">
      <c r="A34" s="378">
        <f t="shared" si="1"/>
        <v>23</v>
      </c>
      <c r="B34" s="1120" t="s">
        <v>621</v>
      </c>
      <c r="C34" s="1119"/>
      <c r="D34" s="399"/>
      <c r="E34" s="399"/>
      <c r="F34" s="399"/>
      <c r="G34" s="399"/>
      <c r="H34" s="399"/>
      <c r="I34" s="399"/>
      <c r="J34" s="399"/>
      <c r="K34" s="400"/>
      <c r="L34" s="377"/>
      <c r="M34" s="377"/>
      <c r="N34" s="377"/>
      <c r="O34" s="377"/>
      <c r="P34" s="377"/>
    </row>
    <row r="35" spans="1:16" s="373" customFormat="1" ht="15.75">
      <c r="A35" s="378">
        <f t="shared" si="1"/>
        <v>24</v>
      </c>
      <c r="B35" s="401"/>
      <c r="C35" s="380" t="s">
        <v>1</v>
      </c>
      <c r="D35" s="393"/>
      <c r="E35" s="393"/>
      <c r="F35" s="393"/>
      <c r="G35" s="393"/>
      <c r="H35" s="393"/>
      <c r="I35" s="393"/>
      <c r="J35" s="382">
        <f t="shared" ref="J35:J54" si="4">I35-H35</f>
        <v>0</v>
      </c>
      <c r="K35" s="384">
        <f>IF(F35=" ",0,IF(F35=0,0,H35/F35))</f>
        <v>0</v>
      </c>
      <c r="L35" s="394"/>
      <c r="M35" s="387"/>
      <c r="N35" s="387"/>
      <c r="O35" s="388"/>
      <c r="P35" s="388"/>
    </row>
    <row r="36" spans="1:16" s="373" customFormat="1" ht="15.75">
      <c r="A36" s="378">
        <f t="shared" si="1"/>
        <v>25</v>
      </c>
      <c r="B36" s="401"/>
      <c r="C36" s="380" t="s">
        <v>612</v>
      </c>
      <c r="D36" s="393"/>
      <c r="E36" s="393"/>
      <c r="F36" s="393"/>
      <c r="G36" s="393"/>
      <c r="H36" s="393"/>
      <c r="I36" s="393"/>
      <c r="J36" s="382">
        <f t="shared" si="4"/>
        <v>0</v>
      </c>
      <c r="K36" s="384">
        <f t="shared" ref="K36:K54" si="5">IF(F36=" ",0,IF(F36=0,0,H36/F36))</f>
        <v>0</v>
      </c>
      <c r="L36" s="394"/>
      <c r="M36" s="387"/>
      <c r="N36" s="387"/>
      <c r="O36" s="388"/>
      <c r="P36" s="388"/>
    </row>
    <row r="37" spans="1:16" s="373" customFormat="1" ht="15.75">
      <c r="A37" s="378">
        <f t="shared" si="1"/>
        <v>26</v>
      </c>
      <c r="B37" s="401"/>
      <c r="C37" s="380" t="s">
        <v>5</v>
      </c>
      <c r="D37" s="393"/>
      <c r="E37" s="393"/>
      <c r="F37" s="393"/>
      <c r="G37" s="393"/>
      <c r="H37" s="393"/>
      <c r="I37" s="393"/>
      <c r="J37" s="382">
        <f t="shared" si="4"/>
        <v>0</v>
      </c>
      <c r="K37" s="384">
        <f t="shared" si="5"/>
        <v>0</v>
      </c>
      <c r="L37" s="394"/>
      <c r="M37" s="387"/>
      <c r="N37" s="387"/>
      <c r="O37" s="388"/>
      <c r="P37" s="388"/>
    </row>
    <row r="38" spans="1:16" s="373" customFormat="1" ht="15.75">
      <c r="A38" s="378">
        <f t="shared" si="1"/>
        <v>27</v>
      </c>
      <c r="B38" s="401"/>
      <c r="C38" s="380" t="s">
        <v>6</v>
      </c>
      <c r="D38" s="393"/>
      <c r="E38" s="393"/>
      <c r="F38" s="393"/>
      <c r="G38" s="393"/>
      <c r="H38" s="393"/>
      <c r="I38" s="393"/>
      <c r="J38" s="382">
        <f t="shared" si="4"/>
        <v>0</v>
      </c>
      <c r="K38" s="384">
        <f t="shared" si="5"/>
        <v>0</v>
      </c>
      <c r="L38" s="394"/>
      <c r="M38" s="387"/>
      <c r="N38" s="387"/>
      <c r="O38" s="388"/>
      <c r="P38" s="388"/>
    </row>
    <row r="39" spans="1:16" s="373" customFormat="1" ht="15.75">
      <c r="A39" s="378">
        <f t="shared" si="1"/>
        <v>28</v>
      </c>
      <c r="B39" s="401"/>
      <c r="C39" s="380" t="s">
        <v>11</v>
      </c>
      <c r="D39" s="393"/>
      <c r="E39" s="393"/>
      <c r="F39" s="393"/>
      <c r="G39" s="393"/>
      <c r="H39" s="393"/>
      <c r="I39" s="393"/>
      <c r="J39" s="382">
        <f t="shared" si="4"/>
        <v>0</v>
      </c>
      <c r="K39" s="384">
        <f t="shared" si="5"/>
        <v>0</v>
      </c>
      <c r="L39" s="394"/>
      <c r="M39" s="387"/>
      <c r="N39" s="387"/>
      <c r="O39" s="388"/>
      <c r="P39" s="388"/>
    </row>
    <row r="40" spans="1:16" s="373" customFormat="1" ht="15.75">
      <c r="A40" s="378">
        <f t="shared" si="1"/>
        <v>29</v>
      </c>
      <c r="B40" s="401"/>
      <c r="C40" s="380" t="s">
        <v>418</v>
      </c>
      <c r="D40" s="393"/>
      <c r="E40" s="393"/>
      <c r="F40" s="393"/>
      <c r="G40" s="393"/>
      <c r="H40" s="393"/>
      <c r="I40" s="393"/>
      <c r="J40" s="382">
        <f t="shared" si="4"/>
        <v>0</v>
      </c>
      <c r="K40" s="384">
        <f t="shared" si="5"/>
        <v>0</v>
      </c>
      <c r="L40" s="394"/>
      <c r="M40" s="387"/>
      <c r="N40" s="387"/>
      <c r="O40" s="388"/>
      <c r="P40" s="388"/>
    </row>
    <row r="41" spans="1:16" s="373" customFormat="1" ht="15.75">
      <c r="A41" s="378">
        <f t="shared" si="1"/>
        <v>30</v>
      </c>
      <c r="B41" s="401"/>
      <c r="C41" s="380" t="s">
        <v>208</v>
      </c>
      <c r="D41" s="393"/>
      <c r="E41" s="393"/>
      <c r="F41" s="393"/>
      <c r="G41" s="393"/>
      <c r="H41" s="393"/>
      <c r="I41" s="393"/>
      <c r="J41" s="382">
        <f t="shared" si="4"/>
        <v>0</v>
      </c>
      <c r="K41" s="384">
        <f t="shared" si="5"/>
        <v>0</v>
      </c>
      <c r="L41" s="394"/>
      <c r="M41" s="387"/>
      <c r="N41" s="387"/>
      <c r="O41" s="388"/>
      <c r="P41" s="388"/>
    </row>
    <row r="42" spans="1:16" s="373" customFormat="1" ht="15.75">
      <c r="A42" s="378">
        <f t="shared" si="1"/>
        <v>31</v>
      </c>
      <c r="B42" s="401"/>
      <c r="C42" s="380" t="s">
        <v>203</v>
      </c>
      <c r="D42" s="393"/>
      <c r="E42" s="393"/>
      <c r="F42" s="393"/>
      <c r="G42" s="393"/>
      <c r="H42" s="393"/>
      <c r="I42" s="393"/>
      <c r="J42" s="382">
        <f t="shared" si="4"/>
        <v>0</v>
      </c>
      <c r="K42" s="384">
        <f t="shared" si="5"/>
        <v>0</v>
      </c>
      <c r="L42" s="394"/>
      <c r="M42" s="387"/>
      <c r="N42" s="387"/>
      <c r="O42" s="388"/>
      <c r="P42" s="388"/>
    </row>
    <row r="43" spans="1:16" s="373" customFormat="1" ht="30">
      <c r="A43" s="378">
        <f t="shared" si="1"/>
        <v>32</v>
      </c>
      <c r="B43" s="401"/>
      <c r="C43" s="380" t="s">
        <v>416</v>
      </c>
      <c r="D43" s="393"/>
      <c r="E43" s="393"/>
      <c r="F43" s="393"/>
      <c r="G43" s="393"/>
      <c r="H43" s="393"/>
      <c r="I43" s="393"/>
      <c r="J43" s="382">
        <f t="shared" si="4"/>
        <v>0</v>
      </c>
      <c r="K43" s="384">
        <f t="shared" si="5"/>
        <v>0</v>
      </c>
      <c r="L43" s="394"/>
      <c r="M43" s="387"/>
      <c r="N43" s="387"/>
      <c r="O43" s="388"/>
      <c r="P43" s="388"/>
    </row>
    <row r="44" spans="1:16" s="373" customFormat="1" ht="30">
      <c r="A44" s="378">
        <f t="shared" si="1"/>
        <v>33</v>
      </c>
      <c r="B44" s="401"/>
      <c r="C44" s="389" t="s">
        <v>613</v>
      </c>
      <c r="D44" s="393"/>
      <c r="E44" s="393"/>
      <c r="F44" s="393"/>
      <c r="G44" s="393"/>
      <c r="H44" s="393"/>
      <c r="I44" s="393"/>
      <c r="J44" s="382">
        <f t="shared" si="4"/>
        <v>0</v>
      </c>
      <c r="K44" s="384">
        <f t="shared" si="5"/>
        <v>0</v>
      </c>
      <c r="L44" s="394"/>
      <c r="M44" s="387"/>
      <c r="N44" s="387"/>
      <c r="O44" s="388"/>
      <c r="P44" s="388"/>
    </row>
    <row r="45" spans="1:16" s="373" customFormat="1" ht="15.75">
      <c r="A45" s="378">
        <f t="shared" si="1"/>
        <v>34</v>
      </c>
      <c r="B45" s="401"/>
      <c r="C45" s="389" t="s">
        <v>614</v>
      </c>
      <c r="D45" s="393"/>
      <c r="E45" s="393"/>
      <c r="F45" s="393"/>
      <c r="G45" s="393"/>
      <c r="H45" s="393"/>
      <c r="I45" s="393"/>
      <c r="J45" s="382">
        <f t="shared" si="4"/>
        <v>0</v>
      </c>
      <c r="K45" s="384">
        <f t="shared" si="5"/>
        <v>0</v>
      </c>
      <c r="L45" s="394"/>
      <c r="M45" s="387"/>
      <c r="N45" s="387"/>
      <c r="O45" s="388"/>
      <c r="P45" s="388"/>
    </row>
    <row r="46" spans="1:16" s="373" customFormat="1" ht="15.75">
      <c r="A46" s="378">
        <f t="shared" si="1"/>
        <v>35</v>
      </c>
      <c r="B46" s="401"/>
      <c r="C46" s="380" t="s">
        <v>678</v>
      </c>
      <c r="D46" s="393"/>
      <c r="E46" s="393"/>
      <c r="F46" s="393"/>
      <c r="G46" s="393"/>
      <c r="H46" s="393"/>
      <c r="I46" s="393"/>
      <c r="J46" s="382">
        <f t="shared" si="4"/>
        <v>0</v>
      </c>
      <c r="K46" s="384">
        <f t="shared" si="5"/>
        <v>0</v>
      </c>
      <c r="L46" s="394"/>
      <c r="M46" s="387"/>
      <c r="N46" s="387"/>
      <c r="O46" s="388"/>
      <c r="P46" s="388"/>
    </row>
    <row r="47" spans="1:16" s="373" customFormat="1" ht="15.75">
      <c r="A47" s="378">
        <f t="shared" si="1"/>
        <v>36</v>
      </c>
      <c r="B47" s="401"/>
      <c r="C47" s="380" t="s">
        <v>887</v>
      </c>
      <c r="D47" s="393"/>
      <c r="E47" s="393"/>
      <c r="F47" s="393"/>
      <c r="G47" s="393"/>
      <c r="H47" s="393"/>
      <c r="I47" s="393"/>
      <c r="J47" s="382">
        <f t="shared" si="4"/>
        <v>0</v>
      </c>
      <c r="K47" s="384">
        <f t="shared" si="5"/>
        <v>0</v>
      </c>
      <c r="L47" s="394"/>
      <c r="M47" s="387"/>
      <c r="N47" s="387"/>
      <c r="O47" s="388"/>
      <c r="P47" s="388"/>
    </row>
    <row r="48" spans="1:16" s="373" customFormat="1" ht="15.75">
      <c r="A48" s="378">
        <f t="shared" si="1"/>
        <v>37</v>
      </c>
      <c r="B48" s="401"/>
      <c r="C48" s="380" t="s">
        <v>12</v>
      </c>
      <c r="D48" s="393"/>
      <c r="E48" s="393"/>
      <c r="F48" s="393"/>
      <c r="G48" s="393"/>
      <c r="H48" s="393"/>
      <c r="I48" s="393"/>
      <c r="J48" s="382">
        <f t="shared" si="4"/>
        <v>0</v>
      </c>
      <c r="K48" s="384">
        <f t="shared" si="5"/>
        <v>0</v>
      </c>
      <c r="L48" s="394"/>
      <c r="M48" s="387"/>
      <c r="N48" s="387"/>
      <c r="O48" s="388"/>
      <c r="P48" s="388"/>
    </row>
    <row r="49" spans="1:16" s="373" customFormat="1" ht="15.75">
      <c r="A49" s="378">
        <f t="shared" si="1"/>
        <v>38</v>
      </c>
      <c r="B49" s="401"/>
      <c r="C49" s="380" t="s">
        <v>615</v>
      </c>
      <c r="D49" s="393"/>
      <c r="E49" s="393"/>
      <c r="F49" s="393"/>
      <c r="G49" s="393"/>
      <c r="H49" s="393"/>
      <c r="I49" s="393"/>
      <c r="J49" s="382">
        <f t="shared" si="4"/>
        <v>0</v>
      </c>
      <c r="K49" s="384">
        <f t="shared" si="5"/>
        <v>0</v>
      </c>
      <c r="L49" s="394"/>
      <c r="M49" s="387"/>
      <c r="N49" s="387"/>
      <c r="O49" s="388"/>
      <c r="P49" s="388"/>
    </row>
    <row r="50" spans="1:16" s="373" customFormat="1" ht="15.75">
      <c r="A50" s="378">
        <f t="shared" si="1"/>
        <v>39</v>
      </c>
      <c r="B50" s="401"/>
      <c r="C50" s="380" t="s">
        <v>616</v>
      </c>
      <c r="D50" s="393"/>
      <c r="E50" s="393"/>
      <c r="F50" s="393"/>
      <c r="G50" s="393"/>
      <c r="H50" s="393"/>
      <c r="I50" s="393"/>
      <c r="J50" s="382">
        <f t="shared" si="4"/>
        <v>0</v>
      </c>
      <c r="K50" s="384">
        <f t="shared" si="5"/>
        <v>0</v>
      </c>
      <c r="L50" s="394"/>
      <c r="M50" s="387"/>
      <c r="N50" s="387"/>
      <c r="O50" s="388"/>
      <c r="P50" s="388"/>
    </row>
    <row r="51" spans="1:16" s="373" customFormat="1" ht="30">
      <c r="A51" s="378">
        <f t="shared" si="1"/>
        <v>40</v>
      </c>
      <c r="B51" s="401"/>
      <c r="C51" s="389" t="s">
        <v>617</v>
      </c>
      <c r="D51" s="393"/>
      <c r="E51" s="393"/>
      <c r="F51" s="393"/>
      <c r="G51" s="393"/>
      <c r="H51" s="393"/>
      <c r="I51" s="393"/>
      <c r="J51" s="382">
        <f t="shared" si="4"/>
        <v>0</v>
      </c>
      <c r="K51" s="384">
        <f t="shared" si="5"/>
        <v>0</v>
      </c>
      <c r="L51" s="394"/>
      <c r="M51" s="387"/>
      <c r="N51" s="387"/>
      <c r="O51" s="388"/>
      <c r="P51" s="388"/>
    </row>
    <row r="52" spans="1:16" s="373" customFormat="1" ht="30">
      <c r="A52" s="378">
        <f t="shared" si="1"/>
        <v>41</v>
      </c>
      <c r="B52" s="401"/>
      <c r="C52" s="380" t="s">
        <v>886</v>
      </c>
      <c r="D52" s="393"/>
      <c r="E52" s="393"/>
      <c r="F52" s="393"/>
      <c r="G52" s="393"/>
      <c r="H52" s="393"/>
      <c r="I52" s="393"/>
      <c r="J52" s="382">
        <f t="shared" si="4"/>
        <v>0</v>
      </c>
      <c r="K52" s="384">
        <f t="shared" si="5"/>
        <v>0</v>
      </c>
      <c r="L52" s="394"/>
      <c r="M52" s="387"/>
      <c r="N52" s="387"/>
      <c r="O52" s="388"/>
      <c r="P52" s="388"/>
    </row>
    <row r="53" spans="1:16" s="373" customFormat="1" ht="30">
      <c r="A53" s="378">
        <f t="shared" si="1"/>
        <v>42</v>
      </c>
      <c r="B53" s="401"/>
      <c r="C53" s="380" t="s">
        <v>400</v>
      </c>
      <c r="D53" s="393"/>
      <c r="E53" s="393"/>
      <c r="F53" s="393"/>
      <c r="G53" s="393"/>
      <c r="H53" s="393"/>
      <c r="I53" s="393"/>
      <c r="J53" s="382">
        <f t="shared" si="4"/>
        <v>0</v>
      </c>
      <c r="K53" s="384">
        <f t="shared" si="5"/>
        <v>0</v>
      </c>
      <c r="L53" s="394"/>
      <c r="M53" s="387"/>
      <c r="N53" s="387"/>
      <c r="O53" s="388"/>
      <c r="P53" s="388"/>
    </row>
    <row r="54" spans="1:16" s="373" customFormat="1" ht="15.75">
      <c r="A54" s="378">
        <f t="shared" si="1"/>
        <v>43</v>
      </c>
      <c r="B54" s="401"/>
      <c r="C54" s="390" t="s">
        <v>9</v>
      </c>
      <c r="D54" s="393"/>
      <c r="E54" s="393"/>
      <c r="F54" s="393"/>
      <c r="G54" s="393"/>
      <c r="H54" s="393"/>
      <c r="I54" s="393"/>
      <c r="J54" s="382">
        <f t="shared" si="4"/>
        <v>0</v>
      </c>
      <c r="K54" s="384">
        <f t="shared" si="5"/>
        <v>0</v>
      </c>
      <c r="L54" s="394"/>
      <c r="M54" s="387"/>
      <c r="N54" s="387"/>
      <c r="O54" s="388"/>
      <c r="P54" s="388"/>
    </row>
    <row r="55" spans="1:16" s="373" customFormat="1" ht="22.5" customHeight="1">
      <c r="A55" s="402">
        <f t="shared" si="1"/>
        <v>44</v>
      </c>
      <c r="B55" s="403"/>
      <c r="C55" s="404" t="s">
        <v>542</v>
      </c>
      <c r="D55" s="397"/>
      <c r="E55" s="397"/>
      <c r="F55" s="397"/>
      <c r="G55" s="397"/>
      <c r="H55" s="398">
        <f t="shared" ref="H55:J55" si="6">SUM(H35:H54)</f>
        <v>0</v>
      </c>
      <c r="I55" s="398">
        <f t="shared" si="6"/>
        <v>0</v>
      </c>
      <c r="J55" s="398">
        <f t="shared" si="6"/>
        <v>0</v>
      </c>
      <c r="K55" s="398"/>
      <c r="L55" s="385"/>
      <c r="M55" s="386"/>
      <c r="N55" s="386"/>
      <c r="O55" s="387"/>
      <c r="P55" s="387"/>
    </row>
    <row r="56" spans="1:16" s="353" customFormat="1" ht="15.75">
      <c r="A56" s="405"/>
      <c r="D56" s="369"/>
      <c r="E56" s="369"/>
      <c r="F56" s="369"/>
      <c r="G56" s="369"/>
      <c r="H56" s="369"/>
      <c r="I56" s="369"/>
    </row>
    <row r="57" spans="1:16" s="353" customFormat="1" ht="15.75">
      <c r="C57" s="355"/>
      <c r="D57" s="406"/>
      <c r="E57" s="406"/>
      <c r="F57" s="406"/>
      <c r="G57" s="406"/>
      <c r="H57" s="406"/>
      <c r="I57" s="406"/>
      <c r="J57" s="407"/>
      <c r="K57" s="407"/>
      <c r="L57" s="406"/>
    </row>
    <row r="58" spans="1:16" s="353" customFormat="1" ht="15.75">
      <c r="D58" s="369"/>
      <c r="E58" s="369"/>
      <c r="F58" s="369"/>
      <c r="G58" s="369"/>
      <c r="H58" s="369"/>
      <c r="I58" s="369"/>
    </row>
    <row r="59" spans="1:16" s="353" customFormat="1" ht="20.25">
      <c r="A59" s="368" t="s">
        <v>891</v>
      </c>
      <c r="B59" s="369"/>
      <c r="C59" s="369"/>
      <c r="D59" s="369"/>
      <c r="E59" s="369"/>
      <c r="F59" s="369"/>
      <c r="G59" s="369"/>
    </row>
    <row r="60" spans="1:16" s="353" customFormat="1" ht="15.75">
      <c r="C60" s="370"/>
      <c r="D60" s="369"/>
      <c r="E60" s="369"/>
      <c r="F60" s="369"/>
      <c r="G60" s="369"/>
      <c r="H60" s="369"/>
      <c r="I60" s="369"/>
    </row>
    <row r="61" spans="1:16" s="353" customFormat="1" ht="15.75" customHeight="1">
      <c r="A61" s="1102" t="s">
        <v>618</v>
      </c>
      <c r="B61" s="1111" t="s">
        <v>185</v>
      </c>
      <c r="C61" s="1112"/>
      <c r="D61" s="1102" t="s">
        <v>624</v>
      </c>
      <c r="E61" s="1102" t="s">
        <v>623</v>
      </c>
      <c r="F61" s="1102" t="s">
        <v>89</v>
      </c>
      <c r="G61" s="1108" t="s">
        <v>252</v>
      </c>
      <c r="H61" s="1117"/>
      <c r="I61" s="1117"/>
      <c r="J61" s="1117"/>
      <c r="K61" s="1117"/>
      <c r="L61" s="408"/>
    </row>
    <row r="62" spans="1:16" s="373" customFormat="1" ht="35.25" customHeight="1">
      <c r="A62" s="1103"/>
      <c r="B62" s="1113"/>
      <c r="C62" s="1114"/>
      <c r="D62" s="1103"/>
      <c r="E62" s="1103"/>
      <c r="F62" s="1103"/>
      <c r="G62" s="1102" t="s">
        <v>529</v>
      </c>
      <c r="H62" s="1108" t="s">
        <v>627</v>
      </c>
      <c r="I62" s="1109"/>
      <c r="J62" s="1108" t="s">
        <v>253</v>
      </c>
      <c r="K62" s="1110"/>
      <c r="L62" s="1105"/>
    </row>
    <row r="63" spans="1:16" s="373" customFormat="1" ht="30" customHeight="1">
      <c r="A63" s="1104"/>
      <c r="B63" s="1115"/>
      <c r="C63" s="1116"/>
      <c r="D63" s="1104"/>
      <c r="E63" s="1104"/>
      <c r="F63" s="1104"/>
      <c r="G63" s="1104"/>
      <c r="H63" s="409" t="s">
        <v>625</v>
      </c>
      <c r="I63" s="409" t="s">
        <v>626</v>
      </c>
      <c r="J63" s="409" t="s">
        <v>625</v>
      </c>
      <c r="K63" s="410" t="s">
        <v>626</v>
      </c>
      <c r="L63" s="1106"/>
    </row>
    <row r="64" spans="1:16" s="373" customFormat="1" ht="18" customHeight="1">
      <c r="A64" s="411">
        <f>A55+1</f>
        <v>45</v>
      </c>
      <c r="B64" s="1121" t="s">
        <v>528</v>
      </c>
      <c r="C64" s="1122"/>
      <c r="D64" s="393"/>
      <c r="E64" s="393"/>
      <c r="F64" s="412">
        <f>D64-E64</f>
        <v>0</v>
      </c>
      <c r="G64" s="393"/>
      <c r="H64" s="393"/>
      <c r="I64" s="393"/>
      <c r="J64" s="393"/>
      <c r="K64" s="413"/>
      <c r="L64" s="414"/>
    </row>
    <row r="65" spans="1:16" s="373" customFormat="1" ht="18" customHeight="1">
      <c r="A65" s="402">
        <f>A64+1</f>
        <v>46</v>
      </c>
      <c r="B65" s="1098" t="s">
        <v>742</v>
      </c>
      <c r="C65" s="1099"/>
      <c r="D65" s="393"/>
      <c r="E65" s="393"/>
      <c r="F65" s="412">
        <f t="shared" ref="F65" si="7">D65-E65</f>
        <v>0</v>
      </c>
      <c r="G65" s="393"/>
      <c r="H65" s="393"/>
      <c r="I65" s="393"/>
      <c r="J65" s="393"/>
      <c r="K65" s="413"/>
      <c r="L65" s="414"/>
    </row>
    <row r="66" spans="1:16" s="353" customFormat="1" ht="15.75">
      <c r="C66" s="406"/>
      <c r="D66" s="406"/>
      <c r="E66" s="406"/>
      <c r="F66" s="406"/>
      <c r="G66" s="406"/>
      <c r="H66" s="369"/>
      <c r="I66" s="369"/>
    </row>
    <row r="67" spans="1:16" s="353" customFormat="1" ht="15.75">
      <c r="C67" s="406"/>
      <c r="D67" s="406"/>
      <c r="E67" s="406"/>
      <c r="F67" s="406"/>
      <c r="G67" s="406"/>
      <c r="H67" s="369"/>
      <c r="I67" s="369"/>
    </row>
    <row r="68" spans="1:16" s="353" customFormat="1" ht="20.25">
      <c r="A68" s="415" t="s">
        <v>892</v>
      </c>
      <c r="B68" s="406"/>
      <c r="C68" s="406"/>
      <c r="D68" s="406"/>
      <c r="E68" s="406"/>
      <c r="F68" s="369"/>
      <c r="G68" s="369"/>
    </row>
    <row r="69" spans="1:16" s="353" customFormat="1" ht="15.75">
      <c r="C69" s="406"/>
      <c r="D69" s="406"/>
      <c r="E69" s="406"/>
      <c r="F69" s="406"/>
      <c r="G69" s="406"/>
      <c r="H69" s="369"/>
      <c r="I69" s="369"/>
    </row>
    <row r="70" spans="1:16" s="353" customFormat="1" ht="15.75">
      <c r="C70" s="406"/>
      <c r="D70" s="406"/>
      <c r="E70" s="406"/>
      <c r="F70" s="406"/>
      <c r="G70" s="406"/>
      <c r="H70" s="369"/>
      <c r="I70" s="369"/>
    </row>
    <row r="71" spans="1:16" s="353" customFormat="1" ht="55.5" customHeight="1">
      <c r="A71" s="1095" t="s">
        <v>618</v>
      </c>
      <c r="B71" s="1095" t="s">
        <v>869</v>
      </c>
      <c r="C71" s="1097"/>
      <c r="D71" s="1095" t="s">
        <v>534</v>
      </c>
      <c r="E71" s="1095" t="s">
        <v>531</v>
      </c>
      <c r="F71" s="1095" t="s">
        <v>535</v>
      </c>
      <c r="G71" s="1095" t="s">
        <v>532</v>
      </c>
      <c r="H71" s="1095" t="s">
        <v>628</v>
      </c>
      <c r="I71" s="1096"/>
      <c r="J71" s="1095" t="s">
        <v>539</v>
      </c>
      <c r="K71" s="1095" t="s">
        <v>533</v>
      </c>
    </row>
    <row r="72" spans="1:16" s="353" customFormat="1" ht="23.25" customHeight="1">
      <c r="A72" s="1096"/>
      <c r="B72" s="1097"/>
      <c r="C72" s="1097"/>
      <c r="D72" s="1096"/>
      <c r="E72" s="1096"/>
      <c r="F72" s="1096"/>
      <c r="G72" s="1096"/>
      <c r="H72" s="409" t="s">
        <v>625</v>
      </c>
      <c r="I72" s="409" t="s">
        <v>626</v>
      </c>
      <c r="J72" s="1096"/>
      <c r="K72" s="1096"/>
    </row>
    <row r="73" spans="1:16" s="353" customFormat="1" ht="23.25" customHeight="1">
      <c r="A73" s="411">
        <f>A65+1</f>
        <v>47</v>
      </c>
      <c r="B73" s="1092">
        <v>2017</v>
      </c>
      <c r="C73" s="1093"/>
      <c r="D73" s="416"/>
      <c r="E73" s="416"/>
      <c r="F73" s="416"/>
      <c r="G73" s="416"/>
      <c r="H73" s="416"/>
      <c r="I73" s="416"/>
      <c r="J73" s="416">
        <f>D73+E73-F73-G73+H73-I73</f>
        <v>0</v>
      </c>
      <c r="K73" s="417"/>
    </row>
    <row r="74" spans="1:16" s="353" customFormat="1" ht="22.5" customHeight="1">
      <c r="A74" s="418">
        <f>A73+1</f>
        <v>48</v>
      </c>
      <c r="B74" s="1092">
        <v>2018</v>
      </c>
      <c r="C74" s="1093"/>
      <c r="D74" s="416"/>
      <c r="E74" s="416"/>
      <c r="F74" s="416"/>
      <c r="G74" s="416"/>
      <c r="H74" s="416"/>
      <c r="I74" s="416"/>
      <c r="J74" s="416">
        <f t="shared" ref="J74:J85" si="8">D74+E74-F74-G74+H74-I74</f>
        <v>0</v>
      </c>
      <c r="K74" s="417"/>
    </row>
    <row r="75" spans="1:16" s="353" customFormat="1" ht="20.25" customHeight="1">
      <c r="A75" s="418">
        <f t="shared" ref="A75:A85" si="9">A74+1</f>
        <v>49</v>
      </c>
      <c r="B75" s="1092">
        <v>2019</v>
      </c>
      <c r="C75" s="1093"/>
      <c r="D75" s="416"/>
      <c r="E75" s="416"/>
      <c r="F75" s="416"/>
      <c r="G75" s="416"/>
      <c r="H75" s="416"/>
      <c r="I75" s="416"/>
      <c r="J75" s="416">
        <f t="shared" si="8"/>
        <v>0</v>
      </c>
      <c r="K75" s="417"/>
      <c r="M75" s="370"/>
    </row>
    <row r="76" spans="1:16" s="353" customFormat="1" ht="23.25" customHeight="1">
      <c r="A76" s="418">
        <f t="shared" si="9"/>
        <v>50</v>
      </c>
      <c r="B76" s="1092">
        <v>2020</v>
      </c>
      <c r="C76" s="1093"/>
      <c r="D76" s="416"/>
      <c r="E76" s="416"/>
      <c r="F76" s="416"/>
      <c r="G76" s="416"/>
      <c r="H76" s="416"/>
      <c r="I76" s="416"/>
      <c r="J76" s="416">
        <f t="shared" si="8"/>
        <v>0</v>
      </c>
      <c r="K76" s="417"/>
    </row>
    <row r="77" spans="1:16" s="373" customFormat="1" ht="22.5" customHeight="1">
      <c r="A77" s="418">
        <f t="shared" si="9"/>
        <v>51</v>
      </c>
      <c r="B77" s="1094">
        <v>2021</v>
      </c>
      <c r="C77" s="1093"/>
      <c r="D77" s="419"/>
      <c r="E77" s="419"/>
      <c r="F77" s="419"/>
      <c r="G77" s="419"/>
      <c r="H77" s="419"/>
      <c r="I77" s="419"/>
      <c r="J77" s="416">
        <f t="shared" si="8"/>
        <v>0</v>
      </c>
      <c r="K77" s="420"/>
      <c r="L77" s="421"/>
      <c r="M77" s="421"/>
      <c r="N77" s="421"/>
      <c r="O77" s="421"/>
      <c r="P77" s="421"/>
    </row>
    <row r="78" spans="1:16" s="373" customFormat="1" ht="22.5" customHeight="1">
      <c r="A78" s="418">
        <f t="shared" si="9"/>
        <v>52</v>
      </c>
      <c r="B78" s="1094">
        <v>2022</v>
      </c>
      <c r="C78" s="1093"/>
      <c r="D78" s="419"/>
      <c r="E78" s="419"/>
      <c r="F78" s="419"/>
      <c r="G78" s="419"/>
      <c r="H78" s="419"/>
      <c r="I78" s="419"/>
      <c r="J78" s="416">
        <f t="shared" si="8"/>
        <v>0</v>
      </c>
      <c r="K78" s="420"/>
      <c r="L78" s="421"/>
      <c r="M78" s="421"/>
      <c r="N78" s="421"/>
      <c r="O78" s="421"/>
      <c r="P78" s="421"/>
    </row>
    <row r="79" spans="1:16" s="373" customFormat="1" ht="24" customHeight="1">
      <c r="A79" s="418">
        <f t="shared" si="9"/>
        <v>53</v>
      </c>
      <c r="B79" s="1094">
        <v>2023</v>
      </c>
      <c r="C79" s="1093"/>
      <c r="D79" s="419"/>
      <c r="E79" s="419"/>
      <c r="F79" s="419"/>
      <c r="G79" s="419"/>
      <c r="H79" s="419"/>
      <c r="I79" s="419"/>
      <c r="J79" s="416">
        <f t="shared" si="8"/>
        <v>0</v>
      </c>
      <c r="K79" s="420"/>
      <c r="L79" s="421"/>
      <c r="M79" s="421"/>
      <c r="N79" s="421"/>
      <c r="O79" s="421"/>
      <c r="P79" s="421"/>
    </row>
    <row r="80" spans="1:16" s="373" customFormat="1" ht="24" customHeight="1">
      <c r="A80" s="418">
        <f t="shared" si="9"/>
        <v>54</v>
      </c>
      <c r="B80" s="1094">
        <v>2024</v>
      </c>
      <c r="C80" s="1093"/>
      <c r="D80" s="419"/>
      <c r="E80" s="419"/>
      <c r="F80" s="419"/>
      <c r="G80" s="419"/>
      <c r="H80" s="419"/>
      <c r="I80" s="419"/>
      <c r="J80" s="416">
        <f t="shared" si="8"/>
        <v>0</v>
      </c>
      <c r="K80" s="420"/>
      <c r="L80" s="421"/>
      <c r="M80" s="421"/>
      <c r="N80" s="421"/>
      <c r="O80" s="421"/>
      <c r="P80" s="421"/>
    </row>
    <row r="81" spans="1:16" s="373" customFormat="1" ht="23.25" customHeight="1">
      <c r="A81" s="418">
        <f t="shared" si="9"/>
        <v>55</v>
      </c>
      <c r="B81" s="1094">
        <v>2025</v>
      </c>
      <c r="C81" s="1093"/>
      <c r="D81" s="419"/>
      <c r="E81" s="419"/>
      <c r="F81" s="419"/>
      <c r="G81" s="419"/>
      <c r="H81" s="419"/>
      <c r="I81" s="419"/>
      <c r="J81" s="416">
        <f t="shared" si="8"/>
        <v>0</v>
      </c>
      <c r="K81" s="420"/>
      <c r="L81" s="421"/>
      <c r="M81" s="421"/>
      <c r="N81" s="421"/>
      <c r="O81" s="421"/>
      <c r="P81" s="421"/>
    </row>
    <row r="82" spans="1:16" s="373" customFormat="1" ht="23.25" customHeight="1">
      <c r="A82" s="418">
        <f t="shared" si="9"/>
        <v>56</v>
      </c>
      <c r="B82" s="1094">
        <v>2026</v>
      </c>
      <c r="C82" s="1093"/>
      <c r="D82" s="419"/>
      <c r="E82" s="419"/>
      <c r="F82" s="419"/>
      <c r="G82" s="419"/>
      <c r="H82" s="419"/>
      <c r="I82" s="419"/>
      <c r="J82" s="416">
        <f t="shared" si="8"/>
        <v>0</v>
      </c>
      <c r="K82" s="420"/>
      <c r="L82" s="421"/>
      <c r="M82" s="421"/>
      <c r="N82" s="421"/>
      <c r="O82" s="421"/>
      <c r="P82" s="421"/>
    </row>
    <row r="83" spans="1:16" s="373" customFormat="1" ht="22.5" customHeight="1">
      <c r="A83" s="418">
        <f t="shared" si="9"/>
        <v>57</v>
      </c>
      <c r="B83" s="1094">
        <v>2027</v>
      </c>
      <c r="C83" s="1093"/>
      <c r="D83" s="419"/>
      <c r="E83" s="419"/>
      <c r="F83" s="419"/>
      <c r="G83" s="419"/>
      <c r="H83" s="419"/>
      <c r="I83" s="419"/>
      <c r="J83" s="416">
        <f t="shared" si="8"/>
        <v>0</v>
      </c>
      <c r="K83" s="420"/>
      <c r="L83" s="421"/>
      <c r="M83" s="421"/>
      <c r="N83" s="421"/>
      <c r="O83" s="421"/>
      <c r="P83" s="421"/>
    </row>
    <row r="84" spans="1:16" s="373" customFormat="1" ht="19.5" customHeight="1">
      <c r="A84" s="418">
        <f t="shared" si="9"/>
        <v>58</v>
      </c>
      <c r="B84" s="1094">
        <v>2028</v>
      </c>
      <c r="C84" s="1093"/>
      <c r="D84" s="419"/>
      <c r="E84" s="419"/>
      <c r="F84" s="419"/>
      <c r="G84" s="419"/>
      <c r="H84" s="419"/>
      <c r="I84" s="419"/>
      <c r="J84" s="416">
        <f t="shared" si="8"/>
        <v>0</v>
      </c>
      <c r="K84" s="420"/>
      <c r="L84" s="421"/>
      <c r="M84" s="421"/>
      <c r="N84" s="421"/>
      <c r="O84" s="421"/>
      <c r="P84" s="421"/>
    </row>
    <row r="85" spans="1:16" s="373" customFormat="1" ht="23.25" customHeight="1">
      <c r="A85" s="422">
        <f t="shared" si="9"/>
        <v>59</v>
      </c>
      <c r="B85" s="1094">
        <v>2029</v>
      </c>
      <c r="C85" s="1093"/>
      <c r="D85" s="419"/>
      <c r="E85" s="419"/>
      <c r="F85" s="419"/>
      <c r="G85" s="419"/>
      <c r="H85" s="419"/>
      <c r="I85" s="419"/>
      <c r="J85" s="416">
        <f t="shared" si="8"/>
        <v>0</v>
      </c>
      <c r="K85" s="420"/>
      <c r="L85" s="421"/>
      <c r="M85" s="421"/>
      <c r="N85" s="421"/>
      <c r="O85" s="421"/>
      <c r="P85" s="421"/>
    </row>
    <row r="86" spans="1:16" s="373" customFormat="1" ht="21" customHeight="1">
      <c r="C86" s="421"/>
      <c r="D86" s="423"/>
      <c r="E86" s="423"/>
      <c r="F86" s="423"/>
      <c r="G86" s="423"/>
      <c r="H86" s="423"/>
      <c r="I86" s="423"/>
      <c r="J86" s="421"/>
      <c r="K86" s="421"/>
      <c r="L86" s="421"/>
      <c r="M86" s="421"/>
      <c r="N86" s="421"/>
      <c r="O86" s="421"/>
    </row>
    <row r="87" spans="1:16" s="373" customFormat="1" ht="21" customHeight="1">
      <c r="C87" s="421"/>
      <c r="D87" s="423"/>
      <c r="E87" s="423"/>
      <c r="F87" s="423"/>
      <c r="G87" s="423"/>
      <c r="H87" s="423"/>
      <c r="I87" s="423"/>
      <c r="J87" s="421"/>
      <c r="K87" s="421"/>
      <c r="L87" s="421"/>
      <c r="M87" s="421"/>
      <c r="N87" s="421"/>
      <c r="O87" s="421"/>
    </row>
    <row r="88" spans="1:16" s="373" customFormat="1" ht="21" customHeight="1">
      <c r="A88" s="415" t="s">
        <v>896</v>
      </c>
      <c r="C88" s="421"/>
      <c r="D88" s="423"/>
      <c r="E88" s="423"/>
      <c r="F88" s="423"/>
      <c r="G88" s="423"/>
      <c r="H88" s="423"/>
      <c r="I88" s="423"/>
      <c r="J88" s="421"/>
      <c r="K88" s="421"/>
      <c r="L88" s="421"/>
      <c r="M88" s="421"/>
      <c r="N88" s="421"/>
      <c r="O88" s="421"/>
    </row>
    <row r="89" spans="1:16" s="373" customFormat="1" ht="21" customHeight="1">
      <c r="C89" s="421"/>
      <c r="D89" s="423"/>
      <c r="E89" s="423"/>
      <c r="F89" s="423"/>
      <c r="G89" s="423"/>
      <c r="H89" s="423"/>
      <c r="I89" s="423"/>
      <c r="J89" s="421"/>
      <c r="K89" s="421"/>
      <c r="L89" s="421"/>
      <c r="M89" s="421"/>
      <c r="N89" s="421"/>
      <c r="O89" s="421"/>
    </row>
    <row r="90" spans="1:16" s="373" customFormat="1" ht="21" customHeight="1">
      <c r="C90" s="421"/>
      <c r="D90" s="423"/>
      <c r="E90" s="423"/>
      <c r="F90" s="423"/>
      <c r="G90" s="423"/>
      <c r="H90" s="423"/>
      <c r="I90" s="423"/>
      <c r="J90" s="421"/>
      <c r="K90" s="421"/>
      <c r="L90" s="421"/>
      <c r="M90" s="421"/>
      <c r="N90" s="421"/>
      <c r="O90" s="421"/>
    </row>
    <row r="91" spans="1:16" s="373" customFormat="1" ht="38.25" customHeight="1">
      <c r="A91" s="1095" t="s">
        <v>618</v>
      </c>
      <c r="B91" s="1095" t="s">
        <v>869</v>
      </c>
      <c r="C91" s="1097"/>
      <c r="D91" s="1095" t="s">
        <v>536</v>
      </c>
      <c r="E91" s="1095" t="s">
        <v>537</v>
      </c>
      <c r="F91" s="1095" t="s">
        <v>629</v>
      </c>
      <c r="G91" s="1095" t="s">
        <v>532</v>
      </c>
      <c r="H91" s="1095" t="s">
        <v>628</v>
      </c>
      <c r="I91" s="1096"/>
      <c r="J91" s="1095" t="s">
        <v>538</v>
      </c>
      <c r="K91" s="1095" t="s">
        <v>533</v>
      </c>
      <c r="L91" s="421"/>
      <c r="M91" s="421"/>
      <c r="N91" s="421"/>
      <c r="O91" s="421"/>
    </row>
    <row r="92" spans="1:16" s="373" customFormat="1" ht="31.5" customHeight="1">
      <c r="A92" s="1096"/>
      <c r="B92" s="1097"/>
      <c r="C92" s="1097"/>
      <c r="D92" s="1096"/>
      <c r="E92" s="1096"/>
      <c r="F92" s="1096"/>
      <c r="G92" s="1096"/>
      <c r="H92" s="409" t="s">
        <v>625</v>
      </c>
      <c r="I92" s="409" t="s">
        <v>626</v>
      </c>
      <c r="J92" s="1096"/>
      <c r="K92" s="1096"/>
      <c r="L92" s="421"/>
      <c r="M92" s="421"/>
      <c r="N92" s="421"/>
      <c r="O92" s="421"/>
    </row>
    <row r="93" spans="1:16" s="373" customFormat="1" ht="21" customHeight="1">
      <c r="A93" s="424">
        <f>A85+1</f>
        <v>60</v>
      </c>
      <c r="B93" s="1092">
        <v>2017</v>
      </c>
      <c r="C93" s="1093"/>
      <c r="D93" s="416"/>
      <c r="E93" s="416"/>
      <c r="F93" s="416"/>
      <c r="G93" s="416"/>
      <c r="H93" s="416"/>
      <c r="I93" s="416"/>
      <c r="J93" s="416">
        <f>D93+E93-F93-G93+H93-I93</f>
        <v>0</v>
      </c>
      <c r="K93" s="417"/>
      <c r="L93" s="421"/>
      <c r="M93" s="421"/>
      <c r="N93" s="421"/>
      <c r="O93" s="421"/>
    </row>
    <row r="94" spans="1:16" s="373" customFormat="1" ht="21" customHeight="1">
      <c r="A94" s="418">
        <f>A93+1</f>
        <v>61</v>
      </c>
      <c r="B94" s="1092">
        <v>2018</v>
      </c>
      <c r="C94" s="1093"/>
      <c r="D94" s="416"/>
      <c r="E94" s="416"/>
      <c r="F94" s="416"/>
      <c r="G94" s="416"/>
      <c r="H94" s="416"/>
      <c r="I94" s="416"/>
      <c r="J94" s="416">
        <f t="shared" ref="J94:J99" si="10">D94+E94-F94-G94+H94-I94</f>
        <v>0</v>
      </c>
      <c r="K94" s="417"/>
      <c r="L94" s="421"/>
      <c r="M94" s="421"/>
      <c r="N94" s="421"/>
      <c r="O94" s="421"/>
    </row>
    <row r="95" spans="1:16" s="373" customFormat="1" ht="21" customHeight="1">
      <c r="A95" s="418">
        <f t="shared" ref="A95:A99" si="11">A94+1</f>
        <v>62</v>
      </c>
      <c r="B95" s="1092">
        <v>2019</v>
      </c>
      <c r="C95" s="1093"/>
      <c r="D95" s="416"/>
      <c r="E95" s="416"/>
      <c r="F95" s="416"/>
      <c r="G95" s="416"/>
      <c r="H95" s="416"/>
      <c r="I95" s="416"/>
      <c r="J95" s="416">
        <f t="shared" si="10"/>
        <v>0</v>
      </c>
      <c r="K95" s="417"/>
      <c r="L95" s="421"/>
      <c r="M95" s="421"/>
      <c r="N95" s="421"/>
      <c r="O95" s="421"/>
    </row>
    <row r="96" spans="1:16" s="373" customFormat="1" ht="21" customHeight="1">
      <c r="A96" s="418">
        <f t="shared" si="11"/>
        <v>63</v>
      </c>
      <c r="B96" s="1092">
        <v>2020</v>
      </c>
      <c r="C96" s="1093"/>
      <c r="D96" s="416"/>
      <c r="E96" s="416"/>
      <c r="F96" s="416"/>
      <c r="G96" s="416"/>
      <c r="H96" s="416"/>
      <c r="I96" s="416"/>
      <c r="J96" s="416">
        <f t="shared" si="10"/>
        <v>0</v>
      </c>
      <c r="K96" s="417"/>
      <c r="L96" s="421"/>
      <c r="M96" s="421"/>
      <c r="N96" s="421"/>
      <c r="O96" s="421"/>
    </row>
    <row r="97" spans="1:15" s="373" customFormat="1" ht="21" customHeight="1">
      <c r="A97" s="418">
        <f t="shared" si="11"/>
        <v>64</v>
      </c>
      <c r="B97" s="1094">
        <v>2021</v>
      </c>
      <c r="C97" s="1093"/>
      <c r="D97" s="419"/>
      <c r="E97" s="419"/>
      <c r="F97" s="419"/>
      <c r="G97" s="419"/>
      <c r="H97" s="419"/>
      <c r="I97" s="419"/>
      <c r="J97" s="416">
        <f t="shared" si="10"/>
        <v>0</v>
      </c>
      <c r="K97" s="420"/>
      <c r="L97" s="421"/>
      <c r="M97" s="421"/>
      <c r="N97" s="421"/>
      <c r="O97" s="421"/>
    </row>
    <row r="98" spans="1:15" s="373" customFormat="1" ht="21" customHeight="1">
      <c r="A98" s="418">
        <f t="shared" si="11"/>
        <v>65</v>
      </c>
      <c r="B98" s="1094">
        <v>2022</v>
      </c>
      <c r="C98" s="1093"/>
      <c r="D98" s="419"/>
      <c r="E98" s="419"/>
      <c r="F98" s="419"/>
      <c r="G98" s="419"/>
      <c r="H98" s="419"/>
      <c r="I98" s="419"/>
      <c r="J98" s="416">
        <f t="shared" si="10"/>
        <v>0</v>
      </c>
      <c r="K98" s="420"/>
      <c r="L98" s="421"/>
      <c r="M98" s="421"/>
      <c r="N98" s="421"/>
      <c r="O98" s="421"/>
    </row>
    <row r="99" spans="1:15" s="373" customFormat="1" ht="21" customHeight="1">
      <c r="A99" s="422">
        <f t="shared" si="11"/>
        <v>66</v>
      </c>
      <c r="B99" s="1094">
        <v>2023</v>
      </c>
      <c r="C99" s="1093"/>
      <c r="D99" s="419"/>
      <c r="E99" s="419"/>
      <c r="F99" s="419"/>
      <c r="G99" s="419"/>
      <c r="H99" s="419"/>
      <c r="I99" s="419"/>
      <c r="J99" s="416">
        <f t="shared" si="10"/>
        <v>0</v>
      </c>
      <c r="K99" s="420"/>
      <c r="L99" s="421"/>
      <c r="M99" s="421"/>
      <c r="N99" s="421"/>
      <c r="O99" s="421"/>
    </row>
    <row r="100" spans="1:15" ht="15.75">
      <c r="C100" s="406"/>
      <c r="D100" s="406"/>
      <c r="E100" s="406"/>
      <c r="F100" s="406"/>
      <c r="G100" s="406"/>
      <c r="H100" s="369"/>
      <c r="I100" s="369"/>
      <c r="J100" s="353"/>
    </row>
    <row r="101" spans="1:15" ht="15.75">
      <c r="C101" s="406"/>
      <c r="D101" s="406"/>
      <c r="E101" s="406"/>
      <c r="F101" s="406"/>
      <c r="G101" s="406"/>
      <c r="H101" s="369"/>
      <c r="I101" s="369"/>
      <c r="J101" s="353"/>
    </row>
  </sheetData>
  <mergeCells count="66">
    <mergeCell ref="E1:K6"/>
    <mergeCell ref="B98:C98"/>
    <mergeCell ref="B99:C99"/>
    <mergeCell ref="B93:C93"/>
    <mergeCell ref="B94:C94"/>
    <mergeCell ref="B95:C95"/>
    <mergeCell ref="B96:C96"/>
    <mergeCell ref="B97:C97"/>
    <mergeCell ref="G91:G92"/>
    <mergeCell ref="H91:I91"/>
    <mergeCell ref="J91:J92"/>
    <mergeCell ref="K91:K92"/>
    <mergeCell ref="F10:F11"/>
    <mergeCell ref="H10:H11"/>
    <mergeCell ref="I10:I11"/>
    <mergeCell ref="J10:J11"/>
    <mergeCell ref="J62:K62"/>
    <mergeCell ref="B61:C63"/>
    <mergeCell ref="G71:G72"/>
    <mergeCell ref="G61:K61"/>
    <mergeCell ref="B12:C12"/>
    <mergeCell ref="B34:C34"/>
    <mergeCell ref="H71:I71"/>
    <mergeCell ref="J71:J72"/>
    <mergeCell ref="K71:K72"/>
    <mergeCell ref="F71:F72"/>
    <mergeCell ref="B64:C64"/>
    <mergeCell ref="A91:A92"/>
    <mergeCell ref="B91:C92"/>
    <mergeCell ref="D91:D92"/>
    <mergeCell ref="E91:E92"/>
    <mergeCell ref="F91:F92"/>
    <mergeCell ref="O10:O11"/>
    <mergeCell ref="P10:P11"/>
    <mergeCell ref="A61:A63"/>
    <mergeCell ref="A10:A11"/>
    <mergeCell ref="B10:C11"/>
    <mergeCell ref="D10:D11"/>
    <mergeCell ref="E10:E11"/>
    <mergeCell ref="D61:D63"/>
    <mergeCell ref="E61:E63"/>
    <mergeCell ref="F61:F63"/>
    <mergeCell ref="L62:L63"/>
    <mergeCell ref="G10:G11"/>
    <mergeCell ref="L10:N10"/>
    <mergeCell ref="G62:G63"/>
    <mergeCell ref="H62:I62"/>
    <mergeCell ref="K10:K11"/>
    <mergeCell ref="A71:A72"/>
    <mergeCell ref="B71:C72"/>
    <mergeCell ref="D71:D72"/>
    <mergeCell ref="E71:E72"/>
    <mergeCell ref="B65:C65"/>
    <mergeCell ref="B83:C83"/>
    <mergeCell ref="B84:C84"/>
    <mergeCell ref="B85:C85"/>
    <mergeCell ref="B78:C78"/>
    <mergeCell ref="B79:C79"/>
    <mergeCell ref="B80:C80"/>
    <mergeCell ref="B81:C81"/>
    <mergeCell ref="B82:C82"/>
    <mergeCell ref="B73:C73"/>
    <mergeCell ref="B74:C74"/>
    <mergeCell ref="B75:C75"/>
    <mergeCell ref="B76:C76"/>
    <mergeCell ref="B77:C77"/>
  </mergeCells>
  <dataValidations count="1">
    <dataValidation type="whole" operator="greaterThanOrEqual" showInputMessage="1" showErrorMessage="1" sqref="D13:I32 D35:I54 D73:I85 D93:I99">
      <formula1>0</formula1>
    </dataValidation>
  </dataValidations>
  <pageMargins left="0.70866141732283472" right="0.70866141732283472" top="0.74803149606299213" bottom="0.74803149606299213" header="0.31496062992125984" footer="0.31496062992125984"/>
  <pageSetup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showGridLines="0" zoomScaleNormal="100" workbookViewId="0">
      <selection activeCell="O9" sqref="O9"/>
    </sheetView>
  </sheetViews>
  <sheetFormatPr baseColWidth="10" defaultRowHeight="15"/>
  <cols>
    <col min="1" max="1" width="7.7109375" customWidth="1"/>
    <col min="2" max="2" width="33.85546875" customWidth="1"/>
    <col min="3" max="3" width="16.42578125" customWidth="1"/>
    <col min="4" max="4" width="20.7109375" customWidth="1"/>
    <col min="5" max="6" width="16.85546875" customWidth="1"/>
    <col min="7" max="7" width="19.140625" customWidth="1"/>
    <col min="8" max="9" width="18.7109375" customWidth="1"/>
    <col min="10" max="10" width="17.5703125" customWidth="1"/>
    <col min="11" max="11" width="16.5703125" customWidth="1"/>
    <col min="12" max="12" width="14.42578125" customWidth="1"/>
    <col min="13" max="13" width="19.5703125" customWidth="1"/>
    <col min="14" max="14" width="14.140625" customWidth="1"/>
    <col min="15" max="15" width="20.7109375" customWidth="1"/>
  </cols>
  <sheetData>
    <row r="1" spans="1:15" ht="15.75">
      <c r="A1" s="38"/>
      <c r="B1" s="34"/>
      <c r="C1" s="3"/>
      <c r="D1" s="1129" t="s">
        <v>540</v>
      </c>
      <c r="E1" s="1130"/>
      <c r="F1" s="1131"/>
      <c r="G1" s="1131"/>
      <c r="H1" s="1131"/>
      <c r="I1" s="1131"/>
      <c r="J1" s="1131"/>
      <c r="K1" s="1131"/>
      <c r="L1" s="1131"/>
      <c r="M1" s="1132"/>
      <c r="N1" s="1133"/>
    </row>
    <row r="2" spans="1:15" ht="15.75">
      <c r="A2" s="39"/>
      <c r="B2" s="35"/>
      <c r="C2" s="4"/>
      <c r="D2" s="1134"/>
      <c r="E2" s="1135"/>
      <c r="F2" s="1135"/>
      <c r="G2" s="1135"/>
      <c r="H2" s="1135"/>
      <c r="I2" s="1135"/>
      <c r="J2" s="1135"/>
      <c r="K2" s="1135"/>
      <c r="L2" s="1135"/>
      <c r="M2" s="1136"/>
      <c r="N2" s="1137"/>
    </row>
    <row r="3" spans="1:15" ht="15.75">
      <c r="A3" s="39"/>
      <c r="B3" s="35"/>
      <c r="C3" s="4"/>
      <c r="D3" s="1134"/>
      <c r="E3" s="1135"/>
      <c r="F3" s="1135"/>
      <c r="G3" s="1135"/>
      <c r="H3" s="1135"/>
      <c r="I3" s="1135"/>
      <c r="J3" s="1135"/>
      <c r="K3" s="1135"/>
      <c r="L3" s="1135"/>
      <c r="M3" s="1136"/>
      <c r="N3" s="1137"/>
    </row>
    <row r="4" spans="1:15" ht="15.75">
      <c r="A4" s="39"/>
      <c r="B4" s="35"/>
      <c r="C4" s="4"/>
      <c r="D4" s="1134"/>
      <c r="E4" s="1135"/>
      <c r="F4" s="1135"/>
      <c r="G4" s="1135"/>
      <c r="H4" s="1135"/>
      <c r="I4" s="1135"/>
      <c r="J4" s="1135"/>
      <c r="K4" s="1135"/>
      <c r="L4" s="1135"/>
      <c r="M4" s="1136"/>
      <c r="N4" s="1137"/>
    </row>
    <row r="5" spans="1:15" ht="18">
      <c r="A5" s="39"/>
      <c r="B5" s="36"/>
      <c r="C5" s="5"/>
      <c r="D5" s="1134"/>
      <c r="E5" s="1135"/>
      <c r="F5" s="1135"/>
      <c r="G5" s="1135"/>
      <c r="H5" s="1135"/>
      <c r="I5" s="1135"/>
      <c r="J5" s="1135"/>
      <c r="K5" s="1135"/>
      <c r="L5" s="1135"/>
      <c r="M5" s="1136"/>
      <c r="N5" s="1137"/>
    </row>
    <row r="6" spans="1:15" ht="16.5" thickBot="1">
      <c r="A6" s="40"/>
      <c r="B6" s="37"/>
      <c r="C6" s="18"/>
      <c r="D6" s="1138"/>
      <c r="E6" s="1139"/>
      <c r="F6" s="1139"/>
      <c r="G6" s="1139"/>
      <c r="H6" s="1139"/>
      <c r="I6" s="1139"/>
      <c r="J6" s="1139"/>
      <c r="K6" s="1139"/>
      <c r="L6" s="1139"/>
      <c r="M6" s="1140"/>
      <c r="N6" s="1141"/>
    </row>
    <row r="7" spans="1:15">
      <c r="B7" s="17"/>
      <c r="C7" s="17"/>
      <c r="D7" s="17"/>
      <c r="E7" s="17"/>
      <c r="F7" s="17"/>
      <c r="G7" s="17"/>
      <c r="H7" s="17"/>
      <c r="I7" s="17"/>
      <c r="J7" s="17"/>
      <c r="K7" s="17"/>
      <c r="L7" s="17"/>
      <c r="M7" s="17"/>
      <c r="N7" s="17"/>
    </row>
    <row r="8" spans="1:15" s="16" customFormat="1" ht="15.75" thickBot="1">
      <c r="B8" s="19"/>
      <c r="C8" s="19"/>
      <c r="D8" s="20"/>
      <c r="E8" s="20"/>
      <c r="F8" s="20"/>
      <c r="G8" s="20"/>
      <c r="H8" s="20"/>
      <c r="I8" s="20"/>
      <c r="J8" s="20"/>
      <c r="K8" s="20"/>
      <c r="L8" s="20"/>
      <c r="M8" s="20"/>
      <c r="N8" s="19"/>
    </row>
    <row r="9" spans="1:15" s="16" customFormat="1">
      <c r="A9" s="1142" t="s">
        <v>618</v>
      </c>
      <c r="B9" s="1145" t="s">
        <v>541</v>
      </c>
      <c r="C9" s="1148" t="s">
        <v>543</v>
      </c>
      <c r="D9" s="1149"/>
      <c r="E9" s="1149"/>
      <c r="F9" s="1150"/>
      <c r="G9" s="1149" t="s">
        <v>679</v>
      </c>
      <c r="H9" s="1149"/>
      <c r="I9" s="1149"/>
      <c r="J9" s="1149"/>
      <c r="K9" s="1149"/>
      <c r="L9" s="1148" t="s">
        <v>544</v>
      </c>
      <c r="M9" s="1149"/>
      <c r="N9" s="1150"/>
      <c r="O9" s="19"/>
    </row>
    <row r="10" spans="1:15" s="21" customFormat="1" ht="70.5" customHeight="1">
      <c r="A10" s="1143"/>
      <c r="B10" s="1146"/>
      <c r="C10" s="41" t="s">
        <v>548</v>
      </c>
      <c r="D10" s="42" t="s">
        <v>550</v>
      </c>
      <c r="E10" s="42" t="s">
        <v>530</v>
      </c>
      <c r="F10" s="43" t="s">
        <v>549</v>
      </c>
      <c r="G10" s="44" t="s">
        <v>551</v>
      </c>
      <c r="H10" s="42" t="s">
        <v>552</v>
      </c>
      <c r="I10" s="42" t="s">
        <v>893</v>
      </c>
      <c r="J10" s="42" t="s">
        <v>897</v>
      </c>
      <c r="K10" s="45" t="s">
        <v>542</v>
      </c>
      <c r="L10" s="41" t="s">
        <v>545</v>
      </c>
      <c r="M10" s="42" t="s">
        <v>788</v>
      </c>
      <c r="N10" s="43" t="s">
        <v>542</v>
      </c>
      <c r="O10" s="23"/>
    </row>
    <row r="11" spans="1:15" s="16" customFormat="1" ht="15.75" thickBot="1">
      <c r="A11" s="1144"/>
      <c r="B11" s="1147"/>
      <c r="C11" s="46">
        <v>1</v>
      </c>
      <c r="D11" s="47">
        <v>2</v>
      </c>
      <c r="E11" s="47">
        <v>3</v>
      </c>
      <c r="F11" s="48" t="s">
        <v>546</v>
      </c>
      <c r="G11" s="49">
        <v>5</v>
      </c>
      <c r="H11" s="47">
        <v>6</v>
      </c>
      <c r="I11" s="47">
        <v>7</v>
      </c>
      <c r="J11" s="47">
        <v>8</v>
      </c>
      <c r="K11" s="50" t="s">
        <v>547</v>
      </c>
      <c r="L11" s="46">
        <v>10</v>
      </c>
      <c r="M11" s="47">
        <v>11</v>
      </c>
      <c r="N11" s="48" t="s">
        <v>787</v>
      </c>
    </row>
    <row r="12" spans="1:15" s="16" customFormat="1">
      <c r="A12" s="142">
        <v>1</v>
      </c>
      <c r="B12" s="114" t="s">
        <v>30</v>
      </c>
      <c r="C12" s="25"/>
      <c r="D12" s="27"/>
      <c r="E12" s="22"/>
      <c r="F12" s="54">
        <f>C12-D12+E12</f>
        <v>0</v>
      </c>
      <c r="G12" s="24"/>
      <c r="H12" s="22"/>
      <c r="I12" s="22"/>
      <c r="J12" s="22"/>
      <c r="K12" s="57">
        <f>G12+H12+I12+J12</f>
        <v>0</v>
      </c>
      <c r="L12" s="26"/>
      <c r="M12" s="22"/>
      <c r="N12" s="58">
        <f>H12+L12+M12</f>
        <v>0</v>
      </c>
    </row>
    <row r="13" spans="1:15" s="16" customFormat="1">
      <c r="A13" s="143">
        <v>2</v>
      </c>
      <c r="B13" s="115" t="s">
        <v>553</v>
      </c>
      <c r="C13" s="28"/>
      <c r="D13" s="29"/>
      <c r="E13" s="29"/>
      <c r="F13" s="56">
        <f t="shared" ref="F13:F14" si="0">C13-D13+E13</f>
        <v>0</v>
      </c>
      <c r="G13" s="32"/>
      <c r="H13" s="29"/>
      <c r="I13" s="29"/>
      <c r="J13" s="29"/>
      <c r="K13" s="56">
        <f t="shared" ref="K13:K15" si="1">G13+H13+I13+J13</f>
        <v>0</v>
      </c>
      <c r="L13" s="33"/>
      <c r="M13" s="29"/>
      <c r="N13" s="59">
        <f t="shared" ref="N13:N15" si="2">H13+L13+M13</f>
        <v>0</v>
      </c>
    </row>
    <row r="14" spans="1:15" s="16" customFormat="1">
      <c r="A14" s="143">
        <v>3</v>
      </c>
      <c r="B14" s="115" t="s">
        <v>759</v>
      </c>
      <c r="C14" s="28"/>
      <c r="D14" s="29"/>
      <c r="E14" s="29"/>
      <c r="F14" s="56">
        <f t="shared" si="0"/>
        <v>0</v>
      </c>
      <c r="G14" s="32"/>
      <c r="H14" s="29"/>
      <c r="I14" s="29"/>
      <c r="J14" s="29"/>
      <c r="K14" s="56">
        <f t="shared" si="1"/>
        <v>0</v>
      </c>
      <c r="L14" s="33"/>
      <c r="M14" s="29"/>
      <c r="N14" s="59">
        <f t="shared" si="2"/>
        <v>0</v>
      </c>
    </row>
    <row r="15" spans="1:15" s="16" customFormat="1">
      <c r="A15" s="143">
        <v>4</v>
      </c>
      <c r="B15" s="115" t="s">
        <v>741</v>
      </c>
      <c r="C15" s="52"/>
      <c r="D15" s="53"/>
      <c r="E15" s="53"/>
      <c r="F15" s="55"/>
      <c r="G15" s="32"/>
      <c r="H15" s="29"/>
      <c r="I15" s="29"/>
      <c r="J15" s="29"/>
      <c r="K15" s="51">
        <f t="shared" si="1"/>
        <v>0</v>
      </c>
      <c r="L15" s="33"/>
      <c r="M15" s="29"/>
      <c r="N15" s="60">
        <f t="shared" si="2"/>
        <v>0</v>
      </c>
    </row>
    <row r="16" spans="1:15" ht="15.75" thickBot="1">
      <c r="A16" s="144">
        <v>5</v>
      </c>
      <c r="B16" s="30" t="s">
        <v>554</v>
      </c>
      <c r="C16" s="30">
        <f t="shared" ref="C16:N16" si="3">SUM(C12:C15)</f>
        <v>0</v>
      </c>
      <c r="D16" s="30">
        <f t="shared" si="3"/>
        <v>0</v>
      </c>
      <c r="E16" s="30">
        <f t="shared" si="3"/>
        <v>0</v>
      </c>
      <c r="F16" s="30">
        <f t="shared" si="3"/>
        <v>0</v>
      </c>
      <c r="G16" s="30">
        <f t="shared" si="3"/>
        <v>0</v>
      </c>
      <c r="H16" s="30">
        <f t="shared" si="3"/>
        <v>0</v>
      </c>
      <c r="I16" s="30">
        <f t="shared" si="3"/>
        <v>0</v>
      </c>
      <c r="J16" s="30">
        <f t="shared" si="3"/>
        <v>0</v>
      </c>
      <c r="K16" s="30">
        <f t="shared" si="3"/>
        <v>0</v>
      </c>
      <c r="L16" s="30">
        <f t="shared" si="3"/>
        <v>0</v>
      </c>
      <c r="M16" s="30">
        <f t="shared" si="3"/>
        <v>0</v>
      </c>
      <c r="N16" s="31">
        <f t="shared" si="3"/>
        <v>0</v>
      </c>
    </row>
  </sheetData>
  <mergeCells count="6">
    <mergeCell ref="D1:N6"/>
    <mergeCell ref="A9:A11"/>
    <mergeCell ref="B9:B11"/>
    <mergeCell ref="C9:F9"/>
    <mergeCell ref="G9:K9"/>
    <mergeCell ref="L9:N9"/>
  </mergeCells>
  <dataValidations count="1">
    <dataValidation type="whole" operator="greaterThanOrEqual" showInputMessage="1" showErrorMessage="1" sqref="C12:N15">
      <formula1>0</formula1>
    </dataValidation>
  </dataValidations>
  <printOptions horizontalCentered="1" verticalCentered="1"/>
  <pageMargins left="0.51181102362204722" right="0.51181102362204722" top="0.74803149606299213" bottom="0.74803149606299213" header="0.31496062992125984" footer="0.31496062992125984"/>
  <pageSetup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54"/>
  <sheetViews>
    <sheetView zoomScaleNormal="100" workbookViewId="0">
      <selection activeCell="E54" sqref="E54"/>
    </sheetView>
  </sheetViews>
  <sheetFormatPr baseColWidth="10" defaultRowHeight="15"/>
  <cols>
    <col min="1" max="1" width="7" style="64" customWidth="1"/>
    <col min="2" max="2" width="2.85546875" style="64" customWidth="1"/>
    <col min="3" max="3" width="33.5703125" style="64" customWidth="1"/>
    <col min="4" max="4" width="11.42578125" style="64"/>
    <col min="5" max="5" width="17.28515625" style="64" customWidth="1"/>
    <col min="6" max="6" width="16" style="64" customWidth="1"/>
    <col min="7" max="7" width="14.28515625" style="64" customWidth="1"/>
    <col min="8" max="8" width="11.42578125" style="64"/>
    <col min="9" max="9" width="14.7109375" style="64" customWidth="1"/>
    <col min="10" max="11" width="11.42578125" style="64"/>
    <col min="12" max="12" width="17.85546875" style="64" customWidth="1"/>
    <col min="13" max="13" width="16.28515625" style="64" customWidth="1"/>
    <col min="14" max="15" width="11.42578125" style="64"/>
    <col min="16" max="16" width="14.5703125" style="64" customWidth="1"/>
    <col min="17" max="17" width="11.42578125" style="64"/>
    <col min="18" max="18" width="13.5703125" style="64" customWidth="1"/>
    <col min="19" max="19" width="11.42578125" style="64"/>
    <col min="20" max="20" width="13.140625" style="64" customWidth="1"/>
    <col min="21" max="21" width="11.42578125" style="64"/>
    <col min="22" max="22" width="20.7109375" style="64" customWidth="1"/>
    <col min="23" max="24" width="11.42578125" style="64"/>
    <col min="25" max="25" width="14.5703125" style="64" customWidth="1"/>
    <col min="26" max="26" width="14.7109375" style="64" customWidth="1"/>
    <col min="27" max="27" width="11.42578125" style="64"/>
    <col min="28" max="28" width="13.42578125" style="64" customWidth="1"/>
    <col min="29" max="29" width="11.42578125" style="64"/>
    <col min="30" max="30" width="12.85546875" style="64" customWidth="1"/>
    <col min="31" max="31" width="11.42578125" style="64"/>
    <col min="32" max="32" width="13.42578125" style="64" customWidth="1"/>
    <col min="33" max="33" width="11.42578125" style="64"/>
    <col min="34" max="34" width="15.5703125" style="64" customWidth="1"/>
    <col min="35" max="16384" width="11.42578125" style="64"/>
  </cols>
  <sheetData>
    <row r="1" spans="1:34" ht="15.75" customHeight="1">
      <c r="A1" s="61"/>
      <c r="B1" s="62"/>
      <c r="C1" s="63"/>
      <c r="D1" s="63"/>
      <c r="E1" s="63"/>
      <c r="F1" s="1151" t="s">
        <v>602</v>
      </c>
      <c r="G1" s="1152"/>
      <c r="H1" s="1152"/>
      <c r="I1" s="1152"/>
      <c r="J1" s="1152"/>
      <c r="K1" s="1152"/>
      <c r="L1" s="1152"/>
      <c r="M1" s="1152"/>
      <c r="N1" s="1152"/>
      <c r="O1" s="1152"/>
      <c r="P1" s="1152"/>
      <c r="Q1" s="1152"/>
      <c r="R1" s="1152"/>
      <c r="S1" s="1152"/>
      <c r="T1" s="1152"/>
      <c r="U1" s="1152"/>
      <c r="V1" s="1152"/>
      <c r="W1" s="1152"/>
      <c r="X1" s="1152"/>
      <c r="Y1" s="1152"/>
      <c r="Z1" s="1152"/>
      <c r="AA1" s="1152"/>
      <c r="AB1" s="1152"/>
      <c r="AC1" s="1152"/>
      <c r="AD1" s="1152"/>
      <c r="AE1" s="1152"/>
      <c r="AF1" s="1152"/>
      <c r="AG1" s="1152"/>
      <c r="AH1" s="1153"/>
    </row>
    <row r="2" spans="1:34" ht="15.75" customHeight="1">
      <c r="A2" s="65"/>
      <c r="B2" s="66"/>
      <c r="C2" s="67"/>
      <c r="D2" s="67"/>
      <c r="E2" s="67"/>
      <c r="F2" s="1154"/>
      <c r="G2" s="1155"/>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6"/>
    </row>
    <row r="3" spans="1:34" ht="15.75" customHeight="1">
      <c r="A3" s="65"/>
      <c r="B3" s="66"/>
      <c r="C3" s="67"/>
      <c r="D3" s="67"/>
      <c r="E3" s="67"/>
      <c r="F3" s="1154"/>
      <c r="G3" s="1155"/>
      <c r="H3" s="1155"/>
      <c r="I3" s="1155"/>
      <c r="J3" s="1155"/>
      <c r="K3" s="1155"/>
      <c r="L3" s="1155"/>
      <c r="M3" s="1155"/>
      <c r="N3" s="1155"/>
      <c r="O3" s="1155"/>
      <c r="P3" s="1155"/>
      <c r="Q3" s="1155"/>
      <c r="R3" s="1155"/>
      <c r="S3" s="1155"/>
      <c r="T3" s="1155"/>
      <c r="U3" s="1155"/>
      <c r="V3" s="1155"/>
      <c r="W3" s="1155"/>
      <c r="X3" s="1155"/>
      <c r="Y3" s="1155"/>
      <c r="Z3" s="1155"/>
      <c r="AA3" s="1155"/>
      <c r="AB3" s="1155"/>
      <c r="AC3" s="1155"/>
      <c r="AD3" s="1155"/>
      <c r="AE3" s="1155"/>
      <c r="AF3" s="1155"/>
      <c r="AG3" s="1155"/>
      <c r="AH3" s="1156"/>
    </row>
    <row r="4" spans="1:34" ht="15.75" customHeight="1">
      <c r="A4" s="65"/>
      <c r="B4" s="66"/>
      <c r="C4" s="67"/>
      <c r="D4" s="67"/>
      <c r="E4" s="67"/>
      <c r="F4" s="1154"/>
      <c r="G4" s="1155"/>
      <c r="H4" s="1155"/>
      <c r="I4" s="1155"/>
      <c r="J4" s="1155"/>
      <c r="K4" s="1155"/>
      <c r="L4" s="1155"/>
      <c r="M4" s="1155"/>
      <c r="N4" s="1155"/>
      <c r="O4" s="1155"/>
      <c r="P4" s="1155"/>
      <c r="Q4" s="1155"/>
      <c r="R4" s="1155"/>
      <c r="S4" s="1155"/>
      <c r="T4" s="1155"/>
      <c r="U4" s="1155"/>
      <c r="V4" s="1155"/>
      <c r="W4" s="1155"/>
      <c r="X4" s="1155"/>
      <c r="Y4" s="1155"/>
      <c r="Z4" s="1155"/>
      <c r="AA4" s="1155"/>
      <c r="AB4" s="1155"/>
      <c r="AC4" s="1155"/>
      <c r="AD4" s="1155"/>
      <c r="AE4" s="1155"/>
      <c r="AF4" s="1155"/>
      <c r="AG4" s="1155"/>
      <c r="AH4" s="1156"/>
    </row>
    <row r="5" spans="1:34" ht="15.75" customHeight="1">
      <c r="A5" s="65"/>
      <c r="B5" s="66"/>
      <c r="C5" s="67"/>
      <c r="D5" s="67"/>
      <c r="E5" s="67"/>
      <c r="F5" s="1154"/>
      <c r="G5" s="1155"/>
      <c r="H5" s="1155"/>
      <c r="I5" s="1155"/>
      <c r="J5" s="1155"/>
      <c r="K5" s="1155"/>
      <c r="L5" s="1155"/>
      <c r="M5" s="1155"/>
      <c r="N5" s="1155"/>
      <c r="O5" s="1155"/>
      <c r="P5" s="1155"/>
      <c r="Q5" s="1155"/>
      <c r="R5" s="1155"/>
      <c r="S5" s="1155"/>
      <c r="T5" s="1155"/>
      <c r="U5" s="1155"/>
      <c r="V5" s="1155"/>
      <c r="W5" s="1155"/>
      <c r="X5" s="1155"/>
      <c r="Y5" s="1155"/>
      <c r="Z5" s="1155"/>
      <c r="AA5" s="1155"/>
      <c r="AB5" s="1155"/>
      <c r="AC5" s="1155"/>
      <c r="AD5" s="1155"/>
      <c r="AE5" s="1155"/>
      <c r="AF5" s="1155"/>
      <c r="AG5" s="1155"/>
      <c r="AH5" s="1156"/>
    </row>
    <row r="6" spans="1:34" ht="16.5" customHeight="1" thickBot="1">
      <c r="A6" s="68"/>
      <c r="B6" s="69"/>
      <c r="C6" s="70"/>
      <c r="D6" s="70"/>
      <c r="E6" s="70"/>
      <c r="F6" s="1157"/>
      <c r="G6" s="1158"/>
      <c r="H6" s="1158"/>
      <c r="I6" s="1158"/>
      <c r="J6" s="1158"/>
      <c r="K6" s="1158"/>
      <c r="L6" s="1158"/>
      <c r="M6" s="1158"/>
      <c r="N6" s="1158"/>
      <c r="O6" s="1158"/>
      <c r="P6" s="1158"/>
      <c r="Q6" s="1158"/>
      <c r="R6" s="1158"/>
      <c r="S6" s="1158"/>
      <c r="T6" s="1158"/>
      <c r="U6" s="1158"/>
      <c r="V6" s="1158"/>
      <c r="W6" s="1158"/>
      <c r="X6" s="1158"/>
      <c r="Y6" s="1158"/>
      <c r="Z6" s="1158"/>
      <c r="AA6" s="1158"/>
      <c r="AB6" s="1158"/>
      <c r="AC6" s="1158"/>
      <c r="AD6" s="1158"/>
      <c r="AE6" s="1158"/>
      <c r="AF6" s="1158"/>
      <c r="AG6" s="1158"/>
      <c r="AH6" s="1159"/>
    </row>
    <row r="8" spans="1:34">
      <c r="A8" s="1164" t="s">
        <v>571</v>
      </c>
      <c r="B8" s="1167" t="s">
        <v>570</v>
      </c>
      <c r="C8" s="1168"/>
      <c r="D8" s="1163" t="s">
        <v>387</v>
      </c>
      <c r="E8" s="1163"/>
      <c r="F8" s="1163"/>
      <c r="G8" s="1163"/>
      <c r="H8" s="1163"/>
      <c r="I8" s="1163"/>
      <c r="J8" s="1163"/>
      <c r="K8" s="1163"/>
      <c r="L8" s="1163"/>
      <c r="M8" s="1163"/>
      <c r="N8" s="1163"/>
      <c r="O8" s="1163"/>
      <c r="P8" s="1163"/>
      <c r="Q8" s="1163"/>
      <c r="R8" s="1163"/>
      <c r="S8" s="1163"/>
      <c r="T8" s="1163"/>
      <c r="U8" s="1163"/>
      <c r="V8" s="1163"/>
      <c r="W8" s="1163"/>
      <c r="X8" s="1160" t="s">
        <v>388</v>
      </c>
      <c r="Y8" s="1160"/>
      <c r="Z8" s="1160"/>
      <c r="AA8" s="1160"/>
      <c r="AB8" s="1160"/>
      <c r="AC8" s="1160"/>
      <c r="AD8" s="1160"/>
      <c r="AE8" s="1160"/>
      <c r="AF8" s="1160"/>
      <c r="AG8" s="1160"/>
      <c r="AH8" s="1160"/>
    </row>
    <row r="9" spans="1:34" ht="28.5" customHeight="1">
      <c r="A9" s="1165"/>
      <c r="B9" s="1169"/>
      <c r="C9" s="1170"/>
      <c r="D9" s="1162" t="s">
        <v>813</v>
      </c>
      <c r="E9" s="1162"/>
      <c r="F9" s="1163"/>
      <c r="G9" s="1163"/>
      <c r="H9" s="1163"/>
      <c r="I9" s="1163"/>
      <c r="J9" s="1163"/>
      <c r="K9" s="1163"/>
      <c r="L9" s="1163"/>
      <c r="M9" s="1163"/>
      <c r="N9" s="1163"/>
      <c r="O9" s="1163"/>
      <c r="P9" s="1163"/>
      <c r="Q9" s="1163"/>
      <c r="R9" s="1163"/>
      <c r="S9" s="1163"/>
      <c r="T9" s="1163"/>
      <c r="U9" s="1163" t="s">
        <v>374</v>
      </c>
      <c r="V9" s="1163"/>
      <c r="W9" s="1163"/>
      <c r="X9" s="1161" t="s">
        <v>815</v>
      </c>
      <c r="Y9" s="1160"/>
      <c r="Z9" s="1160"/>
      <c r="AA9" s="1160"/>
      <c r="AB9" s="1160"/>
      <c r="AC9" s="1160"/>
      <c r="AD9" s="1160"/>
      <c r="AE9" s="1161" t="s">
        <v>894</v>
      </c>
      <c r="AF9" s="1160"/>
      <c r="AG9" s="1160"/>
      <c r="AH9" s="1160"/>
    </row>
    <row r="10" spans="1:34" ht="57" customHeight="1">
      <c r="A10" s="1165"/>
      <c r="B10" s="1169"/>
      <c r="C10" s="1170"/>
      <c r="D10" s="1163" t="s">
        <v>605</v>
      </c>
      <c r="E10" s="1163"/>
      <c r="F10" s="1163"/>
      <c r="G10" s="1163" t="s">
        <v>587</v>
      </c>
      <c r="H10" s="1163"/>
      <c r="I10" s="1163" t="s">
        <v>589</v>
      </c>
      <c r="J10" s="1163"/>
      <c r="K10" s="1163" t="s">
        <v>596</v>
      </c>
      <c r="L10" s="1163"/>
      <c r="M10" s="1163"/>
      <c r="N10" s="1163" t="s">
        <v>606</v>
      </c>
      <c r="O10" s="1163" t="s">
        <v>595</v>
      </c>
      <c r="P10" s="1163"/>
      <c r="Q10" s="1163" t="s">
        <v>386</v>
      </c>
      <c r="R10" s="1163"/>
      <c r="S10" s="1163" t="s">
        <v>385</v>
      </c>
      <c r="T10" s="1163" t="s">
        <v>384</v>
      </c>
      <c r="U10" s="1162" t="s">
        <v>814</v>
      </c>
      <c r="V10" s="1163" t="s">
        <v>607</v>
      </c>
      <c r="W10" s="1163" t="s">
        <v>608</v>
      </c>
      <c r="X10" s="1160" t="s">
        <v>389</v>
      </c>
      <c r="Y10" s="1160" t="s">
        <v>382</v>
      </c>
      <c r="Z10" s="1160" t="s">
        <v>383</v>
      </c>
      <c r="AA10" s="1160" t="s">
        <v>590</v>
      </c>
      <c r="AB10" s="1160" t="s">
        <v>390</v>
      </c>
      <c r="AC10" s="1160" t="s">
        <v>391</v>
      </c>
      <c r="AD10" s="1160" t="s">
        <v>609</v>
      </c>
      <c r="AE10" s="1160" t="s">
        <v>392</v>
      </c>
      <c r="AF10" s="1160" t="s">
        <v>610</v>
      </c>
      <c r="AG10" s="1160" t="s">
        <v>597</v>
      </c>
      <c r="AH10" s="1160" t="s">
        <v>611</v>
      </c>
    </row>
    <row r="11" spans="1:34" ht="85.5" customHeight="1">
      <c r="A11" s="1166"/>
      <c r="B11" s="1171"/>
      <c r="C11" s="1172"/>
      <c r="D11" s="71" t="s">
        <v>808</v>
      </c>
      <c r="E11" s="113" t="s">
        <v>820</v>
      </c>
      <c r="F11" s="71" t="s">
        <v>592</v>
      </c>
      <c r="G11" s="71" t="s">
        <v>593</v>
      </c>
      <c r="H11" s="71" t="s">
        <v>588</v>
      </c>
      <c r="I11" s="71" t="s">
        <v>591</v>
      </c>
      <c r="J11" s="71" t="s">
        <v>588</v>
      </c>
      <c r="K11" s="71" t="s">
        <v>809</v>
      </c>
      <c r="L11" s="113" t="s">
        <v>820</v>
      </c>
      <c r="M11" s="71" t="s">
        <v>594</v>
      </c>
      <c r="N11" s="1163"/>
      <c r="O11" s="71" t="s">
        <v>808</v>
      </c>
      <c r="P11" s="71" t="s">
        <v>592</v>
      </c>
      <c r="Q11" s="71" t="s">
        <v>809</v>
      </c>
      <c r="R11" s="71" t="s">
        <v>594</v>
      </c>
      <c r="S11" s="1163"/>
      <c r="T11" s="1163"/>
      <c r="U11" s="1163"/>
      <c r="V11" s="1163"/>
      <c r="W11" s="1163"/>
      <c r="X11" s="1160"/>
      <c r="Y11" s="1160"/>
      <c r="Z11" s="1160"/>
      <c r="AA11" s="1160"/>
      <c r="AB11" s="1160"/>
      <c r="AC11" s="1160"/>
      <c r="AD11" s="1160"/>
      <c r="AE11" s="1160"/>
      <c r="AF11" s="1160"/>
      <c r="AG11" s="1160"/>
      <c r="AH11" s="1160"/>
    </row>
    <row r="12" spans="1:34" ht="20.25" customHeight="1">
      <c r="A12" s="72">
        <v>1</v>
      </c>
      <c r="B12" s="1179" t="s">
        <v>11</v>
      </c>
      <c r="C12" s="1180"/>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row>
    <row r="13" spans="1:34">
      <c r="A13" s="74">
        <f t="shared" ref="A13:A54" si="0">A12+1</f>
        <v>2</v>
      </c>
      <c r="B13" s="1173"/>
      <c r="C13" s="75" t="s">
        <v>141</v>
      </c>
      <c r="D13" s="76"/>
      <c r="E13" s="76"/>
      <c r="F13" s="76"/>
      <c r="G13" s="76"/>
      <c r="H13" s="76"/>
      <c r="I13" s="76"/>
      <c r="J13" s="76"/>
      <c r="K13" s="76"/>
      <c r="L13" s="76"/>
      <c r="M13" s="76"/>
      <c r="N13" s="76"/>
      <c r="O13" s="77">
        <f>D13+E13+G13-I13-K13-L13-N13</f>
        <v>0</v>
      </c>
      <c r="P13" s="77">
        <f t="shared" ref="P13:P30" si="1">F13+H13-J13-M13</f>
        <v>0</v>
      </c>
      <c r="Q13" s="76"/>
      <c r="R13" s="76"/>
      <c r="S13" s="76"/>
      <c r="T13" s="76"/>
      <c r="U13" s="76"/>
      <c r="V13" s="76"/>
      <c r="W13" s="76"/>
      <c r="X13" s="76"/>
      <c r="Y13" s="76"/>
      <c r="Z13" s="76"/>
      <c r="AA13" s="77">
        <f t="shared" ref="AA13:AA30" si="2">X13+Y13-Z13</f>
        <v>0</v>
      </c>
      <c r="AB13" s="76"/>
      <c r="AC13" s="77">
        <f t="shared" ref="AC13:AC30" si="3">AA13-AB13</f>
        <v>0</v>
      </c>
      <c r="AD13" s="76"/>
      <c r="AE13" s="76"/>
      <c r="AF13" s="76"/>
      <c r="AG13" s="77">
        <f t="shared" ref="AG13:AG30" si="4">AE13-AF13</f>
        <v>0</v>
      </c>
      <c r="AH13" s="76"/>
    </row>
    <row r="14" spans="1:34">
      <c r="A14" s="74">
        <f t="shared" si="0"/>
        <v>3</v>
      </c>
      <c r="B14" s="1173"/>
      <c r="C14" s="75" t="s">
        <v>370</v>
      </c>
      <c r="D14" s="76"/>
      <c r="E14" s="76"/>
      <c r="F14" s="76"/>
      <c r="G14" s="76"/>
      <c r="H14" s="76"/>
      <c r="I14" s="76"/>
      <c r="J14" s="76"/>
      <c r="K14" s="76"/>
      <c r="L14" s="76"/>
      <c r="M14" s="76"/>
      <c r="N14" s="76"/>
      <c r="O14" s="77">
        <f t="shared" ref="O14:O30" si="5">D14+E14+G14-I14-K14-L14-N14</f>
        <v>0</v>
      </c>
      <c r="P14" s="77">
        <f t="shared" si="1"/>
        <v>0</v>
      </c>
      <c r="Q14" s="76"/>
      <c r="R14" s="76"/>
      <c r="S14" s="76"/>
      <c r="T14" s="76"/>
      <c r="U14" s="76"/>
      <c r="V14" s="76"/>
      <c r="W14" s="76"/>
      <c r="X14" s="76"/>
      <c r="Y14" s="76"/>
      <c r="Z14" s="76"/>
      <c r="AA14" s="77">
        <f t="shared" si="2"/>
        <v>0</v>
      </c>
      <c r="AB14" s="76"/>
      <c r="AC14" s="77">
        <f t="shared" si="3"/>
        <v>0</v>
      </c>
      <c r="AD14" s="76"/>
      <c r="AE14" s="76"/>
      <c r="AF14" s="76"/>
      <c r="AG14" s="77">
        <f t="shared" si="4"/>
        <v>0</v>
      </c>
      <c r="AH14" s="76"/>
    </row>
    <row r="15" spans="1:34">
      <c r="A15" s="74">
        <f t="shared" si="0"/>
        <v>4</v>
      </c>
      <c r="B15" s="1173"/>
      <c r="C15" s="75" t="s">
        <v>358</v>
      </c>
      <c r="D15" s="76"/>
      <c r="E15" s="76"/>
      <c r="F15" s="76"/>
      <c r="G15" s="76"/>
      <c r="H15" s="76"/>
      <c r="I15" s="76"/>
      <c r="J15" s="76"/>
      <c r="K15" s="76"/>
      <c r="L15" s="76"/>
      <c r="M15" s="76"/>
      <c r="N15" s="76"/>
      <c r="O15" s="77">
        <f t="shared" si="5"/>
        <v>0</v>
      </c>
      <c r="P15" s="77">
        <f t="shared" si="1"/>
        <v>0</v>
      </c>
      <c r="Q15" s="76"/>
      <c r="R15" s="76"/>
      <c r="S15" s="76"/>
      <c r="T15" s="76"/>
      <c r="U15" s="76"/>
      <c r="V15" s="76"/>
      <c r="W15" s="76"/>
      <c r="X15" s="76"/>
      <c r="Y15" s="76"/>
      <c r="Z15" s="76"/>
      <c r="AA15" s="77">
        <f t="shared" si="2"/>
        <v>0</v>
      </c>
      <c r="AB15" s="76"/>
      <c r="AC15" s="77">
        <f t="shared" si="3"/>
        <v>0</v>
      </c>
      <c r="AD15" s="76"/>
      <c r="AE15" s="76"/>
      <c r="AF15" s="76"/>
      <c r="AG15" s="77">
        <f t="shared" si="4"/>
        <v>0</v>
      </c>
      <c r="AH15" s="76"/>
    </row>
    <row r="16" spans="1:34">
      <c r="A16" s="74">
        <f t="shared" si="0"/>
        <v>5</v>
      </c>
      <c r="B16" s="1173"/>
      <c r="C16" s="75" t="s">
        <v>371</v>
      </c>
      <c r="D16" s="76"/>
      <c r="E16" s="76"/>
      <c r="F16" s="76"/>
      <c r="G16" s="76"/>
      <c r="H16" s="76"/>
      <c r="I16" s="76"/>
      <c r="J16" s="76"/>
      <c r="K16" s="76"/>
      <c r="L16" s="76"/>
      <c r="M16" s="76"/>
      <c r="N16" s="76"/>
      <c r="O16" s="77">
        <f t="shared" si="5"/>
        <v>0</v>
      </c>
      <c r="P16" s="77">
        <f t="shared" si="1"/>
        <v>0</v>
      </c>
      <c r="Q16" s="76"/>
      <c r="R16" s="76"/>
      <c r="S16" s="76"/>
      <c r="T16" s="76"/>
      <c r="U16" s="76"/>
      <c r="V16" s="76"/>
      <c r="W16" s="76"/>
      <c r="X16" s="76"/>
      <c r="Y16" s="76"/>
      <c r="Z16" s="76"/>
      <c r="AA16" s="77">
        <f t="shared" si="2"/>
        <v>0</v>
      </c>
      <c r="AB16" s="76"/>
      <c r="AC16" s="77">
        <f t="shared" si="3"/>
        <v>0</v>
      </c>
      <c r="AD16" s="76"/>
      <c r="AE16" s="76"/>
      <c r="AF16" s="76"/>
      <c r="AG16" s="77">
        <f t="shared" si="4"/>
        <v>0</v>
      </c>
      <c r="AH16" s="76"/>
    </row>
    <row r="17" spans="1:34">
      <c r="A17" s="74">
        <f t="shared" si="0"/>
        <v>6</v>
      </c>
      <c r="B17" s="1173"/>
      <c r="C17" s="75" t="s">
        <v>372</v>
      </c>
      <c r="D17" s="76"/>
      <c r="E17" s="76"/>
      <c r="F17" s="76"/>
      <c r="G17" s="76"/>
      <c r="H17" s="76"/>
      <c r="I17" s="76"/>
      <c r="J17" s="76"/>
      <c r="K17" s="76"/>
      <c r="L17" s="76"/>
      <c r="M17" s="76"/>
      <c r="N17" s="76"/>
      <c r="O17" s="77">
        <f t="shared" si="5"/>
        <v>0</v>
      </c>
      <c r="P17" s="77">
        <f t="shared" si="1"/>
        <v>0</v>
      </c>
      <c r="Q17" s="76"/>
      <c r="R17" s="76"/>
      <c r="S17" s="76"/>
      <c r="T17" s="76"/>
      <c r="U17" s="76"/>
      <c r="V17" s="76"/>
      <c r="W17" s="76"/>
      <c r="X17" s="76"/>
      <c r="Y17" s="76"/>
      <c r="Z17" s="76"/>
      <c r="AA17" s="77">
        <f t="shared" si="2"/>
        <v>0</v>
      </c>
      <c r="AB17" s="76"/>
      <c r="AC17" s="77">
        <f t="shared" si="3"/>
        <v>0</v>
      </c>
      <c r="AD17" s="76"/>
      <c r="AE17" s="76"/>
      <c r="AF17" s="76"/>
      <c r="AG17" s="77">
        <f t="shared" si="4"/>
        <v>0</v>
      </c>
      <c r="AH17" s="76"/>
    </row>
    <row r="18" spans="1:34" ht="15.75" customHeight="1">
      <c r="A18" s="74">
        <f t="shared" si="0"/>
        <v>7</v>
      </c>
      <c r="B18" s="1173"/>
      <c r="C18" s="75" t="s">
        <v>373</v>
      </c>
      <c r="D18" s="76"/>
      <c r="E18" s="76"/>
      <c r="F18" s="76"/>
      <c r="G18" s="76"/>
      <c r="H18" s="76"/>
      <c r="I18" s="76"/>
      <c r="J18" s="76"/>
      <c r="K18" s="76"/>
      <c r="L18" s="76"/>
      <c r="M18" s="76"/>
      <c r="N18" s="76"/>
      <c r="O18" s="77">
        <f t="shared" si="5"/>
        <v>0</v>
      </c>
      <c r="P18" s="77">
        <f t="shared" si="1"/>
        <v>0</v>
      </c>
      <c r="Q18" s="76"/>
      <c r="R18" s="76"/>
      <c r="S18" s="76"/>
      <c r="T18" s="76"/>
      <c r="U18" s="76"/>
      <c r="V18" s="76"/>
      <c r="W18" s="76"/>
      <c r="X18" s="76"/>
      <c r="Y18" s="76"/>
      <c r="Z18" s="76"/>
      <c r="AA18" s="77">
        <f t="shared" si="2"/>
        <v>0</v>
      </c>
      <c r="AB18" s="76"/>
      <c r="AC18" s="77">
        <f t="shared" si="3"/>
        <v>0</v>
      </c>
      <c r="AD18" s="76"/>
      <c r="AE18" s="76"/>
      <c r="AF18" s="76"/>
      <c r="AG18" s="77">
        <f t="shared" si="4"/>
        <v>0</v>
      </c>
      <c r="AH18" s="76"/>
    </row>
    <row r="19" spans="1:34" ht="20.25" customHeight="1">
      <c r="A19" s="74">
        <f t="shared" si="0"/>
        <v>8</v>
      </c>
      <c r="B19" s="1173"/>
      <c r="C19" s="75" t="s">
        <v>359</v>
      </c>
      <c r="D19" s="76"/>
      <c r="E19" s="76"/>
      <c r="F19" s="76"/>
      <c r="G19" s="76"/>
      <c r="H19" s="76"/>
      <c r="I19" s="76"/>
      <c r="J19" s="76"/>
      <c r="K19" s="76"/>
      <c r="L19" s="76"/>
      <c r="M19" s="76"/>
      <c r="N19" s="76"/>
      <c r="O19" s="77">
        <f t="shared" si="5"/>
        <v>0</v>
      </c>
      <c r="P19" s="77">
        <f t="shared" si="1"/>
        <v>0</v>
      </c>
      <c r="Q19" s="76"/>
      <c r="R19" s="76"/>
      <c r="S19" s="76"/>
      <c r="T19" s="76"/>
      <c r="U19" s="76"/>
      <c r="V19" s="76"/>
      <c r="W19" s="76"/>
      <c r="X19" s="76"/>
      <c r="Y19" s="76"/>
      <c r="Z19" s="76"/>
      <c r="AA19" s="77">
        <f t="shared" si="2"/>
        <v>0</v>
      </c>
      <c r="AB19" s="76"/>
      <c r="AC19" s="77">
        <f t="shared" si="3"/>
        <v>0</v>
      </c>
      <c r="AD19" s="76"/>
      <c r="AE19" s="76"/>
      <c r="AF19" s="76"/>
      <c r="AG19" s="77">
        <f t="shared" si="4"/>
        <v>0</v>
      </c>
      <c r="AH19" s="76"/>
    </row>
    <row r="20" spans="1:34" ht="22.5" customHeight="1">
      <c r="A20" s="74">
        <f t="shared" si="0"/>
        <v>9</v>
      </c>
      <c r="B20" s="1173"/>
      <c r="C20" s="75" t="s">
        <v>360</v>
      </c>
      <c r="D20" s="76"/>
      <c r="E20" s="76"/>
      <c r="F20" s="76"/>
      <c r="G20" s="76"/>
      <c r="H20" s="76"/>
      <c r="I20" s="76"/>
      <c r="J20" s="76"/>
      <c r="K20" s="76"/>
      <c r="L20" s="76"/>
      <c r="M20" s="76"/>
      <c r="N20" s="76"/>
      <c r="O20" s="77">
        <f t="shared" si="5"/>
        <v>0</v>
      </c>
      <c r="P20" s="77">
        <f t="shared" si="1"/>
        <v>0</v>
      </c>
      <c r="Q20" s="76"/>
      <c r="R20" s="76"/>
      <c r="S20" s="76"/>
      <c r="T20" s="76"/>
      <c r="U20" s="76"/>
      <c r="V20" s="76"/>
      <c r="W20" s="76"/>
      <c r="X20" s="76"/>
      <c r="Y20" s="76"/>
      <c r="Z20" s="76"/>
      <c r="AA20" s="77">
        <f t="shared" si="2"/>
        <v>0</v>
      </c>
      <c r="AB20" s="76"/>
      <c r="AC20" s="77">
        <f t="shared" si="3"/>
        <v>0</v>
      </c>
      <c r="AD20" s="76"/>
      <c r="AE20" s="76"/>
      <c r="AF20" s="76"/>
      <c r="AG20" s="77">
        <f t="shared" si="4"/>
        <v>0</v>
      </c>
      <c r="AH20" s="76"/>
    </row>
    <row r="21" spans="1:34" ht="21.75" customHeight="1">
      <c r="A21" s="74">
        <f t="shared" si="0"/>
        <v>10</v>
      </c>
      <c r="B21" s="1173"/>
      <c r="C21" s="75" t="s">
        <v>361</v>
      </c>
      <c r="D21" s="76"/>
      <c r="E21" s="76"/>
      <c r="F21" s="76"/>
      <c r="G21" s="76"/>
      <c r="H21" s="76"/>
      <c r="I21" s="76"/>
      <c r="J21" s="76"/>
      <c r="K21" s="76"/>
      <c r="L21" s="76"/>
      <c r="M21" s="76"/>
      <c r="N21" s="76"/>
      <c r="O21" s="77">
        <f t="shared" si="5"/>
        <v>0</v>
      </c>
      <c r="P21" s="77">
        <f t="shared" si="1"/>
        <v>0</v>
      </c>
      <c r="Q21" s="76"/>
      <c r="R21" s="76"/>
      <c r="S21" s="76"/>
      <c r="T21" s="76"/>
      <c r="U21" s="76"/>
      <c r="V21" s="76"/>
      <c r="W21" s="76"/>
      <c r="X21" s="76"/>
      <c r="Y21" s="76"/>
      <c r="Z21" s="76"/>
      <c r="AA21" s="77">
        <f t="shared" si="2"/>
        <v>0</v>
      </c>
      <c r="AB21" s="76"/>
      <c r="AC21" s="77">
        <f t="shared" si="3"/>
        <v>0</v>
      </c>
      <c r="AD21" s="76"/>
      <c r="AE21" s="76"/>
      <c r="AF21" s="76"/>
      <c r="AG21" s="77">
        <f t="shared" si="4"/>
        <v>0</v>
      </c>
      <c r="AH21" s="76"/>
    </row>
    <row r="22" spans="1:34" ht="17.25" customHeight="1">
      <c r="A22" s="74">
        <f t="shared" si="0"/>
        <v>11</v>
      </c>
      <c r="B22" s="1173"/>
      <c r="C22" s="75" t="s">
        <v>362</v>
      </c>
      <c r="D22" s="76"/>
      <c r="E22" s="76"/>
      <c r="F22" s="76"/>
      <c r="G22" s="76"/>
      <c r="H22" s="76"/>
      <c r="I22" s="76"/>
      <c r="J22" s="76"/>
      <c r="K22" s="76"/>
      <c r="L22" s="76"/>
      <c r="M22" s="76"/>
      <c r="N22" s="76"/>
      <c r="O22" s="77">
        <f t="shared" si="5"/>
        <v>0</v>
      </c>
      <c r="P22" s="77">
        <f t="shared" si="1"/>
        <v>0</v>
      </c>
      <c r="Q22" s="76"/>
      <c r="R22" s="76"/>
      <c r="S22" s="76"/>
      <c r="T22" s="76"/>
      <c r="U22" s="76"/>
      <c r="V22" s="76"/>
      <c r="W22" s="76"/>
      <c r="X22" s="76"/>
      <c r="Y22" s="76"/>
      <c r="Z22" s="76"/>
      <c r="AA22" s="77">
        <f t="shared" si="2"/>
        <v>0</v>
      </c>
      <c r="AB22" s="76"/>
      <c r="AC22" s="77">
        <f t="shared" si="3"/>
        <v>0</v>
      </c>
      <c r="AD22" s="76"/>
      <c r="AE22" s="76"/>
      <c r="AF22" s="76"/>
      <c r="AG22" s="77">
        <f t="shared" si="4"/>
        <v>0</v>
      </c>
      <c r="AH22" s="76"/>
    </row>
    <row r="23" spans="1:34" ht="33.75" customHeight="1">
      <c r="A23" s="74">
        <f t="shared" si="0"/>
        <v>12</v>
      </c>
      <c r="B23" s="1173"/>
      <c r="C23" s="75" t="s">
        <v>363</v>
      </c>
      <c r="D23" s="76"/>
      <c r="E23" s="76"/>
      <c r="F23" s="76"/>
      <c r="G23" s="76"/>
      <c r="H23" s="76"/>
      <c r="I23" s="76"/>
      <c r="J23" s="76"/>
      <c r="K23" s="76"/>
      <c r="L23" s="76"/>
      <c r="M23" s="76"/>
      <c r="N23" s="76"/>
      <c r="O23" s="77">
        <f t="shared" si="5"/>
        <v>0</v>
      </c>
      <c r="P23" s="77">
        <f t="shared" si="1"/>
        <v>0</v>
      </c>
      <c r="Q23" s="76"/>
      <c r="R23" s="76"/>
      <c r="S23" s="76"/>
      <c r="T23" s="76"/>
      <c r="U23" s="76"/>
      <c r="V23" s="76"/>
      <c r="W23" s="76"/>
      <c r="X23" s="76"/>
      <c r="Y23" s="76"/>
      <c r="Z23" s="76"/>
      <c r="AA23" s="77">
        <f t="shared" si="2"/>
        <v>0</v>
      </c>
      <c r="AB23" s="76"/>
      <c r="AC23" s="77">
        <f t="shared" si="3"/>
        <v>0</v>
      </c>
      <c r="AD23" s="76"/>
      <c r="AE23" s="76"/>
      <c r="AF23" s="76"/>
      <c r="AG23" s="77">
        <f t="shared" si="4"/>
        <v>0</v>
      </c>
      <c r="AH23" s="76"/>
    </row>
    <row r="24" spans="1:34" ht="16.5" customHeight="1">
      <c r="A24" s="74">
        <f t="shared" si="0"/>
        <v>13</v>
      </c>
      <c r="B24" s="1173"/>
      <c r="C24" s="75" t="s">
        <v>364</v>
      </c>
      <c r="D24" s="76"/>
      <c r="E24" s="76"/>
      <c r="F24" s="76"/>
      <c r="G24" s="76"/>
      <c r="H24" s="76"/>
      <c r="I24" s="76"/>
      <c r="J24" s="76"/>
      <c r="K24" s="76"/>
      <c r="L24" s="76"/>
      <c r="M24" s="76"/>
      <c r="N24" s="76"/>
      <c r="O24" s="77">
        <f t="shared" si="5"/>
        <v>0</v>
      </c>
      <c r="P24" s="77">
        <f t="shared" si="1"/>
        <v>0</v>
      </c>
      <c r="Q24" s="76"/>
      <c r="R24" s="76"/>
      <c r="S24" s="76"/>
      <c r="T24" s="76"/>
      <c r="U24" s="76"/>
      <c r="V24" s="76"/>
      <c r="W24" s="76"/>
      <c r="X24" s="76"/>
      <c r="Y24" s="76"/>
      <c r="Z24" s="76"/>
      <c r="AA24" s="77">
        <f t="shared" si="2"/>
        <v>0</v>
      </c>
      <c r="AB24" s="76"/>
      <c r="AC24" s="77">
        <f t="shared" si="3"/>
        <v>0</v>
      </c>
      <c r="AD24" s="76"/>
      <c r="AE24" s="76"/>
      <c r="AF24" s="76"/>
      <c r="AG24" s="77">
        <f t="shared" si="4"/>
        <v>0</v>
      </c>
      <c r="AH24" s="76"/>
    </row>
    <row r="25" spans="1:34" ht="17.25" customHeight="1">
      <c r="A25" s="74">
        <f t="shared" si="0"/>
        <v>14</v>
      </c>
      <c r="B25" s="1173"/>
      <c r="C25" s="75" t="s">
        <v>365</v>
      </c>
      <c r="D25" s="76"/>
      <c r="E25" s="76"/>
      <c r="F25" s="76"/>
      <c r="G25" s="76"/>
      <c r="H25" s="76"/>
      <c r="I25" s="76"/>
      <c r="J25" s="76"/>
      <c r="K25" s="76"/>
      <c r="L25" s="76"/>
      <c r="M25" s="76"/>
      <c r="N25" s="76"/>
      <c r="O25" s="77">
        <f t="shared" si="5"/>
        <v>0</v>
      </c>
      <c r="P25" s="77">
        <f t="shared" si="1"/>
        <v>0</v>
      </c>
      <c r="Q25" s="76"/>
      <c r="R25" s="76"/>
      <c r="S25" s="76"/>
      <c r="T25" s="76"/>
      <c r="U25" s="76"/>
      <c r="V25" s="76"/>
      <c r="W25" s="76"/>
      <c r="X25" s="76"/>
      <c r="Y25" s="76"/>
      <c r="Z25" s="76"/>
      <c r="AA25" s="77">
        <f t="shared" si="2"/>
        <v>0</v>
      </c>
      <c r="AB25" s="76"/>
      <c r="AC25" s="77">
        <f t="shared" si="3"/>
        <v>0</v>
      </c>
      <c r="AD25" s="76"/>
      <c r="AE25" s="76"/>
      <c r="AF25" s="76"/>
      <c r="AG25" s="77">
        <f t="shared" si="4"/>
        <v>0</v>
      </c>
      <c r="AH25" s="76"/>
    </row>
    <row r="26" spans="1:34" ht="24" customHeight="1">
      <c r="A26" s="74">
        <f t="shared" si="0"/>
        <v>15</v>
      </c>
      <c r="B26" s="1173"/>
      <c r="C26" s="75" t="s">
        <v>740</v>
      </c>
      <c r="D26" s="76"/>
      <c r="E26" s="76"/>
      <c r="F26" s="76"/>
      <c r="G26" s="76"/>
      <c r="H26" s="76"/>
      <c r="I26" s="76"/>
      <c r="J26" s="76"/>
      <c r="K26" s="76"/>
      <c r="L26" s="76"/>
      <c r="M26" s="76"/>
      <c r="N26" s="76"/>
      <c r="O26" s="77">
        <f t="shared" si="5"/>
        <v>0</v>
      </c>
      <c r="P26" s="77">
        <f t="shared" si="1"/>
        <v>0</v>
      </c>
      <c r="Q26" s="76"/>
      <c r="R26" s="76"/>
      <c r="S26" s="76"/>
      <c r="T26" s="76"/>
      <c r="U26" s="76"/>
      <c r="V26" s="76"/>
      <c r="W26" s="76"/>
      <c r="X26" s="76"/>
      <c r="Y26" s="76"/>
      <c r="Z26" s="76"/>
      <c r="AA26" s="77">
        <f t="shared" si="2"/>
        <v>0</v>
      </c>
      <c r="AB26" s="76"/>
      <c r="AC26" s="77">
        <f t="shared" si="3"/>
        <v>0</v>
      </c>
      <c r="AD26" s="76"/>
      <c r="AE26" s="76"/>
      <c r="AF26" s="76"/>
      <c r="AG26" s="77">
        <f t="shared" si="4"/>
        <v>0</v>
      </c>
      <c r="AH26" s="76"/>
    </row>
    <row r="27" spans="1:34" ht="17.25" customHeight="1">
      <c r="A27" s="74">
        <f t="shared" si="0"/>
        <v>16</v>
      </c>
      <c r="B27" s="1173"/>
      <c r="C27" s="75" t="s">
        <v>367</v>
      </c>
      <c r="D27" s="76"/>
      <c r="E27" s="76"/>
      <c r="F27" s="76"/>
      <c r="G27" s="76"/>
      <c r="H27" s="76"/>
      <c r="I27" s="76"/>
      <c r="J27" s="76"/>
      <c r="K27" s="76"/>
      <c r="L27" s="76"/>
      <c r="M27" s="76"/>
      <c r="N27" s="76"/>
      <c r="O27" s="77">
        <f t="shared" si="5"/>
        <v>0</v>
      </c>
      <c r="P27" s="77">
        <f t="shared" si="1"/>
        <v>0</v>
      </c>
      <c r="Q27" s="76"/>
      <c r="R27" s="76"/>
      <c r="S27" s="76"/>
      <c r="T27" s="76"/>
      <c r="U27" s="76"/>
      <c r="V27" s="76"/>
      <c r="W27" s="76"/>
      <c r="X27" s="76"/>
      <c r="Y27" s="76"/>
      <c r="Z27" s="76"/>
      <c r="AA27" s="77">
        <f t="shared" si="2"/>
        <v>0</v>
      </c>
      <c r="AB27" s="76"/>
      <c r="AC27" s="77">
        <f t="shared" si="3"/>
        <v>0</v>
      </c>
      <c r="AD27" s="76"/>
      <c r="AE27" s="76"/>
      <c r="AF27" s="76"/>
      <c r="AG27" s="77">
        <f t="shared" si="4"/>
        <v>0</v>
      </c>
      <c r="AH27" s="76"/>
    </row>
    <row r="28" spans="1:34" ht="16.5" customHeight="1">
      <c r="A28" s="74">
        <f t="shared" si="0"/>
        <v>17</v>
      </c>
      <c r="B28" s="1173"/>
      <c r="C28" s="75" t="s">
        <v>398</v>
      </c>
      <c r="D28" s="76"/>
      <c r="E28" s="76"/>
      <c r="F28" s="76"/>
      <c r="G28" s="76"/>
      <c r="H28" s="76"/>
      <c r="I28" s="76"/>
      <c r="J28" s="76"/>
      <c r="K28" s="76"/>
      <c r="L28" s="76"/>
      <c r="M28" s="76"/>
      <c r="N28" s="76"/>
      <c r="O28" s="77">
        <f t="shared" si="5"/>
        <v>0</v>
      </c>
      <c r="P28" s="77">
        <f t="shared" si="1"/>
        <v>0</v>
      </c>
      <c r="Q28" s="76"/>
      <c r="R28" s="76"/>
      <c r="S28" s="76"/>
      <c r="T28" s="76"/>
      <c r="U28" s="76"/>
      <c r="V28" s="76"/>
      <c r="W28" s="76"/>
      <c r="X28" s="76"/>
      <c r="Y28" s="76"/>
      <c r="Z28" s="76"/>
      <c r="AA28" s="77">
        <f t="shared" si="2"/>
        <v>0</v>
      </c>
      <c r="AB28" s="76"/>
      <c r="AC28" s="77">
        <f t="shared" si="3"/>
        <v>0</v>
      </c>
      <c r="AD28" s="76"/>
      <c r="AE28" s="76"/>
      <c r="AF28" s="76"/>
      <c r="AG28" s="77">
        <f t="shared" si="4"/>
        <v>0</v>
      </c>
      <c r="AH28" s="76"/>
    </row>
    <row r="29" spans="1:34" ht="17.25" customHeight="1">
      <c r="A29" s="74">
        <f t="shared" si="0"/>
        <v>18</v>
      </c>
      <c r="B29" s="1173"/>
      <c r="C29" s="75" t="s">
        <v>368</v>
      </c>
      <c r="D29" s="76"/>
      <c r="E29" s="76"/>
      <c r="F29" s="76"/>
      <c r="G29" s="76"/>
      <c r="H29" s="76"/>
      <c r="I29" s="76"/>
      <c r="J29" s="76"/>
      <c r="K29" s="76"/>
      <c r="L29" s="76"/>
      <c r="M29" s="76"/>
      <c r="N29" s="76"/>
      <c r="O29" s="77">
        <f t="shared" si="5"/>
        <v>0</v>
      </c>
      <c r="P29" s="77">
        <f t="shared" si="1"/>
        <v>0</v>
      </c>
      <c r="Q29" s="76"/>
      <c r="R29" s="76"/>
      <c r="S29" s="76"/>
      <c r="T29" s="76"/>
      <c r="U29" s="76"/>
      <c r="V29" s="76"/>
      <c r="W29" s="76"/>
      <c r="X29" s="76"/>
      <c r="Y29" s="76"/>
      <c r="Z29" s="76"/>
      <c r="AA29" s="77">
        <f t="shared" si="2"/>
        <v>0</v>
      </c>
      <c r="AB29" s="76"/>
      <c r="AC29" s="77">
        <f t="shared" si="3"/>
        <v>0</v>
      </c>
      <c r="AD29" s="76"/>
      <c r="AE29" s="76"/>
      <c r="AF29" s="76"/>
      <c r="AG29" s="77">
        <f t="shared" si="4"/>
        <v>0</v>
      </c>
      <c r="AH29" s="76"/>
    </row>
    <row r="30" spans="1:34" ht="18.75" customHeight="1">
      <c r="A30" s="74">
        <f t="shared" si="0"/>
        <v>19</v>
      </c>
      <c r="B30" s="1173"/>
      <c r="C30" s="75" t="s">
        <v>369</v>
      </c>
      <c r="D30" s="76"/>
      <c r="E30" s="76"/>
      <c r="F30" s="76"/>
      <c r="G30" s="76"/>
      <c r="H30" s="76"/>
      <c r="I30" s="76"/>
      <c r="J30" s="76"/>
      <c r="K30" s="76"/>
      <c r="L30" s="76"/>
      <c r="M30" s="76"/>
      <c r="N30" s="76"/>
      <c r="O30" s="77">
        <f t="shared" si="5"/>
        <v>0</v>
      </c>
      <c r="P30" s="77">
        <f t="shared" si="1"/>
        <v>0</v>
      </c>
      <c r="Q30" s="76"/>
      <c r="R30" s="76"/>
      <c r="S30" s="76"/>
      <c r="T30" s="76"/>
      <c r="U30" s="76"/>
      <c r="V30" s="76"/>
      <c r="W30" s="76"/>
      <c r="X30" s="76"/>
      <c r="Y30" s="76"/>
      <c r="Z30" s="76"/>
      <c r="AA30" s="77">
        <f t="shared" si="2"/>
        <v>0</v>
      </c>
      <c r="AB30" s="76"/>
      <c r="AC30" s="77">
        <f t="shared" si="3"/>
        <v>0</v>
      </c>
      <c r="AD30" s="76"/>
      <c r="AE30" s="76"/>
      <c r="AF30" s="76"/>
      <c r="AG30" s="77">
        <f t="shared" si="4"/>
        <v>0</v>
      </c>
      <c r="AH30" s="76"/>
    </row>
    <row r="31" spans="1:34" ht="34.5" customHeight="1">
      <c r="A31" s="74">
        <f t="shared" si="0"/>
        <v>20</v>
      </c>
      <c r="B31" s="1174"/>
      <c r="C31" s="78" t="s">
        <v>396</v>
      </c>
      <c r="D31" s="79">
        <f t="shared" ref="D31:AH31" si="6">SUM(D13:D30)</f>
        <v>0</v>
      </c>
      <c r="E31" s="79"/>
      <c r="F31" s="79">
        <f t="shared" si="6"/>
        <v>0</v>
      </c>
      <c r="G31" s="79">
        <f t="shared" si="6"/>
        <v>0</v>
      </c>
      <c r="H31" s="79">
        <f t="shared" si="6"/>
        <v>0</v>
      </c>
      <c r="I31" s="79">
        <f t="shared" si="6"/>
        <v>0</v>
      </c>
      <c r="J31" s="79">
        <f t="shared" si="6"/>
        <v>0</v>
      </c>
      <c r="K31" s="79">
        <f t="shared" si="6"/>
        <v>0</v>
      </c>
      <c r="L31" s="79"/>
      <c r="M31" s="79">
        <f t="shared" si="6"/>
        <v>0</v>
      </c>
      <c r="N31" s="79">
        <f t="shared" si="6"/>
        <v>0</v>
      </c>
      <c r="O31" s="79">
        <f t="shared" si="6"/>
        <v>0</v>
      </c>
      <c r="P31" s="79">
        <f t="shared" si="6"/>
        <v>0</v>
      </c>
      <c r="Q31" s="79">
        <f t="shared" si="6"/>
        <v>0</v>
      </c>
      <c r="R31" s="79">
        <f t="shared" si="6"/>
        <v>0</v>
      </c>
      <c r="S31" s="79">
        <f t="shared" si="6"/>
        <v>0</v>
      </c>
      <c r="T31" s="79">
        <f t="shared" si="6"/>
        <v>0</v>
      </c>
      <c r="U31" s="79">
        <f t="shared" si="6"/>
        <v>0</v>
      </c>
      <c r="V31" s="79">
        <f t="shared" si="6"/>
        <v>0</v>
      </c>
      <c r="W31" s="79">
        <f t="shared" si="6"/>
        <v>0</v>
      </c>
      <c r="X31" s="79">
        <f t="shared" si="6"/>
        <v>0</v>
      </c>
      <c r="Y31" s="79">
        <f t="shared" si="6"/>
        <v>0</v>
      </c>
      <c r="Z31" s="79">
        <f t="shared" si="6"/>
        <v>0</v>
      </c>
      <c r="AA31" s="79">
        <f t="shared" si="6"/>
        <v>0</v>
      </c>
      <c r="AB31" s="79">
        <f t="shared" si="6"/>
        <v>0</v>
      </c>
      <c r="AC31" s="79">
        <f t="shared" si="6"/>
        <v>0</v>
      </c>
      <c r="AD31" s="79">
        <f t="shared" si="6"/>
        <v>0</v>
      </c>
      <c r="AE31" s="79">
        <f t="shared" si="6"/>
        <v>0</v>
      </c>
      <c r="AF31" s="79">
        <f t="shared" si="6"/>
        <v>0</v>
      </c>
      <c r="AG31" s="79">
        <f t="shared" si="6"/>
        <v>0</v>
      </c>
      <c r="AH31" s="79">
        <f t="shared" si="6"/>
        <v>0</v>
      </c>
    </row>
    <row r="32" spans="1:34" ht="24" customHeight="1">
      <c r="A32" s="74">
        <f t="shared" si="0"/>
        <v>21</v>
      </c>
      <c r="B32" s="1183" t="s">
        <v>208</v>
      </c>
      <c r="C32" s="1184"/>
      <c r="D32" s="80"/>
      <c r="E32" s="80"/>
      <c r="F32" s="80"/>
      <c r="G32" s="80"/>
      <c r="H32" s="80"/>
      <c r="I32" s="80"/>
      <c r="J32" s="80"/>
      <c r="K32" s="80"/>
      <c r="L32" s="80"/>
      <c r="M32" s="80"/>
      <c r="N32" s="80"/>
      <c r="O32" s="80">
        <f>D32+G32-I32-K32-N32</f>
        <v>0</v>
      </c>
      <c r="P32" s="80">
        <f>F32+H32-J32-M32</f>
        <v>0</v>
      </c>
      <c r="Q32" s="80"/>
      <c r="R32" s="80"/>
      <c r="S32" s="80"/>
      <c r="T32" s="80"/>
      <c r="U32" s="80"/>
      <c r="V32" s="80"/>
      <c r="W32" s="80"/>
      <c r="X32" s="80"/>
      <c r="Y32" s="80"/>
      <c r="Z32" s="80"/>
      <c r="AA32" s="80">
        <f>X32+Y32-Z32</f>
        <v>0</v>
      </c>
      <c r="AB32" s="80"/>
      <c r="AC32" s="80">
        <f>AA32-AB32</f>
        <v>0</v>
      </c>
      <c r="AD32" s="80"/>
      <c r="AE32" s="80"/>
      <c r="AF32" s="80"/>
      <c r="AG32" s="80">
        <f>AE32-AF32</f>
        <v>0</v>
      </c>
      <c r="AH32" s="80"/>
    </row>
    <row r="33" spans="1:34">
      <c r="A33" s="74">
        <f t="shared" si="0"/>
        <v>22</v>
      </c>
      <c r="B33" s="1175"/>
      <c r="C33" s="75" t="s">
        <v>141</v>
      </c>
      <c r="D33" s="76"/>
      <c r="E33" s="76"/>
      <c r="F33" s="76"/>
      <c r="G33" s="76"/>
      <c r="H33" s="76"/>
      <c r="I33" s="76"/>
      <c r="J33" s="76"/>
      <c r="K33" s="76"/>
      <c r="L33" s="76"/>
      <c r="M33" s="76"/>
      <c r="N33" s="76"/>
      <c r="O33" s="77">
        <f t="shared" ref="O33:O34" si="7">D33+E33+G33-I33-K33-L33-N33</f>
        <v>0</v>
      </c>
      <c r="P33" s="77">
        <f>F33+H33-J33-M33</f>
        <v>0</v>
      </c>
      <c r="Q33" s="76"/>
      <c r="R33" s="76"/>
      <c r="S33" s="76"/>
      <c r="T33" s="76"/>
      <c r="U33" s="76"/>
      <c r="V33" s="76"/>
      <c r="W33" s="76"/>
      <c r="X33" s="76"/>
      <c r="Y33" s="76"/>
      <c r="Z33" s="76"/>
      <c r="AA33" s="77">
        <f>X33+Y33-Z33</f>
        <v>0</v>
      </c>
      <c r="AB33" s="76"/>
      <c r="AC33" s="77">
        <f>AA33-AB33</f>
        <v>0</v>
      </c>
      <c r="AD33" s="76"/>
      <c r="AE33" s="76"/>
      <c r="AF33" s="76"/>
      <c r="AG33" s="77">
        <f>AE33-AF33</f>
        <v>0</v>
      </c>
      <c r="AH33" s="76"/>
    </row>
    <row r="34" spans="1:34">
      <c r="A34" s="74">
        <f t="shared" si="0"/>
        <v>23</v>
      </c>
      <c r="B34" s="1175"/>
      <c r="C34" s="75" t="s">
        <v>370</v>
      </c>
      <c r="D34" s="76"/>
      <c r="E34" s="76"/>
      <c r="F34" s="76"/>
      <c r="G34" s="76"/>
      <c r="H34" s="76"/>
      <c r="I34" s="76"/>
      <c r="J34" s="76"/>
      <c r="K34" s="76"/>
      <c r="L34" s="76"/>
      <c r="M34" s="76"/>
      <c r="N34" s="76"/>
      <c r="O34" s="77">
        <f t="shared" si="7"/>
        <v>0</v>
      </c>
      <c r="P34" s="77">
        <f>F34+H34-J34-M34</f>
        <v>0</v>
      </c>
      <c r="Q34" s="76"/>
      <c r="R34" s="76"/>
      <c r="S34" s="76"/>
      <c r="T34" s="76"/>
      <c r="U34" s="76"/>
      <c r="V34" s="76"/>
      <c r="W34" s="76"/>
      <c r="X34" s="76"/>
      <c r="Y34" s="76"/>
      <c r="Z34" s="76"/>
      <c r="AA34" s="77">
        <f>X34+Y34-Z34</f>
        <v>0</v>
      </c>
      <c r="AB34" s="76"/>
      <c r="AC34" s="77">
        <f>AA34-AB34</f>
        <v>0</v>
      </c>
      <c r="AD34" s="76"/>
      <c r="AE34" s="76"/>
      <c r="AF34" s="76"/>
      <c r="AG34" s="77">
        <f>AE34-AF34</f>
        <v>0</v>
      </c>
      <c r="AH34" s="76"/>
    </row>
    <row r="35" spans="1:34" ht="24.75" customHeight="1">
      <c r="A35" s="74">
        <f t="shared" si="0"/>
        <v>24</v>
      </c>
      <c r="B35" s="1176"/>
      <c r="C35" s="81" t="s">
        <v>397</v>
      </c>
      <c r="D35" s="82">
        <f t="shared" ref="D35:AH35" si="8">SUM(D33:D34)</f>
        <v>0</v>
      </c>
      <c r="E35" s="82"/>
      <c r="F35" s="82">
        <f t="shared" si="8"/>
        <v>0</v>
      </c>
      <c r="G35" s="82">
        <f t="shared" si="8"/>
        <v>0</v>
      </c>
      <c r="H35" s="82">
        <f t="shared" si="8"/>
        <v>0</v>
      </c>
      <c r="I35" s="82">
        <f t="shared" si="8"/>
        <v>0</v>
      </c>
      <c r="J35" s="82">
        <f t="shared" si="8"/>
        <v>0</v>
      </c>
      <c r="K35" s="82">
        <f t="shared" si="8"/>
        <v>0</v>
      </c>
      <c r="L35" s="82"/>
      <c r="M35" s="82">
        <f t="shared" si="8"/>
        <v>0</v>
      </c>
      <c r="N35" s="82">
        <f t="shared" si="8"/>
        <v>0</v>
      </c>
      <c r="O35" s="82">
        <f t="shared" si="8"/>
        <v>0</v>
      </c>
      <c r="P35" s="82">
        <f t="shared" si="8"/>
        <v>0</v>
      </c>
      <c r="Q35" s="82">
        <f t="shared" si="8"/>
        <v>0</v>
      </c>
      <c r="R35" s="82">
        <f t="shared" si="8"/>
        <v>0</v>
      </c>
      <c r="S35" s="82">
        <f t="shared" si="8"/>
        <v>0</v>
      </c>
      <c r="T35" s="82">
        <f t="shared" si="8"/>
        <v>0</v>
      </c>
      <c r="U35" s="82">
        <f t="shared" si="8"/>
        <v>0</v>
      </c>
      <c r="V35" s="82">
        <f t="shared" si="8"/>
        <v>0</v>
      </c>
      <c r="W35" s="82">
        <f t="shared" si="8"/>
        <v>0</v>
      </c>
      <c r="X35" s="82">
        <f t="shared" si="8"/>
        <v>0</v>
      </c>
      <c r="Y35" s="82">
        <f t="shared" si="8"/>
        <v>0</v>
      </c>
      <c r="Z35" s="82">
        <f t="shared" si="8"/>
        <v>0</v>
      </c>
      <c r="AA35" s="82">
        <f t="shared" si="8"/>
        <v>0</v>
      </c>
      <c r="AB35" s="82">
        <f t="shared" si="8"/>
        <v>0</v>
      </c>
      <c r="AC35" s="82">
        <f t="shared" si="8"/>
        <v>0</v>
      </c>
      <c r="AD35" s="82">
        <f t="shared" si="8"/>
        <v>0</v>
      </c>
      <c r="AE35" s="82">
        <f t="shared" si="8"/>
        <v>0</v>
      </c>
      <c r="AF35" s="82">
        <f t="shared" si="8"/>
        <v>0</v>
      </c>
      <c r="AG35" s="82">
        <f t="shared" si="8"/>
        <v>0</v>
      </c>
      <c r="AH35" s="82">
        <f t="shared" si="8"/>
        <v>0</v>
      </c>
    </row>
    <row r="36" spans="1:34" ht="23.25" customHeight="1">
      <c r="A36" s="74">
        <f t="shared" si="0"/>
        <v>25</v>
      </c>
      <c r="B36" s="1181" t="s">
        <v>598</v>
      </c>
      <c r="C36" s="1182"/>
      <c r="D36" s="76"/>
      <c r="E36" s="76"/>
      <c r="F36" s="76"/>
      <c r="G36" s="76"/>
      <c r="H36" s="76"/>
      <c r="I36" s="76"/>
      <c r="J36" s="76"/>
      <c r="K36" s="76"/>
      <c r="L36" s="76"/>
      <c r="M36" s="76"/>
      <c r="N36" s="76"/>
      <c r="O36" s="77">
        <f>D36+E36+G36-I36-K36-L36-N36</f>
        <v>0</v>
      </c>
      <c r="P36" s="77">
        <f>F36+H36-J36-M36</f>
        <v>0</v>
      </c>
      <c r="Q36" s="76"/>
      <c r="R36" s="76"/>
      <c r="S36" s="76"/>
      <c r="T36" s="76"/>
      <c r="U36" s="76"/>
      <c r="V36" s="76"/>
      <c r="W36" s="76"/>
      <c r="X36" s="76"/>
      <c r="Y36" s="76"/>
      <c r="Z36" s="76"/>
      <c r="AA36" s="77">
        <f>X36+Y36-Z36</f>
        <v>0</v>
      </c>
      <c r="AB36" s="76"/>
      <c r="AC36" s="77">
        <f>AA36-AB36</f>
        <v>0</v>
      </c>
      <c r="AD36" s="76"/>
      <c r="AE36" s="76"/>
      <c r="AF36" s="76"/>
      <c r="AG36" s="77">
        <f>AE36-AF36</f>
        <v>0</v>
      </c>
      <c r="AH36" s="76"/>
    </row>
    <row r="37" spans="1:34" ht="21" customHeight="1">
      <c r="A37" s="74">
        <f t="shared" si="0"/>
        <v>26</v>
      </c>
      <c r="B37" s="1186" t="s">
        <v>601</v>
      </c>
      <c r="C37" s="1187"/>
      <c r="D37" s="83">
        <f t="shared" ref="D37:AH37" si="9">D31+D35+D36</f>
        <v>0</v>
      </c>
      <c r="E37" s="83"/>
      <c r="F37" s="83">
        <f t="shared" si="9"/>
        <v>0</v>
      </c>
      <c r="G37" s="83">
        <f t="shared" si="9"/>
        <v>0</v>
      </c>
      <c r="H37" s="83">
        <f t="shared" si="9"/>
        <v>0</v>
      </c>
      <c r="I37" s="83">
        <f t="shared" si="9"/>
        <v>0</v>
      </c>
      <c r="J37" s="83">
        <f t="shared" si="9"/>
        <v>0</v>
      </c>
      <c r="K37" s="83">
        <f t="shared" si="9"/>
        <v>0</v>
      </c>
      <c r="L37" s="83"/>
      <c r="M37" s="83">
        <f t="shared" si="9"/>
        <v>0</v>
      </c>
      <c r="N37" s="83">
        <f t="shared" si="9"/>
        <v>0</v>
      </c>
      <c r="O37" s="83">
        <f t="shared" si="9"/>
        <v>0</v>
      </c>
      <c r="P37" s="83">
        <f t="shared" si="9"/>
        <v>0</v>
      </c>
      <c r="Q37" s="83">
        <f t="shared" si="9"/>
        <v>0</v>
      </c>
      <c r="R37" s="83">
        <f t="shared" si="9"/>
        <v>0</v>
      </c>
      <c r="S37" s="83">
        <f t="shared" si="9"/>
        <v>0</v>
      </c>
      <c r="T37" s="83">
        <f t="shared" si="9"/>
        <v>0</v>
      </c>
      <c r="U37" s="83">
        <f t="shared" si="9"/>
        <v>0</v>
      </c>
      <c r="V37" s="83">
        <f t="shared" si="9"/>
        <v>0</v>
      </c>
      <c r="W37" s="83">
        <f t="shared" si="9"/>
        <v>0</v>
      </c>
      <c r="X37" s="83">
        <f t="shared" si="9"/>
        <v>0</v>
      </c>
      <c r="Y37" s="83">
        <f t="shared" si="9"/>
        <v>0</v>
      </c>
      <c r="Z37" s="83">
        <f t="shared" si="9"/>
        <v>0</v>
      </c>
      <c r="AA37" s="83">
        <f t="shared" si="9"/>
        <v>0</v>
      </c>
      <c r="AB37" s="83">
        <f t="shared" si="9"/>
        <v>0</v>
      </c>
      <c r="AC37" s="83">
        <f t="shared" si="9"/>
        <v>0</v>
      </c>
      <c r="AD37" s="83">
        <f t="shared" si="9"/>
        <v>0</v>
      </c>
      <c r="AE37" s="83">
        <f t="shared" si="9"/>
        <v>0</v>
      </c>
      <c r="AF37" s="83">
        <f t="shared" si="9"/>
        <v>0</v>
      </c>
      <c r="AG37" s="83">
        <f t="shared" si="9"/>
        <v>0</v>
      </c>
      <c r="AH37" s="83">
        <f t="shared" si="9"/>
        <v>0</v>
      </c>
    </row>
    <row r="38" spans="1:34" ht="25.5" customHeight="1">
      <c r="A38" s="74">
        <f t="shared" si="0"/>
        <v>27</v>
      </c>
      <c r="B38" s="1185" t="s">
        <v>393</v>
      </c>
      <c r="C38" s="1184"/>
      <c r="D38" s="84"/>
      <c r="E38" s="84"/>
      <c r="F38" s="84"/>
      <c r="G38" s="84"/>
      <c r="H38" s="84"/>
      <c r="I38" s="84"/>
      <c r="J38" s="84"/>
      <c r="K38" s="84"/>
      <c r="L38" s="84"/>
      <c r="M38" s="84"/>
      <c r="N38" s="84"/>
      <c r="O38" s="84">
        <f t="shared" ref="O38" si="10">D38+G38-I38-K38-N38</f>
        <v>0</v>
      </c>
      <c r="P38" s="84">
        <f t="shared" ref="P38:P52" si="11">F38+H38-J38-M38</f>
        <v>0</v>
      </c>
      <c r="Q38" s="84"/>
      <c r="R38" s="84"/>
      <c r="S38" s="84"/>
      <c r="T38" s="84"/>
      <c r="U38" s="84"/>
      <c r="V38" s="84"/>
      <c r="W38" s="84"/>
      <c r="X38" s="84"/>
      <c r="Y38" s="84"/>
      <c r="Z38" s="84"/>
      <c r="AA38" s="84">
        <f t="shared" ref="AA38:AA52" si="12">X38+Y38-Z38</f>
        <v>0</v>
      </c>
      <c r="AB38" s="84"/>
      <c r="AC38" s="84">
        <f t="shared" ref="AC38:AC52" si="13">AA38-AB38</f>
        <v>0</v>
      </c>
      <c r="AD38" s="84"/>
      <c r="AE38" s="84"/>
      <c r="AF38" s="84"/>
      <c r="AG38" s="84">
        <f t="shared" ref="AG38:AG52" si="14">AE38-AF38</f>
        <v>0</v>
      </c>
      <c r="AH38" s="84"/>
    </row>
    <row r="39" spans="1:34" ht="20.25" customHeight="1">
      <c r="A39" s="74">
        <f t="shared" si="0"/>
        <v>28</v>
      </c>
      <c r="B39" s="1177"/>
      <c r="C39" s="75" t="s">
        <v>375</v>
      </c>
      <c r="D39" s="76"/>
      <c r="E39" s="76"/>
      <c r="F39" s="76"/>
      <c r="G39" s="76"/>
      <c r="H39" s="76"/>
      <c r="I39" s="76"/>
      <c r="J39" s="76"/>
      <c r="K39" s="76"/>
      <c r="L39" s="76"/>
      <c r="M39" s="76"/>
      <c r="N39" s="76"/>
      <c r="O39" s="77">
        <f t="shared" ref="O39:O52" si="15">D39+E39+G39-I39-K39-L39-N39</f>
        <v>0</v>
      </c>
      <c r="P39" s="77">
        <f t="shared" si="11"/>
        <v>0</v>
      </c>
      <c r="Q39" s="76"/>
      <c r="R39" s="76"/>
      <c r="S39" s="76"/>
      <c r="T39" s="76"/>
      <c r="U39" s="76"/>
      <c r="V39" s="76"/>
      <c r="W39" s="76"/>
      <c r="X39" s="76"/>
      <c r="Y39" s="76"/>
      <c r="Z39" s="76"/>
      <c r="AA39" s="77">
        <f t="shared" si="12"/>
        <v>0</v>
      </c>
      <c r="AB39" s="76"/>
      <c r="AC39" s="77">
        <f t="shared" si="13"/>
        <v>0</v>
      </c>
      <c r="AD39" s="76"/>
      <c r="AE39" s="76"/>
      <c r="AF39" s="76"/>
      <c r="AG39" s="77">
        <f t="shared" si="14"/>
        <v>0</v>
      </c>
      <c r="AH39" s="76"/>
    </row>
    <row r="40" spans="1:34" ht="30.75" customHeight="1">
      <c r="A40" s="74">
        <f t="shared" si="0"/>
        <v>29</v>
      </c>
      <c r="B40" s="1177"/>
      <c r="C40" s="75" t="s">
        <v>603</v>
      </c>
      <c r="D40" s="76"/>
      <c r="E40" s="76"/>
      <c r="F40" s="76"/>
      <c r="G40" s="76"/>
      <c r="H40" s="76"/>
      <c r="I40" s="76"/>
      <c r="J40" s="76"/>
      <c r="K40" s="76"/>
      <c r="L40" s="76"/>
      <c r="M40" s="76"/>
      <c r="N40" s="76"/>
      <c r="O40" s="77">
        <f t="shared" si="15"/>
        <v>0</v>
      </c>
      <c r="P40" s="77">
        <f t="shared" si="11"/>
        <v>0</v>
      </c>
      <c r="Q40" s="76"/>
      <c r="R40" s="76"/>
      <c r="S40" s="76"/>
      <c r="T40" s="76"/>
      <c r="U40" s="76"/>
      <c r="V40" s="76"/>
      <c r="W40" s="76"/>
      <c r="X40" s="76"/>
      <c r="Y40" s="76"/>
      <c r="Z40" s="76"/>
      <c r="AA40" s="77">
        <f t="shared" si="12"/>
        <v>0</v>
      </c>
      <c r="AB40" s="76"/>
      <c r="AC40" s="77">
        <f t="shared" si="13"/>
        <v>0</v>
      </c>
      <c r="AD40" s="76"/>
      <c r="AE40" s="76"/>
      <c r="AF40" s="76"/>
      <c r="AG40" s="77">
        <f t="shared" si="14"/>
        <v>0</v>
      </c>
      <c r="AH40" s="76"/>
    </row>
    <row r="41" spans="1:34" ht="32.25" customHeight="1">
      <c r="A41" s="74">
        <f t="shared" si="0"/>
        <v>30</v>
      </c>
      <c r="B41" s="1177"/>
      <c r="C41" s="75" t="s">
        <v>604</v>
      </c>
      <c r="D41" s="76"/>
      <c r="E41" s="76"/>
      <c r="F41" s="76"/>
      <c r="G41" s="76"/>
      <c r="H41" s="76"/>
      <c r="I41" s="76"/>
      <c r="J41" s="76"/>
      <c r="K41" s="76"/>
      <c r="L41" s="76"/>
      <c r="M41" s="76"/>
      <c r="N41" s="76"/>
      <c r="O41" s="77">
        <f t="shared" si="15"/>
        <v>0</v>
      </c>
      <c r="P41" s="77">
        <f t="shared" si="11"/>
        <v>0</v>
      </c>
      <c r="Q41" s="76"/>
      <c r="R41" s="76"/>
      <c r="S41" s="76"/>
      <c r="T41" s="76"/>
      <c r="U41" s="76"/>
      <c r="V41" s="76"/>
      <c r="W41" s="76"/>
      <c r="X41" s="76"/>
      <c r="Y41" s="76"/>
      <c r="Z41" s="76"/>
      <c r="AA41" s="77">
        <f t="shared" si="12"/>
        <v>0</v>
      </c>
      <c r="AB41" s="76"/>
      <c r="AC41" s="77">
        <f t="shared" si="13"/>
        <v>0</v>
      </c>
      <c r="AD41" s="76"/>
      <c r="AE41" s="76"/>
      <c r="AF41" s="76"/>
      <c r="AG41" s="77">
        <f t="shared" si="14"/>
        <v>0</v>
      </c>
      <c r="AH41" s="76"/>
    </row>
    <row r="42" spans="1:34" ht="30" customHeight="1">
      <c r="A42" s="74">
        <f t="shared" si="0"/>
        <v>31</v>
      </c>
      <c r="B42" s="1177"/>
      <c r="C42" s="75" t="s">
        <v>376</v>
      </c>
      <c r="D42" s="76"/>
      <c r="E42" s="76"/>
      <c r="F42" s="76"/>
      <c r="G42" s="76"/>
      <c r="H42" s="76"/>
      <c r="I42" s="76"/>
      <c r="J42" s="76"/>
      <c r="K42" s="76"/>
      <c r="L42" s="76"/>
      <c r="M42" s="76"/>
      <c r="N42" s="76"/>
      <c r="O42" s="77">
        <f t="shared" si="15"/>
        <v>0</v>
      </c>
      <c r="P42" s="77">
        <f t="shared" si="11"/>
        <v>0</v>
      </c>
      <c r="Q42" s="76"/>
      <c r="R42" s="76"/>
      <c r="S42" s="76"/>
      <c r="T42" s="76"/>
      <c r="U42" s="76"/>
      <c r="V42" s="76"/>
      <c r="W42" s="76"/>
      <c r="X42" s="76"/>
      <c r="Y42" s="76"/>
      <c r="Z42" s="76"/>
      <c r="AA42" s="77">
        <f t="shared" si="12"/>
        <v>0</v>
      </c>
      <c r="AB42" s="76"/>
      <c r="AC42" s="77">
        <f t="shared" si="13"/>
        <v>0</v>
      </c>
      <c r="AD42" s="76"/>
      <c r="AE42" s="76"/>
      <c r="AF42" s="76"/>
      <c r="AG42" s="77">
        <f t="shared" si="14"/>
        <v>0</v>
      </c>
      <c r="AH42" s="76"/>
    </row>
    <row r="43" spans="1:34" ht="21" customHeight="1">
      <c r="A43" s="74">
        <f t="shared" si="0"/>
        <v>32</v>
      </c>
      <c r="B43" s="1177"/>
      <c r="C43" s="75" t="s">
        <v>377</v>
      </c>
      <c r="D43" s="76"/>
      <c r="E43" s="76"/>
      <c r="F43" s="76"/>
      <c r="G43" s="76"/>
      <c r="H43" s="76"/>
      <c r="I43" s="76"/>
      <c r="J43" s="76"/>
      <c r="K43" s="76"/>
      <c r="L43" s="76"/>
      <c r="M43" s="76"/>
      <c r="N43" s="76"/>
      <c r="O43" s="77">
        <f t="shared" si="15"/>
        <v>0</v>
      </c>
      <c r="P43" s="77">
        <f t="shared" si="11"/>
        <v>0</v>
      </c>
      <c r="Q43" s="76"/>
      <c r="R43" s="76"/>
      <c r="S43" s="76"/>
      <c r="T43" s="76"/>
      <c r="U43" s="76"/>
      <c r="V43" s="76"/>
      <c r="W43" s="76"/>
      <c r="X43" s="76"/>
      <c r="Y43" s="76"/>
      <c r="Z43" s="76"/>
      <c r="AA43" s="77">
        <f t="shared" si="12"/>
        <v>0</v>
      </c>
      <c r="AB43" s="76"/>
      <c r="AC43" s="77">
        <f t="shared" si="13"/>
        <v>0</v>
      </c>
      <c r="AD43" s="76"/>
      <c r="AE43" s="76"/>
      <c r="AF43" s="76"/>
      <c r="AG43" s="77">
        <f t="shared" si="14"/>
        <v>0</v>
      </c>
      <c r="AH43" s="76"/>
    </row>
    <row r="44" spans="1:34" ht="48.75" customHeight="1">
      <c r="A44" s="74">
        <f t="shared" si="0"/>
        <v>33</v>
      </c>
      <c r="B44" s="1177"/>
      <c r="C44" s="75" t="s">
        <v>599</v>
      </c>
      <c r="D44" s="76"/>
      <c r="E44" s="76"/>
      <c r="F44" s="76"/>
      <c r="G44" s="76"/>
      <c r="H44" s="76"/>
      <c r="I44" s="76"/>
      <c r="J44" s="76"/>
      <c r="K44" s="76"/>
      <c r="L44" s="76"/>
      <c r="M44" s="76"/>
      <c r="N44" s="76"/>
      <c r="O44" s="77">
        <f t="shared" si="15"/>
        <v>0</v>
      </c>
      <c r="P44" s="77">
        <f t="shared" si="11"/>
        <v>0</v>
      </c>
      <c r="Q44" s="76"/>
      <c r="R44" s="76"/>
      <c r="S44" s="76"/>
      <c r="T44" s="76"/>
      <c r="U44" s="76"/>
      <c r="V44" s="76"/>
      <c r="W44" s="76"/>
      <c r="X44" s="76"/>
      <c r="Y44" s="76"/>
      <c r="Z44" s="76"/>
      <c r="AA44" s="77">
        <f t="shared" si="12"/>
        <v>0</v>
      </c>
      <c r="AB44" s="76"/>
      <c r="AC44" s="77">
        <f t="shared" si="13"/>
        <v>0</v>
      </c>
      <c r="AD44" s="76"/>
      <c r="AE44" s="76"/>
      <c r="AF44" s="76"/>
      <c r="AG44" s="77">
        <f t="shared" si="14"/>
        <v>0</v>
      </c>
      <c r="AH44" s="76"/>
    </row>
    <row r="45" spans="1:34" ht="36" customHeight="1">
      <c r="A45" s="74">
        <f t="shared" si="0"/>
        <v>34</v>
      </c>
      <c r="B45" s="1177"/>
      <c r="C45" s="75" t="s">
        <v>378</v>
      </c>
      <c r="D45" s="76"/>
      <c r="E45" s="76"/>
      <c r="F45" s="76"/>
      <c r="G45" s="76"/>
      <c r="H45" s="76"/>
      <c r="I45" s="76"/>
      <c r="J45" s="76"/>
      <c r="K45" s="76"/>
      <c r="L45" s="76"/>
      <c r="M45" s="76"/>
      <c r="N45" s="76"/>
      <c r="O45" s="77">
        <f t="shared" si="15"/>
        <v>0</v>
      </c>
      <c r="P45" s="77">
        <f t="shared" si="11"/>
        <v>0</v>
      </c>
      <c r="Q45" s="76"/>
      <c r="R45" s="76"/>
      <c r="S45" s="76"/>
      <c r="T45" s="76"/>
      <c r="U45" s="76"/>
      <c r="V45" s="76"/>
      <c r="W45" s="76"/>
      <c r="X45" s="76"/>
      <c r="Y45" s="76"/>
      <c r="Z45" s="76"/>
      <c r="AA45" s="77">
        <f t="shared" si="12"/>
        <v>0</v>
      </c>
      <c r="AB45" s="76"/>
      <c r="AC45" s="77">
        <f t="shared" si="13"/>
        <v>0</v>
      </c>
      <c r="AD45" s="76"/>
      <c r="AE45" s="76"/>
      <c r="AF45" s="76"/>
      <c r="AG45" s="77">
        <f t="shared" si="14"/>
        <v>0</v>
      </c>
      <c r="AH45" s="76"/>
    </row>
    <row r="46" spans="1:34">
      <c r="A46" s="74">
        <f t="shared" si="0"/>
        <v>35</v>
      </c>
      <c r="B46" s="1177"/>
      <c r="C46" s="75" t="s">
        <v>379</v>
      </c>
      <c r="D46" s="76"/>
      <c r="E46" s="76"/>
      <c r="F46" s="76"/>
      <c r="G46" s="76"/>
      <c r="H46" s="76"/>
      <c r="I46" s="76"/>
      <c r="J46" s="76"/>
      <c r="K46" s="76"/>
      <c r="L46" s="76"/>
      <c r="M46" s="76"/>
      <c r="N46" s="76"/>
      <c r="O46" s="77">
        <f t="shared" si="15"/>
        <v>0</v>
      </c>
      <c r="P46" s="77">
        <f t="shared" si="11"/>
        <v>0</v>
      </c>
      <c r="Q46" s="76"/>
      <c r="R46" s="76"/>
      <c r="S46" s="76"/>
      <c r="T46" s="76"/>
      <c r="U46" s="76"/>
      <c r="V46" s="76"/>
      <c r="W46" s="76"/>
      <c r="X46" s="76"/>
      <c r="Y46" s="76"/>
      <c r="Z46" s="76"/>
      <c r="AA46" s="77">
        <f t="shared" si="12"/>
        <v>0</v>
      </c>
      <c r="AB46" s="76"/>
      <c r="AC46" s="77">
        <f t="shared" si="13"/>
        <v>0</v>
      </c>
      <c r="AD46" s="76"/>
      <c r="AE46" s="76"/>
      <c r="AF46" s="76"/>
      <c r="AG46" s="77">
        <f t="shared" si="14"/>
        <v>0</v>
      </c>
      <c r="AH46" s="76"/>
    </row>
    <row r="47" spans="1:34" ht="36" customHeight="1">
      <c r="A47" s="74">
        <f t="shared" si="0"/>
        <v>36</v>
      </c>
      <c r="B47" s="1177"/>
      <c r="C47" s="75" t="s">
        <v>600</v>
      </c>
      <c r="D47" s="76"/>
      <c r="E47" s="76"/>
      <c r="F47" s="76"/>
      <c r="G47" s="76"/>
      <c r="H47" s="76"/>
      <c r="I47" s="76"/>
      <c r="J47" s="76"/>
      <c r="K47" s="76"/>
      <c r="L47" s="76"/>
      <c r="M47" s="76"/>
      <c r="N47" s="76"/>
      <c r="O47" s="77">
        <f t="shared" si="15"/>
        <v>0</v>
      </c>
      <c r="P47" s="77">
        <f t="shared" si="11"/>
        <v>0</v>
      </c>
      <c r="Q47" s="76"/>
      <c r="R47" s="76"/>
      <c r="S47" s="76"/>
      <c r="T47" s="76"/>
      <c r="U47" s="76"/>
      <c r="V47" s="76"/>
      <c r="W47" s="76"/>
      <c r="X47" s="76"/>
      <c r="Y47" s="76"/>
      <c r="Z47" s="76"/>
      <c r="AA47" s="77">
        <f t="shared" si="12"/>
        <v>0</v>
      </c>
      <c r="AB47" s="76"/>
      <c r="AC47" s="77">
        <f t="shared" si="13"/>
        <v>0</v>
      </c>
      <c r="AD47" s="76"/>
      <c r="AE47" s="76"/>
      <c r="AF47" s="76"/>
      <c r="AG47" s="77">
        <f t="shared" si="14"/>
        <v>0</v>
      </c>
      <c r="AH47" s="76"/>
    </row>
    <row r="48" spans="1:34" ht="27.75" customHeight="1">
      <c r="A48" s="74">
        <f t="shared" si="0"/>
        <v>37</v>
      </c>
      <c r="B48" s="1177"/>
      <c r="C48" s="75" t="s">
        <v>380</v>
      </c>
      <c r="D48" s="76"/>
      <c r="E48" s="76"/>
      <c r="F48" s="76"/>
      <c r="G48" s="76"/>
      <c r="H48" s="76"/>
      <c r="I48" s="76"/>
      <c r="J48" s="76"/>
      <c r="K48" s="76"/>
      <c r="L48" s="76"/>
      <c r="M48" s="76"/>
      <c r="N48" s="76"/>
      <c r="O48" s="77">
        <f t="shared" si="15"/>
        <v>0</v>
      </c>
      <c r="P48" s="77">
        <f t="shared" si="11"/>
        <v>0</v>
      </c>
      <c r="Q48" s="76"/>
      <c r="R48" s="76"/>
      <c r="S48" s="76"/>
      <c r="T48" s="76"/>
      <c r="U48" s="76"/>
      <c r="V48" s="76"/>
      <c r="W48" s="76"/>
      <c r="X48" s="76"/>
      <c r="Y48" s="76"/>
      <c r="Z48" s="76"/>
      <c r="AA48" s="77">
        <f t="shared" si="12"/>
        <v>0</v>
      </c>
      <c r="AB48" s="76"/>
      <c r="AC48" s="77">
        <f t="shared" si="13"/>
        <v>0</v>
      </c>
      <c r="AD48" s="76"/>
      <c r="AE48" s="76"/>
      <c r="AF48" s="76"/>
      <c r="AG48" s="77">
        <f t="shared" si="14"/>
        <v>0</v>
      </c>
      <c r="AH48" s="76"/>
    </row>
    <row r="49" spans="1:34">
      <c r="A49" s="74">
        <f t="shared" si="0"/>
        <v>38</v>
      </c>
      <c r="B49" s="1177"/>
      <c r="C49" s="75" t="s">
        <v>381</v>
      </c>
      <c r="D49" s="76"/>
      <c r="E49" s="76"/>
      <c r="F49" s="76"/>
      <c r="G49" s="76"/>
      <c r="H49" s="76"/>
      <c r="I49" s="76"/>
      <c r="J49" s="76"/>
      <c r="K49" s="76"/>
      <c r="L49" s="76"/>
      <c r="M49" s="76"/>
      <c r="N49" s="76"/>
      <c r="O49" s="77">
        <f t="shared" si="15"/>
        <v>0</v>
      </c>
      <c r="P49" s="77">
        <f t="shared" si="11"/>
        <v>0</v>
      </c>
      <c r="Q49" s="76"/>
      <c r="R49" s="76"/>
      <c r="S49" s="76"/>
      <c r="T49" s="76"/>
      <c r="U49" s="76"/>
      <c r="V49" s="76"/>
      <c r="W49" s="76"/>
      <c r="X49" s="76"/>
      <c r="Y49" s="76"/>
      <c r="Z49" s="76"/>
      <c r="AA49" s="77">
        <f t="shared" si="12"/>
        <v>0</v>
      </c>
      <c r="AB49" s="76"/>
      <c r="AC49" s="77">
        <f t="shared" si="13"/>
        <v>0</v>
      </c>
      <c r="AD49" s="76"/>
      <c r="AE49" s="76"/>
      <c r="AF49" s="76"/>
      <c r="AG49" s="77">
        <f t="shared" si="14"/>
        <v>0</v>
      </c>
      <c r="AH49" s="76"/>
    </row>
    <row r="50" spans="1:34" ht="30">
      <c r="A50" s="74">
        <f t="shared" si="0"/>
        <v>39</v>
      </c>
      <c r="B50" s="1177"/>
      <c r="C50" s="75" t="s">
        <v>366</v>
      </c>
      <c r="D50" s="76"/>
      <c r="E50" s="76"/>
      <c r="F50" s="76"/>
      <c r="G50" s="76"/>
      <c r="H50" s="76"/>
      <c r="I50" s="76"/>
      <c r="J50" s="76"/>
      <c r="K50" s="76"/>
      <c r="L50" s="76"/>
      <c r="M50" s="76"/>
      <c r="N50" s="76"/>
      <c r="O50" s="77">
        <f t="shared" si="15"/>
        <v>0</v>
      </c>
      <c r="P50" s="77">
        <f t="shared" ref="P50:P51" si="16">F50+H50-J50-M50</f>
        <v>0</v>
      </c>
      <c r="Q50" s="76"/>
      <c r="R50" s="76"/>
      <c r="S50" s="76"/>
      <c r="T50" s="76"/>
      <c r="U50" s="76"/>
      <c r="V50" s="76"/>
      <c r="W50" s="76"/>
      <c r="X50" s="76"/>
      <c r="Y50" s="76"/>
      <c r="Z50" s="76"/>
      <c r="AA50" s="77">
        <f t="shared" si="12"/>
        <v>0</v>
      </c>
      <c r="AB50" s="76"/>
      <c r="AC50" s="77">
        <f t="shared" si="13"/>
        <v>0</v>
      </c>
      <c r="AD50" s="76"/>
      <c r="AE50" s="76"/>
      <c r="AF50" s="76"/>
      <c r="AG50" s="77">
        <f t="shared" si="14"/>
        <v>0</v>
      </c>
      <c r="AH50" s="76"/>
    </row>
    <row r="51" spans="1:34">
      <c r="A51" s="74">
        <f t="shared" si="0"/>
        <v>40</v>
      </c>
      <c r="B51" s="1177"/>
      <c r="C51" s="75" t="s">
        <v>767</v>
      </c>
      <c r="D51" s="76"/>
      <c r="E51" s="76"/>
      <c r="F51" s="76"/>
      <c r="G51" s="76"/>
      <c r="H51" s="76"/>
      <c r="I51" s="76"/>
      <c r="J51" s="76"/>
      <c r="K51" s="76"/>
      <c r="L51" s="76"/>
      <c r="M51" s="76"/>
      <c r="N51" s="76"/>
      <c r="O51" s="77">
        <f t="shared" si="15"/>
        <v>0</v>
      </c>
      <c r="P51" s="77">
        <f t="shared" si="16"/>
        <v>0</v>
      </c>
      <c r="Q51" s="76"/>
      <c r="R51" s="76"/>
      <c r="S51" s="76"/>
      <c r="T51" s="76"/>
      <c r="U51" s="76"/>
      <c r="V51" s="76"/>
      <c r="W51" s="76"/>
      <c r="X51" s="76"/>
      <c r="Y51" s="76"/>
      <c r="Z51" s="76"/>
      <c r="AA51" s="77">
        <f t="shared" si="12"/>
        <v>0</v>
      </c>
      <c r="AB51" s="76"/>
      <c r="AC51" s="77">
        <f t="shared" si="13"/>
        <v>0</v>
      </c>
      <c r="AD51" s="76"/>
      <c r="AE51" s="76"/>
      <c r="AF51" s="76"/>
      <c r="AG51" s="77">
        <f t="shared" si="14"/>
        <v>0</v>
      </c>
      <c r="AH51" s="76"/>
    </row>
    <row r="52" spans="1:34" ht="24" customHeight="1">
      <c r="A52" s="74">
        <f t="shared" si="0"/>
        <v>41</v>
      </c>
      <c r="B52" s="1177"/>
      <c r="C52" s="75" t="s">
        <v>146</v>
      </c>
      <c r="D52" s="76"/>
      <c r="E52" s="76"/>
      <c r="F52" s="76"/>
      <c r="G52" s="76"/>
      <c r="H52" s="76"/>
      <c r="I52" s="76"/>
      <c r="J52" s="76"/>
      <c r="K52" s="76"/>
      <c r="L52" s="76"/>
      <c r="M52" s="76"/>
      <c r="N52" s="76"/>
      <c r="O52" s="77">
        <f t="shared" si="15"/>
        <v>0</v>
      </c>
      <c r="P52" s="77">
        <f t="shared" si="11"/>
        <v>0</v>
      </c>
      <c r="Q52" s="76"/>
      <c r="R52" s="76"/>
      <c r="S52" s="76"/>
      <c r="T52" s="76"/>
      <c r="U52" s="76"/>
      <c r="V52" s="76"/>
      <c r="W52" s="76"/>
      <c r="X52" s="76"/>
      <c r="Y52" s="76"/>
      <c r="Z52" s="76"/>
      <c r="AA52" s="77">
        <f t="shared" si="12"/>
        <v>0</v>
      </c>
      <c r="AB52" s="76"/>
      <c r="AC52" s="77">
        <f t="shared" si="13"/>
        <v>0</v>
      </c>
      <c r="AD52" s="76"/>
      <c r="AE52" s="76"/>
      <c r="AF52" s="76"/>
      <c r="AG52" s="77">
        <f t="shared" si="14"/>
        <v>0</v>
      </c>
      <c r="AH52" s="76"/>
    </row>
    <row r="53" spans="1:34" ht="21.75" customHeight="1">
      <c r="A53" s="74">
        <f t="shared" si="0"/>
        <v>42</v>
      </c>
      <c r="B53" s="1178"/>
      <c r="C53" s="85" t="s">
        <v>394</v>
      </c>
      <c r="D53" s="86">
        <f>SUM(D39:D52)</f>
        <v>0</v>
      </c>
      <c r="E53" s="86"/>
      <c r="F53" s="86">
        <f t="shared" ref="F53:AH53" si="17">SUM(F39:F52)</f>
        <v>0</v>
      </c>
      <c r="G53" s="86">
        <f t="shared" si="17"/>
        <v>0</v>
      </c>
      <c r="H53" s="86">
        <f t="shared" si="17"/>
        <v>0</v>
      </c>
      <c r="I53" s="86">
        <f t="shared" si="17"/>
        <v>0</v>
      </c>
      <c r="J53" s="86">
        <f t="shared" si="17"/>
        <v>0</v>
      </c>
      <c r="K53" s="86">
        <f t="shared" si="17"/>
        <v>0</v>
      </c>
      <c r="L53" s="86"/>
      <c r="M53" s="86">
        <f t="shared" si="17"/>
        <v>0</v>
      </c>
      <c r="N53" s="86">
        <f t="shared" si="17"/>
        <v>0</v>
      </c>
      <c r="O53" s="86">
        <f t="shared" si="17"/>
        <v>0</v>
      </c>
      <c r="P53" s="86">
        <f t="shared" si="17"/>
        <v>0</v>
      </c>
      <c r="Q53" s="86">
        <f t="shared" si="17"/>
        <v>0</v>
      </c>
      <c r="R53" s="86">
        <f t="shared" si="17"/>
        <v>0</v>
      </c>
      <c r="S53" s="86">
        <f t="shared" si="17"/>
        <v>0</v>
      </c>
      <c r="T53" s="86">
        <f t="shared" si="17"/>
        <v>0</v>
      </c>
      <c r="U53" s="86">
        <f t="shared" si="17"/>
        <v>0</v>
      </c>
      <c r="V53" s="86">
        <f t="shared" si="17"/>
        <v>0</v>
      </c>
      <c r="W53" s="86">
        <f t="shared" si="17"/>
        <v>0</v>
      </c>
      <c r="X53" s="86">
        <f t="shared" si="17"/>
        <v>0</v>
      </c>
      <c r="Y53" s="86">
        <f t="shared" si="17"/>
        <v>0</v>
      </c>
      <c r="Z53" s="86">
        <f t="shared" si="17"/>
        <v>0</v>
      </c>
      <c r="AA53" s="86">
        <f t="shared" si="17"/>
        <v>0</v>
      </c>
      <c r="AB53" s="86">
        <f t="shared" si="17"/>
        <v>0</v>
      </c>
      <c r="AC53" s="86">
        <f t="shared" si="17"/>
        <v>0</v>
      </c>
      <c r="AD53" s="86">
        <f t="shared" si="17"/>
        <v>0</v>
      </c>
      <c r="AE53" s="86">
        <f t="shared" si="17"/>
        <v>0</v>
      </c>
      <c r="AF53" s="86">
        <f t="shared" si="17"/>
        <v>0</v>
      </c>
      <c r="AG53" s="86">
        <f t="shared" si="17"/>
        <v>0</v>
      </c>
      <c r="AH53" s="86">
        <f t="shared" si="17"/>
        <v>0</v>
      </c>
    </row>
    <row r="54" spans="1:34" ht="26.25" customHeight="1">
      <c r="A54" s="565">
        <f t="shared" si="0"/>
        <v>43</v>
      </c>
      <c r="B54" s="1186" t="s">
        <v>395</v>
      </c>
      <c r="C54" s="1187"/>
      <c r="D54" s="83">
        <f t="shared" ref="D54:AH54" si="18">D37+D53</f>
        <v>0</v>
      </c>
      <c r="E54" s="83"/>
      <c r="F54" s="83">
        <f t="shared" si="18"/>
        <v>0</v>
      </c>
      <c r="G54" s="83">
        <f t="shared" si="18"/>
        <v>0</v>
      </c>
      <c r="H54" s="83">
        <f t="shared" si="18"/>
        <v>0</v>
      </c>
      <c r="I54" s="83">
        <f t="shared" si="18"/>
        <v>0</v>
      </c>
      <c r="J54" s="83">
        <f t="shared" si="18"/>
        <v>0</v>
      </c>
      <c r="K54" s="83">
        <f t="shared" si="18"/>
        <v>0</v>
      </c>
      <c r="L54" s="83"/>
      <c r="M54" s="83">
        <f t="shared" si="18"/>
        <v>0</v>
      </c>
      <c r="N54" s="83">
        <f t="shared" si="18"/>
        <v>0</v>
      </c>
      <c r="O54" s="83">
        <f t="shared" si="18"/>
        <v>0</v>
      </c>
      <c r="P54" s="83">
        <f t="shared" si="18"/>
        <v>0</v>
      </c>
      <c r="Q54" s="83">
        <f t="shared" si="18"/>
        <v>0</v>
      </c>
      <c r="R54" s="83">
        <f t="shared" si="18"/>
        <v>0</v>
      </c>
      <c r="S54" s="83">
        <f t="shared" si="18"/>
        <v>0</v>
      </c>
      <c r="T54" s="83">
        <f t="shared" si="18"/>
        <v>0</v>
      </c>
      <c r="U54" s="83">
        <f t="shared" si="18"/>
        <v>0</v>
      </c>
      <c r="V54" s="83">
        <f t="shared" si="18"/>
        <v>0</v>
      </c>
      <c r="W54" s="83">
        <f t="shared" si="18"/>
        <v>0</v>
      </c>
      <c r="X54" s="83">
        <f t="shared" si="18"/>
        <v>0</v>
      </c>
      <c r="Y54" s="83">
        <f t="shared" si="18"/>
        <v>0</v>
      </c>
      <c r="Z54" s="83">
        <f t="shared" si="18"/>
        <v>0</v>
      </c>
      <c r="AA54" s="83">
        <f t="shared" si="18"/>
        <v>0</v>
      </c>
      <c r="AB54" s="83">
        <f t="shared" si="18"/>
        <v>0</v>
      </c>
      <c r="AC54" s="83">
        <f t="shared" si="18"/>
        <v>0</v>
      </c>
      <c r="AD54" s="83">
        <f t="shared" si="18"/>
        <v>0</v>
      </c>
      <c r="AE54" s="83">
        <f t="shared" si="18"/>
        <v>0</v>
      </c>
      <c r="AF54" s="83">
        <f t="shared" si="18"/>
        <v>0</v>
      </c>
      <c r="AG54" s="83">
        <f t="shared" si="18"/>
        <v>0</v>
      </c>
      <c r="AH54" s="83">
        <f t="shared" si="18"/>
        <v>0</v>
      </c>
    </row>
  </sheetData>
  <mergeCells count="41">
    <mergeCell ref="AB10:AB11"/>
    <mergeCell ref="B54:C54"/>
    <mergeCell ref="B37:C37"/>
    <mergeCell ref="X10:X11"/>
    <mergeCell ref="Y10:Y11"/>
    <mergeCell ref="Z10:Z11"/>
    <mergeCell ref="K10:M10"/>
    <mergeCell ref="N10:N11"/>
    <mergeCell ref="O10:P10"/>
    <mergeCell ref="U10:U11"/>
    <mergeCell ref="V10:V11"/>
    <mergeCell ref="W10:W11"/>
    <mergeCell ref="D10:F10"/>
    <mergeCell ref="Q10:R10"/>
    <mergeCell ref="S10:S11"/>
    <mergeCell ref="T10:T11"/>
    <mergeCell ref="A8:A11"/>
    <mergeCell ref="B8:C11"/>
    <mergeCell ref="B13:B31"/>
    <mergeCell ref="B33:B35"/>
    <mergeCell ref="B39:B53"/>
    <mergeCell ref="B12:C12"/>
    <mergeCell ref="B36:C36"/>
    <mergeCell ref="B32:C32"/>
    <mergeCell ref="B38:C38"/>
    <mergeCell ref="F1:AH6"/>
    <mergeCell ref="X8:AH8"/>
    <mergeCell ref="AG10:AG11"/>
    <mergeCell ref="AH10:AH11"/>
    <mergeCell ref="X9:AD9"/>
    <mergeCell ref="AE9:AH9"/>
    <mergeCell ref="D9:T9"/>
    <mergeCell ref="U9:W9"/>
    <mergeCell ref="D8:W8"/>
    <mergeCell ref="I10:J10"/>
    <mergeCell ref="G10:H10"/>
    <mergeCell ref="AE10:AE11"/>
    <mergeCell ref="AF10:AF11"/>
    <mergeCell ref="AD10:AD11"/>
    <mergeCell ref="AC10:AC11"/>
    <mergeCell ref="AA10:AA11"/>
  </mergeCells>
  <dataValidations disablePrompts="1" count="2">
    <dataValidation type="whole" operator="greaterThanOrEqual" showInputMessage="1" showErrorMessage="1" sqref="D13:D54 N13:N54 Q13:AH54">
      <formula1>0</formula1>
    </dataValidation>
    <dataValidation type="whole" operator="greaterThanOrEqual" allowBlank="1" showInputMessage="1" showErrorMessage="1" sqref="G13:K54">
      <formula1>0</formula1>
    </dataValidation>
  </dataValidations>
  <pageMargins left="0.70866141732283472" right="0.70866141732283472" top="0.74803149606299213" bottom="0.74803149606299213" header="0.31496062992125984" footer="0.31496062992125984"/>
  <pageSetup scale="55"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04"/>
  <sheetViews>
    <sheetView workbookViewId="0">
      <selection activeCell="K62" sqref="K62"/>
    </sheetView>
  </sheetViews>
  <sheetFormatPr baseColWidth="10" defaultRowHeight="14.25"/>
  <cols>
    <col min="1" max="1" width="9.7109375" style="536" customWidth="1"/>
    <col min="2" max="2" width="5.5703125" style="536" customWidth="1"/>
    <col min="3" max="3" width="4.28515625" style="536" customWidth="1"/>
    <col min="4" max="5" width="5.7109375" style="536" customWidth="1"/>
    <col min="6" max="6" width="45.42578125" style="536" customWidth="1"/>
    <col min="7" max="7" width="23.28515625" style="536" customWidth="1"/>
    <col min="8" max="8" width="20.28515625" style="536" customWidth="1"/>
    <col min="9" max="9" width="21" style="536" customWidth="1"/>
    <col min="10" max="16384" width="11.42578125" style="536"/>
  </cols>
  <sheetData>
    <row r="1" spans="1:11" ht="27.75" customHeight="1">
      <c r="A1" s="532"/>
      <c r="B1" s="533"/>
      <c r="C1" s="533"/>
      <c r="D1" s="533"/>
      <c r="E1" s="533"/>
      <c r="F1" s="1204" t="s">
        <v>753</v>
      </c>
      <c r="G1" s="1205"/>
      <c r="H1" s="1205"/>
      <c r="I1" s="1206"/>
      <c r="J1" s="534"/>
      <c r="K1" s="535"/>
    </row>
    <row r="2" spans="1:11" ht="27.75">
      <c r="A2" s="537"/>
      <c r="B2" s="538"/>
      <c r="C2" s="538"/>
      <c r="D2" s="538"/>
      <c r="E2" s="538"/>
      <c r="F2" s="1207"/>
      <c r="G2" s="1208"/>
      <c r="H2" s="1208"/>
      <c r="I2" s="1209"/>
      <c r="J2" s="534"/>
      <c r="K2" s="535"/>
    </row>
    <row r="3" spans="1:11" ht="27.75">
      <c r="A3" s="537"/>
      <c r="B3" s="538"/>
      <c r="C3" s="538"/>
      <c r="D3" s="538"/>
      <c r="E3" s="538"/>
      <c r="F3" s="1207"/>
      <c r="G3" s="1208"/>
      <c r="H3" s="1208"/>
      <c r="I3" s="1209"/>
      <c r="J3" s="534"/>
      <c r="K3" s="535"/>
    </row>
    <row r="4" spans="1:11" ht="27.75">
      <c r="A4" s="537"/>
      <c r="B4" s="538"/>
      <c r="C4" s="538"/>
      <c r="D4" s="538"/>
      <c r="E4" s="538"/>
      <c r="F4" s="1207"/>
      <c r="G4" s="1208"/>
      <c r="H4" s="1208"/>
      <c r="I4" s="1209"/>
      <c r="J4" s="534"/>
      <c r="K4" s="535"/>
    </row>
    <row r="5" spans="1:11" ht="27.75">
      <c r="A5" s="539"/>
      <c r="B5" s="540"/>
      <c r="C5" s="540"/>
      <c r="D5" s="540"/>
      <c r="E5" s="540"/>
      <c r="F5" s="1207"/>
      <c r="G5" s="1208"/>
      <c r="H5" s="1208"/>
      <c r="I5" s="1209"/>
      <c r="J5" s="534"/>
      <c r="K5" s="535"/>
    </row>
    <row r="6" spans="1:11" ht="28.5" thickBot="1">
      <c r="A6" s="541"/>
      <c r="B6" s="542"/>
      <c r="C6" s="542"/>
      <c r="D6" s="542"/>
      <c r="E6" s="542"/>
      <c r="F6" s="1210"/>
      <c r="G6" s="1211"/>
      <c r="H6" s="1211"/>
      <c r="I6" s="1212"/>
      <c r="J6" s="534"/>
      <c r="K6" s="535"/>
    </row>
    <row r="8" spans="1:11" ht="42.75" customHeight="1">
      <c r="A8" s="543" t="s">
        <v>571</v>
      </c>
      <c r="B8" s="1227" t="s">
        <v>570</v>
      </c>
      <c r="C8" s="1228"/>
      <c r="D8" s="1228"/>
      <c r="E8" s="1228"/>
      <c r="F8" s="1228"/>
      <c r="G8" s="543" t="s">
        <v>403</v>
      </c>
      <c r="H8" s="543" t="s">
        <v>404</v>
      </c>
      <c r="I8" s="543" t="s">
        <v>711</v>
      </c>
    </row>
    <row r="9" spans="1:11" ht="15.75">
      <c r="A9" s="544">
        <v>1</v>
      </c>
      <c r="B9" s="1231" t="s">
        <v>712</v>
      </c>
      <c r="C9" s="1192"/>
      <c r="D9" s="1192"/>
      <c r="E9" s="1192"/>
      <c r="F9" s="1193"/>
      <c r="G9" s="545"/>
      <c r="H9" s="545"/>
      <c r="I9" s="545"/>
    </row>
    <row r="10" spans="1:11" ht="15.75">
      <c r="A10" s="546">
        <f>A9+1</f>
        <v>2</v>
      </c>
      <c r="B10" s="1225"/>
      <c r="C10" s="1191" t="s">
        <v>713</v>
      </c>
      <c r="D10" s="1192"/>
      <c r="E10" s="1192"/>
      <c r="F10" s="1193"/>
      <c r="G10" s="547"/>
      <c r="H10" s="547"/>
      <c r="I10" s="547"/>
    </row>
    <row r="11" spans="1:11" ht="15">
      <c r="A11" s="546">
        <f t="shared" ref="A11:A69" si="0">A10+1</f>
        <v>3</v>
      </c>
      <c r="B11" s="1226"/>
      <c r="C11" s="1199"/>
      <c r="D11" s="1195" t="s">
        <v>1</v>
      </c>
      <c r="E11" s="1195"/>
      <c r="F11" s="1195"/>
      <c r="G11" s="548">
        <f>+'ESF - Patrimonio'!G11</f>
        <v>0</v>
      </c>
      <c r="H11" s="549">
        <f>+'ESF - Patrimonio'!K11</f>
        <v>0</v>
      </c>
      <c r="I11" s="550">
        <f>+G11-H11</f>
        <v>0</v>
      </c>
    </row>
    <row r="12" spans="1:11" ht="15">
      <c r="A12" s="546">
        <f t="shared" si="0"/>
        <v>4</v>
      </c>
      <c r="B12" s="1226"/>
      <c r="C12" s="1229"/>
      <c r="D12" s="1195" t="s">
        <v>134</v>
      </c>
      <c r="E12" s="1195"/>
      <c r="F12" s="1195"/>
      <c r="G12" s="548">
        <f>+'ESF - Patrimonio'!G15</f>
        <v>0</v>
      </c>
      <c r="H12" s="549">
        <f>+'ESF - Patrimonio'!K15</f>
        <v>0</v>
      </c>
      <c r="I12" s="550">
        <f t="shared" ref="I12:I25" si="1">+G12-H12</f>
        <v>0</v>
      </c>
    </row>
    <row r="13" spans="1:11" ht="15">
      <c r="A13" s="546">
        <f t="shared" si="0"/>
        <v>5</v>
      </c>
      <c r="B13" s="1226"/>
      <c r="C13" s="1229"/>
      <c r="D13" s="1195" t="s">
        <v>5</v>
      </c>
      <c r="E13" s="1195"/>
      <c r="F13" s="1195"/>
      <c r="G13" s="548">
        <f>+'ESF - Patrimonio'!G38</f>
        <v>0</v>
      </c>
      <c r="H13" s="549">
        <f>+'ESF - Patrimonio'!K38</f>
        <v>0</v>
      </c>
      <c r="I13" s="550">
        <f t="shared" si="1"/>
        <v>0</v>
      </c>
    </row>
    <row r="14" spans="1:11" ht="15">
      <c r="A14" s="546">
        <f t="shared" si="0"/>
        <v>6</v>
      </c>
      <c r="B14" s="1226"/>
      <c r="C14" s="1229"/>
      <c r="D14" s="1195" t="s">
        <v>6</v>
      </c>
      <c r="E14" s="1195"/>
      <c r="F14" s="1195"/>
      <c r="G14" s="548">
        <f>+'ESF - Patrimonio'!G61</f>
        <v>0</v>
      </c>
      <c r="H14" s="549">
        <f>+'ESF - Patrimonio'!K61</f>
        <v>0</v>
      </c>
      <c r="I14" s="550">
        <f t="shared" si="1"/>
        <v>0</v>
      </c>
    </row>
    <row r="15" spans="1:11" ht="15">
      <c r="A15" s="546">
        <f t="shared" si="0"/>
        <v>7</v>
      </c>
      <c r="B15" s="1226"/>
      <c r="C15" s="1229"/>
      <c r="D15" s="1195" t="s">
        <v>10</v>
      </c>
      <c r="E15" s="1195"/>
      <c r="F15" s="1195"/>
      <c r="G15" s="548">
        <f>+'ESF - Patrimonio'!G72</f>
        <v>0</v>
      </c>
      <c r="H15" s="549">
        <f>+'ESF - Patrimonio'!K72</f>
        <v>0</v>
      </c>
      <c r="I15" s="550">
        <f t="shared" si="1"/>
        <v>0</v>
      </c>
    </row>
    <row r="16" spans="1:11" ht="15">
      <c r="A16" s="546">
        <f t="shared" si="0"/>
        <v>8</v>
      </c>
      <c r="B16" s="1226"/>
      <c r="C16" s="1229"/>
      <c r="D16" s="1195" t="s">
        <v>138</v>
      </c>
      <c r="E16" s="1195"/>
      <c r="F16" s="1195"/>
      <c r="G16" s="548">
        <f>+'ESF - Patrimonio'!G77</f>
        <v>0</v>
      </c>
      <c r="H16" s="549">
        <f>+'ESF - Patrimonio'!K77</f>
        <v>0</v>
      </c>
      <c r="I16" s="550">
        <f t="shared" si="1"/>
        <v>0</v>
      </c>
    </row>
    <row r="17" spans="1:9" ht="15">
      <c r="A17" s="546">
        <f t="shared" si="0"/>
        <v>9</v>
      </c>
      <c r="B17" s="1226"/>
      <c r="C17" s="1229"/>
      <c r="D17" s="1195" t="s">
        <v>150</v>
      </c>
      <c r="E17" s="1195"/>
      <c r="F17" s="1195"/>
      <c r="G17" s="548">
        <f>+'ESF - Patrimonio'!G82</f>
        <v>0</v>
      </c>
      <c r="H17" s="549">
        <f>+'ESF - Patrimonio'!K82</f>
        <v>0</v>
      </c>
      <c r="I17" s="550">
        <f t="shared" si="1"/>
        <v>0</v>
      </c>
    </row>
    <row r="18" spans="1:9" ht="15">
      <c r="A18" s="546">
        <f t="shared" si="0"/>
        <v>10</v>
      </c>
      <c r="B18" s="1226"/>
      <c r="C18" s="1229"/>
      <c r="D18" s="1195" t="s">
        <v>11</v>
      </c>
      <c r="E18" s="1195"/>
      <c r="F18" s="1195"/>
      <c r="G18" s="548">
        <f>+'ESF - Patrimonio'!G83</f>
        <v>0</v>
      </c>
      <c r="H18" s="549">
        <f>+'ESF - Patrimonio'!K83</f>
        <v>0</v>
      </c>
      <c r="I18" s="550">
        <f t="shared" si="1"/>
        <v>0</v>
      </c>
    </row>
    <row r="19" spans="1:9" ht="15">
      <c r="A19" s="546">
        <f t="shared" si="0"/>
        <v>11</v>
      </c>
      <c r="B19" s="1226"/>
      <c r="C19" s="1229"/>
      <c r="D19" s="1195" t="s">
        <v>8</v>
      </c>
      <c r="E19" s="1195"/>
      <c r="F19" s="1195"/>
      <c r="G19" s="548">
        <f>+'ESF - Patrimonio'!G93</f>
        <v>0</v>
      </c>
      <c r="H19" s="549">
        <f>+'ESF - Patrimonio'!K93</f>
        <v>0</v>
      </c>
      <c r="I19" s="550">
        <f t="shared" si="1"/>
        <v>0</v>
      </c>
    </row>
    <row r="20" spans="1:9" ht="15">
      <c r="A20" s="546">
        <f t="shared" si="0"/>
        <v>12</v>
      </c>
      <c r="B20" s="1226"/>
      <c r="C20" s="1229"/>
      <c r="D20" s="1195" t="s">
        <v>208</v>
      </c>
      <c r="E20" s="1195"/>
      <c r="F20" s="1195"/>
      <c r="G20" s="548">
        <f>+'ESF - Patrimonio'!G112</f>
        <v>0</v>
      </c>
      <c r="H20" s="549">
        <f>+'ESF - Patrimonio'!K112</f>
        <v>0</v>
      </c>
      <c r="I20" s="550">
        <f t="shared" si="1"/>
        <v>0</v>
      </c>
    </row>
    <row r="21" spans="1:9" ht="34.5" customHeight="1">
      <c r="A21" s="546">
        <f t="shared" si="0"/>
        <v>13</v>
      </c>
      <c r="B21" s="1226"/>
      <c r="C21" s="1229"/>
      <c r="D21" s="1195" t="s">
        <v>439</v>
      </c>
      <c r="E21" s="1195"/>
      <c r="F21" s="1195"/>
      <c r="G21" s="548">
        <f>+'ESF - Patrimonio'!G117</f>
        <v>0</v>
      </c>
      <c r="H21" s="549">
        <f>+'ESF - Patrimonio'!K117</f>
        <v>0</v>
      </c>
      <c r="I21" s="550">
        <f t="shared" si="1"/>
        <v>0</v>
      </c>
    </row>
    <row r="22" spans="1:9" ht="15">
      <c r="A22" s="546">
        <f t="shared" si="0"/>
        <v>14</v>
      </c>
      <c r="B22" s="1226"/>
      <c r="C22" s="1229"/>
      <c r="D22" s="1195" t="s">
        <v>203</v>
      </c>
      <c r="E22" s="1195"/>
      <c r="F22" s="1195"/>
      <c r="G22" s="548">
        <f>+'ESF - Patrimonio'!G122</f>
        <v>0</v>
      </c>
      <c r="H22" s="549">
        <f>+'ESF - Patrimonio'!K122</f>
        <v>0</v>
      </c>
      <c r="I22" s="550">
        <f t="shared" si="1"/>
        <v>0</v>
      </c>
    </row>
    <row r="23" spans="1:9" ht="15">
      <c r="A23" s="546">
        <f t="shared" si="0"/>
        <v>15</v>
      </c>
      <c r="B23" s="1226"/>
      <c r="C23" s="1229"/>
      <c r="D23" s="1195" t="s">
        <v>9</v>
      </c>
      <c r="E23" s="1195"/>
      <c r="F23" s="1195"/>
      <c r="G23" s="548">
        <f>+'ESF - Patrimonio'!G139</f>
        <v>0</v>
      </c>
      <c r="H23" s="549">
        <f>+'ESF - Patrimonio'!K139-'ESF - Patrimonio'!K142</f>
        <v>0</v>
      </c>
      <c r="I23" s="550">
        <f t="shared" si="1"/>
        <v>0</v>
      </c>
    </row>
    <row r="24" spans="1:9" ht="15">
      <c r="A24" s="546">
        <f t="shared" si="0"/>
        <v>16</v>
      </c>
      <c r="B24" s="1226"/>
      <c r="C24" s="1229"/>
      <c r="D24" s="1195" t="s">
        <v>400</v>
      </c>
      <c r="E24" s="1195"/>
      <c r="F24" s="1195"/>
      <c r="G24" s="548">
        <f>+'ESF - Patrimonio'!G142-'ESF - Patrimonio'!G142</f>
        <v>0</v>
      </c>
      <c r="H24" s="549">
        <f>+'ESF - Patrimonio'!K142</f>
        <v>0</v>
      </c>
      <c r="I24" s="550">
        <f t="shared" si="1"/>
        <v>0</v>
      </c>
    </row>
    <row r="25" spans="1:9" ht="21.75" customHeight="1">
      <c r="A25" s="546">
        <f t="shared" si="0"/>
        <v>17</v>
      </c>
      <c r="B25" s="1226"/>
      <c r="C25" s="1230"/>
      <c r="D25" s="1196" t="s">
        <v>715</v>
      </c>
      <c r="E25" s="1198"/>
      <c r="F25" s="1198"/>
      <c r="G25" s="551">
        <f>SUM(G11:G24)</f>
        <v>0</v>
      </c>
      <c r="H25" s="551">
        <f>SUM(H11:H24)</f>
        <v>0</v>
      </c>
      <c r="I25" s="552">
        <f t="shared" si="1"/>
        <v>0</v>
      </c>
    </row>
    <row r="26" spans="1:9" ht="15">
      <c r="A26" s="546">
        <f t="shared" si="0"/>
        <v>18</v>
      </c>
      <c r="B26" s="1226"/>
      <c r="C26" s="1194" t="s">
        <v>204</v>
      </c>
      <c r="D26" s="1189"/>
      <c r="E26" s="1189"/>
      <c r="F26" s="1190"/>
      <c r="G26" s="553"/>
      <c r="H26" s="553"/>
      <c r="I26" s="553"/>
    </row>
    <row r="27" spans="1:9" ht="15">
      <c r="A27" s="546">
        <f t="shared" si="0"/>
        <v>19</v>
      </c>
      <c r="B27" s="1226"/>
      <c r="C27" s="1199"/>
      <c r="D27" s="1202" t="s">
        <v>14</v>
      </c>
      <c r="E27" s="1203"/>
      <c r="F27" s="1203"/>
      <c r="G27" s="554">
        <f>+'ESF - Patrimonio'!G145</f>
        <v>0</v>
      </c>
      <c r="H27" s="554">
        <f>+'ESF - Patrimonio'!K145</f>
        <v>0</v>
      </c>
      <c r="I27" s="550">
        <f>+G27-H27</f>
        <v>0</v>
      </c>
    </row>
    <row r="28" spans="1:9" ht="15">
      <c r="A28" s="546">
        <f t="shared" si="0"/>
        <v>20</v>
      </c>
      <c r="B28" s="1226"/>
      <c r="C28" s="1200"/>
      <c r="D28" s="1202" t="s">
        <v>401</v>
      </c>
      <c r="E28" s="1203"/>
      <c r="F28" s="1203"/>
      <c r="G28" s="554">
        <f>+'ESF - Patrimonio'!G158</f>
        <v>0</v>
      </c>
      <c r="H28" s="554">
        <f>+'ESF - Patrimonio'!K158</f>
        <v>0</v>
      </c>
      <c r="I28" s="550">
        <f t="shared" ref="I28:I36" si="2">+G28-H28</f>
        <v>0</v>
      </c>
    </row>
    <row r="29" spans="1:9" ht="15">
      <c r="A29" s="546">
        <f t="shared" si="0"/>
        <v>21</v>
      </c>
      <c r="B29" s="1226"/>
      <c r="C29" s="1200"/>
      <c r="D29" s="1202" t="s">
        <v>157</v>
      </c>
      <c r="E29" s="1203"/>
      <c r="F29" s="1203"/>
      <c r="G29" s="554">
        <f>+'ESF - Patrimonio'!G162</f>
        <v>0</v>
      </c>
      <c r="H29" s="554">
        <f>+'ESF - Patrimonio'!K162</f>
        <v>0</v>
      </c>
      <c r="I29" s="550">
        <f t="shared" si="2"/>
        <v>0</v>
      </c>
    </row>
    <row r="30" spans="1:9" ht="15">
      <c r="A30" s="546">
        <f t="shared" si="0"/>
        <v>22</v>
      </c>
      <c r="B30" s="1226"/>
      <c r="C30" s="1200"/>
      <c r="D30" s="1202" t="s">
        <v>168</v>
      </c>
      <c r="E30" s="1203"/>
      <c r="F30" s="1203"/>
      <c r="G30" s="554">
        <f>+'ESF - Patrimonio'!G168</f>
        <v>0</v>
      </c>
      <c r="H30" s="554">
        <f>+'ESF - Patrimonio'!K168</f>
        <v>0</v>
      </c>
      <c r="I30" s="550">
        <f t="shared" si="2"/>
        <v>0</v>
      </c>
    </row>
    <row r="31" spans="1:9" ht="15">
      <c r="A31" s="546">
        <f t="shared" si="0"/>
        <v>23</v>
      </c>
      <c r="B31" s="1226"/>
      <c r="C31" s="1200"/>
      <c r="D31" s="1202" t="s">
        <v>304</v>
      </c>
      <c r="E31" s="1203"/>
      <c r="F31" s="1203"/>
      <c r="G31" s="554">
        <f>+'ESF - Patrimonio'!G172</f>
        <v>0</v>
      </c>
      <c r="H31" s="554">
        <f>+'ESF - Patrimonio'!K172</f>
        <v>0</v>
      </c>
      <c r="I31" s="550">
        <f t="shared" si="2"/>
        <v>0</v>
      </c>
    </row>
    <row r="32" spans="1:9" ht="15">
      <c r="A32" s="546">
        <f t="shared" si="0"/>
        <v>24</v>
      </c>
      <c r="B32" s="1226"/>
      <c r="C32" s="1200"/>
      <c r="D32" s="1202" t="s">
        <v>463</v>
      </c>
      <c r="E32" s="1203"/>
      <c r="F32" s="1203"/>
      <c r="G32" s="554">
        <f>+'ESF - Patrimonio'!G173</f>
        <v>0</v>
      </c>
      <c r="H32" s="554">
        <f>+'ESF - Patrimonio'!K173</f>
        <v>0</v>
      </c>
      <c r="I32" s="550">
        <f t="shared" si="2"/>
        <v>0</v>
      </c>
    </row>
    <row r="33" spans="1:9" ht="15">
      <c r="A33" s="546">
        <f t="shared" si="0"/>
        <v>25</v>
      </c>
      <c r="B33" s="1226"/>
      <c r="C33" s="1200"/>
      <c r="D33" s="1202" t="s">
        <v>12</v>
      </c>
      <c r="E33" s="1203"/>
      <c r="F33" s="1203"/>
      <c r="G33" s="554">
        <f>+'ESF - Patrimonio'!G178</f>
        <v>0</v>
      </c>
      <c r="H33" s="554">
        <f>+'ESF - Patrimonio'!K178</f>
        <v>0</v>
      </c>
      <c r="I33" s="550">
        <f t="shared" si="2"/>
        <v>0</v>
      </c>
    </row>
    <row r="34" spans="1:9" ht="15">
      <c r="A34" s="546">
        <f t="shared" si="0"/>
        <v>26</v>
      </c>
      <c r="B34" s="1226"/>
      <c r="C34" s="1200"/>
      <c r="D34" s="1202" t="s">
        <v>160</v>
      </c>
      <c r="E34" s="1203"/>
      <c r="F34" s="1203"/>
      <c r="G34" s="554">
        <f>+'ESF - Patrimonio'!G190</f>
        <v>0</v>
      </c>
      <c r="H34" s="554">
        <f>+'ESF - Patrimonio'!K190</f>
        <v>0</v>
      </c>
      <c r="I34" s="550">
        <f t="shared" si="2"/>
        <v>0</v>
      </c>
    </row>
    <row r="35" spans="1:9" ht="15">
      <c r="A35" s="546">
        <f t="shared" si="0"/>
        <v>27</v>
      </c>
      <c r="B35" s="1226"/>
      <c r="C35" s="1200"/>
      <c r="D35" s="1202" t="s">
        <v>164</v>
      </c>
      <c r="E35" s="1203"/>
      <c r="F35" s="1203"/>
      <c r="G35" s="554">
        <f>+'ESF - Patrimonio'!G195</f>
        <v>0</v>
      </c>
      <c r="H35" s="554">
        <f>+'ESF - Patrimonio'!K195</f>
        <v>0</v>
      </c>
      <c r="I35" s="550">
        <f t="shared" si="2"/>
        <v>0</v>
      </c>
    </row>
    <row r="36" spans="1:9" ht="22.5" customHeight="1">
      <c r="A36" s="546">
        <f t="shared" si="0"/>
        <v>28</v>
      </c>
      <c r="B36" s="1226"/>
      <c r="C36" s="1201"/>
      <c r="D36" s="1196" t="s">
        <v>716</v>
      </c>
      <c r="E36" s="1197"/>
      <c r="F36" s="1197"/>
      <c r="G36" s="551">
        <f>SUM(G27:G35)</f>
        <v>0</v>
      </c>
      <c r="H36" s="551">
        <f>SUM(H27:H35)</f>
        <v>0</v>
      </c>
      <c r="I36" s="552">
        <f t="shared" si="2"/>
        <v>0</v>
      </c>
    </row>
    <row r="37" spans="1:9" ht="15">
      <c r="A37" s="546">
        <f t="shared" si="0"/>
        <v>29</v>
      </c>
      <c r="B37" s="1226"/>
      <c r="C37" s="1194" t="s">
        <v>202</v>
      </c>
      <c r="D37" s="1189"/>
      <c r="E37" s="1189"/>
      <c r="F37" s="1190"/>
      <c r="G37" s="553"/>
      <c r="H37" s="553"/>
      <c r="I37" s="553"/>
    </row>
    <row r="38" spans="1:9" ht="15.75">
      <c r="A38" s="546">
        <f t="shared" si="0"/>
        <v>30</v>
      </c>
      <c r="B38" s="1226"/>
      <c r="C38" s="1199"/>
      <c r="D38" s="1202" t="s">
        <v>174</v>
      </c>
      <c r="E38" s="1203"/>
      <c r="F38" s="1203"/>
      <c r="G38" s="554">
        <f>+'ESF - Patrimonio'!G208</f>
        <v>0</v>
      </c>
      <c r="H38" s="555"/>
      <c r="I38" s="556"/>
    </row>
    <row r="39" spans="1:9" ht="15.75">
      <c r="A39" s="546">
        <f t="shared" si="0"/>
        <v>31</v>
      </c>
      <c r="B39" s="1226"/>
      <c r="C39" s="1200"/>
      <c r="D39" s="1202" t="s">
        <v>27</v>
      </c>
      <c r="E39" s="1203"/>
      <c r="F39" s="1203"/>
      <c r="G39" s="554">
        <f>+'ESF - Patrimonio'!G223</f>
        <v>0</v>
      </c>
      <c r="H39" s="555"/>
      <c r="I39" s="556"/>
    </row>
    <row r="40" spans="1:9" ht="15.75">
      <c r="A40" s="546">
        <f t="shared" si="0"/>
        <v>32</v>
      </c>
      <c r="B40" s="1226"/>
      <c r="C40" s="1200"/>
      <c r="D40" s="1202" t="s">
        <v>28</v>
      </c>
      <c r="E40" s="1203"/>
      <c r="F40" s="1203"/>
      <c r="G40" s="554">
        <f>+'ESF - Patrimonio'!G228</f>
        <v>0</v>
      </c>
      <c r="H40" s="555"/>
      <c r="I40" s="556"/>
    </row>
    <row r="41" spans="1:9" ht="34.5" customHeight="1">
      <c r="A41" s="546">
        <f t="shared" si="0"/>
        <v>33</v>
      </c>
      <c r="B41" s="1226"/>
      <c r="C41" s="1200"/>
      <c r="D41" s="1202" t="s">
        <v>488</v>
      </c>
      <c r="E41" s="1203"/>
      <c r="F41" s="1203"/>
      <c r="G41" s="554">
        <f>+'ESF - Patrimonio'!G236</f>
        <v>0</v>
      </c>
      <c r="H41" s="555"/>
      <c r="I41" s="556"/>
    </row>
    <row r="42" spans="1:9" ht="15.75">
      <c r="A42" s="546">
        <f t="shared" si="0"/>
        <v>34</v>
      </c>
      <c r="B42" s="1226"/>
      <c r="C42" s="1200"/>
      <c r="D42" s="1202" t="s">
        <v>179</v>
      </c>
      <c r="E42" s="1203"/>
      <c r="F42" s="1203"/>
      <c r="G42" s="554">
        <f>+'ESF - Patrimonio'!G239</f>
        <v>0</v>
      </c>
      <c r="H42" s="555"/>
      <c r="I42" s="556"/>
    </row>
    <row r="43" spans="1:9" ht="25.5" customHeight="1">
      <c r="A43" s="546">
        <f t="shared" si="0"/>
        <v>35</v>
      </c>
      <c r="B43" s="1226"/>
      <c r="C43" s="1201"/>
      <c r="D43" s="1196" t="s">
        <v>717</v>
      </c>
      <c r="E43" s="1197"/>
      <c r="F43" s="1197"/>
      <c r="G43" s="551">
        <f>SUM(G38:G42)</f>
        <v>0</v>
      </c>
      <c r="H43" s="551"/>
      <c r="I43" s="557"/>
    </row>
    <row r="44" spans="1:9" ht="15">
      <c r="A44" s="546">
        <f t="shared" si="0"/>
        <v>36</v>
      </c>
      <c r="B44" s="1188" t="s">
        <v>714</v>
      </c>
      <c r="C44" s="1189"/>
      <c r="D44" s="1189"/>
      <c r="E44" s="1189"/>
      <c r="F44" s="1190"/>
      <c r="G44" s="558"/>
      <c r="H44" s="558"/>
      <c r="I44" s="558"/>
    </row>
    <row r="45" spans="1:9" ht="15">
      <c r="A45" s="546">
        <f t="shared" si="0"/>
        <v>37</v>
      </c>
      <c r="B45" s="1216"/>
      <c r="C45" s="1194" t="s">
        <v>206</v>
      </c>
      <c r="D45" s="1189"/>
      <c r="E45" s="1189"/>
      <c r="F45" s="1190"/>
      <c r="G45" s="553"/>
      <c r="H45" s="553"/>
      <c r="I45" s="553"/>
    </row>
    <row r="46" spans="1:9" s="559" customFormat="1" ht="31.5" customHeight="1">
      <c r="A46" s="546">
        <f t="shared" si="0"/>
        <v>38</v>
      </c>
      <c r="B46" s="1217"/>
      <c r="C46" s="1213"/>
      <c r="D46" s="1202" t="s">
        <v>700</v>
      </c>
      <c r="E46" s="1203"/>
      <c r="F46" s="1203"/>
      <c r="G46" s="554">
        <f>+'ERI - Renta Liquida'!H10</f>
        <v>0</v>
      </c>
      <c r="H46" s="554">
        <f>+'ERI - Renta Liquida'!L10</f>
        <v>0</v>
      </c>
      <c r="I46" s="554">
        <f>+G46-H46</f>
        <v>0</v>
      </c>
    </row>
    <row r="47" spans="1:9" s="559" customFormat="1" ht="15">
      <c r="A47" s="546">
        <f t="shared" si="0"/>
        <v>39</v>
      </c>
      <c r="B47" s="1217"/>
      <c r="C47" s="1214"/>
      <c r="D47" s="1202" t="s">
        <v>98</v>
      </c>
      <c r="E47" s="1203"/>
      <c r="F47" s="1203"/>
      <c r="G47" s="554">
        <f>+'ERI - Renta Liquida'!H38</f>
        <v>0</v>
      </c>
      <c r="H47" s="554">
        <f>+'ERI - Renta Liquida'!L38</f>
        <v>0</v>
      </c>
      <c r="I47" s="554">
        <f t="shared" ref="I47:I57" si="3">+G47-H47</f>
        <v>0</v>
      </c>
    </row>
    <row r="48" spans="1:9" s="559" customFormat="1" ht="32.25" customHeight="1">
      <c r="A48" s="546">
        <f t="shared" si="0"/>
        <v>40</v>
      </c>
      <c r="B48" s="1217"/>
      <c r="C48" s="1214"/>
      <c r="D48" s="1202" t="s">
        <v>649</v>
      </c>
      <c r="E48" s="1203"/>
      <c r="F48" s="1203"/>
      <c r="G48" s="554">
        <f>+'ERI - Renta Liquida'!H46</f>
        <v>0</v>
      </c>
      <c r="H48" s="554">
        <f>+'ERI - Renta Liquida'!L46</f>
        <v>0</v>
      </c>
      <c r="I48" s="554">
        <f t="shared" si="3"/>
        <v>0</v>
      </c>
    </row>
    <row r="49" spans="1:9" s="559" customFormat="1" ht="15">
      <c r="A49" s="546">
        <f t="shared" si="0"/>
        <v>41</v>
      </c>
      <c r="B49" s="1217"/>
      <c r="C49" s="1214"/>
      <c r="D49" s="1202" t="s">
        <v>92</v>
      </c>
      <c r="E49" s="1203"/>
      <c r="F49" s="1203"/>
      <c r="G49" s="554">
        <f>+'ERI - Renta Liquida'!H53</f>
        <v>0</v>
      </c>
      <c r="H49" s="554">
        <f>+'ERI - Renta Liquida'!L53</f>
        <v>0</v>
      </c>
      <c r="I49" s="554">
        <f t="shared" si="3"/>
        <v>0</v>
      </c>
    </row>
    <row r="50" spans="1:9" s="559" customFormat="1" ht="36" customHeight="1">
      <c r="A50" s="546">
        <f t="shared" si="0"/>
        <v>42</v>
      </c>
      <c r="B50" s="1217"/>
      <c r="C50" s="1214"/>
      <c r="D50" s="1202" t="s">
        <v>650</v>
      </c>
      <c r="E50" s="1203"/>
      <c r="F50" s="1203"/>
      <c r="G50" s="554">
        <f>+'ERI - Renta Liquida'!H59</f>
        <v>0</v>
      </c>
      <c r="H50" s="554">
        <f>+'ERI - Renta Liquida'!L59</f>
        <v>0</v>
      </c>
      <c r="I50" s="554">
        <f t="shared" si="3"/>
        <v>0</v>
      </c>
    </row>
    <row r="51" spans="1:9" s="559" customFormat="1" ht="37.5" customHeight="1">
      <c r="A51" s="546">
        <f t="shared" si="0"/>
        <v>43</v>
      </c>
      <c r="B51" s="1217"/>
      <c r="C51" s="1214"/>
      <c r="D51" s="1202" t="s">
        <v>651</v>
      </c>
      <c r="E51" s="1203"/>
      <c r="F51" s="1203"/>
      <c r="G51" s="554">
        <f>+'ERI - Renta Liquida'!H68</f>
        <v>0</v>
      </c>
      <c r="H51" s="554">
        <f>+'ERI - Renta Liquida'!L68</f>
        <v>0</v>
      </c>
      <c r="I51" s="554">
        <f t="shared" si="3"/>
        <v>0</v>
      </c>
    </row>
    <row r="52" spans="1:9" s="559" customFormat="1" ht="15">
      <c r="A52" s="546">
        <f t="shared" si="0"/>
        <v>44</v>
      </c>
      <c r="B52" s="1217"/>
      <c r="C52" s="1214"/>
      <c r="D52" s="1202" t="s">
        <v>417</v>
      </c>
      <c r="E52" s="1203"/>
      <c r="F52" s="1203"/>
      <c r="G52" s="554">
        <f>+'ERI - Renta Liquida'!H77</f>
        <v>0</v>
      </c>
      <c r="H52" s="554">
        <f>+'ERI - Renta Liquida'!L77</f>
        <v>0</v>
      </c>
      <c r="I52" s="554">
        <f t="shared" si="3"/>
        <v>0</v>
      </c>
    </row>
    <row r="53" spans="1:9" s="559" customFormat="1" ht="30.75" customHeight="1">
      <c r="A53" s="546">
        <f t="shared" si="0"/>
        <v>45</v>
      </c>
      <c r="B53" s="1217"/>
      <c r="C53" s="1214"/>
      <c r="D53" s="1202" t="s">
        <v>94</v>
      </c>
      <c r="E53" s="1203"/>
      <c r="F53" s="1203"/>
      <c r="G53" s="554">
        <f>+'ERI - Renta Liquida'!H90</f>
        <v>0</v>
      </c>
      <c r="H53" s="554">
        <f>+'ERI - Renta Liquida'!L90</f>
        <v>0</v>
      </c>
      <c r="I53" s="554">
        <f t="shared" si="3"/>
        <v>0</v>
      </c>
    </row>
    <row r="54" spans="1:9" s="559" customFormat="1" ht="30" customHeight="1">
      <c r="A54" s="546">
        <f t="shared" si="0"/>
        <v>46</v>
      </c>
      <c r="B54" s="1217"/>
      <c r="C54" s="1214"/>
      <c r="D54" s="1202" t="s">
        <v>95</v>
      </c>
      <c r="E54" s="1203"/>
      <c r="F54" s="1203"/>
      <c r="G54" s="554">
        <f>+'ERI - Renta Liquida'!H98</f>
        <v>0</v>
      </c>
      <c r="H54" s="554">
        <f>+'ERI - Renta Liquida'!L98</f>
        <v>0</v>
      </c>
      <c r="I54" s="554">
        <f t="shared" si="3"/>
        <v>0</v>
      </c>
    </row>
    <row r="55" spans="1:9" s="559" customFormat="1" ht="15">
      <c r="A55" s="546">
        <f t="shared" si="0"/>
        <v>47</v>
      </c>
      <c r="B55" s="1217"/>
      <c r="C55" s="1214"/>
      <c r="D55" s="1202" t="s">
        <v>34</v>
      </c>
      <c r="E55" s="1203"/>
      <c r="F55" s="1203"/>
      <c r="G55" s="554">
        <f>+'ERI - Renta Liquida'!H103</f>
        <v>0</v>
      </c>
      <c r="H55" s="554">
        <f>+'ERI - Renta Liquida'!L103</f>
        <v>0</v>
      </c>
      <c r="I55" s="554">
        <f t="shared" si="3"/>
        <v>0</v>
      </c>
    </row>
    <row r="56" spans="1:9" s="559" customFormat="1" ht="15">
      <c r="A56" s="546">
        <f t="shared" si="0"/>
        <v>48</v>
      </c>
      <c r="B56" s="1217"/>
      <c r="C56" s="1214"/>
      <c r="D56" s="1202" t="s">
        <v>135</v>
      </c>
      <c r="E56" s="1203"/>
      <c r="F56" s="1203"/>
      <c r="G56" s="554">
        <f>+'ERI - Renta Liquida'!H110</f>
        <v>0</v>
      </c>
      <c r="H56" s="554">
        <f>+'ERI - Renta Liquida'!L110</f>
        <v>0</v>
      </c>
      <c r="I56" s="554">
        <f t="shared" si="3"/>
        <v>0</v>
      </c>
    </row>
    <row r="57" spans="1:9" s="559" customFormat="1" ht="15">
      <c r="A57" s="546">
        <f t="shared" si="0"/>
        <v>49</v>
      </c>
      <c r="B57" s="1217"/>
      <c r="C57" s="1214"/>
      <c r="D57" s="1202" t="s">
        <v>209</v>
      </c>
      <c r="E57" s="1203"/>
      <c r="F57" s="1203"/>
      <c r="G57" s="554">
        <f>+'ERI - Renta Liquida'!H111</f>
        <v>0</v>
      </c>
      <c r="H57" s="554">
        <f>+'ERI - Renta Liquida'!L111</f>
        <v>0</v>
      </c>
      <c r="I57" s="554">
        <f t="shared" si="3"/>
        <v>0</v>
      </c>
    </row>
    <row r="58" spans="1:9" s="559" customFormat="1" ht="23.25" customHeight="1">
      <c r="A58" s="546">
        <f t="shared" si="0"/>
        <v>50</v>
      </c>
      <c r="B58" s="1217"/>
      <c r="C58" s="1223"/>
      <c r="D58" s="1196" t="s">
        <v>718</v>
      </c>
      <c r="E58" s="1197"/>
      <c r="F58" s="1197"/>
      <c r="G58" s="560">
        <f>SUM(G46:G57)</f>
        <v>0</v>
      </c>
      <c r="H58" s="560">
        <f>SUM(H46:H57)-H51</f>
        <v>0</v>
      </c>
      <c r="I58" s="560">
        <f>SUM(I46:I57)-I51</f>
        <v>0</v>
      </c>
    </row>
    <row r="59" spans="1:9" s="559" customFormat="1" ht="15">
      <c r="A59" s="546">
        <f t="shared" si="0"/>
        <v>51</v>
      </c>
      <c r="B59" s="1217"/>
      <c r="C59" s="1224" t="s">
        <v>207</v>
      </c>
      <c r="D59" s="1189"/>
      <c r="E59" s="1189"/>
      <c r="F59" s="1190"/>
      <c r="G59" s="561"/>
      <c r="H59" s="561"/>
      <c r="I59" s="561"/>
    </row>
    <row r="60" spans="1:9" s="559" customFormat="1" ht="15.75" customHeight="1">
      <c r="A60" s="546">
        <f t="shared" si="0"/>
        <v>52</v>
      </c>
      <c r="B60" s="1217"/>
      <c r="C60" s="1213"/>
      <c r="D60" s="1202" t="s">
        <v>708</v>
      </c>
      <c r="E60" s="1203"/>
      <c r="F60" s="1203"/>
      <c r="G60" s="554">
        <f>+'ERI - Renta Liquida'!H121</f>
        <v>0</v>
      </c>
      <c r="H60" s="554">
        <f>+'ERI - Renta Liquida'!L121</f>
        <v>0</v>
      </c>
      <c r="I60" s="554">
        <f>+G60-H60</f>
        <v>0</v>
      </c>
    </row>
    <row r="61" spans="1:9" s="559" customFormat="1" ht="15.75" customHeight="1">
      <c r="A61" s="546">
        <f t="shared" si="0"/>
        <v>53</v>
      </c>
      <c r="B61" s="1217"/>
      <c r="C61" s="1214"/>
      <c r="D61" s="1202" t="s">
        <v>573</v>
      </c>
      <c r="E61" s="1203"/>
      <c r="F61" s="1203"/>
      <c r="G61" s="554">
        <f>+'ERI - Renta Liquida'!H138</f>
        <v>0</v>
      </c>
      <c r="H61" s="554">
        <f>+'ERI - Renta Liquida'!L138</f>
        <v>0</v>
      </c>
      <c r="I61" s="554">
        <f t="shared" ref="I61:I83" si="4">+G61-H61</f>
        <v>0</v>
      </c>
    </row>
    <row r="62" spans="1:9" s="559" customFormat="1" ht="15.75" customHeight="1">
      <c r="A62" s="546">
        <f t="shared" si="0"/>
        <v>54</v>
      </c>
      <c r="B62" s="1217"/>
      <c r="C62" s="1214"/>
      <c r="D62" s="1202" t="s">
        <v>41</v>
      </c>
      <c r="E62" s="1203"/>
      <c r="F62" s="1203"/>
      <c r="G62" s="554">
        <f>+'ERI - Renta Liquida'!H143</f>
        <v>0</v>
      </c>
      <c r="H62" s="554">
        <f>+'ERI - Renta Liquida'!L143</f>
        <v>0</v>
      </c>
      <c r="I62" s="554">
        <f t="shared" ref="I62" si="5">+G62-H62</f>
        <v>0</v>
      </c>
    </row>
    <row r="63" spans="1:9" s="559" customFormat="1" ht="15">
      <c r="A63" s="546">
        <f t="shared" si="0"/>
        <v>55</v>
      </c>
      <c r="B63" s="1217"/>
      <c r="C63" s="1214"/>
      <c r="D63" s="1202" t="s">
        <v>107</v>
      </c>
      <c r="E63" s="1203"/>
      <c r="F63" s="1203"/>
      <c r="G63" s="554">
        <f>+'ERI - Renta Liquida'!H168</f>
        <v>0</v>
      </c>
      <c r="H63" s="554">
        <f>+'ERI - Renta Liquida'!L168</f>
        <v>0</v>
      </c>
      <c r="I63" s="554">
        <f t="shared" si="4"/>
        <v>0</v>
      </c>
    </row>
    <row r="64" spans="1:9" s="559" customFormat="1" ht="15">
      <c r="A64" s="546">
        <f t="shared" si="0"/>
        <v>56</v>
      </c>
      <c r="B64" s="1217"/>
      <c r="C64" s="1214"/>
      <c r="D64" s="1202" t="s">
        <v>709</v>
      </c>
      <c r="E64" s="1203"/>
      <c r="F64" s="1203"/>
      <c r="G64" s="554"/>
      <c r="H64" s="554"/>
      <c r="I64" s="554"/>
    </row>
    <row r="65" spans="1:9" s="559" customFormat="1" ht="15">
      <c r="A65" s="546">
        <f t="shared" si="0"/>
        <v>57</v>
      </c>
      <c r="B65" s="1217"/>
      <c r="C65" s="1215"/>
      <c r="D65" s="1196" t="s">
        <v>719</v>
      </c>
      <c r="E65" s="1197"/>
      <c r="F65" s="1197"/>
      <c r="G65" s="560">
        <f>SUM(G60:G64)</f>
        <v>0</v>
      </c>
      <c r="H65" s="560">
        <f>SUM(H60:H64)</f>
        <v>0</v>
      </c>
      <c r="I65" s="560">
        <f t="shared" si="4"/>
        <v>0</v>
      </c>
    </row>
    <row r="66" spans="1:9" s="559" customFormat="1" ht="15">
      <c r="A66" s="546">
        <f t="shared" si="0"/>
        <v>58</v>
      </c>
      <c r="B66" s="1217"/>
      <c r="C66" s="1194" t="s">
        <v>720</v>
      </c>
      <c r="D66" s="1189"/>
      <c r="E66" s="1189"/>
      <c r="F66" s="1190"/>
      <c r="G66" s="553"/>
      <c r="H66" s="553"/>
      <c r="I66" s="553"/>
    </row>
    <row r="67" spans="1:9" s="559" customFormat="1" ht="15">
      <c r="A67" s="546">
        <f t="shared" si="0"/>
        <v>59</v>
      </c>
      <c r="B67" s="1217"/>
      <c r="C67" s="1213"/>
      <c r="D67" s="1194" t="s">
        <v>754</v>
      </c>
      <c r="E67" s="1189"/>
      <c r="F67" s="1190"/>
      <c r="G67" s="553"/>
      <c r="H67" s="553"/>
      <c r="I67" s="553"/>
    </row>
    <row r="68" spans="1:9" s="559" customFormat="1" ht="15">
      <c r="A68" s="546">
        <f t="shared" si="0"/>
        <v>60</v>
      </c>
      <c r="B68" s="1217"/>
      <c r="C68" s="1214"/>
      <c r="D68" s="1213"/>
      <c r="E68" s="1202" t="s">
        <v>573</v>
      </c>
      <c r="F68" s="1203"/>
      <c r="G68" s="554">
        <f>+'ERI - Renta Liquida'!H184</f>
        <v>0</v>
      </c>
      <c r="H68" s="554">
        <f>+'ERI - Renta Liquida'!L184</f>
        <v>0</v>
      </c>
      <c r="I68" s="554">
        <f t="shared" si="4"/>
        <v>0</v>
      </c>
    </row>
    <row r="69" spans="1:9" s="559" customFormat="1" ht="15">
      <c r="A69" s="546">
        <f t="shared" si="0"/>
        <v>61</v>
      </c>
      <c r="B69" s="1217"/>
      <c r="C69" s="1214"/>
      <c r="D69" s="1214"/>
      <c r="E69" s="1202" t="s">
        <v>576</v>
      </c>
      <c r="F69" s="1203"/>
      <c r="G69" s="554">
        <f>+'ERI - Renta Liquida'!H189</f>
        <v>0</v>
      </c>
      <c r="H69" s="554">
        <f>+'ERI - Renta Liquida'!L189</f>
        <v>0</v>
      </c>
      <c r="I69" s="554">
        <f t="shared" si="4"/>
        <v>0</v>
      </c>
    </row>
    <row r="70" spans="1:9" s="559" customFormat="1" ht="15">
      <c r="A70" s="546">
        <f t="shared" ref="A70:A85" si="6">A69+1</f>
        <v>62</v>
      </c>
      <c r="B70" s="1217"/>
      <c r="C70" s="1214"/>
      <c r="D70" s="1214"/>
      <c r="E70" s="1202" t="s">
        <v>41</v>
      </c>
      <c r="F70" s="1203"/>
      <c r="G70" s="554">
        <f>+'ERI - Renta Liquida'!H210</f>
        <v>0</v>
      </c>
      <c r="H70" s="554">
        <f>+'ERI - Renta Liquida'!L210</f>
        <v>0</v>
      </c>
      <c r="I70" s="554">
        <f t="shared" si="4"/>
        <v>0</v>
      </c>
    </row>
    <row r="71" spans="1:9" s="559" customFormat="1" ht="15">
      <c r="A71" s="546">
        <f t="shared" si="6"/>
        <v>63</v>
      </c>
      <c r="B71" s="1217"/>
      <c r="C71" s="1214"/>
      <c r="D71" s="1214"/>
      <c r="E71" s="1221" t="s">
        <v>721</v>
      </c>
      <c r="F71" s="1222"/>
      <c r="G71" s="554">
        <f>SUM(G68:G70)</f>
        <v>0</v>
      </c>
      <c r="H71" s="554">
        <f t="shared" ref="H71:I71" si="7">SUM(H68:H70)</f>
        <v>0</v>
      </c>
      <c r="I71" s="554">
        <f t="shared" si="7"/>
        <v>0</v>
      </c>
    </row>
    <row r="72" spans="1:9" s="559" customFormat="1" ht="15">
      <c r="A72" s="546">
        <f t="shared" si="6"/>
        <v>64</v>
      </c>
      <c r="B72" s="1217"/>
      <c r="C72" s="1214"/>
      <c r="D72" s="1194" t="s">
        <v>755</v>
      </c>
      <c r="E72" s="1189"/>
      <c r="F72" s="1190"/>
      <c r="G72" s="553"/>
      <c r="H72" s="553"/>
      <c r="I72" s="553"/>
    </row>
    <row r="73" spans="1:9" s="559" customFormat="1" ht="15">
      <c r="A73" s="546">
        <f t="shared" si="6"/>
        <v>65</v>
      </c>
      <c r="B73" s="1217"/>
      <c r="C73" s="1214"/>
      <c r="D73" s="1213"/>
      <c r="E73" s="1202" t="s">
        <v>573</v>
      </c>
      <c r="F73" s="1203"/>
      <c r="G73" s="554">
        <f>+'ERI - Renta Liquida'!H236</f>
        <v>0</v>
      </c>
      <c r="H73" s="554">
        <f>+'ERI - Renta Liquida'!L236</f>
        <v>0</v>
      </c>
      <c r="I73" s="554">
        <f t="shared" si="4"/>
        <v>0</v>
      </c>
    </row>
    <row r="74" spans="1:9" s="559" customFormat="1" ht="15">
      <c r="A74" s="546">
        <f t="shared" si="6"/>
        <v>66</v>
      </c>
      <c r="B74" s="1217"/>
      <c r="C74" s="1214"/>
      <c r="D74" s="1214"/>
      <c r="E74" s="1202" t="s">
        <v>577</v>
      </c>
      <c r="F74" s="1203"/>
      <c r="G74" s="554">
        <f>+'ERI - Renta Liquida'!H241</f>
        <v>0</v>
      </c>
      <c r="H74" s="554">
        <f>+'ERI - Renta Liquida'!L241</f>
        <v>0</v>
      </c>
      <c r="I74" s="554">
        <f t="shared" si="4"/>
        <v>0</v>
      </c>
    </row>
    <row r="75" spans="1:9" s="559" customFormat="1" ht="15">
      <c r="A75" s="546">
        <f t="shared" si="6"/>
        <v>67</v>
      </c>
      <c r="B75" s="1217"/>
      <c r="C75" s="1214"/>
      <c r="D75" s="1214"/>
      <c r="E75" s="1202" t="s">
        <v>41</v>
      </c>
      <c r="F75" s="1203"/>
      <c r="G75" s="554">
        <f>+'ERI - Renta Liquida'!H265</f>
        <v>0</v>
      </c>
      <c r="H75" s="554">
        <f>+'ERI - Renta Liquida'!L265</f>
        <v>0</v>
      </c>
      <c r="I75" s="554">
        <f t="shared" si="4"/>
        <v>0</v>
      </c>
    </row>
    <row r="76" spans="1:9" s="559" customFormat="1" ht="15">
      <c r="A76" s="546">
        <f t="shared" si="6"/>
        <v>68</v>
      </c>
      <c r="B76" s="1217"/>
      <c r="C76" s="1214"/>
      <c r="D76" s="1215"/>
      <c r="E76" s="1196" t="s">
        <v>722</v>
      </c>
      <c r="F76" s="1197"/>
      <c r="G76" s="560">
        <f>SUM(G73:G75)</f>
        <v>0</v>
      </c>
      <c r="H76" s="560">
        <f>SUM(H73:H75)</f>
        <v>0</v>
      </c>
      <c r="I76" s="560">
        <f t="shared" si="4"/>
        <v>0</v>
      </c>
    </row>
    <row r="77" spans="1:9" s="559" customFormat="1" ht="15">
      <c r="A77" s="546">
        <f t="shared" si="6"/>
        <v>69</v>
      </c>
      <c r="B77" s="1217"/>
      <c r="C77" s="1214"/>
      <c r="D77" s="1202" t="s">
        <v>710</v>
      </c>
      <c r="E77" s="1203"/>
      <c r="F77" s="1203"/>
      <c r="G77" s="554">
        <f>+'ERI - Renta Liquida'!H290</f>
        <v>0</v>
      </c>
      <c r="H77" s="554">
        <f>+'ERI - Renta Liquida'!L290</f>
        <v>0</v>
      </c>
      <c r="I77" s="554">
        <f t="shared" si="4"/>
        <v>0</v>
      </c>
    </row>
    <row r="78" spans="1:9" s="559" customFormat="1" ht="30.75" customHeight="1">
      <c r="A78" s="546">
        <f t="shared" si="6"/>
        <v>70</v>
      </c>
      <c r="B78" s="1217"/>
      <c r="C78" s="1214"/>
      <c r="D78" s="1202" t="s">
        <v>659</v>
      </c>
      <c r="E78" s="1203"/>
      <c r="F78" s="1203"/>
      <c r="G78" s="554">
        <f>+'ERI - Renta Liquida'!H302</f>
        <v>0</v>
      </c>
      <c r="H78" s="554">
        <f>+'ERI - Renta Liquida'!L302</f>
        <v>0</v>
      </c>
      <c r="I78" s="554">
        <f t="shared" si="4"/>
        <v>0</v>
      </c>
    </row>
    <row r="79" spans="1:9" s="559" customFormat="1" ht="15">
      <c r="A79" s="546">
        <f t="shared" si="6"/>
        <v>71</v>
      </c>
      <c r="B79" s="1217"/>
      <c r="C79" s="1214"/>
      <c r="D79" s="1202" t="s">
        <v>112</v>
      </c>
      <c r="E79" s="1203"/>
      <c r="F79" s="1203"/>
      <c r="G79" s="554">
        <f>+'ERI - Renta Liquida'!H305</f>
        <v>0</v>
      </c>
      <c r="H79" s="554">
        <f>+'ERI - Renta Liquida'!L305</f>
        <v>0</v>
      </c>
      <c r="I79" s="554">
        <f t="shared" si="4"/>
        <v>0</v>
      </c>
    </row>
    <row r="80" spans="1:9" s="559" customFormat="1" ht="15">
      <c r="A80" s="546">
        <f t="shared" si="6"/>
        <v>72</v>
      </c>
      <c r="B80" s="1217"/>
      <c r="C80" s="1214"/>
      <c r="D80" s="1202" t="s">
        <v>449</v>
      </c>
      <c r="E80" s="1203"/>
      <c r="F80" s="1203"/>
      <c r="G80" s="554">
        <f>+'ERI - Renta Liquida'!H311</f>
        <v>0</v>
      </c>
      <c r="H80" s="554">
        <f>+'ERI - Renta Liquida'!L311</f>
        <v>0</v>
      </c>
      <c r="I80" s="554">
        <f t="shared" si="4"/>
        <v>0</v>
      </c>
    </row>
    <row r="81" spans="1:9" s="559" customFormat="1" ht="36.75" customHeight="1">
      <c r="A81" s="546">
        <f t="shared" si="6"/>
        <v>73</v>
      </c>
      <c r="B81" s="1217"/>
      <c r="C81" s="1214"/>
      <c r="D81" s="1202" t="s">
        <v>114</v>
      </c>
      <c r="E81" s="1203"/>
      <c r="F81" s="1203"/>
      <c r="G81" s="554">
        <f>+'ERI - Renta Liquida'!H321</f>
        <v>0</v>
      </c>
      <c r="H81" s="554">
        <f>+'ERI - Renta Liquida'!L321</f>
        <v>0</v>
      </c>
      <c r="I81" s="554">
        <f t="shared" si="4"/>
        <v>0</v>
      </c>
    </row>
    <row r="82" spans="1:9" s="559" customFormat="1" ht="15">
      <c r="A82" s="546">
        <f t="shared" si="6"/>
        <v>74</v>
      </c>
      <c r="B82" s="1217"/>
      <c r="C82" s="1214"/>
      <c r="D82" s="1202" t="s">
        <v>40</v>
      </c>
      <c r="E82" s="1203"/>
      <c r="F82" s="1203"/>
      <c r="G82" s="554">
        <f>+'ERI - Renta Liquida'!H329</f>
        <v>0</v>
      </c>
      <c r="H82" s="554">
        <f>+'ERI - Renta Liquida'!L329</f>
        <v>0</v>
      </c>
      <c r="I82" s="554">
        <f t="shared" si="4"/>
        <v>0</v>
      </c>
    </row>
    <row r="83" spans="1:9" s="559" customFormat="1" ht="15">
      <c r="A83" s="546">
        <f t="shared" si="6"/>
        <v>75</v>
      </c>
      <c r="B83" s="1217"/>
      <c r="C83" s="1214"/>
      <c r="D83" s="1202" t="s">
        <v>136</v>
      </c>
      <c r="E83" s="1203"/>
      <c r="F83" s="1203"/>
      <c r="G83" s="554">
        <f>+'ERI - Renta Liquida'!H336</f>
        <v>0</v>
      </c>
      <c r="H83" s="554">
        <f>+'ERI - Renta Liquida'!L336</f>
        <v>0</v>
      </c>
      <c r="I83" s="554">
        <f t="shared" si="4"/>
        <v>0</v>
      </c>
    </row>
    <row r="84" spans="1:9" s="559" customFormat="1" ht="15">
      <c r="A84" s="546">
        <f t="shared" si="6"/>
        <v>76</v>
      </c>
      <c r="B84" s="1217"/>
      <c r="C84" s="1215"/>
      <c r="D84" s="1196" t="s">
        <v>723</v>
      </c>
      <c r="E84" s="1197"/>
      <c r="F84" s="1197"/>
      <c r="G84" s="560">
        <f>G71+G76+G77+G78+G79+G80+G81+G82+G83</f>
        <v>0</v>
      </c>
      <c r="H84" s="560">
        <f>H71+H76+H77+H78+H79+H80+H81+H82+H83</f>
        <v>0</v>
      </c>
      <c r="I84" s="560">
        <f>I71+I76+I77+I78+I79+I80+I81+I82+I83</f>
        <v>0</v>
      </c>
    </row>
    <row r="85" spans="1:9" s="559" customFormat="1" ht="15">
      <c r="A85" s="562">
        <f t="shared" si="6"/>
        <v>77</v>
      </c>
      <c r="B85" s="1218"/>
      <c r="C85" s="1219" t="s">
        <v>724</v>
      </c>
      <c r="D85" s="1220"/>
      <c r="E85" s="1220"/>
      <c r="F85" s="1220"/>
      <c r="G85" s="563">
        <f>G58-G65-G84</f>
        <v>0</v>
      </c>
      <c r="H85" s="563">
        <f>H58-H65-H84</f>
        <v>0</v>
      </c>
      <c r="I85" s="563">
        <f>I58-I65-I84</f>
        <v>0</v>
      </c>
    </row>
    <row r="86" spans="1:9" s="559" customFormat="1" ht="15">
      <c r="A86" s="564"/>
      <c r="B86" s="564"/>
      <c r="C86" s="564"/>
      <c r="D86" s="564"/>
      <c r="E86" s="564"/>
      <c r="F86" s="564"/>
      <c r="G86" s="564"/>
      <c r="H86" s="564"/>
      <c r="I86" s="564"/>
    </row>
    <row r="87" spans="1:9" s="559" customFormat="1" ht="15">
      <c r="A87" s="564"/>
      <c r="B87" s="564"/>
      <c r="C87" s="564"/>
      <c r="D87" s="564"/>
      <c r="E87" s="564"/>
      <c r="F87" s="564"/>
      <c r="G87" s="564"/>
      <c r="H87" s="564"/>
      <c r="I87" s="564"/>
    </row>
    <row r="88" spans="1:9" s="559" customFormat="1" ht="15">
      <c r="A88" s="564"/>
      <c r="B88" s="564"/>
      <c r="C88" s="564"/>
      <c r="D88" s="564"/>
      <c r="E88" s="564"/>
      <c r="F88" s="564"/>
      <c r="G88" s="564"/>
      <c r="H88" s="564"/>
      <c r="I88" s="564"/>
    </row>
    <row r="89" spans="1:9" s="559" customFormat="1" ht="15">
      <c r="A89" s="564"/>
      <c r="B89" s="564"/>
      <c r="C89" s="564"/>
      <c r="D89" s="564"/>
      <c r="E89" s="564"/>
      <c r="F89" s="564"/>
      <c r="G89" s="564"/>
      <c r="H89" s="564"/>
      <c r="I89" s="564"/>
    </row>
    <row r="90" spans="1:9" s="559" customFormat="1" ht="15">
      <c r="A90" s="564"/>
      <c r="B90" s="564"/>
      <c r="C90" s="564"/>
      <c r="D90" s="564"/>
      <c r="E90" s="564"/>
      <c r="F90" s="564"/>
      <c r="G90" s="564"/>
      <c r="H90" s="564"/>
      <c r="I90" s="564"/>
    </row>
    <row r="91" spans="1:9" s="559" customFormat="1" ht="15">
      <c r="A91" s="564"/>
      <c r="B91" s="564"/>
      <c r="C91" s="564"/>
      <c r="D91" s="564"/>
      <c r="E91" s="564"/>
      <c r="F91" s="564"/>
      <c r="G91" s="564"/>
      <c r="H91" s="564"/>
      <c r="I91" s="564"/>
    </row>
    <row r="92" spans="1:9" s="559" customFormat="1" ht="15">
      <c r="A92" s="564"/>
      <c r="B92" s="564"/>
      <c r="C92" s="564"/>
      <c r="D92" s="564"/>
      <c r="E92" s="564"/>
      <c r="F92" s="564"/>
      <c r="G92" s="564"/>
      <c r="H92" s="564"/>
      <c r="I92" s="564"/>
    </row>
    <row r="93" spans="1:9" s="559" customFormat="1" ht="15">
      <c r="A93" s="564"/>
      <c r="B93" s="564"/>
      <c r="C93" s="564"/>
      <c r="D93" s="564"/>
      <c r="E93" s="564"/>
      <c r="F93" s="564"/>
      <c r="G93" s="564"/>
      <c r="H93" s="564"/>
      <c r="I93" s="564"/>
    </row>
    <row r="94" spans="1:9" s="559" customFormat="1" ht="15">
      <c r="A94" s="564"/>
      <c r="B94" s="564"/>
      <c r="C94" s="564"/>
      <c r="D94" s="564"/>
      <c r="E94" s="564"/>
      <c r="F94" s="564"/>
      <c r="G94" s="564"/>
      <c r="H94" s="564"/>
      <c r="I94" s="564"/>
    </row>
    <row r="95" spans="1:9" s="559" customFormat="1" ht="15">
      <c r="A95" s="564"/>
      <c r="B95" s="564"/>
      <c r="C95" s="564"/>
      <c r="D95" s="564"/>
      <c r="E95" s="564"/>
      <c r="F95" s="564"/>
      <c r="G95" s="564"/>
      <c r="H95" s="564"/>
      <c r="I95" s="564"/>
    </row>
    <row r="96" spans="1:9" s="559" customFormat="1" ht="15">
      <c r="A96" s="564"/>
      <c r="B96" s="564"/>
      <c r="C96" s="564"/>
      <c r="D96" s="564"/>
      <c r="E96" s="564"/>
      <c r="F96" s="564"/>
      <c r="G96" s="564"/>
      <c r="H96" s="564"/>
      <c r="I96" s="564"/>
    </row>
    <row r="97" s="559" customFormat="1"/>
    <row r="98" s="559" customFormat="1"/>
    <row r="99" s="559" customFormat="1"/>
    <row r="100" s="559" customFormat="1"/>
    <row r="101" s="559" customFormat="1"/>
    <row r="102" s="559" customFormat="1"/>
    <row r="103" s="559" customFormat="1"/>
    <row r="104" s="559" customFormat="1"/>
  </sheetData>
  <mergeCells count="89">
    <mergeCell ref="B8:F8"/>
    <mergeCell ref="C11:C25"/>
    <mergeCell ref="D11:F11"/>
    <mergeCell ref="D22:F22"/>
    <mergeCell ref="D12:F12"/>
    <mergeCell ref="D13:F13"/>
    <mergeCell ref="D14:F14"/>
    <mergeCell ref="D15:F15"/>
    <mergeCell ref="D16:F16"/>
    <mergeCell ref="D17:F17"/>
    <mergeCell ref="D18:F18"/>
    <mergeCell ref="D19:F19"/>
    <mergeCell ref="D20:F20"/>
    <mergeCell ref="B9:F9"/>
    <mergeCell ref="D32:F32"/>
    <mergeCell ref="D33:F33"/>
    <mergeCell ref="D34:F34"/>
    <mergeCell ref="D35:F35"/>
    <mergeCell ref="B10:B43"/>
    <mergeCell ref="C38:C43"/>
    <mergeCell ref="D38:F38"/>
    <mergeCell ref="D39:F39"/>
    <mergeCell ref="D40:F40"/>
    <mergeCell ref="D41:F41"/>
    <mergeCell ref="D42:F42"/>
    <mergeCell ref="D43:F43"/>
    <mergeCell ref="D52:F52"/>
    <mergeCell ref="C59:F59"/>
    <mergeCell ref="D46:F46"/>
    <mergeCell ref="D47:F47"/>
    <mergeCell ref="D48:F48"/>
    <mergeCell ref="C60:C65"/>
    <mergeCell ref="E75:F75"/>
    <mergeCell ref="D62:F62"/>
    <mergeCell ref="C66:F66"/>
    <mergeCell ref="D58:F58"/>
    <mergeCell ref="C46:C58"/>
    <mergeCell ref="D60:F60"/>
    <mergeCell ref="D61:F61"/>
    <mergeCell ref="D53:F53"/>
    <mergeCell ref="D54:F54"/>
    <mergeCell ref="D55:F55"/>
    <mergeCell ref="D56:F56"/>
    <mergeCell ref="D57:F57"/>
    <mergeCell ref="D49:F49"/>
    <mergeCell ref="D50:F50"/>
    <mergeCell ref="D51:F51"/>
    <mergeCell ref="D67:F67"/>
    <mergeCell ref="D72:F72"/>
    <mergeCell ref="D63:F63"/>
    <mergeCell ref="D64:F64"/>
    <mergeCell ref="D65:F65"/>
    <mergeCell ref="D78:F78"/>
    <mergeCell ref="E68:F68"/>
    <mergeCell ref="E69:F69"/>
    <mergeCell ref="E70:F70"/>
    <mergeCell ref="E71:F71"/>
    <mergeCell ref="F1:I6"/>
    <mergeCell ref="D84:F84"/>
    <mergeCell ref="D68:D71"/>
    <mergeCell ref="D73:D76"/>
    <mergeCell ref="B45:B85"/>
    <mergeCell ref="C67:C84"/>
    <mergeCell ref="C85:F85"/>
    <mergeCell ref="D79:F79"/>
    <mergeCell ref="D80:F80"/>
    <mergeCell ref="D81:F81"/>
    <mergeCell ref="D82:F82"/>
    <mergeCell ref="D83:F83"/>
    <mergeCell ref="E73:F73"/>
    <mergeCell ref="E74:F74"/>
    <mergeCell ref="E76:F76"/>
    <mergeCell ref="D77:F77"/>
    <mergeCell ref="B44:F44"/>
    <mergeCell ref="C10:F10"/>
    <mergeCell ref="C26:F26"/>
    <mergeCell ref="C37:F37"/>
    <mergeCell ref="C45:F45"/>
    <mergeCell ref="D21:F21"/>
    <mergeCell ref="D36:F36"/>
    <mergeCell ref="D23:F23"/>
    <mergeCell ref="D24:F24"/>
    <mergeCell ref="D25:F25"/>
    <mergeCell ref="C27:C36"/>
    <mergeCell ref="D27:F27"/>
    <mergeCell ref="D28:F28"/>
    <mergeCell ref="D29:F29"/>
    <mergeCell ref="D30:F30"/>
    <mergeCell ref="D31:F31"/>
  </mergeCells>
  <pageMargins left="0.70866141732283472" right="0.70866141732283472" top="0.74803149606299213" bottom="0.74803149606299213" header="0.31496062992125984" footer="0.31496062992125984"/>
  <pageSetup orientation="landscape"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workbookViewId="0">
      <selection activeCell="E14" sqref="E14"/>
    </sheetView>
  </sheetViews>
  <sheetFormatPr baseColWidth="10" defaultRowHeight="15"/>
  <cols>
    <col min="1" max="1" width="22.85546875" customWidth="1"/>
    <col min="2" max="2" width="40" customWidth="1"/>
    <col min="3" max="3" width="32" customWidth="1"/>
    <col min="4" max="4" width="21.28515625" customWidth="1"/>
    <col min="5" max="5" width="18.42578125" customWidth="1"/>
    <col min="6" max="6" width="16.5703125" customWidth="1"/>
    <col min="7" max="7" width="20.7109375" customWidth="1"/>
    <col min="8" max="8" width="22.7109375" customWidth="1"/>
    <col min="10" max="10" width="22.28515625" customWidth="1"/>
    <col min="11" max="11" width="23.85546875" customWidth="1"/>
  </cols>
  <sheetData>
    <row r="1" spans="1:11">
      <c r="A1" s="15" t="s">
        <v>250</v>
      </c>
    </row>
    <row r="2" spans="1:11">
      <c r="A2" s="15"/>
    </row>
    <row r="3" spans="1:11">
      <c r="A3" t="s">
        <v>249</v>
      </c>
    </row>
    <row r="5" spans="1:11" ht="89.25" customHeight="1">
      <c r="A5" s="6" t="s">
        <v>181</v>
      </c>
      <c r="B5" s="6" t="s">
        <v>182</v>
      </c>
      <c r="C5" s="6" t="s">
        <v>84</v>
      </c>
      <c r="D5" s="6" t="s">
        <v>85</v>
      </c>
      <c r="E5" s="6" t="s">
        <v>86</v>
      </c>
      <c r="F5" s="6" t="s">
        <v>91</v>
      </c>
      <c r="G5" s="6" t="s">
        <v>87</v>
      </c>
      <c r="H5" s="6" t="s">
        <v>88</v>
      </c>
      <c r="I5" s="6" t="s">
        <v>90</v>
      </c>
      <c r="J5" s="6" t="s">
        <v>183</v>
      </c>
      <c r="K5" s="6" t="s">
        <v>184</v>
      </c>
    </row>
    <row r="7" spans="1:11" ht="15.75">
      <c r="A7" s="13" t="s">
        <v>245</v>
      </c>
      <c r="B7" s="1"/>
      <c r="C7" s="1"/>
      <c r="D7" s="1"/>
      <c r="E7" s="1"/>
      <c r="F7" s="1"/>
      <c r="G7" s="1"/>
      <c r="H7" s="1"/>
      <c r="I7" s="11"/>
      <c r="J7" s="1"/>
      <c r="K7" s="1"/>
    </row>
    <row r="8" spans="1:11" ht="15.75">
      <c r="A8" s="7" t="s">
        <v>151</v>
      </c>
      <c r="B8" s="7" t="s">
        <v>244</v>
      </c>
      <c r="C8" s="8">
        <v>100</v>
      </c>
      <c r="D8" s="8">
        <v>20</v>
      </c>
      <c r="E8" s="8">
        <v>80</v>
      </c>
      <c r="F8" s="12">
        <v>0.25</v>
      </c>
      <c r="G8" s="8">
        <v>20</v>
      </c>
      <c r="H8" s="8">
        <v>0</v>
      </c>
      <c r="I8" s="8">
        <v>20</v>
      </c>
      <c r="J8" s="8">
        <v>2016</v>
      </c>
      <c r="K8" s="8">
        <v>2019</v>
      </c>
    </row>
    <row r="10" spans="1:11" ht="15.75">
      <c r="A10" s="10" t="s">
        <v>124</v>
      </c>
      <c r="B10" s="1232" t="s">
        <v>79</v>
      </c>
      <c r="C10" s="1232"/>
      <c r="D10" s="2" t="s">
        <v>80</v>
      </c>
      <c r="E10" s="2" t="s">
        <v>81</v>
      </c>
    </row>
    <row r="11" spans="1:11" ht="45">
      <c r="B11" s="9" t="s">
        <v>64</v>
      </c>
      <c r="C11" s="9" t="s">
        <v>76</v>
      </c>
      <c r="D11">
        <v>20</v>
      </c>
    </row>
    <row r="13" spans="1:11" ht="15.75">
      <c r="A13" s="14" t="s">
        <v>246</v>
      </c>
      <c r="B13" s="7"/>
      <c r="C13" s="8"/>
      <c r="D13" s="8"/>
      <c r="E13" s="8"/>
      <c r="F13" s="8"/>
      <c r="G13" s="8"/>
      <c r="H13" s="8"/>
      <c r="I13" s="8"/>
      <c r="J13" s="8"/>
      <c r="K13" s="8"/>
    </row>
    <row r="14" spans="1:11" ht="15.75">
      <c r="A14" s="7" t="s">
        <v>151</v>
      </c>
      <c r="B14" s="7" t="s">
        <v>244</v>
      </c>
      <c r="C14" s="8">
        <v>250</v>
      </c>
      <c r="D14" s="8">
        <v>100</v>
      </c>
      <c r="E14" s="8">
        <v>150</v>
      </c>
      <c r="F14" s="12">
        <v>0.25</v>
      </c>
      <c r="G14" s="8">
        <v>37.5</v>
      </c>
      <c r="H14" s="8">
        <v>20</v>
      </c>
      <c r="I14" s="8">
        <v>17.5</v>
      </c>
      <c r="J14" s="8">
        <v>2017</v>
      </c>
      <c r="K14" s="8">
        <v>2019</v>
      </c>
    </row>
    <row r="16" spans="1:11" ht="15.75">
      <c r="A16" s="10" t="s">
        <v>124</v>
      </c>
      <c r="B16" s="1232" t="s">
        <v>79</v>
      </c>
      <c r="C16" s="1232"/>
      <c r="D16" s="2" t="s">
        <v>80</v>
      </c>
      <c r="E16" s="2" t="s">
        <v>81</v>
      </c>
    </row>
    <row r="17" spans="1:11" ht="45">
      <c r="B17" s="9" t="s">
        <v>64</v>
      </c>
      <c r="C17" s="9" t="s">
        <v>76</v>
      </c>
      <c r="D17">
        <v>17.5</v>
      </c>
    </row>
    <row r="19" spans="1:11" ht="15.75">
      <c r="A19" s="14" t="s">
        <v>247</v>
      </c>
      <c r="B19" s="7"/>
      <c r="C19" s="8"/>
      <c r="D19" s="8"/>
      <c r="E19" s="8"/>
      <c r="F19" s="8"/>
      <c r="G19" s="8"/>
      <c r="H19" s="8"/>
      <c r="I19" s="8"/>
      <c r="J19" s="8"/>
      <c r="K19" s="8"/>
    </row>
    <row r="20" spans="1:11" ht="15.75">
      <c r="A20" s="7" t="s">
        <v>151</v>
      </c>
      <c r="B20" s="7" t="s">
        <v>244</v>
      </c>
      <c r="C20" s="8">
        <v>220</v>
      </c>
      <c r="D20" s="8">
        <v>150</v>
      </c>
      <c r="E20" s="8">
        <v>70</v>
      </c>
      <c r="F20" s="12">
        <v>0.25</v>
      </c>
      <c r="G20" s="8">
        <f>E20*F20</f>
        <v>17.5</v>
      </c>
      <c r="H20" s="8">
        <v>37.5</v>
      </c>
      <c r="I20" s="8">
        <v>-20</v>
      </c>
      <c r="J20" s="8"/>
      <c r="K20" s="8"/>
    </row>
    <row r="22" spans="1:11" ht="15.75">
      <c r="A22" s="10" t="s">
        <v>124</v>
      </c>
      <c r="B22" s="1232" t="s">
        <v>79</v>
      </c>
      <c r="C22" s="1232"/>
      <c r="D22" s="2" t="s">
        <v>80</v>
      </c>
      <c r="E22" s="2" t="s">
        <v>81</v>
      </c>
    </row>
    <row r="23" spans="1:11" ht="45">
      <c r="B23" s="9" t="s">
        <v>64</v>
      </c>
      <c r="C23" s="9" t="s">
        <v>76</v>
      </c>
      <c r="E23">
        <v>20</v>
      </c>
    </row>
    <row r="25" spans="1:11" ht="15.75">
      <c r="A25" s="14" t="s">
        <v>248</v>
      </c>
      <c r="B25" s="7"/>
      <c r="C25" s="8"/>
      <c r="D25" s="8"/>
      <c r="E25" s="8"/>
      <c r="F25" s="8"/>
      <c r="G25" s="8"/>
      <c r="H25" s="8"/>
      <c r="I25" s="8"/>
      <c r="J25" s="8"/>
      <c r="K25" s="8"/>
    </row>
    <row r="26" spans="1:11" ht="15.75">
      <c r="A26" s="7" t="s">
        <v>151</v>
      </c>
      <c r="B26" s="7" t="s">
        <v>244</v>
      </c>
      <c r="C26" s="8">
        <v>0</v>
      </c>
      <c r="D26" s="8">
        <v>0</v>
      </c>
      <c r="E26" s="8">
        <v>0</v>
      </c>
      <c r="F26" s="12">
        <v>0.25</v>
      </c>
      <c r="G26" s="8">
        <v>0</v>
      </c>
      <c r="H26" s="8">
        <v>17.5</v>
      </c>
      <c r="I26" s="8">
        <v>-17.5</v>
      </c>
      <c r="J26" s="8">
        <v>2016</v>
      </c>
      <c r="K26" s="8">
        <v>2019</v>
      </c>
    </row>
    <row r="29" spans="1:11" ht="15.75">
      <c r="A29" s="10" t="s">
        <v>124</v>
      </c>
      <c r="B29" s="1232" t="s">
        <v>79</v>
      </c>
      <c r="C29" s="1232"/>
      <c r="D29" s="2" t="s">
        <v>80</v>
      </c>
      <c r="E29" s="2" t="s">
        <v>81</v>
      </c>
    </row>
    <row r="30" spans="1:11" ht="45">
      <c r="B30" s="9" t="s">
        <v>64</v>
      </c>
      <c r="C30" s="9" t="s">
        <v>76</v>
      </c>
      <c r="E30">
        <v>17.5</v>
      </c>
    </row>
  </sheetData>
  <mergeCells count="4">
    <mergeCell ref="B10:C10"/>
    <mergeCell ref="B16:C16"/>
    <mergeCell ref="B22:C22"/>
    <mergeCell ref="B29:C29"/>
  </mergeCells>
  <dataValidations count="1">
    <dataValidation operator="greaterThanOrEqual" allowBlank="1" showInputMessage="1" showErrorMessage="1" error="Valor debe ser mayor o igual que 0" sqref="D10:E10 D16:E16 D22:E22 D29:E29"/>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Caratula</vt:lpstr>
      <vt:lpstr>ESF - Patrimonio</vt:lpstr>
      <vt:lpstr>ERI - Renta Liquida</vt:lpstr>
      <vt:lpstr>Impuesto Diferido</vt:lpstr>
      <vt:lpstr>Ingresos y Facturación</vt:lpstr>
      <vt:lpstr>Activos fijos</vt:lpstr>
      <vt:lpstr>Resumen ESF-ERI</vt:lpstr>
      <vt:lpstr>ejemplos</vt:lpstr>
      <vt:lpstr>'ESF - Patrimonio'!Área_de_impresión</vt:lpstr>
      <vt:lpstr>'Impuesto Diferido'!Área_de_impresión</vt:lpstr>
      <vt:lpstr>'Ingresos y Facturación'!Área_de_impresión</vt:lpstr>
      <vt:lpstr>'Impuesto Diferido'!Títulos_a_imprimir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 Gabriel Gonzalez Villamil</dc:creator>
  <cp:lastModifiedBy>William</cp:lastModifiedBy>
  <cp:lastPrinted>2018-01-26T18:57:44Z</cp:lastPrinted>
  <dcterms:created xsi:type="dcterms:W3CDTF">2016-10-11T19:36:49Z</dcterms:created>
  <dcterms:modified xsi:type="dcterms:W3CDTF">2018-04-06T12:39:40Z</dcterms:modified>
</cp:coreProperties>
</file>